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e\Dropbox\pandapower_gui\resources\sa_std_types\"/>
    </mc:Choice>
  </mc:AlternateContent>
  <bookViews>
    <workbookView xWindow="0" yWindow="0" windowWidth="11520" windowHeight="7530" activeTab="1"/>
  </bookViews>
  <sheets>
    <sheet name="MV_Conductor" sheetId="3" r:id="rId1"/>
    <sheet name="MV_TRAFO" sheetId="16" r:id="rId2"/>
    <sheet name="Sheet1" sheetId="1" r:id="rId3"/>
    <sheet name="Sheet2" sheetId="2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7" sheetId="17" r:id="rId17"/>
    <sheet name="Sheet18" sheetId="18" r:id="rId18"/>
  </sheets>
  <definedNames>
    <definedName name="ConductorCategory" localSheetId="3" hidden="1">Sheet2!$A$1:$B$2</definedName>
    <definedName name="ConductorDataTable" localSheetId="0" hidden="1">MV_Conductor!$A$1:$Q$805</definedName>
    <definedName name="ConductorGroupTable" localSheetId="4" hidden="1">Sheet4!$A$1:$B$2</definedName>
    <definedName name="ConductorOptimisationTable" localSheetId="5" hidden="1">Sheet5!$A$1:$B$2</definedName>
    <definedName name="InductionMotorDataTable" localSheetId="6" hidden="1">Sheet6!$A$1:$T$2</definedName>
    <definedName name="InductionMotorLoadTable" localSheetId="7" hidden="1">Sheet7!$A$1:$F$2</definedName>
    <definedName name="InductionMotorSlipCurveTable" localSheetId="8" hidden="1">Sheet8!$A$1:$C$11</definedName>
    <definedName name="MotorDataTable" localSheetId="9" hidden="1">Sheet9!$A$1:$D$98</definedName>
    <definedName name="MotorStartCurveTable" localSheetId="10" hidden="1">Sheet10!$A$1:$E$583</definedName>
    <definedName name="Paste_Errors" localSheetId="11" hidden="1">Sheet11!$A$1:$A$2</definedName>
    <definedName name="ProtectionCurveTable" localSheetId="12" hidden="1">Sheet12!$A$1:$C$4</definedName>
    <definedName name="ProtectionDataTable" localSheetId="13" hidden="1">Sheet13!$A$1:$O$2</definedName>
    <definedName name="RegulatorDataTable" localSheetId="14" hidden="1">Sheet14!$A$1:$P$10</definedName>
    <definedName name="Technology" localSheetId="15" hidden="1">Sheet15!$A$1:$A$5</definedName>
    <definedName name="TrfrDataTable" localSheetId="1" hidden="1">MV_TRAFO!$A$1:$AF$457</definedName>
    <definedName name="VersionTable" localSheetId="16" hidden="1">Sheet17!$A$1:$A$2</definedName>
    <definedName name="VoltageDataTable" localSheetId="17" hidden="1">Sheet18!$A$1:$D$31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ductorCategory_f2c1dec1-4118-4a72-923b-d92bb47d88df" name="ConductorCategory" connection="Data Library_MV"/>
          <x15:modelTable id="ConductorDataTable_288c8caf-d3cd-4b3f-bce8-300c19d2ea4e" name="ConductorDataTable" connection="Data Library_MV"/>
          <x15:modelTable id="ConductorGroupTable_788e42cf-9d6d-4d70-805f-4fde03a76bb0" name="ConductorGroupTable" connection="Data Library_MV"/>
          <x15:modelTable id="ConductorOptimisationTable_62b9bd6c-3578-4916-90e5-16569621a3ea" name="ConductorOptimisationTable" connection="Data Library_MV"/>
          <x15:modelTable id="InductionMotorDataTable_6186fc66-a833-4da3-a0e0-977c327494a4" name="InductionMotorDataTable" connection="Data Library_MV"/>
          <x15:modelTable id="InductionMotorLoadTable_68a178e1-c40b-476e-a0e8-c997043b56ca" name="InductionMotorLoadTable" connection="Data Library_MV"/>
          <x15:modelTable id="InductionMotorSlipCurveTable_dd985d3a-7f97-4e72-962a-b027a00bf3e3" name="InductionMotorSlipCurveTable" connection="Data Library_MV"/>
          <x15:modelTable id="MotorDataTable_ec265f49-3fe6-4fed-8be9-92c792c26c55" name="MotorDataTable" connection="Data Library_MV"/>
          <x15:modelTable id="MotorStartCurveTable_8ebfd1ae-8bbd-4e2c-af7e-626c21e938f4" name="MotorStartCurveTable" connection="Data Library_MV"/>
          <x15:modelTable id="Paste Errors_d6371575-148f-44c9-8608-027aaeae3891" name="Paste Errors" connection="Data Library_MV"/>
          <x15:modelTable id="ProtectionCurveTable_6f648d75-c739-4900-a6de-ce18a2619ae8" name="ProtectionCurveTable" connection="Data Library_MV"/>
          <x15:modelTable id="ProtectionDataTable_83691b82-8fa8-4a4d-a8fb-fd12d133f85b" name="ProtectionDataTable" connection="Data Library_MV"/>
          <x15:modelTable id="RegulatorDataTable_fa8e9578-e4d6-4538-bb0c-8fc01cfc47d7" name="RegulatorDataTable" connection="Data Library_MV"/>
          <x15:modelTable id="Technology_cd098672-11ab-43bb-ab8a-f8a64c6d0a05" name="Technology" connection="Data Library_MV"/>
          <x15:modelTable id="TrfrDataTable_01728777-17c2-4f84-b42c-aa9785a57ca7" name="TrfrDataTable" connection="Data Library_MV"/>
          <x15:modelTable id="VersionTable_354bb558-2584-4c3a-854f-52e8b2d689ad" name="VersionTable" connection="Data Library_MV"/>
          <x15:modelTable id="VoltageDataTable_83c68759-c63d-47ae-b734-a53528815255" name="VoltageDataTable" connection="Data Library_MV"/>
        </x15:modelTables>
        <x15:modelRelationships>
          <x15:modelRelationship fromTable="ConductorOptimisationTable" fromColumn="ConductorGroupID" toTable="ConductorGroupTable" toColumn="ID"/>
          <x15:modelRelationship fromTable="ConductorOptimisationTable" fromColumn="ConductorID" toTable="ConductorDataTable" toColumn="ID"/>
        </x15:modelRelationships>
      </x15:dataModel>
    </ext>
  </extLst>
</workbook>
</file>

<file path=xl/calcChain.xml><?xml version="1.0" encoding="utf-8"?>
<calcChain xmlns="http://schemas.openxmlformats.org/spreadsheetml/2006/main">
  <c r="S2" i="3" l="1"/>
  <c r="S3" i="3"/>
  <c r="AA3" i="3" s="1"/>
  <c r="S4" i="3"/>
  <c r="AA4" i="3" s="1"/>
  <c r="S5" i="3"/>
  <c r="AA5" i="3" s="1"/>
  <c r="S6" i="3"/>
  <c r="AA6" i="3" s="1"/>
  <c r="S7" i="3"/>
  <c r="AA7" i="3" s="1"/>
  <c r="S8" i="3"/>
  <c r="AA8" i="3" s="1"/>
  <c r="S9" i="3"/>
  <c r="AA9" i="3" s="1"/>
  <c r="S10" i="3"/>
  <c r="AA10" i="3" s="1"/>
  <c r="S11" i="3"/>
  <c r="AA11" i="3" s="1"/>
  <c r="S12" i="3"/>
  <c r="AA12" i="3" s="1"/>
  <c r="S13" i="3"/>
  <c r="AA13" i="3" s="1"/>
  <c r="S14" i="3"/>
  <c r="AA14" i="3" s="1"/>
  <c r="S15" i="3"/>
  <c r="AA15" i="3" s="1"/>
  <c r="S16" i="3"/>
  <c r="AA16" i="3" s="1"/>
  <c r="S17" i="3"/>
  <c r="AA17" i="3" s="1"/>
  <c r="S18" i="3"/>
  <c r="AA18" i="3" s="1"/>
  <c r="S19" i="3"/>
  <c r="AA19" i="3" s="1"/>
  <c r="S20" i="3"/>
  <c r="AA20" i="3" s="1"/>
  <c r="S21" i="3"/>
  <c r="AA21" i="3" s="1"/>
  <c r="S22" i="3"/>
  <c r="AA22" i="3" s="1"/>
  <c r="S23" i="3"/>
  <c r="AA23" i="3" s="1"/>
  <c r="S24" i="3"/>
  <c r="AA24" i="3" s="1"/>
  <c r="S25" i="3"/>
  <c r="AA25" i="3" s="1"/>
  <c r="S26" i="3"/>
  <c r="AA26" i="3" s="1"/>
  <c r="S27" i="3"/>
  <c r="AA27" i="3" s="1"/>
  <c r="S28" i="3"/>
  <c r="AA28" i="3" s="1"/>
  <c r="S29" i="3"/>
  <c r="AA29" i="3" s="1"/>
  <c r="S30" i="3"/>
  <c r="AA30" i="3" s="1"/>
  <c r="S31" i="3"/>
  <c r="AA31" i="3" s="1"/>
  <c r="S32" i="3"/>
  <c r="AA32" i="3" s="1"/>
  <c r="S33" i="3"/>
  <c r="AA33" i="3" s="1"/>
  <c r="S34" i="3"/>
  <c r="AA34" i="3" s="1"/>
  <c r="S35" i="3"/>
  <c r="AA35" i="3" s="1"/>
  <c r="S36" i="3"/>
  <c r="AA36" i="3" s="1"/>
  <c r="S37" i="3"/>
  <c r="AA37" i="3" s="1"/>
  <c r="S38" i="3"/>
  <c r="AA38" i="3" s="1"/>
  <c r="S39" i="3"/>
  <c r="AA39" i="3" s="1"/>
  <c r="S40" i="3"/>
  <c r="AA40" i="3" s="1"/>
  <c r="S41" i="3"/>
  <c r="AA41" i="3" s="1"/>
  <c r="S42" i="3"/>
  <c r="AA42" i="3" s="1"/>
  <c r="S43" i="3"/>
  <c r="AA43" i="3" s="1"/>
  <c r="S44" i="3"/>
  <c r="AA44" i="3" s="1"/>
  <c r="S45" i="3"/>
  <c r="AA45" i="3" s="1"/>
  <c r="S46" i="3"/>
  <c r="AA46" i="3" s="1"/>
  <c r="S47" i="3"/>
  <c r="AA47" i="3" s="1"/>
  <c r="S48" i="3"/>
  <c r="AA48" i="3" s="1"/>
  <c r="S49" i="3"/>
  <c r="AA49" i="3" s="1"/>
  <c r="S50" i="3"/>
  <c r="AA50" i="3" s="1"/>
  <c r="S51" i="3"/>
  <c r="AA51" i="3" s="1"/>
  <c r="S52" i="3"/>
  <c r="AA52" i="3" s="1"/>
  <c r="S53" i="3"/>
  <c r="AA53" i="3" s="1"/>
  <c r="S54" i="3"/>
  <c r="AA54" i="3" s="1"/>
  <c r="S55" i="3"/>
  <c r="AA55" i="3" s="1"/>
  <c r="S56" i="3"/>
  <c r="AA56" i="3" s="1"/>
  <c r="S57" i="3"/>
  <c r="AA57" i="3" s="1"/>
  <c r="S58" i="3"/>
  <c r="AA58" i="3" s="1"/>
  <c r="S59" i="3"/>
  <c r="AA59" i="3" s="1"/>
  <c r="S60" i="3"/>
  <c r="AA60" i="3" s="1"/>
  <c r="S61" i="3"/>
  <c r="AA61" i="3" s="1"/>
  <c r="S62" i="3"/>
  <c r="AA62" i="3" s="1"/>
  <c r="S63" i="3"/>
  <c r="AA63" i="3" s="1"/>
  <c r="S64" i="3"/>
  <c r="AA64" i="3" s="1"/>
  <c r="S65" i="3"/>
  <c r="AA65" i="3" s="1"/>
  <c r="S66" i="3"/>
  <c r="AA66" i="3" s="1"/>
  <c r="S67" i="3"/>
  <c r="AA67" i="3" s="1"/>
  <c r="S68" i="3"/>
  <c r="AA68" i="3" s="1"/>
  <c r="S69" i="3"/>
  <c r="AA69" i="3" s="1"/>
  <c r="S70" i="3"/>
  <c r="AA70" i="3" s="1"/>
  <c r="S71" i="3"/>
  <c r="AA71" i="3" s="1"/>
  <c r="S72" i="3"/>
  <c r="AA72" i="3" s="1"/>
  <c r="S73" i="3"/>
  <c r="AA73" i="3" s="1"/>
  <c r="S74" i="3"/>
  <c r="AA74" i="3" s="1"/>
  <c r="S75" i="3"/>
  <c r="AA75" i="3" s="1"/>
  <c r="S76" i="3"/>
  <c r="AA76" i="3" s="1"/>
  <c r="S77" i="3"/>
  <c r="AA77" i="3" s="1"/>
  <c r="S78" i="3"/>
  <c r="AA78" i="3" s="1"/>
  <c r="S79" i="3"/>
  <c r="AA79" i="3" s="1"/>
  <c r="S80" i="3"/>
  <c r="AA80" i="3" s="1"/>
  <c r="S81" i="3"/>
  <c r="AA81" i="3" s="1"/>
  <c r="S82" i="3"/>
  <c r="AA82" i="3" s="1"/>
  <c r="S83" i="3"/>
  <c r="AA83" i="3" s="1"/>
  <c r="S84" i="3"/>
  <c r="AA84" i="3" s="1"/>
  <c r="S85" i="3"/>
  <c r="AA85" i="3" s="1"/>
  <c r="S86" i="3"/>
  <c r="AA86" i="3" s="1"/>
  <c r="S87" i="3"/>
  <c r="AA87" i="3" s="1"/>
  <c r="S88" i="3"/>
  <c r="AA88" i="3" s="1"/>
  <c r="S89" i="3"/>
  <c r="AA89" i="3" s="1"/>
  <c r="S90" i="3"/>
  <c r="AA90" i="3" s="1"/>
  <c r="S91" i="3"/>
  <c r="AA91" i="3" s="1"/>
  <c r="S92" i="3"/>
  <c r="AA92" i="3" s="1"/>
  <c r="S93" i="3"/>
  <c r="AA93" i="3" s="1"/>
  <c r="S94" i="3"/>
  <c r="AA94" i="3" s="1"/>
  <c r="S95" i="3"/>
  <c r="AA95" i="3" s="1"/>
  <c r="S96" i="3"/>
  <c r="AA96" i="3" s="1"/>
  <c r="S97" i="3"/>
  <c r="AA97" i="3" s="1"/>
  <c r="S98" i="3"/>
  <c r="AA98" i="3" s="1"/>
  <c r="S99" i="3"/>
  <c r="AA99" i="3" s="1"/>
  <c r="S100" i="3"/>
  <c r="AA100" i="3" s="1"/>
  <c r="S101" i="3"/>
  <c r="AA101" i="3" s="1"/>
  <c r="S102" i="3"/>
  <c r="AA102" i="3" s="1"/>
  <c r="S103" i="3"/>
  <c r="AA103" i="3" s="1"/>
  <c r="S104" i="3"/>
  <c r="AA104" i="3" s="1"/>
  <c r="S105" i="3"/>
  <c r="AA105" i="3" s="1"/>
  <c r="S106" i="3"/>
  <c r="AA106" i="3" s="1"/>
  <c r="S107" i="3"/>
  <c r="AA107" i="3" s="1"/>
  <c r="S108" i="3"/>
  <c r="AA108" i="3" s="1"/>
  <c r="S109" i="3"/>
  <c r="AA109" i="3" s="1"/>
  <c r="S110" i="3"/>
  <c r="AA110" i="3" s="1"/>
  <c r="S111" i="3"/>
  <c r="AA111" i="3" s="1"/>
  <c r="S112" i="3"/>
  <c r="AA112" i="3" s="1"/>
  <c r="S113" i="3"/>
  <c r="AA113" i="3" s="1"/>
  <c r="S114" i="3"/>
  <c r="AA114" i="3" s="1"/>
  <c r="S115" i="3"/>
  <c r="AA115" i="3" s="1"/>
  <c r="S116" i="3"/>
  <c r="AA116" i="3" s="1"/>
  <c r="S117" i="3"/>
  <c r="AA117" i="3" s="1"/>
  <c r="S118" i="3"/>
  <c r="AA118" i="3" s="1"/>
  <c r="S119" i="3"/>
  <c r="AA119" i="3" s="1"/>
  <c r="S120" i="3"/>
  <c r="AA120" i="3" s="1"/>
  <c r="S121" i="3"/>
  <c r="AA121" i="3" s="1"/>
  <c r="S122" i="3"/>
  <c r="AA122" i="3" s="1"/>
  <c r="S123" i="3"/>
  <c r="AA123" i="3" s="1"/>
  <c r="S124" i="3"/>
  <c r="AA124" i="3" s="1"/>
  <c r="S125" i="3"/>
  <c r="AA125" i="3" s="1"/>
  <c r="S126" i="3"/>
  <c r="AA126" i="3" s="1"/>
  <c r="S127" i="3"/>
  <c r="AA127" i="3" s="1"/>
  <c r="S128" i="3"/>
  <c r="AA128" i="3" s="1"/>
  <c r="S129" i="3"/>
  <c r="AA129" i="3" s="1"/>
  <c r="S130" i="3"/>
  <c r="AA130" i="3" s="1"/>
  <c r="S131" i="3"/>
  <c r="AA131" i="3" s="1"/>
  <c r="S132" i="3"/>
  <c r="AA132" i="3" s="1"/>
  <c r="S133" i="3"/>
  <c r="AA133" i="3" s="1"/>
  <c r="S134" i="3"/>
  <c r="AA134" i="3" s="1"/>
  <c r="S135" i="3"/>
  <c r="AA135" i="3" s="1"/>
  <c r="S136" i="3"/>
  <c r="AA136" i="3" s="1"/>
  <c r="S137" i="3"/>
  <c r="AA137" i="3" s="1"/>
  <c r="S138" i="3"/>
  <c r="AA138" i="3" s="1"/>
  <c r="S139" i="3"/>
  <c r="AA139" i="3" s="1"/>
  <c r="S140" i="3"/>
  <c r="AA140" i="3" s="1"/>
  <c r="S141" i="3"/>
  <c r="AA141" i="3" s="1"/>
  <c r="S142" i="3"/>
  <c r="AA142" i="3" s="1"/>
  <c r="S143" i="3"/>
  <c r="AA143" i="3" s="1"/>
  <c r="S144" i="3"/>
  <c r="AA144" i="3" s="1"/>
  <c r="S145" i="3"/>
  <c r="AA145" i="3" s="1"/>
  <c r="S146" i="3"/>
  <c r="AA146" i="3" s="1"/>
  <c r="S147" i="3"/>
  <c r="AA147" i="3" s="1"/>
  <c r="S148" i="3"/>
  <c r="AA148" i="3" s="1"/>
  <c r="S149" i="3"/>
  <c r="AA149" i="3" s="1"/>
  <c r="S150" i="3"/>
  <c r="AA150" i="3" s="1"/>
  <c r="S151" i="3"/>
  <c r="AA151" i="3" s="1"/>
  <c r="S152" i="3"/>
  <c r="AA152" i="3" s="1"/>
  <c r="S153" i="3"/>
  <c r="AA153" i="3" s="1"/>
  <c r="S154" i="3"/>
  <c r="AA154" i="3" s="1"/>
  <c r="S155" i="3"/>
  <c r="AA155" i="3" s="1"/>
  <c r="S156" i="3"/>
  <c r="AA156" i="3" s="1"/>
  <c r="S157" i="3"/>
  <c r="AA157" i="3" s="1"/>
  <c r="S158" i="3"/>
  <c r="AA158" i="3" s="1"/>
  <c r="S159" i="3"/>
  <c r="AA159" i="3" s="1"/>
  <c r="S160" i="3"/>
  <c r="AA160" i="3" s="1"/>
  <c r="S161" i="3"/>
  <c r="AA161" i="3" s="1"/>
  <c r="S162" i="3"/>
  <c r="AA162" i="3" s="1"/>
  <c r="S163" i="3"/>
  <c r="AA163" i="3" s="1"/>
  <c r="S164" i="3"/>
  <c r="AA164" i="3" s="1"/>
  <c r="S165" i="3"/>
  <c r="AA165" i="3" s="1"/>
  <c r="S166" i="3"/>
  <c r="AA166" i="3" s="1"/>
  <c r="S167" i="3"/>
  <c r="AA167" i="3" s="1"/>
  <c r="S168" i="3"/>
  <c r="AA168" i="3" s="1"/>
  <c r="S169" i="3"/>
  <c r="AA169" i="3" s="1"/>
  <c r="S170" i="3"/>
  <c r="AA170" i="3" s="1"/>
  <c r="S171" i="3"/>
  <c r="AA171" i="3" s="1"/>
  <c r="S172" i="3"/>
  <c r="AA172" i="3" s="1"/>
  <c r="S173" i="3"/>
  <c r="AA173" i="3" s="1"/>
  <c r="S174" i="3"/>
  <c r="AA174" i="3" s="1"/>
  <c r="S175" i="3"/>
  <c r="AA175" i="3" s="1"/>
  <c r="S176" i="3"/>
  <c r="AA176" i="3" s="1"/>
  <c r="S177" i="3"/>
  <c r="AA177" i="3" s="1"/>
  <c r="S178" i="3"/>
  <c r="AA178" i="3" s="1"/>
  <c r="S179" i="3"/>
  <c r="AA179" i="3" s="1"/>
  <c r="S180" i="3"/>
  <c r="AA180" i="3" s="1"/>
  <c r="S181" i="3"/>
  <c r="AA181" i="3" s="1"/>
  <c r="S182" i="3"/>
  <c r="AA182" i="3" s="1"/>
  <c r="S183" i="3"/>
  <c r="AA183" i="3" s="1"/>
  <c r="S184" i="3"/>
  <c r="AA184" i="3" s="1"/>
  <c r="S185" i="3"/>
  <c r="AA185" i="3" s="1"/>
  <c r="S186" i="3"/>
  <c r="AA186" i="3" s="1"/>
  <c r="S187" i="3"/>
  <c r="AA187" i="3" s="1"/>
  <c r="S188" i="3"/>
  <c r="AA188" i="3" s="1"/>
  <c r="S189" i="3"/>
  <c r="AA189" i="3" s="1"/>
  <c r="S190" i="3"/>
  <c r="AA190" i="3" s="1"/>
  <c r="S191" i="3"/>
  <c r="AA191" i="3" s="1"/>
  <c r="S192" i="3"/>
  <c r="AA192" i="3" s="1"/>
  <c r="S193" i="3"/>
  <c r="AA193" i="3" s="1"/>
  <c r="S194" i="3"/>
  <c r="AA194" i="3" s="1"/>
  <c r="S195" i="3"/>
  <c r="AA195" i="3" s="1"/>
  <c r="S196" i="3"/>
  <c r="AA196" i="3" s="1"/>
  <c r="S197" i="3"/>
  <c r="AA197" i="3" s="1"/>
  <c r="S198" i="3"/>
  <c r="AA198" i="3" s="1"/>
  <c r="S199" i="3"/>
  <c r="AA199" i="3" s="1"/>
  <c r="S200" i="3"/>
  <c r="AA200" i="3" s="1"/>
  <c r="S201" i="3"/>
  <c r="AA201" i="3" s="1"/>
  <c r="S202" i="3"/>
  <c r="AA202" i="3" s="1"/>
  <c r="S203" i="3"/>
  <c r="AA203" i="3" s="1"/>
  <c r="S204" i="3"/>
  <c r="AA204" i="3" s="1"/>
  <c r="S205" i="3"/>
  <c r="AA205" i="3" s="1"/>
  <c r="S206" i="3"/>
  <c r="AA206" i="3" s="1"/>
  <c r="S207" i="3"/>
  <c r="AA207" i="3" s="1"/>
  <c r="S208" i="3"/>
  <c r="AA208" i="3" s="1"/>
  <c r="S209" i="3"/>
  <c r="AA209" i="3" s="1"/>
  <c r="S210" i="3"/>
  <c r="AA210" i="3" s="1"/>
  <c r="S211" i="3"/>
  <c r="AA211" i="3" s="1"/>
  <c r="S212" i="3"/>
  <c r="AA212" i="3" s="1"/>
  <c r="S213" i="3"/>
  <c r="AA213" i="3" s="1"/>
  <c r="S214" i="3"/>
  <c r="AA214" i="3" s="1"/>
  <c r="S215" i="3"/>
  <c r="AA215" i="3" s="1"/>
  <c r="S216" i="3"/>
  <c r="AA216" i="3" s="1"/>
  <c r="S217" i="3"/>
  <c r="AA217" i="3" s="1"/>
  <c r="S218" i="3"/>
  <c r="AA218" i="3" s="1"/>
  <c r="S219" i="3"/>
  <c r="AA219" i="3" s="1"/>
  <c r="S220" i="3"/>
  <c r="AA220" i="3" s="1"/>
  <c r="S221" i="3"/>
  <c r="AA221" i="3" s="1"/>
  <c r="S222" i="3"/>
  <c r="AA222" i="3" s="1"/>
  <c r="S223" i="3"/>
  <c r="AA223" i="3" s="1"/>
  <c r="S224" i="3"/>
  <c r="AA224" i="3" s="1"/>
  <c r="S225" i="3"/>
  <c r="AA225" i="3" s="1"/>
  <c r="S226" i="3"/>
  <c r="AA226" i="3" s="1"/>
  <c r="S227" i="3"/>
  <c r="AA227" i="3" s="1"/>
  <c r="S228" i="3"/>
  <c r="AA228" i="3" s="1"/>
  <c r="S229" i="3"/>
  <c r="AA229" i="3" s="1"/>
  <c r="S230" i="3"/>
  <c r="AA230" i="3" s="1"/>
  <c r="S231" i="3"/>
  <c r="AA231" i="3" s="1"/>
  <c r="S232" i="3"/>
  <c r="AA232" i="3" s="1"/>
  <c r="S233" i="3"/>
  <c r="AA233" i="3" s="1"/>
  <c r="S234" i="3"/>
  <c r="AA234" i="3" s="1"/>
  <c r="S235" i="3"/>
  <c r="AA235" i="3" s="1"/>
  <c r="S236" i="3"/>
  <c r="AA236" i="3" s="1"/>
  <c r="S237" i="3"/>
  <c r="AA237" i="3" s="1"/>
  <c r="S238" i="3"/>
  <c r="AA238" i="3" s="1"/>
  <c r="S239" i="3"/>
  <c r="AA239" i="3" s="1"/>
  <c r="S240" i="3"/>
  <c r="AA240" i="3" s="1"/>
  <c r="S241" i="3"/>
  <c r="AA241" i="3" s="1"/>
  <c r="S242" i="3"/>
  <c r="AA242" i="3" s="1"/>
  <c r="S243" i="3"/>
  <c r="AA243" i="3" s="1"/>
  <c r="S244" i="3"/>
  <c r="AA244" i="3" s="1"/>
  <c r="S245" i="3"/>
  <c r="AA245" i="3" s="1"/>
  <c r="S246" i="3"/>
  <c r="AA246" i="3" s="1"/>
  <c r="S247" i="3"/>
  <c r="AA247" i="3" s="1"/>
  <c r="S248" i="3"/>
  <c r="AA248" i="3" s="1"/>
  <c r="S249" i="3"/>
  <c r="AA249" i="3" s="1"/>
  <c r="S250" i="3"/>
  <c r="AA250" i="3" s="1"/>
  <c r="S251" i="3"/>
  <c r="AA251" i="3" s="1"/>
  <c r="S252" i="3"/>
  <c r="AA252" i="3" s="1"/>
  <c r="S253" i="3"/>
  <c r="AA253" i="3" s="1"/>
  <c r="S254" i="3"/>
  <c r="AA254" i="3" s="1"/>
  <c r="S255" i="3"/>
  <c r="AA255" i="3" s="1"/>
  <c r="S256" i="3"/>
  <c r="AA256" i="3" s="1"/>
  <c r="S257" i="3"/>
  <c r="AA257" i="3" s="1"/>
  <c r="S258" i="3"/>
  <c r="AA258" i="3" s="1"/>
  <c r="S259" i="3"/>
  <c r="AA259" i="3" s="1"/>
  <c r="S260" i="3"/>
  <c r="AA260" i="3" s="1"/>
  <c r="S261" i="3"/>
  <c r="AA261" i="3" s="1"/>
  <c r="S262" i="3"/>
  <c r="AA262" i="3" s="1"/>
  <c r="S263" i="3"/>
  <c r="AA263" i="3" s="1"/>
  <c r="S264" i="3"/>
  <c r="AA264" i="3" s="1"/>
  <c r="S265" i="3"/>
  <c r="AA265" i="3" s="1"/>
  <c r="S266" i="3"/>
  <c r="AA266" i="3" s="1"/>
  <c r="S267" i="3"/>
  <c r="AA267" i="3" s="1"/>
  <c r="S268" i="3"/>
  <c r="AA268" i="3" s="1"/>
  <c r="S269" i="3"/>
  <c r="AA269" i="3" s="1"/>
  <c r="S270" i="3"/>
  <c r="AA270" i="3" s="1"/>
  <c r="S271" i="3"/>
  <c r="AA271" i="3" s="1"/>
  <c r="S272" i="3"/>
  <c r="AA272" i="3" s="1"/>
  <c r="S273" i="3"/>
  <c r="AA273" i="3" s="1"/>
  <c r="S274" i="3"/>
  <c r="AA274" i="3" s="1"/>
  <c r="S275" i="3"/>
  <c r="AA275" i="3" s="1"/>
  <c r="S276" i="3"/>
  <c r="AA276" i="3" s="1"/>
  <c r="S277" i="3"/>
  <c r="AA277" i="3" s="1"/>
  <c r="S278" i="3"/>
  <c r="AA278" i="3" s="1"/>
  <c r="S279" i="3"/>
  <c r="AA279" i="3" s="1"/>
  <c r="S280" i="3"/>
  <c r="AA280" i="3" s="1"/>
  <c r="S281" i="3"/>
  <c r="AA281" i="3" s="1"/>
  <c r="S282" i="3"/>
  <c r="AA282" i="3" s="1"/>
  <c r="S283" i="3"/>
  <c r="AA283" i="3" s="1"/>
  <c r="S284" i="3"/>
  <c r="AA284" i="3" s="1"/>
  <c r="S285" i="3"/>
  <c r="AA285" i="3" s="1"/>
  <c r="S286" i="3"/>
  <c r="AA286" i="3" s="1"/>
  <c r="S287" i="3"/>
  <c r="AA287" i="3" s="1"/>
  <c r="S288" i="3"/>
  <c r="AA288" i="3" s="1"/>
  <c r="S289" i="3"/>
  <c r="AA289" i="3" s="1"/>
  <c r="S290" i="3"/>
  <c r="AA290" i="3" s="1"/>
  <c r="S291" i="3"/>
  <c r="AA291" i="3" s="1"/>
  <c r="S292" i="3"/>
  <c r="AA292" i="3" s="1"/>
  <c r="S293" i="3"/>
  <c r="AA293" i="3" s="1"/>
  <c r="S294" i="3"/>
  <c r="AA294" i="3" s="1"/>
  <c r="S295" i="3"/>
  <c r="AA295" i="3" s="1"/>
  <c r="S296" i="3"/>
  <c r="AA296" i="3" s="1"/>
  <c r="S297" i="3"/>
  <c r="AA297" i="3" s="1"/>
  <c r="S298" i="3"/>
  <c r="AA298" i="3" s="1"/>
  <c r="S299" i="3"/>
  <c r="AA299" i="3" s="1"/>
  <c r="S300" i="3"/>
  <c r="AA300" i="3" s="1"/>
  <c r="S301" i="3"/>
  <c r="AA301" i="3" s="1"/>
  <c r="S302" i="3"/>
  <c r="AA302" i="3" s="1"/>
  <c r="S303" i="3"/>
  <c r="AA303" i="3" s="1"/>
  <c r="S304" i="3"/>
  <c r="AA304" i="3" s="1"/>
  <c r="S305" i="3"/>
  <c r="AA305" i="3" s="1"/>
  <c r="S306" i="3"/>
  <c r="AA306" i="3" s="1"/>
  <c r="S307" i="3"/>
  <c r="AA307" i="3" s="1"/>
  <c r="S308" i="3"/>
  <c r="AA308" i="3" s="1"/>
  <c r="S309" i="3"/>
  <c r="AA309" i="3" s="1"/>
  <c r="S310" i="3"/>
  <c r="AA310" i="3" s="1"/>
  <c r="S311" i="3"/>
  <c r="AA311" i="3" s="1"/>
  <c r="S312" i="3"/>
  <c r="AA312" i="3" s="1"/>
  <c r="S313" i="3"/>
  <c r="AA313" i="3" s="1"/>
  <c r="S314" i="3"/>
  <c r="AA314" i="3" s="1"/>
  <c r="S315" i="3"/>
  <c r="AA315" i="3" s="1"/>
  <c r="S316" i="3"/>
  <c r="AA316" i="3" s="1"/>
  <c r="S317" i="3"/>
  <c r="AA317" i="3" s="1"/>
  <c r="S318" i="3"/>
  <c r="AA318" i="3" s="1"/>
  <c r="S319" i="3"/>
  <c r="AA319" i="3" s="1"/>
  <c r="S320" i="3"/>
  <c r="AA320" i="3" s="1"/>
  <c r="S321" i="3"/>
  <c r="AA321" i="3" s="1"/>
  <c r="S322" i="3"/>
  <c r="AA322" i="3" s="1"/>
  <c r="S323" i="3"/>
  <c r="AA323" i="3" s="1"/>
  <c r="S324" i="3"/>
  <c r="AA324" i="3" s="1"/>
  <c r="S325" i="3"/>
  <c r="AA325" i="3" s="1"/>
  <c r="S326" i="3"/>
  <c r="AA326" i="3" s="1"/>
  <c r="S327" i="3"/>
  <c r="AA327" i="3" s="1"/>
  <c r="S328" i="3"/>
  <c r="AA328" i="3" s="1"/>
  <c r="S329" i="3"/>
  <c r="AA329" i="3" s="1"/>
  <c r="S330" i="3"/>
  <c r="AA330" i="3" s="1"/>
  <c r="S331" i="3"/>
  <c r="AA331" i="3" s="1"/>
  <c r="S332" i="3"/>
  <c r="AA332" i="3" s="1"/>
  <c r="S333" i="3"/>
  <c r="AA333" i="3" s="1"/>
  <c r="S334" i="3"/>
  <c r="AA334" i="3" s="1"/>
  <c r="S335" i="3"/>
  <c r="AA335" i="3" s="1"/>
  <c r="S336" i="3"/>
  <c r="AA336" i="3" s="1"/>
  <c r="S337" i="3"/>
  <c r="AA337" i="3" s="1"/>
  <c r="S338" i="3"/>
  <c r="AA338" i="3" s="1"/>
  <c r="S339" i="3"/>
  <c r="AA339" i="3" s="1"/>
  <c r="S340" i="3"/>
  <c r="AA340" i="3" s="1"/>
  <c r="S341" i="3"/>
  <c r="AA341" i="3" s="1"/>
  <c r="S342" i="3"/>
  <c r="AA342" i="3" s="1"/>
  <c r="S343" i="3"/>
  <c r="AA343" i="3" s="1"/>
  <c r="S344" i="3"/>
  <c r="AA344" i="3" s="1"/>
  <c r="S345" i="3"/>
  <c r="AA345" i="3" s="1"/>
  <c r="S346" i="3"/>
  <c r="AA346" i="3" s="1"/>
  <c r="S347" i="3"/>
  <c r="AA347" i="3" s="1"/>
  <c r="S348" i="3"/>
  <c r="AA348" i="3" s="1"/>
  <c r="S349" i="3"/>
  <c r="AA349" i="3" s="1"/>
  <c r="S350" i="3"/>
  <c r="AA350" i="3" s="1"/>
  <c r="S351" i="3"/>
  <c r="AA351" i="3" s="1"/>
  <c r="S352" i="3"/>
  <c r="AA352" i="3" s="1"/>
  <c r="S353" i="3"/>
  <c r="AA353" i="3" s="1"/>
  <c r="S354" i="3"/>
  <c r="AA354" i="3" s="1"/>
  <c r="S355" i="3"/>
  <c r="AA355" i="3" s="1"/>
  <c r="S356" i="3"/>
  <c r="AA356" i="3" s="1"/>
  <c r="S357" i="3"/>
  <c r="AA357" i="3" s="1"/>
  <c r="S358" i="3"/>
  <c r="AA358" i="3" s="1"/>
  <c r="S359" i="3"/>
  <c r="AA359" i="3" s="1"/>
  <c r="S360" i="3"/>
  <c r="AA360" i="3" s="1"/>
  <c r="S361" i="3"/>
  <c r="AA361" i="3" s="1"/>
  <c r="S362" i="3"/>
  <c r="AA362" i="3" s="1"/>
  <c r="S363" i="3"/>
  <c r="AA363" i="3" s="1"/>
  <c r="S364" i="3"/>
  <c r="AA364" i="3" s="1"/>
  <c r="S365" i="3"/>
  <c r="AA365" i="3" s="1"/>
  <c r="S366" i="3"/>
  <c r="AA366" i="3" s="1"/>
  <c r="S367" i="3"/>
  <c r="AA367" i="3" s="1"/>
  <c r="S368" i="3"/>
  <c r="AA368" i="3" s="1"/>
  <c r="S369" i="3"/>
  <c r="AA369" i="3" s="1"/>
  <c r="S370" i="3"/>
  <c r="AA370" i="3" s="1"/>
  <c r="S371" i="3"/>
  <c r="AA371" i="3" s="1"/>
  <c r="S372" i="3"/>
  <c r="AA372" i="3" s="1"/>
  <c r="S373" i="3"/>
  <c r="AA373" i="3" s="1"/>
  <c r="S374" i="3"/>
  <c r="AA374" i="3" s="1"/>
  <c r="S375" i="3"/>
  <c r="AA375" i="3" s="1"/>
  <c r="S376" i="3"/>
  <c r="AA376" i="3" s="1"/>
  <c r="S377" i="3"/>
  <c r="AA377" i="3" s="1"/>
  <c r="S378" i="3"/>
  <c r="AA378" i="3" s="1"/>
  <c r="S379" i="3"/>
  <c r="AA379" i="3" s="1"/>
  <c r="S380" i="3"/>
  <c r="AA380" i="3" s="1"/>
  <c r="S381" i="3"/>
  <c r="AA381" i="3" s="1"/>
  <c r="S382" i="3"/>
  <c r="AA382" i="3" s="1"/>
  <c r="S383" i="3"/>
  <c r="AA383" i="3" s="1"/>
  <c r="S384" i="3"/>
  <c r="AA384" i="3" s="1"/>
  <c r="S385" i="3"/>
  <c r="AA385" i="3" s="1"/>
  <c r="S386" i="3"/>
  <c r="AA386" i="3" s="1"/>
  <c r="S387" i="3"/>
  <c r="AA387" i="3" s="1"/>
  <c r="S388" i="3"/>
  <c r="AA388" i="3" s="1"/>
  <c r="S389" i="3"/>
  <c r="AA389" i="3" s="1"/>
  <c r="S390" i="3"/>
  <c r="AA390" i="3" s="1"/>
  <c r="S391" i="3"/>
  <c r="AA391" i="3" s="1"/>
  <c r="S392" i="3"/>
  <c r="AA392" i="3" s="1"/>
  <c r="S393" i="3"/>
  <c r="AA393" i="3" s="1"/>
  <c r="S394" i="3"/>
  <c r="AA394" i="3" s="1"/>
  <c r="S395" i="3"/>
  <c r="AA395" i="3" s="1"/>
  <c r="S396" i="3"/>
  <c r="AA396" i="3" s="1"/>
  <c r="S397" i="3"/>
  <c r="AA397" i="3" s="1"/>
  <c r="S398" i="3"/>
  <c r="AA398" i="3" s="1"/>
  <c r="S399" i="3"/>
  <c r="AA399" i="3" s="1"/>
  <c r="S400" i="3"/>
  <c r="AA400" i="3" s="1"/>
  <c r="S401" i="3"/>
  <c r="AA401" i="3" s="1"/>
  <c r="S402" i="3"/>
  <c r="AA402" i="3" s="1"/>
  <c r="S403" i="3"/>
  <c r="AA403" i="3" s="1"/>
  <c r="S404" i="3"/>
  <c r="AA404" i="3" s="1"/>
  <c r="S405" i="3"/>
  <c r="AA405" i="3" s="1"/>
  <c r="S406" i="3"/>
  <c r="AA406" i="3" s="1"/>
  <c r="S407" i="3"/>
  <c r="AA407" i="3" s="1"/>
  <c r="S408" i="3"/>
  <c r="AA408" i="3" s="1"/>
  <c r="S409" i="3"/>
  <c r="AA409" i="3" s="1"/>
  <c r="S410" i="3"/>
  <c r="AA410" i="3" s="1"/>
  <c r="S411" i="3"/>
  <c r="AA411" i="3" s="1"/>
  <c r="S412" i="3"/>
  <c r="AA412" i="3" s="1"/>
  <c r="S413" i="3"/>
  <c r="AA413" i="3" s="1"/>
  <c r="S414" i="3"/>
  <c r="AA414" i="3" s="1"/>
  <c r="S415" i="3"/>
  <c r="AA415" i="3" s="1"/>
  <c r="S416" i="3"/>
  <c r="AA416" i="3" s="1"/>
  <c r="S417" i="3"/>
  <c r="AA417" i="3" s="1"/>
  <c r="S418" i="3"/>
  <c r="AA418" i="3" s="1"/>
  <c r="S419" i="3"/>
  <c r="AA419" i="3" s="1"/>
  <c r="S420" i="3"/>
  <c r="AA420" i="3" s="1"/>
  <c r="S421" i="3"/>
  <c r="AA421" i="3" s="1"/>
  <c r="S422" i="3"/>
  <c r="AA422" i="3" s="1"/>
  <c r="S423" i="3"/>
  <c r="AA423" i="3" s="1"/>
  <c r="S424" i="3"/>
  <c r="AA424" i="3" s="1"/>
  <c r="S425" i="3"/>
  <c r="AA425" i="3" s="1"/>
  <c r="S426" i="3"/>
  <c r="AA426" i="3" s="1"/>
  <c r="S427" i="3"/>
  <c r="AA427" i="3" s="1"/>
  <c r="S428" i="3"/>
  <c r="AA428" i="3" s="1"/>
  <c r="S429" i="3"/>
  <c r="AA429" i="3" s="1"/>
  <c r="S430" i="3"/>
  <c r="AA430" i="3" s="1"/>
  <c r="S431" i="3"/>
  <c r="AA431" i="3" s="1"/>
  <c r="S432" i="3"/>
  <c r="AA432" i="3" s="1"/>
  <c r="S433" i="3"/>
  <c r="AA433" i="3" s="1"/>
  <c r="S434" i="3"/>
  <c r="AA434" i="3" s="1"/>
  <c r="S435" i="3"/>
  <c r="AA435" i="3" s="1"/>
  <c r="S436" i="3"/>
  <c r="AA436" i="3" s="1"/>
  <c r="S437" i="3"/>
  <c r="AA437" i="3" s="1"/>
  <c r="S438" i="3"/>
  <c r="AA438" i="3" s="1"/>
  <c r="S439" i="3"/>
  <c r="AA439" i="3" s="1"/>
  <c r="S440" i="3"/>
  <c r="AA440" i="3" s="1"/>
  <c r="S441" i="3"/>
  <c r="AA441" i="3" s="1"/>
  <c r="S442" i="3"/>
  <c r="AA442" i="3" s="1"/>
  <c r="S443" i="3"/>
  <c r="AA443" i="3" s="1"/>
  <c r="S444" i="3"/>
  <c r="AA444" i="3" s="1"/>
  <c r="S445" i="3"/>
  <c r="AA445" i="3" s="1"/>
  <c r="S446" i="3"/>
  <c r="AA446" i="3" s="1"/>
  <c r="S447" i="3"/>
  <c r="AA447" i="3" s="1"/>
  <c r="S448" i="3"/>
  <c r="AA448" i="3" s="1"/>
  <c r="S449" i="3"/>
  <c r="AA449" i="3" s="1"/>
  <c r="S450" i="3"/>
  <c r="AA450" i="3" s="1"/>
  <c r="S451" i="3"/>
  <c r="AA451" i="3" s="1"/>
  <c r="S452" i="3"/>
  <c r="AA452" i="3" s="1"/>
  <c r="S453" i="3"/>
  <c r="AA453" i="3" s="1"/>
  <c r="S454" i="3"/>
  <c r="AA454" i="3" s="1"/>
  <c r="S455" i="3"/>
  <c r="AA455" i="3" s="1"/>
  <c r="S456" i="3"/>
  <c r="AA456" i="3" s="1"/>
  <c r="S457" i="3"/>
  <c r="AA457" i="3" s="1"/>
  <c r="S458" i="3"/>
  <c r="AA458" i="3" s="1"/>
  <c r="S459" i="3"/>
  <c r="AA459" i="3" s="1"/>
  <c r="S460" i="3"/>
  <c r="AA460" i="3" s="1"/>
  <c r="S461" i="3"/>
  <c r="AA461" i="3" s="1"/>
  <c r="S462" i="3"/>
  <c r="AA462" i="3" s="1"/>
  <c r="S463" i="3"/>
  <c r="AA463" i="3" s="1"/>
  <c r="S464" i="3"/>
  <c r="AA464" i="3" s="1"/>
  <c r="S465" i="3"/>
  <c r="AA465" i="3" s="1"/>
  <c r="S466" i="3"/>
  <c r="AA466" i="3" s="1"/>
  <c r="S467" i="3"/>
  <c r="AA467" i="3" s="1"/>
  <c r="S468" i="3"/>
  <c r="AA468" i="3" s="1"/>
  <c r="S469" i="3"/>
  <c r="AA469" i="3" s="1"/>
  <c r="S470" i="3"/>
  <c r="AA470" i="3" s="1"/>
  <c r="S471" i="3"/>
  <c r="AA471" i="3" s="1"/>
  <c r="S472" i="3"/>
  <c r="AA472" i="3" s="1"/>
  <c r="S473" i="3"/>
  <c r="AA473" i="3" s="1"/>
  <c r="S474" i="3"/>
  <c r="AA474" i="3" s="1"/>
  <c r="S475" i="3"/>
  <c r="AA475" i="3" s="1"/>
  <c r="S476" i="3"/>
  <c r="AA476" i="3" s="1"/>
  <c r="S477" i="3"/>
  <c r="AA477" i="3" s="1"/>
  <c r="S478" i="3"/>
  <c r="AA478" i="3" s="1"/>
  <c r="S479" i="3"/>
  <c r="AA479" i="3" s="1"/>
  <c r="S480" i="3"/>
  <c r="AA480" i="3" s="1"/>
  <c r="S481" i="3"/>
  <c r="AA481" i="3" s="1"/>
  <c r="S482" i="3"/>
  <c r="AA482" i="3" s="1"/>
  <c r="S483" i="3"/>
  <c r="AA483" i="3" s="1"/>
  <c r="S484" i="3"/>
  <c r="AA484" i="3" s="1"/>
  <c r="S485" i="3"/>
  <c r="AA485" i="3" s="1"/>
  <c r="S486" i="3"/>
  <c r="AA486" i="3" s="1"/>
  <c r="S487" i="3"/>
  <c r="AA487" i="3" s="1"/>
  <c r="S488" i="3"/>
  <c r="AA488" i="3" s="1"/>
  <c r="S489" i="3"/>
  <c r="AA489" i="3" s="1"/>
  <c r="S490" i="3"/>
  <c r="AA490" i="3" s="1"/>
  <c r="S491" i="3"/>
  <c r="AA491" i="3" s="1"/>
  <c r="S492" i="3"/>
  <c r="AA492" i="3" s="1"/>
  <c r="S493" i="3"/>
  <c r="AA493" i="3" s="1"/>
  <c r="S494" i="3"/>
  <c r="AA494" i="3" s="1"/>
  <c r="S495" i="3"/>
  <c r="AA495" i="3" s="1"/>
  <c r="S496" i="3"/>
  <c r="AA496" i="3" s="1"/>
  <c r="S497" i="3"/>
  <c r="AA497" i="3" s="1"/>
  <c r="S498" i="3"/>
  <c r="AA498" i="3" s="1"/>
  <c r="S499" i="3"/>
  <c r="AA499" i="3" s="1"/>
  <c r="S500" i="3"/>
  <c r="AA500" i="3" s="1"/>
  <c r="S501" i="3"/>
  <c r="AA501" i="3" s="1"/>
  <c r="S502" i="3"/>
  <c r="AA502" i="3" s="1"/>
  <c r="S503" i="3"/>
  <c r="AA503" i="3" s="1"/>
  <c r="S504" i="3"/>
  <c r="AA504" i="3" s="1"/>
  <c r="S505" i="3"/>
  <c r="AA505" i="3" s="1"/>
  <c r="S506" i="3"/>
  <c r="AA506" i="3" s="1"/>
  <c r="S507" i="3"/>
  <c r="AA507" i="3" s="1"/>
  <c r="S508" i="3"/>
  <c r="AA508" i="3" s="1"/>
  <c r="S509" i="3"/>
  <c r="AA509" i="3" s="1"/>
  <c r="S510" i="3"/>
  <c r="AA510" i="3" s="1"/>
  <c r="S511" i="3"/>
  <c r="AA511" i="3" s="1"/>
  <c r="S512" i="3"/>
  <c r="AA512" i="3" s="1"/>
  <c r="S513" i="3"/>
  <c r="AA513" i="3" s="1"/>
  <c r="S514" i="3"/>
  <c r="AA514" i="3" s="1"/>
  <c r="S515" i="3"/>
  <c r="AA515" i="3" s="1"/>
  <c r="S516" i="3"/>
  <c r="AA516" i="3" s="1"/>
  <c r="S517" i="3"/>
  <c r="AA517" i="3" s="1"/>
  <c r="S518" i="3"/>
  <c r="AA518" i="3" s="1"/>
  <c r="S519" i="3"/>
  <c r="AA519" i="3" s="1"/>
  <c r="S520" i="3"/>
  <c r="AA520" i="3" s="1"/>
  <c r="S521" i="3"/>
  <c r="AA521" i="3" s="1"/>
  <c r="S522" i="3"/>
  <c r="AA522" i="3" s="1"/>
  <c r="S523" i="3"/>
  <c r="AA523" i="3" s="1"/>
  <c r="S524" i="3"/>
  <c r="AA524" i="3" s="1"/>
  <c r="S525" i="3"/>
  <c r="AA525" i="3" s="1"/>
  <c r="S526" i="3"/>
  <c r="AA526" i="3" s="1"/>
  <c r="S527" i="3"/>
  <c r="AA527" i="3" s="1"/>
  <c r="S528" i="3"/>
  <c r="AA528" i="3" s="1"/>
  <c r="S529" i="3"/>
  <c r="AA529" i="3" s="1"/>
  <c r="S530" i="3"/>
  <c r="AA530" i="3" s="1"/>
  <c r="S531" i="3"/>
  <c r="AA531" i="3" s="1"/>
  <c r="S532" i="3"/>
  <c r="AA532" i="3" s="1"/>
  <c r="S533" i="3"/>
  <c r="AA533" i="3" s="1"/>
  <c r="S534" i="3"/>
  <c r="AA534" i="3" s="1"/>
  <c r="S535" i="3"/>
  <c r="AA535" i="3" s="1"/>
  <c r="S536" i="3"/>
  <c r="AA536" i="3" s="1"/>
  <c r="S537" i="3"/>
  <c r="AA537" i="3" s="1"/>
  <c r="S538" i="3"/>
  <c r="AA538" i="3" s="1"/>
  <c r="S539" i="3"/>
  <c r="AA539" i="3" s="1"/>
  <c r="S540" i="3"/>
  <c r="AA540" i="3" s="1"/>
  <c r="S541" i="3"/>
  <c r="AA541" i="3" s="1"/>
  <c r="S542" i="3"/>
  <c r="AA542" i="3" s="1"/>
  <c r="S543" i="3"/>
  <c r="AA543" i="3" s="1"/>
  <c r="S544" i="3"/>
  <c r="AA544" i="3" s="1"/>
  <c r="S545" i="3"/>
  <c r="AA545" i="3" s="1"/>
  <c r="S546" i="3"/>
  <c r="AA546" i="3" s="1"/>
  <c r="S547" i="3"/>
  <c r="AA547" i="3" s="1"/>
  <c r="S548" i="3"/>
  <c r="AA548" i="3" s="1"/>
  <c r="S549" i="3"/>
  <c r="AA549" i="3" s="1"/>
  <c r="S550" i="3"/>
  <c r="AA550" i="3" s="1"/>
  <c r="S551" i="3"/>
  <c r="AA551" i="3" s="1"/>
  <c r="S552" i="3"/>
  <c r="AA552" i="3" s="1"/>
  <c r="S553" i="3"/>
  <c r="AA553" i="3" s="1"/>
  <c r="S554" i="3"/>
  <c r="AA554" i="3" s="1"/>
  <c r="S555" i="3"/>
  <c r="AA555" i="3" s="1"/>
  <c r="S556" i="3"/>
  <c r="AA556" i="3" s="1"/>
  <c r="S557" i="3"/>
  <c r="AA557" i="3" s="1"/>
  <c r="S558" i="3"/>
  <c r="AA558" i="3" s="1"/>
  <c r="S559" i="3"/>
  <c r="AA559" i="3" s="1"/>
  <c r="S560" i="3"/>
  <c r="AA560" i="3" s="1"/>
  <c r="S561" i="3"/>
  <c r="AA561" i="3" s="1"/>
  <c r="S562" i="3"/>
  <c r="AA562" i="3" s="1"/>
  <c r="S563" i="3"/>
  <c r="AA563" i="3" s="1"/>
  <c r="S564" i="3"/>
  <c r="AA564" i="3" s="1"/>
  <c r="S565" i="3"/>
  <c r="AA565" i="3" s="1"/>
  <c r="S566" i="3"/>
  <c r="AA566" i="3" s="1"/>
  <c r="S567" i="3"/>
  <c r="AA567" i="3" s="1"/>
  <c r="S568" i="3"/>
  <c r="AA568" i="3" s="1"/>
  <c r="S569" i="3"/>
  <c r="AA569" i="3" s="1"/>
  <c r="S570" i="3"/>
  <c r="AA570" i="3" s="1"/>
  <c r="S571" i="3"/>
  <c r="AA571" i="3" s="1"/>
  <c r="S572" i="3"/>
  <c r="AA572" i="3" s="1"/>
  <c r="S573" i="3"/>
  <c r="AA573" i="3" s="1"/>
  <c r="S574" i="3"/>
  <c r="AA574" i="3" s="1"/>
  <c r="S575" i="3"/>
  <c r="AA575" i="3" s="1"/>
  <c r="S576" i="3"/>
  <c r="AA576" i="3" s="1"/>
  <c r="S577" i="3"/>
  <c r="AA577" i="3" s="1"/>
  <c r="S578" i="3"/>
  <c r="AA578" i="3" s="1"/>
  <c r="S579" i="3"/>
  <c r="AA579" i="3" s="1"/>
  <c r="S580" i="3"/>
  <c r="AA580" i="3" s="1"/>
  <c r="S581" i="3"/>
  <c r="AA581" i="3" s="1"/>
  <c r="S582" i="3"/>
  <c r="AA582" i="3" s="1"/>
  <c r="S583" i="3"/>
  <c r="AA583" i="3" s="1"/>
  <c r="S584" i="3"/>
  <c r="AA584" i="3" s="1"/>
  <c r="S585" i="3"/>
  <c r="AA585" i="3" s="1"/>
  <c r="S586" i="3"/>
  <c r="AA586" i="3" s="1"/>
  <c r="S587" i="3"/>
  <c r="AA587" i="3" s="1"/>
  <c r="S588" i="3"/>
  <c r="AA588" i="3" s="1"/>
  <c r="S589" i="3"/>
  <c r="AA589" i="3" s="1"/>
  <c r="S590" i="3"/>
  <c r="AA590" i="3" s="1"/>
  <c r="S591" i="3"/>
  <c r="AA591" i="3" s="1"/>
  <c r="S592" i="3"/>
  <c r="AA592" i="3" s="1"/>
  <c r="S593" i="3"/>
  <c r="AA593" i="3" s="1"/>
  <c r="S594" i="3"/>
  <c r="AA594" i="3" s="1"/>
  <c r="S595" i="3"/>
  <c r="AA595" i="3" s="1"/>
  <c r="S596" i="3"/>
  <c r="AA596" i="3" s="1"/>
  <c r="S597" i="3"/>
  <c r="AA597" i="3" s="1"/>
  <c r="S598" i="3"/>
  <c r="AA598" i="3" s="1"/>
  <c r="S599" i="3"/>
  <c r="AA599" i="3" s="1"/>
  <c r="S600" i="3"/>
  <c r="AA600" i="3" s="1"/>
  <c r="S601" i="3"/>
  <c r="AA601" i="3" s="1"/>
  <c r="S602" i="3"/>
  <c r="AA602" i="3" s="1"/>
  <c r="S603" i="3"/>
  <c r="AA603" i="3" s="1"/>
  <c r="S604" i="3"/>
  <c r="AA604" i="3" s="1"/>
  <c r="S605" i="3"/>
  <c r="AA605" i="3" s="1"/>
  <c r="S606" i="3"/>
  <c r="AA606" i="3" s="1"/>
  <c r="S607" i="3"/>
  <c r="AA607" i="3" s="1"/>
  <c r="S608" i="3"/>
  <c r="AA608" i="3" s="1"/>
  <c r="S609" i="3"/>
  <c r="AA609" i="3" s="1"/>
  <c r="S610" i="3"/>
  <c r="AA610" i="3" s="1"/>
  <c r="S611" i="3"/>
  <c r="AA611" i="3" s="1"/>
  <c r="S612" i="3"/>
  <c r="AA612" i="3" s="1"/>
  <c r="S613" i="3"/>
  <c r="AA613" i="3" s="1"/>
  <c r="S614" i="3"/>
  <c r="AA614" i="3" s="1"/>
  <c r="S615" i="3"/>
  <c r="AA615" i="3" s="1"/>
  <c r="S616" i="3"/>
  <c r="AA616" i="3" s="1"/>
  <c r="S617" i="3"/>
  <c r="AA617" i="3" s="1"/>
  <c r="S618" i="3"/>
  <c r="AA618" i="3" s="1"/>
  <c r="S619" i="3"/>
  <c r="AA619" i="3" s="1"/>
  <c r="S620" i="3"/>
  <c r="AA620" i="3" s="1"/>
  <c r="S621" i="3"/>
  <c r="AA621" i="3" s="1"/>
  <c r="S622" i="3"/>
  <c r="AA622" i="3" s="1"/>
  <c r="S623" i="3"/>
  <c r="AA623" i="3" s="1"/>
  <c r="S624" i="3"/>
  <c r="AA624" i="3" s="1"/>
  <c r="S625" i="3"/>
  <c r="AA625" i="3" s="1"/>
  <c r="S626" i="3"/>
  <c r="AA626" i="3" s="1"/>
  <c r="S627" i="3"/>
  <c r="AA627" i="3" s="1"/>
  <c r="S628" i="3"/>
  <c r="AA628" i="3" s="1"/>
  <c r="S629" i="3"/>
  <c r="AA629" i="3" s="1"/>
  <c r="S630" i="3"/>
  <c r="AA630" i="3" s="1"/>
  <c r="S631" i="3"/>
  <c r="AA631" i="3" s="1"/>
  <c r="S632" i="3"/>
  <c r="AA632" i="3" s="1"/>
  <c r="S633" i="3"/>
  <c r="AA633" i="3" s="1"/>
  <c r="S634" i="3"/>
  <c r="AA634" i="3" s="1"/>
  <c r="S635" i="3"/>
  <c r="AA635" i="3" s="1"/>
  <c r="S636" i="3"/>
  <c r="AA636" i="3" s="1"/>
  <c r="S637" i="3"/>
  <c r="AA637" i="3" s="1"/>
  <c r="S638" i="3"/>
  <c r="AA638" i="3" s="1"/>
  <c r="S639" i="3"/>
  <c r="AA639" i="3" s="1"/>
  <c r="S640" i="3"/>
  <c r="AA640" i="3" s="1"/>
  <c r="S641" i="3"/>
  <c r="AA641" i="3" s="1"/>
  <c r="S642" i="3"/>
  <c r="AA642" i="3" s="1"/>
  <c r="S643" i="3"/>
  <c r="AA643" i="3" s="1"/>
  <c r="S644" i="3"/>
  <c r="AA644" i="3" s="1"/>
  <c r="S645" i="3"/>
  <c r="AA645" i="3" s="1"/>
  <c r="S646" i="3"/>
  <c r="AA646" i="3" s="1"/>
  <c r="S647" i="3"/>
  <c r="AA647" i="3" s="1"/>
  <c r="S648" i="3"/>
  <c r="AA648" i="3" s="1"/>
  <c r="S649" i="3"/>
  <c r="AA649" i="3" s="1"/>
  <c r="S650" i="3"/>
  <c r="AA650" i="3" s="1"/>
  <c r="S651" i="3"/>
  <c r="AA651" i="3" s="1"/>
  <c r="S652" i="3"/>
  <c r="AA652" i="3" s="1"/>
  <c r="S653" i="3"/>
  <c r="AA653" i="3" s="1"/>
  <c r="S654" i="3"/>
  <c r="AA654" i="3" s="1"/>
  <c r="S655" i="3"/>
  <c r="AA655" i="3" s="1"/>
  <c r="S656" i="3"/>
  <c r="AA656" i="3" s="1"/>
  <c r="S657" i="3"/>
  <c r="AA657" i="3" s="1"/>
  <c r="S658" i="3"/>
  <c r="AA658" i="3" s="1"/>
  <c r="S659" i="3"/>
  <c r="AA659" i="3" s="1"/>
  <c r="S660" i="3"/>
  <c r="AA660" i="3" s="1"/>
  <c r="S661" i="3"/>
  <c r="AA661" i="3" s="1"/>
  <c r="S662" i="3"/>
  <c r="AA662" i="3" s="1"/>
  <c r="S663" i="3"/>
  <c r="AA663" i="3" s="1"/>
  <c r="S664" i="3"/>
  <c r="AA664" i="3" s="1"/>
  <c r="S665" i="3"/>
  <c r="AA665" i="3" s="1"/>
  <c r="S666" i="3"/>
  <c r="AA666" i="3" s="1"/>
  <c r="S667" i="3"/>
  <c r="AA667" i="3" s="1"/>
  <c r="S668" i="3"/>
  <c r="AA668" i="3" s="1"/>
  <c r="S669" i="3"/>
  <c r="AA669" i="3" s="1"/>
  <c r="S670" i="3"/>
  <c r="AA670" i="3" s="1"/>
  <c r="S671" i="3"/>
  <c r="AA671" i="3" s="1"/>
  <c r="S672" i="3"/>
  <c r="AA672" i="3" s="1"/>
  <c r="S673" i="3"/>
  <c r="AA673" i="3" s="1"/>
  <c r="S674" i="3"/>
  <c r="AA674" i="3" s="1"/>
  <c r="S675" i="3"/>
  <c r="AA675" i="3" s="1"/>
  <c r="S676" i="3"/>
  <c r="AA676" i="3" s="1"/>
  <c r="S677" i="3"/>
  <c r="AA677" i="3" s="1"/>
  <c r="S678" i="3"/>
  <c r="AA678" i="3" s="1"/>
  <c r="S679" i="3"/>
  <c r="AA679" i="3" s="1"/>
  <c r="S680" i="3"/>
  <c r="AA680" i="3" s="1"/>
  <c r="S681" i="3"/>
  <c r="AA681" i="3" s="1"/>
  <c r="S682" i="3"/>
  <c r="AA682" i="3" s="1"/>
  <c r="S683" i="3"/>
  <c r="AA683" i="3" s="1"/>
  <c r="S684" i="3"/>
  <c r="AA684" i="3" s="1"/>
  <c r="S685" i="3"/>
  <c r="AA685" i="3" s="1"/>
  <c r="S686" i="3"/>
  <c r="AA686" i="3" s="1"/>
  <c r="S687" i="3"/>
  <c r="AA687" i="3" s="1"/>
  <c r="S688" i="3"/>
  <c r="AA688" i="3" s="1"/>
  <c r="S689" i="3"/>
  <c r="AA689" i="3" s="1"/>
  <c r="S690" i="3"/>
  <c r="AA690" i="3" s="1"/>
  <c r="S691" i="3"/>
  <c r="AA691" i="3" s="1"/>
  <c r="S692" i="3"/>
  <c r="AA692" i="3" s="1"/>
  <c r="S693" i="3"/>
  <c r="AA693" i="3" s="1"/>
  <c r="S694" i="3"/>
  <c r="AA694" i="3" s="1"/>
  <c r="S695" i="3"/>
  <c r="AA695" i="3" s="1"/>
  <c r="S696" i="3"/>
  <c r="AA696" i="3" s="1"/>
  <c r="S697" i="3"/>
  <c r="AA697" i="3" s="1"/>
  <c r="S698" i="3"/>
  <c r="AA698" i="3" s="1"/>
  <c r="S699" i="3"/>
  <c r="AA699" i="3" s="1"/>
  <c r="S700" i="3"/>
  <c r="AA700" i="3" s="1"/>
  <c r="S701" i="3"/>
  <c r="AA701" i="3" s="1"/>
  <c r="S702" i="3"/>
  <c r="AA702" i="3" s="1"/>
  <c r="S703" i="3"/>
  <c r="AA703" i="3" s="1"/>
  <c r="S704" i="3"/>
  <c r="AA704" i="3" s="1"/>
  <c r="S705" i="3"/>
  <c r="AA705" i="3" s="1"/>
  <c r="S706" i="3"/>
  <c r="AA706" i="3" s="1"/>
  <c r="S707" i="3"/>
  <c r="AA707" i="3" s="1"/>
  <c r="S708" i="3"/>
  <c r="AA708" i="3" s="1"/>
  <c r="S709" i="3"/>
  <c r="AA709" i="3" s="1"/>
  <c r="S710" i="3"/>
  <c r="AA710" i="3" s="1"/>
  <c r="S711" i="3"/>
  <c r="AA711" i="3" s="1"/>
  <c r="S712" i="3"/>
  <c r="AA712" i="3" s="1"/>
  <c r="S713" i="3"/>
  <c r="AA713" i="3" s="1"/>
  <c r="S714" i="3"/>
  <c r="AA714" i="3" s="1"/>
  <c r="S715" i="3"/>
  <c r="AA715" i="3" s="1"/>
  <c r="S716" i="3"/>
  <c r="AA716" i="3" s="1"/>
  <c r="S717" i="3"/>
  <c r="AA717" i="3" s="1"/>
  <c r="S718" i="3"/>
  <c r="AA718" i="3" s="1"/>
  <c r="S719" i="3"/>
  <c r="AA719" i="3" s="1"/>
  <c r="S720" i="3"/>
  <c r="AA720" i="3" s="1"/>
  <c r="S721" i="3"/>
  <c r="AA721" i="3" s="1"/>
  <c r="S722" i="3"/>
  <c r="AA722" i="3" s="1"/>
  <c r="S723" i="3"/>
  <c r="AA723" i="3" s="1"/>
  <c r="S724" i="3"/>
  <c r="AA724" i="3" s="1"/>
  <c r="S725" i="3"/>
  <c r="AA725" i="3" s="1"/>
  <c r="S726" i="3"/>
  <c r="AA726" i="3" s="1"/>
  <c r="S727" i="3"/>
  <c r="AA727" i="3" s="1"/>
  <c r="S728" i="3"/>
  <c r="AA728" i="3" s="1"/>
  <c r="S729" i="3"/>
  <c r="AA729" i="3" s="1"/>
  <c r="S730" i="3"/>
  <c r="AA730" i="3" s="1"/>
  <c r="S731" i="3"/>
  <c r="AA731" i="3" s="1"/>
  <c r="S732" i="3"/>
  <c r="AA732" i="3" s="1"/>
  <c r="S733" i="3"/>
  <c r="AA733" i="3" s="1"/>
  <c r="S734" i="3"/>
  <c r="AA734" i="3" s="1"/>
  <c r="S735" i="3"/>
  <c r="AA735" i="3" s="1"/>
  <c r="S736" i="3"/>
  <c r="AA736" i="3" s="1"/>
  <c r="S737" i="3"/>
  <c r="AA737" i="3" s="1"/>
  <c r="S738" i="3"/>
  <c r="AA738" i="3" s="1"/>
  <c r="S739" i="3"/>
  <c r="AA739" i="3" s="1"/>
  <c r="S740" i="3"/>
  <c r="AA740" i="3" s="1"/>
  <c r="S741" i="3"/>
  <c r="AA741" i="3" s="1"/>
  <c r="S742" i="3"/>
  <c r="AA742" i="3" s="1"/>
  <c r="S743" i="3"/>
  <c r="AA743" i="3" s="1"/>
  <c r="S744" i="3"/>
  <c r="AA744" i="3" s="1"/>
  <c r="S745" i="3"/>
  <c r="AA745" i="3" s="1"/>
  <c r="S746" i="3"/>
  <c r="AA746" i="3" s="1"/>
  <c r="S747" i="3"/>
  <c r="AA747" i="3" s="1"/>
  <c r="S748" i="3"/>
  <c r="AA748" i="3" s="1"/>
  <c r="S749" i="3"/>
  <c r="AA749" i="3" s="1"/>
  <c r="S750" i="3"/>
  <c r="AA750" i="3" s="1"/>
  <c r="S751" i="3"/>
  <c r="AA751" i="3" s="1"/>
  <c r="S752" i="3"/>
  <c r="AA752" i="3" s="1"/>
  <c r="S753" i="3"/>
  <c r="AA753" i="3" s="1"/>
  <c r="S754" i="3"/>
  <c r="AA754" i="3" s="1"/>
  <c r="S755" i="3"/>
  <c r="AA755" i="3" s="1"/>
  <c r="S756" i="3"/>
  <c r="AA756" i="3" s="1"/>
  <c r="S757" i="3"/>
  <c r="AA757" i="3" s="1"/>
  <c r="S758" i="3"/>
  <c r="AA758" i="3" s="1"/>
  <c r="S759" i="3"/>
  <c r="AA759" i="3" s="1"/>
  <c r="S760" i="3"/>
  <c r="AA760" i="3" s="1"/>
  <c r="S761" i="3"/>
  <c r="AA761" i="3" s="1"/>
  <c r="S762" i="3"/>
  <c r="AA762" i="3" s="1"/>
  <c r="S763" i="3"/>
  <c r="AA763" i="3" s="1"/>
  <c r="S764" i="3"/>
  <c r="AA764" i="3" s="1"/>
  <c r="S765" i="3"/>
  <c r="AA765" i="3" s="1"/>
  <c r="S766" i="3"/>
  <c r="AA766" i="3" s="1"/>
  <c r="S767" i="3"/>
  <c r="AA767" i="3" s="1"/>
  <c r="S768" i="3"/>
  <c r="AA768" i="3" s="1"/>
  <c r="S769" i="3"/>
  <c r="AA769" i="3" s="1"/>
  <c r="S770" i="3"/>
  <c r="AA770" i="3" s="1"/>
  <c r="S771" i="3"/>
  <c r="AA771" i="3" s="1"/>
  <c r="S772" i="3"/>
  <c r="AA772" i="3" s="1"/>
  <c r="S773" i="3"/>
  <c r="AA773" i="3" s="1"/>
  <c r="S774" i="3"/>
  <c r="AA774" i="3" s="1"/>
  <c r="S775" i="3"/>
  <c r="AA775" i="3" s="1"/>
  <c r="S776" i="3"/>
  <c r="AA776" i="3" s="1"/>
  <c r="S777" i="3"/>
  <c r="AA777" i="3" s="1"/>
  <c r="S778" i="3"/>
  <c r="AA778" i="3" s="1"/>
  <c r="S779" i="3"/>
  <c r="AA779" i="3" s="1"/>
  <c r="S780" i="3"/>
  <c r="AA780" i="3" s="1"/>
  <c r="S781" i="3"/>
  <c r="AA781" i="3" s="1"/>
  <c r="S782" i="3"/>
  <c r="AA782" i="3" s="1"/>
  <c r="S783" i="3"/>
  <c r="AA783" i="3" s="1"/>
  <c r="S784" i="3"/>
  <c r="AA784" i="3" s="1"/>
  <c r="S785" i="3"/>
  <c r="AA785" i="3" s="1"/>
  <c r="S786" i="3"/>
  <c r="AA786" i="3" s="1"/>
  <c r="S787" i="3"/>
  <c r="AA787" i="3" s="1"/>
  <c r="S788" i="3"/>
  <c r="AA788" i="3" s="1"/>
  <c r="S789" i="3"/>
  <c r="AA789" i="3" s="1"/>
  <c r="S790" i="3"/>
  <c r="AA790" i="3" s="1"/>
  <c r="S791" i="3"/>
  <c r="AA791" i="3" s="1"/>
  <c r="S792" i="3"/>
  <c r="AA792" i="3" s="1"/>
  <c r="S793" i="3"/>
  <c r="AA793" i="3" s="1"/>
  <c r="S794" i="3"/>
  <c r="AA794" i="3" s="1"/>
  <c r="S795" i="3"/>
  <c r="AA795" i="3" s="1"/>
  <c r="S796" i="3"/>
  <c r="AA796" i="3" s="1"/>
  <c r="S797" i="3"/>
  <c r="AA797" i="3" s="1"/>
  <c r="S798" i="3"/>
  <c r="AA798" i="3" s="1"/>
  <c r="S799" i="3"/>
  <c r="AA799" i="3" s="1"/>
  <c r="S800" i="3"/>
  <c r="AA800" i="3" s="1"/>
  <c r="S801" i="3"/>
  <c r="AA801" i="3" s="1"/>
  <c r="S802" i="3"/>
  <c r="AA802" i="3" s="1"/>
  <c r="S803" i="3"/>
  <c r="AA803" i="3" s="1"/>
  <c r="S804" i="3"/>
  <c r="AA804" i="3" s="1"/>
  <c r="S805" i="3"/>
  <c r="AA805" i="3" s="1"/>
  <c r="AA2" i="3"/>
  <c r="AB2" i="3"/>
</calcChain>
</file>

<file path=xl/connections.xml><?xml version="1.0" encoding="utf-8"?>
<connections xmlns="http://schemas.openxmlformats.org/spreadsheetml/2006/main">
  <connection id="1" sourceFile="C:\Users\Tobie\Dropbox\pandapower_gui\resources\sa_std_types\Data Library_MV.mdb" name="Data Library_MV" type="100" refreshedVersion="6" minRefreshableVersion="5">
    <extLst>
      <ext xmlns:x15="http://schemas.microsoft.com/office/spreadsheetml/2010/11/main" uri="{DE250136-89BD-433C-8126-D09CA5730AF9}">
        <x15:connection id="8d17c5a2-1bbf-4825-9fc7-729b0d0c1281" autoDelete="1"/>
      </ext>
    </extLst>
  </connection>
  <connection id="2" keepAlive="1" name="ModelConnection_ConductorCategory" description="Data Model" type="5" refreshedVersion="6" minRefreshableVersion="5" saveData="1">
    <dbPr connection="Data Model Connection" command="ConductorCategory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ConductorDataTable" description="Data Model" type="5" refreshedVersion="6" minRefreshableVersion="5" saveData="1">
    <dbPr connection="Data Model Connection" command="ConductorDataTable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ConductorGroupTable" description="Data Model" type="5" refreshedVersion="6" minRefreshableVersion="5" saveData="1">
    <dbPr connection="Data Model Connection" command="ConductorGroupTable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ConductorOptimisationTable" description="Data Model" type="5" refreshedVersion="6" minRefreshableVersion="5" saveData="1">
    <dbPr connection="Data Model Connection" command="ConductorOptimisationTable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InductionMotorDataTable" description="Data Model" type="5" refreshedVersion="6" minRefreshableVersion="5" saveData="1">
    <dbPr connection="Data Model Connection" command="InductionMotorDataTable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InductionMotorLoadTable" description="Data Model" type="5" refreshedVersion="6" minRefreshableVersion="5" saveData="1">
    <dbPr connection="Data Model Connection" command="InductionMotorLoadTable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InductionMotorSlipCurveTable" description="Data Model" type="5" refreshedVersion="6" minRefreshableVersion="5" saveData="1">
    <dbPr connection="Data Model Connection" command="InductionMotorSlipCurveTable" commandType="3"/>
    <extLst>
      <ext xmlns:x15="http://schemas.microsoft.com/office/spreadsheetml/2010/11/main" uri="{DE250136-89BD-433C-8126-D09CA5730AF9}">
        <x15:connection id="" model="1"/>
      </ext>
    </extLst>
  </connection>
  <connection id="9" keepAlive="1" name="ModelConnection_MotorDataTable" description="Data Model" type="5" refreshedVersion="6" minRefreshableVersion="5" saveData="1">
    <dbPr connection="Data Model Connection" command="MotorDataTable" commandType="3"/>
    <extLst>
      <ext xmlns:x15="http://schemas.microsoft.com/office/spreadsheetml/2010/11/main" uri="{DE250136-89BD-433C-8126-D09CA5730AF9}">
        <x15:connection id="" model="1"/>
      </ext>
    </extLst>
  </connection>
  <connection id="10" keepAlive="1" name="ModelConnection_MotorStartCurveTable" description="Data Model" type="5" refreshedVersion="6" minRefreshableVersion="5" saveData="1">
    <dbPr connection="Data Model Connection" command="MotorStartCurveTable" commandType="3"/>
    <extLst>
      <ext xmlns:x15="http://schemas.microsoft.com/office/spreadsheetml/2010/11/main" uri="{DE250136-89BD-433C-8126-D09CA5730AF9}">
        <x15:connection id="" model="1"/>
      </ext>
    </extLst>
  </connection>
  <connection id="11" keepAlive="1" name="ModelConnection_Paste Errors" description="Data Model" type="5" refreshedVersion="6" minRefreshableVersion="5" saveData="1">
    <dbPr connection="Data Model Connection" command="Paste Errors" commandType="3"/>
    <extLst>
      <ext xmlns:x15="http://schemas.microsoft.com/office/spreadsheetml/2010/11/main" uri="{DE250136-89BD-433C-8126-D09CA5730AF9}">
        <x15:connection id="" model="1"/>
      </ext>
    </extLst>
  </connection>
  <connection id="12" keepAlive="1" name="ModelConnection_ProtectionCurveTable" description="Data Model" type="5" refreshedVersion="6" minRefreshableVersion="5" saveData="1">
    <dbPr connection="Data Model Connection" command="ProtectionCurveTable" commandType="3"/>
    <extLst>
      <ext xmlns:x15="http://schemas.microsoft.com/office/spreadsheetml/2010/11/main" uri="{DE250136-89BD-433C-8126-D09CA5730AF9}">
        <x15:connection id="" model="1"/>
      </ext>
    </extLst>
  </connection>
  <connection id="13" keepAlive="1" name="ModelConnection_ProtectionDataTable" description="Data Model" type="5" refreshedVersion="6" minRefreshableVersion="5" saveData="1">
    <dbPr connection="Data Model Connection" command="ProtectionDataTable" commandType="3"/>
    <extLst>
      <ext xmlns:x15="http://schemas.microsoft.com/office/spreadsheetml/2010/11/main" uri="{DE250136-89BD-433C-8126-D09CA5730AF9}">
        <x15:connection id="" model="1"/>
      </ext>
    </extLst>
  </connection>
  <connection id="14" keepAlive="1" name="ModelConnection_RegulatorDataTable" description="Data Model" type="5" refreshedVersion="6" minRefreshableVersion="5" saveData="1">
    <dbPr connection="Data Model Connection" command="RegulatorDataTable" commandType="3"/>
    <extLst>
      <ext xmlns:x15="http://schemas.microsoft.com/office/spreadsheetml/2010/11/main" uri="{DE250136-89BD-433C-8126-D09CA5730AF9}">
        <x15:connection id="" model="1"/>
      </ext>
    </extLst>
  </connection>
  <connection id="15" keepAlive="1" name="ModelConnection_Technology" description="Data Model" type="5" refreshedVersion="6" minRefreshableVersion="5" saveData="1">
    <dbPr connection="Data Model Connection" command="Technology" commandType="3"/>
    <extLst>
      <ext xmlns:x15="http://schemas.microsoft.com/office/spreadsheetml/2010/11/main" uri="{DE250136-89BD-433C-8126-D09CA5730AF9}">
        <x15:connection id="" model="1"/>
      </ext>
    </extLst>
  </connection>
  <connection id="16" keepAlive="1" name="ModelConnection_TrfrDataTable" description="Data Model" type="5" refreshedVersion="6" minRefreshableVersion="5" saveData="1">
    <dbPr connection="Data Model Connection" command="TrfrDataTable" commandType="3"/>
    <extLst>
      <ext xmlns:x15="http://schemas.microsoft.com/office/spreadsheetml/2010/11/main" uri="{DE250136-89BD-433C-8126-D09CA5730AF9}">
        <x15:connection id="" model="1"/>
      </ext>
    </extLst>
  </connection>
  <connection id="17" keepAlive="1" name="ModelConnection_VersionTable" description="Data Model" type="5" refreshedVersion="6" minRefreshableVersion="5" saveData="1">
    <dbPr connection="Data Model Connection" command="VersionTable" commandType="3"/>
    <extLst>
      <ext xmlns:x15="http://schemas.microsoft.com/office/spreadsheetml/2010/11/main" uri="{DE250136-89BD-433C-8126-D09CA5730AF9}">
        <x15:connection id="" model="1"/>
      </ext>
    </extLst>
  </connection>
  <connection id="18" keepAlive="1" name="ModelConnection_VoltageDataTable" description="Data Model" type="5" refreshedVersion="6" minRefreshableVersion="5" saveData="1">
    <dbPr connection="Data Model Connection" command="VoltageDataTable" commandType="3"/>
    <extLst>
      <ext xmlns:x15="http://schemas.microsoft.com/office/spreadsheetml/2010/11/main" uri="{DE250136-89BD-433C-8126-D09CA5730AF9}">
        <x15:connection id="" model="1"/>
      </ext>
    </extLst>
  </connection>
  <connection id="19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<sst xmlns="http://schemas.openxmlformats.org/spreadsheetml/2006/main" count="12150" uniqueCount="1816">
  <si>
    <t>Description</t>
  </si>
  <si>
    <t>UserCode</t>
  </si>
  <si>
    <t>ID</t>
  </si>
  <si>
    <t>Usercode</t>
  </si>
  <si>
    <t>RateA</t>
  </si>
  <si>
    <t>RateB</t>
  </si>
  <si>
    <t>R1</t>
  </si>
  <si>
    <t>X1</t>
  </si>
  <si>
    <t>B1</t>
  </si>
  <si>
    <t>R0</t>
  </si>
  <si>
    <t>X0</t>
  </si>
  <si>
    <t>B0</t>
  </si>
  <si>
    <t>Rn</t>
  </si>
  <si>
    <t>Xn</t>
  </si>
  <si>
    <t>Bn</t>
  </si>
  <si>
    <t>Temperature</t>
  </si>
  <si>
    <t>Constant</t>
  </si>
  <si>
    <t>Position</t>
  </si>
  <si>
    <t>Cost</t>
  </si>
  <si>
    <t>6_35kV C1 1x010E 50 SWR 0xEW</t>
  </si>
  <si>
    <t>1x366E</t>
  </si>
  <si>
    <t>6_35kV C1 1xBANT 50 SWR 0xEW</t>
  </si>
  <si>
    <t>BANTAM</t>
  </si>
  <si>
    <t>6_35kV C1 1xFOXX 50 SWR 0xEW</t>
  </si>
  <si>
    <t>FOX</t>
  </si>
  <si>
    <t>6_35kV C1 1xGOPH 50 SWR 0xEW</t>
  </si>
  <si>
    <t>GOPHER</t>
  </si>
  <si>
    <t>6_35kV C1 1xSQUI 50 SWR 0xEW</t>
  </si>
  <si>
    <t>SQUIRREL</t>
  </si>
  <si>
    <t>6_35kV C1 1xMAGP 50 SWR 0xEW</t>
  </si>
  <si>
    <t>MAGPIE</t>
  </si>
  <si>
    <t>0_23 kV 10mm2 AGRIDAC 2Core</t>
  </si>
  <si>
    <t>A010G</t>
  </si>
  <si>
    <t>0_23 kV 16mm2 Al AIRDAC 2Core</t>
  </si>
  <si>
    <t>A016D</t>
  </si>
  <si>
    <t>3_3 kV 25mm2 Al PILC 3Core</t>
  </si>
  <si>
    <t>A025P</t>
  </si>
  <si>
    <t>3_3 kV 300mm2 Al PILC 3Core</t>
  </si>
  <si>
    <t>A300P</t>
  </si>
  <si>
    <t>3_3 kV 240mm2 Al PILC 3Core</t>
  </si>
  <si>
    <t>A240P</t>
  </si>
  <si>
    <t>3_3 kV 185mm2 Al PILC 3Core</t>
  </si>
  <si>
    <t>A185P</t>
  </si>
  <si>
    <t>3_3 kV 150mm2 Al PILC 3Core</t>
  </si>
  <si>
    <t>A150P</t>
  </si>
  <si>
    <t>3_3 kV 120mm2 Al PILC 3Core</t>
  </si>
  <si>
    <t>A120P</t>
  </si>
  <si>
    <t>3_3 kV 95mm2 Al PILC 3Core</t>
  </si>
  <si>
    <t>A095P</t>
  </si>
  <si>
    <t>3_3 kV 50mm2 Al PILC 3Core</t>
  </si>
  <si>
    <t>A050P</t>
  </si>
  <si>
    <t>3_3 kV 70mm2 Al PILC 3Core</t>
  </si>
  <si>
    <t>A070P</t>
  </si>
  <si>
    <t>3_3 kV 16mm2 Cu PILC 3Core</t>
  </si>
  <si>
    <t>C016P</t>
  </si>
  <si>
    <t>0_23 kV 16mm2 Cu XLPE 2Core</t>
  </si>
  <si>
    <t>C016X</t>
  </si>
  <si>
    <t>12_7kV C1 1xMAGP 50 SWR 0xEW</t>
  </si>
  <si>
    <t>12_7kV C1 1x010E 50 SWR 0xEW</t>
  </si>
  <si>
    <t>12_7kV C1 1xSQUI 50 SWR 0xEW</t>
  </si>
  <si>
    <t>12_7kV C1 1xGOPH 50 SWR 0xEW</t>
  </si>
  <si>
    <t>12_7kV C1 1xFOXX 50 SWR 0xEW</t>
  </si>
  <si>
    <t>12_7kV C1 1xBANT 50 SWR 0xEW</t>
  </si>
  <si>
    <t>19kV C1 1xSQUI 50 SWR 0xEW</t>
  </si>
  <si>
    <t>19kV C1 1xMAGP 50 SWR 0xEW</t>
  </si>
  <si>
    <t>19kV C1 1xGOPH 50 SWR 0xEW</t>
  </si>
  <si>
    <t>19kV C1 1xFOXX 50 SWR 0xEW</t>
  </si>
  <si>
    <t>19kV C1 1xBANT 50 SWR 0xEW</t>
  </si>
  <si>
    <t>0_4 kV 35mm2 Cu XLPE 4Core</t>
  </si>
  <si>
    <t>C035X</t>
  </si>
  <si>
    <t>3_3 kV 300mm2 Cu PILC 3Core</t>
  </si>
  <si>
    <t>C300P</t>
  </si>
  <si>
    <t>3_3 kV 35mm2 Cu PILC 3Core</t>
  </si>
  <si>
    <t>C035P</t>
  </si>
  <si>
    <t>3_3 kV 50mm2 Cu PILC 3Core</t>
  </si>
  <si>
    <t>C050P</t>
  </si>
  <si>
    <t>3_3 kV 70mm2 Cu PILC 3Core</t>
  </si>
  <si>
    <t>C070P</t>
  </si>
  <si>
    <t>3_3 kV 95mm2 Cu PILC 3Core</t>
  </si>
  <si>
    <t>C095P</t>
  </si>
  <si>
    <t>3_3 kV 120mm2 Cu PILC 3Core</t>
  </si>
  <si>
    <t>C120P</t>
  </si>
  <si>
    <t>3_3 kV 150mm2 Cu PILC 3Core</t>
  </si>
  <si>
    <t>C150P</t>
  </si>
  <si>
    <t>3_3 kV 240mm2 Cu PILC 3Core</t>
  </si>
  <si>
    <t>C240P</t>
  </si>
  <si>
    <t>3_3 kV 25mm2 Cu PILC 3Core</t>
  </si>
  <si>
    <t>C025P</t>
  </si>
  <si>
    <t>3_3 kV 35mm2 Al PILC 3Core</t>
  </si>
  <si>
    <t>A035P</t>
  </si>
  <si>
    <t>3_3 kV 185mm2 Cu PILC 3Core</t>
  </si>
  <si>
    <t>C185P</t>
  </si>
  <si>
    <t>22 kV 35mm2 Al PILC 3Core</t>
  </si>
  <si>
    <t>22 kV 95mm2 Al PILC 3Core</t>
  </si>
  <si>
    <t>19kV C1 1x010E 50 SWR 0xEW</t>
  </si>
  <si>
    <t>22 kV 400mm2 Al Not Avail 3Core</t>
  </si>
  <si>
    <t>A400Q</t>
  </si>
  <si>
    <t>22 kV 500mm2 Al Not Avail 3Core</t>
  </si>
  <si>
    <t>A500Q</t>
  </si>
  <si>
    <t>22 kV 800mm2 Al PILC 1Core</t>
  </si>
  <si>
    <t>A800P</t>
  </si>
  <si>
    <t>22 kV 1000mm2 Al PILC 1Core</t>
  </si>
  <si>
    <t>A1000P</t>
  </si>
  <si>
    <t>22 kV 185mm2 Al PILC 3Core</t>
  </si>
  <si>
    <t>22 kV 150mm2 Al PILC 1Core</t>
  </si>
  <si>
    <t>22 kV 25mm2 Al PILC 3Core</t>
  </si>
  <si>
    <t>22 kV 120mm2 Al PILC 3Core</t>
  </si>
  <si>
    <t>22 kV 300mm2 Al PILC 3Core</t>
  </si>
  <si>
    <t>22 kV 630mm2 Al PILC 1Core</t>
  </si>
  <si>
    <t>A630P</t>
  </si>
  <si>
    <t>22 kV 500mm2 Al PILC 1Core</t>
  </si>
  <si>
    <t>A500P</t>
  </si>
  <si>
    <t>22 kV 400mm2 Al PILC 1Core</t>
  </si>
  <si>
    <t>A400P</t>
  </si>
  <si>
    <t>22 kV 240mm2 Al PILC 1Core</t>
  </si>
  <si>
    <t>22 kV 240mm2 Al PILC 3Core</t>
  </si>
  <si>
    <t>22 kV 185mm2 Al PILC 1Core</t>
  </si>
  <si>
    <t>22 kV 150mm2 Al PILC 3Core</t>
  </si>
  <si>
    <t>22 kV 300mm2 Al PILC 1Core</t>
  </si>
  <si>
    <t>22 kV 70mm2 Al PILC 3Core</t>
  </si>
  <si>
    <t>22 kV 50mm2 Al PILC 3Core</t>
  </si>
  <si>
    <t>23kV C1 1xFOXX 50 SWR 0xEW</t>
  </si>
  <si>
    <t>23kV C1 1xSQUI 50 SWR 0xEW</t>
  </si>
  <si>
    <t>23kV C1 1xMAGP 50 SWR 0xEW</t>
  </si>
  <si>
    <t>23kV C1 1xRABB 50 SWR 0xEW</t>
  </si>
  <si>
    <t>RABBIT</t>
  </si>
  <si>
    <t>2_2kV C1 1xHARE 50 I2D 0xEW</t>
  </si>
  <si>
    <t>HARE</t>
  </si>
  <si>
    <t>2_2kV C1 1xFOXX 50 I2V 0xEW</t>
  </si>
  <si>
    <t>2_2kV C1 1xFOXX 50 MV2 0xEW</t>
  </si>
  <si>
    <t>3_3kV C1 1xWOLF 50 MV2 0xEW</t>
  </si>
  <si>
    <t>WOLF</t>
  </si>
  <si>
    <t>3_3kV C1 1xMINK 50 MV2 0xEW</t>
  </si>
  <si>
    <t>MINK</t>
  </si>
  <si>
    <t>3_3kV C1 1xHARE 50 MV3 0xEW</t>
  </si>
  <si>
    <t>3_3kV C1 1xMINK 50 MV3 0xEW</t>
  </si>
  <si>
    <t>3_3kV C1 1xFOXX 50 MV2 0xEW</t>
  </si>
  <si>
    <t>3_3kV C1 1xFOXX 50 MV3 0xEW</t>
  </si>
  <si>
    <t>3_3kV C1 1xHARE 50 MV2 0xEW</t>
  </si>
  <si>
    <t>3_3kV C1 1xWOLF 50 I3G 0xEW</t>
  </si>
  <si>
    <t>3_3kV C1 1xMINK 50 I3D 0xEW</t>
  </si>
  <si>
    <t>3_3kV C1 1xHARE 50 I3D 0xEW</t>
  </si>
  <si>
    <t>3_3kV C1 1xFOXX 50 I3V 0xEW</t>
  </si>
  <si>
    <t>3_3kV C1 1xWOLF 50 MV3 0xEW</t>
  </si>
  <si>
    <t>6_6kV C1 1xFOXX 50 MV3 0xEW</t>
  </si>
  <si>
    <t>6_6kV C1 1xHARE 50 MV3 0xEW</t>
  </si>
  <si>
    <t>6_6kV C1 1xMINK 50 MV3 0xEW</t>
  </si>
  <si>
    <t>6_6kV C1 1xWOLF 50 MV3 0xEW</t>
  </si>
  <si>
    <t>6_6kV C1 1xHARE 50 MV2 0xEW</t>
  </si>
  <si>
    <t>6_6kV C1 1xMINK 50 MV2 0xEW</t>
  </si>
  <si>
    <t>6_6kV C1 1xWOLF 50 MV2 0xEW</t>
  </si>
  <si>
    <t>6_6kV C1 1xFOXX 50 I6V 0xEW</t>
  </si>
  <si>
    <t>6_6kV C1 1xHARE 50 I6D 0xEW</t>
  </si>
  <si>
    <t>6_6kV C1 1xWOLF 50 I6G 0xEW</t>
  </si>
  <si>
    <t>6_6kV C1 1xMINK 50 I6D 0xEW</t>
  </si>
  <si>
    <t>6_6kV C1 1xFOXX 50 MV2 0xEW</t>
  </si>
  <si>
    <t>11kV C1 1xFIRR 50 MV2 0xEW</t>
  </si>
  <si>
    <t>FIR</t>
  </si>
  <si>
    <t>11kV C1 1x016C 50 MV2 0xEW</t>
  </si>
  <si>
    <t>3x264Cu</t>
  </si>
  <si>
    <t>11kV C1 1x049C 50 MV2 0xEW</t>
  </si>
  <si>
    <t>3x457Cu</t>
  </si>
  <si>
    <t>11kV C1 1x35AA 50 MV2 0xEW</t>
  </si>
  <si>
    <t>35AAAC</t>
  </si>
  <si>
    <t>11kV C1 1x038C 50 MV2 0xEW</t>
  </si>
  <si>
    <t>7x264Cu</t>
  </si>
  <si>
    <t>11kV C1 1xBANT 50 MV2 0xEW</t>
  </si>
  <si>
    <t>11kV C1 1xFIRR 50 11H 0xEW</t>
  </si>
  <si>
    <t>11kV C1 1xFOXX 50 MV2 0xEW</t>
  </si>
  <si>
    <t>11kV C1 1xMAGP 50 11H 0xEW</t>
  </si>
  <si>
    <t>11kV C1 1xMINK 50 11H 0xEW</t>
  </si>
  <si>
    <t>11kV C1 1xOAKK 50 11H 0xEW</t>
  </si>
  <si>
    <t>OAK</t>
  </si>
  <si>
    <t>11kV C1 1x067C 50 MV2 0xEW</t>
  </si>
  <si>
    <t>7x345Cu</t>
  </si>
  <si>
    <t>11kV C1 1x049C 50 11H 0xEW</t>
  </si>
  <si>
    <t>11kV C1 1xPINE 50 11H 0xEW</t>
  </si>
  <si>
    <t>PINE</t>
  </si>
  <si>
    <t>11kV C1 1x038C 50 11T 0xEW</t>
  </si>
  <si>
    <t>11kV C1 1x010E 50 MV2 0xEW</t>
  </si>
  <si>
    <t>11kV C1 1x066C 50 MV2 0xEW</t>
  </si>
  <si>
    <t>19x211Cu</t>
  </si>
  <si>
    <t>11kV C1 1x017C 50 MV2 0xEW</t>
  </si>
  <si>
    <t>11kV C1 1x032C 50 MV2 0xEW</t>
  </si>
  <si>
    <t>3x373Cu</t>
  </si>
  <si>
    <t>11kV C1 1xGOPH 50 11H 0xEW</t>
  </si>
  <si>
    <t>11kV C1 1x032C 50 11H 0xEW</t>
  </si>
  <si>
    <t>11kV C1 1xHARE 50 11H 0xEW</t>
  </si>
  <si>
    <t>11kV C1 1x038C 50 11H 0xEW</t>
  </si>
  <si>
    <t>11kV C1 1x067C 50 11H 0xEW</t>
  </si>
  <si>
    <t>11kV C1 1xACAC 50 11H 0xEW</t>
  </si>
  <si>
    <t>ACACIA</t>
  </si>
  <si>
    <t>11kV C1 1xBANT 50 11H 0xEW</t>
  </si>
  <si>
    <t>11kV C1 1xCHIC 50 11H 0xEW</t>
  </si>
  <si>
    <t>CHICKADEE</t>
  </si>
  <si>
    <t>11kV C1 1xFOXX 50 11H 0xEW</t>
  </si>
  <si>
    <t>11kV C1 1x017C 50 11H 0xEW</t>
  </si>
  <si>
    <t>11kV C1 1xOAKK 50 11V 0xEW</t>
  </si>
  <si>
    <t>11kV C1 1x032C 50 11V 0xEW</t>
  </si>
  <si>
    <t>11kV C1 1x049C 50 11V 0xEW</t>
  </si>
  <si>
    <t>11kV C1 1x038C 50 11V 0xEW</t>
  </si>
  <si>
    <t>11kV C1 1x067C 50 11V 0xEW</t>
  </si>
  <si>
    <t>11kV C1 1xACAC 50 11V 0xEW</t>
  </si>
  <si>
    <t>11kV C1 1xBANT 50 11V 0xEW</t>
  </si>
  <si>
    <t>11kV C1 1xFIRR 50 11V 0xEW</t>
  </si>
  <si>
    <t>11kV C1 1xFOXX 50 11V 0xEW</t>
  </si>
  <si>
    <t>11kV C1 1xGOPH 50 11V 0xEW</t>
  </si>
  <si>
    <t>11kV C1 1xHARE 50 11V 0xEW</t>
  </si>
  <si>
    <t>11kV C1 1x032C 50 11T 0xEW</t>
  </si>
  <si>
    <t>11kV C1 1xMINK 50 11V 0xEW</t>
  </si>
  <si>
    <t>11kV C1 1x010E 50 11V 0xEW</t>
  </si>
  <si>
    <t>11kV C1 1xPINE 50 11V 0xEW</t>
  </si>
  <si>
    <t>11kV C1 1xRABB 50 11V 0xEW</t>
  </si>
  <si>
    <t>11kV C1 1xRACC 50 11V 0xEW</t>
  </si>
  <si>
    <t>RACCOON</t>
  </si>
  <si>
    <t>11kV C1 1xSQUI 50 11V 0xEW</t>
  </si>
  <si>
    <t>11kV C1 1xCHIC 50 11W 0xEW</t>
  </si>
  <si>
    <t>11kV C1 1xHARE 50 11W 0xEW</t>
  </si>
  <si>
    <t>11kV C1 1x2HAR 50 11W 0xEW</t>
  </si>
  <si>
    <t>2HARE</t>
  </si>
  <si>
    <t>11kV C1 1xOAKK 50 11W 0xEW</t>
  </si>
  <si>
    <t>11kV C1 1x2OAK 50 11W 0xEW</t>
  </si>
  <si>
    <t>2OAK</t>
  </si>
  <si>
    <t>11kV C1 1xHARE 50 11X 0xEW</t>
  </si>
  <si>
    <t>11kV C1 1xOAKK 50 11X 0xEW</t>
  </si>
  <si>
    <t>11kV C1 1xMAGP 50 11V 0xEW</t>
  </si>
  <si>
    <t>11kV C1 1xFOXX 50 11T 0xEW</t>
  </si>
  <si>
    <t>11kV C1 1xRACC 50 11H 0xEW</t>
  </si>
  <si>
    <t>11kV C1 1xSQUI 50 11H 0xEW</t>
  </si>
  <si>
    <t>11kV C1 1xWOLF 50 11H 0xEW</t>
  </si>
  <si>
    <t>11kV C1 1xHARE 50 11S 0xEW</t>
  </si>
  <si>
    <t>11kV C1 1x010E 50 11T 0xEW</t>
  </si>
  <si>
    <t>11kV C1 1x066C 50 11T 0xEW</t>
  </si>
  <si>
    <t>11kV C1 1x017C 50 11T 0xEW</t>
  </si>
  <si>
    <t>11kV C1 1xGOPH 50 MV2 0xEW</t>
  </si>
  <si>
    <t>11kV C1 1x049C 50 11T 0xEW</t>
  </si>
  <si>
    <t>11kV C1 1xCHIC 50 MV2 0xEW</t>
  </si>
  <si>
    <t>11kV C1 1x067C 50 11T 0xEW</t>
  </si>
  <si>
    <t>11kV C1 1x017C 50 11V 0xEW</t>
  </si>
  <si>
    <t>11kV C1 1xFIRR 50 11T 0xEW</t>
  </si>
  <si>
    <t>11kV C1 1x066C 50 11V 0xEW</t>
  </si>
  <si>
    <t>11kV C1 1xGOPH 50 11T 0xEW</t>
  </si>
  <si>
    <t>11kV C1 1xHARE 50 11T 0xEW</t>
  </si>
  <si>
    <t>11kV C1 1xMAGP 50 11T 0xEW</t>
  </si>
  <si>
    <t>11kV C1 1xMINK 50 11T 0xEW</t>
  </si>
  <si>
    <t>11kV C1 1xOAKK 50 11T 0xEW</t>
  </si>
  <si>
    <t>11kV C1 1xPINE 50 11T 0xEW</t>
  </si>
  <si>
    <t>11kV C1 1xRABB 50 11T 0xEW</t>
  </si>
  <si>
    <t>11kV C1 1xRACC 50 11T 0xEW</t>
  </si>
  <si>
    <t>11kV C1 1xSQUI 50 11T 0xEW</t>
  </si>
  <si>
    <t>11kV C1 1x35AA 50 11V 0xEW</t>
  </si>
  <si>
    <t>11kV C1 1xRABB 50 11H 0xEW</t>
  </si>
  <si>
    <t>11kV C1 1xACAC 50 11T 0xEW</t>
  </si>
  <si>
    <t>11kV C1 1xGOPH 50 MV3 0xEW</t>
  </si>
  <si>
    <t>11kV C1 1x2HAR 50 MV3 0xEW</t>
  </si>
  <si>
    <t>11kV C1 1xWOLF 50 MV3 0xEW</t>
  </si>
  <si>
    <t>11kV C1 1xACAC 50 MV2 0xEW</t>
  </si>
  <si>
    <t>11kV C1 1xRACC 50 MV3 0xEW</t>
  </si>
  <si>
    <t>11kV C1 1xHARE 50 MV2 0xEW</t>
  </si>
  <si>
    <t>11kV C1 1xPINE 50 MV3 0xEW</t>
  </si>
  <si>
    <t>11kV C1 1xPANT 50 MV3 0xEW</t>
  </si>
  <si>
    <t>PANTHER</t>
  </si>
  <si>
    <t>11kV C1 1xOAKK 50 MV3 0xEW</t>
  </si>
  <si>
    <t>11kV C1 1xMINK 50 MV3 0xEW</t>
  </si>
  <si>
    <t>11kV C1 1x032C 50 MV3 0xEW</t>
  </si>
  <si>
    <t>11kV C1 1xHARE 50 MV3 0xEW</t>
  </si>
  <si>
    <t>11kV C1 1xWOLF 50 11A 0xEW</t>
  </si>
  <si>
    <t>11kV C1 1xFOXX 50 MV3 0xEW</t>
  </si>
  <si>
    <t>11kV C1 1xFIRR 50 MV3 0xEW</t>
  </si>
  <si>
    <t>11kV C1 1xCHIC 50 MV3 0xEW</t>
  </si>
  <si>
    <t>11kV C1 1xBANT 50 MV3 0xEW</t>
  </si>
  <si>
    <t>11kV C1 1xACAC 50 MV3 0xEW</t>
  </si>
  <si>
    <t>11kV C1 1x067C 50 MV3 0xEW</t>
  </si>
  <si>
    <t>11kV C1 1x038C 50 MV3 0xEW</t>
  </si>
  <si>
    <t>11kV C1 1x35AA 50 MV3 0xEW</t>
  </si>
  <si>
    <t>11kV C1 1x049C 50 MV3 0xEW</t>
  </si>
  <si>
    <t>11kV C1 1x016C 50 MV3 0xEW</t>
  </si>
  <si>
    <t>11kV C1 1xMAGP 50 MV3 0xEW</t>
  </si>
  <si>
    <t>11kV C1 1xFOXX 50 11A 0xEW</t>
  </si>
  <si>
    <t>11kV C1 1x35AA 50 11A 0xEW</t>
  </si>
  <si>
    <t>11kV C1 1x010E 50 11A 0xEW</t>
  </si>
  <si>
    <t>11kV C1 1x066C 50 11A 0xEW</t>
  </si>
  <si>
    <t>11kV C1 1x017C 50 11A 0xEW</t>
  </si>
  <si>
    <t>11kV C1 1x032C 50 11A 0xEW</t>
  </si>
  <si>
    <t>11kV C1 1x016C 50 11A 0xEW</t>
  </si>
  <si>
    <t>11kV C1 1x049C 50 11A 0xEW</t>
  </si>
  <si>
    <t>11kV C1 1x038C 50 11A 0xEW</t>
  </si>
  <si>
    <t>11kV C1 1x067C 50 11A 0xEW</t>
  </si>
  <si>
    <t>11kV C1 1xACAC 50 11A 0xEW</t>
  </si>
  <si>
    <t>11kV C1 1x2OAK 50 MV3 0xEW</t>
  </si>
  <si>
    <t>11kV C1 1xFIRR 50 11A 0xEW</t>
  </si>
  <si>
    <t>11kV C1 1xHARE 50 11B 0xEW</t>
  </si>
  <si>
    <t>11kV C1 1xGOPH 50 11A 0xEW</t>
  </si>
  <si>
    <t>11kV C1 1xHARE 50 11A 0xEW</t>
  </si>
  <si>
    <t>11kV C1 1xMAGP 50 11A 0xEW</t>
  </si>
  <si>
    <t>11kV C1 1xMINK 50 11A 0xEW</t>
  </si>
  <si>
    <t>11kV C1 1xOAKK 50 11A 0xEW</t>
  </si>
  <si>
    <t>11kV C1 1xPINE 50 11A 0xEW</t>
  </si>
  <si>
    <t>11kV C1 1xRABB 50 11A 0xEW</t>
  </si>
  <si>
    <t>11kV C1 1xRACC 50 11A 0xEW</t>
  </si>
  <si>
    <t>11kV C1 1xSQUI 50 11A 0xEW</t>
  </si>
  <si>
    <t>11kV C1 1xRABB 50 MV3 0xEW</t>
  </si>
  <si>
    <t>11kV C1 1xCHIC 50 11A 0xEW</t>
  </si>
  <si>
    <t>11kV C1 1x2HAR 50 MV2 0xEW</t>
  </si>
  <si>
    <t>11kV C1 1xMAGP 50 11D 0xEW</t>
  </si>
  <si>
    <t>11kV C1 1xMINK 50 11D 0xEW</t>
  </si>
  <si>
    <t>11kV C1 1xOAKK 50 11D 0xEW</t>
  </si>
  <si>
    <t>22kV C1 1xCHIC 50 MV2 0xEW</t>
  </si>
  <si>
    <t>22kV C1 1xHARE 50 22W 0xEW</t>
  </si>
  <si>
    <t>22kV C1 1x032C 50 MV2 0xEW</t>
  </si>
  <si>
    <t>22kV C1 1x049C 50 MV2 0xEW</t>
  </si>
  <si>
    <t>22kV C1 1x35AA 50 MV2 0xEW</t>
  </si>
  <si>
    <t>22kV C1 1x038C 50 MV2 0xEW</t>
  </si>
  <si>
    <t>22kV C1 1x067C 50 MV2 0xEW</t>
  </si>
  <si>
    <t>22kV C1 1x066C 50 MV2 0xEW</t>
  </si>
  <si>
    <t>22kV C1 1xBANT 50 MV2 0xEW</t>
  </si>
  <si>
    <t>22kV C1 1x010E 50 MV2 0xEW</t>
  </si>
  <si>
    <t>22kV C1 1xFIRR 50 MV2 0xEW</t>
  </si>
  <si>
    <t>22kV C1 1xFOXX 50 MV2 0xEW</t>
  </si>
  <si>
    <t>22kV C1 1xGOPH 50 MV2 0xEW</t>
  </si>
  <si>
    <t>22kV C1 1xHARE 50 MV2 0xEW</t>
  </si>
  <si>
    <t>22kV C1 1xMAGP 50 MV2 0xEW</t>
  </si>
  <si>
    <t>22kV C1 1xMINK 50 MV2 0xEW</t>
  </si>
  <si>
    <t>22kV C1 1xACAC 50 MV2 0xEW</t>
  </si>
  <si>
    <t>22kV C1 1xRABB 50 R22G 0xEW</t>
  </si>
  <si>
    <t>22kV C1 1x2HAR 50 22W 0xEW</t>
  </si>
  <si>
    <t>22kV C1 1xOAKK 50 22W 0xEW</t>
  </si>
  <si>
    <t>22kV C1 1x2OAK 50 22W 0xEW</t>
  </si>
  <si>
    <t>22kV C1 1xHARE 50 22X 0xEW</t>
  </si>
  <si>
    <t>22kV C1 1xOAKK 50 22X 0xEW</t>
  </si>
  <si>
    <t>22kV C1 1xHARE 50 R22G 0xEW</t>
  </si>
  <si>
    <t>22kV C1 1x017C 50 MV2 0xEW</t>
  </si>
  <si>
    <t>22kV C1 1xPANT 50 R22G 0xEW</t>
  </si>
  <si>
    <t>22kV C1 1xPINE 50 MV2 0xEW</t>
  </si>
  <si>
    <t>22kV C1 1xWOLF 50 R22G 0xEW</t>
  </si>
  <si>
    <t>22kV C1 1xHARE 50 R22H 2x058E</t>
  </si>
  <si>
    <t>22kV C1 1xMINK 50 R22H 2x058E</t>
  </si>
  <si>
    <t>22kV C1 1xMAGP 50 22D 0xEW</t>
  </si>
  <si>
    <t>22kV C1 1xRABB 50 R22H 2x058E</t>
  </si>
  <si>
    <t>22kV C1 1xRABB 50 22T 0xEW</t>
  </si>
  <si>
    <t>22kV C1 1xMINK 50 R22G 0xEW</t>
  </si>
  <si>
    <t>22kV C1 1xPINE 50 MV3 0xEW</t>
  </si>
  <si>
    <t>22kV C1 1xFIRR 50 MV3 0xEW</t>
  </si>
  <si>
    <t>22kV C1 1xFOXX 50 MV3 0xEW</t>
  </si>
  <si>
    <t>22kV C1 1xGOPH 50 MV3 0xEW</t>
  </si>
  <si>
    <t>22kV C1 1xHARE 50 MV3 0xEW</t>
  </si>
  <si>
    <t>22kV C1 1xMAGP 50 MV3 0xEW</t>
  </si>
  <si>
    <t>22kV C1 1xMINK 50 MV3 0xEW</t>
  </si>
  <si>
    <t>22kV C1 1xOAKK 50 MV2 0xEW</t>
  </si>
  <si>
    <t>22kV C1 1xPANT 50 MV3 0xEW</t>
  </si>
  <si>
    <t>22kV C1 1xACAC 50 MV3 0xEW</t>
  </si>
  <si>
    <t>22kV C1 1xRABB 50 MV3 0xEW</t>
  </si>
  <si>
    <t>22kV C1 1xRACC 50 MV3 0xEW</t>
  </si>
  <si>
    <t>22kV C1 1xSQUI 50 MV3 0xEW</t>
  </si>
  <si>
    <t>22kV C1 1xWOLF 50 MV3 0xEW</t>
  </si>
  <si>
    <t>22kV C1 1x2HAR 50 MV3 0xEW</t>
  </si>
  <si>
    <t>22kV C1 1x2OAK 50 MV3 0xEW</t>
  </si>
  <si>
    <t>22kV C1 1xOAKK 50 MV3 0xEW</t>
  </si>
  <si>
    <t>22kV C1 1x066C 50 MV3 0xEW</t>
  </si>
  <si>
    <t>22kV C1 1xPANT 50 R22H 2x058E</t>
  </si>
  <si>
    <t>22kV C1 1xRABB 50 MV2 0xEW</t>
  </si>
  <si>
    <t>22kV C1 1xRACC 50 MV2 0xEW</t>
  </si>
  <si>
    <t>22kV C1 1xSQUI 50 MV2 0xEW</t>
  </si>
  <si>
    <t>22kV C1 1xWOLF 50 MV2 0xEW</t>
  </si>
  <si>
    <t>22kV C1 1x2HAR 50 MV2 0xEW</t>
  </si>
  <si>
    <t>22kV C1 1xCHIC 50 MV3 0xEW</t>
  </si>
  <si>
    <t>22kV C1 1x010E 50 MV3 0xEW</t>
  </si>
  <si>
    <t>22kV C1 1xBANT 50 MV3 0xEW</t>
  </si>
  <si>
    <t>22kV C1 1x017C 50 MV3 0xEW</t>
  </si>
  <si>
    <t>22kV C1 1x032C 50 MV3 0xEW</t>
  </si>
  <si>
    <t>22kV C1 1x049C 50 MV3 0xEW</t>
  </si>
  <si>
    <t>22kV C1 1x35AA 50 MV3 0xEW</t>
  </si>
  <si>
    <t>22kV C1 1x038C 50 MV3 0xEW</t>
  </si>
  <si>
    <t>22kV C1 1x067C 50 MV3 0xEW</t>
  </si>
  <si>
    <t>22kV C1 1xPANT 50 MV2 0xEW</t>
  </si>
  <si>
    <t>22kV C1 1x2OAK 50 MV2 0xEW</t>
  </si>
  <si>
    <t>22kV C1 1x032C 50 22T 0xEW</t>
  </si>
  <si>
    <t>22kV C1 1xOAKK 50 22H 0xEW</t>
  </si>
  <si>
    <t>22kV C1 1xPINE 50 22H 0xEW</t>
  </si>
  <si>
    <t>22kV C1 1xRABB 50 22H 0xEW</t>
  </si>
  <si>
    <t>22kV C1 1xRACC 50 22H 0xEW</t>
  </si>
  <si>
    <t>22kV C1 1xSQUI 50 22H 0xEW</t>
  </si>
  <si>
    <t>22kV C1 1xWOLF 50 22H 0xEW</t>
  </si>
  <si>
    <t>22kV C1 1xHARE 50 22S 0xEW</t>
  </si>
  <si>
    <t>22kV C1 1x010E 50 22T 0xEW</t>
  </si>
  <si>
    <t>22kV C1 1xHARE 50 22T 0xEW</t>
  </si>
  <si>
    <t>22kV C1 1x017C 50 22T 0xEW</t>
  </si>
  <si>
    <t>22kV C1 1xHARE 50 22H 0xEW</t>
  </si>
  <si>
    <t>22kV C1 1x049C 50 22T 0xEW</t>
  </si>
  <si>
    <t>22kV C1 1x038C 50 22T 0xEW</t>
  </si>
  <si>
    <t>22kV C1 1xWOLF 50 R22H 2x058E</t>
  </si>
  <si>
    <t>22kV C1 1xACAC 50 22T 0xEW</t>
  </si>
  <si>
    <t>22kV C1 1xSQUI 50 22V 0xEW</t>
  </si>
  <si>
    <t>22kV C1 1xFIRR 50 22T 0xEW</t>
  </si>
  <si>
    <t>22kV C1 1xFOXX 50 22T 0xEW</t>
  </si>
  <si>
    <t>22kV C1 1xGOPH 50 22T 0xEW</t>
  </si>
  <si>
    <t>22kV C1 1x066C 50 22T 0xEW</t>
  </si>
  <si>
    <t>22kV C1 1x049C 50 22H 0xEW</t>
  </si>
  <si>
    <t>22kV C1 1xMINK 50 22D 0xEW</t>
  </si>
  <si>
    <t>22kV C1 1xOAKK 50 22D 0xEW</t>
  </si>
  <si>
    <t>22kV C1 1xPINE 50 22D 0xEW</t>
  </si>
  <si>
    <t>22kV C1 1xRABB 50 22D 0xEW</t>
  </si>
  <si>
    <t>22kV C1 1xRACC 50 22D 0xEW</t>
  </si>
  <si>
    <t>22kV C1 1xSQUI 50 22D 0xEW</t>
  </si>
  <si>
    <t>22kV C1 1x010E 50 22H 0xEW</t>
  </si>
  <si>
    <t>22kV C1 1x066C 50 22H 0xEW</t>
  </si>
  <si>
    <t>22kV C1 1xMINK 50 22H 0xEW</t>
  </si>
  <si>
    <t>22kV C1 1x032C 50 22H 0xEW</t>
  </si>
  <si>
    <t>22kV C1 1xMAGP 50 22H 0xEW</t>
  </si>
  <si>
    <t>22kV C1 1x038C 50 22H 0xEW</t>
  </si>
  <si>
    <t>22kV C1 1x067C 50 22H 0xEW</t>
  </si>
  <si>
    <t>22kV C1 1xACAC 50 22H 0xEW</t>
  </si>
  <si>
    <t>22kV C1 1xBANT 50 22H 0xEW</t>
  </si>
  <si>
    <t>22kV C1 1xCHIC 50 22H 0xEW</t>
  </si>
  <si>
    <t>22kV C1 1xFIRR 50 22H 0xEW</t>
  </si>
  <si>
    <t>22kV C1 1xFOXX 50 22H 0xEW</t>
  </si>
  <si>
    <t>22kV C1 1xGOPH 50 22H 0xEW</t>
  </si>
  <si>
    <t>22kV C1 1xBANT 50 22T 0xEW</t>
  </si>
  <si>
    <t>22kV C1 1x017C 50 22H 0xEW</t>
  </si>
  <si>
    <t>22kV C1 1xHARE 50 22V 0xEW</t>
  </si>
  <si>
    <t>22kV C1 1x038C 50 22V 0xEW</t>
  </si>
  <si>
    <t>22kV C1 1x067C 50 22T 0xEW</t>
  </si>
  <si>
    <t>22kV C1 1x067C 50 22V 0xEW</t>
  </si>
  <si>
    <t>22kV C1 1xACAC 50 22V 0xEW</t>
  </si>
  <si>
    <t>22kV C1 1xBANT 50 22V 0xEW</t>
  </si>
  <si>
    <t>22kV C1 1xFIRR 50 22V 0xEW</t>
  </si>
  <si>
    <t>22kV C1 1xMAGP 50 22T 0xEW</t>
  </si>
  <si>
    <t>22kV C1 1xPINE 50 22T 0xEW</t>
  </si>
  <si>
    <t>22kV C1 1xRACC 50 22T 0xEW</t>
  </si>
  <si>
    <t>22kV C1 1x066C 50 22V 0xEW</t>
  </si>
  <si>
    <t>22kV C1 1x032C 50 22V 0xEW</t>
  </si>
  <si>
    <t>22kV C1 1x010E 50 22V 0xEW</t>
  </si>
  <si>
    <t>33kV C1 1xGOPH 50 W20 0xEW</t>
  </si>
  <si>
    <t>33kV C1 1xWOLF 50 U33 0xEW</t>
  </si>
  <si>
    <t>33kV C1 1xTIGE 50 U33 0xEW</t>
  </si>
  <si>
    <t>TIGER</t>
  </si>
  <si>
    <t>33kV C1 1xSQUI 50 U33 0xEW</t>
  </si>
  <si>
    <t>33kV C1 1xRABB 50 U33 0xEW</t>
  </si>
  <si>
    <t>33kV C1 1xMINK 50 U33 0xEW</t>
  </si>
  <si>
    <t>33kV C1 1xHARE 50 U33 0xEW</t>
  </si>
  <si>
    <t>33kV C1 1xGOPH 50 U33 0xEW</t>
  </si>
  <si>
    <t>33kV C1 1xFOXX 50 U33 0xEW</t>
  </si>
  <si>
    <t>33kV C1 1xDOGG 50 U33 0xEW</t>
  </si>
  <si>
    <t>DOG</t>
  </si>
  <si>
    <t>33kV C1 1xBEAR 50 U33 0xEW</t>
  </si>
  <si>
    <t>BEAR</t>
  </si>
  <si>
    <t>33kV C1 1x082C 50 U33 0xEW</t>
  </si>
  <si>
    <t>7x386Cu</t>
  </si>
  <si>
    <t>33kV C1 1xHARE 50 R33A 0xEW</t>
  </si>
  <si>
    <t>33kV C1 1xHARE 50 125 1x038C</t>
  </si>
  <si>
    <t>33kV C1 1xFOXX 50 129 0xEW</t>
  </si>
  <si>
    <t>33kV C1 1x2TIG 50 U33 0xEW</t>
  </si>
  <si>
    <t>2TIGER</t>
  </si>
  <si>
    <t>33kV C1 1x082C 50 125 1x040E</t>
  </si>
  <si>
    <t>33kV C1 1xGOPH 50 W14 1x062E</t>
  </si>
  <si>
    <t>33kV C1 1xMINK 50 124 2x039E</t>
  </si>
  <si>
    <t>33kV C1 1xFOXX 50 AR1 0xEW</t>
  </si>
  <si>
    <t>33kV C1 1xWOLF 50 125 1x017C</t>
  </si>
  <si>
    <t>33kV C1 1xSQUI 50 AR1 0xEW</t>
  </si>
  <si>
    <t>33kV C1 1xRABB 50 W20 0xEW</t>
  </si>
  <si>
    <t>33kV C1 1xRABB 50 AR1 0xEW</t>
  </si>
  <si>
    <t>33kV C1 1xMINK 50 126 1x039C</t>
  </si>
  <si>
    <t>33kV C1 1xMINK 50 125 1x062E</t>
  </si>
  <si>
    <t>33kV C1 1xMINK 50 124 2x062E</t>
  </si>
  <si>
    <t>33kV C1 1xBEAR 50 124 2x038C</t>
  </si>
  <si>
    <t>33kV C1 1xHARE 50 125 1x2HAR</t>
  </si>
  <si>
    <t>11kV C1 1xPINE 50 11D 0xEW</t>
  </si>
  <si>
    <t>11kV C1 1xRABB 50 11D 0xEW</t>
  </si>
  <si>
    <t>11kV C1 1xRACC 50 11D 0xEW</t>
  </si>
  <si>
    <t>11kV C1 1xSQUI 50 11D 0xEW</t>
  </si>
  <si>
    <t>11kV C1 1xHARE 50 11G 1x062E</t>
  </si>
  <si>
    <t>11kV C1 1x010E 50 11H 0xEW</t>
  </si>
  <si>
    <t>11kV C1 1xHARE 50 11D 0xEW</t>
  </si>
  <si>
    <t>11kV C1 1x2OAK 50 MV2 0xEW</t>
  </si>
  <si>
    <t>11kV C1 1xPANT 50 MV2 0xEW</t>
  </si>
  <si>
    <t>11kV C1 1xWOLF 50 MV2 0xEW</t>
  </si>
  <si>
    <t>11kV C1 1xSQUI 50 MV2 0xEW</t>
  </si>
  <si>
    <t>11kV C1 1xRACC 50 MV2 0xEW</t>
  </si>
  <si>
    <t>11kV C1 1xPANT 50 11B 0xEW</t>
  </si>
  <si>
    <t>11kV C1 1xRABB 50 11B 0xEW</t>
  </si>
  <si>
    <t>11kV C1 1xWOLF 50 11B 0xEW</t>
  </si>
  <si>
    <t>11kV C1 1x010E 50 11D 0xEW</t>
  </si>
  <si>
    <t>11kV C1 1x066C 50 11D 0xEW</t>
  </si>
  <si>
    <t>11kV C1 1x017C 50 11D 0xEW</t>
  </si>
  <si>
    <t>11kV C1 1x032C 50 11D 0xEW</t>
  </si>
  <si>
    <t>11kV C1 1x049C 50 11D 0xEW</t>
  </si>
  <si>
    <t>11kV C1 1x067C 50 11D 0xEW</t>
  </si>
  <si>
    <t>11kV C1 1xACAC 50 11D 0xEW</t>
  </si>
  <si>
    <t>11kV C1 1xFOXX 50 11D 0xEW</t>
  </si>
  <si>
    <t>11kV C1 1x038C 50 11D 0xEW</t>
  </si>
  <si>
    <t>11kV C1 1xFIRR 50 11D 0xEW</t>
  </si>
  <si>
    <t>22kV C1 1x067C 50 22D 0xEW</t>
  </si>
  <si>
    <t>22kV C1 1x010E 50 22A 0xEW</t>
  </si>
  <si>
    <t>22kV C1 1xFIRR 50 22D 0xEW</t>
  </si>
  <si>
    <t>22kV C1 1xGOPH 50 22D 0xEW</t>
  </si>
  <si>
    <t>22kV C1 1xPINE 50 22A 0xEW</t>
  </si>
  <si>
    <t>22kV C1 1x038C 50 22D 0xEW</t>
  </si>
  <si>
    <t>22kV C1 1xACAC 50 22A 0xEW</t>
  </si>
  <si>
    <t>22kV C1 1xHARE 50 22D 0xEW</t>
  </si>
  <si>
    <t>22kV C1 1x35AA 50 22A 0xEW</t>
  </si>
  <si>
    <t>22kV C1 1x066C 50 22A 0xEW</t>
  </si>
  <si>
    <t>22kV C1 1xSQUI 50 22T 0xEW</t>
  </si>
  <si>
    <t>22kV C1 1x032C 50 22A 0xEW</t>
  </si>
  <si>
    <t>22kV C1 1xGOPH 50 22V 0xEW</t>
  </si>
  <si>
    <t>22kV C1 1x049C 50 22V 0xEW</t>
  </si>
  <si>
    <t>22kV C1 1xMAGP 50 22V 0xEW</t>
  </si>
  <si>
    <t>22kV C1 1xMINK 50 22V 0xEW</t>
  </si>
  <si>
    <t>22kV C1 1xOAKK 50 22V 0xEW</t>
  </si>
  <si>
    <t>22kV C1 1xPINE 50 22V 0xEW</t>
  </si>
  <si>
    <t>22kV C1 1xRABB 50 22V 0xEW</t>
  </si>
  <si>
    <t>22kV C1 1xRACC 50 22V 0xEW</t>
  </si>
  <si>
    <t>22kV C1 1xFOXX 50 22V 0xEW</t>
  </si>
  <si>
    <t>22kV C1 1x017C 50 22V 0xEW</t>
  </si>
  <si>
    <t>22kV C1 1xMINK 50 22T 0xEW</t>
  </si>
  <si>
    <t>22kV C1 1xOAKK 50 22T 0xEW</t>
  </si>
  <si>
    <t>0_4kV C1 1xMINK 50 RLVA 1x040C</t>
  </si>
  <si>
    <t>0_4kV C1 1xHARE 50 RLVA 1x062E</t>
  </si>
  <si>
    <t>2_2kV C1 1xHARE 50 MV3 0xEW</t>
  </si>
  <si>
    <t>2_2kV C1 1xMINK 50 MV3 0xEW</t>
  </si>
  <si>
    <t>2_2kV C1 1xMINK 50 MV2 0xEW</t>
  </si>
  <si>
    <t>2_2kV C1 1xHARE 50 MV2 0xEW</t>
  </si>
  <si>
    <t>2_2kV C1 1xFOXX 50 MV3 0xEW</t>
  </si>
  <si>
    <t>2_2kV C1 1xWOLF 50 MV2 0xEW</t>
  </si>
  <si>
    <t>2_2kV C1 1xWOLF 50 MV3 0xEW</t>
  </si>
  <si>
    <t>2_2kV C1 1xWOLF 50 I2G 0xEW</t>
  </si>
  <si>
    <t>2_2kV C1 1xMINK 50 I2D 0xEW</t>
  </si>
  <si>
    <t>11kV C1 1xRABB 50 MV2 0xEW</t>
  </si>
  <si>
    <t>11kV C1 1xPINE 50 MV2 0xEW</t>
  </si>
  <si>
    <t>11kV C1 1x017C 50 MV3 0xEW</t>
  </si>
  <si>
    <t>11kV C1 1xOAKK 50 MV2 0xEW</t>
  </si>
  <si>
    <t>11kV C1 1xSQUI 50 MV3 0xEW</t>
  </si>
  <si>
    <t>11kV C1 1xMINK 50 MV2 0xEW</t>
  </si>
  <si>
    <t>11kV C1 1xMAGP 50 MV2 0xEW</t>
  </si>
  <si>
    <t>11kV C1 1x066C 50 11H 0xEW</t>
  </si>
  <si>
    <t>11kV C1 1x010E 50 MV3 0xEW</t>
  </si>
  <si>
    <t>11kV C1 1xGOPH 50 11D 0xEW</t>
  </si>
  <si>
    <t>11kV C1 1x066C 50 MV3 0xEW</t>
  </si>
  <si>
    <t>11kV C1 1xMINK 50 11B 0xEW</t>
  </si>
  <si>
    <t>22kV C1 1xACAC 50 22D 0xEW</t>
  </si>
  <si>
    <t>22kV C1 1xRABB 50 22A 0xEW</t>
  </si>
  <si>
    <t>22kV C1 1xRACC 50 22A 0xEW</t>
  </si>
  <si>
    <t>22kV C1 1xSQUI 50 22A 0xEW</t>
  </si>
  <si>
    <t>22kV C1 1xWOLF 50 22A 0xEW</t>
  </si>
  <si>
    <t>22kV C1 1x010E 50 22D 0xEW</t>
  </si>
  <si>
    <t>22kV C1 1x066C 50 22D 0xEW</t>
  </si>
  <si>
    <t>22kV C1 1x017C 50 22D 0xEW</t>
  </si>
  <si>
    <t>22kV C1 1x032C 50 22D 0xEW</t>
  </si>
  <si>
    <t>22kV C1 1x049C 50 22D 0xEW</t>
  </si>
  <si>
    <t>22kV C1 1xFOXX 50 22D 0xEW</t>
  </si>
  <si>
    <t>22kV C1 1x049C 50 22A 0xEW</t>
  </si>
  <si>
    <t>22kV C1 1x017C 50 22A 0xEW</t>
  </si>
  <si>
    <t>22kV C1 1x067C 50 22A 0xEW</t>
  </si>
  <si>
    <t>22kV C1 1xOAKK 50 22A 0xEW</t>
  </si>
  <si>
    <t>22kV C1 1xCHIC 50 22A 0xEW</t>
  </si>
  <si>
    <t>22kV C1 1xFIRR 50 22A 0xEW</t>
  </si>
  <si>
    <t>22kV C1 1xFOXX 50 22A 0xEW</t>
  </si>
  <si>
    <t>22kV C1 1xGOPH 50 22A 0xEW</t>
  </si>
  <si>
    <t>22kV C1 1xHARE 50 22A 0xEW</t>
  </si>
  <si>
    <t>22kV C1 1xMAGP 50 22A 0xEW</t>
  </si>
  <si>
    <t>22kV C1 1xMINK 50 22A 0xEW</t>
  </si>
  <si>
    <t>22kV C1 1x038C 50 22A 0xEW</t>
  </si>
  <si>
    <t>0_4kV C1 1xSQUI 50 RLVA 1x062E</t>
  </si>
  <si>
    <t>0_4 kV 70mm2 Cu XLPE 4Core</t>
  </si>
  <si>
    <t>C070X</t>
  </si>
  <si>
    <t>6_6 kV 120mm2 Cu PILC 3Core</t>
  </si>
  <si>
    <t>6_6 kV 150mm2 Al PILC 3Core</t>
  </si>
  <si>
    <t>6_6 kV 150mm2 Cu PILC 3Core</t>
  </si>
  <si>
    <t>6_6 kV 185mm2 Al PILC 3Core</t>
  </si>
  <si>
    <t>6_6 kV 185mm2 Cu PILC 3Core</t>
  </si>
  <si>
    <t>6_6 kV 240mm2 Al PILC 3Core</t>
  </si>
  <si>
    <t>6_6 kV 120mm2 Al PILC 3Core</t>
  </si>
  <si>
    <t>6_6 kV 300mm2 Al PILC 3Core</t>
  </si>
  <si>
    <t>6_6 kV 50mm2 Al PILC 3Core</t>
  </si>
  <si>
    <t>6_6 kV 300mm2 Cu PILC 3Core</t>
  </si>
  <si>
    <t>6_6 kV 240mm2 Cu PILC 3Core</t>
  </si>
  <si>
    <t>6_6 kV 95mm2 Cu PILC 3Core</t>
  </si>
  <si>
    <t>6_6 kV 95mm2 Al PILC 3Core</t>
  </si>
  <si>
    <t>6_6 kV 70mm2 Cu PILC 3Core</t>
  </si>
  <si>
    <t>11 kV 95mm2 Cu XLPE 3Core</t>
  </si>
  <si>
    <t>C095X</t>
  </si>
  <si>
    <t>11 kV 95mm2 Cu XLPE 1Core</t>
  </si>
  <si>
    <t>11 kV 25mm2 Al XLPE 1Core</t>
  </si>
  <si>
    <t>A025X</t>
  </si>
  <si>
    <t>11 kV 25mm2 Al PILC 3Core</t>
  </si>
  <si>
    <t>11 kV 16mm2 Cu PILC 3Core</t>
  </si>
  <si>
    <t>11 kV 25mm2 Al XLPE 3Core</t>
  </si>
  <si>
    <t>11 kV 120mm2 Al XLPE 3Core</t>
  </si>
  <si>
    <t>A120X</t>
  </si>
  <si>
    <t>11 kV 120mm2 Al XLPE 1Core</t>
  </si>
  <si>
    <t>11 kV 25mm2 Cu XLPE 1Core</t>
  </si>
  <si>
    <t>C025X</t>
  </si>
  <si>
    <t>11 kV 120mm2 Cu XLPE 1Core</t>
  </si>
  <si>
    <t>C120X</t>
  </si>
  <si>
    <t>11 kV 16mm2 Al PILC 3Core</t>
  </si>
  <si>
    <t>A016P</t>
  </si>
  <si>
    <t>11 kV 630mm2 Cu PILC 1Core</t>
  </si>
  <si>
    <t>C630P</t>
  </si>
  <si>
    <t>MV kV 150mm2 Cu PILC 3Core</t>
  </si>
  <si>
    <t>11 kV 161mm2 Cu PILC 3Core</t>
  </si>
  <si>
    <t>C161P</t>
  </si>
  <si>
    <t>11 kV 300mm2 Al XLPE 1Core</t>
  </si>
  <si>
    <t>A300X</t>
  </si>
  <si>
    <t>11 kV 70mm2 Cu PILC 3Core</t>
  </si>
  <si>
    <t>11 kV 50mm2 Al PILC 3Core</t>
  </si>
  <si>
    <t>11 kV 300mm2 Al PILC 3Core</t>
  </si>
  <si>
    <t>11 kV 70mm2 Al PILC 3Core</t>
  </si>
  <si>
    <t>11 kV 800mm2 Al XLPE 1Core</t>
  </si>
  <si>
    <t>A800X</t>
  </si>
  <si>
    <t>11 kV 1000mm2 Cu PILC 1Core</t>
  </si>
  <si>
    <t>C1000P</t>
  </si>
  <si>
    <t>11 kV 35mm2 Cu PILC 3Core</t>
  </si>
  <si>
    <t>11 kV 95mm2 Al PILC 3Core</t>
  </si>
  <si>
    <t>11 kV 50mm2 Cu PILC 3Core</t>
  </si>
  <si>
    <t>11 kV 240mm2 Al PILC 3Core</t>
  </si>
  <si>
    <t>11 kV 300mm2 Cu PILC 3Core</t>
  </si>
  <si>
    <t>11 kV 300mm2 Al XLPE 3Core</t>
  </si>
  <si>
    <t>11 kV 400mm2 Al PILC 3Core</t>
  </si>
  <si>
    <t>11 kV 300mm2 Cu XLPE 3Core</t>
  </si>
  <si>
    <t>C300X</t>
  </si>
  <si>
    <t>11 kV 300mm2 Cu XLPE 1Core</t>
  </si>
  <si>
    <t>11 kV 150mm2 Cu PILC 3Core</t>
  </si>
  <si>
    <t>11 kV 1000mm2 Al PILC 1Core</t>
  </si>
  <si>
    <t>11 kV 150mm2 Al PILC 3Core</t>
  </si>
  <si>
    <t>11 kV 120mm2 Cu PILC 3Core</t>
  </si>
  <si>
    <t>11 kV 400mm2 Al XLPE 1Core</t>
  </si>
  <si>
    <t>A400X</t>
  </si>
  <si>
    <t>0_4 kV 25mm2 Cu XLPE 4Core</t>
  </si>
  <si>
    <t>0_4 kV 50mm2 Cu XLPE 4Core</t>
  </si>
  <si>
    <t>C050X</t>
  </si>
  <si>
    <t>0_4 kV 95mm2 Cu XLPE 4Core</t>
  </si>
  <si>
    <t>0_4 kV 120mm2 Cu XLPE 4Core</t>
  </si>
  <si>
    <t>0_4 kV 150mm2 Cu XLPE 4Core</t>
  </si>
  <si>
    <t>C150X</t>
  </si>
  <si>
    <t>0_4 kV 185mm2 Cu XLPE 4Core</t>
  </si>
  <si>
    <t>C185X</t>
  </si>
  <si>
    <t>0_4 kV 300mm2 Cu XLPE 4Core</t>
  </si>
  <si>
    <t>0_4 kV 240mm2 Cu XLPE 3Core</t>
  </si>
  <si>
    <t>C240X</t>
  </si>
  <si>
    <t>6_6 kV 50mm2 Cu PILC 3Core</t>
  </si>
  <si>
    <t>6_6 kV 35mm2 Cu PILC 3Core</t>
  </si>
  <si>
    <t>6_6 kV 35mm2 Al PILC 3Core</t>
  </si>
  <si>
    <t>6_6 kV 25mm2 Al PILC 3Core</t>
  </si>
  <si>
    <t>6_6 kV 16mm2 Cu PILC 3Core</t>
  </si>
  <si>
    <t>6_6 kV 25mm2 Cu PILC 3Core</t>
  </si>
  <si>
    <t>6_6 kV 400mm2 Al PILC 3Core</t>
  </si>
  <si>
    <t>6_6 kV 70mm2 Al PILC 3Core</t>
  </si>
  <si>
    <t>11 kV 800mm2 Al PILC 1Core</t>
  </si>
  <si>
    <t>11 kV 95mm2 Al XLPE 3Core</t>
  </si>
  <si>
    <t>A095X</t>
  </si>
  <si>
    <t>11 kV 95mm2 Al XLPE 1Core</t>
  </si>
  <si>
    <t>22 kV 120mm2 Al XLPE 3Core</t>
  </si>
  <si>
    <t>22 kV 120mm2 Cu XLPE 1Core</t>
  </si>
  <si>
    <t>22 kV 120mm2 Al XLPE 1Core</t>
  </si>
  <si>
    <t>22 kV 150mm2 Cu XLPE 1Core</t>
  </si>
  <si>
    <t>22 kV 95mm2 Al XLPE 3Core</t>
  </si>
  <si>
    <t>22 kV 25mm2 Cu PILC 3Core</t>
  </si>
  <si>
    <t>22 kV 35mm2 Cu PILC 3Core</t>
  </si>
  <si>
    <t>22 kV 185mm2 Cu XLPE 1Core</t>
  </si>
  <si>
    <t>22 kV 70mm2 Cu XLPE 1Core</t>
  </si>
  <si>
    <t>22 kV 95mm2 Al XLPE 1Core</t>
  </si>
  <si>
    <t>22 kV 70mm2 Cu XLPE 3Core</t>
  </si>
  <si>
    <t>33 kV 185mm2 Al XLPE 1Core</t>
  </si>
  <si>
    <t>A185X</t>
  </si>
  <si>
    <t>33 kV 240mm2 Al PILC 3Core</t>
  </si>
  <si>
    <t>33 kV 800mm2 Al XLPE 1Core</t>
  </si>
  <si>
    <t>33 kV 185mm2 Al PILC 1Core</t>
  </si>
  <si>
    <t>33 kV 150mm2 Cu XLPE 1Core</t>
  </si>
  <si>
    <t>33 kV 50mm2 Cu PILC 3Core</t>
  </si>
  <si>
    <t>33 kV 150mm2 Cu PILC 1Core</t>
  </si>
  <si>
    <t>33 kV 1000mm2 Cu PILC 1Core</t>
  </si>
  <si>
    <t>33 kV 120mm2 Cu XLPE 1Core</t>
  </si>
  <si>
    <t>33 kV 240mm2 Cu PILC 3Core</t>
  </si>
  <si>
    <t>33 kV 800mm2 Cu PILC 1Core</t>
  </si>
  <si>
    <t>C800P</t>
  </si>
  <si>
    <t>33 kV 240mm2 Al PILC 1Core</t>
  </si>
  <si>
    <t>33 kV 240mm2 Al XLPE 1Core</t>
  </si>
  <si>
    <t>A240X</t>
  </si>
  <si>
    <t>33 kV 185mm2 Cu XLPE 1Core</t>
  </si>
  <si>
    <t>33 kV 50mm2 Al XLPE 1Core</t>
  </si>
  <si>
    <t>A050X</t>
  </si>
  <si>
    <t>33 kV 70mm2 Al XLPE 1Core</t>
  </si>
  <si>
    <t>A070X</t>
  </si>
  <si>
    <t>33 kV 630mm2 Cu PILC 1Core</t>
  </si>
  <si>
    <t>33 kV 800mm2 Al PILC 1Core</t>
  </si>
  <si>
    <t>33 kV 50mm2 Cu XLPE 1Core</t>
  </si>
  <si>
    <t>33 kV 95mm2 Al XLPE 1Core</t>
  </si>
  <si>
    <t>33 kV 70mm2 Cu XLPE 1Core</t>
  </si>
  <si>
    <t>33 kV 50mm2 Al PILC 3Core</t>
  </si>
  <si>
    <t>33 kV 1000mm2 Al XLPE 1Core</t>
  </si>
  <si>
    <t>A1000X</t>
  </si>
  <si>
    <t>33 kV 150mm2 Al PILC 1Core</t>
  </si>
  <si>
    <t>33 kV 300mm2 Al XLPE 1Core</t>
  </si>
  <si>
    <t>33 kV 400mm2 Cu PILC 1Core</t>
  </si>
  <si>
    <t>C400P</t>
  </si>
  <si>
    <t>33 kV 800mm2 Cu XLPE 1Core</t>
  </si>
  <si>
    <t>C800X</t>
  </si>
  <si>
    <t>33 kV 150mm2 Al XLPE 1Core</t>
  </si>
  <si>
    <t>A150X</t>
  </si>
  <si>
    <t>33 kV 1000mm2 Al PILC 1Core</t>
  </si>
  <si>
    <t>33 kV 1000mm2 Cu XLPE 1Core</t>
  </si>
  <si>
    <t>C1000X</t>
  </si>
  <si>
    <t>33 kV 95mm2 Cu XLPE 1Core</t>
  </si>
  <si>
    <t>33 kV 120mm2 Al XLPE 1Core</t>
  </si>
  <si>
    <t>33 kV 120mm2 Al XLPE 3Core</t>
  </si>
  <si>
    <t>33 kV 240mm2 Cu PILC 1Core</t>
  </si>
  <si>
    <t>33 kV 120mm2 Al PILC 3Core</t>
  </si>
  <si>
    <t>11 kV 800mm2 Cu XLPE 1Core</t>
  </si>
  <si>
    <t>11 kV 630mm2 Cu XLPE 1Core</t>
  </si>
  <si>
    <t>C630X</t>
  </si>
  <si>
    <t>11 kV 185mm2 Cu PILC 3Core</t>
  </si>
  <si>
    <t>11 kV 1000mm2 Al XLPE 1Core</t>
  </si>
  <si>
    <t>11 kV 630mm2 Al XLPE 1Core</t>
  </si>
  <si>
    <t>A630X</t>
  </si>
  <si>
    <t>11 kV 1000mm2 Cu XLPE 1Core</t>
  </si>
  <si>
    <t>11 kV 150mm2 Al XLPE 1Core</t>
  </si>
  <si>
    <t>11 kV 150mm2 Cu XLPE 3Core</t>
  </si>
  <si>
    <t>11 kV 150mm2 Cu XLPE 1Core</t>
  </si>
  <si>
    <t>11 kV 120mm2 Cu XLPE 3Core</t>
  </si>
  <si>
    <t>11 kV 97mm2 Cu PILC 3Core</t>
  </si>
  <si>
    <t>C097P</t>
  </si>
  <si>
    <t>11 kV 129mm2 Cu PILC 3Core</t>
  </si>
  <si>
    <t>C129P</t>
  </si>
  <si>
    <t>11 kV 150mm2 Al XLPE 3Core</t>
  </si>
  <si>
    <t>11 kV 65mm2 Cu PILC 3Core</t>
  </si>
  <si>
    <t>C065P</t>
  </si>
  <si>
    <t>11 kV 39mm2 Cu PILC 3Core</t>
  </si>
  <si>
    <t>C039P</t>
  </si>
  <si>
    <t>11 kV 500mm2 Cu PILC 1Core</t>
  </si>
  <si>
    <t>C500P</t>
  </si>
  <si>
    <t>11 kV 35mm2 Al PILC 3Core</t>
  </si>
  <si>
    <t>11 kV 70mm2 Al XLPE 3Core</t>
  </si>
  <si>
    <t>11 kV 70mm2 Al XLPE 1Core</t>
  </si>
  <si>
    <t>11 kV 70mm2 Cu XLPE 3Core</t>
  </si>
  <si>
    <t>11 kV 70mm2 Cu XLPE 1Core</t>
  </si>
  <si>
    <t>11 kV 26mm2 Cu PILC 3Core</t>
  </si>
  <si>
    <t>C026P</t>
  </si>
  <si>
    <t>11 kV 15mm2 Cu PILC 3Core</t>
  </si>
  <si>
    <t>C015P</t>
  </si>
  <si>
    <t>11 kV 400mm2 Cu XLPE 1Core</t>
  </si>
  <si>
    <t>C400X</t>
  </si>
  <si>
    <t>11 kV 120mm2 Al PILC 3Core</t>
  </si>
  <si>
    <t>11 kV 95mm2 Cu PILC 3Core</t>
  </si>
  <si>
    <t>11 kV 500mm2 Al XLPE 1Core</t>
  </si>
  <si>
    <t>A500X</t>
  </si>
  <si>
    <t>11 kV 500mm2 Cu XLPE 1Core</t>
  </si>
  <si>
    <t>C500X</t>
  </si>
  <si>
    <t>11 kV 185mm2 Al PILC 3Core</t>
  </si>
  <si>
    <t>11 kV 240mm2 Cu PILC 1Core</t>
  </si>
  <si>
    <t>11 kV 630mm2 Al PILC 1Core</t>
  </si>
  <si>
    <t>11 kV 400mm2 Cu PILC 1Core</t>
  </si>
  <si>
    <t>11 kV 500mm2 Al PILC 1Core</t>
  </si>
  <si>
    <t>11 kV 185mm2 Al XLPE 3Core</t>
  </si>
  <si>
    <t>11 kV 185mm2 Al XLPE 1Core</t>
  </si>
  <si>
    <t>11 kV 185mm2 Cu XLPE 3Core</t>
  </si>
  <si>
    <t>11 kV 185mm2 Cu XLPE 1Core</t>
  </si>
  <si>
    <t>11 kV 300mm2 Cu PILC 1Core</t>
  </si>
  <si>
    <t>11 kV 240mm2 Cu PILC 3Core</t>
  </si>
  <si>
    <t>11 kV 300mm2 Al PILC 1Core</t>
  </si>
  <si>
    <t>11 kV 185mm2 Cu PILC 1Core</t>
  </si>
  <si>
    <t>11 kV 240mm2 Al PILC 1Core</t>
  </si>
  <si>
    <t>11 kV 800mm2 Cu PILC 1Core</t>
  </si>
  <si>
    <t>11 kV 150mm2 Cu PILC 1Core</t>
  </si>
  <si>
    <t>11 kV 185mm2 Al PILC 1Core</t>
  </si>
  <si>
    <t>22 kV 25mm2 Cu XLPE 1Core</t>
  </si>
  <si>
    <t>22 kV 35mm2 Al XLPE 3Core</t>
  </si>
  <si>
    <t>A035X</t>
  </si>
  <si>
    <t>22 kV 35mm2 Al XLPE 1Core</t>
  </si>
  <si>
    <t>22 kV 35mm2 Cu XLPE 1Core</t>
  </si>
  <si>
    <t>22 kV 50mm2 Al XLPE 1Core</t>
  </si>
  <si>
    <t>22 kV 50mm2 Cu XLPE 3Core</t>
  </si>
  <si>
    <t>22 kV 50mm2 Cu XLPE 1Core</t>
  </si>
  <si>
    <t>22 kV 323mm2 Cu PILC 3Core</t>
  </si>
  <si>
    <t>C323P</t>
  </si>
  <si>
    <t>22 kV 35mm2 Cu XLPE 3Core</t>
  </si>
  <si>
    <t>22 kV 300mm2 Cu XLPE 3Core</t>
  </si>
  <si>
    <t>22 kV 70mm2 Al XLPE 3Core</t>
  </si>
  <si>
    <t>11 kV 35mm2 Cu XLPE 1Core</t>
  </si>
  <si>
    <t>11 kV 50mm2 Al XLPE 3Core</t>
  </si>
  <si>
    <t>11 kV 50mm2 Al XLPE 1Core</t>
  </si>
  <si>
    <t>11 kV 50mm2 Cu XLPE 3Core</t>
  </si>
  <si>
    <t>11 kV 50mm2 Cu XLPE 1Core</t>
  </si>
  <si>
    <t>11 kV 35mm2 Cu XLPE 3Core</t>
  </si>
  <si>
    <t>11 kV 35mm2 Al XLPE 1Core</t>
  </si>
  <si>
    <t>11 kV 35mm2 Al XLPE 3Core</t>
  </si>
  <si>
    <t>11 kV 323mm2 Cu PILC 3Core</t>
  </si>
  <si>
    <t>11 kV 258mm2 Cu PILC 3Core</t>
  </si>
  <si>
    <t>C258P</t>
  </si>
  <si>
    <t>11 kV 194mm2 Cu PILC 3Core</t>
  </si>
  <si>
    <t>C194P</t>
  </si>
  <si>
    <t>11 kV 25mm2 Cu XLPE 3Core</t>
  </si>
  <si>
    <t>11 kV 400mm2 Cu PILC 3Core</t>
  </si>
  <si>
    <t>11 kV 25mm2 Cu PILC 3Core</t>
  </si>
  <si>
    <t>11 kV 150mm2 Al PILC 1Core</t>
  </si>
  <si>
    <t>11 kV 240mm2 Al XLPE 3Core</t>
  </si>
  <si>
    <t>11 kV 240mm2 Al XLPE 1Core</t>
  </si>
  <si>
    <t>11 kV 240mm2 Cu XLPE 3Core</t>
  </si>
  <si>
    <t>11 kV 240mm2 Cu XLPE 1Core</t>
  </si>
  <si>
    <t>11 kV 400mm2 Al PILC 1Core</t>
  </si>
  <si>
    <t>22 kV 50mm2 Al XLPE 3Core</t>
  </si>
  <si>
    <t>22 kV 25mm2 Al XLPE 3Core</t>
  </si>
  <si>
    <t>22 kV 25mm2 Al XLPE 1Core</t>
  </si>
  <si>
    <t>22 kV 25mm2 Cu XLPE 3Core</t>
  </si>
  <si>
    <t>22 kV 300mm2 Al XLPE 3Core</t>
  </si>
  <si>
    <t>22 kV 630mm2 Al XLPE 1Core</t>
  </si>
  <si>
    <t>22 kV 800mm2 Al XLPE 1Core</t>
  </si>
  <si>
    <t>22 kV 1000mm2 Al XLPE 1Core</t>
  </si>
  <si>
    <t>22 kV 1000mm2 Cu PILC 1Core</t>
  </si>
  <si>
    <t>22 kV 258mm2 Cu PILC 3Core</t>
  </si>
  <si>
    <t>22 kV 630mm2 Cu XLPE 1Core</t>
  </si>
  <si>
    <t>22 kV 800mm2 Cu XLPE 1Core</t>
  </si>
  <si>
    <t>22 kV 1000mm2 Cu XLPE 1Core</t>
  </si>
  <si>
    <t>22 kV 26mm2 Cu PILC 3Core</t>
  </si>
  <si>
    <t>22 kV 39mm2 Cu PILC 3Core</t>
  </si>
  <si>
    <t>22 kV 65mm2 Cu PILC 3Core</t>
  </si>
  <si>
    <t>22 kV 97mm2 Cu PILC 3Core</t>
  </si>
  <si>
    <t>22 kV 129mm2 Cu PILC 3Core</t>
  </si>
  <si>
    <t>22 kV 161mm2 Cu PILC 3Core</t>
  </si>
  <si>
    <t>22 kV 194mm2 Cu PILC 3Core</t>
  </si>
  <si>
    <t>22 kV 800mm2 Cu PILC 1Core</t>
  </si>
  <si>
    <t>22 kV 300mm2 Cu XLPE 1Core</t>
  </si>
  <si>
    <t>22 kV 150mm2 Cu PILC 1Core</t>
  </si>
  <si>
    <t>22 kV 400mm2 Cu XLPE 1Core</t>
  </si>
  <si>
    <t>22 kV 400mm2 Al XLPE 1Core</t>
  </si>
  <si>
    <t>22 kV 95mm2 Cu PILC 3Core</t>
  </si>
  <si>
    <t>22 kV 70mm2 Al XLPE 1Core</t>
  </si>
  <si>
    <t>22 kV 500mm2 Cu XLPE 1Core</t>
  </si>
  <si>
    <t>22 kV 300mm2 Al XLPE 1Core</t>
  </si>
  <si>
    <t>22 kV 120mm2 Cu PILC 3Core</t>
  </si>
  <si>
    <t>22 kV 240mm2 Cu XLPE 1Core</t>
  </si>
  <si>
    <t>22 kV 240mm2 Cu XLPE 3Core</t>
  </si>
  <si>
    <t>22 kV 240mm2 Al XLPE 1Core</t>
  </si>
  <si>
    <t>22 kV 240mm2 Al XLPE 3Core</t>
  </si>
  <si>
    <t>22 kV 150mm2 Cu PILC 3Core</t>
  </si>
  <si>
    <t>22 kV 630mm2 Cu PILC 1Core</t>
  </si>
  <si>
    <t>22 kV 500mm2 Cu PILC 1Core</t>
  </si>
  <si>
    <t>22 kV 400mm2 Cu PILC 1Core</t>
  </si>
  <si>
    <t>22 kV 300mm2 Cu PILC 1Core</t>
  </si>
  <si>
    <t>22 kV 185mm2 Cu PILC 3Core</t>
  </si>
  <si>
    <t>22 kV 300mm2 Cu PILC 3Core</t>
  </si>
  <si>
    <t>22 kV 500mm2 Al XLPE 1Core</t>
  </si>
  <si>
    <t>22 kV 240mm2 Cu PILC 1Core</t>
  </si>
  <si>
    <t>22 kV 240mm2 Cu PILC 3Core</t>
  </si>
  <si>
    <t>22 kV 185mm2 Cu PILC 1Core</t>
  </si>
  <si>
    <t>22 kV 150mm2 Al XLPE 1Core</t>
  </si>
  <si>
    <t>33 kV 120mm2 Al PILC 1Core</t>
  </si>
  <si>
    <t>33 kV 95mm2 Al PILC 3Core</t>
  </si>
  <si>
    <t>33 kV 95mm2 Cu PILC 3Core</t>
  </si>
  <si>
    <t>33 kV 300mm2 Cu XLPE 3Core</t>
  </si>
  <si>
    <t>33 kV 240mm2 Cu XLPE 3Core</t>
  </si>
  <si>
    <t>33 kV 50mm2 Al XLPE 3Core</t>
  </si>
  <si>
    <t>33 kV 120mm2 Cu PILC 3Core</t>
  </si>
  <si>
    <t>33 kV 95mm2 Al XLPE 3Core</t>
  </si>
  <si>
    <t>33 kV 500mm2 Cu XLPE 1Core</t>
  </si>
  <si>
    <t>33 kV 150mm2 Al XLPE 3Core</t>
  </si>
  <si>
    <t>33 kV 185mm2 Al XLPE 3Core</t>
  </si>
  <si>
    <t>33 kV 240mm2 Al XLPE 3Core</t>
  </si>
  <si>
    <t>22 kV 185mm2 Cu XLPE 3Core</t>
  </si>
  <si>
    <t>22 kV 185mm2 Al XLPE 1Core</t>
  </si>
  <si>
    <t>22 kV 120mm2 Cu XLPE 3Core</t>
  </si>
  <si>
    <t>22 kV 95mm2 Cu XLPE 1Core</t>
  </si>
  <si>
    <t>22 kV 70mm2 Cu PILC 3Core</t>
  </si>
  <si>
    <t>22 kV 95mm2 Cu XLPE 3Core</t>
  </si>
  <si>
    <t>22 kV 150mm2 Cu XLPE 3Core</t>
  </si>
  <si>
    <t>22 kV 185mm2 Al XLPE 3Core</t>
  </si>
  <si>
    <t>22 kV 150mm2 Al XLPE 3Core</t>
  </si>
  <si>
    <t>22 kV 50mm2 Cu PILC 3Core</t>
  </si>
  <si>
    <t>33 kV 300mm2 Al XLPE 3Core</t>
  </si>
  <si>
    <t>33 kV 50mm2 Cu XLPE 3Core</t>
  </si>
  <si>
    <t>33 kV 70mm2 Cu XLPE 3Core</t>
  </si>
  <si>
    <t>33 kV 95mm2 Cu XLPE 3Core</t>
  </si>
  <si>
    <t>33 kV 120mm2 Cu XLPE 3Core</t>
  </si>
  <si>
    <t>33 kV 150mm2 Cu XLPE 3Core</t>
  </si>
  <si>
    <t>33 kV 70mm2 Al XLPE 3Core</t>
  </si>
  <si>
    <t>33 kV 400mm2 Cu XLPE 1Core</t>
  </si>
  <si>
    <t>33 kV 300mm2 Al PILC 1Core</t>
  </si>
  <si>
    <t>33 kV 240mm2 Cu XLPE 1Core</t>
  </si>
  <si>
    <t>33 kV 400mm2 Al XLPE 1Core</t>
  </si>
  <si>
    <t>33 kV 185mm2 Al PILC 3Core</t>
  </si>
  <si>
    <t>33 kV 150mm2 Cu PILC 3Core</t>
  </si>
  <si>
    <t>33 kV 150mm2 Al PILC 3Core</t>
  </si>
  <si>
    <t>33 kV 630mm2 Al XLPE 1Core</t>
  </si>
  <si>
    <t>33 kV 500mm2 Cu PILC 1Core</t>
  </si>
  <si>
    <t>33 kV 500mm2 Al XLPE 1Core</t>
  </si>
  <si>
    <t>11 kV 2x185mm2 Cu PILC 3Core</t>
  </si>
  <si>
    <t>33 kV 400mm2 Al PILC 1Core</t>
  </si>
  <si>
    <t>33 kV 185mm2 Cu XLPE 3Core</t>
  </si>
  <si>
    <t>33 kV 300mm2 Cu XLPE 1Core</t>
  </si>
  <si>
    <t>33 kV 300mm2 Cu PILC 1Core</t>
  </si>
  <si>
    <t>33 kV 120mm2 Cu PILC 1Core</t>
  </si>
  <si>
    <t>33 kV 500mm2 Al PILC 1Core</t>
  </si>
  <si>
    <t>33 kV 185mm2 Cu PILC 1Core</t>
  </si>
  <si>
    <t>33 kV 70mm2 Al PILC 3Core</t>
  </si>
  <si>
    <t>33 kV 630mm2 Al PILC 1Core</t>
  </si>
  <si>
    <t>33 kV 630mm2 Cu XLPE 1Core</t>
  </si>
  <si>
    <t>33 kV 70mm2 Cu PILC 3Core</t>
  </si>
  <si>
    <t>33 kV 185mm2 Cu PILC 3Core</t>
  </si>
  <si>
    <t>22 kV 2x185mm2 Cu PILC 3Core</t>
  </si>
  <si>
    <t>0_23 kV 10mm2 Cu PVC 2Core</t>
  </si>
  <si>
    <t>C010V</t>
  </si>
  <si>
    <t>0_23 kV 4mm2 Cu PVC 2Core</t>
  </si>
  <si>
    <t>C004V</t>
  </si>
  <si>
    <t>0_23 kV 2_5mm2 Cu PVC 2Core</t>
  </si>
  <si>
    <t>C02.5V</t>
  </si>
  <si>
    <t>0_23 kV 1_5mm2 Cu PVC 2Core</t>
  </si>
  <si>
    <t>C015V</t>
  </si>
  <si>
    <t>0_23 kV 4mm2 Cu AIRDAC 2Core</t>
  </si>
  <si>
    <t>C004D</t>
  </si>
  <si>
    <t>0_23 kV 10mm2 Al AIRDAC 2Core</t>
  </si>
  <si>
    <t>A010D</t>
  </si>
  <si>
    <t>0_23 kV 16mm2 Cu PVC 2Core</t>
  </si>
  <si>
    <t>C016V</t>
  </si>
  <si>
    <t>0_4 kV 300mm2 Cu PVC 4Core</t>
  </si>
  <si>
    <t>C300V</t>
  </si>
  <si>
    <t>0_4 kV 400mm2 Cu PVC 4Core</t>
  </si>
  <si>
    <t>C400V</t>
  </si>
  <si>
    <t>0_4 kV 35mm2 Al ABC 4Core</t>
  </si>
  <si>
    <t>A035A</t>
  </si>
  <si>
    <t>0_4 kV 240mm2 Cu PVC 3Core</t>
  </si>
  <si>
    <t>C240V</t>
  </si>
  <si>
    <t>0_4 kV 25mm2 Cu ABC 4Core</t>
  </si>
  <si>
    <t>C025A</t>
  </si>
  <si>
    <t>0_4 kV 50mm2 Cu ABC 4Core</t>
  </si>
  <si>
    <t>C050A</t>
  </si>
  <si>
    <t>0_4 kV 70mm2 Cu ABC 4Core</t>
  </si>
  <si>
    <t>C070A</t>
  </si>
  <si>
    <t>0_4 kV 95mm2 Cu ABC 4Core</t>
  </si>
  <si>
    <t>C095A</t>
  </si>
  <si>
    <t>0_4 kV 35mm2 Cu PVC 4Core</t>
  </si>
  <si>
    <t>C035V</t>
  </si>
  <si>
    <t>0_4 kV 50mm2 Cu PVC 4Core</t>
  </si>
  <si>
    <t>C050V</t>
  </si>
  <si>
    <t>0_4 kV 70mm2 Cu PVC 4Core</t>
  </si>
  <si>
    <t>C070V</t>
  </si>
  <si>
    <t>0_4 kV 95mm2 Cu PVC 4Core</t>
  </si>
  <si>
    <t>C095V</t>
  </si>
  <si>
    <t>0_4 kV 120mm2 Cu PVC 4Core</t>
  </si>
  <si>
    <t>C120V</t>
  </si>
  <si>
    <t>0_4 kV 25mm2 Cu PVC 4Core</t>
  </si>
  <si>
    <t>C025V</t>
  </si>
  <si>
    <t>11 kV 70mm2 Al ABC 3Core</t>
  </si>
  <si>
    <t>A070A</t>
  </si>
  <si>
    <t>0_23 kV 6mm2 Cu PVC 2Core</t>
  </si>
  <si>
    <t>C006V</t>
  </si>
  <si>
    <t>0_4 kV 185mm2 Cu PVC 4Core</t>
  </si>
  <si>
    <t>C185V</t>
  </si>
  <si>
    <t>0_4 kV 150mm2 Cu PVC 4Core</t>
  </si>
  <si>
    <t>C150V</t>
  </si>
  <si>
    <t>0_4 kV 35mm2 Cu ABC 4Core</t>
  </si>
  <si>
    <t>C035A</t>
  </si>
  <si>
    <t>0_4 kV 70mm2 Al ABC 4Core</t>
  </si>
  <si>
    <t>11 kV 95mm2 Al ABC 3Core</t>
  </si>
  <si>
    <t>A095A</t>
  </si>
  <si>
    <t>11 kV 120mm2 Al ABC 3Core</t>
  </si>
  <si>
    <t>A120A</t>
  </si>
  <si>
    <t>11 kV 50mm2 Al ABC 3Core</t>
  </si>
  <si>
    <t>A050A</t>
  </si>
  <si>
    <t>11 kV 35mm2 Al ABC 3Core</t>
  </si>
  <si>
    <t>22 kV 35mm2 Al ABC 3Core</t>
  </si>
  <si>
    <t>22 kV 70mm2 Al ABC 3Core</t>
  </si>
  <si>
    <t>Unknown</t>
  </si>
  <si>
    <t>General</t>
  </si>
  <si>
    <t>ConductorGroupID</t>
  </si>
  <si>
    <t>ConductorID</t>
  </si>
  <si>
    <t>Voltage</t>
  </si>
  <si>
    <t>Poles</t>
  </si>
  <si>
    <t>Frequency</t>
  </si>
  <si>
    <t>StatorR</t>
  </si>
  <si>
    <t>StatorX</t>
  </si>
  <si>
    <t>RotorR</t>
  </si>
  <si>
    <t>RotorX</t>
  </si>
  <si>
    <t>MagnitizingR</t>
  </si>
  <si>
    <t>MagnitizingX</t>
  </si>
  <si>
    <t>Colour</t>
  </si>
  <si>
    <t>LoadTorqueFlag</t>
  </si>
  <si>
    <t>MotorTorqueFlag</t>
  </si>
  <si>
    <t>StatorPowerFlag</t>
  </si>
  <si>
    <t>StatorCurrentFlag</t>
  </si>
  <si>
    <t>TerminalVoltageFlag</t>
  </si>
  <si>
    <t>PowerFactorFlag</t>
  </si>
  <si>
    <t>StartupCurveFlag</t>
  </si>
  <si>
    <t>InductionMotor1</t>
  </si>
  <si>
    <t>400V</t>
  </si>
  <si>
    <t>clBlack</t>
  </si>
  <si>
    <t>MotorID</t>
  </si>
  <si>
    <t>LoadInertia</t>
  </si>
  <si>
    <t>UseFormulaFlag</t>
  </si>
  <si>
    <t>LoadTorque_m</t>
  </si>
  <si>
    <t>LoadTorque_n</t>
  </si>
  <si>
    <t>LoadTorque_c</t>
  </si>
  <si>
    <t>Slip</t>
  </si>
  <si>
    <t>LoadTorque</t>
  </si>
  <si>
    <t>0.4_0.25_Ind_1350</t>
  </si>
  <si>
    <t>clBlue</t>
  </si>
  <si>
    <t>0.4_0.25_Ind_830</t>
  </si>
  <si>
    <t>0.4_0.25_Ind_685</t>
  </si>
  <si>
    <t>0.4_0.37_Ind_2740</t>
  </si>
  <si>
    <t>0.4_0.37_Ind_1370</t>
  </si>
  <si>
    <t>0.4_0.37_Ind_920</t>
  </si>
  <si>
    <t>0.4_0.37_Ind_675</t>
  </si>
  <si>
    <t>0.4_0.55_Ind_2800</t>
  </si>
  <si>
    <t>0.4_0.55_Ind_1395</t>
  </si>
  <si>
    <t>0.4_0.55_Ind_910</t>
  </si>
  <si>
    <t>0.4_0.55_Ind_675</t>
  </si>
  <si>
    <t>0.4_0.75_Ind_2855</t>
  </si>
  <si>
    <t>0.4_0.75_Ind_1395</t>
  </si>
  <si>
    <t>0.4_0.75_Ind_915</t>
  </si>
  <si>
    <t>0.4_0.75_Ind_680</t>
  </si>
  <si>
    <t>0.4_1.1_Ind_2845</t>
  </si>
  <si>
    <t>0.4_1.1_Ind_1415</t>
  </si>
  <si>
    <t>0.4_1.1_Ind_915</t>
  </si>
  <si>
    <t>0.4_1.1_Ind_680</t>
  </si>
  <si>
    <t>0.4_1.5_Ind_2860</t>
  </si>
  <si>
    <t>0.4_1.5_Ind_1420</t>
  </si>
  <si>
    <t>0.4_1.5_Ind_925</t>
  </si>
  <si>
    <t>0.4_1.5_Ind_705</t>
  </si>
  <si>
    <t>0.4_2.2_Ind_2880</t>
  </si>
  <si>
    <t>0.4_2.2_Ind_1420</t>
  </si>
  <si>
    <t>0.4_2.2_Ind_940</t>
  </si>
  <si>
    <t>0.4_2.2_Ind_700</t>
  </si>
  <si>
    <t>0.4_3_Ind_2890</t>
  </si>
  <si>
    <t>0.4_3_Ind_1420</t>
  </si>
  <si>
    <t>0.4_3_Ind_950</t>
  </si>
  <si>
    <t>0.4_3_Ind_700</t>
  </si>
  <si>
    <t>0.4_4_Ind_2905</t>
  </si>
  <si>
    <t>0.4_4_Ind_1440</t>
  </si>
  <si>
    <t>0.4_4_Ind_950</t>
  </si>
  <si>
    <t>0.4_4_Ind_715</t>
  </si>
  <si>
    <t>0.4_5.5_Ind_2925</t>
  </si>
  <si>
    <t>0.4_5.5_Ind_1455</t>
  </si>
  <si>
    <t>0.4_5.5_Ind_950</t>
  </si>
  <si>
    <t>0.4_5.5_Ind_710</t>
  </si>
  <si>
    <t>0.4_7.5_Ind_2930</t>
  </si>
  <si>
    <t>0.4_7.5_Ind_1445</t>
  </si>
  <si>
    <t>0.4_7.5_Ind_960</t>
  </si>
  <si>
    <t>0.4_7.5_Ind_715</t>
  </si>
  <si>
    <t>0.4_11_Ind_2940</t>
  </si>
  <si>
    <t>0.4_11_Ind_1460</t>
  </si>
  <si>
    <t>0.4_11_Ind_960</t>
  </si>
  <si>
    <t>0.4_11_Ind_725</t>
  </si>
  <si>
    <t>0.4_15_Ind_2940</t>
  </si>
  <si>
    <t>0.4_15_Ind_1460</t>
  </si>
  <si>
    <t>0.4_15_Ind_970</t>
  </si>
  <si>
    <t>0.4_18.5_Ind_2940</t>
  </si>
  <si>
    <t>0.4_18.5_Ind_1460</t>
  </si>
  <si>
    <t>0.4_22_Ind_2940</t>
  </si>
  <si>
    <t>0.4_22_Ind_1460</t>
  </si>
  <si>
    <t>0.4_15_Ind_725</t>
  </si>
  <si>
    <t>0.4_18.5_Ind_975</t>
  </si>
  <si>
    <t>0.4_18.5_Ind_730</t>
  </si>
  <si>
    <t>0.4_22_Ind_975</t>
  </si>
  <si>
    <t>0.4_22_Ind_730</t>
  </si>
  <si>
    <t>0.4_30_Ind_2940</t>
  </si>
  <si>
    <t>0.4_30_Ind_1465</t>
  </si>
  <si>
    <t>0.4_30_Ind_980</t>
  </si>
  <si>
    <t>0.4_30_Ind_730</t>
  </si>
  <si>
    <t>0.4_37_Ind_2940</t>
  </si>
  <si>
    <t>0.4_37_Ind_1475</t>
  </si>
  <si>
    <t>0.4_37_Ind_980</t>
  </si>
  <si>
    <t>0.4_37_Ind_730</t>
  </si>
  <si>
    <t>0.4_45_Ind_2950</t>
  </si>
  <si>
    <t>0.4_45_Ind_1475</t>
  </si>
  <si>
    <t>0.4_45_Ind_980</t>
  </si>
  <si>
    <t>0.4_45_Ind_735</t>
  </si>
  <si>
    <t>0.4_55_Ind_2965</t>
  </si>
  <si>
    <t>0.4_55_Ind_1475</t>
  </si>
  <si>
    <t>0.4_55_Ind_985</t>
  </si>
  <si>
    <t>0.4_55_Ind_735</t>
  </si>
  <si>
    <t>0.4_75_Ind_2970</t>
  </si>
  <si>
    <t>0.4_75_Ind_1475</t>
  </si>
  <si>
    <t>0.4_75_Ind_985</t>
  </si>
  <si>
    <t>0.4_75_Ind_740</t>
  </si>
  <si>
    <t>0.4_90_Ind_2970</t>
  </si>
  <si>
    <t>0.4_90_Ind_1480</t>
  </si>
  <si>
    <t>0.4_90_Ind_985</t>
  </si>
  <si>
    <t>0.4_90_Ind_740</t>
  </si>
  <si>
    <t>0.4_110_Ind_2970</t>
  </si>
  <si>
    <t>0.4_110_Ind_1480</t>
  </si>
  <si>
    <t>0.4_110_Ind_985</t>
  </si>
  <si>
    <t>0.4_110_Ind_740</t>
  </si>
  <si>
    <t>0.4_132_Ind_2980</t>
  </si>
  <si>
    <t>0.4_132_Ind_1485</t>
  </si>
  <si>
    <t>0.4_132_Ind_985</t>
  </si>
  <si>
    <t>0.4_160_Ind_2980</t>
  </si>
  <si>
    <t>0.4_160_Ind_1485</t>
  </si>
  <si>
    <t>0.4_160_Ind_985</t>
  </si>
  <si>
    <t>0.4_185_Ind_2980</t>
  </si>
  <si>
    <t>0.4_185_Ind_1485</t>
  </si>
  <si>
    <t>0.4_200_Ind_2980</t>
  </si>
  <si>
    <t>0.4_200_Ind_1485</t>
  </si>
  <si>
    <t>Time</t>
  </si>
  <si>
    <t>Power</t>
  </si>
  <si>
    <t>PowerFactor</t>
  </si>
  <si>
    <t>LoadType</t>
  </si>
  <si>
    <t>Field0</t>
  </si>
  <si>
    <t>ProtectionID</t>
  </si>
  <si>
    <t>Current</t>
  </si>
  <si>
    <t>0.1</t>
  </si>
  <si>
    <t>10000</t>
  </si>
  <si>
    <t>0.2</t>
  </si>
  <si>
    <t>5000</t>
  </si>
  <si>
    <t>0.5</t>
  </si>
  <si>
    <t>2000</t>
  </si>
  <si>
    <t>CurveType</t>
  </si>
  <si>
    <t>CTPrimary</t>
  </si>
  <si>
    <t>CTSecondary</t>
  </si>
  <si>
    <t>PlugSetting</t>
  </si>
  <si>
    <t>InstantaneousSetting</t>
  </si>
  <si>
    <t>TimeMultiplier</t>
  </si>
  <si>
    <t>InstantaneousTime</t>
  </si>
  <si>
    <t>TimeFactor</t>
  </si>
  <si>
    <t>CTSaturation</t>
  </si>
  <si>
    <t>Rating</t>
  </si>
  <si>
    <t>MaxLoadCurrent</t>
  </si>
  <si>
    <t>Relay 1</t>
  </si>
  <si>
    <t>30kA</t>
  </si>
  <si>
    <t>IRated</t>
  </si>
  <si>
    <t>Steps</t>
  </si>
  <si>
    <t>VRange</t>
  </si>
  <si>
    <t>ZReg</t>
  </si>
  <si>
    <t>XR</t>
  </si>
  <si>
    <t>ILossW</t>
  </si>
  <si>
    <t>ILossVar</t>
  </si>
  <si>
    <t>CTRating</t>
  </si>
  <si>
    <t>VTRatio</t>
  </si>
  <si>
    <t>VSet</t>
  </si>
  <si>
    <t>VBand</t>
  </si>
  <si>
    <t>11kV</t>
  </si>
  <si>
    <t>50A</t>
  </si>
  <si>
    <t>MTL</t>
  </si>
  <si>
    <t>0.53kW</t>
  </si>
  <si>
    <t>100A</t>
  </si>
  <si>
    <t>0.72kW</t>
  </si>
  <si>
    <t>200A</t>
  </si>
  <si>
    <t>1.5kW</t>
  </si>
  <si>
    <t>22kV</t>
  </si>
  <si>
    <t>0.78kW</t>
  </si>
  <si>
    <t>1.3kW</t>
  </si>
  <si>
    <t>2.64kW</t>
  </si>
  <si>
    <t>33kV</t>
  </si>
  <si>
    <t>1.44kW</t>
  </si>
  <si>
    <t>2.89kW</t>
  </si>
  <si>
    <t>4.1kW</t>
  </si>
  <si>
    <t>Technology</t>
  </si>
  <si>
    <t>Delta</t>
  </si>
  <si>
    <t>Dual</t>
  </si>
  <si>
    <t>Single</t>
  </si>
  <si>
    <t>Star</t>
  </si>
  <si>
    <t>PrimaryVoltage</t>
  </si>
  <si>
    <t>SecondaryVoltage</t>
  </si>
  <si>
    <t>PrimaryTechnology</t>
  </si>
  <si>
    <t>PrimaryGrounded</t>
  </si>
  <si>
    <t>PrimaryR0</t>
  </si>
  <si>
    <t>PrimaryX0</t>
  </si>
  <si>
    <t>SecondaryTechnology</t>
  </si>
  <si>
    <t>SecondaryGrounded</t>
  </si>
  <si>
    <t>SecondaryR0</t>
  </si>
  <si>
    <t>SecondaryX0</t>
  </si>
  <si>
    <t>PhaseShift</t>
  </si>
  <si>
    <t>InternalBoost</t>
  </si>
  <si>
    <t>CoreLossW</t>
  </si>
  <si>
    <t>CoreLossVar</t>
  </si>
  <si>
    <t>Impedance</t>
  </si>
  <si>
    <t>Impedance0</t>
  </si>
  <si>
    <t>XR0</t>
  </si>
  <si>
    <t>Overload</t>
  </si>
  <si>
    <t>TapNumber</t>
  </si>
  <si>
    <t>Nominal</t>
  </si>
  <si>
    <t>Step</t>
  </si>
  <si>
    <t>MinVoltage</t>
  </si>
  <si>
    <t>MaxVoltage</t>
  </si>
  <si>
    <t>BalanceFlag</t>
  </si>
  <si>
    <t>OpenDeltaFlag</t>
  </si>
  <si>
    <t>RegulatorFlag</t>
  </si>
  <si>
    <t>1250kVA</t>
  </si>
  <si>
    <t>6.6kV</t>
  </si>
  <si>
    <t>MTL-170163</t>
  </si>
  <si>
    <t>1.275kW</t>
  </si>
  <si>
    <t>32kVA</t>
  </si>
  <si>
    <t>6.35kV</t>
  </si>
  <si>
    <t>0.46kV</t>
  </si>
  <si>
    <t>SWER</t>
  </si>
  <si>
    <t>MTL-170164</t>
  </si>
  <si>
    <t>0.185kW</t>
  </si>
  <si>
    <t>5kVA</t>
  </si>
  <si>
    <t>0.23kV</t>
  </si>
  <si>
    <t>MTL-170165</t>
  </si>
  <si>
    <t>0.035kW</t>
  </si>
  <si>
    <t>16kVA</t>
  </si>
  <si>
    <t>MTL-170166</t>
  </si>
  <si>
    <t>0.08kW</t>
  </si>
  <si>
    <t>2500kVA</t>
  </si>
  <si>
    <t>7kV</t>
  </si>
  <si>
    <t>MTL-170224</t>
  </si>
  <si>
    <t>2.55kW</t>
  </si>
  <si>
    <t>5000kVA</t>
  </si>
  <si>
    <t>MTL-170225</t>
  </si>
  <si>
    <t>5.1kW</t>
  </si>
  <si>
    <t>10000kVA</t>
  </si>
  <si>
    <t>MTL-170226</t>
  </si>
  <si>
    <t>9.2kW</t>
  </si>
  <si>
    <t>3.3kV</t>
  </si>
  <si>
    <t>MTL-170230</t>
  </si>
  <si>
    <t>MTL-170231</t>
  </si>
  <si>
    <t>MTL-170232</t>
  </si>
  <si>
    <t>MTL-170233</t>
  </si>
  <si>
    <t>MTL-170234</t>
  </si>
  <si>
    <t>MTL-170235</t>
  </si>
  <si>
    <t>30kW</t>
  </si>
  <si>
    <t>4000kVA</t>
  </si>
  <si>
    <t>MTL-170236</t>
  </si>
  <si>
    <t>4.08kW</t>
  </si>
  <si>
    <t>MTL-170237</t>
  </si>
  <si>
    <t>MTL-170238</t>
  </si>
  <si>
    <t>10kW</t>
  </si>
  <si>
    <t>20000kVA</t>
  </si>
  <si>
    <t>MTL-170239</t>
  </si>
  <si>
    <t>120kW</t>
  </si>
  <si>
    <t>MTL-170240</t>
  </si>
  <si>
    <t>MTL-170241</t>
  </si>
  <si>
    <t>MTL-170242</t>
  </si>
  <si>
    <t>MTL-170243</t>
  </si>
  <si>
    <t>MTL-170244</t>
  </si>
  <si>
    <t>80kW</t>
  </si>
  <si>
    <t>MTL-170245</t>
  </si>
  <si>
    <t>MTL-170246</t>
  </si>
  <si>
    <t>MTL-170247</t>
  </si>
  <si>
    <t>MTL-170248</t>
  </si>
  <si>
    <t>MTL-170249</t>
  </si>
  <si>
    <t>MTL-170250</t>
  </si>
  <si>
    <t>MTL-170251</t>
  </si>
  <si>
    <t>45000kVA</t>
  </si>
  <si>
    <t>MTL-170252</t>
  </si>
  <si>
    <t>18kW</t>
  </si>
  <si>
    <t>2000kVA</t>
  </si>
  <si>
    <t>MTL-170253</t>
  </si>
  <si>
    <t>2.04kW</t>
  </si>
  <si>
    <t>MTL-170254</t>
  </si>
  <si>
    <t>MTL-170255</t>
  </si>
  <si>
    <t>MTL-170256</t>
  </si>
  <si>
    <t>12kW</t>
  </si>
  <si>
    <t>MTL-170257</t>
  </si>
  <si>
    <t>MTL-170258</t>
  </si>
  <si>
    <t>MTL-170259</t>
  </si>
  <si>
    <t>MTL-170260</t>
  </si>
  <si>
    <t>MTL-170261</t>
  </si>
  <si>
    <t>MTL-170262</t>
  </si>
  <si>
    <t>MTL-170263</t>
  </si>
  <si>
    <t>MTL-170264</t>
  </si>
  <si>
    <t>MTL-170265</t>
  </si>
  <si>
    <t>MTL-170266</t>
  </si>
  <si>
    <t>MTL-170267</t>
  </si>
  <si>
    <t>1000kVA</t>
  </si>
  <si>
    <t>MTL-170268</t>
  </si>
  <si>
    <t>1.02kW</t>
  </si>
  <si>
    <t>MTL-170269</t>
  </si>
  <si>
    <t>MTL-170270</t>
  </si>
  <si>
    <t>MTL-170271</t>
  </si>
  <si>
    <t>MTL-170272</t>
  </si>
  <si>
    <t>MTL-170273</t>
  </si>
  <si>
    <t>MTL-170274</t>
  </si>
  <si>
    <t>MTL-170275</t>
  </si>
  <si>
    <t>1500kVA</t>
  </si>
  <si>
    <t>MTL-170276</t>
  </si>
  <si>
    <t>1.53kW</t>
  </si>
  <si>
    <t>MTL-170277</t>
  </si>
  <si>
    <t>800kVA</t>
  </si>
  <si>
    <t>MTL-170278</t>
  </si>
  <si>
    <t>0.816kW</t>
  </si>
  <si>
    <t>500kVA</t>
  </si>
  <si>
    <t>MTL-170279</t>
  </si>
  <si>
    <t>0.51kW</t>
  </si>
  <si>
    <t>400kVA</t>
  </si>
  <si>
    <t>MTL-170280</t>
  </si>
  <si>
    <t>0.408kW</t>
  </si>
  <si>
    <t>0.4kV</t>
  </si>
  <si>
    <t>MTL-170281</t>
  </si>
  <si>
    <t>1.65kW</t>
  </si>
  <si>
    <t>MTL-170282</t>
  </si>
  <si>
    <t>0.05kW</t>
  </si>
  <si>
    <t>50kVA</t>
  </si>
  <si>
    <t>MTL-170283</t>
  </si>
  <si>
    <t>0.22kW</t>
  </si>
  <si>
    <t>MTL-170284</t>
  </si>
  <si>
    <t>1.18kW</t>
  </si>
  <si>
    <t>315kVA</t>
  </si>
  <si>
    <t>MTL-170285</t>
  </si>
  <si>
    <t>0.84kW</t>
  </si>
  <si>
    <t>25kVA</t>
  </si>
  <si>
    <t>MTL-170286</t>
  </si>
  <si>
    <t>0.15kW</t>
  </si>
  <si>
    <t>200kVA</t>
  </si>
  <si>
    <t>MTL-170287</t>
  </si>
  <si>
    <t>0.6kW</t>
  </si>
  <si>
    <t>15kVA</t>
  </si>
  <si>
    <t>MTL-170288</t>
  </si>
  <si>
    <t>0.1kW</t>
  </si>
  <si>
    <t>MTL-170289</t>
  </si>
  <si>
    <t>2.3kW</t>
  </si>
  <si>
    <t>10kVA</t>
  </si>
  <si>
    <t>MTL-170290</t>
  </si>
  <si>
    <t>0.065kW</t>
  </si>
  <si>
    <t>100kVA</t>
  </si>
  <si>
    <t>MTL-170291</t>
  </si>
  <si>
    <t>0.36kW</t>
  </si>
  <si>
    <t>MTL-170292</t>
  </si>
  <si>
    <t>1.95kW</t>
  </si>
  <si>
    <t>64kVA</t>
  </si>
  <si>
    <t>Ph_Ph</t>
  </si>
  <si>
    <t>MTL-170293</t>
  </si>
  <si>
    <t>0.37kW</t>
  </si>
  <si>
    <t>MTL-170294</t>
  </si>
  <si>
    <t>128kVA</t>
  </si>
  <si>
    <t>MTL-170295</t>
  </si>
  <si>
    <t>0.74kW</t>
  </si>
  <si>
    <t>MTL-170296</t>
  </si>
  <si>
    <t>MTL-170297</t>
  </si>
  <si>
    <t>0kW</t>
  </si>
  <si>
    <t>MTL-170298</t>
  </si>
  <si>
    <t>MTL-170306</t>
  </si>
  <si>
    <t>MTL-170307</t>
  </si>
  <si>
    <t>MTL-170308</t>
  </si>
  <si>
    <t>MTL-170309</t>
  </si>
  <si>
    <t>MTL-170310</t>
  </si>
  <si>
    <t>66kV</t>
  </si>
  <si>
    <t>MTL-170311</t>
  </si>
  <si>
    <t>MTL-170312</t>
  </si>
  <si>
    <t>MTL-170313</t>
  </si>
  <si>
    <t>MTL-170314</t>
  </si>
  <si>
    <t>MTL-170315</t>
  </si>
  <si>
    <t>MTL-170316</t>
  </si>
  <si>
    <t>MTL-170317</t>
  </si>
  <si>
    <t>MTL-170318</t>
  </si>
  <si>
    <t>MTL-170319</t>
  </si>
  <si>
    <t>MTL-170320</t>
  </si>
  <si>
    <t>MTL-170321</t>
  </si>
  <si>
    <t>MTL-170322</t>
  </si>
  <si>
    <t>750kVA</t>
  </si>
  <si>
    <t>MTL-170323</t>
  </si>
  <si>
    <t>0.765kW</t>
  </si>
  <si>
    <t>MTL-170324</t>
  </si>
  <si>
    <t>3kV</t>
  </si>
  <si>
    <t>MTL-170325</t>
  </si>
  <si>
    <t>MTL-170326</t>
  </si>
  <si>
    <t>MTL-170327</t>
  </si>
  <si>
    <t>2kV</t>
  </si>
  <si>
    <t>MTL-170328</t>
  </si>
  <si>
    <t>MTL-170329</t>
  </si>
  <si>
    <t>19kV</t>
  </si>
  <si>
    <t>MTL-170348</t>
  </si>
  <si>
    <t>MTL-170349</t>
  </si>
  <si>
    <t>7000kVA</t>
  </si>
  <si>
    <t>MTL-170350</t>
  </si>
  <si>
    <t>7.14kW</t>
  </si>
  <si>
    <t>MTL-170351</t>
  </si>
  <si>
    <t>MTL-170352</t>
  </si>
  <si>
    <t>MTL-170353</t>
  </si>
  <si>
    <t>MTL-170354</t>
  </si>
  <si>
    <t>MTL-170355</t>
  </si>
  <si>
    <t>MTL-170356</t>
  </si>
  <si>
    <t>MTL-170357</t>
  </si>
  <si>
    <t>7kW</t>
  </si>
  <si>
    <t>MTL-170358</t>
  </si>
  <si>
    <t>3000kVA</t>
  </si>
  <si>
    <t>MTL-170359</t>
  </si>
  <si>
    <t>3.06kW</t>
  </si>
  <si>
    <t>MTL-170360</t>
  </si>
  <si>
    <t>MTL-170361</t>
  </si>
  <si>
    <t>MTL-170362</t>
  </si>
  <si>
    <t>3.8kW</t>
  </si>
  <si>
    <t>MTL-170363</t>
  </si>
  <si>
    <t>MTL-170364</t>
  </si>
  <si>
    <t>28kW</t>
  </si>
  <si>
    <t>MTL-170365</t>
  </si>
  <si>
    <t>MTL-170366</t>
  </si>
  <si>
    <t>MTL-170367</t>
  </si>
  <si>
    <t>MTL-170368</t>
  </si>
  <si>
    <t>MTL-170369</t>
  </si>
  <si>
    <t>MTL-170370</t>
  </si>
  <si>
    <t>MTL-170371</t>
  </si>
  <si>
    <t>MTL-170372</t>
  </si>
  <si>
    <t>MTL-170373</t>
  </si>
  <si>
    <t>MTL-170374</t>
  </si>
  <si>
    <t>MTL-170375</t>
  </si>
  <si>
    <t>MTL-170376</t>
  </si>
  <si>
    <t>MTL-170377</t>
  </si>
  <si>
    <t>14kW</t>
  </si>
  <si>
    <t>MTL-170378</t>
  </si>
  <si>
    <t>MTL-170379</t>
  </si>
  <si>
    <t>MTL-170380</t>
  </si>
  <si>
    <t>1300kVA</t>
  </si>
  <si>
    <t>MTL-170381</t>
  </si>
  <si>
    <t>1.326kW</t>
  </si>
  <si>
    <t>MTL-170382</t>
  </si>
  <si>
    <t>MTL-170383</t>
  </si>
  <si>
    <t>MTL-170384</t>
  </si>
  <si>
    <t>MTL-170385</t>
  </si>
  <si>
    <t>MTL-170386</t>
  </si>
  <si>
    <t>MTL-170387</t>
  </si>
  <si>
    <t>MTL-170388</t>
  </si>
  <si>
    <t>MTL-170389</t>
  </si>
  <si>
    <t>MTL-170390</t>
  </si>
  <si>
    <t>MTL-170391</t>
  </si>
  <si>
    <t>MTL-170392</t>
  </si>
  <si>
    <t>MTL-170393</t>
  </si>
  <si>
    <t>300kVA</t>
  </si>
  <si>
    <t>MTL-170394</t>
  </si>
  <si>
    <t>0.306kW</t>
  </si>
  <si>
    <t>MTL-170395</t>
  </si>
  <si>
    <t>75kVA</t>
  </si>
  <si>
    <t>MTL-170396</t>
  </si>
  <si>
    <t>0.29kW</t>
  </si>
  <si>
    <t>MTL-170397</t>
  </si>
  <si>
    <t>MTL-170398</t>
  </si>
  <si>
    <t>MTL-170399</t>
  </si>
  <si>
    <t>350kVA</t>
  </si>
  <si>
    <t>MTL-170400</t>
  </si>
  <si>
    <t>0.9kW</t>
  </si>
  <si>
    <t>MTL-170401</t>
  </si>
  <si>
    <t>MTL-170402</t>
  </si>
  <si>
    <t>MTL-170403</t>
  </si>
  <si>
    <t>0.8kW</t>
  </si>
  <si>
    <t>MTL-170404</t>
  </si>
  <si>
    <t>MTL-170405</t>
  </si>
  <si>
    <t>MTL-170406</t>
  </si>
  <si>
    <t>1600kVA</t>
  </si>
  <si>
    <t>MTL-170407</t>
  </si>
  <si>
    <t>2.94kW</t>
  </si>
  <si>
    <t>MTL-170408</t>
  </si>
  <si>
    <t>150kVA</t>
  </si>
  <si>
    <t>MTL-170409</t>
  </si>
  <si>
    <t>0.48kW</t>
  </si>
  <si>
    <t>MTL-170410</t>
  </si>
  <si>
    <t>2.76kW</t>
  </si>
  <si>
    <t>MTL-170411</t>
  </si>
  <si>
    <t>MTL-170412</t>
  </si>
  <si>
    <t>MTL-170413</t>
  </si>
  <si>
    <t>MTL-170414</t>
  </si>
  <si>
    <t>MTL-170415</t>
  </si>
  <si>
    <t>MTL-170416</t>
  </si>
  <si>
    <t>MTL-170417</t>
  </si>
  <si>
    <t>MTL-170418</t>
  </si>
  <si>
    <t>MTL-170419</t>
  </si>
  <si>
    <t>MTL-170420</t>
  </si>
  <si>
    <t>MTL-170421</t>
  </si>
  <si>
    <t>MTL-170422</t>
  </si>
  <si>
    <t>MTL-170423</t>
  </si>
  <si>
    <t>100000kVA</t>
  </si>
  <si>
    <t>13.2kV</t>
  </si>
  <si>
    <t>132kV</t>
  </si>
  <si>
    <t>MTL-170517</t>
  </si>
  <si>
    <t>12.7kV</t>
  </si>
  <si>
    <t>MTL-170518</t>
  </si>
  <si>
    <t>MTL-170519</t>
  </si>
  <si>
    <t>MTL-170520</t>
  </si>
  <si>
    <t>MTL-170521</t>
  </si>
  <si>
    <t>MTL-170522</t>
  </si>
  <si>
    <t>MTL-170523</t>
  </si>
  <si>
    <t>MTL-170524</t>
  </si>
  <si>
    <t>MTL-170525</t>
  </si>
  <si>
    <t>MTL-170526</t>
  </si>
  <si>
    <t>MTL-170527</t>
  </si>
  <si>
    <t>MTL-170528</t>
  </si>
  <si>
    <t>MTL-170529</t>
  </si>
  <si>
    <t>MTL-170530</t>
  </si>
  <si>
    <t>1.1kW</t>
  </si>
  <si>
    <t>MTL-170531</t>
  </si>
  <si>
    <t>MTL-170532</t>
  </si>
  <si>
    <t>MTL-170533</t>
  </si>
  <si>
    <t>MTL-170534</t>
  </si>
  <si>
    <t>MTL-170535</t>
  </si>
  <si>
    <t>MTL-170536</t>
  </si>
  <si>
    <t>MTL-170537</t>
  </si>
  <si>
    <t>MTL-170538</t>
  </si>
  <si>
    <t>MTL-170539</t>
  </si>
  <si>
    <t>MTL-170540</t>
  </si>
  <si>
    <t>2.25kW</t>
  </si>
  <si>
    <t>MTL-170567</t>
  </si>
  <si>
    <t>0.7kW</t>
  </si>
  <si>
    <t>MTL-170568</t>
  </si>
  <si>
    <t>0.12kW</t>
  </si>
  <si>
    <t>MTL-170569</t>
  </si>
  <si>
    <t>0.52kW</t>
  </si>
  <si>
    <t>MTL-170570</t>
  </si>
  <si>
    <t>MTL-170571</t>
  </si>
  <si>
    <t>2.88kW</t>
  </si>
  <si>
    <t>MTL-170572</t>
  </si>
  <si>
    <t>MTL-170573</t>
  </si>
  <si>
    <t>0.41kW</t>
  </si>
  <si>
    <t>MTL-170574</t>
  </si>
  <si>
    <t>2.7kW</t>
  </si>
  <si>
    <t>MTL-170575</t>
  </si>
  <si>
    <t>MTL-170576</t>
  </si>
  <si>
    <t>0.055kW</t>
  </si>
  <si>
    <t>MTL-170577</t>
  </si>
  <si>
    <t>0.3kW</t>
  </si>
  <si>
    <t>MTL-170578</t>
  </si>
  <si>
    <t>1.9kW</t>
  </si>
  <si>
    <t>MTL-170579</t>
  </si>
  <si>
    <t>MTL-170580</t>
  </si>
  <si>
    <t>MTL-170581</t>
  </si>
  <si>
    <t>MTL-170582</t>
  </si>
  <si>
    <t>1.9kV</t>
  </si>
  <si>
    <t>MTL-170583</t>
  </si>
  <si>
    <t>MTL-170584</t>
  </si>
  <si>
    <t>MTL-170585</t>
  </si>
  <si>
    <t>MTL-170586</t>
  </si>
  <si>
    <t>MTL-170587</t>
  </si>
  <si>
    <t>MTL-170588</t>
  </si>
  <si>
    <t>MTL-170589</t>
  </si>
  <si>
    <t>MTL-170590</t>
  </si>
  <si>
    <t>MTL-170591</t>
  </si>
  <si>
    <t>MTL-170592</t>
  </si>
  <si>
    <t>MTL-170593</t>
  </si>
  <si>
    <t>MTL-170594</t>
  </si>
  <si>
    <t>MTL-170595</t>
  </si>
  <si>
    <t>MTL-170596</t>
  </si>
  <si>
    <t>1350kVA</t>
  </si>
  <si>
    <t>MTL-170330</t>
  </si>
  <si>
    <t>1.377kW</t>
  </si>
  <si>
    <t>MTL-170331</t>
  </si>
  <si>
    <t>7500kVA</t>
  </si>
  <si>
    <t>2.2kV</t>
  </si>
  <si>
    <t>MTL-170340</t>
  </si>
  <si>
    <t>7.65kW</t>
  </si>
  <si>
    <t>MTL-170341</t>
  </si>
  <si>
    <t>MTL-170342</t>
  </si>
  <si>
    <t>1.632kW</t>
  </si>
  <si>
    <t>MTL-170343</t>
  </si>
  <si>
    <t>MTL-170344</t>
  </si>
  <si>
    <t>MTL-170345</t>
  </si>
  <si>
    <t>MTL-170346</t>
  </si>
  <si>
    <t>MTL-170347</t>
  </si>
  <si>
    <t>0.99kW</t>
  </si>
  <si>
    <t>MTL-170541</t>
  </si>
  <si>
    <t>MTL-170542</t>
  </si>
  <si>
    <t>MTL-170543</t>
  </si>
  <si>
    <t>MTL-170544</t>
  </si>
  <si>
    <t>MTL-170545</t>
  </si>
  <si>
    <t>MTL-170546</t>
  </si>
  <si>
    <t>MTL-170547</t>
  </si>
  <si>
    <t>0.204kW</t>
  </si>
  <si>
    <t>MTL-170548</t>
  </si>
  <si>
    <t>0.18kW</t>
  </si>
  <si>
    <t>MTL-170549</t>
  </si>
  <si>
    <t>0.91kW</t>
  </si>
  <si>
    <t>MTL-170550</t>
  </si>
  <si>
    <t>MTL-170597</t>
  </si>
  <si>
    <t>MTL-170598</t>
  </si>
  <si>
    <t>MTL-170599</t>
  </si>
  <si>
    <t>MTL-170600</t>
  </si>
  <si>
    <t>MTL-170601</t>
  </si>
  <si>
    <t>MTL-170602</t>
  </si>
  <si>
    <t>MTL-170603</t>
  </si>
  <si>
    <t>MTL-170604</t>
  </si>
  <si>
    <t>1.6kW</t>
  </si>
  <si>
    <t>MTL-170605</t>
  </si>
  <si>
    <t>0.24kW</t>
  </si>
  <si>
    <t>MTL-170606</t>
  </si>
  <si>
    <t>0.04kW</t>
  </si>
  <si>
    <t>MTL-170607</t>
  </si>
  <si>
    <t>MTL-170608</t>
  </si>
  <si>
    <t>MTL-170609</t>
  </si>
  <si>
    <t>MTL-170610</t>
  </si>
  <si>
    <t>MTL-170611</t>
  </si>
  <si>
    <t>MTL-170612</t>
  </si>
  <si>
    <t>MTL-170613</t>
  </si>
  <si>
    <t>MTL-170614</t>
  </si>
  <si>
    <t>MTL-170615</t>
  </si>
  <si>
    <t>MTL-170616</t>
  </si>
  <si>
    <t>MTL-170617</t>
  </si>
  <si>
    <t>MTL-170618</t>
  </si>
  <si>
    <t>MTL-170619</t>
  </si>
  <si>
    <t>MTL-170620</t>
  </si>
  <si>
    <t>MTL-170621</t>
  </si>
  <si>
    <t>MTL-170622</t>
  </si>
  <si>
    <t>MTL-170623</t>
  </si>
  <si>
    <t>MTL-170624</t>
  </si>
  <si>
    <t>MTL-170625</t>
  </si>
  <si>
    <t>MTL-170626</t>
  </si>
  <si>
    <t>MTL-170627</t>
  </si>
  <si>
    <t>MTL-170628</t>
  </si>
  <si>
    <t>MTL-170629</t>
  </si>
  <si>
    <t>MTL-170630</t>
  </si>
  <si>
    <t>MTL-170631</t>
  </si>
  <si>
    <t>MTL-170632</t>
  </si>
  <si>
    <t>MTL-170633</t>
  </si>
  <si>
    <t>MTL-170634</t>
  </si>
  <si>
    <t>MTL-170635</t>
  </si>
  <si>
    <t>MTL-170636</t>
  </si>
  <si>
    <t>MTL-170551</t>
  </si>
  <si>
    <t>MTL-170558</t>
  </si>
  <si>
    <t>MTL-170559</t>
  </si>
  <si>
    <t>MTL-170560</t>
  </si>
  <si>
    <t>MTL-170561</t>
  </si>
  <si>
    <t>MTL-170562</t>
  </si>
  <si>
    <t>MTL-170563</t>
  </si>
  <si>
    <t>MTL-170564</t>
  </si>
  <si>
    <t>MTL-170565</t>
  </si>
  <si>
    <t>MTL-170566</t>
  </si>
  <si>
    <t>MTL-170677</t>
  </si>
  <si>
    <t>MTL-170678</t>
  </si>
  <si>
    <t>MTL-170679</t>
  </si>
  <si>
    <t>MTL-170680</t>
  </si>
  <si>
    <t>MTL-170681</t>
  </si>
  <si>
    <t>MTL-170682</t>
  </si>
  <si>
    <t>MTL-170683</t>
  </si>
  <si>
    <t>MTL-170684</t>
  </si>
  <si>
    <t>MTL-170685</t>
  </si>
  <si>
    <t>MTL-170686</t>
  </si>
  <si>
    <t>MTL-170687</t>
  </si>
  <si>
    <t>MTL-170688</t>
  </si>
  <si>
    <t>MTL-170689</t>
  </si>
  <si>
    <t>MTL-170690</t>
  </si>
  <si>
    <t>MTL-170691</t>
  </si>
  <si>
    <t>MTL-170692</t>
  </si>
  <si>
    <t>MTL-170693</t>
  </si>
  <si>
    <t>MTL-170694</t>
  </si>
  <si>
    <t>MTL-170695</t>
  </si>
  <si>
    <t>MTL-170696</t>
  </si>
  <si>
    <t>MTL-170707</t>
  </si>
  <si>
    <t>MTL-170708</t>
  </si>
  <si>
    <t>MTL-170709</t>
  </si>
  <si>
    <t>MTL-170710</t>
  </si>
  <si>
    <t>MTL-170711</t>
  </si>
  <si>
    <t>MTL-170712</t>
  </si>
  <si>
    <t>MTL-170713</t>
  </si>
  <si>
    <t>MTL-170714</t>
  </si>
  <si>
    <t>MTL-170715</t>
  </si>
  <si>
    <t>MTL-170716</t>
  </si>
  <si>
    <t>MTL-170727</t>
  </si>
  <si>
    <t>MTL-170728</t>
  </si>
  <si>
    <t>MTL-170729</t>
  </si>
  <si>
    <t>MTL-170730</t>
  </si>
  <si>
    <t>MTL-170731</t>
  </si>
  <si>
    <t>MTL-170732</t>
  </si>
  <si>
    <t>MTL-170733</t>
  </si>
  <si>
    <t>MTL-170734</t>
  </si>
  <si>
    <t>MTL-170735</t>
  </si>
  <si>
    <t>MTL-170736</t>
  </si>
  <si>
    <t>MTL-170747</t>
  </si>
  <si>
    <t>MTL-170748</t>
  </si>
  <si>
    <t>MTL-170749</t>
  </si>
  <si>
    <t>MTL-170750</t>
  </si>
  <si>
    <t>MTL-170751</t>
  </si>
  <si>
    <t>MTL-170752</t>
  </si>
  <si>
    <t>MTL-170753</t>
  </si>
  <si>
    <t>1kVA</t>
  </si>
  <si>
    <t>MTL-170754</t>
  </si>
  <si>
    <t>MTL-170755</t>
  </si>
  <si>
    <t>MTL-170756</t>
  </si>
  <si>
    <t>MTL-170637</t>
  </si>
  <si>
    <t>MTL-170638</t>
  </si>
  <si>
    <t>MTL-170639</t>
  </si>
  <si>
    <t>MTL-170640</t>
  </si>
  <si>
    <t>MTL-170641</t>
  </si>
  <si>
    <t>MTL-170642</t>
  </si>
  <si>
    <t>MTL-170643</t>
  </si>
  <si>
    <t>MTL-170644</t>
  </si>
  <si>
    <t>MTL-170645</t>
  </si>
  <si>
    <t>MTL-170646</t>
  </si>
  <si>
    <t>MTL-170647</t>
  </si>
  <si>
    <t>MTL-170648</t>
  </si>
  <si>
    <t>MTL-170649</t>
  </si>
  <si>
    <t>MTL-170650</t>
  </si>
  <si>
    <t>MTL-170651</t>
  </si>
  <si>
    <t>MTL-170652</t>
  </si>
  <si>
    <t>MTL-170653</t>
  </si>
  <si>
    <t>MTL-170654</t>
  </si>
  <si>
    <t>MTL-170655</t>
  </si>
  <si>
    <t>MTL-170656</t>
  </si>
  <si>
    <t>MTL-170657</t>
  </si>
  <si>
    <t>MTL-170658</t>
  </si>
  <si>
    <t>MTL-170659</t>
  </si>
  <si>
    <t>MTL-170660</t>
  </si>
  <si>
    <t>MTL-170661</t>
  </si>
  <si>
    <t>MTL-170662</t>
  </si>
  <si>
    <t>MTL-170663</t>
  </si>
  <si>
    <t>MTL-170664</t>
  </si>
  <si>
    <t>MTL-170665</t>
  </si>
  <si>
    <t>MTL-170666</t>
  </si>
  <si>
    <t>MTL-170667</t>
  </si>
  <si>
    <t>MTL-170668</t>
  </si>
  <si>
    <t>MTL-170669</t>
  </si>
  <si>
    <t>MTL-170670</t>
  </si>
  <si>
    <t>MTL-170671</t>
  </si>
  <si>
    <t>MTL-170672</t>
  </si>
  <si>
    <t>MTL-170673</t>
  </si>
  <si>
    <t>MTL-170674</t>
  </si>
  <si>
    <t>MTL-170675</t>
  </si>
  <si>
    <t>MTL-170676</t>
  </si>
  <si>
    <t>0.69kV</t>
  </si>
  <si>
    <t>MTL-170798</t>
  </si>
  <si>
    <t>23kV</t>
  </si>
  <si>
    <t>MTL-170799</t>
  </si>
  <si>
    <t>MTL-170783</t>
  </si>
  <si>
    <t>4.3kW</t>
  </si>
  <si>
    <t>MTL-170784</t>
  </si>
  <si>
    <t>MTL-170785</t>
  </si>
  <si>
    <t>5kW</t>
  </si>
  <si>
    <t>12500kVA</t>
  </si>
  <si>
    <t>MTL-170786</t>
  </si>
  <si>
    <t>MTL-170697</t>
  </si>
  <si>
    <t>MTL-170698</t>
  </si>
  <si>
    <t>MTL-170699</t>
  </si>
  <si>
    <t>MTL-170700</t>
  </si>
  <si>
    <t>MTL-170701</t>
  </si>
  <si>
    <t>MTL-170702</t>
  </si>
  <si>
    <t>MTL-170703</t>
  </si>
  <si>
    <t>MTL-170704</t>
  </si>
  <si>
    <t>MTL-170705</t>
  </si>
  <si>
    <t>MTL-170706</t>
  </si>
  <si>
    <t>MTL-170717</t>
  </si>
  <si>
    <t>MTL-170718</t>
  </si>
  <si>
    <t>MTL-170719</t>
  </si>
  <si>
    <t>MTL-170720</t>
  </si>
  <si>
    <t>MTL-170721</t>
  </si>
  <si>
    <t>MTL-170722</t>
  </si>
  <si>
    <t>MTL-170723</t>
  </si>
  <si>
    <t>MTL-170724</t>
  </si>
  <si>
    <t>MTL-170725</t>
  </si>
  <si>
    <t>MTL-170726</t>
  </si>
  <si>
    <t>MTL-170737</t>
  </si>
  <si>
    <t>MTL-170738</t>
  </si>
  <si>
    <t>MTL-170739</t>
  </si>
  <si>
    <t>MTL-170740</t>
  </si>
  <si>
    <t>MTL-170741</t>
  </si>
  <si>
    <t>MTL-170742</t>
  </si>
  <si>
    <t>MTL-170743</t>
  </si>
  <si>
    <t>MTL-170744</t>
  </si>
  <si>
    <t>MTL-170745</t>
  </si>
  <si>
    <t>MTL-170746</t>
  </si>
  <si>
    <t>MTL-170757</t>
  </si>
  <si>
    <t>MTL-170758</t>
  </si>
  <si>
    <t>MTL-170759</t>
  </si>
  <si>
    <t>MTL-170760</t>
  </si>
  <si>
    <t>MTL-170761</t>
  </si>
  <si>
    <t>MTL-170762</t>
  </si>
  <si>
    <t>MTL-170763</t>
  </si>
  <si>
    <t>MTL-170764</t>
  </si>
  <si>
    <t>MTL-170765</t>
  </si>
  <si>
    <t>250kVA</t>
  </si>
  <si>
    <t>MTL-170766</t>
  </si>
  <si>
    <t>MTL-170767</t>
  </si>
  <si>
    <t>160kVA</t>
  </si>
  <si>
    <t>MTL-170768</t>
  </si>
  <si>
    <t>MTL-170769</t>
  </si>
  <si>
    <t>MTL-170770</t>
  </si>
  <si>
    <t>MTL-170771</t>
  </si>
  <si>
    <t>MTL-170772</t>
  </si>
  <si>
    <t>MTL-170773</t>
  </si>
  <si>
    <t>MTL-170774</t>
  </si>
  <si>
    <t>MTL-170775</t>
  </si>
  <si>
    <t>MTL-170776</t>
  </si>
  <si>
    <t>MTL-170777</t>
  </si>
  <si>
    <t>MTL-170778</t>
  </si>
  <si>
    <t>MTL-170779</t>
  </si>
  <si>
    <t>MTL-170791</t>
  </si>
  <si>
    <t>30kV</t>
  </si>
  <si>
    <t>MTL-170792</t>
  </si>
  <si>
    <t>MTL-170793</t>
  </si>
  <si>
    <t>10kV</t>
  </si>
  <si>
    <t>MTL-170794</t>
  </si>
  <si>
    <t>MTL-170795</t>
  </si>
  <si>
    <t>MTL-170796</t>
  </si>
  <si>
    <t>MTL-170797</t>
  </si>
  <si>
    <t>Version</t>
  </si>
  <si>
    <t>2008.1</t>
  </si>
  <si>
    <t>$00007A00</t>
  </si>
  <si>
    <t>$0024458A</t>
  </si>
  <si>
    <t>$003375FF</t>
  </si>
  <si>
    <t>$00A88CFF</t>
  </si>
  <si>
    <t>460V</t>
  </si>
  <si>
    <t>$00A30000</t>
  </si>
  <si>
    <t>230V</t>
  </si>
  <si>
    <t>88kV</t>
  </si>
  <si>
    <t>$00FF8F1C</t>
  </si>
  <si>
    <t>$00336BB5</t>
  </si>
  <si>
    <t>110V</t>
  </si>
  <si>
    <t>$0000C400</t>
  </si>
  <si>
    <t>1kV</t>
  </si>
  <si>
    <t>clFuchsia</t>
  </si>
  <si>
    <t>5.1kV</t>
  </si>
  <si>
    <t>$00F01F9E</t>
  </si>
  <si>
    <t>44kV</t>
  </si>
  <si>
    <t>$005C5CEB</t>
  </si>
  <si>
    <t>50kV</t>
  </si>
  <si>
    <t>clRed</t>
  </si>
  <si>
    <t>110kV</t>
  </si>
  <si>
    <t>165kV</t>
  </si>
  <si>
    <t>220kV</t>
  </si>
  <si>
    <t>275kV</t>
  </si>
  <si>
    <t>$00007DFF</t>
  </si>
  <si>
    <t>400kV</t>
  </si>
  <si>
    <t>$0000A900</t>
  </si>
  <si>
    <t>765kV</t>
  </si>
  <si>
    <t>420V</t>
  </si>
  <si>
    <t>240V</t>
  </si>
  <si>
    <t>Column1</t>
  </si>
  <si>
    <t>Column2</t>
  </si>
  <si>
    <t>Column3</t>
  </si>
  <si>
    <t>Column4</t>
  </si>
  <si>
    <t>Column5</t>
  </si>
  <si>
    <t>Column6</t>
  </si>
  <si>
    <t>, "x_ohm_per_km":</t>
  </si>
  <si>
    <t>Column7</t>
  </si>
  <si>
    <t>cs</t>
  </si>
  <si>
    <t>Column8</t>
  </si>
  <si>
    <t>"</t>
  </si>
  <si>
    <t>Column9</t>
  </si>
  <si>
    <t>Column10</t>
  </si>
  <si>
    <t>Column11</t>
  </si>
  <si>
    <t>"  :  {"r_ohm_per_km":</t>
  </si>
  <si>
    <t>,  "max_i_ka":</t>
  </si>
  <si>
    <t>,  "type" : "</t>
  </si>
  <si>
    <t>, "c_nf_per_km" :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</si>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</sst>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183691"/>
      <name val="Calibri"/>
      <family val="3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nductorDataTable" backgroundRefresh="0" connectionId="3" autoFormatId="16" applyNumberFormats="0" applyBorderFormats="0" applyFontFormats="0" applyPatternFormats="0" applyAlignmentFormats="0" applyWidthHeightFormats="0">
  <queryTableRefresh nextId="30" unboundColumnsRight="11">
    <queryTableFields count="28">
      <queryTableField id="2" name="Description" tableColumnId="2"/>
      <queryTableField id="3" name="Usercode" tableColumnId="3"/>
      <queryTableField id="4" name="RateA" tableColumnId="4"/>
      <queryTableField id="5" name="RateB" tableColumnId="5"/>
      <queryTableField id="6" name="R1" tableColumnId="6"/>
      <queryTableField id="7" name="X1" tableColumnId="7"/>
      <queryTableField id="8" name="B1" tableColumnId="8"/>
      <queryTableField id="9" name="R0" tableColumnId="9"/>
      <queryTableField id="10" name="X0" tableColumnId="10"/>
      <queryTableField id="11" name="B0" tableColumnId="11"/>
      <queryTableField id="12" name="Rn" tableColumnId="12"/>
      <queryTableField id="13" name="Xn" tableColumnId="13"/>
      <queryTableField id="14" name="Bn" tableColumnId="14"/>
      <queryTableField id="15" name="Temperature" tableColumnId="15"/>
      <queryTableField id="16" name="Constant" tableColumnId="16"/>
      <queryTableField id="17" name="Position" tableColumnId="17"/>
      <queryTableField id="18" name="Cost" tableColumnId="18"/>
      <queryTableField id="19" dataBound="0" tableColumnId="25"/>
      <queryTableField id="20" dataBound="0" tableColumnId="26"/>
      <queryTableField id="21" dataBound="0" tableColumnId="27"/>
      <queryTableField id="22" dataBound="0" tableColumnId="28"/>
      <queryTableField id="23" dataBound="0" tableColumnId="29"/>
      <queryTableField id="24" dataBound="0" tableColumnId="30"/>
      <queryTableField id="25" dataBound="0" tableColumnId="31"/>
      <queryTableField id="26" dataBound="0" tableColumnId="32"/>
      <queryTableField id="27" dataBound="0" tableColumnId="33"/>
      <queryTableField id="28" dataBound="0" tableColumnId="34"/>
      <queryTableField id="29" dataBound="0" tableColumnId="35"/>
    </queryTableFields>
    <queryTableDeletedFields count="1">
      <deletedField name="ID"/>
    </queryTableDeleted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0.xml><?xml version="1.0" encoding="utf-8"?>
<queryTable xmlns="http://schemas.openxmlformats.org/spreadsheetml/2006/main" name="MotorStartCurveTable" backgroundRefresh="0" connectionId="10" autoFormatId="16" applyNumberFormats="0" applyBorderFormats="0" applyFontFormats="0" applyPatternFormats="0" applyAlignmentFormats="0" applyWidthHeightFormats="0">
  <queryTableRefresh nextId="6">
    <queryTableFields count="5">
      <queryTableField id="1" name="MotorID" tableColumnId="1"/>
      <queryTableField id="2" name="Time" tableColumnId="2"/>
      <queryTableField id="3" name="Power" tableColumnId="3"/>
      <queryTableField id="4" name="PowerFactor" tableColumnId="4"/>
      <queryTableField id="5" name="LoadType" tableColumnId="5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1.xml><?xml version="1.0" encoding="utf-8"?>
<queryTable xmlns="http://schemas.openxmlformats.org/spreadsheetml/2006/main" name="Paste Errors" backgroundRefresh="0" connectionId="11" autoFormatId="16" applyNumberFormats="0" applyBorderFormats="0" applyFontFormats="0" applyPatternFormats="0" applyAlignmentFormats="0" applyWidthHeightFormats="0">
  <queryTableRefresh nextId="2">
    <queryTableFields count="1">
      <queryTableField id="1" name="Field0" tableColumnId="1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2.xml><?xml version="1.0" encoding="utf-8"?>
<queryTable xmlns="http://schemas.openxmlformats.org/spreadsheetml/2006/main" name="ProtectionCurveTable" backgroundRefresh="0" connectionId="12" autoFormatId="16" applyNumberFormats="0" applyBorderFormats="0" applyFontFormats="0" applyPatternFormats="0" applyAlignmentFormats="0" applyWidthHeightFormats="0">
  <queryTableRefresh nextId="4">
    <queryTableFields count="3">
      <queryTableField id="1" name="ProtectionID" tableColumnId="1"/>
      <queryTableField id="2" name="Time" tableColumnId="2"/>
      <queryTableField id="3" name="Current" tableColumnId="3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3.xml><?xml version="1.0" encoding="utf-8"?>
<queryTable xmlns="http://schemas.openxmlformats.org/spreadsheetml/2006/main" name="ProtectionDataTable" backgroundRefresh="0" connectionId="13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Description" tableColumnId="2"/>
      <queryTableField id="3" name="CurveType" tableColumnId="3"/>
      <queryTableField id="4" name="CTPrimary" tableColumnId="4"/>
      <queryTableField id="5" name="CTSecondary" tableColumnId="5"/>
      <queryTableField id="6" name="PlugSetting" tableColumnId="6"/>
      <queryTableField id="7" name="InstantaneousSetting" tableColumnId="7"/>
      <queryTableField id="8" name="TimeMultiplier" tableColumnId="8"/>
      <queryTableField id="9" name="InstantaneousTime" tableColumnId="9"/>
      <queryTableField id="10" name="TimeFactor" tableColumnId="10"/>
      <queryTableField id="11" name="CTSaturation" tableColumnId="11"/>
      <queryTableField id="12" name="Rating" tableColumnId="12"/>
      <queryTableField id="13" name="MaxLoadCurrent" tableColumnId="13"/>
      <queryTableField id="14" name="Colour" tableColumnId="14"/>
      <queryTableField id="15" name="Position" tableColumnId="15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4.xml><?xml version="1.0" encoding="utf-8"?>
<queryTable xmlns="http://schemas.openxmlformats.org/spreadsheetml/2006/main" name="RegulatorDataTable" backgroundRefresh="0" connectionId="14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Voltage" tableColumnId="2"/>
      <queryTableField id="3" name="IRated" tableColumnId="3"/>
      <queryTableField id="4" name="UserCode" tableColumnId="4"/>
      <queryTableField id="5" name="Steps" tableColumnId="5"/>
      <queryTableField id="6" name="VRange" tableColumnId="6"/>
      <queryTableField id="7" name="ZReg" tableColumnId="7"/>
      <queryTableField id="8" name="XR" tableColumnId="8"/>
      <queryTableField id="9" name="ILossW" tableColumnId="9"/>
      <queryTableField id="10" name="ILossVar" tableColumnId="10"/>
      <queryTableField id="11" name="CTRating" tableColumnId="11"/>
      <queryTableField id="12" name="VTRatio" tableColumnId="12"/>
      <queryTableField id="13" name="VSet" tableColumnId="13"/>
      <queryTableField id="14" name="VBand" tableColumnId="14"/>
      <queryTableField id="15" name="Colour" tableColumnId="15"/>
      <queryTableField id="16" name="Position" tableColumnId="16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5.xml><?xml version="1.0" encoding="utf-8"?>
<queryTable xmlns="http://schemas.openxmlformats.org/spreadsheetml/2006/main" name="Technology" backgroundRefresh="0" connectionId="15" autoFormatId="16" applyNumberFormats="0" applyBorderFormats="0" applyFontFormats="0" applyPatternFormats="0" applyAlignmentFormats="0" applyWidthHeightFormats="0">
  <queryTableRefresh nextId="2">
    <queryTableFields count="1">
      <queryTableField id="1" name="Technology" tableColumnId="1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6.xml><?xml version="1.0" encoding="utf-8"?>
<queryTable xmlns="http://schemas.openxmlformats.org/spreadsheetml/2006/main" name="VersionTable" backgroundRefresh="0" connectionId="17" autoFormatId="16" applyNumberFormats="0" applyBorderFormats="0" applyFontFormats="0" applyPatternFormats="0" applyAlignmentFormats="0" applyWidthHeightFormats="0">
  <queryTableRefresh nextId="2">
    <queryTableFields count="1">
      <queryTableField id="1" name="Version" tableColumnId="1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17.xml><?xml version="1.0" encoding="utf-8"?>
<queryTable xmlns="http://schemas.openxmlformats.org/spreadsheetml/2006/main" name="VoltageDataTable" backgroundRefresh="0" connectionId="18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Description" tableColumnId="2"/>
      <queryTableField id="3" name="Colour" tableColumnId="3"/>
      <queryTableField id="4" name="Position" tableColumnId="4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2.xml><?xml version="1.0" encoding="utf-8"?>
<queryTable xmlns="http://schemas.openxmlformats.org/spreadsheetml/2006/main" name="TrfrDataTable" backgroundRefresh="0" connectionId="16" autoFormatId="16" applyNumberFormats="0" applyBorderFormats="0" applyFontFormats="0" applyPatternFormats="0" applyAlignmentFormats="0" applyWidthHeightFormats="0">
  <queryTableRefresh nextId="33">
    <queryTableFields count="32">
      <queryTableField id="1" name="ID" tableColumnId="1"/>
      <queryTableField id="2" name="Rating" tableColumnId="2"/>
      <queryTableField id="3" name="PrimaryVoltage" tableColumnId="3"/>
      <queryTableField id="4" name="SecondaryVoltage" tableColumnId="4"/>
      <queryTableField id="5" name="PrimaryTechnology" tableColumnId="5"/>
      <queryTableField id="6" name="PrimaryGrounded" tableColumnId="6"/>
      <queryTableField id="7" name="PrimaryR0" tableColumnId="7"/>
      <queryTableField id="8" name="PrimaryX0" tableColumnId="8"/>
      <queryTableField id="9" name="SecondaryTechnology" tableColumnId="9"/>
      <queryTableField id="10" name="SecondaryGrounded" tableColumnId="10"/>
      <queryTableField id="11" name="SecondaryR0" tableColumnId="11"/>
      <queryTableField id="12" name="SecondaryX0" tableColumnId="12"/>
      <queryTableField id="13" name="UserCode" tableColumnId="13"/>
      <queryTableField id="14" name="PhaseShift" tableColumnId="14"/>
      <queryTableField id="15" name="InternalBoost" tableColumnId="15"/>
      <queryTableField id="16" name="CoreLossW" tableColumnId="16"/>
      <queryTableField id="17" name="CoreLossVar" tableColumnId="17"/>
      <queryTableField id="18" name="Impedance" tableColumnId="18"/>
      <queryTableField id="19" name="XR" tableColumnId="19"/>
      <queryTableField id="20" name="Impedance0" tableColumnId="20"/>
      <queryTableField id="21" name="XR0" tableColumnId="21"/>
      <queryTableField id="22" name="Overload" tableColumnId="22"/>
      <queryTableField id="23" name="TapNumber" tableColumnId="23"/>
      <queryTableField id="24" name="Nominal" tableColumnId="24"/>
      <queryTableField id="25" name="Step" tableColumnId="25"/>
      <queryTableField id="26" name="MinVoltage" tableColumnId="26"/>
      <queryTableField id="27" name="MaxVoltage" tableColumnId="27"/>
      <queryTableField id="28" name="BalanceFlag" tableColumnId="28"/>
      <queryTableField id="29" name="OpenDeltaFlag" tableColumnId="29"/>
      <queryTableField id="30" name="RegulatorFlag" tableColumnId="30"/>
      <queryTableField id="31" name="Colour" tableColumnId="31"/>
      <queryTableField id="32" name="Position" tableColumnId="32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3.xml><?xml version="1.0" encoding="utf-8"?>
<queryTable xmlns="http://schemas.openxmlformats.org/spreadsheetml/2006/main" name="ConductorCategory" backgroundRefresh="0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escription" tableColumnId="1"/>
      <queryTableField id="2" name="UserCode" tableColumnId="2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4.xml><?xml version="1.0" encoding="utf-8"?>
<queryTable xmlns="http://schemas.openxmlformats.org/spreadsheetml/2006/main" name="ConductorGroupTable" backgroundRefresh="0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tion" tableColumnId="2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5.xml><?xml version="1.0" encoding="utf-8"?>
<queryTable xmlns="http://schemas.openxmlformats.org/spreadsheetml/2006/main" name="ConductorOptimisationTable" backgroundRefresh="0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ConductorGroupID" tableColumnId="1"/>
      <queryTableField id="2" name="ConductorID" tableColumnId="2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6.xml><?xml version="1.0" encoding="utf-8"?>
<queryTable xmlns="http://schemas.openxmlformats.org/spreadsheetml/2006/main" name="InductionMotorDataTable" backgroundRefresh="0" connectionId="6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Description" tableColumnId="2"/>
      <queryTableField id="3" name="Voltage" tableColumnId="3"/>
      <queryTableField id="4" name="Poles" tableColumnId="4"/>
      <queryTableField id="5" name="Frequency" tableColumnId="5"/>
      <queryTableField id="6" name="StatorR" tableColumnId="6"/>
      <queryTableField id="7" name="StatorX" tableColumnId="7"/>
      <queryTableField id="8" name="RotorR" tableColumnId="8"/>
      <queryTableField id="9" name="RotorX" tableColumnId="9"/>
      <queryTableField id="10" name="MagnitizingR" tableColumnId="10"/>
      <queryTableField id="11" name="MagnitizingX" tableColumnId="11"/>
      <queryTableField id="12" name="Colour" tableColumnId="12"/>
      <queryTableField id="13" name="Position" tableColumnId="13"/>
      <queryTableField id="14" name="LoadTorqueFlag" tableColumnId="14"/>
      <queryTableField id="15" name="MotorTorqueFlag" tableColumnId="15"/>
      <queryTableField id="16" name="StatorPowerFlag" tableColumnId="16"/>
      <queryTableField id="17" name="StatorCurrentFlag" tableColumnId="17"/>
      <queryTableField id="18" name="TerminalVoltageFlag" tableColumnId="18"/>
      <queryTableField id="19" name="PowerFactorFlag" tableColumnId="19"/>
      <queryTableField id="20" name="StartupCurveFlag" tableColumnId="20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7.xml><?xml version="1.0" encoding="utf-8"?>
<queryTable xmlns="http://schemas.openxmlformats.org/spreadsheetml/2006/main" name="InductionMotorLoadTable" backgroundRefresh="0" connectionId="7" autoFormatId="16" applyNumberFormats="0" applyBorderFormats="0" applyFontFormats="0" applyPatternFormats="0" applyAlignmentFormats="0" applyWidthHeightFormats="0">
  <queryTableRefresh nextId="7">
    <queryTableFields count="6">
      <queryTableField id="1" name="MotorID" tableColumnId="1"/>
      <queryTableField id="2" name="LoadInertia" tableColumnId="2"/>
      <queryTableField id="3" name="UseFormulaFlag" tableColumnId="3"/>
      <queryTableField id="4" name="LoadTorque_m" tableColumnId="4"/>
      <queryTableField id="5" name="LoadTorque_n" tableColumnId="5"/>
      <queryTableField id="6" name="LoadTorque_c" tableColumnId="6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8.xml><?xml version="1.0" encoding="utf-8"?>
<queryTable xmlns="http://schemas.openxmlformats.org/spreadsheetml/2006/main" name="InductionMotorSlipCurveTable" backgroundRefresh="0" connectionId="8" autoFormatId="16" applyNumberFormats="0" applyBorderFormats="0" applyFontFormats="0" applyPatternFormats="0" applyAlignmentFormats="0" applyWidthHeightFormats="0">
  <queryTableRefresh nextId="4">
    <queryTableFields count="3">
      <queryTableField id="1" name="MotorID" tableColumnId="1"/>
      <queryTableField id="2" name="Slip" tableColumnId="2"/>
      <queryTableField id="3" name="LoadTorque" tableColumnId="3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queryTables/queryTable9.xml><?xml version="1.0" encoding="utf-8"?>
<queryTable xmlns="http://schemas.openxmlformats.org/spreadsheetml/2006/main" name="MotorDataTable" backgroundRefresh="0" connectionId="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Description" tableColumnId="2"/>
      <queryTableField id="3" name="Colour" tableColumnId="3"/>
      <queryTableField id="4" name="Position" tableColumnId="4"/>
    </queryTableFields>
  </queryTableRefresh>
  <extLst>
    <ext xmlns:x15="http://schemas.microsoft.com/office/spreadsheetml/2010/11/main" uri="{883FBD77-0823-4a55-B5E3-86C4891E6966}">
      <x15:queryTable sourceDataName="Data Library_MV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" name="Table_ConductorDataTable" displayName="Table_ConductorDataTable" ref="A1:AB805" tableType="queryTable" totalsRowShown="0">
  <autoFilter ref="A1:AB805">
    <filterColumn colId="1">
      <filters>
        <filter val="CHICKADEE"/>
      </filters>
    </filterColumn>
  </autoFilter>
  <sortState ref="A2:Q805">
    <sortCondition descending="1" ref="G2"/>
  </sortState>
  <tableColumns count="28">
    <tableColumn id="2" uniqueName="2" name="Description" queryTableFieldId="2"/>
    <tableColumn id="3" uniqueName="3" name="Usercode" queryTableFieldId="3"/>
    <tableColumn id="4" uniqueName="4" name="RateA" queryTableFieldId="4"/>
    <tableColumn id="5" uniqueName="5" name="RateB" queryTableFieldId="5"/>
    <tableColumn id="6" uniqueName="6" name="R1" queryTableFieldId="6"/>
    <tableColumn id="7" uniqueName="7" name="X1" queryTableFieldId="7"/>
    <tableColumn id="8" uniqueName="8" name="B1" queryTableFieldId="8"/>
    <tableColumn id="9" uniqueName="9" name="R0" queryTableFieldId="9"/>
    <tableColumn id="10" uniqueName="10" name="X0" queryTableFieldId="10"/>
    <tableColumn id="11" uniqueName="11" name="B0" queryTableFieldId="11"/>
    <tableColumn id="12" uniqueName="12" name="Rn" queryTableFieldId="12"/>
    <tableColumn id="13" uniqueName="13" name="Xn" queryTableFieldId="13"/>
    <tableColumn id="14" uniqueName="14" name="Bn" queryTableFieldId="14"/>
    <tableColumn id="15" uniqueName="15" name="Temperature" queryTableFieldId="15"/>
    <tableColumn id="16" uniqueName="16" name="Constant" queryTableFieldId="16"/>
    <tableColumn id="17" uniqueName="17" name="Position" queryTableFieldId="17"/>
    <tableColumn id="18" uniqueName="18" name="Cost" queryTableFieldId="18"/>
    <tableColumn id="25" uniqueName="25" name="Column1" queryTableFieldId="19"/>
    <tableColumn id="26" uniqueName="26" name="Column2" queryTableFieldId="20" dataDxfId="2">
      <calculatedColumnFormula>SUBSTITUTE(Table_ConductorDataTable[[#This Row],[Description]]," ","_")</calculatedColumnFormula>
    </tableColumn>
    <tableColumn id="27" uniqueName="27" name="Column3" queryTableFieldId="21"/>
    <tableColumn id="28" uniqueName="28" name="Column4" queryTableFieldId="22"/>
    <tableColumn id="29" uniqueName="29" name="Column5" queryTableFieldId="23"/>
    <tableColumn id="30" uniqueName="30" name="Column6" queryTableFieldId="24"/>
    <tableColumn id="31" uniqueName="31" name="Column7" queryTableFieldId="25"/>
    <tableColumn id="32" uniqueName="32" name="Column8" queryTableFieldId="26"/>
    <tableColumn id="33" uniqueName="33" name="Column9" queryTableFieldId="27"/>
    <tableColumn id="34" uniqueName="34" name="Column10" queryTableFieldId="28" dataDxfId="1">
      <calculatedColumnFormula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calculatedColumnFormula>
    </tableColumn>
    <tableColumn id="35" uniqueName="35" name="Column11" queryTableFieldId="29" dataDxfId="0">
      <calculatedColumnFormula>Table_ConductorDataTable[[#This Row],[Column8]]&amp;Table_ConductorDataTable[[#This Row],[Column9]]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_MotorStartCurveTable" displayName="Table_MotorStartCurveTable" ref="A1:E583" tableType="queryTable" totalsRowShown="0">
  <autoFilter ref="A1:E583"/>
  <tableColumns count="5">
    <tableColumn id="1" uniqueName="1" name="MotorID" queryTableFieldId="1"/>
    <tableColumn id="2" uniqueName="2" name="Time" queryTableFieldId="2"/>
    <tableColumn id="3" uniqueName="3" name="Power" queryTableFieldId="3"/>
    <tableColumn id="4" uniqueName="4" name="PowerFactor" queryTableFieldId="4"/>
    <tableColumn id="5" uniqueName="5" name="LoadType" queryTableFieldId="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_Paste_Errors" displayName="Table_Paste_Errors" ref="A1:A2" tableType="queryTable" totalsRowShown="0">
  <autoFilter ref="A1:A2"/>
  <tableColumns count="1">
    <tableColumn id="1" uniqueName="1" name="Field0" queryTableFieldId="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_ProtectionCurveTable" displayName="Table_ProtectionCurveTable" ref="A1:C4" tableType="queryTable" totalsRowShown="0">
  <autoFilter ref="A1:C4"/>
  <tableColumns count="3">
    <tableColumn id="1" uniqueName="1" name="ProtectionID" queryTableFieldId="1"/>
    <tableColumn id="2" uniqueName="2" name="Time" queryTableFieldId="2"/>
    <tableColumn id="3" uniqueName="3" name="Current" queryTableFieldId="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_ProtectionDataTable" displayName="Table_ProtectionDataTable" ref="A1:O2" tableType="queryTable" totalsRowShown="0">
  <autoFilter ref="A1:O2"/>
  <tableColumns count="15">
    <tableColumn id="1" uniqueName="1" name="ID" queryTableFieldId="1"/>
    <tableColumn id="2" uniqueName="2" name="Description" queryTableFieldId="2"/>
    <tableColumn id="3" uniqueName="3" name="CurveType" queryTableFieldId="3"/>
    <tableColumn id="4" uniqueName="4" name="CTPrimary" queryTableFieldId="4"/>
    <tableColumn id="5" uniqueName="5" name="CTSecondary" queryTableFieldId="5"/>
    <tableColumn id="6" uniqueName="6" name="PlugSetting" queryTableFieldId="6"/>
    <tableColumn id="7" uniqueName="7" name="InstantaneousSetting" queryTableFieldId="7"/>
    <tableColumn id="8" uniqueName="8" name="TimeMultiplier" queryTableFieldId="8"/>
    <tableColumn id="9" uniqueName="9" name="InstantaneousTime" queryTableFieldId="9"/>
    <tableColumn id="10" uniqueName="10" name="TimeFactor" queryTableFieldId="10"/>
    <tableColumn id="11" uniqueName="11" name="CTSaturation" queryTableFieldId="11"/>
    <tableColumn id="12" uniqueName="12" name="Rating" queryTableFieldId="12"/>
    <tableColumn id="13" uniqueName="13" name="MaxLoadCurrent" queryTableFieldId="13"/>
    <tableColumn id="14" uniqueName="14" name="Colour" queryTableFieldId="14"/>
    <tableColumn id="15" uniqueName="15" name="Position" queryTableField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_RegulatorDataTable" displayName="Table_RegulatorDataTable" ref="A1:P10" tableType="queryTable" totalsRowShown="0">
  <autoFilter ref="A1:P10"/>
  <tableColumns count="16">
    <tableColumn id="1" uniqueName="1" name="ID" queryTableFieldId="1"/>
    <tableColumn id="2" uniqueName="2" name="Voltage" queryTableFieldId="2"/>
    <tableColumn id="3" uniqueName="3" name="IRated" queryTableFieldId="3"/>
    <tableColumn id="4" uniqueName="4" name="UserCode" queryTableFieldId="4"/>
    <tableColumn id="5" uniqueName="5" name="Steps" queryTableFieldId="5"/>
    <tableColumn id="6" uniqueName="6" name="VRange" queryTableFieldId="6"/>
    <tableColumn id="7" uniqueName="7" name="ZReg" queryTableFieldId="7"/>
    <tableColumn id="8" uniqueName="8" name="XR" queryTableFieldId="8"/>
    <tableColumn id="9" uniqueName="9" name="ILossW" queryTableFieldId="9"/>
    <tableColumn id="10" uniqueName="10" name="ILossVar" queryTableFieldId="10"/>
    <tableColumn id="11" uniqueName="11" name="CTRating" queryTableFieldId="11"/>
    <tableColumn id="12" uniqueName="12" name="VTRatio" queryTableFieldId="12"/>
    <tableColumn id="13" uniqueName="13" name="VSet" queryTableFieldId="13"/>
    <tableColumn id="14" uniqueName="14" name="VBand" queryTableFieldId="14"/>
    <tableColumn id="15" uniqueName="15" name="Colour" queryTableFieldId="15"/>
    <tableColumn id="16" uniqueName="16" name="Position" queryTableFieldId="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_Technology" displayName="Table_Technology" ref="A1:A5" tableType="queryTable" totalsRowShown="0">
  <autoFilter ref="A1:A5"/>
  <tableColumns count="1">
    <tableColumn id="1" uniqueName="1" name="Technology" queryTableFieldId="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_VersionTable" displayName="Table_VersionTable" ref="A1:A2" tableType="queryTable" totalsRowShown="0">
  <autoFilter ref="A1:A2"/>
  <tableColumns count="1">
    <tableColumn id="1" uniqueName="1" name="Version" queryTableFieldId="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_VoltageDataTable" displayName="Table_VoltageDataTable" ref="A1:D31" tableType="queryTable" totalsRowShown="0">
  <autoFilter ref="A1:D31"/>
  <tableColumns count="4">
    <tableColumn id="1" uniqueName="1" name="ID" queryTableFieldId="1"/>
    <tableColumn id="2" uniqueName="2" name="Description" queryTableFieldId="2"/>
    <tableColumn id="3" uniqueName="3" name="Colour" queryTableFieldId="3"/>
    <tableColumn id="4" uniqueName="4" name="Position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5" name="Table_TrfrDataTable" displayName="Table_TrfrDataTable" ref="A1:AF457" tableType="queryTable" totalsRowShown="0">
  <autoFilter ref="A1:AF457"/>
  <tableColumns count="32">
    <tableColumn id="1" uniqueName="1" name="ID" queryTableFieldId="1"/>
    <tableColumn id="2" uniqueName="2" name="Rating" queryTableFieldId="2"/>
    <tableColumn id="3" uniqueName="3" name="PrimaryVoltage" queryTableFieldId="3"/>
    <tableColumn id="4" uniqueName="4" name="SecondaryVoltage" queryTableFieldId="4"/>
    <tableColumn id="5" uniqueName="5" name="PrimaryTechnology" queryTableFieldId="5"/>
    <tableColumn id="6" uniqueName="6" name="PrimaryGrounded" queryTableFieldId="6"/>
    <tableColumn id="7" uniqueName="7" name="PrimaryR0" queryTableFieldId="7"/>
    <tableColumn id="8" uniqueName="8" name="PrimaryX0" queryTableFieldId="8"/>
    <tableColumn id="9" uniqueName="9" name="SecondaryTechnology" queryTableFieldId="9"/>
    <tableColumn id="10" uniqueName="10" name="SecondaryGrounded" queryTableFieldId="10"/>
    <tableColumn id="11" uniqueName="11" name="SecondaryR0" queryTableFieldId="11"/>
    <tableColumn id="12" uniqueName="12" name="SecondaryX0" queryTableFieldId="12"/>
    <tableColumn id="13" uniqueName="13" name="UserCode" queryTableFieldId="13"/>
    <tableColumn id="14" uniqueName="14" name="PhaseShift" queryTableFieldId="14"/>
    <tableColumn id="15" uniqueName="15" name="InternalBoost" queryTableFieldId="15"/>
    <tableColumn id="16" uniqueName="16" name="CoreLossW" queryTableFieldId="16"/>
    <tableColumn id="17" uniqueName="17" name="CoreLossVar" queryTableFieldId="17"/>
    <tableColumn id="18" uniqueName="18" name="Impedance" queryTableFieldId="18"/>
    <tableColumn id="19" uniqueName="19" name="XR" queryTableFieldId="19"/>
    <tableColumn id="20" uniqueName="20" name="Impedance0" queryTableFieldId="20"/>
    <tableColumn id="21" uniqueName="21" name="XR0" queryTableFieldId="21"/>
    <tableColumn id="22" uniqueName="22" name="Overload" queryTableFieldId="22"/>
    <tableColumn id="23" uniqueName="23" name="TapNumber" queryTableFieldId="23"/>
    <tableColumn id="24" uniqueName="24" name="Nominal" queryTableFieldId="24"/>
    <tableColumn id="25" uniqueName="25" name="Step" queryTableFieldId="25"/>
    <tableColumn id="26" uniqueName="26" name="MinVoltage" queryTableFieldId="26"/>
    <tableColumn id="27" uniqueName="27" name="MaxVoltage" queryTableFieldId="27"/>
    <tableColumn id="28" uniqueName="28" name="BalanceFlag" queryTableFieldId="28"/>
    <tableColumn id="29" uniqueName="29" name="OpenDeltaFlag" queryTableFieldId="29"/>
    <tableColumn id="30" uniqueName="30" name="RegulatorFlag" queryTableFieldId="30"/>
    <tableColumn id="31" uniqueName="31" name="Colour" queryTableFieldId="31"/>
    <tableColumn id="32" uniqueName="32" name="Position" queryTableField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_ConductorCategory" displayName="Table_ConductorCategory" ref="A1:B2" tableType="queryTable" totalsRowShown="0">
  <autoFilter ref="A1:B2"/>
  <tableColumns count="2">
    <tableColumn id="1" uniqueName="1" name="Description" queryTableFieldId="1"/>
    <tableColumn id="2" uniqueName="2" name="UserCod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ConductorGroupTable" displayName="Table_ConductorGroupTable" ref="A1:B2" tableType="queryTable" totalsRowShown="0">
  <autoFilter ref="A1:B2"/>
  <tableColumns count="2">
    <tableColumn id="1" uniqueName="1" name="ID" queryTableFieldId="1"/>
    <tableColumn id="2" uniqueName="2" name="Description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ConductorOptimisationTable" displayName="Table_ConductorOptimisationTable" ref="A1:B2" tableType="queryTable" totalsRowShown="0">
  <autoFilter ref="A1:B2"/>
  <tableColumns count="2">
    <tableColumn id="1" uniqueName="1" name="ConductorGroupID" queryTableFieldId="1"/>
    <tableColumn id="2" uniqueName="2" name="ConductorID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_InductionMotorDataTable" displayName="Table_InductionMotorDataTable" ref="A1:T2" tableType="queryTable" totalsRowShown="0">
  <autoFilter ref="A1:T2"/>
  <tableColumns count="20">
    <tableColumn id="1" uniqueName="1" name="ID" queryTableFieldId="1"/>
    <tableColumn id="2" uniqueName="2" name="Description" queryTableFieldId="2"/>
    <tableColumn id="3" uniqueName="3" name="Voltage" queryTableFieldId="3"/>
    <tableColumn id="4" uniqueName="4" name="Poles" queryTableFieldId="4"/>
    <tableColumn id="5" uniqueName="5" name="Frequency" queryTableFieldId="5"/>
    <tableColumn id="6" uniqueName="6" name="StatorR" queryTableFieldId="6"/>
    <tableColumn id="7" uniqueName="7" name="StatorX" queryTableFieldId="7"/>
    <tableColumn id="8" uniqueName="8" name="RotorR" queryTableFieldId="8"/>
    <tableColumn id="9" uniqueName="9" name="RotorX" queryTableFieldId="9"/>
    <tableColumn id="10" uniqueName="10" name="MagnitizingR" queryTableFieldId="10"/>
    <tableColumn id="11" uniqueName="11" name="MagnitizingX" queryTableFieldId="11"/>
    <tableColumn id="12" uniqueName="12" name="Colour" queryTableFieldId="12"/>
    <tableColumn id="13" uniqueName="13" name="Position" queryTableFieldId="13"/>
    <tableColumn id="14" uniqueName="14" name="LoadTorqueFlag" queryTableFieldId="14"/>
    <tableColumn id="15" uniqueName="15" name="MotorTorqueFlag" queryTableFieldId="15"/>
    <tableColumn id="16" uniqueName="16" name="StatorPowerFlag" queryTableFieldId="16"/>
    <tableColumn id="17" uniqueName="17" name="StatorCurrentFlag" queryTableFieldId="17"/>
    <tableColumn id="18" uniqueName="18" name="TerminalVoltageFlag" queryTableFieldId="18"/>
    <tableColumn id="19" uniqueName="19" name="PowerFactorFlag" queryTableFieldId="19"/>
    <tableColumn id="20" uniqueName="20" name="StartupCurveFlag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_InductionMotorLoadTable" displayName="Table_InductionMotorLoadTable" ref="A1:F2" tableType="queryTable" totalsRowShown="0">
  <autoFilter ref="A1:F2"/>
  <tableColumns count="6">
    <tableColumn id="1" uniqueName="1" name="MotorID" queryTableFieldId="1"/>
    <tableColumn id="2" uniqueName="2" name="LoadInertia" queryTableFieldId="2"/>
    <tableColumn id="3" uniqueName="3" name="UseFormulaFlag" queryTableFieldId="3"/>
    <tableColumn id="4" uniqueName="4" name="LoadTorque_m" queryTableFieldId="4"/>
    <tableColumn id="5" uniqueName="5" name="LoadTorque_n" queryTableFieldId="5"/>
    <tableColumn id="6" uniqueName="6" name="LoadTorque_c" queryTableField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_InductionMotorSlipCurveTable" displayName="Table_InductionMotorSlipCurveTable" ref="A1:C11" tableType="queryTable" totalsRowShown="0">
  <autoFilter ref="A1:C11"/>
  <tableColumns count="3">
    <tableColumn id="1" uniqueName="1" name="MotorID" queryTableFieldId="1"/>
    <tableColumn id="2" uniqueName="2" name="Slip" queryTableFieldId="2"/>
    <tableColumn id="3" uniqueName="3" name="LoadTorque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_MotorDataTable" displayName="Table_MotorDataTable" ref="A1:D98" tableType="queryTable" totalsRowShown="0">
  <autoFilter ref="A1:D98"/>
  <tableColumns count="4">
    <tableColumn id="1" uniqueName="1" name="ID" queryTableFieldId="1"/>
    <tableColumn id="2" uniqueName="2" name="Description" queryTableFieldId="2"/>
    <tableColumn id="3" uniqueName="3" name="Colour" queryTableFieldId="3"/>
    <tableColumn id="4" uniqueName="4" name="Position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5"/>
  <sheetViews>
    <sheetView zoomScale="80" zoomScaleNormal="80" workbookViewId="0">
      <selection activeCell="A460" sqref="A460"/>
    </sheetView>
  </sheetViews>
  <sheetFormatPr defaultRowHeight="15" x14ac:dyDescent="0.25"/>
  <cols>
    <col min="1" max="1" width="30.85546875" bestFit="1" customWidth="1"/>
    <col min="2" max="2" width="24.42578125" customWidth="1"/>
    <col min="3" max="3" width="8.5703125" customWidth="1"/>
    <col min="4" max="4" width="8.42578125" customWidth="1"/>
    <col min="5" max="5" width="10" bestFit="1" customWidth="1"/>
    <col min="6" max="6" width="9" bestFit="1" customWidth="1"/>
    <col min="7" max="7" width="12" bestFit="1" customWidth="1"/>
    <col min="8" max="8" width="10" hidden="1" customWidth="1"/>
    <col min="9" max="9" width="9" hidden="1" customWidth="1"/>
    <col min="10" max="10" width="12" hidden="1" customWidth="1"/>
    <col min="11" max="12" width="7" hidden="1" customWidth="1"/>
    <col min="13" max="13" width="5.5703125" hidden="1" customWidth="1"/>
    <col min="14" max="14" width="14.85546875" hidden="1" customWidth="1"/>
    <col min="15" max="15" width="11.140625" hidden="1" customWidth="1"/>
    <col min="16" max="16" width="10.5703125" hidden="1" customWidth="1"/>
    <col min="17" max="17" width="7.140625" hidden="1" customWidth="1"/>
    <col min="19" max="19" width="30.85546875" bestFit="1" customWidth="1"/>
    <col min="20" max="20" width="19.5703125" bestFit="1" customWidth="1"/>
    <col min="21" max="21" width="17.28515625" bestFit="1" customWidth="1"/>
    <col min="22" max="22" width="15.28515625" bestFit="1" customWidth="1"/>
    <col min="23" max="23" width="12.5703125" customWidth="1"/>
    <col min="27" max="27" width="93.5703125" customWidth="1"/>
  </cols>
  <sheetData>
    <row r="1" spans="1:2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1797</v>
      </c>
      <c r="S1" t="s">
        <v>1798</v>
      </c>
      <c r="T1" t="s">
        <v>1799</v>
      </c>
      <c r="U1" t="s">
        <v>1800</v>
      </c>
      <c r="V1" t="s">
        <v>1801</v>
      </c>
      <c r="W1" t="s">
        <v>1802</v>
      </c>
      <c r="X1" t="s">
        <v>1804</v>
      </c>
      <c r="Y1" t="s">
        <v>1806</v>
      </c>
      <c r="Z1" t="s">
        <v>1808</v>
      </c>
      <c r="AA1" t="s">
        <v>1809</v>
      </c>
      <c r="AB1" t="s">
        <v>1810</v>
      </c>
    </row>
    <row r="2" spans="1:28" hidden="1" x14ac:dyDescent="0.25">
      <c r="A2" t="s">
        <v>621</v>
      </c>
      <c r="B2" t="s">
        <v>102</v>
      </c>
      <c r="C2">
        <v>720</v>
      </c>
      <c r="D2">
        <v>720</v>
      </c>
      <c r="E2">
        <v>3.5999999999999997E-2</v>
      </c>
      <c r="F2">
        <v>8.5000000000000006E-2</v>
      </c>
      <c r="G2">
        <v>417.09</v>
      </c>
      <c r="H2">
        <v>0.66600000000000004</v>
      </c>
      <c r="I2">
        <v>3.4000000000000002E-2</v>
      </c>
      <c r="J2">
        <v>0</v>
      </c>
      <c r="K2">
        <v>0</v>
      </c>
      <c r="L2">
        <v>0</v>
      </c>
      <c r="M2">
        <v>0</v>
      </c>
      <c r="N2">
        <v>20</v>
      </c>
      <c r="O2">
        <v>228.1</v>
      </c>
      <c r="P2">
        <v>4152</v>
      </c>
      <c r="Q2">
        <v>0</v>
      </c>
      <c r="R2" t="s">
        <v>1807</v>
      </c>
      <c r="S2" t="str">
        <f>SUBSTITUTE(Table_ConductorDataTable[[#This Row],[Description]]," ","_")</f>
        <v>11_kV_1000mm2_Al_PILC_1Core</v>
      </c>
      <c r="T2" t="s">
        <v>1811</v>
      </c>
      <c r="U2" t="s">
        <v>1803</v>
      </c>
      <c r="V2" t="s">
        <v>1814</v>
      </c>
      <c r="W2" t="s">
        <v>1812</v>
      </c>
      <c r="X2" s="1" t="s">
        <v>1813</v>
      </c>
      <c r="Y2" t="s">
        <v>1805</v>
      </c>
      <c r="Z2" t="s">
        <v>1815</v>
      </c>
      <c r="AA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"11_kV_1000mm2_Al_PILC_1Core"  :  {"r_ohm_per_km":0.036, "x_ohm_per_km":0.085, "c_nf_per_km" :417.09,  "max_i_ka":720,  "type" : "cs"},</v>
      </c>
      <c r="AB2" t="str">
        <f>Table_ConductorDataTable[[#This Row],[Column8]]&amp;Table_ConductorDataTable[[#This Row],[Column9]]</f>
        <v>cs"},</v>
      </c>
    </row>
    <row r="3" spans="1:28" hidden="1" x14ac:dyDescent="0.25">
      <c r="A3" t="s">
        <v>608</v>
      </c>
      <c r="B3" t="s">
        <v>609</v>
      </c>
      <c r="C3">
        <v>880</v>
      </c>
      <c r="D3">
        <v>880</v>
      </c>
      <c r="E3">
        <v>2.2800000000000001E-2</v>
      </c>
      <c r="F3">
        <v>8.5000000000000006E-2</v>
      </c>
      <c r="G3">
        <v>417.09</v>
      </c>
      <c r="H3">
        <v>0.65300000000000002</v>
      </c>
      <c r="I3">
        <v>3.4000000000000002E-2</v>
      </c>
      <c r="J3">
        <v>0</v>
      </c>
      <c r="K3">
        <v>0</v>
      </c>
      <c r="L3">
        <v>0</v>
      </c>
      <c r="M3">
        <v>0</v>
      </c>
      <c r="N3">
        <v>20</v>
      </c>
      <c r="O3">
        <v>228.1</v>
      </c>
      <c r="P3">
        <v>4144</v>
      </c>
      <c r="Q3">
        <v>0</v>
      </c>
      <c r="R3" t="s">
        <v>1807</v>
      </c>
      <c r="S3" t="str">
        <f>SUBSTITUTE(Table_ConductorDataTable[[#This Row],[Description]]," ","_")</f>
        <v>11_kV_1000mm2_Cu_PILC_1Core</v>
      </c>
      <c r="T3" t="s">
        <v>1811</v>
      </c>
      <c r="U3" t="s">
        <v>1803</v>
      </c>
      <c r="V3" t="s">
        <v>1814</v>
      </c>
      <c r="W3" t="s">
        <v>1812</v>
      </c>
      <c r="X3" s="1" t="s">
        <v>1813</v>
      </c>
      <c r="Y3" t="s">
        <v>1805</v>
      </c>
      <c r="Z3" t="s">
        <v>1815</v>
      </c>
      <c r="AA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"11_kV_1000mm2_Cu_PILC_1Core"  :  {"r_ohm_per_km":0.0228, "x_ohm_per_km":0.085, "c_nf_per_km" :417.09,  "max_i_ka":880,  "type" : "cs"},</v>
      </c>
    </row>
    <row r="4" spans="1:28" hidden="1" x14ac:dyDescent="0.25">
      <c r="A4" t="s">
        <v>101</v>
      </c>
      <c r="B4" t="s">
        <v>102</v>
      </c>
      <c r="C4">
        <v>570</v>
      </c>
      <c r="D4">
        <v>570</v>
      </c>
      <c r="E4">
        <v>0.03</v>
      </c>
      <c r="F4">
        <v>0.13200000000000001</v>
      </c>
      <c r="G4">
        <v>396.92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20</v>
      </c>
      <c r="O4">
        <v>228.1</v>
      </c>
      <c r="P4">
        <v>4209</v>
      </c>
      <c r="Q4">
        <v>0</v>
      </c>
      <c r="R4" t="s">
        <v>1807</v>
      </c>
      <c r="S4" t="str">
        <f>SUBSTITUTE(Table_ConductorDataTable[[#This Row],[Description]]," ","_")</f>
        <v>22_kV_1000mm2_Al_PILC_1Core</v>
      </c>
      <c r="T4" t="s">
        <v>1811</v>
      </c>
      <c r="U4" t="s">
        <v>1803</v>
      </c>
      <c r="V4" t="s">
        <v>1814</v>
      </c>
      <c r="W4" t="s">
        <v>1812</v>
      </c>
      <c r="X4" s="1" t="s">
        <v>1813</v>
      </c>
      <c r="Y4" t="s">
        <v>1805</v>
      </c>
      <c r="Z4" t="s">
        <v>1815</v>
      </c>
      <c r="AA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"22_kV_1000mm2_Al_PILC_1Core"  :  {"r_ohm_per_km":0.03, "x_ohm_per_km":0.132, "c_nf_per_km" :396.92,  "max_i_ka":570,  "type" : "cs"},</v>
      </c>
    </row>
    <row r="5" spans="1:28" hidden="1" x14ac:dyDescent="0.25">
      <c r="A5" t="s">
        <v>806</v>
      </c>
      <c r="B5" t="s">
        <v>609</v>
      </c>
      <c r="C5">
        <v>865</v>
      </c>
      <c r="D5">
        <v>865</v>
      </c>
      <c r="E5">
        <v>2.3E-2</v>
      </c>
      <c r="F5">
        <v>9.0999999999999998E-2</v>
      </c>
      <c r="G5">
        <v>396.92</v>
      </c>
      <c r="H5">
        <v>0.54400000000000004</v>
      </c>
      <c r="I5">
        <v>0.04</v>
      </c>
      <c r="J5">
        <v>0</v>
      </c>
      <c r="K5">
        <v>0</v>
      </c>
      <c r="L5">
        <v>0</v>
      </c>
      <c r="M5">
        <v>0</v>
      </c>
      <c r="N5">
        <v>20</v>
      </c>
      <c r="O5">
        <v>228.1</v>
      </c>
      <c r="P5">
        <v>4215</v>
      </c>
      <c r="Q5">
        <v>0</v>
      </c>
      <c r="R5" t="s">
        <v>1807</v>
      </c>
      <c r="S5" t="str">
        <f>SUBSTITUTE(Table_ConductorDataTable[[#This Row],[Description]]," ","_")</f>
        <v>22_kV_1000mm2_Cu_PILC_1Core</v>
      </c>
      <c r="T5" t="s">
        <v>1811</v>
      </c>
      <c r="U5" t="s">
        <v>1803</v>
      </c>
      <c r="V5" t="s">
        <v>1814</v>
      </c>
      <c r="W5" t="s">
        <v>1812</v>
      </c>
      <c r="X5" s="1" t="s">
        <v>1813</v>
      </c>
      <c r="Y5" t="s">
        <v>1805</v>
      </c>
      <c r="Z5" t="s">
        <v>1815</v>
      </c>
      <c r="AA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"22_kV_1000mm2_Cu_PILC_1Core"  :  {"r_ohm_per_km":0.023, "x_ohm_per_km":0.091, "c_nf_per_km" :396.92,  "max_i_ka":865,  "type" : "cs"},</v>
      </c>
    </row>
    <row r="6" spans="1:28" hidden="1" x14ac:dyDescent="0.25">
      <c r="A6" t="s">
        <v>646</v>
      </c>
      <c r="B6" t="s">
        <v>100</v>
      </c>
      <c r="C6">
        <v>620</v>
      </c>
      <c r="D6">
        <v>620</v>
      </c>
      <c r="E6">
        <v>4.7899999999999998E-2</v>
      </c>
      <c r="F6">
        <v>8.6999999999999994E-2</v>
      </c>
      <c r="G6">
        <v>373.06</v>
      </c>
      <c r="H6">
        <v>0.77800000000000002</v>
      </c>
      <c r="I6">
        <v>3.5999999999999997E-2</v>
      </c>
      <c r="J6">
        <v>0</v>
      </c>
      <c r="K6">
        <v>0</v>
      </c>
      <c r="L6">
        <v>0</v>
      </c>
      <c r="M6">
        <v>0</v>
      </c>
      <c r="N6">
        <v>20</v>
      </c>
      <c r="O6">
        <v>228.1</v>
      </c>
      <c r="P6">
        <v>4158</v>
      </c>
      <c r="Q6">
        <v>0</v>
      </c>
      <c r="R6" t="s">
        <v>1807</v>
      </c>
      <c r="S6" t="str">
        <f>SUBSTITUTE(Table_ConductorDataTable[[#This Row],[Description]]," ","_")</f>
        <v>11_kV_800mm2_Al_PILC_1Core</v>
      </c>
      <c r="T6" t="s">
        <v>1811</v>
      </c>
      <c r="U6" t="s">
        <v>1803</v>
      </c>
      <c r="V6" t="s">
        <v>1814</v>
      </c>
      <c r="W6" t="s">
        <v>1812</v>
      </c>
      <c r="X6" s="1" t="s">
        <v>1813</v>
      </c>
      <c r="Y6" t="s">
        <v>1805</v>
      </c>
      <c r="Z6" t="s">
        <v>1815</v>
      </c>
      <c r="AA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"11_kV_800mm2_Al_PILC_1Core"  :  {"r_ohm_per_km":0.0479, "x_ohm_per_km":0.087, "c_nf_per_km" :373.06,  "max_i_ka":620,  "type" : "cs"},</v>
      </c>
    </row>
    <row r="7" spans="1:28" hidden="1" x14ac:dyDescent="0.25">
      <c r="A7" t="s">
        <v>760</v>
      </c>
      <c r="B7" t="s">
        <v>673</v>
      </c>
      <c r="C7">
        <v>512</v>
      </c>
      <c r="D7">
        <v>512</v>
      </c>
      <c r="E7">
        <v>3.2199999999999999E-2</v>
      </c>
      <c r="F7">
        <v>8.6999999999999994E-2</v>
      </c>
      <c r="G7">
        <v>373.06</v>
      </c>
      <c r="H7">
        <v>0.76100000000000001</v>
      </c>
      <c r="I7">
        <v>3.5999999999999997E-2</v>
      </c>
      <c r="J7">
        <v>0</v>
      </c>
      <c r="K7">
        <v>0</v>
      </c>
      <c r="L7">
        <v>0</v>
      </c>
      <c r="M7">
        <v>0</v>
      </c>
      <c r="N7">
        <v>20</v>
      </c>
      <c r="O7">
        <v>228.1</v>
      </c>
      <c r="P7">
        <v>4151</v>
      </c>
      <c r="Q7">
        <v>0</v>
      </c>
      <c r="R7" t="s">
        <v>1807</v>
      </c>
      <c r="S7" t="str">
        <f>SUBSTITUTE(Table_ConductorDataTable[[#This Row],[Description]]," ","_")</f>
        <v>11_kV_800mm2_Cu_PILC_1Core</v>
      </c>
      <c r="T7" t="s">
        <v>1811</v>
      </c>
      <c r="U7" t="s">
        <v>1803</v>
      </c>
      <c r="V7" t="s">
        <v>1814</v>
      </c>
      <c r="W7" t="s">
        <v>1812</v>
      </c>
      <c r="X7" s="1" t="s">
        <v>1813</v>
      </c>
      <c r="Y7" t="s">
        <v>1805</v>
      </c>
      <c r="Z7" t="s">
        <v>1815</v>
      </c>
      <c r="AA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"11_kV_800mm2_Cu_PILC_1Core"  :  {"r_ohm_per_km":0.0322, "x_ohm_per_km":0.087, "c_nf_per_km" :373.06,  "max_i_ka":512,  "type" : "cs"},</v>
      </c>
    </row>
    <row r="8" spans="1:28" hidden="1" x14ac:dyDescent="0.25">
      <c r="A8" t="s">
        <v>37</v>
      </c>
      <c r="B8" t="s">
        <v>38</v>
      </c>
      <c r="C8">
        <v>382</v>
      </c>
      <c r="D8">
        <v>382</v>
      </c>
      <c r="E8">
        <v>0.10100000000000001</v>
      </c>
      <c r="F8">
        <v>6.8000000000000005E-2</v>
      </c>
      <c r="G8">
        <v>370.358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20</v>
      </c>
      <c r="O8">
        <v>228.1</v>
      </c>
      <c r="P8">
        <v>4047</v>
      </c>
      <c r="Q8">
        <v>0</v>
      </c>
      <c r="R8" t="s">
        <v>1807</v>
      </c>
      <c r="S8" t="str">
        <f>SUBSTITUTE(Table_ConductorDataTable[[#This Row],[Description]]," ","_")</f>
        <v>3_3_kV_300mm2_Al_PILC_3Core</v>
      </c>
      <c r="T8" t="s">
        <v>1811</v>
      </c>
      <c r="U8" t="s">
        <v>1803</v>
      </c>
      <c r="V8" t="s">
        <v>1814</v>
      </c>
      <c r="W8" t="s">
        <v>1812</v>
      </c>
      <c r="X8" s="1" t="s">
        <v>1813</v>
      </c>
      <c r="Y8" t="s">
        <v>1805</v>
      </c>
      <c r="Z8" t="s">
        <v>1815</v>
      </c>
      <c r="AA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"3_3_kV_300mm2_Al_PILC_3Core"  :  {"r_ohm_per_km":0.101, "x_ohm_per_km":0.068, "c_nf_per_km" :370.358,  "max_i_ka":382,  "type" : "cs"},</v>
      </c>
    </row>
    <row r="9" spans="1:28" hidden="1" x14ac:dyDescent="0.25">
      <c r="A9" t="s">
        <v>70</v>
      </c>
      <c r="B9" t="s">
        <v>71</v>
      </c>
      <c r="C9">
        <v>437</v>
      </c>
      <c r="D9">
        <v>437</v>
      </c>
      <c r="E9">
        <v>6.0999999999999999E-2</v>
      </c>
      <c r="F9">
        <v>6.8000000000000005E-2</v>
      </c>
      <c r="G9">
        <v>370.358</v>
      </c>
      <c r="H9">
        <v>0</v>
      </c>
      <c r="I9">
        <v>0</v>
      </c>
      <c r="J9">
        <v>77.099999999999994</v>
      </c>
      <c r="K9">
        <v>0</v>
      </c>
      <c r="L9">
        <v>0</v>
      </c>
      <c r="M9">
        <v>0</v>
      </c>
      <c r="N9">
        <v>20</v>
      </c>
      <c r="O9">
        <v>228.1</v>
      </c>
      <c r="P9">
        <v>4042</v>
      </c>
      <c r="Q9">
        <v>0</v>
      </c>
      <c r="R9" t="s">
        <v>1807</v>
      </c>
      <c r="S9" t="str">
        <f>SUBSTITUTE(Table_ConductorDataTable[[#This Row],[Description]]," ","_")</f>
        <v>3_3_kV_300mm2_Cu_PILC_3Core</v>
      </c>
      <c r="T9" t="s">
        <v>1811</v>
      </c>
      <c r="U9" t="s">
        <v>1803</v>
      </c>
      <c r="V9" t="s">
        <v>1814</v>
      </c>
      <c r="W9" t="s">
        <v>1812</v>
      </c>
      <c r="X9" s="1" t="s">
        <v>1813</v>
      </c>
      <c r="Y9" t="s">
        <v>1805</v>
      </c>
      <c r="Z9" t="s">
        <v>1815</v>
      </c>
      <c r="AA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"3_3_kV_300mm2_Cu_PILC_3Core"  :  {"r_ohm_per_km":0.061, "x_ohm_per_km":0.068, "c_nf_per_km" :370.358,  "max_i_ka":437,  "type" : "cs"},</v>
      </c>
    </row>
    <row r="10" spans="1:28" hidden="1" x14ac:dyDescent="0.25">
      <c r="A10" t="s">
        <v>99</v>
      </c>
      <c r="B10" t="s">
        <v>100</v>
      </c>
      <c r="C10">
        <v>525</v>
      </c>
      <c r="D10">
        <v>525</v>
      </c>
      <c r="E10">
        <v>3.7999999999999999E-2</v>
      </c>
      <c r="F10">
        <v>0.13500000000000001</v>
      </c>
      <c r="G10">
        <v>355.02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20</v>
      </c>
      <c r="O10">
        <v>228.1</v>
      </c>
      <c r="P10">
        <v>4208</v>
      </c>
      <c r="Q10">
        <v>0</v>
      </c>
      <c r="R10" t="s">
        <v>1807</v>
      </c>
      <c r="S10" t="str">
        <f>SUBSTITUTE(Table_ConductorDataTable[[#This Row],[Description]]," ","_")</f>
        <v>22_kV_800mm2_Al_PILC_1Core</v>
      </c>
      <c r="T10" t="s">
        <v>1811</v>
      </c>
      <c r="U10" t="s">
        <v>1803</v>
      </c>
      <c r="V10" t="s">
        <v>1814</v>
      </c>
      <c r="W10" t="s">
        <v>1812</v>
      </c>
      <c r="X10" s="1" t="s">
        <v>1813</v>
      </c>
      <c r="Y10" t="s">
        <v>1805</v>
      </c>
      <c r="Z10" t="s">
        <v>1815</v>
      </c>
      <c r="AA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"22_kV_800mm2_Al_PILC_1Core"  :  {"r_ohm_per_km":0.038, "x_ohm_per_km":0.135, "c_nf_per_km" :355.02,  "max_i_ka":525,  "type" : "cs"},</v>
      </c>
    </row>
    <row r="11" spans="1:28" hidden="1" x14ac:dyDescent="0.25">
      <c r="A11" t="s">
        <v>818</v>
      </c>
      <c r="B11" t="s">
        <v>673</v>
      </c>
      <c r="C11">
        <v>740</v>
      </c>
      <c r="D11">
        <v>740</v>
      </c>
      <c r="E11">
        <v>3.2000000000000001E-2</v>
      </c>
      <c r="F11">
        <v>9.4E-2</v>
      </c>
      <c r="G11">
        <v>355.02</v>
      </c>
      <c r="H11">
        <v>0.65700000000000003</v>
      </c>
      <c r="I11">
        <v>4.2999999999999997E-2</v>
      </c>
      <c r="J11">
        <v>0</v>
      </c>
      <c r="K11">
        <v>0</v>
      </c>
      <c r="L11">
        <v>0</v>
      </c>
      <c r="M11">
        <v>0</v>
      </c>
      <c r="N11">
        <v>20</v>
      </c>
      <c r="O11">
        <v>228.1</v>
      </c>
      <c r="P11">
        <v>4226</v>
      </c>
      <c r="Q11">
        <v>0</v>
      </c>
      <c r="R11" t="s">
        <v>1807</v>
      </c>
      <c r="S11" t="str">
        <f>SUBSTITUTE(Table_ConductorDataTable[[#This Row],[Description]]," ","_")</f>
        <v>22_kV_800mm2_Cu_PILC_1Core</v>
      </c>
      <c r="T11" t="s">
        <v>1811</v>
      </c>
      <c r="U11" t="s">
        <v>1803</v>
      </c>
      <c r="V11" t="s">
        <v>1814</v>
      </c>
      <c r="W11" t="s">
        <v>1812</v>
      </c>
      <c r="X11" s="1" t="s">
        <v>1813</v>
      </c>
      <c r="Y11" t="s">
        <v>1805</v>
      </c>
      <c r="Z11" t="s">
        <v>1815</v>
      </c>
      <c r="AA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"22_kV_800mm2_Cu_PILC_1Core"  :  {"r_ohm_per_km":0.032, "x_ohm_per_km":0.094, "c_nf_per_km" :355.02,  "max_i_ka":740,  "type" : "cs"},</v>
      </c>
    </row>
    <row r="12" spans="1:28" hidden="1" x14ac:dyDescent="0.25">
      <c r="A12" t="s">
        <v>39</v>
      </c>
      <c r="B12" t="s">
        <v>40</v>
      </c>
      <c r="C12">
        <v>343</v>
      </c>
      <c r="D12">
        <v>343</v>
      </c>
      <c r="E12">
        <v>0.126</v>
      </c>
      <c r="F12">
        <v>6.9000000000000006E-2</v>
      </c>
      <c r="G12">
        <v>331.27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20</v>
      </c>
      <c r="O12">
        <v>228.1</v>
      </c>
      <c r="P12">
        <v>4056</v>
      </c>
      <c r="Q12">
        <v>0</v>
      </c>
      <c r="R12" t="s">
        <v>1807</v>
      </c>
      <c r="S12" t="str">
        <f>SUBSTITUTE(Table_ConductorDataTable[[#This Row],[Description]]," ","_")</f>
        <v>3_3_kV_240mm2_Al_PILC_3Core</v>
      </c>
      <c r="T12" t="s">
        <v>1811</v>
      </c>
      <c r="U12" t="s">
        <v>1803</v>
      </c>
      <c r="V12" t="s">
        <v>1814</v>
      </c>
      <c r="W12" t="s">
        <v>1812</v>
      </c>
      <c r="X12" s="1" t="s">
        <v>1813</v>
      </c>
      <c r="Y12" t="s">
        <v>1805</v>
      </c>
      <c r="Z12" t="s">
        <v>1815</v>
      </c>
      <c r="AA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"3_3_kV_240mm2_Al_PILC_3Core"  :  {"r_ohm_per_km":0.126, "x_ohm_per_km":0.069, "c_nf_per_km" :331.27,  "max_i_ka":343,  "type" : "cs"},</v>
      </c>
    </row>
    <row r="13" spans="1:28" hidden="1" x14ac:dyDescent="0.25">
      <c r="A13" t="s">
        <v>84</v>
      </c>
      <c r="B13" t="s">
        <v>85</v>
      </c>
      <c r="C13">
        <v>425</v>
      </c>
      <c r="D13">
        <v>425</v>
      </c>
      <c r="E13">
        <v>7.5999999999999998E-2</v>
      </c>
      <c r="F13">
        <v>6.9000000000000006E-2</v>
      </c>
      <c r="G13">
        <v>331.27</v>
      </c>
      <c r="H13">
        <v>0</v>
      </c>
      <c r="I13">
        <v>0</v>
      </c>
      <c r="J13">
        <v>138.19999999999999</v>
      </c>
      <c r="K13">
        <v>0</v>
      </c>
      <c r="L13">
        <v>0</v>
      </c>
      <c r="M13">
        <v>0</v>
      </c>
      <c r="N13">
        <v>20</v>
      </c>
      <c r="O13">
        <v>228.1</v>
      </c>
      <c r="P13">
        <v>4045</v>
      </c>
      <c r="Q13">
        <v>0</v>
      </c>
      <c r="R13" t="s">
        <v>1807</v>
      </c>
      <c r="S13" t="str">
        <f>SUBSTITUTE(Table_ConductorDataTable[[#This Row],[Description]]," ","_")</f>
        <v>3_3_kV_240mm2_Cu_PILC_3Core</v>
      </c>
      <c r="T13" t="s">
        <v>1811</v>
      </c>
      <c r="U13" t="s">
        <v>1803</v>
      </c>
      <c r="V13" t="s">
        <v>1814</v>
      </c>
      <c r="W13" t="s">
        <v>1812</v>
      </c>
      <c r="X13" s="1" t="s">
        <v>1813</v>
      </c>
      <c r="Y13" t="s">
        <v>1805</v>
      </c>
      <c r="Z13" t="s">
        <v>1815</v>
      </c>
      <c r="AA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"3_3_kV_240mm2_Cu_PILC_3Core"  :  {"r_ohm_per_km":0.076, "x_ohm_per_km":0.069, "c_nf_per_km" :331.27,  "max_i_ka":425,  "type" : "cs"},</v>
      </c>
    </row>
    <row r="14" spans="1:28" hidden="1" x14ac:dyDescent="0.25">
      <c r="A14" t="s">
        <v>748</v>
      </c>
      <c r="B14" t="s">
        <v>109</v>
      </c>
      <c r="C14">
        <v>555</v>
      </c>
      <c r="D14">
        <v>555</v>
      </c>
      <c r="E14">
        <v>5.9400000000000001E-2</v>
      </c>
      <c r="F14">
        <v>0.09</v>
      </c>
      <c r="G14">
        <v>331.06599999999997</v>
      </c>
      <c r="H14">
        <v>0.91300000000000003</v>
      </c>
      <c r="I14">
        <v>3.7999999999999999E-2</v>
      </c>
      <c r="J14">
        <v>331.75200000000001</v>
      </c>
      <c r="K14">
        <v>0</v>
      </c>
      <c r="L14">
        <v>0</v>
      </c>
      <c r="M14">
        <v>0</v>
      </c>
      <c r="N14">
        <v>20</v>
      </c>
      <c r="O14">
        <v>228.1</v>
      </c>
      <c r="P14">
        <v>4141</v>
      </c>
      <c r="Q14">
        <v>0</v>
      </c>
      <c r="R14" t="s">
        <v>1807</v>
      </c>
      <c r="S14" t="str">
        <f>SUBSTITUTE(Table_ConductorDataTable[[#This Row],[Description]]," ","_")</f>
        <v>11_kV_630mm2_Al_PILC_1Core</v>
      </c>
      <c r="T14" t="s">
        <v>1811</v>
      </c>
      <c r="U14" t="s">
        <v>1803</v>
      </c>
      <c r="V14" t="s">
        <v>1814</v>
      </c>
      <c r="W14" t="s">
        <v>1812</v>
      </c>
      <c r="X14" s="1" t="s">
        <v>1813</v>
      </c>
      <c r="Y14" t="s">
        <v>1805</v>
      </c>
      <c r="Z14" t="s">
        <v>1815</v>
      </c>
      <c r="AA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"11_kV_630mm2_Al_PILC_1Core"  :  {"r_ohm_per_km":0.0594, "x_ohm_per_km":0.09, "c_nf_per_km" :331.066,  "max_i_ka":555,  "type" : "cs"},</v>
      </c>
    </row>
    <row r="15" spans="1:28" hidden="1" x14ac:dyDescent="0.25">
      <c r="A15" t="s">
        <v>595</v>
      </c>
      <c r="B15" t="s">
        <v>596</v>
      </c>
      <c r="C15">
        <v>680</v>
      </c>
      <c r="D15">
        <v>680</v>
      </c>
      <c r="E15">
        <v>3.8600000000000002E-2</v>
      </c>
      <c r="F15">
        <v>8.8999999999999996E-2</v>
      </c>
      <c r="G15">
        <v>331.06599999999997</v>
      </c>
      <c r="H15">
        <v>0.88</v>
      </c>
      <c r="I15">
        <v>3.7999999999999999E-2</v>
      </c>
      <c r="J15">
        <v>331.75200000000001</v>
      </c>
      <c r="K15">
        <v>0</v>
      </c>
      <c r="L15">
        <v>0</v>
      </c>
      <c r="M15">
        <v>0</v>
      </c>
      <c r="N15">
        <v>20</v>
      </c>
      <c r="O15">
        <v>228.1</v>
      </c>
      <c r="P15">
        <v>4150</v>
      </c>
      <c r="Q15">
        <v>0</v>
      </c>
      <c r="R15" t="s">
        <v>1807</v>
      </c>
      <c r="S15" t="str">
        <f>SUBSTITUTE(Table_ConductorDataTable[[#This Row],[Description]]," ","_")</f>
        <v>11_kV_630mm2_Cu_PILC_1Core</v>
      </c>
      <c r="T15" t="s">
        <v>1811</v>
      </c>
      <c r="U15" t="s">
        <v>1803</v>
      </c>
      <c r="V15" t="s">
        <v>1814</v>
      </c>
      <c r="W15" t="s">
        <v>1812</v>
      </c>
      <c r="X15" s="1" t="s">
        <v>1813</v>
      </c>
      <c r="Y15" t="s">
        <v>1805</v>
      </c>
      <c r="Z15" t="s">
        <v>1815</v>
      </c>
      <c r="AA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"11_kV_630mm2_Cu_PILC_1Core"  :  {"r_ohm_per_km":0.0386, "x_ohm_per_km":0.089, "c_nf_per_km" :331.066,  "max_i_ka":680,  "type" : "cs"},</v>
      </c>
    </row>
    <row r="16" spans="1:28" hidden="1" x14ac:dyDescent="0.25">
      <c r="A16" t="s">
        <v>896</v>
      </c>
      <c r="B16" t="s">
        <v>91</v>
      </c>
      <c r="C16">
        <v>654</v>
      </c>
      <c r="D16">
        <v>800</v>
      </c>
      <c r="E16">
        <v>4.9500000000000002E-2</v>
      </c>
      <c r="F16">
        <v>0.14099999999999999</v>
      </c>
      <c r="G16">
        <v>329.05</v>
      </c>
      <c r="H16">
        <v>0.72699999999999998</v>
      </c>
      <c r="I16">
        <v>5.3999999999999999E-2</v>
      </c>
      <c r="J16">
        <v>238.76</v>
      </c>
      <c r="K16">
        <v>0</v>
      </c>
      <c r="L16">
        <v>0</v>
      </c>
      <c r="M16">
        <v>0</v>
      </c>
      <c r="N16">
        <v>20</v>
      </c>
      <c r="O16">
        <v>228.1</v>
      </c>
      <c r="P16">
        <v>4227</v>
      </c>
      <c r="Q16">
        <v>0</v>
      </c>
      <c r="R16" t="s">
        <v>1807</v>
      </c>
      <c r="S16" t="str">
        <f>SUBSTITUTE(Table_ConductorDataTable[[#This Row],[Description]]," ","_")</f>
        <v>22_kV_2x185mm2_Cu_PILC_3Core</v>
      </c>
      <c r="T16" t="s">
        <v>1811</v>
      </c>
      <c r="U16" t="s">
        <v>1803</v>
      </c>
      <c r="V16" t="s">
        <v>1814</v>
      </c>
      <c r="W16" t="s">
        <v>1812</v>
      </c>
      <c r="X16" s="1" t="s">
        <v>1813</v>
      </c>
      <c r="Y16" t="s">
        <v>1805</v>
      </c>
      <c r="Z16" t="s">
        <v>1815</v>
      </c>
      <c r="AA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"22_kV_2x185mm2_Cu_PILC_3Core"  :  {"r_ohm_per_km":0.0495, "x_ohm_per_km":0.141, "c_nf_per_km" :329.05,  "max_i_ka":654,  "type" : "cs"},</v>
      </c>
    </row>
    <row r="17" spans="1:27" hidden="1" x14ac:dyDescent="0.25">
      <c r="A17" t="s">
        <v>108</v>
      </c>
      <c r="B17" t="s">
        <v>109</v>
      </c>
      <c r="C17">
        <v>519</v>
      </c>
      <c r="D17">
        <v>519</v>
      </c>
      <c r="E17">
        <v>4.8000000000000001E-2</v>
      </c>
      <c r="F17">
        <v>0.13700000000000001</v>
      </c>
      <c r="G17">
        <v>315.06099999999998</v>
      </c>
      <c r="H17">
        <v>0</v>
      </c>
      <c r="I17">
        <v>0</v>
      </c>
      <c r="J17">
        <v>218.34100000000001</v>
      </c>
      <c r="K17">
        <v>0</v>
      </c>
      <c r="L17">
        <v>0</v>
      </c>
      <c r="M17">
        <v>0</v>
      </c>
      <c r="N17">
        <v>20</v>
      </c>
      <c r="O17">
        <v>228.1</v>
      </c>
      <c r="P17">
        <v>4263</v>
      </c>
      <c r="Q17">
        <v>0</v>
      </c>
      <c r="R17" t="s">
        <v>1807</v>
      </c>
      <c r="S17" t="str">
        <f>SUBSTITUTE(Table_ConductorDataTable[[#This Row],[Description]]," ","_")</f>
        <v>22_kV_630mm2_Al_PILC_1Core</v>
      </c>
      <c r="T17" t="s">
        <v>1811</v>
      </c>
      <c r="U17" t="s">
        <v>1803</v>
      </c>
      <c r="V17" t="s">
        <v>1814</v>
      </c>
      <c r="W17" t="s">
        <v>1812</v>
      </c>
      <c r="X17" s="1" t="s">
        <v>1813</v>
      </c>
      <c r="Y17" t="s">
        <v>1805</v>
      </c>
      <c r="Z17" t="s">
        <v>1815</v>
      </c>
      <c r="AA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"22_kV_630mm2_Al_PILC_1Core"  :  {"r_ohm_per_km":0.048, "x_ohm_per_km":0.137, "c_nf_per_km" :315.061,  "max_i_ka":519,  "type" : "cs"},</v>
      </c>
    </row>
    <row r="18" spans="1:27" hidden="1" x14ac:dyDescent="0.25">
      <c r="A18" t="s">
        <v>833</v>
      </c>
      <c r="B18" t="s">
        <v>596</v>
      </c>
      <c r="C18">
        <v>670</v>
      </c>
      <c r="D18">
        <v>670</v>
      </c>
      <c r="E18">
        <v>3.7999999999999999E-2</v>
      </c>
      <c r="F18">
        <v>9.7000000000000003E-2</v>
      </c>
      <c r="G18">
        <v>315.06099999999998</v>
      </c>
      <c r="H18">
        <v>0.751</v>
      </c>
      <c r="I18">
        <v>4.4999999999999998E-2</v>
      </c>
      <c r="J18">
        <v>218.34100000000001</v>
      </c>
      <c r="K18">
        <v>0</v>
      </c>
      <c r="L18">
        <v>0</v>
      </c>
      <c r="M18">
        <v>0</v>
      </c>
      <c r="N18">
        <v>20</v>
      </c>
      <c r="O18">
        <v>228.1</v>
      </c>
      <c r="P18">
        <v>4264</v>
      </c>
      <c r="Q18">
        <v>0</v>
      </c>
      <c r="R18" t="s">
        <v>1807</v>
      </c>
      <c r="S18" t="str">
        <f>SUBSTITUTE(Table_ConductorDataTable[[#This Row],[Description]]," ","_")</f>
        <v>22_kV_630mm2_Cu_PILC_1Core</v>
      </c>
      <c r="T18" t="s">
        <v>1811</v>
      </c>
      <c r="U18" t="s">
        <v>1803</v>
      </c>
      <c r="V18" t="s">
        <v>1814</v>
      </c>
      <c r="W18" t="s">
        <v>1812</v>
      </c>
      <c r="X18" s="1" t="s">
        <v>1813</v>
      </c>
      <c r="Y18" t="s">
        <v>1805</v>
      </c>
      <c r="Z18" t="s">
        <v>1815</v>
      </c>
      <c r="AA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"22_kV_630mm2_Cu_PILC_1Core"  :  {"r_ohm_per_km":0.038, "x_ohm_per_km":0.097, "c_nf_per_km" :315.061,  "max_i_ka":670,  "type" : "cs"},</v>
      </c>
    </row>
    <row r="19" spans="1:27" hidden="1" x14ac:dyDescent="0.25">
      <c r="A19" t="s">
        <v>750</v>
      </c>
      <c r="B19" t="s">
        <v>111</v>
      </c>
      <c r="C19">
        <v>490</v>
      </c>
      <c r="D19">
        <v>490</v>
      </c>
      <c r="E19">
        <v>7.4999999999999997E-2</v>
      </c>
      <c r="F19">
        <v>9.2999999999999999E-2</v>
      </c>
      <c r="G19">
        <v>294.94499999999999</v>
      </c>
      <c r="H19">
        <v>1.0589999999999999</v>
      </c>
      <c r="I19">
        <v>4.1000000000000002E-2</v>
      </c>
      <c r="J19">
        <v>296.56599999999997</v>
      </c>
      <c r="K19">
        <v>0</v>
      </c>
      <c r="L19">
        <v>0</v>
      </c>
      <c r="M19">
        <v>0</v>
      </c>
      <c r="N19">
        <v>20</v>
      </c>
      <c r="O19">
        <v>228.1</v>
      </c>
      <c r="P19">
        <v>4145</v>
      </c>
      <c r="Q19">
        <v>0</v>
      </c>
      <c r="R19" t="s">
        <v>1807</v>
      </c>
      <c r="S19" t="str">
        <f>SUBSTITUTE(Table_ConductorDataTable[[#This Row],[Description]]," ","_")</f>
        <v>11_kV_500mm2_Al_PILC_1Core</v>
      </c>
      <c r="T19" t="s">
        <v>1811</v>
      </c>
      <c r="U19" t="s">
        <v>1803</v>
      </c>
      <c r="V19" t="s">
        <v>1814</v>
      </c>
      <c r="W19" t="s">
        <v>1812</v>
      </c>
      <c r="X19" s="1" t="s">
        <v>1813</v>
      </c>
      <c r="Y19" t="s">
        <v>1805</v>
      </c>
      <c r="Z19" t="s">
        <v>1815</v>
      </c>
      <c r="AA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"11_kV_500mm2_Al_PILC_1Core"  :  {"r_ohm_per_km":0.075, "x_ohm_per_km":0.093, "c_nf_per_km" :294.945,  "max_i_ka":490,  "type" : "cs"},</v>
      </c>
    </row>
    <row r="20" spans="1:27" hidden="1" x14ac:dyDescent="0.25">
      <c r="A20" t="s">
        <v>727</v>
      </c>
      <c r="B20" t="s">
        <v>728</v>
      </c>
      <c r="C20">
        <v>610</v>
      </c>
      <c r="D20">
        <v>610</v>
      </c>
      <c r="E20">
        <v>4.7399999999999998E-2</v>
      </c>
      <c r="F20">
        <v>9.1999999999999998E-2</v>
      </c>
      <c r="G20">
        <v>294.94499999999999</v>
      </c>
      <c r="H20">
        <v>1.006</v>
      </c>
      <c r="I20">
        <v>0.04</v>
      </c>
      <c r="J20">
        <v>296.56599999999997</v>
      </c>
      <c r="K20">
        <v>0</v>
      </c>
      <c r="L20">
        <v>0</v>
      </c>
      <c r="M20">
        <v>0</v>
      </c>
      <c r="N20">
        <v>20</v>
      </c>
      <c r="O20">
        <v>228.1</v>
      </c>
      <c r="P20">
        <v>4142</v>
      </c>
      <c r="Q20">
        <v>0</v>
      </c>
      <c r="R20" t="s">
        <v>1807</v>
      </c>
      <c r="S20" t="str">
        <f>SUBSTITUTE(Table_ConductorDataTable[[#This Row],[Description]]," ","_")</f>
        <v>11_kV_500mm2_Cu_PILC_1Core</v>
      </c>
      <c r="T20" t="s">
        <v>1811</v>
      </c>
      <c r="U20" t="s">
        <v>1803</v>
      </c>
      <c r="V20" t="s">
        <v>1814</v>
      </c>
      <c r="W20" t="s">
        <v>1812</v>
      </c>
      <c r="X20" s="1" t="s">
        <v>1813</v>
      </c>
      <c r="Y20" t="s">
        <v>1805</v>
      </c>
      <c r="Z20" t="s">
        <v>1815</v>
      </c>
      <c r="AA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"11_kV_500mm2_Cu_PILC_1Core"  :  {"r_ohm_per_km":0.0474, "x_ohm_per_km":0.092, "c_nf_per_km" :294.945,  "max_i_ka":610,  "type" : "cs"},</v>
      </c>
    </row>
    <row r="21" spans="1:27" hidden="1" x14ac:dyDescent="0.25">
      <c r="A21" t="s">
        <v>41</v>
      </c>
      <c r="B21" t="s">
        <v>42</v>
      </c>
      <c r="C21">
        <v>294</v>
      </c>
      <c r="D21">
        <v>294</v>
      </c>
      <c r="E21">
        <v>0.16400000000000001</v>
      </c>
      <c r="F21">
        <v>7.0000000000000007E-2</v>
      </c>
      <c r="G21">
        <v>290.86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20</v>
      </c>
      <c r="O21">
        <v>228.1</v>
      </c>
      <c r="P21">
        <v>4055</v>
      </c>
      <c r="Q21">
        <v>0</v>
      </c>
      <c r="R21" t="s">
        <v>1807</v>
      </c>
      <c r="S21" t="str">
        <f>SUBSTITUTE(Table_ConductorDataTable[[#This Row],[Description]]," ","_")</f>
        <v>3_3_kV_185mm2_Al_PILC_3Core</v>
      </c>
      <c r="T21" t="s">
        <v>1811</v>
      </c>
      <c r="U21" t="s">
        <v>1803</v>
      </c>
      <c r="V21" t="s">
        <v>1814</v>
      </c>
      <c r="W21" t="s">
        <v>1812</v>
      </c>
      <c r="X21" s="1" t="s">
        <v>1813</v>
      </c>
      <c r="Y21" t="s">
        <v>1805</v>
      </c>
      <c r="Z21" t="s">
        <v>1815</v>
      </c>
      <c r="AA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"3_3_kV_185mm2_Al_PILC_3Core"  :  {"r_ohm_per_km":0.164, "x_ohm_per_km":0.07, "c_nf_per_km" :290.86,  "max_i_ka":294,  "type" : "cs"},</v>
      </c>
    </row>
    <row r="22" spans="1:27" hidden="1" x14ac:dyDescent="0.25">
      <c r="A22" t="s">
        <v>90</v>
      </c>
      <c r="B22" t="s">
        <v>91</v>
      </c>
      <c r="C22">
        <v>370</v>
      </c>
      <c r="D22">
        <v>370</v>
      </c>
      <c r="E22">
        <v>9.9000000000000005E-2</v>
      </c>
      <c r="F22">
        <v>7.0000000000000007E-2</v>
      </c>
      <c r="G22">
        <v>290.86</v>
      </c>
      <c r="H22">
        <v>0</v>
      </c>
      <c r="I22">
        <v>0</v>
      </c>
      <c r="J22">
        <v>144.85</v>
      </c>
      <c r="K22">
        <v>0</v>
      </c>
      <c r="L22">
        <v>0</v>
      </c>
      <c r="M22">
        <v>0</v>
      </c>
      <c r="N22">
        <v>20</v>
      </c>
      <c r="O22">
        <v>228.1</v>
      </c>
      <c r="P22">
        <v>4041</v>
      </c>
      <c r="Q22">
        <v>0</v>
      </c>
      <c r="R22" t="s">
        <v>1807</v>
      </c>
      <c r="S22" t="str">
        <f>SUBSTITUTE(Table_ConductorDataTable[[#This Row],[Description]]," ","_")</f>
        <v>3_3_kV_185mm2_Cu_PILC_3Core</v>
      </c>
      <c r="T22" t="s">
        <v>1811</v>
      </c>
      <c r="U22" t="s">
        <v>1803</v>
      </c>
      <c r="V22" t="s">
        <v>1814</v>
      </c>
      <c r="W22" t="s">
        <v>1812</v>
      </c>
      <c r="X22" s="1" t="s">
        <v>1813</v>
      </c>
      <c r="Y22" t="s">
        <v>1805</v>
      </c>
      <c r="Z22" t="s">
        <v>1815</v>
      </c>
      <c r="AA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"3_3_kV_185mm2_Cu_PILC_3Core"  :  {"r_ohm_per_km":0.099, "x_ohm_per_km":0.07, "c_nf_per_km" :290.86,  "max_i_ka":370,  "type" : "cs"},</v>
      </c>
    </row>
    <row r="23" spans="1:27" hidden="1" x14ac:dyDescent="0.25">
      <c r="A23" t="s">
        <v>713</v>
      </c>
      <c r="B23" t="s">
        <v>700</v>
      </c>
      <c r="C23">
        <v>761</v>
      </c>
      <c r="D23">
        <v>761</v>
      </c>
      <c r="E23">
        <v>0.03</v>
      </c>
      <c r="F23">
        <v>9.5000000000000001E-2</v>
      </c>
      <c r="G23">
        <v>284.62829441523502</v>
      </c>
      <c r="H23">
        <v>0.108</v>
      </c>
      <c r="I23">
        <v>0.04</v>
      </c>
      <c r="J23">
        <v>284.62829441523502</v>
      </c>
      <c r="K23">
        <v>0</v>
      </c>
      <c r="L23">
        <v>0</v>
      </c>
      <c r="M23">
        <v>0</v>
      </c>
      <c r="N23">
        <v>20</v>
      </c>
      <c r="O23">
        <v>228.1</v>
      </c>
      <c r="P23">
        <v>4100</v>
      </c>
      <c r="Q23">
        <v>0</v>
      </c>
      <c r="R23" t="s">
        <v>1807</v>
      </c>
      <c r="S23" t="str">
        <f>SUBSTITUTE(Table_ConductorDataTable[[#This Row],[Description]]," ","_")</f>
        <v>11_kV_1000mm2_Cu_XLPE_1Core</v>
      </c>
      <c r="T23" t="s">
        <v>1811</v>
      </c>
      <c r="U23" t="s">
        <v>1803</v>
      </c>
      <c r="V23" t="s">
        <v>1814</v>
      </c>
      <c r="W23" t="s">
        <v>1812</v>
      </c>
      <c r="X23" s="1" t="s">
        <v>1813</v>
      </c>
      <c r="Y23" t="s">
        <v>1805</v>
      </c>
      <c r="Z23" t="s">
        <v>1815</v>
      </c>
      <c r="AA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"11_kV_1000mm2_Cu_XLPE_1Core"  :  {"r_ohm_per_km":0.03, "x_ohm_per_km":0.095, "c_nf_per_km" :284.628294415235,  "max_i_ka":761,  "type" : "cs"},</v>
      </c>
    </row>
    <row r="24" spans="1:27" hidden="1" x14ac:dyDescent="0.25">
      <c r="A24" t="s">
        <v>883</v>
      </c>
      <c r="B24" t="s">
        <v>91</v>
      </c>
      <c r="C24">
        <v>690</v>
      </c>
      <c r="D24">
        <v>690</v>
      </c>
      <c r="E24">
        <v>4.9500000000000002E-2</v>
      </c>
      <c r="F24">
        <v>0.114</v>
      </c>
      <c r="G24">
        <v>283.73</v>
      </c>
      <c r="H24">
        <v>1.165</v>
      </c>
      <c r="I24">
        <v>4.8500000000000001E-2</v>
      </c>
      <c r="J24">
        <v>289.7</v>
      </c>
      <c r="K24">
        <v>0</v>
      </c>
      <c r="L24">
        <v>0</v>
      </c>
      <c r="M24">
        <v>0</v>
      </c>
      <c r="N24">
        <v>20</v>
      </c>
      <c r="O24">
        <v>228.1</v>
      </c>
      <c r="P24">
        <v>4161</v>
      </c>
      <c r="Q24">
        <v>0</v>
      </c>
      <c r="R24" t="s">
        <v>1807</v>
      </c>
      <c r="S24" t="str">
        <f>SUBSTITUTE(Table_ConductorDataTable[[#This Row],[Description]]," ","_")</f>
        <v>11_kV_2x185mm2_Cu_PILC_3Core</v>
      </c>
      <c r="T24" t="s">
        <v>1811</v>
      </c>
      <c r="U24" t="s">
        <v>1803</v>
      </c>
      <c r="V24" t="s">
        <v>1814</v>
      </c>
      <c r="W24" t="s">
        <v>1812</v>
      </c>
      <c r="X24" s="1" t="s">
        <v>1813</v>
      </c>
      <c r="Y24" t="s">
        <v>1805</v>
      </c>
      <c r="Z24" t="s">
        <v>1815</v>
      </c>
      <c r="AA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"11_kV_2x185mm2_Cu_PILC_3Core"  :  {"r_ohm_per_km":0.0495, "x_ohm_per_km":0.114, "c_nf_per_km" :283.73,  "max_i_ka":690,  "type" : "cs"},</v>
      </c>
    </row>
    <row r="25" spans="1:27" hidden="1" x14ac:dyDescent="0.25">
      <c r="A25" t="s">
        <v>710</v>
      </c>
      <c r="B25" t="s">
        <v>689</v>
      </c>
      <c r="C25">
        <v>681</v>
      </c>
      <c r="D25">
        <v>681</v>
      </c>
      <c r="E25">
        <v>4.2000000000000003E-2</v>
      </c>
      <c r="F25">
        <v>9.5000000000000001E-2</v>
      </c>
      <c r="G25">
        <v>281.800861</v>
      </c>
      <c r="H25">
        <v>0.123</v>
      </c>
      <c r="I25">
        <v>7.0000000000000007E-2</v>
      </c>
      <c r="J25">
        <v>281.800861</v>
      </c>
      <c r="K25">
        <v>0</v>
      </c>
      <c r="L25">
        <v>0</v>
      </c>
      <c r="M25">
        <v>0</v>
      </c>
      <c r="N25">
        <v>20</v>
      </c>
      <c r="O25">
        <v>228.1</v>
      </c>
      <c r="P25">
        <v>4104</v>
      </c>
      <c r="Q25">
        <v>0</v>
      </c>
      <c r="R25" t="s">
        <v>1807</v>
      </c>
      <c r="S25" t="str">
        <f>SUBSTITUTE(Table_ConductorDataTable[[#This Row],[Description]]," ","_")</f>
        <v>11_kV_1000mm2_Al_XLPE_1Core</v>
      </c>
      <c r="T25" t="s">
        <v>1811</v>
      </c>
      <c r="U25" t="s">
        <v>1803</v>
      </c>
      <c r="V25" t="s">
        <v>1814</v>
      </c>
      <c r="W25" t="s">
        <v>1812</v>
      </c>
      <c r="X25" s="1" t="s">
        <v>1813</v>
      </c>
      <c r="Y25" t="s">
        <v>1805</v>
      </c>
      <c r="Z25" t="s">
        <v>1815</v>
      </c>
      <c r="AA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"11_kV_1000mm2_Al_XLPE_1Core"  :  {"r_ohm_per_km":0.042, "x_ohm_per_km":0.095, "c_nf_per_km" :281.800861,  "max_i_ka":681,  "type" : "cs"},</v>
      </c>
    </row>
    <row r="26" spans="1:27" hidden="1" x14ac:dyDescent="0.25">
      <c r="A26" t="s">
        <v>110</v>
      </c>
      <c r="B26" t="s">
        <v>111</v>
      </c>
      <c r="C26">
        <v>456</v>
      </c>
      <c r="D26">
        <v>456</v>
      </c>
      <c r="E26">
        <v>6.0999999999999999E-2</v>
      </c>
      <c r="F26">
        <v>0.14000000000000001</v>
      </c>
      <c r="G26">
        <v>280.68799999999999</v>
      </c>
      <c r="H26">
        <v>0</v>
      </c>
      <c r="I26">
        <v>0</v>
      </c>
      <c r="J26">
        <v>196.66399999999999</v>
      </c>
      <c r="K26">
        <v>0</v>
      </c>
      <c r="L26">
        <v>0</v>
      </c>
      <c r="M26">
        <v>0</v>
      </c>
      <c r="N26">
        <v>20</v>
      </c>
      <c r="O26">
        <v>228.1</v>
      </c>
      <c r="P26">
        <v>4268</v>
      </c>
      <c r="Q26">
        <v>0</v>
      </c>
      <c r="R26" t="s">
        <v>1807</v>
      </c>
      <c r="S26" t="str">
        <f>SUBSTITUTE(Table_ConductorDataTable[[#This Row],[Description]]," ","_")</f>
        <v>22_kV_500mm2_Al_PILC_1Core</v>
      </c>
      <c r="T26" t="s">
        <v>1811</v>
      </c>
      <c r="U26" t="s">
        <v>1803</v>
      </c>
      <c r="V26" t="s">
        <v>1814</v>
      </c>
      <c r="W26" t="s">
        <v>1812</v>
      </c>
      <c r="X26" s="1" t="s">
        <v>1813</v>
      </c>
      <c r="Y26" t="s">
        <v>1805</v>
      </c>
      <c r="Z26" t="s">
        <v>1815</v>
      </c>
      <c r="AA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"22_kV_500mm2_Al_PILC_1Core"  :  {"r_ohm_per_km":0.061, "x_ohm_per_km":0.14, "c_nf_per_km" :280.688,  "max_i_ka":456,  "type" : "cs"},</v>
      </c>
    </row>
    <row r="27" spans="1:27" hidden="1" x14ac:dyDescent="0.25">
      <c r="A27" t="s">
        <v>834</v>
      </c>
      <c r="B27" t="s">
        <v>728</v>
      </c>
      <c r="C27">
        <v>605</v>
      </c>
      <c r="D27">
        <v>605</v>
      </c>
      <c r="E27">
        <v>4.7E-2</v>
      </c>
      <c r="F27">
        <v>0.1</v>
      </c>
      <c r="G27">
        <v>280.68799999999999</v>
      </c>
      <c r="H27">
        <v>0.85</v>
      </c>
      <c r="I27">
        <v>4.8000000000000001E-2</v>
      </c>
      <c r="J27">
        <v>196.66399999999999</v>
      </c>
      <c r="K27">
        <v>0</v>
      </c>
      <c r="L27">
        <v>0</v>
      </c>
      <c r="M27">
        <v>0</v>
      </c>
      <c r="N27">
        <v>20</v>
      </c>
      <c r="O27">
        <v>228.1</v>
      </c>
      <c r="P27">
        <v>4262</v>
      </c>
      <c r="Q27">
        <v>0</v>
      </c>
      <c r="R27" t="s">
        <v>1807</v>
      </c>
      <c r="S27" t="str">
        <f>SUBSTITUTE(Table_ConductorDataTable[[#This Row],[Description]]," ","_")</f>
        <v>22_kV_500mm2_Cu_PILC_1Core</v>
      </c>
      <c r="T27" t="s">
        <v>1811</v>
      </c>
      <c r="U27" t="s">
        <v>1803</v>
      </c>
      <c r="V27" t="s">
        <v>1814</v>
      </c>
      <c r="W27" t="s">
        <v>1812</v>
      </c>
      <c r="X27" s="1" t="s">
        <v>1813</v>
      </c>
      <c r="Y27" t="s">
        <v>1805</v>
      </c>
      <c r="Z27" t="s">
        <v>1815</v>
      </c>
      <c r="AA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"22_kV_500mm2_Cu_PILC_1Core"  :  {"r_ohm_per_km":0.047, "x_ohm_per_km":0.1, "c_nf_per_km" :280.688,  "max_i_ka":605,  "type" : "cs"},</v>
      </c>
    </row>
    <row r="28" spans="1:27" hidden="1" x14ac:dyDescent="0.25">
      <c r="A28" t="s">
        <v>644</v>
      </c>
      <c r="B28" t="s">
        <v>113</v>
      </c>
      <c r="C28">
        <v>420</v>
      </c>
      <c r="D28">
        <v>420</v>
      </c>
      <c r="E28">
        <v>7.5999999999999998E-2</v>
      </c>
      <c r="F28">
        <v>0.188</v>
      </c>
      <c r="G28">
        <v>265.97000000000003</v>
      </c>
      <c r="H28">
        <v>1.64</v>
      </c>
      <c r="I28">
        <v>0.107</v>
      </c>
      <c r="J28">
        <v>245.04400000000001</v>
      </c>
      <c r="K28">
        <v>0</v>
      </c>
      <c r="L28">
        <v>0</v>
      </c>
      <c r="M28">
        <v>0</v>
      </c>
      <c r="N28">
        <v>20</v>
      </c>
      <c r="O28">
        <v>228.1</v>
      </c>
      <c r="P28">
        <v>4061</v>
      </c>
      <c r="Q28">
        <v>0</v>
      </c>
      <c r="R28" t="s">
        <v>1807</v>
      </c>
      <c r="S28" t="str">
        <f>SUBSTITUTE(Table_ConductorDataTable[[#This Row],[Description]]," ","_")</f>
        <v>6_6_kV_400mm2_Al_PILC_3Core</v>
      </c>
      <c r="T28" t="s">
        <v>1811</v>
      </c>
      <c r="U28" t="s">
        <v>1803</v>
      </c>
      <c r="V28" t="s">
        <v>1814</v>
      </c>
      <c r="W28" t="s">
        <v>1812</v>
      </c>
      <c r="X28" s="1" t="s">
        <v>1813</v>
      </c>
      <c r="Y28" t="s">
        <v>1805</v>
      </c>
      <c r="Z28" t="s">
        <v>1815</v>
      </c>
      <c r="AA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"6_6_kV_400mm2_Al_PILC_3Core"  :  {"r_ohm_per_km":0.076, "x_ohm_per_km":0.188, "c_nf_per_km" :265.97,  "max_i_ka":420,  "type" : "cs"},</v>
      </c>
    </row>
    <row r="29" spans="1:27" hidden="1" x14ac:dyDescent="0.25">
      <c r="A29" t="s">
        <v>797</v>
      </c>
      <c r="B29" t="s">
        <v>113</v>
      </c>
      <c r="C29">
        <v>430</v>
      </c>
      <c r="D29">
        <v>430</v>
      </c>
      <c r="E29">
        <v>9.5200000000000007E-2</v>
      </c>
      <c r="F29">
        <v>9.6000000000000002E-2</v>
      </c>
      <c r="G29">
        <v>263.81400000000002</v>
      </c>
      <c r="H29">
        <v>1.2410000000000001</v>
      </c>
      <c r="I29">
        <v>4.3999999999999997E-2</v>
      </c>
      <c r="J29">
        <v>252.27</v>
      </c>
      <c r="K29">
        <v>0</v>
      </c>
      <c r="L29">
        <v>0</v>
      </c>
      <c r="M29">
        <v>0</v>
      </c>
      <c r="N29">
        <v>20</v>
      </c>
      <c r="O29">
        <v>228.1</v>
      </c>
      <c r="P29">
        <v>4137</v>
      </c>
      <c r="Q29">
        <v>0</v>
      </c>
      <c r="R29" t="s">
        <v>1807</v>
      </c>
      <c r="S29" t="str">
        <f>SUBSTITUTE(Table_ConductorDataTable[[#This Row],[Description]]," ","_")</f>
        <v>11_kV_400mm2_Al_PILC_1Core</v>
      </c>
      <c r="T29" t="s">
        <v>1811</v>
      </c>
      <c r="U29" t="s">
        <v>1803</v>
      </c>
      <c r="V29" t="s">
        <v>1814</v>
      </c>
      <c r="W29" t="s">
        <v>1812</v>
      </c>
      <c r="X29" s="1" t="s">
        <v>1813</v>
      </c>
      <c r="Y29" t="s">
        <v>1805</v>
      </c>
      <c r="Z29" t="s">
        <v>1815</v>
      </c>
      <c r="AA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"11_kV_400mm2_Al_PILC_1Core"  :  {"r_ohm_per_km":0.0952, "x_ohm_per_km":0.096, "c_nf_per_km" :263.814,  "max_i_ka":430,  "type" : "cs"},</v>
      </c>
    </row>
    <row r="30" spans="1:27" hidden="1" x14ac:dyDescent="0.25">
      <c r="A30" t="s">
        <v>749</v>
      </c>
      <c r="B30" t="s">
        <v>693</v>
      </c>
      <c r="C30">
        <v>540</v>
      </c>
      <c r="D30">
        <v>540</v>
      </c>
      <c r="E30">
        <v>5.8999999999999997E-2</v>
      </c>
      <c r="F30">
        <v>9.5000000000000001E-2</v>
      </c>
      <c r="G30">
        <v>263.81400000000002</v>
      </c>
      <c r="H30">
        <v>1.177</v>
      </c>
      <c r="I30">
        <v>4.2999999999999997E-2</v>
      </c>
      <c r="J30">
        <v>252.27</v>
      </c>
      <c r="K30">
        <v>0</v>
      </c>
      <c r="L30">
        <v>0</v>
      </c>
      <c r="M30">
        <v>0</v>
      </c>
      <c r="N30">
        <v>20</v>
      </c>
      <c r="O30">
        <v>228.1</v>
      </c>
      <c r="P30">
        <v>4169</v>
      </c>
      <c r="Q30">
        <v>0</v>
      </c>
      <c r="R30" t="s">
        <v>1807</v>
      </c>
      <c r="S30" t="str">
        <f>SUBSTITUTE(Table_ConductorDataTable[[#This Row],[Description]]," ","_")</f>
        <v>11_kV_400mm2_Cu_PILC_1Core</v>
      </c>
      <c r="T30" t="s">
        <v>1811</v>
      </c>
      <c r="U30" t="s">
        <v>1803</v>
      </c>
      <c r="V30" t="s">
        <v>1814</v>
      </c>
      <c r="W30" t="s">
        <v>1812</v>
      </c>
      <c r="X30" s="1" t="s">
        <v>1813</v>
      </c>
      <c r="Y30" t="s">
        <v>1805</v>
      </c>
      <c r="Z30" t="s">
        <v>1815</v>
      </c>
      <c r="AA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"11_kV_400mm2_Cu_PILC_1Core"  :  {"r_ohm_per_km":0.059, "x_ohm_per_km":0.095, "c_nf_per_km" :263.814,  "max_i_ka":540,  "type" : "cs"},</v>
      </c>
    </row>
    <row r="31" spans="1:27" hidden="1" x14ac:dyDescent="0.25">
      <c r="A31" t="s">
        <v>43</v>
      </c>
      <c r="B31" t="s">
        <v>44</v>
      </c>
      <c r="C31">
        <v>262</v>
      </c>
      <c r="D31">
        <v>262</v>
      </c>
      <c r="E31">
        <v>0.20200000000000001</v>
      </c>
      <c r="F31">
        <v>7.0999999999999994E-2</v>
      </c>
      <c r="G31">
        <v>261.91699999999997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20</v>
      </c>
      <c r="O31">
        <v>228.1</v>
      </c>
      <c r="P31">
        <v>4054</v>
      </c>
      <c r="Q31">
        <v>0</v>
      </c>
      <c r="R31" t="s">
        <v>1807</v>
      </c>
      <c r="S31" t="str">
        <f>SUBSTITUTE(Table_ConductorDataTable[[#This Row],[Description]]," ","_")</f>
        <v>3_3_kV_150mm2_Al_PILC_3Core</v>
      </c>
      <c r="T31" t="s">
        <v>1811</v>
      </c>
      <c r="U31" t="s">
        <v>1803</v>
      </c>
      <c r="V31" t="s">
        <v>1814</v>
      </c>
      <c r="W31" t="s">
        <v>1812</v>
      </c>
      <c r="X31" s="1" t="s">
        <v>1813</v>
      </c>
      <c r="Y31" t="s">
        <v>1805</v>
      </c>
      <c r="Z31" t="s">
        <v>1815</v>
      </c>
      <c r="AA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"3_3_kV_150mm2_Al_PILC_3Core"  :  {"r_ohm_per_km":0.202, "x_ohm_per_km":0.071, "c_nf_per_km" :261.917,  "max_i_ka":262,  "type" : "cs"},</v>
      </c>
    </row>
    <row r="32" spans="1:27" hidden="1" x14ac:dyDescent="0.25">
      <c r="A32" t="s">
        <v>82</v>
      </c>
      <c r="B32" t="s">
        <v>83</v>
      </c>
      <c r="C32">
        <v>332</v>
      </c>
      <c r="D32">
        <v>332</v>
      </c>
      <c r="E32">
        <v>0.122</v>
      </c>
      <c r="F32">
        <v>7.0999999999999994E-2</v>
      </c>
      <c r="G32">
        <v>261.91699999999997</v>
      </c>
      <c r="H32">
        <v>0</v>
      </c>
      <c r="I32">
        <v>0</v>
      </c>
      <c r="J32">
        <v>133.5</v>
      </c>
      <c r="K32">
        <v>0</v>
      </c>
      <c r="L32">
        <v>0</v>
      </c>
      <c r="M32">
        <v>0</v>
      </c>
      <c r="N32">
        <v>20</v>
      </c>
      <c r="O32">
        <v>228.1</v>
      </c>
      <c r="P32">
        <v>4040</v>
      </c>
      <c r="Q32">
        <v>0</v>
      </c>
      <c r="R32" t="s">
        <v>1807</v>
      </c>
      <c r="S32" t="str">
        <f>SUBSTITUTE(Table_ConductorDataTable[[#This Row],[Description]]," ","_")</f>
        <v>3_3_kV_150mm2_Cu_PILC_3Core</v>
      </c>
      <c r="T32" t="s">
        <v>1811</v>
      </c>
      <c r="U32" t="s">
        <v>1803</v>
      </c>
      <c r="V32" t="s">
        <v>1814</v>
      </c>
      <c r="W32" t="s">
        <v>1812</v>
      </c>
      <c r="X32" s="1" t="s">
        <v>1813</v>
      </c>
      <c r="Y32" t="s">
        <v>1805</v>
      </c>
      <c r="Z32" t="s">
        <v>1815</v>
      </c>
      <c r="AA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"3_3_kV_150mm2_Cu_PILC_3Core"  :  {"r_ohm_per_km":0.122, "x_ohm_per_km":0.071, "c_nf_per_km" :261.917,  "max_i_ka":332,  "type" : "cs"},</v>
      </c>
    </row>
    <row r="33" spans="1:27" hidden="1" x14ac:dyDescent="0.25">
      <c r="A33" t="s">
        <v>706</v>
      </c>
      <c r="B33" t="s">
        <v>695</v>
      </c>
      <c r="C33">
        <v>722</v>
      </c>
      <c r="D33">
        <v>722</v>
      </c>
      <c r="E33">
        <v>3.5000000000000003E-2</v>
      </c>
      <c r="F33">
        <v>9.6000000000000002E-2</v>
      </c>
      <c r="G33">
        <v>256.03980126756801</v>
      </c>
      <c r="H33">
        <v>0.122</v>
      </c>
      <c r="I33">
        <v>4.2999999999999997E-2</v>
      </c>
      <c r="J33">
        <v>256.03980126756801</v>
      </c>
      <c r="K33">
        <v>0</v>
      </c>
      <c r="L33">
        <v>0</v>
      </c>
      <c r="M33">
        <v>0</v>
      </c>
      <c r="N33">
        <v>20</v>
      </c>
      <c r="O33">
        <v>228.1</v>
      </c>
      <c r="P33">
        <v>4103</v>
      </c>
      <c r="Q33">
        <v>0</v>
      </c>
      <c r="R33" t="s">
        <v>1807</v>
      </c>
      <c r="S33" t="str">
        <f>SUBSTITUTE(Table_ConductorDataTable[[#This Row],[Description]]," ","_")</f>
        <v>11_kV_800mm2_Cu_XLPE_1Core</v>
      </c>
      <c r="T33" t="s">
        <v>1811</v>
      </c>
      <c r="U33" t="s">
        <v>1803</v>
      </c>
      <c r="V33" t="s">
        <v>1814</v>
      </c>
      <c r="W33" t="s">
        <v>1812</v>
      </c>
      <c r="X33" s="1" t="s">
        <v>1813</v>
      </c>
      <c r="Y33" t="s">
        <v>1805</v>
      </c>
      <c r="Z33" t="s">
        <v>1815</v>
      </c>
      <c r="AA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"11_kV_800mm2_Cu_XLPE_1Core"  :  {"r_ohm_per_km":0.035, "x_ohm_per_km":0.096, "c_nf_per_km" :256.039801267568,  "max_i_ka":722,  "type" : "cs"},</v>
      </c>
    </row>
    <row r="34" spans="1:27" hidden="1" x14ac:dyDescent="0.25">
      <c r="A34" t="s">
        <v>606</v>
      </c>
      <c r="B34" t="s">
        <v>607</v>
      </c>
      <c r="C34">
        <v>634</v>
      </c>
      <c r="D34">
        <v>634</v>
      </c>
      <c r="E34">
        <v>5.0999999999999997E-2</v>
      </c>
      <c r="F34">
        <v>9.8000000000000004E-2</v>
      </c>
      <c r="G34">
        <v>255.72564199999999</v>
      </c>
      <c r="H34">
        <v>0.14000000000000001</v>
      </c>
      <c r="I34">
        <v>7.4999999999999997E-2</v>
      </c>
      <c r="J34">
        <v>255.72564199999999</v>
      </c>
      <c r="K34">
        <v>0</v>
      </c>
      <c r="L34">
        <v>0</v>
      </c>
      <c r="M34">
        <v>0</v>
      </c>
      <c r="N34">
        <v>20</v>
      </c>
      <c r="O34">
        <v>228.1</v>
      </c>
      <c r="P34">
        <v>4096</v>
      </c>
      <c r="Q34">
        <v>0</v>
      </c>
      <c r="R34" t="s">
        <v>1807</v>
      </c>
      <c r="S34" t="str">
        <f>SUBSTITUTE(Table_ConductorDataTable[[#This Row],[Description]]," ","_")</f>
        <v>11_kV_800mm2_Al_XLPE_1Core</v>
      </c>
      <c r="T34" t="s">
        <v>1811</v>
      </c>
      <c r="U34" t="s">
        <v>1803</v>
      </c>
      <c r="V34" t="s">
        <v>1814</v>
      </c>
      <c r="W34" t="s">
        <v>1812</v>
      </c>
      <c r="X34" s="1" t="s">
        <v>1813</v>
      </c>
      <c r="Y34" t="s">
        <v>1805</v>
      </c>
      <c r="Z34" t="s">
        <v>1815</v>
      </c>
      <c r="AA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"11_kV_800mm2_Al_XLPE_1Core"  :  {"r_ohm_per_km":0.051, "x_ohm_per_km":0.098, "c_nf_per_km" :255.725642,  "max_i_ka":634,  "type" : "cs"},</v>
      </c>
    </row>
    <row r="35" spans="1:27" hidden="1" x14ac:dyDescent="0.25">
      <c r="A35" t="s">
        <v>112</v>
      </c>
      <c r="B35" t="s">
        <v>113</v>
      </c>
      <c r="C35">
        <v>403</v>
      </c>
      <c r="D35">
        <v>403</v>
      </c>
      <c r="E35">
        <v>7.5999999999999998E-2</v>
      </c>
      <c r="F35">
        <v>0.14299999999999999</v>
      </c>
      <c r="G35">
        <v>251.06399999999999</v>
      </c>
      <c r="H35">
        <v>0</v>
      </c>
      <c r="I35">
        <v>0</v>
      </c>
      <c r="J35">
        <v>168.70400000000001</v>
      </c>
      <c r="K35">
        <v>0</v>
      </c>
      <c r="L35">
        <v>0</v>
      </c>
      <c r="M35">
        <v>0</v>
      </c>
      <c r="N35">
        <v>20</v>
      </c>
      <c r="O35">
        <v>228.1</v>
      </c>
      <c r="P35">
        <v>4250</v>
      </c>
      <c r="Q35">
        <v>0</v>
      </c>
      <c r="R35" t="s">
        <v>1807</v>
      </c>
      <c r="S35" t="str">
        <f>SUBSTITUTE(Table_ConductorDataTable[[#This Row],[Description]]," ","_")</f>
        <v>22_kV_400mm2_Al_PILC_1Core</v>
      </c>
      <c r="T35" t="s">
        <v>1811</v>
      </c>
      <c r="U35" t="s">
        <v>1803</v>
      </c>
      <c r="V35" t="s">
        <v>1814</v>
      </c>
      <c r="W35" t="s">
        <v>1812</v>
      </c>
      <c r="X35" s="1" t="s">
        <v>1813</v>
      </c>
      <c r="Y35" t="s">
        <v>1805</v>
      </c>
      <c r="Z35" t="s">
        <v>1815</v>
      </c>
      <c r="AA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"22_kV_400mm2_Al_PILC_1Core"  :  {"r_ohm_per_km":0.076, "x_ohm_per_km":0.143, "c_nf_per_km" :251.064,  "max_i_ka":403,  "type" : "cs"},</v>
      </c>
    </row>
    <row r="36" spans="1:27" hidden="1" x14ac:dyDescent="0.25">
      <c r="A36" t="s">
        <v>835</v>
      </c>
      <c r="B36" t="s">
        <v>693</v>
      </c>
      <c r="C36">
        <v>535</v>
      </c>
      <c r="D36">
        <v>535</v>
      </c>
      <c r="E36">
        <v>5.8999999999999997E-2</v>
      </c>
      <c r="F36">
        <v>0.10299999999999999</v>
      </c>
      <c r="G36">
        <v>251.06399999999999</v>
      </c>
      <c r="H36">
        <v>0.93</v>
      </c>
      <c r="I36">
        <v>5.0999999999999997E-2</v>
      </c>
      <c r="J36">
        <v>168.70400000000001</v>
      </c>
      <c r="K36">
        <v>0</v>
      </c>
      <c r="L36">
        <v>0</v>
      </c>
      <c r="M36">
        <v>0</v>
      </c>
      <c r="N36">
        <v>20</v>
      </c>
      <c r="O36">
        <v>228.1</v>
      </c>
      <c r="P36">
        <v>4248</v>
      </c>
      <c r="Q36">
        <v>0</v>
      </c>
      <c r="R36" t="s">
        <v>1807</v>
      </c>
      <c r="S36" t="str">
        <f>SUBSTITUTE(Table_ConductorDataTable[[#This Row],[Description]]," ","_")</f>
        <v>22_kV_400mm2_Cu_PILC_1Core</v>
      </c>
      <c r="T36" t="s">
        <v>1811</v>
      </c>
      <c r="U36" t="s">
        <v>1803</v>
      </c>
      <c r="V36" t="s">
        <v>1814</v>
      </c>
      <c r="W36" t="s">
        <v>1812</v>
      </c>
      <c r="X36" s="1" t="s">
        <v>1813</v>
      </c>
      <c r="Y36" t="s">
        <v>1805</v>
      </c>
      <c r="Z36" t="s">
        <v>1815</v>
      </c>
      <c r="AA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"22_kV_400mm2_Cu_PILC_1Core"  :  {"r_ohm_per_km":0.059, "x_ohm_per_km":0.103, "c_nf_per_km" :251.064,  "max_i_ka":535,  "type" : "cs"},</v>
      </c>
    </row>
    <row r="37" spans="1:27" hidden="1" x14ac:dyDescent="0.25">
      <c r="A37" t="s">
        <v>45</v>
      </c>
      <c r="B37" t="s">
        <v>46</v>
      </c>
      <c r="C37">
        <v>234</v>
      </c>
      <c r="D37">
        <v>234</v>
      </c>
      <c r="E37">
        <v>0.252</v>
      </c>
      <c r="F37">
        <v>7.1999999999999995E-2</v>
      </c>
      <c r="G37">
        <v>234.27799999999999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20</v>
      </c>
      <c r="O37">
        <v>228.1</v>
      </c>
      <c r="P37">
        <v>4053</v>
      </c>
      <c r="Q37">
        <v>0</v>
      </c>
      <c r="R37" t="s">
        <v>1807</v>
      </c>
      <c r="S37" t="str">
        <f>SUBSTITUTE(Table_ConductorDataTable[[#This Row],[Description]]," ","_")</f>
        <v>3_3_kV_120mm2_Al_PILC_3Core</v>
      </c>
      <c r="T37" t="s">
        <v>1811</v>
      </c>
      <c r="U37" t="s">
        <v>1803</v>
      </c>
      <c r="V37" t="s">
        <v>1814</v>
      </c>
      <c r="W37" t="s">
        <v>1812</v>
      </c>
      <c r="X37" s="1" t="s">
        <v>1813</v>
      </c>
      <c r="Y37" t="s">
        <v>1805</v>
      </c>
      <c r="Z37" t="s">
        <v>1815</v>
      </c>
      <c r="AA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"3_3_kV_120mm2_Al_PILC_3Core"  :  {"r_ohm_per_km":0.252, "x_ohm_per_km":0.072, "c_nf_per_km" :234.278,  "max_i_ka":234,  "type" : "cs"},</v>
      </c>
    </row>
    <row r="38" spans="1:27" hidden="1" x14ac:dyDescent="0.25">
      <c r="A38" t="s">
        <v>80</v>
      </c>
      <c r="B38" t="s">
        <v>81</v>
      </c>
      <c r="C38">
        <v>294</v>
      </c>
      <c r="D38">
        <v>294</v>
      </c>
      <c r="E38">
        <v>0.153</v>
      </c>
      <c r="F38">
        <v>7.1999999999999995E-2</v>
      </c>
      <c r="G38">
        <v>234.27799999999999</v>
      </c>
      <c r="H38">
        <v>0</v>
      </c>
      <c r="I38">
        <v>0</v>
      </c>
      <c r="J38">
        <v>95.504999999999995</v>
      </c>
      <c r="K38">
        <v>0</v>
      </c>
      <c r="L38">
        <v>0</v>
      </c>
      <c r="M38">
        <v>0</v>
      </c>
      <c r="N38">
        <v>20</v>
      </c>
      <c r="O38">
        <v>228.1</v>
      </c>
      <c r="P38">
        <v>4039</v>
      </c>
      <c r="Q38">
        <v>0</v>
      </c>
      <c r="R38" t="s">
        <v>1807</v>
      </c>
      <c r="S38" t="str">
        <f>SUBSTITUTE(Table_ConductorDataTable[[#This Row],[Description]]," ","_")</f>
        <v>3_3_kV_120mm2_Cu_PILC_3Core</v>
      </c>
      <c r="T38" t="s">
        <v>1811</v>
      </c>
      <c r="U38" t="s">
        <v>1803</v>
      </c>
      <c r="V38" t="s">
        <v>1814</v>
      </c>
      <c r="W38" t="s">
        <v>1812</v>
      </c>
      <c r="X38" s="1" t="s">
        <v>1813</v>
      </c>
      <c r="Y38" t="s">
        <v>1805</v>
      </c>
      <c r="Z38" t="s">
        <v>1815</v>
      </c>
      <c r="AA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"3_3_kV_120mm2_Cu_PILC_3Core"  :  {"r_ohm_per_km":0.153, "x_ohm_per_km":0.072, "c_nf_per_km" :234.278,  "max_i_ka":294,  "type" : "cs"},</v>
      </c>
    </row>
    <row r="39" spans="1:27" hidden="1" x14ac:dyDescent="0.25">
      <c r="A39" t="s">
        <v>711</v>
      </c>
      <c r="B39" t="s">
        <v>712</v>
      </c>
      <c r="C39">
        <v>579</v>
      </c>
      <c r="D39">
        <v>579</v>
      </c>
      <c r="E39">
        <v>6.3E-2</v>
      </c>
      <c r="F39">
        <v>0.1</v>
      </c>
      <c r="G39">
        <v>233.10617490000001</v>
      </c>
      <c r="H39">
        <v>0.159</v>
      </c>
      <c r="I39">
        <v>0.08</v>
      </c>
      <c r="J39">
        <v>233.10617490000001</v>
      </c>
      <c r="K39">
        <v>0</v>
      </c>
      <c r="L39">
        <v>0</v>
      </c>
      <c r="M39">
        <v>0</v>
      </c>
      <c r="N39">
        <v>20</v>
      </c>
      <c r="O39">
        <v>228.1</v>
      </c>
      <c r="P39">
        <v>4106</v>
      </c>
      <c r="Q39">
        <v>0</v>
      </c>
      <c r="R39" t="s">
        <v>1807</v>
      </c>
      <c r="S39" t="str">
        <f>SUBSTITUTE(Table_ConductorDataTable[[#This Row],[Description]]," ","_")</f>
        <v>11_kV_630mm2_Al_XLPE_1Core</v>
      </c>
      <c r="T39" t="s">
        <v>1811</v>
      </c>
      <c r="U39" t="s">
        <v>1803</v>
      </c>
      <c r="V39" t="s">
        <v>1814</v>
      </c>
      <c r="W39" t="s">
        <v>1812</v>
      </c>
      <c r="X39" s="1" t="s">
        <v>1813</v>
      </c>
      <c r="Y39" t="s">
        <v>1805</v>
      </c>
      <c r="Z39" t="s">
        <v>1815</v>
      </c>
      <c r="AA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"11_kV_630mm2_Al_XLPE_1Core"  :  {"r_ohm_per_km":0.063, "x_ohm_per_km":0.1, "c_nf_per_km" :233.1061749,  "max_i_ka":579,  "type" : "cs"},</v>
      </c>
    </row>
    <row r="40" spans="1:27" hidden="1" x14ac:dyDescent="0.25">
      <c r="A40" t="s">
        <v>707</v>
      </c>
      <c r="B40" t="s">
        <v>708</v>
      </c>
      <c r="C40">
        <v>672</v>
      </c>
      <c r="D40">
        <v>672</v>
      </c>
      <c r="E40">
        <v>4.1000000000000002E-2</v>
      </c>
      <c r="F40">
        <v>9.9000000000000005E-2</v>
      </c>
      <c r="G40">
        <v>232.16369710028599</v>
      </c>
      <c r="H40">
        <v>0.13500000000000001</v>
      </c>
      <c r="I40">
        <v>4.4999999999999998E-2</v>
      </c>
      <c r="J40">
        <v>232.16369710028599</v>
      </c>
      <c r="K40">
        <v>0</v>
      </c>
      <c r="L40">
        <v>0</v>
      </c>
      <c r="M40">
        <v>0</v>
      </c>
      <c r="N40">
        <v>20</v>
      </c>
      <c r="O40">
        <v>228.1</v>
      </c>
      <c r="P40">
        <v>4102</v>
      </c>
      <c r="Q40">
        <v>0</v>
      </c>
      <c r="R40" t="s">
        <v>1807</v>
      </c>
      <c r="S40" t="str">
        <f>SUBSTITUTE(Table_ConductorDataTable[[#This Row],[Description]]," ","_")</f>
        <v>11_kV_630mm2_Cu_XLPE_1Core</v>
      </c>
      <c r="T40" t="s">
        <v>1811</v>
      </c>
      <c r="U40" t="s">
        <v>1803</v>
      </c>
      <c r="V40" t="s">
        <v>1814</v>
      </c>
      <c r="W40" t="s">
        <v>1812</v>
      </c>
      <c r="X40" s="1" t="s">
        <v>1813</v>
      </c>
      <c r="Y40" t="s">
        <v>1805</v>
      </c>
      <c r="Z40" t="s">
        <v>1815</v>
      </c>
      <c r="AA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"11_kV_630mm2_Cu_XLPE_1Core"  :  {"r_ohm_per_km":0.041, "x_ohm_per_km":0.099, "c_nf_per_km" :232.163697100286,  "max_i_ka":672,  "type" : "cs"},</v>
      </c>
    </row>
    <row r="41" spans="1:27" hidden="1" x14ac:dyDescent="0.25">
      <c r="A41" t="s">
        <v>571</v>
      </c>
      <c r="B41" t="s">
        <v>38</v>
      </c>
      <c r="C41">
        <v>365</v>
      </c>
      <c r="D41">
        <v>365</v>
      </c>
      <c r="E41">
        <v>0.13</v>
      </c>
      <c r="F41">
        <v>0.06</v>
      </c>
      <c r="G41">
        <v>230.351</v>
      </c>
      <c r="H41">
        <v>1.77</v>
      </c>
      <c r="I41">
        <v>0.1</v>
      </c>
      <c r="J41">
        <v>216.77</v>
      </c>
      <c r="K41">
        <v>0</v>
      </c>
      <c r="L41">
        <v>0</v>
      </c>
      <c r="M41">
        <v>0</v>
      </c>
      <c r="N41">
        <v>20</v>
      </c>
      <c r="O41">
        <v>228.1</v>
      </c>
      <c r="P41">
        <v>4057</v>
      </c>
      <c r="Q41">
        <v>0</v>
      </c>
      <c r="R41" t="s">
        <v>1807</v>
      </c>
      <c r="S41" t="str">
        <f>SUBSTITUTE(Table_ConductorDataTable[[#This Row],[Description]]," ","_")</f>
        <v>6_6_kV_300mm2_Al_PILC_3Core</v>
      </c>
      <c r="T41" t="s">
        <v>1811</v>
      </c>
      <c r="U41" t="s">
        <v>1803</v>
      </c>
      <c r="V41" t="s">
        <v>1814</v>
      </c>
      <c r="W41" t="s">
        <v>1812</v>
      </c>
      <c r="X41" s="1" t="s">
        <v>1813</v>
      </c>
      <c r="Y41" t="s">
        <v>1805</v>
      </c>
      <c r="Z41" t="s">
        <v>1815</v>
      </c>
      <c r="AA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"6_6_kV_300mm2_Al_PILC_3Core"  :  {"r_ohm_per_km":0.13, "x_ohm_per_km":0.06, "c_nf_per_km" :230.351,  "max_i_ka":365,  "type" : "cs"},</v>
      </c>
    </row>
    <row r="42" spans="1:27" hidden="1" x14ac:dyDescent="0.25">
      <c r="A42" t="s">
        <v>573</v>
      </c>
      <c r="B42" t="s">
        <v>71</v>
      </c>
      <c r="C42">
        <v>437</v>
      </c>
      <c r="D42">
        <v>437</v>
      </c>
      <c r="E42">
        <v>6.0999999999999999E-2</v>
      </c>
      <c r="F42">
        <v>0.19500000000000001</v>
      </c>
      <c r="G42">
        <v>230.351</v>
      </c>
      <c r="H42">
        <v>1.8839999999999999</v>
      </c>
      <c r="I42">
        <v>0.109</v>
      </c>
      <c r="J42">
        <v>77.099999999999994</v>
      </c>
      <c r="K42">
        <v>0</v>
      </c>
      <c r="L42">
        <v>0</v>
      </c>
      <c r="M42">
        <v>0</v>
      </c>
      <c r="N42">
        <v>20</v>
      </c>
      <c r="O42">
        <v>228.1</v>
      </c>
      <c r="P42">
        <v>4067</v>
      </c>
      <c r="Q42">
        <v>0</v>
      </c>
      <c r="R42" t="s">
        <v>1807</v>
      </c>
      <c r="S42" t="str">
        <f>SUBSTITUTE(Table_ConductorDataTable[[#This Row],[Description]]," ","_")</f>
        <v>6_6_kV_300mm2_Cu_PILC_3Core</v>
      </c>
      <c r="T42" t="s">
        <v>1811</v>
      </c>
      <c r="U42" t="s">
        <v>1803</v>
      </c>
      <c r="V42" t="s">
        <v>1814</v>
      </c>
      <c r="W42" t="s">
        <v>1812</v>
      </c>
      <c r="X42" s="1" t="s">
        <v>1813</v>
      </c>
      <c r="Y42" t="s">
        <v>1805</v>
      </c>
      <c r="Z42" t="s">
        <v>1815</v>
      </c>
      <c r="AA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"6_6_kV_300mm2_Cu_PILC_3Core"  :  {"r_ohm_per_km":0.061, "x_ohm_per_km":0.195, "c_nf_per_km" :230.351,  "max_i_ka":437,  "type" : "cs"},</v>
      </c>
    </row>
    <row r="43" spans="1:27" hidden="1" x14ac:dyDescent="0.25">
      <c r="A43" t="s">
        <v>757</v>
      </c>
      <c r="B43" t="s">
        <v>38</v>
      </c>
      <c r="C43">
        <v>375</v>
      </c>
      <c r="D43">
        <v>375</v>
      </c>
      <c r="E43">
        <v>0.122</v>
      </c>
      <c r="F43">
        <v>9.8000000000000004E-2</v>
      </c>
      <c r="G43">
        <v>228.48</v>
      </c>
      <c r="H43">
        <v>1.4430000000000001</v>
      </c>
      <c r="I43">
        <v>4.5999999999999999E-2</v>
      </c>
      <c r="J43">
        <v>226.50899999999999</v>
      </c>
      <c r="K43">
        <v>0</v>
      </c>
      <c r="L43">
        <v>0</v>
      </c>
      <c r="M43">
        <v>0</v>
      </c>
      <c r="N43">
        <v>20</v>
      </c>
      <c r="O43">
        <v>228.1</v>
      </c>
      <c r="P43">
        <v>4136</v>
      </c>
      <c r="Q43">
        <v>0</v>
      </c>
      <c r="R43" t="s">
        <v>1807</v>
      </c>
      <c r="S43" t="str">
        <f>SUBSTITUTE(Table_ConductorDataTable[[#This Row],[Description]]," ","_")</f>
        <v>11_kV_300mm2_Al_PILC_1Core</v>
      </c>
      <c r="T43" t="s">
        <v>1811</v>
      </c>
      <c r="U43" t="s">
        <v>1803</v>
      </c>
      <c r="V43" t="s">
        <v>1814</v>
      </c>
      <c r="W43" t="s">
        <v>1812</v>
      </c>
      <c r="X43" s="1" t="s">
        <v>1813</v>
      </c>
      <c r="Y43" t="s">
        <v>1805</v>
      </c>
      <c r="Z43" t="s">
        <v>1815</v>
      </c>
      <c r="AA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"11_kV_300mm2_Al_PILC_1Core"  :  {"r_ohm_per_km":0.122, "x_ohm_per_km":0.098, "c_nf_per_km" :228.48,  "max_i_ka":375,  "type" : "cs"},</v>
      </c>
    </row>
    <row r="44" spans="1:27" hidden="1" x14ac:dyDescent="0.25">
      <c r="A44" t="s">
        <v>755</v>
      </c>
      <c r="B44" t="s">
        <v>71</v>
      </c>
      <c r="C44">
        <v>480</v>
      </c>
      <c r="D44">
        <v>480</v>
      </c>
      <c r="E44">
        <v>7.3999999999999996E-2</v>
      </c>
      <c r="F44">
        <v>9.7000000000000003E-2</v>
      </c>
      <c r="G44">
        <v>228.48</v>
      </c>
      <c r="H44">
        <v>1.365</v>
      </c>
      <c r="I44">
        <v>4.4999999999999998E-2</v>
      </c>
      <c r="J44">
        <v>226.50899999999999</v>
      </c>
      <c r="K44">
        <v>0</v>
      </c>
      <c r="L44">
        <v>0</v>
      </c>
      <c r="M44">
        <v>0</v>
      </c>
      <c r="N44">
        <v>20</v>
      </c>
      <c r="O44">
        <v>228.1</v>
      </c>
      <c r="P44">
        <v>4138</v>
      </c>
      <c r="Q44">
        <v>0</v>
      </c>
      <c r="R44" t="s">
        <v>1807</v>
      </c>
      <c r="S44" t="str">
        <f>SUBSTITUTE(Table_ConductorDataTable[[#This Row],[Description]]," ","_")</f>
        <v>11_kV_300mm2_Cu_PILC_1Core</v>
      </c>
      <c r="T44" t="s">
        <v>1811</v>
      </c>
      <c r="U44" t="s">
        <v>1803</v>
      </c>
      <c r="V44" t="s">
        <v>1814</v>
      </c>
      <c r="W44" t="s">
        <v>1812</v>
      </c>
      <c r="X44" s="1" t="s">
        <v>1813</v>
      </c>
      <c r="Y44" t="s">
        <v>1805</v>
      </c>
      <c r="Z44" t="s">
        <v>1815</v>
      </c>
      <c r="AA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"11_kV_300mm2_Cu_PILC_1Core"  :  {"r_ohm_per_km":0.074, "x_ohm_per_km":0.097, "c_nf_per_km" :228.48,  "max_i_ka":480,  "type" : "cs"},</v>
      </c>
    </row>
    <row r="45" spans="1:27" hidden="1" x14ac:dyDescent="0.25">
      <c r="A45" t="s">
        <v>118</v>
      </c>
      <c r="B45" t="s">
        <v>38</v>
      </c>
      <c r="C45">
        <v>354</v>
      </c>
      <c r="D45">
        <v>354</v>
      </c>
      <c r="E45">
        <v>0.10100000000000001</v>
      </c>
      <c r="F45">
        <v>0.14799999999999999</v>
      </c>
      <c r="G45">
        <v>217.43899999999999</v>
      </c>
      <c r="H45">
        <v>0</v>
      </c>
      <c r="I45">
        <v>0</v>
      </c>
      <c r="J45">
        <v>152.36699999999999</v>
      </c>
      <c r="K45">
        <v>0</v>
      </c>
      <c r="L45">
        <v>0</v>
      </c>
      <c r="M45">
        <v>0</v>
      </c>
      <c r="N45">
        <v>20</v>
      </c>
      <c r="O45">
        <v>228.1</v>
      </c>
      <c r="P45">
        <v>4243</v>
      </c>
      <c r="Q45">
        <v>0</v>
      </c>
      <c r="R45" t="s">
        <v>1807</v>
      </c>
      <c r="S45" t="str">
        <f>SUBSTITUTE(Table_ConductorDataTable[[#This Row],[Description]]," ","_")</f>
        <v>22_kV_300mm2_Al_PILC_1Core</v>
      </c>
      <c r="T45" t="s">
        <v>1811</v>
      </c>
      <c r="U45" t="s">
        <v>1803</v>
      </c>
      <c r="V45" t="s">
        <v>1814</v>
      </c>
      <c r="W45" t="s">
        <v>1812</v>
      </c>
      <c r="X45" s="1" t="s">
        <v>1813</v>
      </c>
      <c r="Y45" t="s">
        <v>1805</v>
      </c>
      <c r="Z45" t="s">
        <v>1815</v>
      </c>
      <c r="AA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"22_kV_300mm2_Al_PILC_1Core"  :  {"r_ohm_per_km":0.101, "x_ohm_per_km":0.148, "c_nf_per_km" :217.439,  "max_i_ka":354,  "type" : "cs"},</v>
      </c>
    </row>
    <row r="46" spans="1:27" hidden="1" x14ac:dyDescent="0.25">
      <c r="A46" t="s">
        <v>836</v>
      </c>
      <c r="B46" t="s">
        <v>71</v>
      </c>
      <c r="C46">
        <v>470</v>
      </c>
      <c r="D46">
        <v>470</v>
      </c>
      <c r="E46">
        <v>7.3999999999999996E-2</v>
      </c>
      <c r="F46">
        <v>0.106</v>
      </c>
      <c r="G46">
        <v>217.43899999999999</v>
      </c>
      <c r="H46">
        <v>1.0629999999999999</v>
      </c>
      <c r="I46">
        <v>5.3999999999999999E-2</v>
      </c>
      <c r="J46">
        <v>152.36699999999999</v>
      </c>
      <c r="K46">
        <v>0</v>
      </c>
      <c r="L46">
        <v>0</v>
      </c>
      <c r="M46">
        <v>0</v>
      </c>
      <c r="N46">
        <v>20</v>
      </c>
      <c r="O46">
        <v>228.1</v>
      </c>
      <c r="P46">
        <v>4244</v>
      </c>
      <c r="Q46">
        <v>0</v>
      </c>
      <c r="R46" t="s">
        <v>1807</v>
      </c>
      <c r="S46" t="str">
        <f>SUBSTITUTE(Table_ConductorDataTable[[#This Row],[Description]]," ","_")</f>
        <v>22_kV_300mm2_Cu_PILC_1Core</v>
      </c>
      <c r="T46" t="s">
        <v>1811</v>
      </c>
      <c r="U46" t="s">
        <v>1803</v>
      </c>
      <c r="V46" t="s">
        <v>1814</v>
      </c>
      <c r="W46" t="s">
        <v>1812</v>
      </c>
      <c r="X46" s="1" t="s">
        <v>1813</v>
      </c>
      <c r="Y46" t="s">
        <v>1805</v>
      </c>
      <c r="Z46" t="s">
        <v>1815</v>
      </c>
      <c r="AA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"22_kV_300mm2_Cu_PILC_1Core"  :  {"r_ohm_per_km":0.074, "x_ohm_per_km":0.106, "c_nf_per_km" :217.439,  "max_i_ka":470,  "type" : "cs"},</v>
      </c>
    </row>
    <row r="47" spans="1:27" hidden="1" x14ac:dyDescent="0.25">
      <c r="A47" t="s">
        <v>771</v>
      </c>
      <c r="B47" t="s">
        <v>772</v>
      </c>
      <c r="C47">
        <v>0</v>
      </c>
      <c r="D47">
        <v>0</v>
      </c>
      <c r="E47">
        <v>5.6000000000000001E-2</v>
      </c>
      <c r="F47">
        <v>0.247</v>
      </c>
      <c r="G47">
        <v>217.358</v>
      </c>
      <c r="H47">
        <v>1.155</v>
      </c>
      <c r="I47">
        <v>0.104</v>
      </c>
      <c r="J47">
        <v>0</v>
      </c>
      <c r="K47">
        <v>0</v>
      </c>
      <c r="L47">
        <v>0</v>
      </c>
      <c r="M47">
        <v>0</v>
      </c>
      <c r="N47">
        <v>20</v>
      </c>
      <c r="O47">
        <v>228.1</v>
      </c>
      <c r="P47">
        <v>4211</v>
      </c>
      <c r="Q47">
        <v>0</v>
      </c>
      <c r="R47" t="s">
        <v>1807</v>
      </c>
      <c r="S47" t="str">
        <f>SUBSTITUTE(Table_ConductorDataTable[[#This Row],[Description]]," ","_")</f>
        <v>22_kV_323mm2_Cu_PILC_3Core</v>
      </c>
      <c r="T47" t="s">
        <v>1811</v>
      </c>
      <c r="U47" t="s">
        <v>1803</v>
      </c>
      <c r="V47" t="s">
        <v>1814</v>
      </c>
      <c r="W47" t="s">
        <v>1812</v>
      </c>
      <c r="X47" s="1" t="s">
        <v>1813</v>
      </c>
      <c r="Y47" t="s">
        <v>1805</v>
      </c>
      <c r="Z47" t="s">
        <v>1815</v>
      </c>
      <c r="AA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"22_kV_323mm2_Cu_PILC_3Core"  :  {"r_ohm_per_km":0.056, "x_ohm_per_km":0.247, "c_nf_per_km" :217.358,  "max_i_ka":0,  "type" : "cs"},</v>
      </c>
    </row>
    <row r="48" spans="1:27" hidden="1" x14ac:dyDescent="0.25">
      <c r="A48" t="s">
        <v>744</v>
      </c>
      <c r="B48" t="s">
        <v>745</v>
      </c>
      <c r="C48">
        <v>620</v>
      </c>
      <c r="D48">
        <v>620</v>
      </c>
      <c r="E48">
        <v>5.0999999999999997E-2</v>
      </c>
      <c r="F48">
        <v>0.10199999999999999</v>
      </c>
      <c r="G48">
        <v>213.31414117874701</v>
      </c>
      <c r="H48">
        <v>0.153</v>
      </c>
      <c r="I48">
        <v>4.8000000000000001E-2</v>
      </c>
      <c r="J48">
        <v>213.31414117874701</v>
      </c>
      <c r="K48">
        <v>0</v>
      </c>
      <c r="L48">
        <v>0</v>
      </c>
      <c r="M48">
        <v>0</v>
      </c>
      <c r="N48">
        <v>20</v>
      </c>
      <c r="O48">
        <v>228.1</v>
      </c>
      <c r="P48">
        <v>4156</v>
      </c>
      <c r="Q48">
        <v>0</v>
      </c>
      <c r="R48" t="s">
        <v>1807</v>
      </c>
      <c r="S48" t="str">
        <f>SUBSTITUTE(Table_ConductorDataTable[[#This Row],[Description]]," ","_")</f>
        <v>11_kV_500mm2_Cu_XLPE_1Core</v>
      </c>
      <c r="T48" t="s">
        <v>1811</v>
      </c>
      <c r="U48" t="s">
        <v>1803</v>
      </c>
      <c r="V48" t="s">
        <v>1814</v>
      </c>
      <c r="W48" t="s">
        <v>1812</v>
      </c>
      <c r="X48" s="1" t="s">
        <v>1813</v>
      </c>
      <c r="Y48" t="s">
        <v>1805</v>
      </c>
      <c r="Z48" t="s">
        <v>1815</v>
      </c>
      <c r="AA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"11_kV_500mm2_Cu_XLPE_1Core"  :  {"r_ohm_per_km":0.051, "x_ohm_per_km":0.102, "c_nf_per_km" :213.314141178747,  "max_i_ka":620,  "type" : "cs"},</v>
      </c>
    </row>
    <row r="49" spans="1:27" hidden="1" x14ac:dyDescent="0.25">
      <c r="A49" t="s">
        <v>107</v>
      </c>
      <c r="B49" t="s">
        <v>38</v>
      </c>
      <c r="C49">
        <v>329</v>
      </c>
      <c r="D49">
        <v>329</v>
      </c>
      <c r="E49">
        <v>0.10100000000000001</v>
      </c>
      <c r="F49">
        <v>8.1000000000000003E-2</v>
      </c>
      <c r="G49">
        <v>209.48099999999999</v>
      </c>
      <c r="H49">
        <v>0</v>
      </c>
      <c r="I49">
        <v>0</v>
      </c>
      <c r="J49">
        <v>147.655</v>
      </c>
      <c r="K49">
        <v>0</v>
      </c>
      <c r="L49">
        <v>0</v>
      </c>
      <c r="M49">
        <v>0</v>
      </c>
      <c r="N49">
        <v>20</v>
      </c>
      <c r="O49">
        <v>228.1</v>
      </c>
      <c r="P49">
        <v>4245</v>
      </c>
      <c r="Q49">
        <v>0</v>
      </c>
      <c r="R49" t="s">
        <v>1807</v>
      </c>
      <c r="S49" t="str">
        <f>SUBSTITUTE(Table_ConductorDataTable[[#This Row],[Description]]," ","_")</f>
        <v>22_kV_300mm2_Al_PILC_3Core</v>
      </c>
      <c r="T49" t="s">
        <v>1811</v>
      </c>
      <c r="U49" t="s">
        <v>1803</v>
      </c>
      <c r="V49" t="s">
        <v>1814</v>
      </c>
      <c r="W49" t="s">
        <v>1812</v>
      </c>
      <c r="X49" s="1" t="s">
        <v>1813</v>
      </c>
      <c r="Y49" t="s">
        <v>1805</v>
      </c>
      <c r="Z49" t="s">
        <v>1815</v>
      </c>
      <c r="AA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"22_kV_300mm2_Al_PILC_3Core"  :  {"r_ohm_per_km":0.101, "x_ohm_per_km":0.081, "c_nf_per_km" :209.481,  "max_i_ka":329,  "type" : "cs"},</v>
      </c>
    </row>
    <row r="50" spans="1:27" hidden="1" x14ac:dyDescent="0.25">
      <c r="A50" t="s">
        <v>838</v>
      </c>
      <c r="B50" t="s">
        <v>71</v>
      </c>
      <c r="C50">
        <v>435</v>
      </c>
      <c r="D50">
        <v>435</v>
      </c>
      <c r="E50">
        <v>7.3999999999999996E-2</v>
      </c>
      <c r="F50">
        <v>8.1000000000000003E-2</v>
      </c>
      <c r="G50">
        <v>209.48099999999999</v>
      </c>
      <c r="H50">
        <v>1.175</v>
      </c>
      <c r="I50">
        <v>0.10299999999999999</v>
      </c>
      <c r="J50">
        <v>77.099999999999994</v>
      </c>
      <c r="K50">
        <v>0</v>
      </c>
      <c r="L50">
        <v>0</v>
      </c>
      <c r="M50">
        <v>0</v>
      </c>
      <c r="N50">
        <v>20</v>
      </c>
      <c r="O50">
        <v>228.1</v>
      </c>
      <c r="P50">
        <v>4236</v>
      </c>
      <c r="Q50">
        <v>0</v>
      </c>
      <c r="R50" t="s">
        <v>1807</v>
      </c>
      <c r="S50" t="str">
        <f>SUBSTITUTE(Table_ConductorDataTable[[#This Row],[Description]]," ","_")</f>
        <v>22_kV_300mm2_Cu_PILC_3Core</v>
      </c>
      <c r="T50" t="s">
        <v>1811</v>
      </c>
      <c r="U50" t="s">
        <v>1803</v>
      </c>
      <c r="V50" t="s">
        <v>1814</v>
      </c>
      <c r="W50" t="s">
        <v>1812</v>
      </c>
      <c r="X50" s="1" t="s">
        <v>1813</v>
      </c>
      <c r="Y50" t="s">
        <v>1805</v>
      </c>
      <c r="Z50" t="s">
        <v>1815</v>
      </c>
      <c r="AA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"22_kV_300mm2_Cu_PILC_3Core"  :  {"r_ohm_per_km":0.074, "x_ohm_per_km":0.081, "c_nf_per_km" :209.481,  "max_i_ka":435,  "type" : "cs"},</v>
      </c>
    </row>
    <row r="51" spans="1:27" hidden="1" x14ac:dyDescent="0.25">
      <c r="A51" t="s">
        <v>616</v>
      </c>
      <c r="B51" t="s">
        <v>113</v>
      </c>
      <c r="C51">
        <v>370</v>
      </c>
      <c r="D51">
        <v>370</v>
      </c>
      <c r="E51">
        <v>7.5999999999999998E-2</v>
      </c>
      <c r="F51">
        <v>0.19</v>
      </c>
      <c r="G51">
        <v>208.553</v>
      </c>
      <c r="H51">
        <v>1.7909999999999999</v>
      </c>
      <c r="I51">
        <v>9.5000000000000001E-2</v>
      </c>
      <c r="J51">
        <v>226.19499999999999</v>
      </c>
      <c r="K51">
        <v>0</v>
      </c>
      <c r="L51">
        <v>0</v>
      </c>
      <c r="M51">
        <v>0</v>
      </c>
      <c r="N51">
        <v>20</v>
      </c>
      <c r="O51">
        <v>228.1</v>
      </c>
      <c r="P51">
        <v>4180</v>
      </c>
      <c r="Q51">
        <v>0</v>
      </c>
      <c r="R51" t="s">
        <v>1807</v>
      </c>
      <c r="S51" t="str">
        <f>SUBSTITUTE(Table_ConductorDataTable[[#This Row],[Description]]," ","_")</f>
        <v>11_kV_400mm2_Al_PILC_3Core</v>
      </c>
      <c r="T51" t="s">
        <v>1811</v>
      </c>
      <c r="U51" t="s">
        <v>1803</v>
      </c>
      <c r="V51" t="s">
        <v>1814</v>
      </c>
      <c r="W51" t="s">
        <v>1812</v>
      </c>
      <c r="X51" s="1" t="s">
        <v>1813</v>
      </c>
      <c r="Y51" t="s">
        <v>1805</v>
      </c>
      <c r="Z51" t="s">
        <v>1815</v>
      </c>
      <c r="AA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"11_kV_400mm2_Al_PILC_3Core"  :  {"r_ohm_per_km":0.076, "x_ohm_per_km":0.19, "c_nf_per_km" :208.553,  "max_i_ka":370,  "type" : "cs"},</v>
      </c>
    </row>
    <row r="52" spans="1:27" hidden="1" x14ac:dyDescent="0.25">
      <c r="A52" t="s">
        <v>790</v>
      </c>
      <c r="B52" t="s">
        <v>693</v>
      </c>
      <c r="C52">
        <v>0</v>
      </c>
      <c r="D52">
        <v>0</v>
      </c>
      <c r="E52">
        <v>4.4999999999999998E-2</v>
      </c>
      <c r="F52">
        <v>0.19800000000000001</v>
      </c>
      <c r="G52">
        <v>208.553</v>
      </c>
      <c r="H52">
        <v>1.786</v>
      </c>
      <c r="I52">
        <v>9.1999999999999998E-2</v>
      </c>
      <c r="J52">
        <v>226.19499999999999</v>
      </c>
      <c r="K52">
        <v>0</v>
      </c>
      <c r="L52">
        <v>0</v>
      </c>
      <c r="M52">
        <v>0</v>
      </c>
      <c r="N52">
        <v>20</v>
      </c>
      <c r="O52">
        <v>228.1</v>
      </c>
      <c r="P52">
        <v>4146</v>
      </c>
      <c r="Q52">
        <v>0</v>
      </c>
      <c r="R52" t="s">
        <v>1807</v>
      </c>
      <c r="S52" t="str">
        <f>SUBSTITUTE(Table_ConductorDataTable[[#This Row],[Description]]," ","_")</f>
        <v>11_kV_400mm2_Cu_PILC_3Core</v>
      </c>
      <c r="T52" t="s">
        <v>1811</v>
      </c>
      <c r="U52" t="s">
        <v>1803</v>
      </c>
      <c r="V52" t="s">
        <v>1814</v>
      </c>
      <c r="W52" t="s">
        <v>1812</v>
      </c>
      <c r="X52" s="1" t="s">
        <v>1813</v>
      </c>
      <c r="Y52" t="s">
        <v>1805</v>
      </c>
      <c r="Z52" t="s">
        <v>1815</v>
      </c>
      <c r="AA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"11_kV_400mm2_Cu_PILC_3Core"  :  {"r_ohm_per_km":0.045, "x_ohm_per_km":0.198, "c_nf_per_km" :208.553,  "max_i_ka":0,  "type" : "cs"},</v>
      </c>
    </row>
    <row r="53" spans="1:27" hidden="1" x14ac:dyDescent="0.25">
      <c r="A53" t="s">
        <v>47</v>
      </c>
      <c r="B53" t="s">
        <v>48</v>
      </c>
      <c r="C53">
        <v>202</v>
      </c>
      <c r="D53">
        <v>202</v>
      </c>
      <c r="E53">
        <v>0.31900000000000001</v>
      </c>
      <c r="F53">
        <v>7.2999999999999995E-2</v>
      </c>
      <c r="G53">
        <v>208.46299999999999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20</v>
      </c>
      <c r="O53">
        <v>228.1</v>
      </c>
      <c r="P53">
        <v>4052</v>
      </c>
      <c r="Q53">
        <v>0</v>
      </c>
      <c r="R53" t="s">
        <v>1807</v>
      </c>
      <c r="S53" t="str">
        <f>SUBSTITUTE(Table_ConductorDataTable[[#This Row],[Description]]," ","_")</f>
        <v>3_3_kV_95mm2_Al_PILC_3Core</v>
      </c>
      <c r="T53" t="s">
        <v>1811</v>
      </c>
      <c r="U53" t="s">
        <v>1803</v>
      </c>
      <c r="V53" t="s">
        <v>1814</v>
      </c>
      <c r="W53" t="s">
        <v>1812</v>
      </c>
      <c r="X53" s="1" t="s">
        <v>1813</v>
      </c>
      <c r="Y53" t="s">
        <v>1805</v>
      </c>
      <c r="Z53" t="s">
        <v>1815</v>
      </c>
      <c r="AA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"3_3_kV_95mm2_Al_PILC_3Core"  :  {"r_ohm_per_km":0.319, "x_ohm_per_km":0.073, "c_nf_per_km" :208.463,  "max_i_ka":202,  "type" : "cs"},</v>
      </c>
    </row>
    <row r="54" spans="1:27" hidden="1" x14ac:dyDescent="0.25">
      <c r="A54" t="s">
        <v>78</v>
      </c>
      <c r="B54" t="s">
        <v>79</v>
      </c>
      <c r="C54">
        <v>262</v>
      </c>
      <c r="D54">
        <v>262</v>
      </c>
      <c r="E54">
        <v>0.19400000000000001</v>
      </c>
      <c r="F54">
        <v>7.2999999999999995E-2</v>
      </c>
      <c r="G54">
        <v>208.46299999999999</v>
      </c>
      <c r="H54">
        <v>0</v>
      </c>
      <c r="I54">
        <v>0</v>
      </c>
      <c r="J54">
        <v>112.47</v>
      </c>
      <c r="K54">
        <v>0</v>
      </c>
      <c r="L54">
        <v>0</v>
      </c>
      <c r="M54">
        <v>0</v>
      </c>
      <c r="N54">
        <v>20</v>
      </c>
      <c r="O54">
        <v>228.1</v>
      </c>
      <c r="P54">
        <v>4038</v>
      </c>
      <c r="Q54">
        <v>0</v>
      </c>
      <c r="R54" t="s">
        <v>1807</v>
      </c>
      <c r="S54" t="str">
        <f>SUBSTITUTE(Table_ConductorDataTable[[#This Row],[Description]]," ","_")</f>
        <v>3_3_kV_95mm2_Cu_PILC_3Core</v>
      </c>
      <c r="T54" t="s">
        <v>1811</v>
      </c>
      <c r="U54" t="s">
        <v>1803</v>
      </c>
      <c r="V54" t="s">
        <v>1814</v>
      </c>
      <c r="W54" t="s">
        <v>1812</v>
      </c>
      <c r="X54" s="1" t="s">
        <v>1813</v>
      </c>
      <c r="Y54" t="s">
        <v>1805</v>
      </c>
      <c r="Z54" t="s">
        <v>1815</v>
      </c>
      <c r="AA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"3_3_kV_95mm2_Cu_PILC_3Core"  :  {"r_ohm_per_km":0.194, "x_ohm_per_km":0.073, "c_nf_per_km" :208.463,  "max_i_ka":262,  "type" : "cs"},</v>
      </c>
    </row>
    <row r="55" spans="1:27" hidden="1" x14ac:dyDescent="0.25">
      <c r="A55" t="s">
        <v>742</v>
      </c>
      <c r="B55" t="s">
        <v>743</v>
      </c>
      <c r="C55">
        <v>523</v>
      </c>
      <c r="D55">
        <v>523</v>
      </c>
      <c r="E55">
        <v>0.08</v>
      </c>
      <c r="F55">
        <v>0.104</v>
      </c>
      <c r="G55">
        <v>207.65927439999999</v>
      </c>
      <c r="H55">
        <v>0.185</v>
      </c>
      <c r="I55">
        <v>8.6999999999999994E-2</v>
      </c>
      <c r="J55">
        <v>207.65927439999999</v>
      </c>
      <c r="K55">
        <v>0</v>
      </c>
      <c r="L55">
        <v>0</v>
      </c>
      <c r="M55">
        <v>0</v>
      </c>
      <c r="N55">
        <v>20</v>
      </c>
      <c r="O55">
        <v>228.1</v>
      </c>
      <c r="P55">
        <v>4155</v>
      </c>
      <c r="Q55">
        <v>0</v>
      </c>
      <c r="R55" t="s">
        <v>1807</v>
      </c>
      <c r="S55" t="str">
        <f>SUBSTITUTE(Table_ConductorDataTable[[#This Row],[Description]]," ","_")</f>
        <v>11_kV_500mm2_Al_XLPE_1Core</v>
      </c>
      <c r="T55" t="s">
        <v>1811</v>
      </c>
      <c r="U55" t="s">
        <v>1803</v>
      </c>
      <c r="V55" t="s">
        <v>1814</v>
      </c>
      <c r="W55" t="s">
        <v>1812</v>
      </c>
      <c r="X55" s="1" t="s">
        <v>1813</v>
      </c>
      <c r="Y55" t="s">
        <v>1805</v>
      </c>
      <c r="Z55" t="s">
        <v>1815</v>
      </c>
      <c r="AA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"11_kV_500mm2_Al_XLPE_1Core"  :  {"r_ohm_per_km":0.08, "x_ohm_per_km":0.104, "c_nf_per_km" :207.6592744,  "max_i_ka":523,  "type" : "cs"},</v>
      </c>
    </row>
    <row r="56" spans="1:27" hidden="1" x14ac:dyDescent="0.25">
      <c r="A56" t="s">
        <v>569</v>
      </c>
      <c r="B56" t="s">
        <v>40</v>
      </c>
      <c r="C56">
        <v>320</v>
      </c>
      <c r="D56">
        <v>320</v>
      </c>
      <c r="E56">
        <v>0.16</v>
      </c>
      <c r="F56">
        <v>0.06</v>
      </c>
      <c r="G56">
        <v>206.04300000000001</v>
      </c>
      <c r="H56">
        <v>2.12</v>
      </c>
      <c r="I56">
        <v>0.1</v>
      </c>
      <c r="J56">
        <v>194.779</v>
      </c>
      <c r="K56">
        <v>0</v>
      </c>
      <c r="L56">
        <v>0</v>
      </c>
      <c r="M56">
        <v>0</v>
      </c>
      <c r="N56">
        <v>20</v>
      </c>
      <c r="O56">
        <v>228.1</v>
      </c>
      <c r="P56">
        <v>4077</v>
      </c>
      <c r="Q56">
        <v>0</v>
      </c>
      <c r="R56" t="s">
        <v>1807</v>
      </c>
      <c r="S56" t="str">
        <f>SUBSTITUTE(Table_ConductorDataTable[[#This Row],[Description]]," ","_")</f>
        <v>6_6_kV_240mm2_Al_PILC_3Core</v>
      </c>
      <c r="T56" t="s">
        <v>1811</v>
      </c>
      <c r="U56" t="s">
        <v>1803</v>
      </c>
      <c r="V56" t="s">
        <v>1814</v>
      </c>
      <c r="W56" t="s">
        <v>1812</v>
      </c>
      <c r="X56" s="1" t="s">
        <v>1813</v>
      </c>
      <c r="Y56" t="s">
        <v>1805</v>
      </c>
      <c r="Z56" t="s">
        <v>1815</v>
      </c>
      <c r="AA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"6_6_kV_240mm2_Al_PILC_3Core"  :  {"r_ohm_per_km":0.16, "x_ohm_per_km":0.06, "c_nf_per_km" :206.043,  "max_i_ka":320,  "type" : "cs"},</v>
      </c>
    </row>
    <row r="57" spans="1:27" hidden="1" x14ac:dyDescent="0.25">
      <c r="A57" t="s">
        <v>574</v>
      </c>
      <c r="B57" t="s">
        <v>85</v>
      </c>
      <c r="C57">
        <v>425</v>
      </c>
      <c r="D57">
        <v>425</v>
      </c>
      <c r="E57">
        <v>7.5999999999999998E-2</v>
      </c>
      <c r="F57">
        <v>0.20200000000000001</v>
      </c>
      <c r="G57">
        <v>206.04300000000001</v>
      </c>
      <c r="H57">
        <v>2.0590000000000002</v>
      </c>
      <c r="I57">
        <v>0.111</v>
      </c>
      <c r="J57">
        <v>194.779</v>
      </c>
      <c r="K57">
        <v>0</v>
      </c>
      <c r="L57">
        <v>0</v>
      </c>
      <c r="M57">
        <v>0</v>
      </c>
      <c r="N57">
        <v>20</v>
      </c>
      <c r="O57">
        <v>228.1</v>
      </c>
      <c r="P57">
        <v>4073</v>
      </c>
      <c r="Q57">
        <v>0</v>
      </c>
      <c r="R57" t="s">
        <v>1807</v>
      </c>
      <c r="S57" t="str">
        <f>SUBSTITUTE(Table_ConductorDataTable[[#This Row],[Description]]," ","_")</f>
        <v>6_6_kV_240mm2_Cu_PILC_3Core</v>
      </c>
      <c r="T57" t="s">
        <v>1811</v>
      </c>
      <c r="U57" t="s">
        <v>1803</v>
      </c>
      <c r="V57" t="s">
        <v>1814</v>
      </c>
      <c r="W57" t="s">
        <v>1812</v>
      </c>
      <c r="X57" s="1" t="s">
        <v>1813</v>
      </c>
      <c r="Y57" t="s">
        <v>1805</v>
      </c>
      <c r="Z57" t="s">
        <v>1815</v>
      </c>
      <c r="AA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"6_6_kV_240mm2_Cu_PILC_3Core"  :  {"r_ohm_per_km":0.076, "x_ohm_per_km":0.202, "c_nf_per_km" :206.043,  "max_i_ka":425,  "type" : "cs"},</v>
      </c>
    </row>
    <row r="58" spans="1:27" hidden="1" x14ac:dyDescent="0.25">
      <c r="A58" t="s">
        <v>759</v>
      </c>
      <c r="B58" t="s">
        <v>40</v>
      </c>
      <c r="C58">
        <v>330</v>
      </c>
      <c r="D58">
        <v>330</v>
      </c>
      <c r="E58">
        <v>0.151</v>
      </c>
      <c r="F58">
        <v>0.104</v>
      </c>
      <c r="G58">
        <v>204.36600000000001</v>
      </c>
      <c r="H58">
        <v>1.5660000000000001</v>
      </c>
      <c r="I58">
        <v>5.0999999999999997E-2</v>
      </c>
      <c r="J58">
        <v>202.00399999999999</v>
      </c>
      <c r="K58">
        <v>0</v>
      </c>
      <c r="L58">
        <v>0</v>
      </c>
      <c r="M58">
        <v>0</v>
      </c>
      <c r="N58">
        <v>20</v>
      </c>
      <c r="O58">
        <v>228.1</v>
      </c>
      <c r="P58">
        <v>4132</v>
      </c>
      <c r="Q58">
        <v>0</v>
      </c>
      <c r="R58" t="s">
        <v>1807</v>
      </c>
      <c r="S58" t="str">
        <f>SUBSTITUTE(Table_ConductorDataTable[[#This Row],[Description]]," ","_")</f>
        <v>11_kV_240mm2_Al_PILC_1Core</v>
      </c>
      <c r="T58" t="s">
        <v>1811</v>
      </c>
      <c r="U58" t="s">
        <v>1803</v>
      </c>
      <c r="V58" t="s">
        <v>1814</v>
      </c>
      <c r="W58" t="s">
        <v>1812</v>
      </c>
      <c r="X58" s="1" t="s">
        <v>1813</v>
      </c>
      <c r="Y58" t="s">
        <v>1805</v>
      </c>
      <c r="Z58" t="s">
        <v>1815</v>
      </c>
      <c r="AA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"11_kV_240mm2_Al_PILC_1Core"  :  {"r_ohm_per_km":0.151, "x_ohm_per_km":0.104, "c_nf_per_km" :204.366,  "max_i_ka":330,  "type" : "cs"},</v>
      </c>
    </row>
    <row r="59" spans="1:27" hidden="1" x14ac:dyDescent="0.25">
      <c r="A59" t="s">
        <v>747</v>
      </c>
      <c r="B59" t="s">
        <v>85</v>
      </c>
      <c r="C59">
        <v>425</v>
      </c>
      <c r="D59">
        <v>425</v>
      </c>
      <c r="E59">
        <v>9.1800000000000007E-2</v>
      </c>
      <c r="F59">
        <v>0.10299999999999999</v>
      </c>
      <c r="G59">
        <v>204.36600000000001</v>
      </c>
      <c r="H59">
        <v>1.4870000000000001</v>
      </c>
      <c r="I59">
        <v>5.0999999999999997E-2</v>
      </c>
      <c r="J59">
        <v>202.00399999999999</v>
      </c>
      <c r="K59">
        <v>0</v>
      </c>
      <c r="L59">
        <v>0</v>
      </c>
      <c r="M59">
        <v>0</v>
      </c>
      <c r="N59">
        <v>20</v>
      </c>
      <c r="O59">
        <v>228.1</v>
      </c>
      <c r="P59">
        <v>4134</v>
      </c>
      <c r="Q59">
        <v>0</v>
      </c>
      <c r="R59" t="s">
        <v>1807</v>
      </c>
      <c r="S59" t="str">
        <f>SUBSTITUTE(Table_ConductorDataTable[[#This Row],[Description]]," ","_")</f>
        <v>11_kV_240mm2_Cu_PILC_1Core</v>
      </c>
      <c r="T59" t="s">
        <v>1811</v>
      </c>
      <c r="U59" t="s">
        <v>1803</v>
      </c>
      <c r="V59" t="s">
        <v>1814</v>
      </c>
      <c r="W59" t="s">
        <v>1812</v>
      </c>
      <c r="X59" s="1" t="s">
        <v>1813</v>
      </c>
      <c r="Y59" t="s">
        <v>1805</v>
      </c>
      <c r="Z59" t="s">
        <v>1815</v>
      </c>
      <c r="AA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"11_kV_240mm2_Cu_PILC_1Core"  :  {"r_ohm_per_km":0.0918, "x_ohm_per_km":0.103, "c_nf_per_km" :204.366,  "max_i_ka":425,  "type" : "cs"},</v>
      </c>
    </row>
    <row r="60" spans="1:27" hidden="1" x14ac:dyDescent="0.25">
      <c r="A60" t="s">
        <v>114</v>
      </c>
      <c r="B60" t="s">
        <v>40</v>
      </c>
      <c r="C60">
        <v>313</v>
      </c>
      <c r="D60">
        <v>313</v>
      </c>
      <c r="E60">
        <v>0.126</v>
      </c>
      <c r="F60">
        <v>0.152</v>
      </c>
      <c r="G60">
        <v>194.49199999999999</v>
      </c>
      <c r="H60">
        <v>0</v>
      </c>
      <c r="I60">
        <v>0</v>
      </c>
      <c r="J60">
        <v>136.97300000000001</v>
      </c>
      <c r="K60">
        <v>0</v>
      </c>
      <c r="L60">
        <v>0</v>
      </c>
      <c r="M60">
        <v>0</v>
      </c>
      <c r="N60">
        <v>20</v>
      </c>
      <c r="O60">
        <v>228.1</v>
      </c>
      <c r="P60">
        <v>4235</v>
      </c>
      <c r="Q60">
        <v>0</v>
      </c>
      <c r="R60" t="s">
        <v>1807</v>
      </c>
      <c r="S60" t="str">
        <f>SUBSTITUTE(Table_ConductorDataTable[[#This Row],[Description]]," ","_")</f>
        <v>22_kV_240mm2_Al_PILC_1Core</v>
      </c>
      <c r="T60" t="s">
        <v>1811</v>
      </c>
      <c r="U60" t="s">
        <v>1803</v>
      </c>
      <c r="V60" t="s">
        <v>1814</v>
      </c>
      <c r="W60" t="s">
        <v>1812</v>
      </c>
      <c r="X60" s="1" t="s">
        <v>1813</v>
      </c>
      <c r="Y60" t="s">
        <v>1805</v>
      </c>
      <c r="Z60" t="s">
        <v>1815</v>
      </c>
      <c r="AA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"22_kV_240mm2_Al_PILC_1Core"  :  {"r_ohm_per_km":0.126, "x_ohm_per_km":0.152, "c_nf_per_km" :194.492,  "max_i_ka":313,  "type" : "cs"},</v>
      </c>
    </row>
    <row r="61" spans="1:27" hidden="1" x14ac:dyDescent="0.25">
      <c r="A61" t="s">
        <v>840</v>
      </c>
      <c r="B61" t="s">
        <v>85</v>
      </c>
      <c r="C61">
        <v>420</v>
      </c>
      <c r="D61">
        <v>420</v>
      </c>
      <c r="E61">
        <v>9.1999999999999998E-2</v>
      </c>
      <c r="F61">
        <v>0.112</v>
      </c>
      <c r="G61">
        <v>194.49199999999999</v>
      </c>
      <c r="H61">
        <v>1.214</v>
      </c>
      <c r="I61">
        <v>6.0999999999999999E-2</v>
      </c>
      <c r="J61">
        <v>136.97300000000001</v>
      </c>
      <c r="K61">
        <v>0</v>
      </c>
      <c r="L61">
        <v>0</v>
      </c>
      <c r="M61">
        <v>0</v>
      </c>
      <c r="N61">
        <v>20</v>
      </c>
      <c r="O61">
        <v>228.1</v>
      </c>
      <c r="P61">
        <v>4237</v>
      </c>
      <c r="Q61">
        <v>0</v>
      </c>
      <c r="R61" t="s">
        <v>1807</v>
      </c>
      <c r="S61" t="str">
        <f>SUBSTITUTE(Table_ConductorDataTable[[#This Row],[Description]]," ","_")</f>
        <v>22_kV_240mm2_Cu_PILC_1Core</v>
      </c>
      <c r="T61" t="s">
        <v>1811</v>
      </c>
      <c r="U61" t="s">
        <v>1803</v>
      </c>
      <c r="V61" t="s">
        <v>1814</v>
      </c>
      <c r="W61" t="s">
        <v>1812</v>
      </c>
      <c r="X61" s="1" t="s">
        <v>1813</v>
      </c>
      <c r="Y61" t="s">
        <v>1805</v>
      </c>
      <c r="Z61" t="s">
        <v>1815</v>
      </c>
      <c r="AA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"22_kV_240mm2_Cu_PILC_1Core"  :  {"r_ohm_per_km":0.092, "x_ohm_per_km":0.112, "c_nf_per_km" :194.492,  "max_i_ka":420,  "type" : "cs"},</v>
      </c>
    </row>
    <row r="62" spans="1:27" hidden="1" x14ac:dyDescent="0.25">
      <c r="A62" t="s">
        <v>807</v>
      </c>
      <c r="B62" t="s">
        <v>786</v>
      </c>
      <c r="C62">
        <v>0</v>
      </c>
      <c r="D62">
        <v>0</v>
      </c>
      <c r="E62">
        <v>7.0999999999999994E-2</v>
      </c>
      <c r="F62">
        <v>0.26</v>
      </c>
      <c r="G62">
        <v>194.27199999999999</v>
      </c>
      <c r="H62">
        <v>1.266</v>
      </c>
      <c r="I62">
        <v>0.105</v>
      </c>
      <c r="J62">
        <v>0</v>
      </c>
      <c r="K62">
        <v>0</v>
      </c>
      <c r="L62">
        <v>0</v>
      </c>
      <c r="M62">
        <v>0</v>
      </c>
      <c r="N62">
        <v>20</v>
      </c>
      <c r="O62">
        <v>228.1</v>
      </c>
      <c r="P62">
        <v>4216</v>
      </c>
      <c r="Q62">
        <v>0</v>
      </c>
      <c r="R62" t="s">
        <v>1807</v>
      </c>
      <c r="S62" t="str">
        <f>SUBSTITUTE(Table_ConductorDataTable[[#This Row],[Description]]," ","_")</f>
        <v>22_kV_258mm2_Cu_PILC_3Core</v>
      </c>
      <c r="T62" t="s">
        <v>1811</v>
      </c>
      <c r="U62" t="s">
        <v>1803</v>
      </c>
      <c r="V62" t="s">
        <v>1814</v>
      </c>
      <c r="W62" t="s">
        <v>1812</v>
      </c>
      <c r="X62" s="1" t="s">
        <v>1813</v>
      </c>
      <c r="Y62" t="s">
        <v>1805</v>
      </c>
      <c r="Z62" t="s">
        <v>1815</v>
      </c>
      <c r="AA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"22_kV_258mm2_Cu_PILC_3Core"  :  {"r_ohm_per_km":0.071, "x_ohm_per_km":0.26, "c_nf_per_km" :194.272,  "max_i_ka":0,  "type" : "cs"},</v>
      </c>
    </row>
    <row r="63" spans="1:27" hidden="1" x14ac:dyDescent="0.25">
      <c r="A63" t="s">
        <v>784</v>
      </c>
      <c r="B63" t="s">
        <v>772</v>
      </c>
      <c r="C63">
        <v>0</v>
      </c>
      <c r="D63">
        <v>0</v>
      </c>
      <c r="E63">
        <v>5.6000000000000001E-2</v>
      </c>
      <c r="F63">
        <v>0.20499999999999999</v>
      </c>
      <c r="G63">
        <v>187.41900000000001</v>
      </c>
      <c r="H63">
        <v>1.9159999999999999</v>
      </c>
      <c r="I63">
        <v>9.2999999999999999E-2</v>
      </c>
      <c r="J63">
        <v>0</v>
      </c>
      <c r="K63">
        <v>0</v>
      </c>
      <c r="L63">
        <v>0</v>
      </c>
      <c r="M63">
        <v>0</v>
      </c>
      <c r="N63">
        <v>20</v>
      </c>
      <c r="O63">
        <v>228.1</v>
      </c>
      <c r="P63">
        <v>4125</v>
      </c>
      <c r="Q63">
        <v>0</v>
      </c>
      <c r="R63" t="s">
        <v>1807</v>
      </c>
      <c r="S63" t="str">
        <f>SUBSTITUTE(Table_ConductorDataTable[[#This Row],[Description]]," ","_")</f>
        <v>11_kV_323mm2_Cu_PILC_3Core</v>
      </c>
      <c r="T63" t="s">
        <v>1811</v>
      </c>
      <c r="U63" t="s">
        <v>1803</v>
      </c>
      <c r="V63" t="s">
        <v>1814</v>
      </c>
      <c r="W63" t="s">
        <v>1812</v>
      </c>
      <c r="X63" s="1" t="s">
        <v>1813</v>
      </c>
      <c r="Y63" t="s">
        <v>1805</v>
      </c>
      <c r="Z63" t="s">
        <v>1815</v>
      </c>
      <c r="AA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"11_kV_323mm2_Cu_PILC_3Core"  :  {"r_ohm_per_km":0.056, "x_ohm_per_km":0.205, "c_nf_per_km" :187.419,  "max_i_ka":0,  "type" : "cs"},</v>
      </c>
    </row>
    <row r="64" spans="1:27" hidden="1" x14ac:dyDescent="0.25">
      <c r="A64" t="s">
        <v>115</v>
      </c>
      <c r="B64" t="s">
        <v>40</v>
      </c>
      <c r="C64">
        <v>294</v>
      </c>
      <c r="D64">
        <v>294</v>
      </c>
      <c r="E64">
        <v>0.126</v>
      </c>
      <c r="F64">
        <v>8.3000000000000004E-2</v>
      </c>
      <c r="G64">
        <v>187.37700000000001</v>
      </c>
      <c r="H64">
        <v>0</v>
      </c>
      <c r="I64">
        <v>0</v>
      </c>
      <c r="J64">
        <v>131.947</v>
      </c>
      <c r="K64">
        <v>0</v>
      </c>
      <c r="L64">
        <v>0</v>
      </c>
      <c r="M64">
        <v>0</v>
      </c>
      <c r="N64">
        <v>20</v>
      </c>
      <c r="O64">
        <v>228.1</v>
      </c>
      <c r="P64">
        <v>4241</v>
      </c>
      <c r="Q64">
        <v>0</v>
      </c>
      <c r="R64" t="s">
        <v>1807</v>
      </c>
      <c r="S64" t="str">
        <f>SUBSTITUTE(Table_ConductorDataTable[[#This Row],[Description]]," ","_")</f>
        <v>22_kV_240mm2_Al_PILC_3Core</v>
      </c>
      <c r="T64" t="s">
        <v>1811</v>
      </c>
      <c r="U64" t="s">
        <v>1803</v>
      </c>
      <c r="V64" t="s">
        <v>1814</v>
      </c>
      <c r="W64" t="s">
        <v>1812</v>
      </c>
      <c r="X64" s="1" t="s">
        <v>1813</v>
      </c>
      <c r="Y64" t="s">
        <v>1805</v>
      </c>
      <c r="Z64" t="s">
        <v>1815</v>
      </c>
      <c r="AA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"22_kV_240mm2_Al_PILC_3Core"  :  {"r_ohm_per_km":0.126, "x_ohm_per_km":0.083, "c_nf_per_km" :187.377,  "max_i_ka":294,  "type" : "cs"},</v>
      </c>
    </row>
    <row r="65" spans="1:27" hidden="1" x14ac:dyDescent="0.25">
      <c r="A65" t="s">
        <v>841</v>
      </c>
      <c r="B65" t="s">
        <v>85</v>
      </c>
      <c r="C65">
        <v>390</v>
      </c>
      <c r="D65">
        <v>390</v>
      </c>
      <c r="E65">
        <v>9.1899999999999996E-2</v>
      </c>
      <c r="F65">
        <v>8.5000000000000006E-2</v>
      </c>
      <c r="G65">
        <v>187.37700000000001</v>
      </c>
      <c r="H65">
        <v>0.13120000000000001</v>
      </c>
      <c r="I65">
        <v>0.107</v>
      </c>
      <c r="J65">
        <v>131.947</v>
      </c>
      <c r="K65">
        <v>0</v>
      </c>
      <c r="L65">
        <v>0</v>
      </c>
      <c r="M65">
        <v>0</v>
      </c>
      <c r="N65">
        <v>20</v>
      </c>
      <c r="O65">
        <v>228.1</v>
      </c>
      <c r="P65">
        <v>4256</v>
      </c>
      <c r="Q65">
        <v>0</v>
      </c>
      <c r="R65" t="s">
        <v>1807</v>
      </c>
      <c r="S65" t="str">
        <f>SUBSTITUTE(Table_ConductorDataTable[[#This Row],[Description]]," ","_")</f>
        <v>22_kV_240mm2_Cu_PILC_3Core</v>
      </c>
      <c r="T65" t="s">
        <v>1811</v>
      </c>
      <c r="U65" t="s">
        <v>1803</v>
      </c>
      <c r="V65" t="s">
        <v>1814</v>
      </c>
      <c r="W65" t="s">
        <v>1812</v>
      </c>
      <c r="X65" s="1" t="s">
        <v>1813</v>
      </c>
      <c r="Y65" t="s">
        <v>1805</v>
      </c>
      <c r="Z65" t="s">
        <v>1815</v>
      </c>
      <c r="AA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"22_kV_240mm2_Cu_PILC_3Core"  :  {"r_ohm_per_km":0.0919, "x_ohm_per_km":0.085, "c_nf_per_km" :187.377,  "max_i_ka":390,  "type" : "cs"},</v>
      </c>
    </row>
    <row r="66" spans="1:27" hidden="1" x14ac:dyDescent="0.25">
      <c r="A66" t="s">
        <v>738</v>
      </c>
      <c r="B66" t="s">
        <v>739</v>
      </c>
      <c r="C66">
        <v>579</v>
      </c>
      <c r="D66">
        <v>579</v>
      </c>
      <c r="E66">
        <v>6.3E-2</v>
      </c>
      <c r="F66">
        <v>0.10299999999999999</v>
      </c>
      <c r="G66">
        <v>187.23892215395199</v>
      </c>
      <c r="H66">
        <v>0.20499999999999999</v>
      </c>
      <c r="I66">
        <v>4.9000000000000002E-2</v>
      </c>
      <c r="J66">
        <v>187.23892215395199</v>
      </c>
      <c r="K66">
        <v>0</v>
      </c>
      <c r="L66">
        <v>0</v>
      </c>
      <c r="M66">
        <v>0</v>
      </c>
      <c r="N66">
        <v>20</v>
      </c>
      <c r="O66">
        <v>228.1</v>
      </c>
      <c r="P66">
        <v>4154</v>
      </c>
      <c r="Q66">
        <v>0</v>
      </c>
      <c r="R66" t="s">
        <v>1807</v>
      </c>
      <c r="S66" t="str">
        <f>SUBSTITUTE(Table_ConductorDataTable[[#This Row],[Description]]," ","_")</f>
        <v>11_kV_400mm2_Cu_XLPE_1Core</v>
      </c>
      <c r="T66" t="s">
        <v>1811</v>
      </c>
      <c r="U66" t="s">
        <v>1803</v>
      </c>
      <c r="V66" t="s">
        <v>1814</v>
      </c>
      <c r="W66" t="s">
        <v>1812</v>
      </c>
      <c r="X66" s="1" t="s">
        <v>1813</v>
      </c>
      <c r="Y66" t="s">
        <v>1805</v>
      </c>
      <c r="Z66" t="s">
        <v>1815</v>
      </c>
      <c r="AA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"11_kV_400mm2_Cu_XLPE_1Core"  :  {"r_ohm_per_km":0.063, "x_ohm_per_km":0.103, "c_nf_per_km" :187.238922153952,  "max_i_ka":579,  "type" : "cs"},</v>
      </c>
    </row>
    <row r="67" spans="1:27" hidden="1" x14ac:dyDescent="0.25">
      <c r="A67" t="s">
        <v>805</v>
      </c>
      <c r="B67" t="s">
        <v>689</v>
      </c>
      <c r="C67">
        <v>774</v>
      </c>
      <c r="D67">
        <v>774</v>
      </c>
      <c r="E67">
        <v>4.2000000000000003E-2</v>
      </c>
      <c r="F67">
        <v>9.0999999999999998E-2</v>
      </c>
      <c r="G67">
        <v>183.46901099999999</v>
      </c>
      <c r="H67">
        <v>0.53400000000000003</v>
      </c>
      <c r="I67">
        <v>3.7999999999999999E-2</v>
      </c>
      <c r="J67">
        <v>183.46901099999999</v>
      </c>
      <c r="K67">
        <v>0</v>
      </c>
      <c r="L67">
        <v>0</v>
      </c>
      <c r="M67">
        <v>0</v>
      </c>
      <c r="N67">
        <v>20</v>
      </c>
      <c r="O67">
        <v>228.1</v>
      </c>
      <c r="P67">
        <v>4214</v>
      </c>
      <c r="Q67">
        <v>0</v>
      </c>
      <c r="R67" t="s">
        <v>1807</v>
      </c>
      <c r="S67" t="str">
        <f>SUBSTITUTE(Table_ConductorDataTable[[#This Row],[Description]]," ","_")</f>
        <v>22_kV_1000mm2_Al_XLPE_1Core</v>
      </c>
      <c r="T67" t="s">
        <v>1811</v>
      </c>
      <c r="U67" t="s">
        <v>1803</v>
      </c>
      <c r="V67" t="s">
        <v>1814</v>
      </c>
      <c r="W67" t="s">
        <v>1812</v>
      </c>
      <c r="X67" s="1" t="s">
        <v>1813</v>
      </c>
      <c r="Y67" t="s">
        <v>1805</v>
      </c>
      <c r="Z67" t="s">
        <v>1815</v>
      </c>
      <c r="AA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"22_kV_1000mm2_Al_XLPE_1Core"  :  {"r_ohm_per_km":0.042, "x_ohm_per_km":0.091, "c_nf_per_km" :183.469011,  "max_i_ka":774,  "type" : "cs"},</v>
      </c>
    </row>
    <row r="68" spans="1:27" hidden="1" x14ac:dyDescent="0.25">
      <c r="A68" t="s">
        <v>810</v>
      </c>
      <c r="B68" t="s">
        <v>700</v>
      </c>
      <c r="C68">
        <v>902</v>
      </c>
      <c r="D68">
        <v>902</v>
      </c>
      <c r="E68">
        <v>2.9000000000000001E-2</v>
      </c>
      <c r="F68">
        <v>9.0999999999999998E-2</v>
      </c>
      <c r="G68">
        <v>183.46901096964399</v>
      </c>
      <c r="H68">
        <v>5.1999999999999998E-2</v>
      </c>
      <c r="I68">
        <v>3.7999999999999999E-2</v>
      </c>
      <c r="J68">
        <v>183.46901096964399</v>
      </c>
      <c r="K68">
        <v>0</v>
      </c>
      <c r="L68">
        <v>0</v>
      </c>
      <c r="M68">
        <v>0</v>
      </c>
      <c r="N68">
        <v>20</v>
      </c>
      <c r="O68">
        <v>228.1</v>
      </c>
      <c r="P68">
        <v>4219</v>
      </c>
      <c r="Q68">
        <v>0</v>
      </c>
      <c r="R68" t="s">
        <v>1807</v>
      </c>
      <c r="S68" t="str">
        <f>SUBSTITUTE(Table_ConductorDataTable[[#This Row],[Description]]," ","_")</f>
        <v>22_kV_1000mm2_Cu_XLPE_1Core</v>
      </c>
      <c r="T68" t="s">
        <v>1811</v>
      </c>
      <c r="U68" t="s">
        <v>1803</v>
      </c>
      <c r="V68" t="s">
        <v>1814</v>
      </c>
      <c r="W68" t="s">
        <v>1812</v>
      </c>
      <c r="X68" s="1" t="s">
        <v>1813</v>
      </c>
      <c r="Y68" t="s">
        <v>1805</v>
      </c>
      <c r="Z68" t="s">
        <v>1815</v>
      </c>
      <c r="AA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"22_kV_1000mm2_Cu_XLPE_1Core"  :  {"r_ohm_per_km":0.029, "x_ohm_per_km":0.091, "c_nf_per_km" :183.469010969644,  "max_i_ka":902,  "type" : "cs"},</v>
      </c>
    </row>
    <row r="69" spans="1:27" hidden="1" x14ac:dyDescent="0.25">
      <c r="A69" t="s">
        <v>624</v>
      </c>
      <c r="B69" t="s">
        <v>625</v>
      </c>
      <c r="C69">
        <v>476</v>
      </c>
      <c r="D69">
        <v>476</v>
      </c>
      <c r="E69">
        <v>0.10100000000000001</v>
      </c>
      <c r="F69">
        <v>0.105</v>
      </c>
      <c r="G69">
        <v>182.84069239999999</v>
      </c>
      <c r="H69">
        <v>0.247</v>
      </c>
      <c r="I69">
        <v>8.8999999999999996E-2</v>
      </c>
      <c r="J69">
        <v>182.84069239999999</v>
      </c>
      <c r="K69">
        <v>0</v>
      </c>
      <c r="L69">
        <v>0</v>
      </c>
      <c r="M69">
        <v>0</v>
      </c>
      <c r="N69">
        <v>20</v>
      </c>
      <c r="O69">
        <v>228.1</v>
      </c>
      <c r="P69">
        <v>4153</v>
      </c>
      <c r="Q69">
        <v>0</v>
      </c>
      <c r="R69" t="s">
        <v>1807</v>
      </c>
      <c r="S69" t="str">
        <f>SUBSTITUTE(Table_ConductorDataTable[[#This Row],[Description]]," ","_")</f>
        <v>11_kV_400mm2_Al_XLPE_1Core</v>
      </c>
      <c r="T69" t="s">
        <v>1811</v>
      </c>
      <c r="U69" t="s">
        <v>1803</v>
      </c>
      <c r="V69" t="s">
        <v>1814</v>
      </c>
      <c r="W69" t="s">
        <v>1812</v>
      </c>
      <c r="X69" s="1" t="s">
        <v>1813</v>
      </c>
      <c r="Y69" t="s">
        <v>1805</v>
      </c>
      <c r="Z69" t="s">
        <v>1815</v>
      </c>
      <c r="AA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"11_kV_400mm2_Al_XLPE_1Core"  :  {"r_ohm_per_km":0.101, "x_ohm_per_km":0.105, "c_nf_per_km" :182.8406924,  "max_i_ka":476,  "type" : "cs"},</v>
      </c>
    </row>
    <row r="70" spans="1:27" hidden="1" x14ac:dyDescent="0.25">
      <c r="A70" t="s">
        <v>567</v>
      </c>
      <c r="B70" t="s">
        <v>42</v>
      </c>
      <c r="C70">
        <v>275</v>
      </c>
      <c r="D70">
        <v>275</v>
      </c>
      <c r="E70">
        <v>0.21</v>
      </c>
      <c r="F70">
        <v>7.0000000000000007E-2</v>
      </c>
      <c r="G70">
        <v>180.91200000000001</v>
      </c>
      <c r="H70">
        <v>2.46</v>
      </c>
      <c r="I70">
        <v>0.11</v>
      </c>
      <c r="J70">
        <v>175.929</v>
      </c>
      <c r="K70">
        <v>0</v>
      </c>
      <c r="L70">
        <v>0</v>
      </c>
      <c r="M70">
        <v>0</v>
      </c>
      <c r="N70">
        <v>20</v>
      </c>
      <c r="O70">
        <v>228.1</v>
      </c>
      <c r="P70">
        <v>4072</v>
      </c>
      <c r="Q70">
        <v>0</v>
      </c>
      <c r="R70" t="s">
        <v>1807</v>
      </c>
      <c r="S70" t="str">
        <f>SUBSTITUTE(Table_ConductorDataTable[[#This Row],[Description]]," ","_")</f>
        <v>6_6_kV_185mm2_Al_PILC_3Core</v>
      </c>
      <c r="T70" t="s">
        <v>1811</v>
      </c>
      <c r="U70" t="s">
        <v>1803</v>
      </c>
      <c r="V70" t="s">
        <v>1814</v>
      </c>
      <c r="W70" t="s">
        <v>1812</v>
      </c>
      <c r="X70" s="1" t="s">
        <v>1813</v>
      </c>
      <c r="Y70" t="s">
        <v>1805</v>
      </c>
      <c r="Z70" t="s">
        <v>1815</v>
      </c>
      <c r="AA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"6_6_kV_185mm2_Al_PILC_3Core"  :  {"r_ohm_per_km":0.21, "x_ohm_per_km":0.07, "c_nf_per_km" :180.912,  "max_i_ka":275,  "type" : "cs"},</v>
      </c>
    </row>
    <row r="71" spans="1:27" hidden="1" x14ac:dyDescent="0.25">
      <c r="A71" t="s">
        <v>568</v>
      </c>
      <c r="B71" t="s">
        <v>91</v>
      </c>
      <c r="C71">
        <v>371</v>
      </c>
      <c r="D71">
        <v>371</v>
      </c>
      <c r="E71">
        <v>9.9000000000000005E-2</v>
      </c>
      <c r="F71">
        <v>0.21</v>
      </c>
      <c r="G71">
        <v>180.91200000000001</v>
      </c>
      <c r="H71">
        <v>2.29</v>
      </c>
      <c r="I71">
        <v>0.113</v>
      </c>
      <c r="J71">
        <v>175.929</v>
      </c>
      <c r="K71">
        <v>0</v>
      </c>
      <c r="L71">
        <v>0</v>
      </c>
      <c r="M71">
        <v>0</v>
      </c>
      <c r="N71">
        <v>20</v>
      </c>
      <c r="O71">
        <v>228.1</v>
      </c>
      <c r="P71">
        <v>4076</v>
      </c>
      <c r="Q71">
        <v>0</v>
      </c>
      <c r="R71" t="s">
        <v>1807</v>
      </c>
      <c r="S71" t="str">
        <f>SUBSTITUTE(Table_ConductorDataTable[[#This Row],[Description]]," ","_")</f>
        <v>6_6_kV_185mm2_Cu_PILC_3Core</v>
      </c>
      <c r="T71" t="s">
        <v>1811</v>
      </c>
      <c r="U71" t="s">
        <v>1803</v>
      </c>
      <c r="V71" t="s">
        <v>1814</v>
      </c>
      <c r="W71" t="s">
        <v>1812</v>
      </c>
      <c r="X71" s="1" t="s">
        <v>1813</v>
      </c>
      <c r="Y71" t="s">
        <v>1805</v>
      </c>
      <c r="Z71" t="s">
        <v>1815</v>
      </c>
      <c r="AA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"6_6_kV_185mm2_Cu_PILC_3Core"  :  {"r_ohm_per_km":0.099, "x_ohm_per_km":0.21, "c_nf_per_km" :180.912,  "max_i_ka":371,  "type" : "cs"},</v>
      </c>
    </row>
    <row r="72" spans="1:27" hidden="1" x14ac:dyDescent="0.25">
      <c r="A72" t="s">
        <v>604</v>
      </c>
      <c r="B72" t="s">
        <v>38</v>
      </c>
      <c r="C72">
        <v>325</v>
      </c>
      <c r="D72">
        <v>325</v>
      </c>
      <c r="E72">
        <v>0.10100000000000001</v>
      </c>
      <c r="F72">
        <v>0.2</v>
      </c>
      <c r="G72">
        <v>180.62700000000001</v>
      </c>
      <c r="H72">
        <v>2.0219999999999998</v>
      </c>
      <c r="I72">
        <v>9.7000000000000003E-2</v>
      </c>
      <c r="J72">
        <v>216.77</v>
      </c>
      <c r="K72">
        <v>0</v>
      </c>
      <c r="L72">
        <v>0</v>
      </c>
      <c r="M72">
        <v>0</v>
      </c>
      <c r="N72">
        <v>20</v>
      </c>
      <c r="O72">
        <v>228.1</v>
      </c>
      <c r="P72">
        <v>4186</v>
      </c>
      <c r="Q72">
        <v>0</v>
      </c>
      <c r="R72" t="s">
        <v>1807</v>
      </c>
      <c r="S72" t="str">
        <f>SUBSTITUTE(Table_ConductorDataTable[[#This Row],[Description]]," ","_")</f>
        <v>11_kV_300mm2_Al_PILC_3Core</v>
      </c>
      <c r="T72" t="s">
        <v>1811</v>
      </c>
      <c r="U72" t="s">
        <v>1803</v>
      </c>
      <c r="V72" t="s">
        <v>1814</v>
      </c>
      <c r="W72" t="s">
        <v>1812</v>
      </c>
      <c r="X72" s="1" t="s">
        <v>1813</v>
      </c>
      <c r="Y72" t="s">
        <v>1805</v>
      </c>
      <c r="Z72" t="s">
        <v>1815</v>
      </c>
      <c r="AA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"11_kV_300mm2_Al_PILC_3Core"  :  {"r_ohm_per_km":0.101, "x_ohm_per_km":0.2, "c_nf_per_km" :180.627,  "max_i_ka":325,  "type" : "cs"},</v>
      </c>
    </row>
    <row r="73" spans="1:27" hidden="1" x14ac:dyDescent="0.25">
      <c r="A73" t="s">
        <v>614</v>
      </c>
      <c r="B73" t="s">
        <v>71</v>
      </c>
      <c r="C73">
        <v>437</v>
      </c>
      <c r="D73">
        <v>437</v>
      </c>
      <c r="E73">
        <v>6.0999999999999999E-2</v>
      </c>
      <c r="F73">
        <v>0.20799999999999999</v>
      </c>
      <c r="G73">
        <v>180.62700000000001</v>
      </c>
      <c r="H73">
        <v>1.9650000000000001</v>
      </c>
      <c r="I73">
        <v>9.4E-2</v>
      </c>
      <c r="J73">
        <v>77.099999999999994</v>
      </c>
      <c r="K73">
        <v>0</v>
      </c>
      <c r="L73">
        <v>0</v>
      </c>
      <c r="M73">
        <v>0</v>
      </c>
      <c r="N73">
        <v>20</v>
      </c>
      <c r="O73">
        <v>228.1</v>
      </c>
      <c r="P73">
        <v>4177</v>
      </c>
      <c r="Q73">
        <v>0</v>
      </c>
      <c r="R73" t="s">
        <v>1807</v>
      </c>
      <c r="S73" t="str">
        <f>SUBSTITUTE(Table_ConductorDataTable[[#This Row],[Description]]," ","_")</f>
        <v>11_kV_300mm2_Cu_PILC_3Core</v>
      </c>
      <c r="T73" t="s">
        <v>1811</v>
      </c>
      <c r="U73" t="s">
        <v>1803</v>
      </c>
      <c r="V73" t="s">
        <v>1814</v>
      </c>
      <c r="W73" t="s">
        <v>1812</v>
      </c>
      <c r="X73" s="1" t="s">
        <v>1813</v>
      </c>
      <c r="Y73" t="s">
        <v>1805</v>
      </c>
      <c r="Z73" t="s">
        <v>1815</v>
      </c>
      <c r="AA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"11_kV_300mm2_Cu_PILC_3Core"  :  {"r_ohm_per_km":0.061, "x_ohm_per_km":0.208, "c_nf_per_km" :180.627,  "max_i_ka":437,  "type" : "cs"},</v>
      </c>
    </row>
    <row r="74" spans="1:27" hidden="1" x14ac:dyDescent="0.25">
      <c r="A74" t="s">
        <v>762</v>
      </c>
      <c r="B74" t="s">
        <v>42</v>
      </c>
      <c r="C74">
        <v>285</v>
      </c>
      <c r="D74">
        <v>285</v>
      </c>
      <c r="E74">
        <v>0.19800000000000001</v>
      </c>
      <c r="F74">
        <v>0.108</v>
      </c>
      <c r="G74">
        <v>179.43700000000001</v>
      </c>
      <c r="H74">
        <v>1.8520000000000001</v>
      </c>
      <c r="I74">
        <v>5.0999999999999997E-2</v>
      </c>
      <c r="J74">
        <v>180.95599999999999</v>
      </c>
      <c r="K74">
        <v>0</v>
      </c>
      <c r="L74">
        <v>0</v>
      </c>
      <c r="M74">
        <v>0</v>
      </c>
      <c r="N74">
        <v>20</v>
      </c>
      <c r="O74">
        <v>228.1</v>
      </c>
      <c r="P74">
        <v>4171</v>
      </c>
      <c r="Q74">
        <v>0</v>
      </c>
      <c r="R74" t="s">
        <v>1807</v>
      </c>
      <c r="S74" t="str">
        <f>SUBSTITUTE(Table_ConductorDataTable[[#This Row],[Description]]," ","_")</f>
        <v>11_kV_185mm2_Al_PILC_1Core</v>
      </c>
      <c r="T74" t="s">
        <v>1811</v>
      </c>
      <c r="U74" t="s">
        <v>1803</v>
      </c>
      <c r="V74" t="s">
        <v>1814</v>
      </c>
      <c r="W74" t="s">
        <v>1812</v>
      </c>
      <c r="X74" s="1" t="s">
        <v>1813</v>
      </c>
      <c r="Y74" t="s">
        <v>1805</v>
      </c>
      <c r="Z74" t="s">
        <v>1815</v>
      </c>
      <c r="AA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"11_kV_185mm2_Al_PILC_1Core"  :  {"r_ohm_per_km":0.198, "x_ohm_per_km":0.108, "c_nf_per_km" :179.437,  "max_i_ka":285,  "type" : "cs"},</v>
      </c>
    </row>
    <row r="75" spans="1:27" hidden="1" x14ac:dyDescent="0.25">
      <c r="A75" t="s">
        <v>758</v>
      </c>
      <c r="B75" t="s">
        <v>91</v>
      </c>
      <c r="C75">
        <v>365</v>
      </c>
      <c r="D75">
        <v>365</v>
      </c>
      <c r="E75">
        <v>0.12</v>
      </c>
      <c r="F75">
        <v>0.107</v>
      </c>
      <c r="G75">
        <v>179.43700000000001</v>
      </c>
      <c r="H75">
        <v>1.7350000000000001</v>
      </c>
      <c r="I75">
        <v>5.3999999999999999E-2</v>
      </c>
      <c r="J75">
        <v>180.95599999999999</v>
      </c>
      <c r="K75">
        <v>0</v>
      </c>
      <c r="L75">
        <v>0</v>
      </c>
      <c r="M75">
        <v>0</v>
      </c>
      <c r="N75">
        <v>20</v>
      </c>
      <c r="O75">
        <v>228.1</v>
      </c>
      <c r="P75">
        <v>4133</v>
      </c>
      <c r="Q75">
        <v>0</v>
      </c>
      <c r="R75" t="s">
        <v>1807</v>
      </c>
      <c r="S75" t="str">
        <f>SUBSTITUTE(Table_ConductorDataTable[[#This Row],[Description]]," ","_")</f>
        <v>11_kV_185mm2_Cu_PILC_1Core</v>
      </c>
      <c r="T75" t="s">
        <v>1811</v>
      </c>
      <c r="U75" t="s">
        <v>1803</v>
      </c>
      <c r="V75" t="s">
        <v>1814</v>
      </c>
      <c r="W75" t="s">
        <v>1812</v>
      </c>
      <c r="X75" s="1" t="s">
        <v>1813</v>
      </c>
      <c r="Y75" t="s">
        <v>1805</v>
      </c>
      <c r="Z75" t="s">
        <v>1815</v>
      </c>
      <c r="AA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"11_kV_185mm2_Cu_PILC_1Core"  :  {"r_ohm_per_km":0.12, "x_ohm_per_km":0.107, "c_nf_per_km" :179.437,  "max_i_ka":365,  "type" : "cs"},</v>
      </c>
    </row>
    <row r="76" spans="1:27" hidden="1" x14ac:dyDescent="0.25">
      <c r="A76" t="s">
        <v>51</v>
      </c>
      <c r="B76" t="s">
        <v>52</v>
      </c>
      <c r="C76">
        <v>169</v>
      </c>
      <c r="D76">
        <v>169</v>
      </c>
      <c r="E76">
        <v>0.433</v>
      </c>
      <c r="F76">
        <v>7.5999999999999998E-2</v>
      </c>
      <c r="G76">
        <v>178.96100000000001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20</v>
      </c>
      <c r="O76">
        <v>228.1</v>
      </c>
      <c r="P76">
        <v>4051</v>
      </c>
      <c r="Q76">
        <v>0</v>
      </c>
      <c r="R76" t="s">
        <v>1807</v>
      </c>
      <c r="S76" t="str">
        <f>SUBSTITUTE(Table_ConductorDataTable[[#This Row],[Description]]," ","_")</f>
        <v>3_3_kV_70mm2_Al_PILC_3Core</v>
      </c>
      <c r="T76" t="s">
        <v>1811</v>
      </c>
      <c r="U76" t="s">
        <v>1803</v>
      </c>
      <c r="V76" t="s">
        <v>1814</v>
      </c>
      <c r="W76" t="s">
        <v>1812</v>
      </c>
      <c r="X76" s="1" t="s">
        <v>1813</v>
      </c>
      <c r="Y76" t="s">
        <v>1805</v>
      </c>
      <c r="Z76" t="s">
        <v>1815</v>
      </c>
      <c r="AA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"3_3_kV_70mm2_Al_PILC_3Core"  :  {"r_ohm_per_km":0.433, "x_ohm_per_km":0.076, "c_nf_per_km" :178.961,  "max_i_ka":169,  "type" : "cs"},</v>
      </c>
    </row>
    <row r="77" spans="1:27" hidden="1" x14ac:dyDescent="0.25">
      <c r="A77" t="s">
        <v>76</v>
      </c>
      <c r="B77" t="s">
        <v>77</v>
      </c>
      <c r="C77">
        <v>218</v>
      </c>
      <c r="D77">
        <v>218</v>
      </c>
      <c r="E77">
        <v>0.26300000000000001</v>
      </c>
      <c r="F77">
        <v>7.5999999999999998E-2</v>
      </c>
      <c r="G77">
        <v>178.96100000000001</v>
      </c>
      <c r="H77">
        <v>0</v>
      </c>
      <c r="I77">
        <v>0</v>
      </c>
      <c r="J77">
        <v>93.135000000000005</v>
      </c>
      <c r="K77">
        <v>0</v>
      </c>
      <c r="L77">
        <v>0</v>
      </c>
      <c r="M77">
        <v>0</v>
      </c>
      <c r="N77">
        <v>20</v>
      </c>
      <c r="O77">
        <v>228.1</v>
      </c>
      <c r="P77">
        <v>4037</v>
      </c>
      <c r="Q77">
        <v>0</v>
      </c>
      <c r="R77" t="s">
        <v>1807</v>
      </c>
      <c r="S77" t="str">
        <f>SUBSTITUTE(Table_ConductorDataTable[[#This Row],[Description]]," ","_")</f>
        <v>3_3_kV_70mm2_Cu_PILC_3Core</v>
      </c>
      <c r="T77" t="s">
        <v>1811</v>
      </c>
      <c r="U77" t="s">
        <v>1803</v>
      </c>
      <c r="V77" t="s">
        <v>1814</v>
      </c>
      <c r="W77" t="s">
        <v>1812</v>
      </c>
      <c r="X77" s="1" t="s">
        <v>1813</v>
      </c>
      <c r="Y77" t="s">
        <v>1805</v>
      </c>
      <c r="Z77" t="s">
        <v>1815</v>
      </c>
      <c r="AA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"3_3_kV_70mm2_Cu_PILC_3Core"  :  {"r_ohm_per_km":0.263, "x_ohm_per_km":0.076, "c_nf_per_km" :178.961,  "max_i_ka":218,  "type" : "cs"},</v>
      </c>
    </row>
    <row r="78" spans="1:27" hidden="1" x14ac:dyDescent="0.25">
      <c r="A78" t="s">
        <v>635</v>
      </c>
      <c r="B78" t="s">
        <v>618</v>
      </c>
      <c r="C78">
        <v>447</v>
      </c>
      <c r="D78">
        <v>527</v>
      </c>
      <c r="E78">
        <v>7.0000000000000007E-2</v>
      </c>
      <c r="F78">
        <v>8.5000000000000006E-2</v>
      </c>
      <c r="G78">
        <v>177.15</v>
      </c>
      <c r="H78">
        <v>0.32050000000000001</v>
      </c>
      <c r="I78">
        <v>0.13950000000000001</v>
      </c>
      <c r="J78">
        <v>77.099999999999994</v>
      </c>
      <c r="K78">
        <v>0</v>
      </c>
      <c r="L78">
        <v>0</v>
      </c>
      <c r="M78">
        <v>0</v>
      </c>
      <c r="N78">
        <v>20</v>
      </c>
      <c r="O78">
        <v>228.1</v>
      </c>
      <c r="P78">
        <v>4009</v>
      </c>
      <c r="Q78">
        <v>0</v>
      </c>
      <c r="R78" t="s">
        <v>1807</v>
      </c>
      <c r="S78" t="str">
        <f>SUBSTITUTE(Table_ConductorDataTable[[#This Row],[Description]]," ","_")</f>
        <v>0_4_kV_300mm2_Cu_XLPE_4Core</v>
      </c>
      <c r="T78" t="s">
        <v>1811</v>
      </c>
      <c r="U78" t="s">
        <v>1803</v>
      </c>
      <c r="V78" t="s">
        <v>1814</v>
      </c>
      <c r="W78" t="s">
        <v>1812</v>
      </c>
      <c r="X78" s="1" t="s">
        <v>1813</v>
      </c>
      <c r="Y78" t="s">
        <v>1805</v>
      </c>
      <c r="Z78" t="s">
        <v>1815</v>
      </c>
      <c r="AA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"0_4_kV_300mm2_Cu_XLPE_4Core"  :  {"r_ohm_per_km":0.07, "x_ohm_per_km":0.085, "c_nf_per_km" :177.15,  "max_i_ka":447,  "type" : "cs"},</v>
      </c>
    </row>
    <row r="79" spans="1:27" hidden="1" x14ac:dyDescent="0.25">
      <c r="A79" t="s">
        <v>116</v>
      </c>
      <c r="B79" t="s">
        <v>42</v>
      </c>
      <c r="C79">
        <v>269</v>
      </c>
      <c r="D79">
        <v>269</v>
      </c>
      <c r="E79">
        <v>0.16400000000000001</v>
      </c>
      <c r="F79">
        <v>0.157</v>
      </c>
      <c r="G79">
        <v>170.76900000000001</v>
      </c>
      <c r="H79">
        <v>0</v>
      </c>
      <c r="I79">
        <v>0</v>
      </c>
      <c r="J79">
        <v>123.465</v>
      </c>
      <c r="K79">
        <v>0</v>
      </c>
      <c r="L79">
        <v>0</v>
      </c>
      <c r="M79">
        <v>0</v>
      </c>
      <c r="N79">
        <v>20</v>
      </c>
      <c r="O79">
        <v>228.1</v>
      </c>
      <c r="P79">
        <v>4265</v>
      </c>
      <c r="Q79">
        <v>0</v>
      </c>
      <c r="R79" t="s">
        <v>1807</v>
      </c>
      <c r="S79" t="str">
        <f>SUBSTITUTE(Table_ConductorDataTable[[#This Row],[Description]]," ","_")</f>
        <v>22_kV_185mm2_Al_PILC_1Core</v>
      </c>
      <c r="T79" t="s">
        <v>1811</v>
      </c>
      <c r="U79" t="s">
        <v>1803</v>
      </c>
      <c r="V79" t="s">
        <v>1814</v>
      </c>
      <c r="W79" t="s">
        <v>1812</v>
      </c>
      <c r="X79" s="1" t="s">
        <v>1813</v>
      </c>
      <c r="Y79" t="s">
        <v>1805</v>
      </c>
      <c r="Z79" t="s">
        <v>1815</v>
      </c>
      <c r="AA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"22_kV_185mm2_Al_PILC_1Core"  :  {"r_ohm_per_km":0.164, "x_ohm_per_km":0.157, "c_nf_per_km" :170.769,  "max_i_ka":269,  "type" : "cs"},</v>
      </c>
    </row>
    <row r="80" spans="1:27" hidden="1" x14ac:dyDescent="0.25">
      <c r="A80" t="s">
        <v>842</v>
      </c>
      <c r="B80" t="s">
        <v>91</v>
      </c>
      <c r="C80">
        <v>360</v>
      </c>
      <c r="D80">
        <v>360</v>
      </c>
      <c r="E80">
        <v>0.12</v>
      </c>
      <c r="F80">
        <v>0.11600000000000001</v>
      </c>
      <c r="G80">
        <v>170.76900000000001</v>
      </c>
      <c r="H80">
        <v>1.2989999999999999</v>
      </c>
      <c r="I80">
        <v>6.4000000000000001E-2</v>
      </c>
      <c r="J80">
        <v>123.465</v>
      </c>
      <c r="K80">
        <v>0</v>
      </c>
      <c r="L80">
        <v>0</v>
      </c>
      <c r="M80">
        <v>0</v>
      </c>
      <c r="N80">
        <v>20</v>
      </c>
      <c r="O80">
        <v>228.1</v>
      </c>
      <c r="P80">
        <v>4285</v>
      </c>
      <c r="Q80">
        <v>0</v>
      </c>
      <c r="R80" t="s">
        <v>1807</v>
      </c>
      <c r="S80" t="str">
        <f>SUBSTITUTE(Table_ConductorDataTable[[#This Row],[Description]]," ","_")</f>
        <v>22_kV_185mm2_Cu_PILC_1Core</v>
      </c>
      <c r="T80" t="s">
        <v>1811</v>
      </c>
      <c r="U80" t="s">
        <v>1803</v>
      </c>
      <c r="V80" t="s">
        <v>1814</v>
      </c>
      <c r="W80" t="s">
        <v>1812</v>
      </c>
      <c r="X80" s="1" t="s">
        <v>1813</v>
      </c>
      <c r="Y80" t="s">
        <v>1805</v>
      </c>
      <c r="Z80" t="s">
        <v>1815</v>
      </c>
      <c r="AA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"22_kV_185mm2_Cu_PILC_1Core"  :  {"r_ohm_per_km":0.12, "x_ohm_per_km":0.116, "c_nf_per_km" :170.769,  "max_i_ka":360,  "type" : "cs"},</v>
      </c>
    </row>
    <row r="81" spans="1:27" hidden="1" x14ac:dyDescent="0.25">
      <c r="A81" t="s">
        <v>817</v>
      </c>
      <c r="B81" t="s">
        <v>788</v>
      </c>
      <c r="C81">
        <v>0</v>
      </c>
      <c r="D81">
        <v>0</v>
      </c>
      <c r="E81">
        <v>9.4E-2</v>
      </c>
      <c r="F81">
        <v>0.27800000000000002</v>
      </c>
      <c r="G81">
        <v>168.476</v>
      </c>
      <c r="H81">
        <v>1.4259999999999999</v>
      </c>
      <c r="I81">
        <v>0.108</v>
      </c>
      <c r="J81">
        <v>0</v>
      </c>
      <c r="K81">
        <v>0</v>
      </c>
      <c r="L81">
        <v>0</v>
      </c>
      <c r="M81">
        <v>0</v>
      </c>
      <c r="N81">
        <v>20</v>
      </c>
      <c r="O81">
        <v>228.1</v>
      </c>
      <c r="P81">
        <v>4249</v>
      </c>
      <c r="Q81">
        <v>0</v>
      </c>
      <c r="R81" t="s">
        <v>1807</v>
      </c>
      <c r="S81" t="str">
        <f>SUBSTITUTE(Table_ConductorDataTable[[#This Row],[Description]]," ","_")</f>
        <v>22_kV_194mm2_Cu_PILC_3Core</v>
      </c>
      <c r="T81" t="s">
        <v>1811</v>
      </c>
      <c r="U81" t="s">
        <v>1803</v>
      </c>
      <c r="V81" t="s">
        <v>1814</v>
      </c>
      <c r="W81" t="s">
        <v>1812</v>
      </c>
      <c r="X81" s="1" t="s">
        <v>1813</v>
      </c>
      <c r="Y81" t="s">
        <v>1805</v>
      </c>
      <c r="Z81" t="s">
        <v>1815</v>
      </c>
      <c r="AA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"22_kV_194mm2_Cu_PILC_3Core"  :  {"r_ohm_per_km":0.094, "x_ohm_per_km":0.278, "c_nf_per_km" :168.476,  "max_i_ka":0,  "type" : "cs"},</v>
      </c>
    </row>
    <row r="82" spans="1:27" hidden="1" x14ac:dyDescent="0.25">
      <c r="A82" t="s">
        <v>785</v>
      </c>
      <c r="B82" t="s">
        <v>786</v>
      </c>
      <c r="C82">
        <v>0</v>
      </c>
      <c r="D82">
        <v>0</v>
      </c>
      <c r="E82">
        <v>7.0999999999999994E-2</v>
      </c>
      <c r="F82">
        <v>0.214</v>
      </c>
      <c r="G82">
        <v>167.51499999999999</v>
      </c>
      <c r="H82">
        <v>2.0699999999999998</v>
      </c>
      <c r="I82">
        <v>9.5000000000000001E-2</v>
      </c>
      <c r="J82">
        <v>0</v>
      </c>
      <c r="K82">
        <v>0</v>
      </c>
      <c r="L82">
        <v>0</v>
      </c>
      <c r="M82">
        <v>0</v>
      </c>
      <c r="N82">
        <v>20</v>
      </c>
      <c r="O82">
        <v>228.1</v>
      </c>
      <c r="P82">
        <v>4126</v>
      </c>
      <c r="Q82">
        <v>0</v>
      </c>
      <c r="R82" t="s">
        <v>1807</v>
      </c>
      <c r="S82" t="str">
        <f>SUBSTITUTE(Table_ConductorDataTable[[#This Row],[Description]]," ","_")</f>
        <v>11_kV_258mm2_Cu_PILC_3Core</v>
      </c>
      <c r="T82" t="s">
        <v>1811</v>
      </c>
      <c r="U82" t="s">
        <v>1803</v>
      </c>
      <c r="V82" t="s">
        <v>1814</v>
      </c>
      <c r="W82" t="s">
        <v>1812</v>
      </c>
      <c r="X82" s="1" t="s">
        <v>1813</v>
      </c>
      <c r="Y82" t="s">
        <v>1805</v>
      </c>
      <c r="Z82" t="s">
        <v>1815</v>
      </c>
      <c r="AA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"11_kV_258mm2_Cu_PILC_3Core"  :  {"r_ohm_per_km":0.071, "x_ohm_per_km":0.214, "c_nf_per_km" :167.515,  "max_i_ka":0,  "type" : "cs"},</v>
      </c>
    </row>
    <row r="83" spans="1:27" hidden="1" x14ac:dyDescent="0.25">
      <c r="A83" t="s">
        <v>809</v>
      </c>
      <c r="B83" t="s">
        <v>695</v>
      </c>
      <c r="C83">
        <v>841</v>
      </c>
      <c r="D83">
        <v>841</v>
      </c>
      <c r="E83">
        <v>3.4000000000000002E-2</v>
      </c>
      <c r="F83">
        <v>9.4E-2</v>
      </c>
      <c r="G83">
        <v>167.446888436336</v>
      </c>
      <c r="H83">
        <v>0.56599999999999995</v>
      </c>
      <c r="I83">
        <v>0.04</v>
      </c>
      <c r="J83">
        <v>167.446888436336</v>
      </c>
      <c r="K83">
        <v>0</v>
      </c>
      <c r="L83">
        <v>0</v>
      </c>
      <c r="M83">
        <v>0</v>
      </c>
      <c r="N83">
        <v>20</v>
      </c>
      <c r="O83">
        <v>228.1</v>
      </c>
      <c r="P83">
        <v>4218</v>
      </c>
      <c r="Q83">
        <v>0</v>
      </c>
      <c r="R83" t="s">
        <v>1807</v>
      </c>
      <c r="S83" t="str">
        <f>SUBSTITUTE(Table_ConductorDataTable[[#This Row],[Description]]," ","_")</f>
        <v>22_kV_800mm2_Cu_XLPE_1Core</v>
      </c>
      <c r="T83" t="s">
        <v>1811</v>
      </c>
      <c r="U83" t="s">
        <v>1803</v>
      </c>
      <c r="V83" t="s">
        <v>1814</v>
      </c>
      <c r="W83" t="s">
        <v>1812</v>
      </c>
      <c r="X83" s="1" t="s">
        <v>1813</v>
      </c>
      <c r="Y83" t="s">
        <v>1805</v>
      </c>
      <c r="Z83" t="s">
        <v>1815</v>
      </c>
      <c r="AA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"22_kV_800mm2_Cu_XLPE_1Core"  :  {"r_ohm_per_km":0.034, "x_ohm_per_km":0.094, "c_nf_per_km" :167.446888436336,  "max_i_ka":841,  "type" : "cs"},</v>
      </c>
    </row>
    <row r="84" spans="1:27" hidden="1" x14ac:dyDescent="0.25">
      <c r="A84" t="s">
        <v>804</v>
      </c>
      <c r="B84" t="s">
        <v>607</v>
      </c>
      <c r="C84">
        <v>706</v>
      </c>
      <c r="D84">
        <v>706</v>
      </c>
      <c r="E84">
        <v>5.0999999999999997E-2</v>
      </c>
      <c r="F84">
        <v>9.4E-2</v>
      </c>
      <c r="G84">
        <v>167.44688840000001</v>
      </c>
      <c r="H84">
        <v>0.58299999999999996</v>
      </c>
      <c r="I84">
        <v>0.04</v>
      </c>
      <c r="J84">
        <v>167.44688840000001</v>
      </c>
      <c r="K84">
        <v>0</v>
      </c>
      <c r="L84">
        <v>0</v>
      </c>
      <c r="M84">
        <v>0</v>
      </c>
      <c r="N84">
        <v>20</v>
      </c>
      <c r="O84">
        <v>228.1</v>
      </c>
      <c r="P84">
        <v>4212</v>
      </c>
      <c r="Q84">
        <v>0</v>
      </c>
      <c r="R84" t="s">
        <v>1807</v>
      </c>
      <c r="S84" t="str">
        <f>SUBSTITUTE(Table_ConductorDataTable[[#This Row],[Description]]," ","_")</f>
        <v>22_kV_800mm2_Al_XLPE_1Core</v>
      </c>
      <c r="T84" t="s">
        <v>1811</v>
      </c>
      <c r="U84" t="s">
        <v>1803</v>
      </c>
      <c r="V84" t="s">
        <v>1814</v>
      </c>
      <c r="W84" t="s">
        <v>1812</v>
      </c>
      <c r="X84" s="1" t="s">
        <v>1813</v>
      </c>
      <c r="Y84" t="s">
        <v>1805</v>
      </c>
      <c r="Z84" t="s">
        <v>1815</v>
      </c>
      <c r="AA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"22_kV_800mm2_Al_XLPE_1Core"  :  {"r_ohm_per_km":0.051, "x_ohm_per_km":0.094, "c_nf_per_km" :167.4468884,  "max_i_ka":706,  "type" : "cs"},</v>
      </c>
    </row>
    <row r="85" spans="1:27" hidden="1" x14ac:dyDescent="0.25">
      <c r="A85" t="s">
        <v>103</v>
      </c>
      <c r="B85" t="s">
        <v>42</v>
      </c>
      <c r="C85">
        <v>256</v>
      </c>
      <c r="D85">
        <v>256</v>
      </c>
      <c r="E85">
        <v>0.16400000000000001</v>
      </c>
      <c r="F85">
        <v>8.5000000000000006E-2</v>
      </c>
      <c r="G85">
        <v>164.524</v>
      </c>
      <c r="H85">
        <v>0</v>
      </c>
      <c r="I85">
        <v>0</v>
      </c>
      <c r="J85">
        <v>119.381</v>
      </c>
      <c r="K85">
        <v>0</v>
      </c>
      <c r="L85">
        <v>0</v>
      </c>
      <c r="M85">
        <v>0</v>
      </c>
      <c r="N85">
        <v>20</v>
      </c>
      <c r="O85">
        <v>228.1</v>
      </c>
      <c r="P85">
        <v>4276</v>
      </c>
      <c r="Q85">
        <v>0</v>
      </c>
      <c r="R85" t="s">
        <v>1807</v>
      </c>
      <c r="S85" t="str">
        <f>SUBSTITUTE(Table_ConductorDataTable[[#This Row],[Description]]," ","_")</f>
        <v>22_kV_185mm2_Al_PILC_3Core</v>
      </c>
      <c r="T85" t="s">
        <v>1811</v>
      </c>
      <c r="U85" t="s">
        <v>1803</v>
      </c>
      <c r="V85" t="s">
        <v>1814</v>
      </c>
      <c r="W85" t="s">
        <v>1812</v>
      </c>
      <c r="X85" s="1" t="s">
        <v>1813</v>
      </c>
      <c r="Y85" t="s">
        <v>1805</v>
      </c>
      <c r="Z85" t="s">
        <v>1815</v>
      </c>
      <c r="AA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"22_kV_185mm2_Al_PILC_3Core"  :  {"r_ohm_per_km":0.164, "x_ohm_per_km":0.085, "c_nf_per_km" :164.524,  "max_i_ka":256,  "type" : "cs"},</v>
      </c>
    </row>
    <row r="86" spans="1:27" hidden="1" x14ac:dyDescent="0.25">
      <c r="A86" t="s">
        <v>837</v>
      </c>
      <c r="B86" t="s">
        <v>91</v>
      </c>
      <c r="C86">
        <v>340</v>
      </c>
      <c r="D86">
        <v>340</v>
      </c>
      <c r="E86">
        <v>0.1198</v>
      </c>
      <c r="F86">
        <v>8.7999999999999995E-2</v>
      </c>
      <c r="G86">
        <v>164.524</v>
      </c>
      <c r="H86">
        <v>1.48</v>
      </c>
      <c r="I86">
        <v>0.11</v>
      </c>
      <c r="J86">
        <v>119.381</v>
      </c>
      <c r="K86">
        <v>0</v>
      </c>
      <c r="L86">
        <v>0</v>
      </c>
      <c r="M86">
        <v>0</v>
      </c>
      <c r="N86">
        <v>20</v>
      </c>
      <c r="O86">
        <v>228.1</v>
      </c>
      <c r="P86">
        <v>4270</v>
      </c>
      <c r="Q86">
        <v>0</v>
      </c>
      <c r="R86" t="s">
        <v>1807</v>
      </c>
      <c r="S86" t="str">
        <f>SUBSTITUTE(Table_ConductorDataTable[[#This Row],[Description]]," ","_")</f>
        <v>22_kV_185mm2_Cu_PILC_3Core</v>
      </c>
      <c r="T86" t="s">
        <v>1811</v>
      </c>
      <c r="U86" t="s">
        <v>1803</v>
      </c>
      <c r="V86" t="s">
        <v>1814</v>
      </c>
      <c r="W86" t="s">
        <v>1812</v>
      </c>
      <c r="X86" s="1" t="s">
        <v>1813</v>
      </c>
      <c r="Y86" t="s">
        <v>1805</v>
      </c>
      <c r="Z86" t="s">
        <v>1815</v>
      </c>
      <c r="AA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"22_kV_185mm2_Cu_PILC_3Core"  :  {"r_ohm_per_km":0.1198, "x_ohm_per_km":0.088, "c_nf_per_km" :164.524,  "max_i_ka":340,  "type" : "cs"},</v>
      </c>
    </row>
    <row r="87" spans="1:27" hidden="1" x14ac:dyDescent="0.25">
      <c r="A87" t="s">
        <v>617</v>
      </c>
      <c r="B87" t="s">
        <v>618</v>
      </c>
      <c r="C87">
        <v>534</v>
      </c>
      <c r="D87">
        <v>534</v>
      </c>
      <c r="E87">
        <v>0.08</v>
      </c>
      <c r="F87">
        <v>8.6999999999999994E-2</v>
      </c>
      <c r="G87">
        <v>163.04865872131001</v>
      </c>
      <c r="H87">
        <v>0.65600000000000003</v>
      </c>
      <c r="I87">
        <v>0.13800000000000001</v>
      </c>
      <c r="J87">
        <v>163.04865872131001</v>
      </c>
      <c r="K87">
        <v>0</v>
      </c>
      <c r="L87">
        <v>0</v>
      </c>
      <c r="M87">
        <v>0</v>
      </c>
      <c r="N87">
        <v>20</v>
      </c>
      <c r="O87">
        <v>228.1</v>
      </c>
      <c r="P87">
        <v>4148</v>
      </c>
      <c r="Q87">
        <v>0</v>
      </c>
      <c r="R87" t="s">
        <v>1807</v>
      </c>
      <c r="S87" t="str">
        <f>SUBSTITUTE(Table_ConductorDataTable[[#This Row],[Description]]," ","_")</f>
        <v>11_kV_300mm2_Cu_XLPE_3Core</v>
      </c>
      <c r="T87" t="s">
        <v>1811</v>
      </c>
      <c r="U87" t="s">
        <v>1803</v>
      </c>
      <c r="V87" t="s">
        <v>1814</v>
      </c>
      <c r="W87" t="s">
        <v>1812</v>
      </c>
      <c r="X87" s="1" t="s">
        <v>1813</v>
      </c>
      <c r="Y87" t="s">
        <v>1805</v>
      </c>
      <c r="Z87" t="s">
        <v>1815</v>
      </c>
      <c r="AA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"11_kV_300mm2_Cu_XLPE_3Core"  :  {"r_ohm_per_km":0.08, "x_ohm_per_km":0.087, "c_nf_per_km" :163.04865872131,  "max_i_ka":534,  "type" : "cs"},</v>
      </c>
    </row>
    <row r="88" spans="1:27" hidden="1" x14ac:dyDescent="0.25">
      <c r="A88" t="s">
        <v>565</v>
      </c>
      <c r="B88" t="s">
        <v>44</v>
      </c>
      <c r="C88">
        <v>240</v>
      </c>
      <c r="D88">
        <v>240</v>
      </c>
      <c r="E88">
        <v>0.26</v>
      </c>
      <c r="F88">
        <v>7.0000000000000007E-2</v>
      </c>
      <c r="G88">
        <v>162.91200000000001</v>
      </c>
      <c r="H88">
        <v>2.82</v>
      </c>
      <c r="I88">
        <v>0.11</v>
      </c>
      <c r="J88">
        <v>163.363</v>
      </c>
      <c r="K88">
        <v>0</v>
      </c>
      <c r="L88">
        <v>0</v>
      </c>
      <c r="M88">
        <v>0</v>
      </c>
      <c r="N88">
        <v>20</v>
      </c>
      <c r="O88">
        <v>228.1</v>
      </c>
      <c r="P88">
        <v>4065</v>
      </c>
      <c r="Q88">
        <v>0</v>
      </c>
      <c r="R88" t="s">
        <v>1807</v>
      </c>
      <c r="S88" t="str">
        <f>SUBSTITUTE(Table_ConductorDataTable[[#This Row],[Description]]," ","_")</f>
        <v>6_6_kV_150mm2_Al_PILC_3Core</v>
      </c>
      <c r="T88" t="s">
        <v>1811</v>
      </c>
      <c r="U88" t="s">
        <v>1803</v>
      </c>
      <c r="V88" t="s">
        <v>1814</v>
      </c>
      <c r="W88" t="s">
        <v>1812</v>
      </c>
      <c r="X88" s="1" t="s">
        <v>1813</v>
      </c>
      <c r="Y88" t="s">
        <v>1805</v>
      </c>
      <c r="Z88" t="s">
        <v>1815</v>
      </c>
      <c r="AA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"6_6_kV_150mm2_Al_PILC_3Core"  :  {"r_ohm_per_km":0.26, "x_ohm_per_km":0.07, "c_nf_per_km" :162.912,  "max_i_ka":240,  "type" : "cs"},</v>
      </c>
    </row>
    <row r="89" spans="1:27" hidden="1" x14ac:dyDescent="0.25">
      <c r="A89" t="s">
        <v>566</v>
      </c>
      <c r="B89" t="s">
        <v>83</v>
      </c>
      <c r="C89">
        <v>332</v>
      </c>
      <c r="D89">
        <v>332</v>
      </c>
      <c r="E89">
        <v>0.122</v>
      </c>
      <c r="F89">
        <v>0.218</v>
      </c>
      <c r="G89">
        <v>162.91200000000001</v>
      </c>
      <c r="H89">
        <v>2.4980000000000002</v>
      </c>
      <c r="I89">
        <v>0.11600000000000001</v>
      </c>
      <c r="J89">
        <v>163.363</v>
      </c>
      <c r="K89">
        <v>0</v>
      </c>
      <c r="L89">
        <v>0</v>
      </c>
      <c r="M89">
        <v>0</v>
      </c>
      <c r="N89">
        <v>20</v>
      </c>
      <c r="O89">
        <v>228.1</v>
      </c>
      <c r="P89">
        <v>4059</v>
      </c>
      <c r="Q89">
        <v>0</v>
      </c>
      <c r="R89" t="s">
        <v>1807</v>
      </c>
      <c r="S89" t="str">
        <f>SUBSTITUTE(Table_ConductorDataTable[[#This Row],[Description]]," ","_")</f>
        <v>6_6_kV_150mm2_Cu_PILC_3Core</v>
      </c>
      <c r="T89" t="s">
        <v>1811</v>
      </c>
      <c r="U89" t="s">
        <v>1803</v>
      </c>
      <c r="V89" t="s">
        <v>1814</v>
      </c>
      <c r="W89" t="s">
        <v>1812</v>
      </c>
      <c r="X89" s="1" t="s">
        <v>1813</v>
      </c>
      <c r="Y89" t="s">
        <v>1805</v>
      </c>
      <c r="Z89" t="s">
        <v>1815</v>
      </c>
      <c r="AA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"6_6_kV_150mm2_Cu_PILC_3Core"  :  {"r_ohm_per_km":0.122, "x_ohm_per_km":0.218, "c_nf_per_km" :162.912,  "max_i_ka":332,  "type" : "cs"},</v>
      </c>
    </row>
    <row r="90" spans="1:27" hidden="1" x14ac:dyDescent="0.25">
      <c r="A90" t="s">
        <v>600</v>
      </c>
      <c r="B90" t="s">
        <v>601</v>
      </c>
      <c r="C90">
        <v>421</v>
      </c>
      <c r="D90">
        <v>421</v>
      </c>
      <c r="E90">
        <v>0.13</v>
      </c>
      <c r="F90">
        <v>0.107</v>
      </c>
      <c r="G90">
        <v>162.4203402</v>
      </c>
      <c r="H90">
        <v>0.28899999999999998</v>
      </c>
      <c r="I90">
        <v>9.5000000000000001E-2</v>
      </c>
      <c r="J90">
        <v>162.4203402</v>
      </c>
      <c r="K90">
        <v>0</v>
      </c>
      <c r="L90">
        <v>0</v>
      </c>
      <c r="M90">
        <v>0</v>
      </c>
      <c r="N90">
        <v>20</v>
      </c>
      <c r="O90">
        <v>228.1</v>
      </c>
      <c r="P90">
        <v>4147</v>
      </c>
      <c r="Q90">
        <v>0</v>
      </c>
      <c r="R90" t="s">
        <v>1807</v>
      </c>
      <c r="S90" t="str">
        <f>SUBSTITUTE(Table_ConductorDataTable[[#This Row],[Description]]," ","_")</f>
        <v>11_kV_300mm2_Al_XLPE_1Core</v>
      </c>
      <c r="T90" t="s">
        <v>1811</v>
      </c>
      <c r="U90" t="s">
        <v>1803</v>
      </c>
      <c r="V90" t="s">
        <v>1814</v>
      </c>
      <c r="W90" t="s">
        <v>1812</v>
      </c>
      <c r="X90" s="1" t="s">
        <v>1813</v>
      </c>
      <c r="Y90" t="s">
        <v>1805</v>
      </c>
      <c r="Z90" t="s">
        <v>1815</v>
      </c>
      <c r="AA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"11_kV_300mm2_Al_XLPE_1Core"  :  {"r_ohm_per_km":0.13, "x_ohm_per_km":0.107, "c_nf_per_km" :162.4203402,  "max_i_ka":421,  "type" : "cs"},</v>
      </c>
    </row>
    <row r="91" spans="1:27" hidden="1" x14ac:dyDescent="0.25">
      <c r="A91" t="s">
        <v>792</v>
      </c>
      <c r="B91" t="s">
        <v>44</v>
      </c>
      <c r="C91">
        <v>250</v>
      </c>
      <c r="D91">
        <v>250</v>
      </c>
      <c r="E91">
        <v>0.248</v>
      </c>
      <c r="F91">
        <v>0.111</v>
      </c>
      <c r="G91">
        <v>161.58099999999999</v>
      </c>
      <c r="H91">
        <v>1.996</v>
      </c>
      <c r="I91">
        <v>5.7000000000000002E-2</v>
      </c>
      <c r="J91">
        <v>166.19</v>
      </c>
      <c r="K91">
        <v>0</v>
      </c>
      <c r="L91">
        <v>0</v>
      </c>
      <c r="M91">
        <v>0</v>
      </c>
      <c r="N91">
        <v>20</v>
      </c>
      <c r="O91">
        <v>228.1</v>
      </c>
      <c r="P91">
        <v>4185</v>
      </c>
      <c r="Q91">
        <v>0</v>
      </c>
      <c r="R91" t="s">
        <v>1807</v>
      </c>
      <c r="S91" t="str">
        <f>SUBSTITUTE(Table_ConductorDataTable[[#This Row],[Description]]," ","_")</f>
        <v>11_kV_150mm2_Al_PILC_1Core</v>
      </c>
      <c r="T91" t="s">
        <v>1811</v>
      </c>
      <c r="U91" t="s">
        <v>1803</v>
      </c>
      <c r="V91" t="s">
        <v>1814</v>
      </c>
      <c r="W91" t="s">
        <v>1812</v>
      </c>
      <c r="X91" s="1" t="s">
        <v>1813</v>
      </c>
      <c r="Y91" t="s">
        <v>1805</v>
      </c>
      <c r="Z91" t="s">
        <v>1815</v>
      </c>
      <c r="AA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"11_kV_150mm2_Al_PILC_1Core"  :  {"r_ohm_per_km":0.248, "x_ohm_per_km":0.111, "c_nf_per_km" :161.581,  "max_i_ka":250,  "type" : "cs"},</v>
      </c>
    </row>
    <row r="92" spans="1:27" hidden="1" x14ac:dyDescent="0.25">
      <c r="A92" t="s">
        <v>761</v>
      </c>
      <c r="B92" t="s">
        <v>83</v>
      </c>
      <c r="C92">
        <v>325</v>
      </c>
      <c r="D92">
        <v>325</v>
      </c>
      <c r="E92">
        <v>0.14899999999999999</v>
      </c>
      <c r="F92">
        <v>0.111</v>
      </c>
      <c r="G92">
        <v>161.58099999999999</v>
      </c>
      <c r="H92">
        <v>1.88</v>
      </c>
      <c r="I92">
        <v>5.7000000000000002E-2</v>
      </c>
      <c r="J92">
        <v>166.19</v>
      </c>
      <c r="K92">
        <v>0</v>
      </c>
      <c r="L92">
        <v>0</v>
      </c>
      <c r="M92">
        <v>0</v>
      </c>
      <c r="N92">
        <v>20</v>
      </c>
      <c r="O92">
        <v>228.1</v>
      </c>
      <c r="P92">
        <v>4143</v>
      </c>
      <c r="Q92">
        <v>0</v>
      </c>
      <c r="R92" t="s">
        <v>1807</v>
      </c>
      <c r="S92" t="str">
        <f>SUBSTITUTE(Table_ConductorDataTable[[#This Row],[Description]]," ","_")</f>
        <v>11_kV_150mm2_Cu_PILC_1Core</v>
      </c>
      <c r="T92" t="s">
        <v>1811</v>
      </c>
      <c r="U92" t="s">
        <v>1803</v>
      </c>
      <c r="V92" t="s">
        <v>1814</v>
      </c>
      <c r="W92" t="s">
        <v>1812</v>
      </c>
      <c r="X92" s="1" t="s">
        <v>1813</v>
      </c>
      <c r="Y92" t="s">
        <v>1805</v>
      </c>
      <c r="Z92" t="s">
        <v>1815</v>
      </c>
      <c r="AA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"11_kV_150mm2_Cu_PILC_1Core"  :  {"r_ohm_per_km":0.149, "x_ohm_per_km":0.111, "c_nf_per_km" :161.581,  "max_i_ka":325,  "type" : "cs"},</v>
      </c>
    </row>
    <row r="93" spans="1:27" hidden="1" x14ac:dyDescent="0.25">
      <c r="A93" t="s">
        <v>613</v>
      </c>
      <c r="B93" t="s">
        <v>40</v>
      </c>
      <c r="C93">
        <v>311</v>
      </c>
      <c r="D93">
        <v>311</v>
      </c>
      <c r="E93">
        <v>0.126</v>
      </c>
      <c r="F93">
        <v>0.20899999999999999</v>
      </c>
      <c r="G93">
        <v>161.56899999999999</v>
      </c>
      <c r="H93">
        <v>2.2250000000000001</v>
      </c>
      <c r="I93">
        <v>9.9000000000000005E-2</v>
      </c>
      <c r="J93">
        <v>188.49600000000001</v>
      </c>
      <c r="K93">
        <v>0</v>
      </c>
      <c r="L93">
        <v>0</v>
      </c>
      <c r="M93">
        <v>0</v>
      </c>
      <c r="N93">
        <v>20</v>
      </c>
      <c r="O93">
        <v>228.1</v>
      </c>
      <c r="P93">
        <v>4178</v>
      </c>
      <c r="Q93">
        <v>0</v>
      </c>
      <c r="R93" t="s">
        <v>1807</v>
      </c>
      <c r="S93" t="str">
        <f>SUBSTITUTE(Table_ConductorDataTable[[#This Row],[Description]]," ","_")</f>
        <v>11_kV_240mm2_Al_PILC_3Core</v>
      </c>
      <c r="T93" t="s">
        <v>1811</v>
      </c>
      <c r="U93" t="s">
        <v>1803</v>
      </c>
      <c r="V93" t="s">
        <v>1814</v>
      </c>
      <c r="W93" t="s">
        <v>1812</v>
      </c>
      <c r="X93" s="1" t="s">
        <v>1813</v>
      </c>
      <c r="Y93" t="s">
        <v>1805</v>
      </c>
      <c r="Z93" t="s">
        <v>1815</v>
      </c>
      <c r="AA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"11_kV_240mm2_Al_PILC_3Core"  :  {"r_ohm_per_km":0.126, "x_ohm_per_km":0.209, "c_nf_per_km" :161.569,  "max_i_ka":311,  "type" : "cs"},</v>
      </c>
    </row>
    <row r="94" spans="1:27" hidden="1" x14ac:dyDescent="0.25">
      <c r="A94" t="s">
        <v>756</v>
      </c>
      <c r="B94" t="s">
        <v>85</v>
      </c>
      <c r="C94">
        <v>365</v>
      </c>
      <c r="D94">
        <v>365</v>
      </c>
      <c r="E94">
        <v>7.5999999999999998E-2</v>
      </c>
      <c r="F94">
        <v>0.217</v>
      </c>
      <c r="G94">
        <v>161.56899999999999</v>
      </c>
      <c r="H94">
        <v>2.1230000000000002</v>
      </c>
      <c r="I94">
        <v>9.5000000000000001E-2</v>
      </c>
      <c r="J94">
        <v>194.779</v>
      </c>
      <c r="K94">
        <v>0</v>
      </c>
      <c r="L94">
        <v>0</v>
      </c>
      <c r="M94">
        <v>0</v>
      </c>
      <c r="N94">
        <v>20</v>
      </c>
      <c r="O94">
        <v>228.1</v>
      </c>
      <c r="P94">
        <v>4175</v>
      </c>
      <c r="Q94">
        <v>0</v>
      </c>
      <c r="R94" t="s">
        <v>1807</v>
      </c>
      <c r="S94" t="str">
        <f>SUBSTITUTE(Table_ConductorDataTable[[#This Row],[Description]]," ","_")</f>
        <v>11_kV_240mm2_Cu_PILC_3Core</v>
      </c>
      <c r="T94" t="s">
        <v>1811</v>
      </c>
      <c r="U94" t="s">
        <v>1803</v>
      </c>
      <c r="V94" t="s">
        <v>1814</v>
      </c>
      <c r="W94" t="s">
        <v>1812</v>
      </c>
      <c r="X94" s="1" t="s">
        <v>1813</v>
      </c>
      <c r="Y94" t="s">
        <v>1805</v>
      </c>
      <c r="Z94" t="s">
        <v>1815</v>
      </c>
      <c r="AA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"11_kV_240mm2_Cu_PILC_3Core"  :  {"r_ohm_per_km":0.076, "x_ohm_per_km":0.217, "c_nf_per_km" :161.569,  "max_i_ka":365,  "type" : "cs"},</v>
      </c>
    </row>
    <row r="95" spans="1:27" hidden="1" x14ac:dyDescent="0.25">
      <c r="A95" t="s">
        <v>619</v>
      </c>
      <c r="B95" t="s">
        <v>618</v>
      </c>
      <c r="C95">
        <v>520</v>
      </c>
      <c r="D95">
        <v>520</v>
      </c>
      <c r="E95">
        <v>7.9000000000000001E-2</v>
      </c>
      <c r="F95">
        <v>0.107</v>
      </c>
      <c r="G95">
        <v>161.477862394515</v>
      </c>
      <c r="H95">
        <v>0.23799999999999999</v>
      </c>
      <c r="I95">
        <v>5.1999999999999998E-2</v>
      </c>
      <c r="J95">
        <v>161.477862394515</v>
      </c>
      <c r="K95">
        <v>0</v>
      </c>
      <c r="L95">
        <v>0</v>
      </c>
      <c r="M95">
        <v>0</v>
      </c>
      <c r="N95">
        <v>20</v>
      </c>
      <c r="O95">
        <v>228.1</v>
      </c>
      <c r="P95">
        <v>4149</v>
      </c>
      <c r="Q95">
        <v>0</v>
      </c>
      <c r="R95" t="s">
        <v>1807</v>
      </c>
      <c r="S95" t="str">
        <f>SUBSTITUTE(Table_ConductorDataTable[[#This Row],[Description]]," ","_")</f>
        <v>11_kV_300mm2_Cu_XLPE_1Core</v>
      </c>
      <c r="T95" t="s">
        <v>1811</v>
      </c>
      <c r="U95" t="s">
        <v>1803</v>
      </c>
      <c r="V95" t="s">
        <v>1814</v>
      </c>
      <c r="W95" t="s">
        <v>1812</v>
      </c>
      <c r="X95" s="1" t="s">
        <v>1813</v>
      </c>
      <c r="Y95" t="s">
        <v>1805</v>
      </c>
      <c r="Z95" t="s">
        <v>1815</v>
      </c>
      <c r="AA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"11_kV_300mm2_Cu_XLPE_1Core"  :  {"r_ohm_per_km":0.079, "x_ohm_per_km":0.107, "c_nf_per_km" :161.477862394515,  "max_i_ka":520,  "type" : "cs"},</v>
      </c>
    </row>
    <row r="96" spans="1:27" hidden="1" x14ac:dyDescent="0.25">
      <c r="A96" t="s">
        <v>615</v>
      </c>
      <c r="B96" t="s">
        <v>601</v>
      </c>
      <c r="C96">
        <v>420</v>
      </c>
      <c r="D96">
        <v>420</v>
      </c>
      <c r="E96">
        <v>0.13</v>
      </c>
      <c r="F96">
        <v>8.6999999999999994E-2</v>
      </c>
      <c r="G96">
        <v>158.3362697</v>
      </c>
      <c r="H96">
        <v>0.72099999999999997</v>
      </c>
      <c r="I96">
        <v>0.13800000000000001</v>
      </c>
      <c r="J96">
        <v>158.3362697</v>
      </c>
      <c r="K96">
        <v>0</v>
      </c>
      <c r="L96">
        <v>0</v>
      </c>
      <c r="M96">
        <v>0</v>
      </c>
      <c r="N96">
        <v>20</v>
      </c>
      <c r="O96">
        <v>228.1</v>
      </c>
      <c r="P96">
        <v>4139</v>
      </c>
      <c r="Q96">
        <v>0</v>
      </c>
      <c r="R96" t="s">
        <v>1807</v>
      </c>
      <c r="S96" t="str">
        <f>SUBSTITUTE(Table_ConductorDataTable[[#This Row],[Description]]," ","_")</f>
        <v>11_kV_300mm2_Al_XLPE_3Core</v>
      </c>
      <c r="T96" t="s">
        <v>1811</v>
      </c>
      <c r="U96" t="s">
        <v>1803</v>
      </c>
      <c r="V96" t="s">
        <v>1814</v>
      </c>
      <c r="W96" t="s">
        <v>1812</v>
      </c>
      <c r="X96" s="1" t="s">
        <v>1813</v>
      </c>
      <c r="Y96" t="s">
        <v>1805</v>
      </c>
      <c r="Z96" t="s">
        <v>1815</v>
      </c>
      <c r="AA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"11_kV_300mm2_Al_XLPE_3Core"  :  {"r_ohm_per_km":0.13, "x_ohm_per_km":0.087, "c_nf_per_km" :158.3362697,  "max_i_ka":420,  "type" : "cs"},</v>
      </c>
    </row>
    <row r="97" spans="1:27" hidden="1" x14ac:dyDescent="0.25">
      <c r="A97" t="s">
        <v>714</v>
      </c>
      <c r="B97" t="s">
        <v>697</v>
      </c>
      <c r="C97">
        <v>292</v>
      </c>
      <c r="D97">
        <v>292</v>
      </c>
      <c r="E97">
        <v>0.26500000000000001</v>
      </c>
      <c r="F97">
        <v>0.501</v>
      </c>
      <c r="G97">
        <v>157.3937919</v>
      </c>
      <c r="H97">
        <v>0.46200000000000002</v>
      </c>
      <c r="I97">
        <v>0.12</v>
      </c>
      <c r="J97">
        <v>157.3937919</v>
      </c>
      <c r="K97">
        <v>0</v>
      </c>
      <c r="L97">
        <v>0</v>
      </c>
      <c r="M97">
        <v>0</v>
      </c>
      <c r="N97">
        <v>20</v>
      </c>
      <c r="O97">
        <v>228.1</v>
      </c>
      <c r="P97">
        <v>4091</v>
      </c>
      <c r="Q97">
        <v>0</v>
      </c>
      <c r="R97" t="s">
        <v>1807</v>
      </c>
      <c r="S97" t="str">
        <f>SUBSTITUTE(Table_ConductorDataTable[[#This Row],[Description]]," ","_")</f>
        <v>11_kV_150mm2_Al_XLPE_1Core</v>
      </c>
      <c r="T97" t="s">
        <v>1811</v>
      </c>
      <c r="U97" t="s">
        <v>1803</v>
      </c>
      <c r="V97" t="s">
        <v>1814</v>
      </c>
      <c r="W97" t="s">
        <v>1812</v>
      </c>
      <c r="X97" s="1" t="s">
        <v>1813</v>
      </c>
      <c r="Y97" t="s">
        <v>1805</v>
      </c>
      <c r="Z97" t="s">
        <v>1815</v>
      </c>
      <c r="AA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"11_kV_150mm2_Al_XLPE_1Core"  :  {"r_ohm_per_km":0.265, "x_ohm_per_km":0.501, "c_nf_per_km" :157.3937919,  "max_i_ka":292,  "type" : "cs"},</v>
      </c>
    </row>
    <row r="98" spans="1:27" hidden="1" x14ac:dyDescent="0.25">
      <c r="A98" t="s">
        <v>104</v>
      </c>
      <c r="B98" t="s">
        <v>44</v>
      </c>
      <c r="C98">
        <v>237</v>
      </c>
      <c r="D98">
        <v>237</v>
      </c>
      <c r="E98">
        <v>0.20200000000000001</v>
      </c>
      <c r="F98">
        <v>0.16200000000000001</v>
      </c>
      <c r="G98">
        <v>153.77699999999999</v>
      </c>
      <c r="H98">
        <v>0</v>
      </c>
      <c r="I98">
        <v>0</v>
      </c>
      <c r="J98">
        <v>114.354</v>
      </c>
      <c r="K98">
        <v>0</v>
      </c>
      <c r="L98">
        <v>0</v>
      </c>
      <c r="M98">
        <v>0</v>
      </c>
      <c r="N98">
        <v>20</v>
      </c>
      <c r="O98">
        <v>228.1</v>
      </c>
      <c r="P98">
        <v>4280</v>
      </c>
      <c r="Q98">
        <v>0</v>
      </c>
      <c r="R98" t="s">
        <v>1807</v>
      </c>
      <c r="S98" t="str">
        <f>SUBSTITUTE(Table_ConductorDataTable[[#This Row],[Description]]," ","_")</f>
        <v>22_kV_150mm2_Al_PILC_1Core</v>
      </c>
      <c r="T98" t="s">
        <v>1811</v>
      </c>
      <c r="U98" t="s">
        <v>1803</v>
      </c>
      <c r="V98" t="s">
        <v>1814</v>
      </c>
      <c r="W98" t="s">
        <v>1812</v>
      </c>
      <c r="X98" s="1" t="s">
        <v>1813</v>
      </c>
      <c r="Y98" t="s">
        <v>1805</v>
      </c>
      <c r="Z98" t="s">
        <v>1815</v>
      </c>
      <c r="AA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"22_kV_150mm2_Al_PILC_1Core"  :  {"r_ohm_per_km":0.202, "x_ohm_per_km":0.162, "c_nf_per_km" :153.777,  "max_i_ka":237,  "type" : "cs"},</v>
      </c>
    </row>
    <row r="99" spans="1:27" hidden="1" x14ac:dyDescent="0.25">
      <c r="A99" t="s">
        <v>820</v>
      </c>
      <c r="B99" t="s">
        <v>83</v>
      </c>
      <c r="C99">
        <v>320</v>
      </c>
      <c r="D99">
        <v>320</v>
      </c>
      <c r="E99">
        <v>0.14899999999999999</v>
      </c>
      <c r="F99">
        <v>0.121</v>
      </c>
      <c r="G99">
        <v>153.77699999999999</v>
      </c>
      <c r="H99">
        <v>1.504</v>
      </c>
      <c r="I99">
        <v>6.8000000000000005E-2</v>
      </c>
      <c r="J99">
        <v>114.354</v>
      </c>
      <c r="K99">
        <v>0</v>
      </c>
      <c r="L99">
        <v>0</v>
      </c>
      <c r="M99">
        <v>0</v>
      </c>
      <c r="N99">
        <v>20</v>
      </c>
      <c r="O99">
        <v>228.1</v>
      </c>
      <c r="P99">
        <v>4281</v>
      </c>
      <c r="Q99">
        <v>0</v>
      </c>
      <c r="R99" t="s">
        <v>1807</v>
      </c>
      <c r="S99" t="str">
        <f>SUBSTITUTE(Table_ConductorDataTable[[#This Row],[Description]]," ","_")</f>
        <v>22_kV_150mm2_Cu_PILC_1Core</v>
      </c>
      <c r="T99" t="s">
        <v>1811</v>
      </c>
      <c r="U99" t="s">
        <v>1803</v>
      </c>
      <c r="V99" t="s">
        <v>1814</v>
      </c>
      <c r="W99" t="s">
        <v>1812</v>
      </c>
      <c r="X99" s="1" t="s">
        <v>1813</v>
      </c>
      <c r="Y99" t="s">
        <v>1805</v>
      </c>
      <c r="Z99" t="s">
        <v>1815</v>
      </c>
      <c r="AA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"22_kV_150mm2_Cu_PILC_1Core"  :  {"r_ohm_per_km":0.149, "x_ohm_per_km":0.121, "c_nf_per_km" :153.777,  "max_i_ka":320,  "type" : "cs"},</v>
      </c>
    </row>
    <row r="100" spans="1:27" hidden="1" x14ac:dyDescent="0.25">
      <c r="A100" t="s">
        <v>816</v>
      </c>
      <c r="B100" t="s">
        <v>599</v>
      </c>
      <c r="C100">
        <v>0</v>
      </c>
      <c r="D100">
        <v>0</v>
      </c>
      <c r="E100">
        <v>0.114</v>
      </c>
      <c r="F100">
        <v>0.29199999999999998</v>
      </c>
      <c r="G100">
        <v>153.489</v>
      </c>
      <c r="H100">
        <v>1.5429999999999999</v>
      </c>
      <c r="I100">
        <v>0.11</v>
      </c>
      <c r="J100">
        <v>0</v>
      </c>
      <c r="K100">
        <v>0</v>
      </c>
      <c r="L100">
        <v>0</v>
      </c>
      <c r="M100">
        <v>0</v>
      </c>
      <c r="N100">
        <v>20</v>
      </c>
      <c r="O100">
        <v>228.1</v>
      </c>
      <c r="P100">
        <v>4225</v>
      </c>
      <c r="Q100">
        <v>0</v>
      </c>
      <c r="R100" t="s">
        <v>1807</v>
      </c>
      <c r="S100" t="str">
        <f>SUBSTITUTE(Table_ConductorDataTable[[#This Row],[Description]]," ","_")</f>
        <v>22_kV_161mm2_Cu_PILC_3Core</v>
      </c>
      <c r="T100" t="s">
        <v>1811</v>
      </c>
      <c r="U100" t="s">
        <v>1803</v>
      </c>
      <c r="V100" t="s">
        <v>1814</v>
      </c>
      <c r="W100" t="s">
        <v>1812</v>
      </c>
      <c r="X100" s="1" t="s">
        <v>1813</v>
      </c>
      <c r="Y100" t="s">
        <v>1805</v>
      </c>
      <c r="Z100" t="s">
        <v>1815</v>
      </c>
      <c r="AA1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"22_kV_161mm2_Cu_PILC_3Core"  :  {"r_ohm_per_km":0.114, "x_ohm_per_km":0.292, "c_nf_per_km" :153.489,  "max_i_ka":0,  "type" : "cs"},</v>
      </c>
    </row>
    <row r="101" spans="1:27" hidden="1" x14ac:dyDescent="0.25">
      <c r="A101" t="s">
        <v>803</v>
      </c>
      <c r="B101" t="s">
        <v>712</v>
      </c>
      <c r="C101">
        <v>635</v>
      </c>
      <c r="D101">
        <v>635</v>
      </c>
      <c r="E101">
        <v>6.3E-2</v>
      </c>
      <c r="F101">
        <v>9.5000000000000001E-2</v>
      </c>
      <c r="G101">
        <v>151.73892520000001</v>
      </c>
      <c r="H101">
        <v>0.61399999999999999</v>
      </c>
      <c r="I101">
        <v>4.2000000000000003E-2</v>
      </c>
      <c r="J101">
        <v>151.73892520000001</v>
      </c>
      <c r="K101">
        <v>0</v>
      </c>
      <c r="L101">
        <v>0</v>
      </c>
      <c r="M101">
        <v>0</v>
      </c>
      <c r="N101">
        <v>20</v>
      </c>
      <c r="O101">
        <v>228.1</v>
      </c>
      <c r="P101">
        <v>4204</v>
      </c>
      <c r="Q101">
        <v>0</v>
      </c>
      <c r="R101" t="s">
        <v>1807</v>
      </c>
      <c r="S101" t="str">
        <f>SUBSTITUTE(Table_ConductorDataTable[[#This Row],[Description]]," ","_")</f>
        <v>22_kV_630mm2_Al_XLPE_1Core</v>
      </c>
      <c r="T101" t="s">
        <v>1811</v>
      </c>
      <c r="U101" t="s">
        <v>1803</v>
      </c>
      <c r="V101" t="s">
        <v>1814</v>
      </c>
      <c r="W101" t="s">
        <v>1812</v>
      </c>
      <c r="X101" s="1" t="s">
        <v>1813</v>
      </c>
      <c r="Y101" t="s">
        <v>1805</v>
      </c>
      <c r="Z101" t="s">
        <v>1815</v>
      </c>
      <c r="AA1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"22_kV_630mm2_Al_XLPE_1Core"  :  {"r_ohm_per_km":0.063, "x_ohm_per_km":0.095, "c_nf_per_km" :151.7389252,  "max_i_ka":635,  "type" : "cs"},</v>
      </c>
    </row>
    <row r="102" spans="1:27" hidden="1" x14ac:dyDescent="0.25">
      <c r="A102" t="s">
        <v>808</v>
      </c>
      <c r="B102" t="s">
        <v>708</v>
      </c>
      <c r="C102">
        <v>771</v>
      </c>
      <c r="D102">
        <v>771</v>
      </c>
      <c r="E102">
        <v>4.1000000000000002E-2</v>
      </c>
      <c r="F102">
        <v>9.5000000000000001E-2</v>
      </c>
      <c r="G102">
        <v>151.738925168387</v>
      </c>
      <c r="H102">
        <v>0.61799999999999999</v>
      </c>
      <c r="I102">
        <v>4.2000000000000003E-2</v>
      </c>
      <c r="J102">
        <v>151.738925168387</v>
      </c>
      <c r="K102">
        <v>0</v>
      </c>
      <c r="L102">
        <v>0</v>
      </c>
      <c r="M102">
        <v>0</v>
      </c>
      <c r="N102">
        <v>20</v>
      </c>
      <c r="O102">
        <v>228.1</v>
      </c>
      <c r="P102">
        <v>4217</v>
      </c>
      <c r="Q102">
        <v>0</v>
      </c>
      <c r="R102" t="s">
        <v>1807</v>
      </c>
      <c r="S102" t="str">
        <f>SUBSTITUTE(Table_ConductorDataTable[[#This Row],[Description]]," ","_")</f>
        <v>22_kV_630mm2_Cu_XLPE_1Core</v>
      </c>
      <c r="T102" t="s">
        <v>1811</v>
      </c>
      <c r="U102" t="s">
        <v>1803</v>
      </c>
      <c r="V102" t="s">
        <v>1814</v>
      </c>
      <c r="W102" t="s">
        <v>1812</v>
      </c>
      <c r="X102" s="1" t="s">
        <v>1813</v>
      </c>
      <c r="Y102" t="s">
        <v>1805</v>
      </c>
      <c r="Z102" t="s">
        <v>1815</v>
      </c>
      <c r="AA1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"22_kV_630mm2_Cu_XLPE_1Core"  :  {"r_ohm_per_km":0.041, "x_ohm_per_km":0.095, "c_nf_per_km" :151.738925168387,  "max_i_ka":771,  "type" : "cs"},</v>
      </c>
    </row>
    <row r="103" spans="1:27" hidden="1" x14ac:dyDescent="0.25">
      <c r="A103" t="s">
        <v>49</v>
      </c>
      <c r="B103" t="s">
        <v>50</v>
      </c>
      <c r="C103">
        <v>142</v>
      </c>
      <c r="D103">
        <v>142</v>
      </c>
      <c r="E103">
        <v>0.60599999999999998</v>
      </c>
      <c r="F103">
        <v>7.8E-2</v>
      </c>
      <c r="G103">
        <v>151.268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20</v>
      </c>
      <c r="O103">
        <v>228.1</v>
      </c>
      <c r="P103">
        <v>4046</v>
      </c>
      <c r="Q103">
        <v>0</v>
      </c>
      <c r="R103" t="s">
        <v>1807</v>
      </c>
      <c r="S103" t="str">
        <f>SUBSTITUTE(Table_ConductorDataTable[[#This Row],[Description]]," ","_")</f>
        <v>3_3_kV_50mm2_Al_PILC_3Core</v>
      </c>
      <c r="T103" t="s">
        <v>1811</v>
      </c>
      <c r="U103" t="s">
        <v>1803</v>
      </c>
      <c r="V103" t="s">
        <v>1814</v>
      </c>
      <c r="W103" t="s">
        <v>1812</v>
      </c>
      <c r="X103" s="1" t="s">
        <v>1813</v>
      </c>
      <c r="Y103" t="s">
        <v>1805</v>
      </c>
      <c r="Z103" t="s">
        <v>1815</v>
      </c>
      <c r="AA1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"3_3_kV_50mm2_Al_PILC_3Core"  :  {"r_ohm_per_km":0.606, "x_ohm_per_km":0.078, "c_nf_per_km" :151.268,  "max_i_ka":142,  "type" : "cs"},</v>
      </c>
    </row>
    <row r="104" spans="1:27" hidden="1" x14ac:dyDescent="0.25">
      <c r="A104" t="s">
        <v>74</v>
      </c>
      <c r="B104" t="s">
        <v>75</v>
      </c>
      <c r="C104">
        <v>180</v>
      </c>
      <c r="D104">
        <v>180</v>
      </c>
      <c r="E104">
        <v>0.36899999999999999</v>
      </c>
      <c r="F104">
        <v>7.8E-2</v>
      </c>
      <c r="G104">
        <v>151.268</v>
      </c>
      <c r="H104">
        <v>0</v>
      </c>
      <c r="I104">
        <v>0</v>
      </c>
      <c r="J104">
        <v>66.944999999999993</v>
      </c>
      <c r="K104">
        <v>0</v>
      </c>
      <c r="L104">
        <v>0</v>
      </c>
      <c r="M104">
        <v>0</v>
      </c>
      <c r="N104">
        <v>20</v>
      </c>
      <c r="O104">
        <v>228.1</v>
      </c>
      <c r="P104">
        <v>4049</v>
      </c>
      <c r="Q104">
        <v>0</v>
      </c>
      <c r="R104" t="s">
        <v>1807</v>
      </c>
      <c r="S104" t="str">
        <f>SUBSTITUTE(Table_ConductorDataTable[[#This Row],[Description]]," ","_")</f>
        <v>3_3_kV_50mm2_Cu_PILC_3Core</v>
      </c>
      <c r="T104" t="s">
        <v>1811</v>
      </c>
      <c r="U104" t="s">
        <v>1803</v>
      </c>
      <c r="V104" t="s">
        <v>1814</v>
      </c>
      <c r="W104" t="s">
        <v>1812</v>
      </c>
      <c r="X104" s="1" t="s">
        <v>1813</v>
      </c>
      <c r="Y104" t="s">
        <v>1805</v>
      </c>
      <c r="Z104" t="s">
        <v>1815</v>
      </c>
      <c r="AA1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"3_3_kV_50mm2_Cu_PILC_3Core"  :  {"r_ohm_per_km":0.369, "x_ohm_per_km":0.078, "c_nf_per_km" :151.268,  "max_i_ka":180,  "type" : "cs"},</v>
      </c>
    </row>
    <row r="105" spans="1:27" hidden="1" x14ac:dyDescent="0.25">
      <c r="A105" t="s">
        <v>832</v>
      </c>
      <c r="B105" t="s">
        <v>83</v>
      </c>
      <c r="C105">
        <v>300</v>
      </c>
      <c r="D105">
        <v>300</v>
      </c>
      <c r="E105">
        <v>0.14899999999999999</v>
      </c>
      <c r="F105">
        <v>9.1999999999999998E-2</v>
      </c>
      <c r="G105">
        <v>148.16</v>
      </c>
      <c r="H105">
        <v>1.649</v>
      </c>
      <c r="I105">
        <v>0.14000000000000001</v>
      </c>
      <c r="J105">
        <v>109.96</v>
      </c>
      <c r="K105">
        <v>0</v>
      </c>
      <c r="L105">
        <v>0</v>
      </c>
      <c r="M105">
        <v>0</v>
      </c>
      <c r="N105">
        <v>20</v>
      </c>
      <c r="O105">
        <v>228.1</v>
      </c>
      <c r="P105">
        <v>4232</v>
      </c>
      <c r="Q105">
        <v>0</v>
      </c>
      <c r="R105" t="s">
        <v>1807</v>
      </c>
      <c r="S105" t="str">
        <f>SUBSTITUTE(Table_ConductorDataTable[[#This Row],[Description]]," ","_")</f>
        <v>22_kV_150mm2_Cu_PILC_3Core</v>
      </c>
      <c r="T105" t="s">
        <v>1811</v>
      </c>
      <c r="U105" t="s">
        <v>1803</v>
      </c>
      <c r="V105" t="s">
        <v>1814</v>
      </c>
      <c r="W105" t="s">
        <v>1812</v>
      </c>
      <c r="X105" s="1" t="s">
        <v>1813</v>
      </c>
      <c r="Y105" t="s">
        <v>1805</v>
      </c>
      <c r="Z105" t="s">
        <v>1815</v>
      </c>
      <c r="AA1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"22_kV_150mm2_Cu_PILC_3Core"  :  {"r_ohm_per_km":0.149, "x_ohm_per_km":0.092, "c_nf_per_km" :148.16,  "max_i_ka":300,  "type" : "cs"},</v>
      </c>
    </row>
    <row r="106" spans="1:27" hidden="1" x14ac:dyDescent="0.25">
      <c r="A106" t="s">
        <v>117</v>
      </c>
      <c r="B106" t="s">
        <v>44</v>
      </c>
      <c r="C106">
        <v>229</v>
      </c>
      <c r="D106">
        <v>229</v>
      </c>
      <c r="E106">
        <v>0.20200000000000001</v>
      </c>
      <c r="F106">
        <v>8.6999999999999994E-2</v>
      </c>
      <c r="G106">
        <v>148.15700000000001</v>
      </c>
      <c r="H106">
        <v>0</v>
      </c>
      <c r="I106">
        <v>0</v>
      </c>
      <c r="J106">
        <v>109.956</v>
      </c>
      <c r="K106">
        <v>0</v>
      </c>
      <c r="L106">
        <v>0</v>
      </c>
      <c r="M106">
        <v>0</v>
      </c>
      <c r="N106">
        <v>20</v>
      </c>
      <c r="O106">
        <v>228.1</v>
      </c>
      <c r="P106">
        <v>4233</v>
      </c>
      <c r="Q106">
        <v>0</v>
      </c>
      <c r="R106" t="s">
        <v>1807</v>
      </c>
      <c r="S106" t="str">
        <f>SUBSTITUTE(Table_ConductorDataTable[[#This Row],[Description]]," ","_")</f>
        <v>22_kV_150mm2_Al_PILC_3Core</v>
      </c>
      <c r="T106" t="s">
        <v>1811</v>
      </c>
      <c r="U106" t="s">
        <v>1803</v>
      </c>
      <c r="V106" t="s">
        <v>1814</v>
      </c>
      <c r="W106" t="s">
        <v>1812</v>
      </c>
      <c r="X106" s="1" t="s">
        <v>1813</v>
      </c>
      <c r="Y106" t="s">
        <v>1805</v>
      </c>
      <c r="Z106" t="s">
        <v>1815</v>
      </c>
      <c r="AA1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"22_kV_150mm2_Al_PILC_3Core"  :  {"r_ohm_per_km":0.202, "x_ohm_per_km":0.087, "c_nf_per_km" :148.157,  "max_i_ka":229,  "type" : "cs"},</v>
      </c>
    </row>
    <row r="107" spans="1:27" hidden="1" x14ac:dyDescent="0.25">
      <c r="A107" t="s">
        <v>795</v>
      </c>
      <c r="B107" t="s">
        <v>637</v>
      </c>
      <c r="C107">
        <v>476</v>
      </c>
      <c r="D107">
        <v>476</v>
      </c>
      <c r="E107">
        <v>9.9000000000000005E-2</v>
      </c>
      <c r="F107">
        <v>8.8999999999999996E-2</v>
      </c>
      <c r="G107">
        <v>147.65485471872</v>
      </c>
      <c r="H107">
        <v>0.72299999999999998</v>
      </c>
      <c r="I107">
        <v>0.13900000000000001</v>
      </c>
      <c r="J107">
        <v>147.65485471872</v>
      </c>
      <c r="K107">
        <v>0</v>
      </c>
      <c r="L107">
        <v>0</v>
      </c>
      <c r="M107">
        <v>0</v>
      </c>
      <c r="N107">
        <v>20</v>
      </c>
      <c r="O107">
        <v>228.1</v>
      </c>
      <c r="P107">
        <v>4184</v>
      </c>
      <c r="Q107">
        <v>0</v>
      </c>
      <c r="R107" t="s">
        <v>1807</v>
      </c>
      <c r="S107" t="str">
        <f>SUBSTITUTE(Table_ConductorDataTable[[#This Row],[Description]]," ","_")</f>
        <v>11_kV_240mm2_Cu_XLPE_3Core</v>
      </c>
      <c r="T107" t="s">
        <v>1811</v>
      </c>
      <c r="U107" t="s">
        <v>1803</v>
      </c>
      <c r="V107" t="s">
        <v>1814</v>
      </c>
      <c r="W107" t="s">
        <v>1812</v>
      </c>
      <c r="X107" s="1" t="s">
        <v>1813</v>
      </c>
      <c r="Y107" t="s">
        <v>1805</v>
      </c>
      <c r="Z107" t="s">
        <v>1815</v>
      </c>
      <c r="AA1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"11_kV_240mm2_Cu_XLPE_3Core"  :  {"r_ohm_per_km":0.099, "x_ohm_per_km":0.089, "c_nf_per_km" :147.65485471872,  "max_i_ka":476,  "type" : "cs"},</v>
      </c>
    </row>
    <row r="108" spans="1:27" hidden="1" x14ac:dyDescent="0.25">
      <c r="A108" t="s">
        <v>794</v>
      </c>
      <c r="B108" t="s">
        <v>676</v>
      </c>
      <c r="C108">
        <v>377</v>
      </c>
      <c r="D108">
        <v>377</v>
      </c>
      <c r="E108">
        <v>0.161</v>
      </c>
      <c r="F108">
        <v>0.111</v>
      </c>
      <c r="G108">
        <v>147.65485469999999</v>
      </c>
      <c r="H108">
        <v>0.33400000000000002</v>
      </c>
      <c r="I108">
        <v>0.10199999999999999</v>
      </c>
      <c r="J108">
        <v>147.65485469999999</v>
      </c>
      <c r="K108">
        <v>0</v>
      </c>
      <c r="L108">
        <v>0</v>
      </c>
      <c r="M108">
        <v>0</v>
      </c>
      <c r="N108">
        <v>20</v>
      </c>
      <c r="O108">
        <v>228.1</v>
      </c>
      <c r="P108">
        <v>4182</v>
      </c>
      <c r="Q108">
        <v>0</v>
      </c>
      <c r="R108" t="s">
        <v>1807</v>
      </c>
      <c r="S108" t="str">
        <f>SUBSTITUTE(Table_ConductorDataTable[[#This Row],[Description]]," ","_")</f>
        <v>11_kV_240mm2_Al_XLPE_1Core</v>
      </c>
      <c r="T108" t="s">
        <v>1811</v>
      </c>
      <c r="U108" t="s">
        <v>1803</v>
      </c>
      <c r="V108" t="s">
        <v>1814</v>
      </c>
      <c r="W108" t="s">
        <v>1812</v>
      </c>
      <c r="X108" s="1" t="s">
        <v>1813</v>
      </c>
      <c r="Y108" t="s">
        <v>1805</v>
      </c>
      <c r="Z108" t="s">
        <v>1815</v>
      </c>
      <c r="AA1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"11_kV_240mm2_Al_XLPE_1Core"  :  {"r_ohm_per_km":0.161, "x_ohm_per_km":0.111, "c_nf_per_km" :147.6548547,  "max_i_ka":377,  "type" : "cs"},</v>
      </c>
    </row>
    <row r="109" spans="1:27" hidden="1" x14ac:dyDescent="0.25">
      <c r="A109" t="s">
        <v>796</v>
      </c>
      <c r="B109" t="s">
        <v>637</v>
      </c>
      <c r="C109">
        <v>470</v>
      </c>
      <c r="D109">
        <v>470</v>
      </c>
      <c r="E109">
        <v>9.8000000000000004E-2</v>
      </c>
      <c r="F109">
        <v>0.111</v>
      </c>
      <c r="G109">
        <v>147.02653618800201</v>
      </c>
      <c r="H109">
        <v>0.27</v>
      </c>
      <c r="I109">
        <v>5.5E-2</v>
      </c>
      <c r="J109">
        <v>147.02653618800201</v>
      </c>
      <c r="K109">
        <v>0</v>
      </c>
      <c r="L109">
        <v>0</v>
      </c>
      <c r="M109">
        <v>0</v>
      </c>
      <c r="N109">
        <v>20</v>
      </c>
      <c r="O109">
        <v>228.1</v>
      </c>
      <c r="P109">
        <v>4135</v>
      </c>
      <c r="Q109">
        <v>0</v>
      </c>
      <c r="R109" t="s">
        <v>1807</v>
      </c>
      <c r="S109" t="str">
        <f>SUBSTITUTE(Table_ConductorDataTable[[#This Row],[Description]]," ","_")</f>
        <v>11_kV_240mm2_Cu_XLPE_1Core</v>
      </c>
      <c r="T109" t="s">
        <v>1811</v>
      </c>
      <c r="U109" t="s">
        <v>1803</v>
      </c>
      <c r="V109" t="s">
        <v>1814</v>
      </c>
      <c r="W109" t="s">
        <v>1812</v>
      </c>
      <c r="X109" s="1" t="s">
        <v>1813</v>
      </c>
      <c r="Y109" t="s">
        <v>1805</v>
      </c>
      <c r="Z109" t="s">
        <v>1815</v>
      </c>
      <c r="AA1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"11_kV_240mm2_Cu_XLPE_1Core"  :  {"r_ohm_per_km":0.098, "x_ohm_per_km":0.111, "c_nf_per_km" :147.026536188002,  "max_i_ka":470,  "type" : "cs"},</v>
      </c>
    </row>
    <row r="110" spans="1:27" hidden="1" x14ac:dyDescent="0.25">
      <c r="A110" t="s">
        <v>570</v>
      </c>
      <c r="B110" t="s">
        <v>46</v>
      </c>
      <c r="C110">
        <v>215</v>
      </c>
      <c r="D110">
        <v>215</v>
      </c>
      <c r="E110">
        <v>0.32</v>
      </c>
      <c r="F110">
        <v>7.0000000000000007E-2</v>
      </c>
      <c r="G110">
        <v>145.72399999999999</v>
      </c>
      <c r="H110">
        <v>3.2</v>
      </c>
      <c r="I110">
        <v>0.12</v>
      </c>
      <c r="J110">
        <v>147.655</v>
      </c>
      <c r="K110">
        <v>0</v>
      </c>
      <c r="L110">
        <v>0</v>
      </c>
      <c r="M110">
        <v>0</v>
      </c>
      <c r="N110">
        <v>20</v>
      </c>
      <c r="O110">
        <v>228.1</v>
      </c>
      <c r="P110">
        <v>4071</v>
      </c>
      <c r="Q110">
        <v>0</v>
      </c>
      <c r="R110" t="s">
        <v>1807</v>
      </c>
      <c r="S110" t="str">
        <f>SUBSTITUTE(Table_ConductorDataTable[[#This Row],[Description]]," ","_")</f>
        <v>6_6_kV_120mm2_Al_PILC_3Core</v>
      </c>
      <c r="T110" t="s">
        <v>1811</v>
      </c>
      <c r="U110" t="s">
        <v>1803</v>
      </c>
      <c r="V110" t="s">
        <v>1814</v>
      </c>
      <c r="W110" t="s">
        <v>1812</v>
      </c>
      <c r="X110" s="1" t="s">
        <v>1813</v>
      </c>
      <c r="Y110" t="s">
        <v>1805</v>
      </c>
      <c r="Z110" t="s">
        <v>1815</v>
      </c>
      <c r="AA1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"6_6_kV_120mm2_Al_PILC_3Core"  :  {"r_ohm_per_km":0.32, "x_ohm_per_km":0.07, "c_nf_per_km" :145.724,  "max_i_ka":215,  "type" : "cs"},</v>
      </c>
    </row>
    <row r="111" spans="1:27" hidden="1" x14ac:dyDescent="0.25">
      <c r="A111" t="s">
        <v>564</v>
      </c>
      <c r="B111" t="s">
        <v>81</v>
      </c>
      <c r="C111">
        <v>294</v>
      </c>
      <c r="D111">
        <v>294</v>
      </c>
      <c r="E111">
        <v>0.153</v>
      </c>
      <c r="F111">
        <v>0.22800000000000001</v>
      </c>
      <c r="G111">
        <v>145.72399999999999</v>
      </c>
      <c r="H111">
        <v>2.746</v>
      </c>
      <c r="I111">
        <v>0.11799999999999999</v>
      </c>
      <c r="J111">
        <v>147.655</v>
      </c>
      <c r="K111">
        <v>0</v>
      </c>
      <c r="L111">
        <v>0</v>
      </c>
      <c r="M111">
        <v>0</v>
      </c>
      <c r="N111">
        <v>20</v>
      </c>
      <c r="O111">
        <v>228.1</v>
      </c>
      <c r="P111">
        <v>4062</v>
      </c>
      <c r="Q111">
        <v>0</v>
      </c>
      <c r="R111" t="s">
        <v>1807</v>
      </c>
      <c r="S111" t="str">
        <f>SUBSTITUTE(Table_ConductorDataTable[[#This Row],[Description]]," ","_")</f>
        <v>6_6_kV_120mm2_Cu_PILC_3Core</v>
      </c>
      <c r="T111" t="s">
        <v>1811</v>
      </c>
      <c r="U111" t="s">
        <v>1803</v>
      </c>
      <c r="V111" t="s">
        <v>1814</v>
      </c>
      <c r="W111" t="s">
        <v>1812</v>
      </c>
      <c r="X111" s="1" t="s">
        <v>1813</v>
      </c>
      <c r="Y111" t="s">
        <v>1805</v>
      </c>
      <c r="Z111" t="s">
        <v>1815</v>
      </c>
      <c r="AA1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"6_6_kV_120mm2_Cu_PILC_3Core"  :  {"r_ohm_per_km":0.153, "x_ohm_per_km":0.228, "c_nf_per_km" :145.724,  "max_i_ka":294,  "type" : "cs"},</v>
      </c>
    </row>
    <row r="112" spans="1:27" hidden="1" x14ac:dyDescent="0.25">
      <c r="A112" t="s">
        <v>787</v>
      </c>
      <c r="B112" t="s">
        <v>788</v>
      </c>
      <c r="C112">
        <v>0</v>
      </c>
      <c r="D112">
        <v>0</v>
      </c>
      <c r="E112">
        <v>9.4E-2</v>
      </c>
      <c r="F112">
        <v>0.22600000000000001</v>
      </c>
      <c r="G112">
        <v>145.274</v>
      </c>
      <c r="H112">
        <v>2.29</v>
      </c>
      <c r="I112">
        <v>9.7000000000000003E-2</v>
      </c>
      <c r="J112">
        <v>0</v>
      </c>
      <c r="K112">
        <v>0</v>
      </c>
      <c r="L112">
        <v>0</v>
      </c>
      <c r="M112">
        <v>0</v>
      </c>
      <c r="N112">
        <v>20</v>
      </c>
      <c r="O112">
        <v>228.1</v>
      </c>
      <c r="P112">
        <v>4127</v>
      </c>
      <c r="Q112">
        <v>0</v>
      </c>
      <c r="R112" t="s">
        <v>1807</v>
      </c>
      <c r="S112" t="str">
        <f>SUBSTITUTE(Table_ConductorDataTable[[#This Row],[Description]]," ","_")</f>
        <v>11_kV_194mm2_Cu_PILC_3Core</v>
      </c>
      <c r="T112" t="s">
        <v>1811</v>
      </c>
      <c r="U112" t="s">
        <v>1803</v>
      </c>
      <c r="V112" t="s">
        <v>1814</v>
      </c>
      <c r="W112" t="s">
        <v>1812</v>
      </c>
      <c r="X112" s="1" t="s">
        <v>1813</v>
      </c>
      <c r="Y112" t="s">
        <v>1805</v>
      </c>
      <c r="Z112" t="s">
        <v>1815</v>
      </c>
      <c r="AA1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"11_kV_194mm2_Cu_PILC_3Core"  :  {"r_ohm_per_km":0.094, "x_ohm_per_km":0.226, "c_nf_per_km" :145.274,  "max_i_ka":0,  "type" : "cs"},</v>
      </c>
    </row>
    <row r="113" spans="1:27" hidden="1" x14ac:dyDescent="0.25">
      <c r="A113" t="s">
        <v>588</v>
      </c>
      <c r="B113" t="s">
        <v>587</v>
      </c>
      <c r="C113">
        <v>263</v>
      </c>
      <c r="D113">
        <v>263</v>
      </c>
      <c r="E113">
        <v>0.32500000000000001</v>
      </c>
      <c r="F113">
        <v>0.122</v>
      </c>
      <c r="G113">
        <v>145.1415806</v>
      </c>
      <c r="H113">
        <v>0.57999999999999996</v>
      </c>
      <c r="I113">
        <v>0.126</v>
      </c>
      <c r="J113">
        <v>145.1415806</v>
      </c>
      <c r="K113">
        <v>0</v>
      </c>
      <c r="L113">
        <v>0</v>
      </c>
      <c r="M113">
        <v>0</v>
      </c>
      <c r="N113">
        <v>20</v>
      </c>
      <c r="O113">
        <v>228.1</v>
      </c>
      <c r="P113">
        <v>4087</v>
      </c>
      <c r="Q113">
        <v>0</v>
      </c>
      <c r="R113" t="s">
        <v>1807</v>
      </c>
      <c r="S113" t="str">
        <f>SUBSTITUTE(Table_ConductorDataTable[[#This Row],[Description]]," ","_")</f>
        <v>11_kV_120mm2_Al_XLPE_1Core</v>
      </c>
      <c r="T113" t="s">
        <v>1811</v>
      </c>
      <c r="U113" t="s">
        <v>1803</v>
      </c>
      <c r="V113" t="s">
        <v>1814</v>
      </c>
      <c r="W113" t="s">
        <v>1812</v>
      </c>
      <c r="X113" s="1" t="s">
        <v>1813</v>
      </c>
      <c r="Y113" t="s">
        <v>1805</v>
      </c>
      <c r="Z113" t="s">
        <v>1815</v>
      </c>
      <c r="AA1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"11_kV_120mm2_Al_XLPE_1Core"  :  {"r_ohm_per_km":0.325, "x_ohm_per_km":0.122, "c_nf_per_km" :145.1415806,  "max_i_ka":263,  "type" : "cs"},</v>
      </c>
    </row>
    <row r="114" spans="1:27" hidden="1" x14ac:dyDescent="0.25">
      <c r="A114" t="s">
        <v>793</v>
      </c>
      <c r="B114" t="s">
        <v>676</v>
      </c>
      <c r="C114">
        <v>372</v>
      </c>
      <c r="D114">
        <v>372</v>
      </c>
      <c r="E114">
        <v>0.16200000000000001</v>
      </c>
      <c r="F114">
        <v>8.8999999999999996E-2</v>
      </c>
      <c r="G114">
        <v>145.1415806</v>
      </c>
      <c r="H114">
        <v>0.79600000000000004</v>
      </c>
      <c r="I114">
        <v>0.13900000000000001</v>
      </c>
      <c r="J114">
        <v>145.1415806</v>
      </c>
      <c r="K114">
        <v>0</v>
      </c>
      <c r="L114">
        <v>0</v>
      </c>
      <c r="M114">
        <v>0</v>
      </c>
      <c r="N114">
        <v>20</v>
      </c>
      <c r="O114">
        <v>228.1</v>
      </c>
      <c r="P114">
        <v>4181</v>
      </c>
      <c r="Q114">
        <v>0</v>
      </c>
      <c r="R114" t="s">
        <v>1807</v>
      </c>
      <c r="S114" t="str">
        <f>SUBSTITUTE(Table_ConductorDataTable[[#This Row],[Description]]," ","_")</f>
        <v>11_kV_240mm2_Al_XLPE_3Core</v>
      </c>
      <c r="T114" t="s">
        <v>1811</v>
      </c>
      <c r="U114" t="s">
        <v>1803</v>
      </c>
      <c r="V114" t="s">
        <v>1814</v>
      </c>
      <c r="W114" t="s">
        <v>1812</v>
      </c>
      <c r="X114" s="1" t="s">
        <v>1813</v>
      </c>
      <c r="Y114" t="s">
        <v>1805</v>
      </c>
      <c r="Z114" t="s">
        <v>1815</v>
      </c>
      <c r="AA1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"11_kV_240mm2_Al_XLPE_3Core"  :  {"r_ohm_per_km":0.162, "x_ohm_per_km":0.089, "c_nf_per_km" :145.1415806,  "max_i_ka":372,  "type" : "cs"},</v>
      </c>
    </row>
    <row r="115" spans="1:27" hidden="1" x14ac:dyDescent="0.25">
      <c r="A115" t="s">
        <v>633</v>
      </c>
      <c r="B115" t="s">
        <v>634</v>
      </c>
      <c r="C115">
        <v>522</v>
      </c>
      <c r="D115">
        <v>522</v>
      </c>
      <c r="E115">
        <v>0.12</v>
      </c>
      <c r="F115">
        <v>9.0999999999999998E-2</v>
      </c>
      <c r="G115">
        <v>144.85</v>
      </c>
      <c r="H115">
        <v>0.51300000000000001</v>
      </c>
      <c r="I115">
        <v>0.19750000000000001</v>
      </c>
      <c r="J115">
        <v>144.85</v>
      </c>
      <c r="K115">
        <v>0</v>
      </c>
      <c r="L115">
        <v>0</v>
      </c>
      <c r="M115">
        <v>0</v>
      </c>
      <c r="N115">
        <v>20</v>
      </c>
      <c r="O115">
        <v>228.1</v>
      </c>
      <c r="P115">
        <v>4021</v>
      </c>
      <c r="Q115">
        <v>0</v>
      </c>
      <c r="R115" t="s">
        <v>1807</v>
      </c>
      <c r="S115" t="str">
        <f>SUBSTITUTE(Table_ConductorDataTable[[#This Row],[Description]]," ","_")</f>
        <v>0_4_kV_185mm2_Cu_XLPE_4Core</v>
      </c>
      <c r="T115" t="s">
        <v>1811</v>
      </c>
      <c r="U115" t="s">
        <v>1803</v>
      </c>
      <c r="V115" t="s">
        <v>1814</v>
      </c>
      <c r="W115" t="s">
        <v>1812</v>
      </c>
      <c r="X115" s="1" t="s">
        <v>1813</v>
      </c>
      <c r="Y115" t="s">
        <v>1805</v>
      </c>
      <c r="Z115" t="s">
        <v>1815</v>
      </c>
      <c r="AA1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"0_4_kV_185mm2_Cu_XLPE_4Core"  :  {"r_ohm_per_km":0.12, "x_ohm_per_km":0.091, "c_nf_per_km" :144.85,  "max_i_ka":522,  "type" : "cs"},</v>
      </c>
    </row>
    <row r="116" spans="1:27" hidden="1" x14ac:dyDescent="0.25">
      <c r="A116" t="s">
        <v>709</v>
      </c>
      <c r="B116" t="s">
        <v>91</v>
      </c>
      <c r="C116">
        <v>345</v>
      </c>
      <c r="D116">
        <v>345</v>
      </c>
      <c r="E116">
        <v>9.9000000000000005E-2</v>
      </c>
      <c r="F116">
        <v>0.22800000000000001</v>
      </c>
      <c r="G116">
        <v>141.87</v>
      </c>
      <c r="H116">
        <v>2.33</v>
      </c>
      <c r="I116">
        <v>9.7000000000000003E-2</v>
      </c>
      <c r="J116">
        <v>144.85</v>
      </c>
      <c r="K116">
        <v>0</v>
      </c>
      <c r="L116">
        <v>0</v>
      </c>
      <c r="M116">
        <v>0</v>
      </c>
      <c r="N116">
        <v>20</v>
      </c>
      <c r="O116">
        <v>228.1</v>
      </c>
      <c r="P116">
        <v>4094</v>
      </c>
      <c r="Q116">
        <v>0</v>
      </c>
      <c r="R116" t="s">
        <v>1807</v>
      </c>
      <c r="S116" t="str">
        <f>SUBSTITUTE(Table_ConductorDataTable[[#This Row],[Description]]," ","_")</f>
        <v>11_kV_185mm2_Cu_PILC_3Core</v>
      </c>
      <c r="T116" t="s">
        <v>1811</v>
      </c>
      <c r="U116" t="s">
        <v>1803</v>
      </c>
      <c r="V116" t="s">
        <v>1814</v>
      </c>
      <c r="W116" t="s">
        <v>1812</v>
      </c>
      <c r="X116" s="1" t="s">
        <v>1813</v>
      </c>
      <c r="Y116" t="s">
        <v>1805</v>
      </c>
      <c r="Z116" t="s">
        <v>1815</v>
      </c>
      <c r="AA1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"11_kV_185mm2_Cu_PILC_3Core"  :  {"r_ohm_per_km":0.099, "x_ohm_per_km":0.228, "c_nf_per_km" :141.87,  "max_i_ka":345,  "type" : "cs"},</v>
      </c>
    </row>
    <row r="117" spans="1:27" hidden="1" x14ac:dyDescent="0.25">
      <c r="A117" t="s">
        <v>746</v>
      </c>
      <c r="B117" t="s">
        <v>42</v>
      </c>
      <c r="C117">
        <v>273</v>
      </c>
      <c r="D117">
        <v>273</v>
      </c>
      <c r="E117">
        <v>0.16400000000000001</v>
      </c>
      <c r="F117">
        <v>0.22</v>
      </c>
      <c r="G117">
        <v>141.86699999999999</v>
      </c>
      <c r="H117">
        <v>2.4929999999999999</v>
      </c>
      <c r="I117">
        <v>0.10100000000000001</v>
      </c>
      <c r="J117">
        <v>166.50399999999999</v>
      </c>
      <c r="K117">
        <v>0</v>
      </c>
      <c r="L117">
        <v>0</v>
      </c>
      <c r="M117">
        <v>0</v>
      </c>
      <c r="N117">
        <v>20</v>
      </c>
      <c r="O117">
        <v>228.1</v>
      </c>
      <c r="P117">
        <v>4174</v>
      </c>
      <c r="Q117">
        <v>0</v>
      </c>
      <c r="R117" t="s">
        <v>1807</v>
      </c>
      <c r="S117" t="str">
        <f>SUBSTITUTE(Table_ConductorDataTable[[#This Row],[Description]]," ","_")</f>
        <v>11_kV_185mm2_Al_PILC_3Core</v>
      </c>
      <c r="T117" t="s">
        <v>1811</v>
      </c>
      <c r="U117" t="s">
        <v>1803</v>
      </c>
      <c r="V117" t="s">
        <v>1814</v>
      </c>
      <c r="W117" t="s">
        <v>1812</v>
      </c>
      <c r="X117" s="1" t="s">
        <v>1813</v>
      </c>
      <c r="Y117" t="s">
        <v>1805</v>
      </c>
      <c r="Z117" t="s">
        <v>1815</v>
      </c>
      <c r="AA1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"11_kV_185mm2_Al_PILC_3Core"  :  {"r_ohm_per_km":0.164, "x_ohm_per_km":0.22, "c_nf_per_km" :141.867,  "max_i_ka":273,  "type" : "cs"},</v>
      </c>
    </row>
    <row r="118" spans="1:27" hidden="1" x14ac:dyDescent="0.25">
      <c r="A118" t="s">
        <v>636</v>
      </c>
      <c r="B118" t="s">
        <v>637</v>
      </c>
      <c r="C118">
        <v>597</v>
      </c>
      <c r="D118">
        <v>597</v>
      </c>
      <c r="E118">
        <v>0.1</v>
      </c>
      <c r="F118">
        <v>0.111</v>
      </c>
      <c r="G118">
        <v>138.19999999999999</v>
      </c>
      <c r="H118">
        <v>0.71299999999999997</v>
      </c>
      <c r="I118">
        <v>0.30499999999999999</v>
      </c>
      <c r="J118">
        <v>138.19999999999999</v>
      </c>
      <c r="K118">
        <v>0</v>
      </c>
      <c r="L118">
        <v>0</v>
      </c>
      <c r="M118">
        <v>0</v>
      </c>
      <c r="N118">
        <v>20</v>
      </c>
      <c r="O118">
        <v>228.1</v>
      </c>
      <c r="P118">
        <v>4019</v>
      </c>
      <c r="Q118">
        <v>0</v>
      </c>
      <c r="R118" t="s">
        <v>1807</v>
      </c>
      <c r="S118" t="str">
        <f>SUBSTITUTE(Table_ConductorDataTable[[#This Row],[Description]]," ","_")</f>
        <v>0_4_kV_240mm2_Cu_XLPE_3Core</v>
      </c>
      <c r="T118" t="s">
        <v>1811</v>
      </c>
      <c r="U118" t="s">
        <v>1803</v>
      </c>
      <c r="V118" t="s">
        <v>1814</v>
      </c>
      <c r="W118" t="s">
        <v>1812</v>
      </c>
      <c r="X118" s="1" t="s">
        <v>1813</v>
      </c>
      <c r="Y118" t="s">
        <v>1805</v>
      </c>
      <c r="Z118" t="s">
        <v>1815</v>
      </c>
      <c r="AA1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"0_4_kV_240mm2_Cu_XLPE_3Core"  :  {"r_ohm_per_km":0.1, "x_ohm_per_km":0.111, "c_nf_per_km" :138.2,  "max_i_ka":597,  "type" : "cs"},</v>
      </c>
    </row>
    <row r="119" spans="1:27" hidden="1" x14ac:dyDescent="0.25">
      <c r="A119" t="s">
        <v>815</v>
      </c>
      <c r="B119" t="s">
        <v>721</v>
      </c>
      <c r="C119">
        <v>0</v>
      </c>
      <c r="D119">
        <v>0</v>
      </c>
      <c r="E119">
        <v>0.14199999999999999</v>
      </c>
      <c r="F119">
        <v>0.31</v>
      </c>
      <c r="G119">
        <v>137.40299999999999</v>
      </c>
      <c r="H119">
        <v>1.6970000000000001</v>
      </c>
      <c r="I119">
        <v>0.112</v>
      </c>
      <c r="J119">
        <v>0</v>
      </c>
      <c r="K119">
        <v>0</v>
      </c>
      <c r="L119">
        <v>0</v>
      </c>
      <c r="M119">
        <v>0</v>
      </c>
      <c r="N119">
        <v>20</v>
      </c>
      <c r="O119">
        <v>228.1</v>
      </c>
      <c r="P119">
        <v>4224</v>
      </c>
      <c r="Q119">
        <v>0</v>
      </c>
      <c r="R119" t="s">
        <v>1807</v>
      </c>
      <c r="S119" t="str">
        <f>SUBSTITUTE(Table_ConductorDataTable[[#This Row],[Description]]," ","_")</f>
        <v>22_kV_129mm2_Cu_PILC_3Core</v>
      </c>
      <c r="T119" t="s">
        <v>1811</v>
      </c>
      <c r="U119" t="s">
        <v>1803</v>
      </c>
      <c r="V119" t="s">
        <v>1814</v>
      </c>
      <c r="W119" t="s">
        <v>1812</v>
      </c>
      <c r="X119" s="1" t="s">
        <v>1813</v>
      </c>
      <c r="Y119" t="s">
        <v>1805</v>
      </c>
      <c r="Z119" t="s">
        <v>1815</v>
      </c>
      <c r="AA1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"22_kV_129mm2_Cu_PILC_3Core"  :  {"r_ohm_per_km":0.142, "x_ohm_per_km":0.31, "c_nf_per_km" :137.403,  "max_i_ka":0,  "type" : "cs"},</v>
      </c>
    </row>
    <row r="120" spans="1:27" hidden="1" x14ac:dyDescent="0.25">
      <c r="A120" t="s">
        <v>825</v>
      </c>
      <c r="B120" t="s">
        <v>745</v>
      </c>
      <c r="C120">
        <v>694</v>
      </c>
      <c r="D120">
        <v>694</v>
      </c>
      <c r="E120">
        <v>0.05</v>
      </c>
      <c r="F120">
        <v>9.9000000000000005E-2</v>
      </c>
      <c r="G120">
        <v>136.030961900438</v>
      </c>
      <c r="H120">
        <v>0.68200000000000005</v>
      </c>
      <c r="I120">
        <v>4.2000000000000003E-2</v>
      </c>
      <c r="J120">
        <v>136.030961900438</v>
      </c>
      <c r="K120">
        <v>0</v>
      </c>
      <c r="L120">
        <v>0</v>
      </c>
      <c r="M120">
        <v>0</v>
      </c>
      <c r="N120">
        <v>20</v>
      </c>
      <c r="O120">
        <v>228.1</v>
      </c>
      <c r="P120">
        <v>4275</v>
      </c>
      <c r="Q120">
        <v>0</v>
      </c>
      <c r="R120" t="s">
        <v>1807</v>
      </c>
      <c r="S120" t="str">
        <f>SUBSTITUTE(Table_ConductorDataTable[[#This Row],[Description]]," ","_")</f>
        <v>22_kV_500mm2_Cu_XLPE_1Core</v>
      </c>
      <c r="T120" t="s">
        <v>1811</v>
      </c>
      <c r="U120" t="s">
        <v>1803</v>
      </c>
      <c r="V120" t="s">
        <v>1814</v>
      </c>
      <c r="W120" t="s">
        <v>1812</v>
      </c>
      <c r="X120" s="1" t="s">
        <v>1813</v>
      </c>
      <c r="Y120" t="s">
        <v>1805</v>
      </c>
      <c r="Z120" t="s">
        <v>1815</v>
      </c>
      <c r="AA1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"22_kV_500mm2_Cu_XLPE_1Core"  :  {"r_ohm_per_km":0.05, "x_ohm_per_km":0.099, "c_nf_per_km" :136.030961900438,  "max_i_ka":694,  "type" : "cs"},</v>
      </c>
    </row>
    <row r="121" spans="1:27" hidden="1" x14ac:dyDescent="0.25">
      <c r="A121" t="s">
        <v>839</v>
      </c>
      <c r="B121" t="s">
        <v>743</v>
      </c>
      <c r="C121">
        <v>562</v>
      </c>
      <c r="D121">
        <v>562</v>
      </c>
      <c r="E121">
        <v>0.08</v>
      </c>
      <c r="F121">
        <v>9.9000000000000005E-2</v>
      </c>
      <c r="G121">
        <v>136.03096189999999</v>
      </c>
      <c r="H121">
        <v>0.71199999999999997</v>
      </c>
      <c r="I121">
        <v>4.4999999999999998E-2</v>
      </c>
      <c r="J121">
        <v>136.03096189999999</v>
      </c>
      <c r="K121">
        <v>0</v>
      </c>
      <c r="L121">
        <v>0</v>
      </c>
      <c r="M121">
        <v>0</v>
      </c>
      <c r="N121">
        <v>20</v>
      </c>
      <c r="O121">
        <v>228.1</v>
      </c>
      <c r="P121">
        <v>4274</v>
      </c>
      <c r="Q121">
        <v>0</v>
      </c>
      <c r="R121" t="s">
        <v>1807</v>
      </c>
      <c r="S121" t="str">
        <f>SUBSTITUTE(Table_ConductorDataTable[[#This Row],[Description]]," ","_")</f>
        <v>22_kV_500mm2_Al_XLPE_1Core</v>
      </c>
      <c r="T121" t="s">
        <v>1811</v>
      </c>
      <c r="U121" t="s">
        <v>1803</v>
      </c>
      <c r="V121" t="s">
        <v>1814</v>
      </c>
      <c r="W121" t="s">
        <v>1812</v>
      </c>
      <c r="X121" s="1" t="s">
        <v>1813</v>
      </c>
      <c r="Y121" t="s">
        <v>1805</v>
      </c>
      <c r="Z121" t="s">
        <v>1815</v>
      </c>
      <c r="AA1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"22_kV_500mm2_Al_XLPE_1Core"  :  {"r_ohm_per_km":0.08, "x_ohm_per_km":0.099, "c_nf_per_km" :136.0309619,  "max_i_ka":562,  "type" : "cs"},</v>
      </c>
    </row>
    <row r="122" spans="1:27" hidden="1" x14ac:dyDescent="0.25">
      <c r="A122" t="s">
        <v>753</v>
      </c>
      <c r="B122" t="s">
        <v>634</v>
      </c>
      <c r="C122">
        <v>410</v>
      </c>
      <c r="D122">
        <v>410</v>
      </c>
      <c r="E122">
        <v>0.128</v>
      </c>
      <c r="F122">
        <v>9.1999999999999998E-2</v>
      </c>
      <c r="G122">
        <v>133.51768777756601</v>
      </c>
      <c r="H122">
        <v>0.80500000000000005</v>
      </c>
      <c r="I122">
        <v>0.14000000000000001</v>
      </c>
      <c r="J122">
        <v>133.51768777756601</v>
      </c>
      <c r="K122">
        <v>0</v>
      </c>
      <c r="L122">
        <v>0</v>
      </c>
      <c r="M122">
        <v>0</v>
      </c>
      <c r="N122">
        <v>20</v>
      </c>
      <c r="O122">
        <v>228.1</v>
      </c>
      <c r="P122">
        <v>4160</v>
      </c>
      <c r="Q122">
        <v>0</v>
      </c>
      <c r="R122" t="s">
        <v>1807</v>
      </c>
      <c r="S122" t="str">
        <f>SUBSTITUTE(Table_ConductorDataTable[[#This Row],[Description]]," ","_")</f>
        <v>11_kV_185mm2_Cu_XLPE_3Core</v>
      </c>
      <c r="T122" t="s">
        <v>1811</v>
      </c>
      <c r="U122" t="s">
        <v>1803</v>
      </c>
      <c r="V122" t="s">
        <v>1814</v>
      </c>
      <c r="W122" t="s">
        <v>1812</v>
      </c>
      <c r="X122" s="1" t="s">
        <v>1813</v>
      </c>
      <c r="Y122" t="s">
        <v>1805</v>
      </c>
      <c r="Z122" t="s">
        <v>1815</v>
      </c>
      <c r="AA1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"11_kV_185mm2_Cu_XLPE_3Core"  :  {"r_ohm_per_km":0.128, "x_ohm_per_km":0.092, "c_nf_per_km" :133.517687777566,  "max_i_ka":410,  "type" : "cs"},</v>
      </c>
    </row>
    <row r="123" spans="1:27" hidden="1" x14ac:dyDescent="0.25">
      <c r="A123" t="s">
        <v>631</v>
      </c>
      <c r="B123" t="s">
        <v>632</v>
      </c>
      <c r="C123">
        <v>464</v>
      </c>
      <c r="D123">
        <v>464</v>
      </c>
      <c r="E123">
        <v>0.15</v>
      </c>
      <c r="F123">
        <v>0.10299999999999999</v>
      </c>
      <c r="G123">
        <v>133.5</v>
      </c>
      <c r="H123">
        <v>0.56599999999999995</v>
      </c>
      <c r="I123">
        <v>0.21099999999999999</v>
      </c>
      <c r="J123">
        <v>133.5</v>
      </c>
      <c r="K123">
        <v>0</v>
      </c>
      <c r="L123">
        <v>0</v>
      </c>
      <c r="M123">
        <v>0</v>
      </c>
      <c r="N123">
        <v>20</v>
      </c>
      <c r="O123">
        <v>228.1</v>
      </c>
      <c r="P123">
        <v>4017</v>
      </c>
      <c r="Q123">
        <v>0</v>
      </c>
      <c r="R123" t="s">
        <v>1807</v>
      </c>
      <c r="S123" t="str">
        <f>SUBSTITUTE(Table_ConductorDataTable[[#This Row],[Description]]," ","_")</f>
        <v>0_4_kV_150mm2_Cu_XLPE_4Core</v>
      </c>
      <c r="T123" t="s">
        <v>1811</v>
      </c>
      <c r="U123" t="s">
        <v>1803</v>
      </c>
      <c r="V123" t="s">
        <v>1814</v>
      </c>
      <c r="W123" t="s">
        <v>1812</v>
      </c>
      <c r="X123" s="1" t="s">
        <v>1813</v>
      </c>
      <c r="Y123" t="s">
        <v>1805</v>
      </c>
      <c r="Z123" t="s">
        <v>1815</v>
      </c>
      <c r="AA1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"0_4_kV_150mm2_Cu_XLPE_4Core"  :  {"r_ohm_per_km":0.15, "x_ohm_per_km":0.103, "c_nf_per_km" :133.5,  "max_i_ka":464,  "type" : "cs"},</v>
      </c>
    </row>
    <row r="124" spans="1:27" hidden="1" x14ac:dyDescent="0.25">
      <c r="A124" t="s">
        <v>649</v>
      </c>
      <c r="B124" t="s">
        <v>648</v>
      </c>
      <c r="C124">
        <v>233</v>
      </c>
      <c r="D124">
        <v>233</v>
      </c>
      <c r="E124">
        <v>0.41099999999999998</v>
      </c>
      <c r="F124">
        <v>0.126</v>
      </c>
      <c r="G124">
        <v>132.57521</v>
      </c>
      <c r="H124">
        <v>0.68100000000000005</v>
      </c>
      <c r="I124">
        <v>0.13500000000000001</v>
      </c>
      <c r="J124">
        <v>132.57521</v>
      </c>
      <c r="K124">
        <v>0</v>
      </c>
      <c r="L124">
        <v>0</v>
      </c>
      <c r="M124">
        <v>0</v>
      </c>
      <c r="N124">
        <v>20</v>
      </c>
      <c r="O124">
        <v>228.1</v>
      </c>
      <c r="P124">
        <v>4084</v>
      </c>
      <c r="Q124">
        <v>0</v>
      </c>
      <c r="R124" t="s">
        <v>1807</v>
      </c>
      <c r="S124" t="str">
        <f>SUBSTITUTE(Table_ConductorDataTable[[#This Row],[Description]]," ","_")</f>
        <v>11_kV_95mm2_Al_XLPE_1Core</v>
      </c>
      <c r="T124" t="s">
        <v>1811</v>
      </c>
      <c r="U124" t="s">
        <v>1803</v>
      </c>
      <c r="V124" t="s">
        <v>1814</v>
      </c>
      <c r="W124" t="s">
        <v>1812</v>
      </c>
      <c r="X124" s="1" t="s">
        <v>1813</v>
      </c>
      <c r="Y124" t="s">
        <v>1805</v>
      </c>
      <c r="Z124" t="s">
        <v>1815</v>
      </c>
      <c r="AA1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"11_kV_95mm2_Al_XLPE_1Core"  :  {"r_ohm_per_km":0.411, "x_ohm_per_km":0.126, "c_nf_per_km" :132.57521,  "max_i_ka":233,  "type" : "cs"},</v>
      </c>
    </row>
    <row r="125" spans="1:27" hidden="1" x14ac:dyDescent="0.25">
      <c r="A125" t="s">
        <v>752</v>
      </c>
      <c r="B125" t="s">
        <v>662</v>
      </c>
      <c r="C125">
        <v>328</v>
      </c>
      <c r="D125">
        <v>328</v>
      </c>
      <c r="E125">
        <v>0.21099999999999999</v>
      </c>
      <c r="F125">
        <v>0.115</v>
      </c>
      <c r="G125">
        <v>132.57521</v>
      </c>
      <c r="H125">
        <v>0.39500000000000002</v>
      </c>
      <c r="I125">
        <v>0.112</v>
      </c>
      <c r="J125">
        <v>132.57521</v>
      </c>
      <c r="K125">
        <v>0</v>
      </c>
      <c r="L125">
        <v>0</v>
      </c>
      <c r="M125">
        <v>0</v>
      </c>
      <c r="N125">
        <v>20</v>
      </c>
      <c r="O125">
        <v>228.1</v>
      </c>
      <c r="P125">
        <v>4140</v>
      </c>
      <c r="Q125">
        <v>0</v>
      </c>
      <c r="R125" t="s">
        <v>1807</v>
      </c>
      <c r="S125" t="str">
        <f>SUBSTITUTE(Table_ConductorDataTable[[#This Row],[Description]]," ","_")</f>
        <v>11_kV_185mm2_Al_XLPE_1Core</v>
      </c>
      <c r="T125" t="s">
        <v>1811</v>
      </c>
      <c r="U125" t="s">
        <v>1803</v>
      </c>
      <c r="V125" t="s">
        <v>1814</v>
      </c>
      <c r="W125" t="s">
        <v>1812</v>
      </c>
      <c r="X125" s="1" t="s">
        <v>1813</v>
      </c>
      <c r="Y125" t="s">
        <v>1805</v>
      </c>
      <c r="Z125" t="s">
        <v>1815</v>
      </c>
      <c r="AA1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"11_kV_185mm2_Al_XLPE_1Core"  :  {"r_ohm_per_km":0.211, "x_ohm_per_km":0.115, "c_nf_per_km" :132.57521,  "max_i_ka":328,  "type" : "cs"},</v>
      </c>
    </row>
    <row r="126" spans="1:27" hidden="1" x14ac:dyDescent="0.25">
      <c r="A126" t="s">
        <v>754</v>
      </c>
      <c r="B126" t="s">
        <v>634</v>
      </c>
      <c r="C126">
        <v>412</v>
      </c>
      <c r="D126">
        <v>412</v>
      </c>
      <c r="E126">
        <v>0.128</v>
      </c>
      <c r="F126">
        <v>0.115</v>
      </c>
      <c r="G126">
        <v>132.575209981489</v>
      </c>
      <c r="H126">
        <v>0.312</v>
      </c>
      <c r="I126">
        <v>5.8999999999999997E-2</v>
      </c>
      <c r="J126">
        <v>132.575209981489</v>
      </c>
      <c r="K126">
        <v>0</v>
      </c>
      <c r="L126">
        <v>0</v>
      </c>
      <c r="M126">
        <v>0</v>
      </c>
      <c r="N126">
        <v>20</v>
      </c>
      <c r="O126">
        <v>228.1</v>
      </c>
      <c r="P126">
        <v>4165</v>
      </c>
      <c r="Q126">
        <v>0</v>
      </c>
      <c r="R126" t="s">
        <v>1807</v>
      </c>
      <c r="S126" t="str">
        <f>SUBSTITUTE(Table_ConductorDataTable[[#This Row],[Description]]," ","_")</f>
        <v>11_kV_185mm2_Cu_XLPE_1Core</v>
      </c>
      <c r="T126" t="s">
        <v>1811</v>
      </c>
      <c r="U126" t="s">
        <v>1803</v>
      </c>
      <c r="V126" t="s">
        <v>1814</v>
      </c>
      <c r="W126" t="s">
        <v>1812</v>
      </c>
      <c r="X126" s="1" t="s">
        <v>1813</v>
      </c>
      <c r="Y126" t="s">
        <v>1805</v>
      </c>
      <c r="Z126" t="s">
        <v>1815</v>
      </c>
      <c r="AA1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"11_kV_185mm2_Cu_XLPE_1Core"  :  {"r_ohm_per_km":0.128, "x_ohm_per_km":0.115, "c_nf_per_km" :132.575209981489,  "max_i_ka":412,  "type" : "cs"},</v>
      </c>
    </row>
    <row r="127" spans="1:27" hidden="1" x14ac:dyDescent="0.25">
      <c r="A127" t="s">
        <v>106</v>
      </c>
      <c r="B127" t="s">
        <v>46</v>
      </c>
      <c r="C127">
        <v>202</v>
      </c>
      <c r="D127">
        <v>202</v>
      </c>
      <c r="E127">
        <v>0.252</v>
      </c>
      <c r="F127">
        <v>8.8999999999999996E-2</v>
      </c>
      <c r="G127">
        <v>132.52699999999999</v>
      </c>
      <c r="H127">
        <v>0</v>
      </c>
      <c r="I127">
        <v>0</v>
      </c>
      <c r="J127">
        <v>100.53100000000001</v>
      </c>
      <c r="K127">
        <v>0</v>
      </c>
      <c r="L127">
        <v>0</v>
      </c>
      <c r="M127">
        <v>0</v>
      </c>
      <c r="N127">
        <v>20</v>
      </c>
      <c r="O127">
        <v>228.1</v>
      </c>
      <c r="P127">
        <v>4246</v>
      </c>
      <c r="Q127">
        <v>0</v>
      </c>
      <c r="R127" t="s">
        <v>1807</v>
      </c>
      <c r="S127" t="str">
        <f>SUBSTITUTE(Table_ConductorDataTable[[#This Row],[Description]]," ","_")</f>
        <v>22_kV_120mm2_Al_PILC_3Core</v>
      </c>
      <c r="T127" t="s">
        <v>1811</v>
      </c>
      <c r="U127" t="s">
        <v>1803</v>
      </c>
      <c r="V127" t="s">
        <v>1814</v>
      </c>
      <c r="W127" t="s">
        <v>1812</v>
      </c>
      <c r="X127" s="1" t="s">
        <v>1813</v>
      </c>
      <c r="Y127" t="s">
        <v>1805</v>
      </c>
      <c r="Z127" t="s">
        <v>1815</v>
      </c>
      <c r="AA1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"22_kV_120mm2_Al_PILC_3Core"  :  {"r_ohm_per_km":0.252, "x_ohm_per_km":0.089, "c_nf_per_km" :132.527,  "max_i_ka":202,  "type" : "cs"},</v>
      </c>
    </row>
    <row r="128" spans="1:27" hidden="1" x14ac:dyDescent="0.25">
      <c r="A128" t="s">
        <v>827</v>
      </c>
      <c r="B128" t="s">
        <v>81</v>
      </c>
      <c r="C128">
        <v>270</v>
      </c>
      <c r="D128">
        <v>270</v>
      </c>
      <c r="E128">
        <v>0.184</v>
      </c>
      <c r="F128">
        <v>9.6000000000000002E-2</v>
      </c>
      <c r="G128">
        <v>132.52699999999999</v>
      </c>
      <c r="H128">
        <v>1.827</v>
      </c>
      <c r="I128">
        <v>0.11700000000000001</v>
      </c>
      <c r="J128">
        <v>100.53100000000001</v>
      </c>
      <c r="K128">
        <v>0</v>
      </c>
      <c r="L128">
        <v>0</v>
      </c>
      <c r="M128">
        <v>0</v>
      </c>
      <c r="N128">
        <v>20</v>
      </c>
      <c r="O128">
        <v>228.1</v>
      </c>
      <c r="P128">
        <v>4247</v>
      </c>
      <c r="Q128">
        <v>0</v>
      </c>
      <c r="R128" t="s">
        <v>1807</v>
      </c>
      <c r="S128" t="str">
        <f>SUBSTITUTE(Table_ConductorDataTable[[#This Row],[Description]]," ","_")</f>
        <v>22_kV_120mm2_Cu_PILC_3Core</v>
      </c>
      <c r="T128" t="s">
        <v>1811</v>
      </c>
      <c r="U128" t="s">
        <v>1803</v>
      </c>
      <c r="V128" t="s">
        <v>1814</v>
      </c>
      <c r="W128" t="s">
        <v>1812</v>
      </c>
      <c r="X128" s="1" t="s">
        <v>1813</v>
      </c>
      <c r="Y128" t="s">
        <v>1805</v>
      </c>
      <c r="Z128" t="s">
        <v>1815</v>
      </c>
      <c r="AA1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"22_kV_120mm2_Cu_PILC_3Core"  :  {"r_ohm_per_km":0.184, "x_ohm_per_km":0.096, "c_nf_per_km" :132.527,  "max_i_ka":270,  "type" : "cs"},</v>
      </c>
    </row>
    <row r="129" spans="1:27" hidden="1" x14ac:dyDescent="0.25">
      <c r="A129" t="s">
        <v>598</v>
      </c>
      <c r="B129" t="s">
        <v>599</v>
      </c>
      <c r="C129">
        <v>0</v>
      </c>
      <c r="D129">
        <v>0</v>
      </c>
      <c r="E129">
        <v>0.114</v>
      </c>
      <c r="F129">
        <v>0.23499999999999999</v>
      </c>
      <c r="G129">
        <v>132.35300000000001</v>
      </c>
      <c r="H129">
        <v>2.4529999999999998</v>
      </c>
      <c r="I129">
        <v>9.8000000000000004E-2</v>
      </c>
      <c r="J129">
        <v>0</v>
      </c>
      <c r="K129">
        <v>0</v>
      </c>
      <c r="L129">
        <v>0</v>
      </c>
      <c r="M129">
        <v>0</v>
      </c>
      <c r="N129">
        <v>20</v>
      </c>
      <c r="O129">
        <v>228.1</v>
      </c>
      <c r="P129">
        <v>4128</v>
      </c>
      <c r="Q129">
        <v>0</v>
      </c>
      <c r="R129" t="s">
        <v>1807</v>
      </c>
      <c r="S129" t="str">
        <f>SUBSTITUTE(Table_ConductorDataTable[[#This Row],[Description]]," ","_")</f>
        <v>11_kV_161mm2_Cu_PILC_3Core</v>
      </c>
      <c r="T129" t="s">
        <v>1811</v>
      </c>
      <c r="U129" t="s">
        <v>1803</v>
      </c>
      <c r="V129" t="s">
        <v>1814</v>
      </c>
      <c r="W129" t="s">
        <v>1812</v>
      </c>
      <c r="X129" s="1" t="s">
        <v>1813</v>
      </c>
      <c r="Y129" t="s">
        <v>1805</v>
      </c>
      <c r="Z129" t="s">
        <v>1815</v>
      </c>
      <c r="AA1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"11_kV_161mm2_Cu_PILC_3Core"  :  {"r_ohm_per_km":0.114, "x_ohm_per_km":0.235, "c_nf_per_km" :132.353,  "max_i_ka":0,  "type" : "cs"},</v>
      </c>
    </row>
    <row r="130" spans="1:27" hidden="1" x14ac:dyDescent="0.25">
      <c r="A130" t="s">
        <v>699</v>
      </c>
      <c r="B130" t="s">
        <v>700</v>
      </c>
      <c r="C130">
        <v>904</v>
      </c>
      <c r="D130">
        <v>904</v>
      </c>
      <c r="E130">
        <v>2.9000000000000001E-2</v>
      </c>
      <c r="F130">
        <v>9.7000000000000003E-2</v>
      </c>
      <c r="G130">
        <v>132.26105071613</v>
      </c>
      <c r="H130">
        <v>0.47799999999999998</v>
      </c>
      <c r="I130">
        <v>4.3999999999999997E-2</v>
      </c>
      <c r="J130">
        <v>132.26105071613</v>
      </c>
      <c r="K130">
        <v>0</v>
      </c>
      <c r="L130">
        <v>0</v>
      </c>
      <c r="M130">
        <v>0</v>
      </c>
      <c r="N130">
        <v>20</v>
      </c>
      <c r="O130">
        <v>228.1</v>
      </c>
      <c r="P130">
        <v>4336</v>
      </c>
      <c r="Q130">
        <v>0</v>
      </c>
      <c r="R130" t="s">
        <v>1807</v>
      </c>
      <c r="S130" t="str">
        <f>SUBSTITUTE(Table_ConductorDataTable[[#This Row],[Description]]," ","_")</f>
        <v>33_kV_1000mm2_Cu_XLPE_1Core</v>
      </c>
      <c r="T130" t="s">
        <v>1811</v>
      </c>
      <c r="U130" t="s">
        <v>1803</v>
      </c>
      <c r="V130" t="s">
        <v>1814</v>
      </c>
      <c r="W130" t="s">
        <v>1812</v>
      </c>
      <c r="X130" s="1" t="s">
        <v>1813</v>
      </c>
      <c r="Y130" t="s">
        <v>1805</v>
      </c>
      <c r="Z130" t="s">
        <v>1815</v>
      </c>
      <c r="AA1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"33_kV_1000mm2_Cu_XLPE_1Core"  :  {"r_ohm_per_km":0.029, "x_ohm_per_km":0.097, "c_nf_per_km" :132.26105071613,  "max_i_ka":904,  "type" : "cs"},</v>
      </c>
    </row>
    <row r="131" spans="1:27" hidden="1" x14ac:dyDescent="0.25">
      <c r="A131" t="s">
        <v>688</v>
      </c>
      <c r="B131" t="s">
        <v>689</v>
      </c>
      <c r="C131">
        <v>773</v>
      </c>
      <c r="D131">
        <v>773</v>
      </c>
      <c r="E131">
        <v>4.2000000000000003E-2</v>
      </c>
      <c r="F131">
        <v>9.7000000000000003E-2</v>
      </c>
      <c r="G131">
        <v>132.2610507</v>
      </c>
      <c r="H131">
        <v>0.49199999999999999</v>
      </c>
      <c r="I131">
        <v>4.3999999999999997E-2</v>
      </c>
      <c r="J131">
        <v>132.2610507</v>
      </c>
      <c r="K131">
        <v>0</v>
      </c>
      <c r="L131">
        <v>0</v>
      </c>
      <c r="M131">
        <v>0</v>
      </c>
      <c r="N131">
        <v>20</v>
      </c>
      <c r="O131">
        <v>228.1</v>
      </c>
      <c r="P131">
        <v>4328</v>
      </c>
      <c r="Q131">
        <v>0</v>
      </c>
      <c r="R131" t="s">
        <v>1807</v>
      </c>
      <c r="S131" t="str">
        <f>SUBSTITUTE(Table_ConductorDataTable[[#This Row],[Description]]," ","_")</f>
        <v>33_kV_1000mm2_Al_XLPE_1Core</v>
      </c>
      <c r="T131" t="s">
        <v>1811</v>
      </c>
      <c r="U131" t="s">
        <v>1803</v>
      </c>
      <c r="V131" t="s">
        <v>1814</v>
      </c>
      <c r="W131" t="s">
        <v>1812</v>
      </c>
      <c r="X131" s="1" t="s">
        <v>1813</v>
      </c>
      <c r="Y131" t="s">
        <v>1805</v>
      </c>
      <c r="Z131" t="s">
        <v>1815</v>
      </c>
      <c r="AA1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"33_kV_1000mm2_Al_XLPE_1Core"  :  {"r_ohm_per_km":0.042, "x_ohm_per_km":0.097, "c_nf_per_km" :132.2610507,  "max_i_ka":773,  "type" : "cs"},</v>
      </c>
    </row>
    <row r="132" spans="1:27" hidden="1" x14ac:dyDescent="0.25">
      <c r="A132" t="s">
        <v>576</v>
      </c>
      <c r="B132" t="s">
        <v>48</v>
      </c>
      <c r="C132">
        <v>190</v>
      </c>
      <c r="D132">
        <v>190</v>
      </c>
      <c r="E132">
        <v>0.4</v>
      </c>
      <c r="F132">
        <v>7.0000000000000007E-2</v>
      </c>
      <c r="G132">
        <v>129.66999999999999</v>
      </c>
      <c r="H132">
        <v>3.68</v>
      </c>
      <c r="I132">
        <v>0.12</v>
      </c>
      <c r="J132">
        <v>135.08799999999999</v>
      </c>
      <c r="K132">
        <v>0</v>
      </c>
      <c r="L132">
        <v>0</v>
      </c>
      <c r="M132">
        <v>0</v>
      </c>
      <c r="N132">
        <v>20</v>
      </c>
      <c r="O132">
        <v>228.1</v>
      </c>
      <c r="P132">
        <v>4078</v>
      </c>
      <c r="Q132">
        <v>0</v>
      </c>
      <c r="R132" t="s">
        <v>1807</v>
      </c>
      <c r="S132" t="str">
        <f>SUBSTITUTE(Table_ConductorDataTable[[#This Row],[Description]]," ","_")</f>
        <v>6_6_kV_95mm2_Al_PILC_3Core</v>
      </c>
      <c r="T132" t="s">
        <v>1811</v>
      </c>
      <c r="U132" t="s">
        <v>1803</v>
      </c>
      <c r="V132" t="s">
        <v>1814</v>
      </c>
      <c r="W132" t="s">
        <v>1812</v>
      </c>
      <c r="X132" s="1" t="s">
        <v>1813</v>
      </c>
      <c r="Y132" t="s">
        <v>1805</v>
      </c>
      <c r="Z132" t="s">
        <v>1815</v>
      </c>
      <c r="AA1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"6_6_kV_95mm2_Al_PILC_3Core"  :  {"r_ohm_per_km":0.4, "x_ohm_per_km":0.07, "c_nf_per_km" :129.67,  "max_i_ka":190,  "type" : "cs"},</v>
      </c>
    </row>
    <row r="133" spans="1:27" hidden="1" x14ac:dyDescent="0.25">
      <c r="A133" t="s">
        <v>575</v>
      </c>
      <c r="B133" t="s">
        <v>79</v>
      </c>
      <c r="C133">
        <v>262</v>
      </c>
      <c r="D133">
        <v>262</v>
      </c>
      <c r="E133">
        <v>0.19400000000000001</v>
      </c>
      <c r="F133">
        <v>0.23899999999999999</v>
      </c>
      <c r="G133">
        <v>129.66999999999999</v>
      </c>
      <c r="H133">
        <v>3.0369999999999999</v>
      </c>
      <c r="I133">
        <v>0.121</v>
      </c>
      <c r="J133">
        <v>135.08799999999999</v>
      </c>
      <c r="K133">
        <v>0</v>
      </c>
      <c r="L133">
        <v>0</v>
      </c>
      <c r="M133">
        <v>0</v>
      </c>
      <c r="N133">
        <v>20</v>
      </c>
      <c r="O133">
        <v>228.1</v>
      </c>
      <c r="P133">
        <v>4069</v>
      </c>
      <c r="Q133">
        <v>0</v>
      </c>
      <c r="R133" t="s">
        <v>1807</v>
      </c>
      <c r="S133" t="str">
        <f>SUBSTITUTE(Table_ConductorDataTable[[#This Row],[Description]]," ","_")</f>
        <v>6_6_kV_95mm2_Cu_PILC_3Core</v>
      </c>
      <c r="T133" t="s">
        <v>1811</v>
      </c>
      <c r="U133" t="s">
        <v>1803</v>
      </c>
      <c r="V133" t="s">
        <v>1814</v>
      </c>
      <c r="W133" t="s">
        <v>1812</v>
      </c>
      <c r="X133" s="1" t="s">
        <v>1813</v>
      </c>
      <c r="Y133" t="s">
        <v>1805</v>
      </c>
      <c r="Z133" t="s">
        <v>1815</v>
      </c>
      <c r="AA1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"6_6_kV_95mm2_Cu_PILC_3Core"  :  {"r_ohm_per_km":0.194, "x_ohm_per_km":0.239, "c_nf_per_km" :129.67,  "max_i_ka":262,  "type" : "cs"},</v>
      </c>
    </row>
    <row r="134" spans="1:27" hidden="1" x14ac:dyDescent="0.25">
      <c r="A134" t="s">
        <v>751</v>
      </c>
      <c r="B134" t="s">
        <v>662</v>
      </c>
      <c r="C134">
        <v>320</v>
      </c>
      <c r="D134">
        <v>320</v>
      </c>
      <c r="E134">
        <v>0.21099999999999999</v>
      </c>
      <c r="F134">
        <v>9.1999999999999998E-2</v>
      </c>
      <c r="G134">
        <v>129.1194581</v>
      </c>
      <c r="H134">
        <v>0.90700000000000003</v>
      </c>
      <c r="I134">
        <v>0.14099999999999999</v>
      </c>
      <c r="J134">
        <v>129.1194581</v>
      </c>
      <c r="K134">
        <v>0</v>
      </c>
      <c r="L134">
        <v>0</v>
      </c>
      <c r="M134">
        <v>0</v>
      </c>
      <c r="N134">
        <v>20</v>
      </c>
      <c r="O134">
        <v>228.1</v>
      </c>
      <c r="P134">
        <v>4101</v>
      </c>
      <c r="Q134">
        <v>0</v>
      </c>
      <c r="R134" t="s">
        <v>1807</v>
      </c>
      <c r="S134" t="str">
        <f>SUBSTITUTE(Table_ConductorDataTable[[#This Row],[Description]]," ","_")</f>
        <v>11_kV_185mm2_Al_XLPE_3Core</v>
      </c>
      <c r="T134" t="s">
        <v>1811</v>
      </c>
      <c r="U134" t="s">
        <v>1803</v>
      </c>
      <c r="V134" t="s">
        <v>1814</v>
      </c>
      <c r="W134" t="s">
        <v>1812</v>
      </c>
      <c r="X134" s="1" t="s">
        <v>1813</v>
      </c>
      <c r="Y134" t="s">
        <v>1805</v>
      </c>
      <c r="Z134" t="s">
        <v>1815</v>
      </c>
      <c r="AA1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"11_kV_185mm2_Al_XLPE_3Core"  :  {"r_ohm_per_km":0.211, "x_ohm_per_km":0.092, "c_nf_per_km" :129.1194581,  "max_i_ka":320,  "type" : "cs"},</v>
      </c>
    </row>
    <row r="135" spans="1:27" hidden="1" x14ac:dyDescent="0.25">
      <c r="A135" t="s">
        <v>622</v>
      </c>
      <c r="B135" t="s">
        <v>44</v>
      </c>
      <c r="C135">
        <v>245</v>
      </c>
      <c r="D135">
        <v>245</v>
      </c>
      <c r="E135">
        <v>0.20200000000000001</v>
      </c>
      <c r="F135">
        <v>0.23</v>
      </c>
      <c r="G135">
        <v>127.755</v>
      </c>
      <c r="H135">
        <v>2.7349999999999999</v>
      </c>
      <c r="I135">
        <v>0.10299999999999999</v>
      </c>
      <c r="J135">
        <v>153.93799999999999</v>
      </c>
      <c r="K135">
        <v>0</v>
      </c>
      <c r="L135">
        <v>0</v>
      </c>
      <c r="M135">
        <v>0</v>
      </c>
      <c r="N135">
        <v>20</v>
      </c>
      <c r="O135">
        <v>228.1</v>
      </c>
      <c r="P135">
        <v>4183</v>
      </c>
      <c r="Q135">
        <v>0</v>
      </c>
      <c r="R135" t="s">
        <v>1807</v>
      </c>
      <c r="S135" t="str">
        <f>SUBSTITUTE(Table_ConductorDataTable[[#This Row],[Description]]," ","_")</f>
        <v>11_kV_150mm2_Al_PILC_3Core</v>
      </c>
      <c r="T135" t="s">
        <v>1811</v>
      </c>
      <c r="U135" t="s">
        <v>1803</v>
      </c>
      <c r="V135" t="s">
        <v>1814</v>
      </c>
      <c r="W135" t="s">
        <v>1812</v>
      </c>
      <c r="X135" s="1" t="s">
        <v>1813</v>
      </c>
      <c r="Y135" t="s">
        <v>1805</v>
      </c>
      <c r="Z135" t="s">
        <v>1815</v>
      </c>
      <c r="AA1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"11_kV_150mm2_Al_PILC_3Core"  :  {"r_ohm_per_km":0.202, "x_ohm_per_km":0.23, "c_nf_per_km" :127.755,  "max_i_ka":245,  "type" : "cs"},</v>
      </c>
    </row>
    <row r="136" spans="1:27" hidden="1" x14ac:dyDescent="0.25">
      <c r="A136" t="s">
        <v>597</v>
      </c>
      <c r="B136" t="s">
        <v>83</v>
      </c>
      <c r="C136">
        <v>268</v>
      </c>
      <c r="D136">
        <v>268</v>
      </c>
      <c r="E136">
        <v>0.122</v>
      </c>
      <c r="F136">
        <v>0.23899999999999999</v>
      </c>
      <c r="G136">
        <v>127.755</v>
      </c>
      <c r="H136">
        <v>2.5179999999999998</v>
      </c>
      <c r="I136">
        <v>9.9000000000000005E-2</v>
      </c>
      <c r="J136">
        <v>133.5</v>
      </c>
      <c r="K136">
        <v>0</v>
      </c>
      <c r="L136">
        <v>0</v>
      </c>
      <c r="M136">
        <v>0</v>
      </c>
      <c r="N136">
        <v>20</v>
      </c>
      <c r="O136">
        <v>228.1</v>
      </c>
      <c r="P136">
        <v>4135</v>
      </c>
      <c r="Q136">
        <v>0</v>
      </c>
      <c r="R136" t="s">
        <v>1807</v>
      </c>
      <c r="S136" t="str">
        <f>SUBSTITUTE(Table_ConductorDataTable[[#This Row],[Description]]," ","_")</f>
        <v>MV_kV_150mm2_Cu_PILC_3Core</v>
      </c>
      <c r="T136" t="s">
        <v>1811</v>
      </c>
      <c r="U136" t="s">
        <v>1803</v>
      </c>
      <c r="V136" t="s">
        <v>1814</v>
      </c>
      <c r="W136" t="s">
        <v>1812</v>
      </c>
      <c r="X136" s="1" t="s">
        <v>1813</v>
      </c>
      <c r="Y136" t="s">
        <v>1805</v>
      </c>
      <c r="Z136" t="s">
        <v>1815</v>
      </c>
      <c r="AA1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"MV_kV_150mm2_Cu_PILC_3Core"  :  {"r_ohm_per_km":0.122, "x_ohm_per_km":0.239, "c_nf_per_km" :127.755,  "max_i_ka":268,  "type" : "cs"},</v>
      </c>
    </row>
    <row r="137" spans="1:27" hidden="1" x14ac:dyDescent="0.25">
      <c r="A137" t="s">
        <v>620</v>
      </c>
      <c r="B137" t="s">
        <v>83</v>
      </c>
      <c r="C137">
        <v>311</v>
      </c>
      <c r="D137">
        <v>311</v>
      </c>
      <c r="E137">
        <v>0.122</v>
      </c>
      <c r="F137">
        <v>0.23899999999999999</v>
      </c>
      <c r="G137">
        <v>127.755</v>
      </c>
      <c r="H137">
        <v>2.5179999999999998</v>
      </c>
      <c r="I137">
        <v>9.9000000000000005E-2</v>
      </c>
      <c r="J137">
        <v>153.93799999999999</v>
      </c>
      <c r="K137">
        <v>0</v>
      </c>
      <c r="L137">
        <v>0</v>
      </c>
      <c r="M137">
        <v>0</v>
      </c>
      <c r="N137">
        <v>20</v>
      </c>
      <c r="O137">
        <v>228.1</v>
      </c>
      <c r="P137">
        <v>4179</v>
      </c>
      <c r="Q137">
        <v>0</v>
      </c>
      <c r="R137" t="s">
        <v>1807</v>
      </c>
      <c r="S137" t="str">
        <f>SUBSTITUTE(Table_ConductorDataTable[[#This Row],[Description]]," ","_")</f>
        <v>11_kV_150mm2_Cu_PILC_3Core</v>
      </c>
      <c r="T137" t="s">
        <v>1811</v>
      </c>
      <c r="U137" t="s">
        <v>1803</v>
      </c>
      <c r="V137" t="s">
        <v>1814</v>
      </c>
      <c r="W137" t="s">
        <v>1812</v>
      </c>
      <c r="X137" s="1" t="s">
        <v>1813</v>
      </c>
      <c r="Y137" t="s">
        <v>1805</v>
      </c>
      <c r="Z137" t="s">
        <v>1815</v>
      </c>
      <c r="AA1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"11_kV_150mm2_Cu_PILC_3Core"  :  {"r_ohm_per_km":0.122, "x_ohm_per_km":0.239, "c_nf_per_km" :127.755,  "max_i_ka":311,  "type" : "cs"},</v>
      </c>
    </row>
    <row r="138" spans="1:27" hidden="1" x14ac:dyDescent="0.25">
      <c r="A138" t="s">
        <v>88</v>
      </c>
      <c r="B138" t="s">
        <v>89</v>
      </c>
      <c r="C138">
        <v>114</v>
      </c>
      <c r="D138">
        <v>114</v>
      </c>
      <c r="E138">
        <v>0.86599999999999999</v>
      </c>
      <c r="F138">
        <v>8.2000000000000003E-2</v>
      </c>
      <c r="G138">
        <v>126.57899999999999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20</v>
      </c>
      <c r="O138">
        <v>228.1</v>
      </c>
      <c r="P138">
        <v>4050</v>
      </c>
      <c r="Q138">
        <v>0</v>
      </c>
      <c r="R138" t="s">
        <v>1807</v>
      </c>
      <c r="S138" t="str">
        <f>SUBSTITUTE(Table_ConductorDataTable[[#This Row],[Description]]," ","_")</f>
        <v>3_3_kV_35mm2_Al_PILC_3Core</v>
      </c>
      <c r="T138" t="s">
        <v>1811</v>
      </c>
      <c r="U138" t="s">
        <v>1803</v>
      </c>
      <c r="V138" t="s">
        <v>1814</v>
      </c>
      <c r="W138" t="s">
        <v>1812</v>
      </c>
      <c r="X138" s="1" t="s">
        <v>1813</v>
      </c>
      <c r="Y138" t="s">
        <v>1805</v>
      </c>
      <c r="Z138" t="s">
        <v>1815</v>
      </c>
      <c r="AA1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"3_3_kV_35mm2_Al_PILC_3Core"  :  {"r_ohm_per_km":0.866, "x_ohm_per_km":0.082, "c_nf_per_km" :126.579,  "max_i_ka":114,  "type" : "cs"},</v>
      </c>
    </row>
    <row r="139" spans="1:27" hidden="1" x14ac:dyDescent="0.25">
      <c r="A139" t="s">
        <v>72</v>
      </c>
      <c r="B139" t="s">
        <v>73</v>
      </c>
      <c r="C139">
        <v>147</v>
      </c>
      <c r="D139">
        <v>147</v>
      </c>
      <c r="E139">
        <v>0.52800000000000002</v>
      </c>
      <c r="F139">
        <v>8.2000000000000003E-2</v>
      </c>
      <c r="G139">
        <v>126.57899999999999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20</v>
      </c>
      <c r="O139">
        <v>228.1</v>
      </c>
      <c r="P139">
        <v>4036</v>
      </c>
      <c r="Q139">
        <v>0</v>
      </c>
      <c r="R139" t="s">
        <v>1807</v>
      </c>
      <c r="S139" t="str">
        <f>SUBSTITUTE(Table_ConductorDataTable[[#This Row],[Description]]," ","_")</f>
        <v>3_3_kV_35mm2_Cu_PILC_3Core</v>
      </c>
      <c r="T139" t="s">
        <v>1811</v>
      </c>
      <c r="U139" t="s">
        <v>1803</v>
      </c>
      <c r="V139" t="s">
        <v>1814</v>
      </c>
      <c r="W139" t="s">
        <v>1812</v>
      </c>
      <c r="X139" s="1" t="s">
        <v>1813</v>
      </c>
      <c r="Y139" t="s">
        <v>1805</v>
      </c>
      <c r="Z139" t="s">
        <v>1815</v>
      </c>
      <c r="AA1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"3_3_kV_35mm2_Cu_PILC_3Core"  :  {"r_ohm_per_km":0.528, "x_ohm_per_km":0.082, "c_nf_per_km" :126.579,  "max_i_ka":147,  "type" : "cs"},</v>
      </c>
    </row>
    <row r="140" spans="1:27" hidden="1" x14ac:dyDescent="0.25">
      <c r="A140" t="s">
        <v>716</v>
      </c>
      <c r="B140" t="s">
        <v>632</v>
      </c>
      <c r="C140">
        <v>370</v>
      </c>
      <c r="D140">
        <v>370</v>
      </c>
      <c r="E140">
        <v>0.159</v>
      </c>
      <c r="F140">
        <v>0.12</v>
      </c>
      <c r="G140">
        <v>123.15043202072</v>
      </c>
      <c r="H140">
        <v>0.35199999999999998</v>
      </c>
      <c r="I140">
        <v>6.2E-2</v>
      </c>
      <c r="J140">
        <v>123.15043202072</v>
      </c>
      <c r="K140">
        <v>0</v>
      </c>
      <c r="L140">
        <v>0</v>
      </c>
      <c r="M140">
        <v>0</v>
      </c>
      <c r="N140">
        <v>20</v>
      </c>
      <c r="O140">
        <v>228.1</v>
      </c>
      <c r="P140">
        <v>4093</v>
      </c>
      <c r="Q140">
        <v>0</v>
      </c>
      <c r="R140" t="s">
        <v>1807</v>
      </c>
      <c r="S140" t="str">
        <f>SUBSTITUTE(Table_ConductorDataTable[[#This Row],[Description]]," ","_")</f>
        <v>11_kV_150mm2_Cu_XLPE_1Core</v>
      </c>
      <c r="T140" t="s">
        <v>1811</v>
      </c>
      <c r="U140" t="s">
        <v>1803</v>
      </c>
      <c r="V140" t="s">
        <v>1814</v>
      </c>
      <c r="W140" t="s">
        <v>1812</v>
      </c>
      <c r="X140" s="1" t="s">
        <v>1813</v>
      </c>
      <c r="Y140" t="s">
        <v>1805</v>
      </c>
      <c r="Z140" t="s">
        <v>1815</v>
      </c>
      <c r="AA1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"11_kV_150mm2_Cu_XLPE_1Core"  :  {"r_ohm_per_km":0.159, "x_ohm_per_km":0.12, "c_nf_per_km" :123.15043202072,  "max_i_ka":370,  "type" : "cs"},</v>
      </c>
    </row>
    <row r="141" spans="1:27" hidden="1" x14ac:dyDescent="0.25">
      <c r="A141" t="s">
        <v>630</v>
      </c>
      <c r="B141" t="s">
        <v>592</v>
      </c>
      <c r="C141">
        <v>412</v>
      </c>
      <c r="D141">
        <v>412</v>
      </c>
      <c r="E141">
        <v>0.19</v>
      </c>
      <c r="F141">
        <v>0.10100000000000001</v>
      </c>
      <c r="G141">
        <v>123.15</v>
      </c>
      <c r="H141">
        <v>0.55300000000000005</v>
      </c>
      <c r="I141">
        <v>0.3155</v>
      </c>
      <c r="J141">
        <v>95.504999999999995</v>
      </c>
      <c r="K141">
        <v>0</v>
      </c>
      <c r="L141">
        <v>0</v>
      </c>
      <c r="M141">
        <v>0</v>
      </c>
      <c r="N141">
        <v>20</v>
      </c>
      <c r="O141">
        <v>228.1</v>
      </c>
      <c r="P141">
        <v>4016</v>
      </c>
      <c r="Q141">
        <v>0</v>
      </c>
      <c r="R141" t="s">
        <v>1807</v>
      </c>
      <c r="S141" t="str">
        <f>SUBSTITUTE(Table_ConductorDataTable[[#This Row],[Description]]," ","_")</f>
        <v>0_4_kV_120mm2_Cu_XLPE_4Core</v>
      </c>
      <c r="T141" t="s">
        <v>1811</v>
      </c>
      <c r="U141" t="s">
        <v>1803</v>
      </c>
      <c r="V141" t="s">
        <v>1814</v>
      </c>
      <c r="W141" t="s">
        <v>1812</v>
      </c>
      <c r="X141" s="1" t="s">
        <v>1813</v>
      </c>
      <c r="Y141" t="s">
        <v>1805</v>
      </c>
      <c r="Z141" t="s">
        <v>1815</v>
      </c>
      <c r="AA1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"0_4_kV_120mm2_Cu_XLPE_4Core"  :  {"r_ohm_per_km":0.19, "x_ohm_per_km":0.101, "c_nf_per_km" :123.15,  "max_i_ka":412,  "type" : "cs"},</v>
      </c>
    </row>
    <row r="142" spans="1:27" hidden="1" x14ac:dyDescent="0.25">
      <c r="A142" t="s">
        <v>715</v>
      </c>
      <c r="B142" t="s">
        <v>632</v>
      </c>
      <c r="C142">
        <v>365</v>
      </c>
      <c r="D142">
        <v>365</v>
      </c>
      <c r="E142">
        <v>0.159</v>
      </c>
      <c r="F142">
        <v>9.6000000000000002E-2</v>
      </c>
      <c r="G142">
        <v>121.579635693925</v>
      </c>
      <c r="H142">
        <v>0.88</v>
      </c>
      <c r="I142">
        <v>0.14099999999999999</v>
      </c>
      <c r="J142">
        <v>121.579635693925</v>
      </c>
      <c r="K142">
        <v>0</v>
      </c>
      <c r="L142">
        <v>0</v>
      </c>
      <c r="M142">
        <v>0</v>
      </c>
      <c r="N142">
        <v>20</v>
      </c>
      <c r="O142">
        <v>228.1</v>
      </c>
      <c r="P142">
        <v>4092</v>
      </c>
      <c r="Q142">
        <v>0</v>
      </c>
      <c r="R142" t="s">
        <v>1807</v>
      </c>
      <c r="S142" t="str">
        <f>SUBSTITUTE(Table_ConductorDataTable[[#This Row],[Description]]," ","_")</f>
        <v>11_kV_150mm2_Cu_XLPE_3Core</v>
      </c>
      <c r="T142" t="s">
        <v>1811</v>
      </c>
      <c r="U142" t="s">
        <v>1803</v>
      </c>
      <c r="V142" t="s">
        <v>1814</v>
      </c>
      <c r="W142" t="s">
        <v>1812</v>
      </c>
      <c r="X142" s="1" t="s">
        <v>1813</v>
      </c>
      <c r="Y142" t="s">
        <v>1805</v>
      </c>
      <c r="Z142" t="s">
        <v>1815</v>
      </c>
      <c r="AA1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"11_kV_150mm2_Cu_XLPE_3Core"  :  {"r_ohm_per_km":0.159, "x_ohm_per_km":0.096, "c_nf_per_km" :121.579635693925,  "max_i_ka":365,  "type" : "cs"},</v>
      </c>
    </row>
    <row r="143" spans="1:27" hidden="1" x14ac:dyDescent="0.25">
      <c r="A143" t="s">
        <v>694</v>
      </c>
      <c r="B143" t="s">
        <v>695</v>
      </c>
      <c r="C143">
        <v>846</v>
      </c>
      <c r="D143">
        <v>846</v>
      </c>
      <c r="E143">
        <v>3.4000000000000002E-2</v>
      </c>
      <c r="F143">
        <v>9.9000000000000005E-2</v>
      </c>
      <c r="G143">
        <v>121.265476428566</v>
      </c>
      <c r="H143">
        <v>0.51700000000000002</v>
      </c>
      <c r="I143">
        <v>4.5999999999999999E-2</v>
      </c>
      <c r="J143">
        <v>121.265476428566</v>
      </c>
      <c r="K143">
        <v>0</v>
      </c>
      <c r="L143">
        <v>0</v>
      </c>
      <c r="M143">
        <v>0</v>
      </c>
      <c r="N143">
        <v>20</v>
      </c>
      <c r="O143">
        <v>228.1</v>
      </c>
      <c r="P143">
        <v>4329</v>
      </c>
      <c r="Q143">
        <v>0</v>
      </c>
      <c r="R143" t="s">
        <v>1807</v>
      </c>
      <c r="S143" t="str">
        <f>SUBSTITUTE(Table_ConductorDataTable[[#This Row],[Description]]," ","_")</f>
        <v>33_kV_800mm2_Cu_XLPE_1Core</v>
      </c>
      <c r="T143" t="s">
        <v>1811</v>
      </c>
      <c r="U143" t="s">
        <v>1803</v>
      </c>
      <c r="V143" t="s">
        <v>1814</v>
      </c>
      <c r="W143" t="s">
        <v>1812</v>
      </c>
      <c r="X143" s="1" t="s">
        <v>1813</v>
      </c>
      <c r="Y143" t="s">
        <v>1805</v>
      </c>
      <c r="Z143" t="s">
        <v>1815</v>
      </c>
      <c r="AA1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"33_kV_800mm2_Cu_XLPE_1Core"  :  {"r_ohm_per_km":0.034, "x_ohm_per_km":0.099, "c_nf_per_km" :121.265476428566,  "max_i_ka":846,  "type" : "cs"},</v>
      </c>
    </row>
    <row r="144" spans="1:27" hidden="1" x14ac:dyDescent="0.25">
      <c r="A144" t="s">
        <v>664</v>
      </c>
      <c r="B144" t="s">
        <v>607</v>
      </c>
      <c r="C144">
        <v>586</v>
      </c>
      <c r="D144">
        <v>586</v>
      </c>
      <c r="E144">
        <v>5.0999999999999997E-2</v>
      </c>
      <c r="F144">
        <v>9.9000000000000005E-2</v>
      </c>
      <c r="G144">
        <v>121.2654764</v>
      </c>
      <c r="H144">
        <v>0.53500000000000003</v>
      </c>
      <c r="I144">
        <v>4.5999999999999999E-2</v>
      </c>
      <c r="J144">
        <v>121.2654764</v>
      </c>
      <c r="K144">
        <v>0</v>
      </c>
      <c r="L144">
        <v>0</v>
      </c>
      <c r="M144">
        <v>0</v>
      </c>
      <c r="N144">
        <v>20</v>
      </c>
      <c r="O144">
        <v>228.1</v>
      </c>
      <c r="P144">
        <v>4325</v>
      </c>
      <c r="Q144">
        <v>0</v>
      </c>
      <c r="R144" t="s">
        <v>1807</v>
      </c>
      <c r="S144" t="str">
        <f>SUBSTITUTE(Table_ConductorDataTable[[#This Row],[Description]]," ","_")</f>
        <v>33_kV_800mm2_Al_XLPE_1Core</v>
      </c>
      <c r="T144" t="s">
        <v>1811</v>
      </c>
      <c r="U144" t="s">
        <v>1803</v>
      </c>
      <c r="V144" t="s">
        <v>1814</v>
      </c>
      <c r="W144" t="s">
        <v>1812</v>
      </c>
      <c r="X144" s="1" t="s">
        <v>1813</v>
      </c>
      <c r="Y144" t="s">
        <v>1805</v>
      </c>
      <c r="Z144" t="s">
        <v>1815</v>
      </c>
      <c r="AA1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"33_kV_800mm2_Al_XLPE_1Core"  :  {"r_ohm_per_km":0.051, "x_ohm_per_km":0.099, "c_nf_per_km" :121.2654764,  "max_i_ka":586,  "type" : "cs"},</v>
      </c>
    </row>
    <row r="145" spans="1:27" hidden="1" x14ac:dyDescent="0.25">
      <c r="A145" t="s">
        <v>822</v>
      </c>
      <c r="B145" t="s">
        <v>625</v>
      </c>
      <c r="C145">
        <v>495</v>
      </c>
      <c r="D145">
        <v>495</v>
      </c>
      <c r="E145">
        <v>0.10199999999999999</v>
      </c>
      <c r="F145">
        <v>0.10199999999999999</v>
      </c>
      <c r="G145">
        <v>120.63715790000001</v>
      </c>
      <c r="H145">
        <v>0.79800000000000004</v>
      </c>
      <c r="I145">
        <v>4.7E-2</v>
      </c>
      <c r="J145">
        <v>120.63715790000001</v>
      </c>
      <c r="K145">
        <v>0</v>
      </c>
      <c r="L145">
        <v>0</v>
      </c>
      <c r="M145">
        <v>0</v>
      </c>
      <c r="N145">
        <v>20</v>
      </c>
      <c r="O145">
        <v>228.1</v>
      </c>
      <c r="P145">
        <v>4230</v>
      </c>
      <c r="Q145">
        <v>0</v>
      </c>
      <c r="R145" t="s">
        <v>1807</v>
      </c>
      <c r="S145" t="str">
        <f>SUBSTITUTE(Table_ConductorDataTable[[#This Row],[Description]]," ","_")</f>
        <v>22_kV_400mm2_Al_XLPE_1Core</v>
      </c>
      <c r="T145" t="s">
        <v>1811</v>
      </c>
      <c r="U145" t="s">
        <v>1803</v>
      </c>
      <c r="V145" t="s">
        <v>1814</v>
      </c>
      <c r="W145" t="s">
        <v>1812</v>
      </c>
      <c r="X145" s="1" t="s">
        <v>1813</v>
      </c>
      <c r="Y145" t="s">
        <v>1805</v>
      </c>
      <c r="Z145" t="s">
        <v>1815</v>
      </c>
      <c r="AA1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"22_kV_400mm2_Al_XLPE_1Core"  :  {"r_ohm_per_km":0.102, "x_ohm_per_km":0.102, "c_nf_per_km" :120.6371579,  "max_i_ka":495,  "type" : "cs"},</v>
      </c>
    </row>
    <row r="146" spans="1:27" hidden="1" x14ac:dyDescent="0.25">
      <c r="A146" t="s">
        <v>821</v>
      </c>
      <c r="B146" t="s">
        <v>739</v>
      </c>
      <c r="C146">
        <v>621</v>
      </c>
      <c r="D146">
        <v>621</v>
      </c>
      <c r="E146">
        <v>6.3E-2</v>
      </c>
      <c r="F146">
        <v>0.10199999999999999</v>
      </c>
      <c r="G146">
        <v>120.637157897848</v>
      </c>
      <c r="H146">
        <v>0.75900000000000001</v>
      </c>
      <c r="I146">
        <v>4.7E-2</v>
      </c>
      <c r="J146">
        <v>120.637157897848</v>
      </c>
      <c r="K146">
        <v>0</v>
      </c>
      <c r="L146">
        <v>0</v>
      </c>
      <c r="M146">
        <v>0</v>
      </c>
      <c r="N146">
        <v>20</v>
      </c>
      <c r="O146">
        <v>228.1</v>
      </c>
      <c r="P146">
        <v>4228</v>
      </c>
      <c r="Q146">
        <v>0</v>
      </c>
      <c r="R146" t="s">
        <v>1807</v>
      </c>
      <c r="S146" t="str">
        <f>SUBSTITUTE(Table_ConductorDataTable[[#This Row],[Description]]," ","_")</f>
        <v>22_kV_400mm2_Cu_XLPE_1Core</v>
      </c>
      <c r="T146" t="s">
        <v>1811</v>
      </c>
      <c r="U146" t="s">
        <v>1803</v>
      </c>
      <c r="V146" t="s">
        <v>1814</v>
      </c>
      <c r="W146" t="s">
        <v>1812</v>
      </c>
      <c r="X146" s="1" t="s">
        <v>1813</v>
      </c>
      <c r="Y146" t="s">
        <v>1805</v>
      </c>
      <c r="Z146" t="s">
        <v>1815</v>
      </c>
      <c r="AA1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"22_kV_400mm2_Cu_XLPE_1Core"  :  {"r_ohm_per_km":0.063, "x_ohm_per_km":0.102, "c_nf_per_km" :120.637157897848,  "max_i_ka":621,  "type" : "cs"},</v>
      </c>
    </row>
    <row r="147" spans="1:27" hidden="1" x14ac:dyDescent="0.25">
      <c r="A147" t="s">
        <v>722</v>
      </c>
      <c r="B147" t="s">
        <v>697</v>
      </c>
      <c r="C147">
        <v>284</v>
      </c>
      <c r="D147">
        <v>284</v>
      </c>
      <c r="E147">
        <v>0.26500000000000001</v>
      </c>
      <c r="F147">
        <v>9.6000000000000002E-2</v>
      </c>
      <c r="G147">
        <v>120.0088394</v>
      </c>
      <c r="H147">
        <v>1.0009999999999999</v>
      </c>
      <c r="I147">
        <v>0.14199999999999999</v>
      </c>
      <c r="J147">
        <v>120.0088394</v>
      </c>
      <c r="K147">
        <v>0</v>
      </c>
      <c r="L147">
        <v>0</v>
      </c>
      <c r="M147">
        <v>0</v>
      </c>
      <c r="N147">
        <v>20</v>
      </c>
      <c r="O147">
        <v>228.1</v>
      </c>
      <c r="P147">
        <v>4090</v>
      </c>
      <c r="Q147">
        <v>0</v>
      </c>
      <c r="R147" t="s">
        <v>1807</v>
      </c>
      <c r="S147" t="str">
        <f>SUBSTITUTE(Table_ConductorDataTable[[#This Row],[Description]]," ","_")</f>
        <v>11_kV_150mm2_Al_XLPE_3Core</v>
      </c>
      <c r="T147" t="s">
        <v>1811</v>
      </c>
      <c r="U147" t="s">
        <v>1803</v>
      </c>
      <c r="V147" t="s">
        <v>1814</v>
      </c>
      <c r="W147" t="s">
        <v>1812</v>
      </c>
      <c r="X147" s="1" t="s">
        <v>1813</v>
      </c>
      <c r="Y147" t="s">
        <v>1805</v>
      </c>
      <c r="Z147" t="s">
        <v>1815</v>
      </c>
      <c r="AA1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"11_kV_150mm2_Al_XLPE_3Core"  :  {"r_ohm_per_km":0.265, "x_ohm_per_km":0.096, "c_nf_per_km" :120.0088394,  "max_i_ka":284,  "type" : "cs"},</v>
      </c>
    </row>
    <row r="148" spans="1:27" hidden="1" x14ac:dyDescent="0.25">
      <c r="A148" t="s">
        <v>814</v>
      </c>
      <c r="B148" t="s">
        <v>719</v>
      </c>
      <c r="C148">
        <v>0</v>
      </c>
      <c r="D148">
        <v>0</v>
      </c>
      <c r="E148">
        <v>0.19</v>
      </c>
      <c r="F148">
        <v>0.33600000000000002</v>
      </c>
      <c r="G148">
        <v>119.16200000000001</v>
      </c>
      <c r="H148">
        <v>1.923</v>
      </c>
      <c r="I148">
        <v>0.115</v>
      </c>
      <c r="J148">
        <v>0</v>
      </c>
      <c r="K148">
        <v>0</v>
      </c>
      <c r="L148">
        <v>0</v>
      </c>
      <c r="M148">
        <v>0</v>
      </c>
      <c r="N148">
        <v>20</v>
      </c>
      <c r="O148">
        <v>228.1</v>
      </c>
      <c r="P148">
        <v>4223</v>
      </c>
      <c r="Q148">
        <v>0</v>
      </c>
      <c r="R148" t="s">
        <v>1807</v>
      </c>
      <c r="S148" t="str">
        <f>SUBSTITUTE(Table_ConductorDataTable[[#This Row],[Description]]," ","_")</f>
        <v>22_kV_97mm2_Cu_PILC_3Core</v>
      </c>
      <c r="T148" t="s">
        <v>1811</v>
      </c>
      <c r="U148" t="s">
        <v>1803</v>
      </c>
      <c r="V148" t="s">
        <v>1814</v>
      </c>
      <c r="W148" t="s">
        <v>1812</v>
      </c>
      <c r="X148" s="1" t="s">
        <v>1813</v>
      </c>
      <c r="Y148" t="s">
        <v>1805</v>
      </c>
      <c r="Z148" t="s">
        <v>1815</v>
      </c>
      <c r="AA1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"22_kV_97mm2_Cu_PILC_3Core"  :  {"r_ohm_per_km":0.19, "x_ohm_per_km":0.336, "c_nf_per_km" :119.162,  "max_i_ka":0,  "type" : "cs"},</v>
      </c>
    </row>
    <row r="149" spans="1:27" hidden="1" x14ac:dyDescent="0.25">
      <c r="A149" t="s">
        <v>720</v>
      </c>
      <c r="B149" t="s">
        <v>721</v>
      </c>
      <c r="C149">
        <v>0</v>
      </c>
      <c r="D149">
        <v>0</v>
      </c>
      <c r="E149">
        <v>0.14199999999999999</v>
      </c>
      <c r="F149">
        <v>0.247</v>
      </c>
      <c r="G149">
        <v>118.483</v>
      </c>
      <c r="H149">
        <v>2.6659999999999999</v>
      </c>
      <c r="I149">
        <v>0.1</v>
      </c>
      <c r="J149">
        <v>0</v>
      </c>
      <c r="K149">
        <v>0</v>
      </c>
      <c r="L149">
        <v>0</v>
      </c>
      <c r="M149">
        <v>0</v>
      </c>
      <c r="N149">
        <v>20</v>
      </c>
      <c r="O149">
        <v>228.1</v>
      </c>
      <c r="P149">
        <v>4105</v>
      </c>
      <c r="Q149">
        <v>0</v>
      </c>
      <c r="R149" t="s">
        <v>1807</v>
      </c>
      <c r="S149" t="str">
        <f>SUBSTITUTE(Table_ConductorDataTable[[#This Row],[Description]]," ","_")</f>
        <v>11_kV_129mm2_Cu_PILC_3Core</v>
      </c>
      <c r="T149" t="s">
        <v>1811</v>
      </c>
      <c r="U149" t="s">
        <v>1803</v>
      </c>
      <c r="V149" t="s">
        <v>1814</v>
      </c>
      <c r="W149" t="s">
        <v>1812</v>
      </c>
      <c r="X149" s="1" t="s">
        <v>1813</v>
      </c>
      <c r="Y149" t="s">
        <v>1805</v>
      </c>
      <c r="Z149" t="s">
        <v>1815</v>
      </c>
      <c r="AA1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"11_kV_129mm2_Cu_PILC_3Core"  :  {"r_ohm_per_km":0.142, "x_ohm_per_km":0.247, "c_nf_per_km" :118.483,  "max_i_ka":0,  "type" : "cs"},</v>
      </c>
    </row>
    <row r="150" spans="1:27" hidden="1" x14ac:dyDescent="0.25">
      <c r="A150" t="s">
        <v>93</v>
      </c>
      <c r="B150" t="s">
        <v>48</v>
      </c>
      <c r="C150">
        <v>180</v>
      </c>
      <c r="D150">
        <v>180</v>
      </c>
      <c r="E150">
        <v>0.31900000000000001</v>
      </c>
      <c r="F150">
        <v>9.0999999999999998E-2</v>
      </c>
      <c r="G150">
        <v>117.929</v>
      </c>
      <c r="H150">
        <v>0</v>
      </c>
      <c r="I150">
        <v>0</v>
      </c>
      <c r="J150">
        <v>91.105999999999995</v>
      </c>
      <c r="K150">
        <v>0</v>
      </c>
      <c r="L150">
        <v>0</v>
      </c>
      <c r="M150">
        <v>0</v>
      </c>
      <c r="N150">
        <v>20</v>
      </c>
      <c r="O150">
        <v>228.1</v>
      </c>
      <c r="P150">
        <v>4255</v>
      </c>
      <c r="Q150">
        <v>0</v>
      </c>
      <c r="R150" t="s">
        <v>1807</v>
      </c>
      <c r="S150" t="str">
        <f>SUBSTITUTE(Table_ConductorDataTable[[#This Row],[Description]]," ","_")</f>
        <v>22_kV_95mm2_Al_PILC_3Core</v>
      </c>
      <c r="T150" t="s">
        <v>1811</v>
      </c>
      <c r="U150" t="s">
        <v>1803</v>
      </c>
      <c r="V150" t="s">
        <v>1814</v>
      </c>
      <c r="W150" t="s">
        <v>1812</v>
      </c>
      <c r="X150" s="1" t="s">
        <v>1813</v>
      </c>
      <c r="Y150" t="s">
        <v>1805</v>
      </c>
      <c r="Z150" t="s">
        <v>1815</v>
      </c>
      <c r="AA1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"22_kV_95mm2_Al_PILC_3Core"  :  {"r_ohm_per_km":0.319, "x_ohm_per_km":0.091, "c_nf_per_km" :117.929,  "max_i_ka":180,  "type" : "cs"},</v>
      </c>
    </row>
    <row r="151" spans="1:27" hidden="1" x14ac:dyDescent="0.25">
      <c r="A151" t="s">
        <v>823</v>
      </c>
      <c r="B151" t="s">
        <v>79</v>
      </c>
      <c r="C151">
        <v>235</v>
      </c>
      <c r="D151">
        <v>235</v>
      </c>
      <c r="E151">
        <v>0.23200000000000001</v>
      </c>
      <c r="F151">
        <v>0.109</v>
      </c>
      <c r="G151">
        <v>117.929</v>
      </c>
      <c r="H151">
        <v>1.8580000000000001</v>
      </c>
      <c r="I151">
        <v>0.112</v>
      </c>
      <c r="J151">
        <v>91.105999999999995</v>
      </c>
      <c r="K151">
        <v>0</v>
      </c>
      <c r="L151">
        <v>0</v>
      </c>
      <c r="M151">
        <v>0</v>
      </c>
      <c r="N151">
        <v>20</v>
      </c>
      <c r="O151">
        <v>228.1</v>
      </c>
      <c r="P151">
        <v>4254</v>
      </c>
      <c r="Q151">
        <v>0</v>
      </c>
      <c r="R151" t="s">
        <v>1807</v>
      </c>
      <c r="S151" t="str">
        <f>SUBSTITUTE(Table_ConductorDataTable[[#This Row],[Description]]," ","_")</f>
        <v>22_kV_95mm2_Cu_PILC_3Core</v>
      </c>
      <c r="T151" t="s">
        <v>1811</v>
      </c>
      <c r="U151" t="s">
        <v>1803</v>
      </c>
      <c r="V151" t="s">
        <v>1814</v>
      </c>
      <c r="W151" t="s">
        <v>1812</v>
      </c>
      <c r="X151" s="1" t="s">
        <v>1813</v>
      </c>
      <c r="Y151" t="s">
        <v>1805</v>
      </c>
      <c r="Z151" t="s">
        <v>1815</v>
      </c>
      <c r="AA1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"22_kV_95mm2_Cu_PILC_3Core"  :  {"r_ohm_per_km":0.232, "x_ohm_per_km":0.109, "c_nf_per_km" :117.929,  "max_i_ka":235,  "type" : "cs"},</v>
      </c>
    </row>
    <row r="152" spans="1:27" hidden="1" x14ac:dyDescent="0.25">
      <c r="A152" t="s">
        <v>731</v>
      </c>
      <c r="B152" t="s">
        <v>681</v>
      </c>
      <c r="C152">
        <v>195</v>
      </c>
      <c r="D152">
        <v>195</v>
      </c>
      <c r="E152">
        <v>0.56799999999999995</v>
      </c>
      <c r="F152">
        <v>0.13400000000000001</v>
      </c>
      <c r="G152">
        <v>117.4955652</v>
      </c>
      <c r="H152">
        <v>0.85699999999999998</v>
      </c>
      <c r="I152">
        <v>0.15</v>
      </c>
      <c r="J152">
        <v>117.4955652</v>
      </c>
      <c r="K152">
        <v>0</v>
      </c>
      <c r="L152">
        <v>0</v>
      </c>
      <c r="M152">
        <v>0</v>
      </c>
      <c r="N152">
        <v>20</v>
      </c>
      <c r="O152">
        <v>228.1</v>
      </c>
      <c r="P152">
        <v>4157</v>
      </c>
      <c r="Q152">
        <v>0</v>
      </c>
      <c r="R152" t="s">
        <v>1807</v>
      </c>
      <c r="S152" t="str">
        <f>SUBSTITUTE(Table_ConductorDataTable[[#This Row],[Description]]," ","_")</f>
        <v>11_kV_70mm2_Al_XLPE_1Core</v>
      </c>
      <c r="T152" t="s">
        <v>1811</v>
      </c>
      <c r="U152" t="s">
        <v>1803</v>
      </c>
      <c r="V152" t="s">
        <v>1814</v>
      </c>
      <c r="W152" t="s">
        <v>1812</v>
      </c>
      <c r="X152" s="1" t="s">
        <v>1813</v>
      </c>
      <c r="Y152" t="s">
        <v>1805</v>
      </c>
      <c r="Z152" t="s">
        <v>1815</v>
      </c>
      <c r="AA1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"11_kV_70mm2_Al_XLPE_1Core"  :  {"r_ohm_per_km":0.568, "x_ohm_per_km":0.134, "c_nf_per_km" :117.4955652,  "max_i_ka":195,  "type" : "cs"},</v>
      </c>
    </row>
    <row r="153" spans="1:27" hidden="1" x14ac:dyDescent="0.25">
      <c r="A153" t="s">
        <v>740</v>
      </c>
      <c r="B153" t="s">
        <v>46</v>
      </c>
      <c r="C153">
        <v>213</v>
      </c>
      <c r="D153">
        <v>213</v>
      </c>
      <c r="E153">
        <v>0.252</v>
      </c>
      <c r="F153">
        <v>0.24199999999999999</v>
      </c>
      <c r="G153">
        <v>114.28</v>
      </c>
      <c r="H153">
        <v>3.0230000000000001</v>
      </c>
      <c r="I153">
        <v>0.105</v>
      </c>
      <c r="J153">
        <v>141.37200000000001</v>
      </c>
      <c r="K153">
        <v>0</v>
      </c>
      <c r="L153">
        <v>0</v>
      </c>
      <c r="M153">
        <v>0</v>
      </c>
      <c r="N153">
        <v>20</v>
      </c>
      <c r="O153">
        <v>228.1</v>
      </c>
      <c r="P153">
        <v>4173</v>
      </c>
      <c r="Q153">
        <v>0</v>
      </c>
      <c r="R153" t="s">
        <v>1807</v>
      </c>
      <c r="S153" t="str">
        <f>SUBSTITUTE(Table_ConductorDataTable[[#This Row],[Description]]," ","_")</f>
        <v>11_kV_120mm2_Al_PILC_3Core</v>
      </c>
      <c r="T153" t="s">
        <v>1811</v>
      </c>
      <c r="U153" t="s">
        <v>1803</v>
      </c>
      <c r="V153" t="s">
        <v>1814</v>
      </c>
      <c r="W153" t="s">
        <v>1812</v>
      </c>
      <c r="X153" s="1" t="s">
        <v>1813</v>
      </c>
      <c r="Y153" t="s">
        <v>1805</v>
      </c>
      <c r="Z153" t="s">
        <v>1815</v>
      </c>
      <c r="AA1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"11_kV_120mm2_Al_PILC_3Core"  :  {"r_ohm_per_km":0.252, "x_ohm_per_km":0.242, "c_nf_per_km" :114.28,  "max_i_ka":213,  "type" : "cs"},</v>
      </c>
    </row>
    <row r="154" spans="1:27" hidden="1" x14ac:dyDescent="0.25">
      <c r="A154" t="s">
        <v>623</v>
      </c>
      <c r="B154" t="s">
        <v>81</v>
      </c>
      <c r="C154">
        <v>251</v>
      </c>
      <c r="D154">
        <v>251</v>
      </c>
      <c r="E154">
        <v>0.153</v>
      </c>
      <c r="F154">
        <v>0.251</v>
      </c>
      <c r="G154">
        <v>114.28</v>
      </c>
      <c r="H154">
        <v>2.7410000000000001</v>
      </c>
      <c r="I154">
        <v>0.1</v>
      </c>
      <c r="J154">
        <v>141.68600000000001</v>
      </c>
      <c r="K154">
        <v>0</v>
      </c>
      <c r="L154">
        <v>0</v>
      </c>
      <c r="M154">
        <v>0</v>
      </c>
      <c r="N154">
        <v>20</v>
      </c>
      <c r="O154">
        <v>228.1</v>
      </c>
      <c r="P154">
        <v>4176</v>
      </c>
      <c r="Q154">
        <v>0</v>
      </c>
      <c r="R154" t="s">
        <v>1807</v>
      </c>
      <c r="S154" t="str">
        <f>SUBSTITUTE(Table_ConductorDataTable[[#This Row],[Description]]," ","_")</f>
        <v>11_kV_120mm2_Cu_PILC_3Core</v>
      </c>
      <c r="T154" t="s">
        <v>1811</v>
      </c>
      <c r="U154" t="s">
        <v>1803</v>
      </c>
      <c r="V154" t="s">
        <v>1814</v>
      </c>
      <c r="W154" t="s">
        <v>1812</v>
      </c>
      <c r="X154" s="1" t="s">
        <v>1813</v>
      </c>
      <c r="Y154" t="s">
        <v>1805</v>
      </c>
      <c r="Z154" t="s">
        <v>1815</v>
      </c>
      <c r="AA1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"11_kV_120mm2_Cu_PILC_3Core"  :  {"r_ohm_per_km":0.153, "x_ohm_per_km":0.251, "c_nf_per_km" :114.28,  "max_i_ka":251,  "type" : "cs"},</v>
      </c>
    </row>
    <row r="155" spans="1:27" hidden="1" x14ac:dyDescent="0.25">
      <c r="A155" t="s">
        <v>591</v>
      </c>
      <c r="B155" t="s">
        <v>592</v>
      </c>
      <c r="C155">
        <v>334</v>
      </c>
      <c r="D155">
        <v>334</v>
      </c>
      <c r="E155">
        <v>0.19600000000000001</v>
      </c>
      <c r="F155">
        <v>0.122</v>
      </c>
      <c r="G155">
        <v>114.039813325309</v>
      </c>
      <c r="H155">
        <v>0.44600000000000001</v>
      </c>
      <c r="I155">
        <v>6.4000000000000001E-2</v>
      </c>
      <c r="J155">
        <v>114.039813325309</v>
      </c>
      <c r="K155">
        <v>0</v>
      </c>
      <c r="L155">
        <v>0</v>
      </c>
      <c r="M155">
        <v>0</v>
      </c>
      <c r="N155">
        <v>20</v>
      </c>
      <c r="O155">
        <v>228.1</v>
      </c>
      <c r="P155">
        <v>4089</v>
      </c>
      <c r="Q155">
        <v>0</v>
      </c>
      <c r="R155" t="s">
        <v>1807</v>
      </c>
      <c r="S155" t="str">
        <f>SUBSTITUTE(Table_ConductorDataTable[[#This Row],[Description]]," ","_")</f>
        <v>11_kV_120mm2_Cu_XLPE_1Core</v>
      </c>
      <c r="T155" t="s">
        <v>1811</v>
      </c>
      <c r="U155" t="s">
        <v>1803</v>
      </c>
      <c r="V155" t="s">
        <v>1814</v>
      </c>
      <c r="W155" t="s">
        <v>1812</v>
      </c>
      <c r="X155" s="1" t="s">
        <v>1813</v>
      </c>
      <c r="Y155" t="s">
        <v>1805</v>
      </c>
      <c r="Z155" t="s">
        <v>1815</v>
      </c>
      <c r="AA1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"11_kV_120mm2_Cu_XLPE_1Core"  :  {"r_ohm_per_km":0.196, "x_ohm_per_km":0.122, "c_nf_per_km" :114.039813325309,  "max_i_ka":334,  "type" : "cs"},</v>
      </c>
    </row>
    <row r="156" spans="1:27" hidden="1" x14ac:dyDescent="0.25">
      <c r="A156" t="s">
        <v>629</v>
      </c>
      <c r="B156" t="s">
        <v>579</v>
      </c>
      <c r="C156">
        <v>362</v>
      </c>
      <c r="D156">
        <v>362</v>
      </c>
      <c r="E156">
        <v>0.23</v>
      </c>
      <c r="F156">
        <v>9.9000000000000005E-2</v>
      </c>
      <c r="G156">
        <v>112.47</v>
      </c>
      <c r="H156">
        <v>0.7</v>
      </c>
      <c r="I156">
        <v>0.24099999999999999</v>
      </c>
      <c r="J156">
        <v>112.47</v>
      </c>
      <c r="K156">
        <v>0</v>
      </c>
      <c r="L156">
        <v>0</v>
      </c>
      <c r="M156">
        <v>0</v>
      </c>
      <c r="N156">
        <v>20</v>
      </c>
      <c r="O156">
        <v>228.1</v>
      </c>
      <c r="P156">
        <v>4015</v>
      </c>
      <c r="Q156">
        <v>0</v>
      </c>
      <c r="R156" t="s">
        <v>1807</v>
      </c>
      <c r="S156" t="str">
        <f>SUBSTITUTE(Table_ConductorDataTable[[#This Row],[Description]]," ","_")</f>
        <v>0_4_kV_95mm2_Cu_XLPE_4Core</v>
      </c>
      <c r="T156" t="s">
        <v>1811</v>
      </c>
      <c r="U156" t="s">
        <v>1803</v>
      </c>
      <c r="V156" t="s">
        <v>1814</v>
      </c>
      <c r="W156" t="s">
        <v>1812</v>
      </c>
      <c r="X156" s="1" t="s">
        <v>1813</v>
      </c>
      <c r="Y156" t="s">
        <v>1805</v>
      </c>
      <c r="Z156" t="s">
        <v>1815</v>
      </c>
      <c r="AA1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"0_4_kV_95mm2_Cu_XLPE_4Core"  :  {"r_ohm_per_km":0.23, "x_ohm_per_km":0.099, "c_nf_per_km" :112.47,  "max_i_ka":362,  "type" : "cs"},</v>
      </c>
    </row>
    <row r="157" spans="1:27" hidden="1" x14ac:dyDescent="0.25">
      <c r="A157" t="s">
        <v>717</v>
      </c>
      <c r="B157" t="s">
        <v>592</v>
      </c>
      <c r="C157">
        <v>327</v>
      </c>
      <c r="D157">
        <v>327</v>
      </c>
      <c r="E157">
        <v>0.19600000000000001</v>
      </c>
      <c r="F157">
        <v>9.8000000000000004E-2</v>
      </c>
      <c r="G157">
        <v>112.469016998515</v>
      </c>
      <c r="H157">
        <v>0.97</v>
      </c>
      <c r="I157">
        <v>0.14299999999999999</v>
      </c>
      <c r="J157">
        <v>112.469016998515</v>
      </c>
      <c r="K157">
        <v>0</v>
      </c>
      <c r="L157">
        <v>0</v>
      </c>
      <c r="M157">
        <v>0</v>
      </c>
      <c r="N157">
        <v>20</v>
      </c>
      <c r="O157">
        <v>228.1</v>
      </c>
      <c r="P157">
        <v>4088</v>
      </c>
      <c r="Q157">
        <v>0</v>
      </c>
      <c r="R157" t="s">
        <v>1807</v>
      </c>
      <c r="S157" t="str">
        <f>SUBSTITUTE(Table_ConductorDataTable[[#This Row],[Description]]," ","_")</f>
        <v>11_kV_120mm2_Cu_XLPE_3Core</v>
      </c>
      <c r="T157" t="s">
        <v>1811</v>
      </c>
      <c r="U157" t="s">
        <v>1803</v>
      </c>
      <c r="V157" t="s">
        <v>1814</v>
      </c>
      <c r="W157" t="s">
        <v>1812</v>
      </c>
      <c r="X157" s="1" t="s">
        <v>1813</v>
      </c>
      <c r="Y157" t="s">
        <v>1805</v>
      </c>
      <c r="Z157" t="s">
        <v>1815</v>
      </c>
      <c r="AA1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"11_kV_120mm2_Cu_XLPE_3Core"  :  {"r_ohm_per_km":0.196, "x_ohm_per_km":0.098, "c_nf_per_km" :112.469016998515,  "max_i_ka":327,  "type" : "cs"},</v>
      </c>
    </row>
    <row r="158" spans="1:27" hidden="1" x14ac:dyDescent="0.25">
      <c r="A158" t="s">
        <v>698</v>
      </c>
      <c r="B158" t="s">
        <v>102</v>
      </c>
      <c r="C158">
        <v>560</v>
      </c>
      <c r="D158">
        <v>560</v>
      </c>
      <c r="E158">
        <v>3.5799999999999998E-2</v>
      </c>
      <c r="F158">
        <v>0.10299999999999999</v>
      </c>
      <c r="G158">
        <v>112.35</v>
      </c>
      <c r="H158">
        <v>8.7999999999999995E-2</v>
      </c>
      <c r="I158">
        <v>4.2000000000000003E-2</v>
      </c>
      <c r="J158">
        <v>0</v>
      </c>
      <c r="K158">
        <v>0</v>
      </c>
      <c r="L158">
        <v>0</v>
      </c>
      <c r="M158">
        <v>0</v>
      </c>
      <c r="N158">
        <v>20</v>
      </c>
      <c r="O158">
        <v>228.1</v>
      </c>
      <c r="P158">
        <v>4334</v>
      </c>
      <c r="Q158">
        <v>0</v>
      </c>
      <c r="R158" t="s">
        <v>1807</v>
      </c>
      <c r="S158" t="str">
        <f>SUBSTITUTE(Table_ConductorDataTable[[#This Row],[Description]]," ","_")</f>
        <v>33_kV_1000mm2_Al_PILC_1Core</v>
      </c>
      <c r="T158" t="s">
        <v>1811</v>
      </c>
      <c r="U158" t="s">
        <v>1803</v>
      </c>
      <c r="V158" t="s">
        <v>1814</v>
      </c>
      <c r="W158" t="s">
        <v>1812</v>
      </c>
      <c r="X158" s="1" t="s">
        <v>1813</v>
      </c>
      <c r="Y158" t="s">
        <v>1805</v>
      </c>
      <c r="Z158" t="s">
        <v>1815</v>
      </c>
      <c r="AA1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"33_kV_1000mm2_Al_PILC_1Core"  :  {"r_ohm_per_km":0.0358, "x_ohm_per_km":0.103, "c_nf_per_km" :112.35,  "max_i_ka":560,  "type" : "cs"},</v>
      </c>
    </row>
    <row r="159" spans="1:27" hidden="1" x14ac:dyDescent="0.25">
      <c r="A159" t="s">
        <v>669</v>
      </c>
      <c r="B159" t="s">
        <v>609</v>
      </c>
      <c r="C159">
        <v>635</v>
      </c>
      <c r="D159">
        <v>635</v>
      </c>
      <c r="E159">
        <v>2.1999999999999999E-2</v>
      </c>
      <c r="F159">
        <v>0.10299999999999999</v>
      </c>
      <c r="G159">
        <v>112.35</v>
      </c>
      <c r="H159">
        <v>7.4999999999999997E-2</v>
      </c>
      <c r="I159">
        <v>4.2000000000000003E-2</v>
      </c>
      <c r="J159">
        <v>0</v>
      </c>
      <c r="K159">
        <v>0</v>
      </c>
      <c r="L159">
        <v>0</v>
      </c>
      <c r="M159">
        <v>0</v>
      </c>
      <c r="N159">
        <v>20</v>
      </c>
      <c r="O159">
        <v>228.1</v>
      </c>
      <c r="P159">
        <v>4335</v>
      </c>
      <c r="Q159">
        <v>0</v>
      </c>
      <c r="R159" t="s">
        <v>1807</v>
      </c>
      <c r="S159" t="str">
        <f>SUBSTITUTE(Table_ConductorDataTable[[#This Row],[Description]]," ","_")</f>
        <v>33_kV_1000mm2_Cu_PILC_1Core</v>
      </c>
      <c r="T159" t="s">
        <v>1811</v>
      </c>
      <c r="U159" t="s">
        <v>1803</v>
      </c>
      <c r="V159" t="s">
        <v>1814</v>
      </c>
      <c r="W159" t="s">
        <v>1812</v>
      </c>
      <c r="X159" s="1" t="s">
        <v>1813</v>
      </c>
      <c r="Y159" t="s">
        <v>1805</v>
      </c>
      <c r="Z159" t="s">
        <v>1815</v>
      </c>
      <c r="AA1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"33_kV_1000mm2_Cu_PILC_1Core"  :  {"r_ohm_per_km":0.022, "x_ohm_per_km":0.103, "c_nf_per_km" :112.35,  "max_i_ka":635,  "type" : "cs"},</v>
      </c>
    </row>
    <row r="160" spans="1:27" hidden="1" x14ac:dyDescent="0.25">
      <c r="A160" t="s">
        <v>586</v>
      </c>
      <c r="B160" t="s">
        <v>587</v>
      </c>
      <c r="C160">
        <v>254</v>
      </c>
      <c r="D160">
        <v>254</v>
      </c>
      <c r="E160">
        <v>0.32500000000000001</v>
      </c>
      <c r="F160">
        <v>9.8000000000000004E-2</v>
      </c>
      <c r="G160">
        <v>111.8406985</v>
      </c>
      <c r="H160">
        <v>1.1020000000000001</v>
      </c>
      <c r="I160">
        <v>0.14299999999999999</v>
      </c>
      <c r="J160">
        <v>111.8406985</v>
      </c>
      <c r="K160">
        <v>0</v>
      </c>
      <c r="L160">
        <v>0</v>
      </c>
      <c r="M160">
        <v>0</v>
      </c>
      <c r="N160">
        <v>20</v>
      </c>
      <c r="O160">
        <v>228.1</v>
      </c>
      <c r="P160">
        <v>4086</v>
      </c>
      <c r="Q160">
        <v>0</v>
      </c>
      <c r="R160" t="s">
        <v>1807</v>
      </c>
      <c r="S160" t="str">
        <f>SUBSTITUTE(Table_ConductorDataTable[[#This Row],[Description]]," ","_")</f>
        <v>11_kV_120mm2_Al_XLPE_3Core</v>
      </c>
      <c r="T160" t="s">
        <v>1811</v>
      </c>
      <c r="U160" t="s">
        <v>1803</v>
      </c>
      <c r="V160" t="s">
        <v>1814</v>
      </c>
      <c r="W160" t="s">
        <v>1812</v>
      </c>
      <c r="X160" s="1" t="s">
        <v>1813</v>
      </c>
      <c r="Y160" t="s">
        <v>1805</v>
      </c>
      <c r="Z160" t="s">
        <v>1815</v>
      </c>
      <c r="AA1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"11_kV_120mm2_Al_XLPE_3Core"  :  {"r_ohm_per_km":0.325, "x_ohm_per_km":0.098, "c_nf_per_km" :111.8406985,  "max_i_ka":254,  "type" : "cs"},</v>
      </c>
    </row>
    <row r="161" spans="1:27" hidden="1" x14ac:dyDescent="0.25">
      <c r="A161" t="s">
        <v>645</v>
      </c>
      <c r="B161" t="s">
        <v>52</v>
      </c>
      <c r="C161">
        <v>155</v>
      </c>
      <c r="D161">
        <v>155</v>
      </c>
      <c r="E161">
        <v>0.55000000000000004</v>
      </c>
      <c r="F161">
        <v>0.08</v>
      </c>
      <c r="G161">
        <v>111.32299999999999</v>
      </c>
      <c r="H161">
        <v>4.37</v>
      </c>
      <c r="I161">
        <v>0.13</v>
      </c>
      <c r="J161">
        <v>119.381</v>
      </c>
      <c r="K161">
        <v>0</v>
      </c>
      <c r="L161">
        <v>0</v>
      </c>
      <c r="M161">
        <v>0</v>
      </c>
      <c r="N161">
        <v>20</v>
      </c>
      <c r="O161">
        <v>228.1</v>
      </c>
      <c r="P161">
        <v>4074</v>
      </c>
      <c r="Q161">
        <v>0</v>
      </c>
      <c r="R161" t="s">
        <v>1807</v>
      </c>
      <c r="S161" t="str">
        <f>SUBSTITUTE(Table_ConductorDataTable[[#This Row],[Description]]," ","_")</f>
        <v>6_6_kV_70mm2_Al_PILC_3Core</v>
      </c>
      <c r="T161" t="s">
        <v>1811</v>
      </c>
      <c r="U161" t="s">
        <v>1803</v>
      </c>
      <c r="V161" t="s">
        <v>1814</v>
      </c>
      <c r="W161" t="s">
        <v>1812</v>
      </c>
      <c r="X161" s="1" t="s">
        <v>1813</v>
      </c>
      <c r="Y161" t="s">
        <v>1805</v>
      </c>
      <c r="Z161" t="s">
        <v>1815</v>
      </c>
      <c r="AA1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"6_6_kV_70mm2_Al_PILC_3Core"  :  {"r_ohm_per_km":0.55, "x_ohm_per_km":0.08, "c_nf_per_km" :111.323,  "max_i_ka":155,  "type" : "cs"},</v>
      </c>
    </row>
    <row r="162" spans="1:27" hidden="1" x14ac:dyDescent="0.25">
      <c r="A162" t="s">
        <v>577</v>
      </c>
      <c r="B162" t="s">
        <v>77</v>
      </c>
      <c r="C162">
        <v>218</v>
      </c>
      <c r="D162">
        <v>218</v>
      </c>
      <c r="E162">
        <v>0.26300000000000001</v>
      </c>
      <c r="F162">
        <v>0.25600000000000001</v>
      </c>
      <c r="G162">
        <v>111.32299999999999</v>
      </c>
      <c r="H162">
        <v>3.4710000000000001</v>
      </c>
      <c r="I162">
        <v>0.126</v>
      </c>
      <c r="J162">
        <v>119.381</v>
      </c>
      <c r="K162">
        <v>0</v>
      </c>
      <c r="L162">
        <v>0</v>
      </c>
      <c r="M162">
        <v>0</v>
      </c>
      <c r="N162">
        <v>20</v>
      </c>
      <c r="O162">
        <v>228.1</v>
      </c>
      <c r="P162">
        <v>4075</v>
      </c>
      <c r="Q162">
        <v>0</v>
      </c>
      <c r="R162" t="s">
        <v>1807</v>
      </c>
      <c r="S162" t="str">
        <f>SUBSTITUTE(Table_ConductorDataTable[[#This Row],[Description]]," ","_")</f>
        <v>6_6_kV_70mm2_Cu_PILC_3Core</v>
      </c>
      <c r="T162" t="s">
        <v>1811</v>
      </c>
      <c r="U162" t="s">
        <v>1803</v>
      </c>
      <c r="V162" t="s">
        <v>1814</v>
      </c>
      <c r="W162" t="s">
        <v>1812</v>
      </c>
      <c r="X162" s="1" t="s">
        <v>1813</v>
      </c>
      <c r="Y162" t="s">
        <v>1805</v>
      </c>
      <c r="Z162" t="s">
        <v>1815</v>
      </c>
      <c r="AA1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"6_6_kV_70mm2_Cu_PILC_3Core"  :  {"r_ohm_per_km":0.263, "x_ohm_per_km":0.256, "c_nf_per_km" :111.323,  "max_i_ka":218,  "type" : "cs"},</v>
      </c>
    </row>
    <row r="163" spans="1:27" hidden="1" x14ac:dyDescent="0.25">
      <c r="A163" t="s">
        <v>880</v>
      </c>
      <c r="B163" t="s">
        <v>712</v>
      </c>
      <c r="C163">
        <v>633</v>
      </c>
      <c r="D163">
        <v>633</v>
      </c>
      <c r="E163">
        <v>6.3E-2</v>
      </c>
      <c r="F163">
        <v>0.10199999999999999</v>
      </c>
      <c r="G163">
        <v>110.584</v>
      </c>
      <c r="H163">
        <v>0.58499999999999996</v>
      </c>
      <c r="I163">
        <v>4.8000000000000001E-2</v>
      </c>
      <c r="J163">
        <v>110.584</v>
      </c>
      <c r="K163">
        <v>0</v>
      </c>
      <c r="L163">
        <v>0</v>
      </c>
      <c r="M163">
        <v>0</v>
      </c>
      <c r="N163">
        <v>20</v>
      </c>
      <c r="O163">
        <v>228.1</v>
      </c>
      <c r="P163">
        <v>4362</v>
      </c>
      <c r="Q163">
        <v>0</v>
      </c>
      <c r="R163" t="s">
        <v>1807</v>
      </c>
      <c r="S163" t="str">
        <f>SUBSTITUTE(Table_ConductorDataTable[[#This Row],[Description]]," ","_")</f>
        <v>33_kV_630mm2_Al_XLPE_1Core</v>
      </c>
      <c r="T163" t="s">
        <v>1811</v>
      </c>
      <c r="U163" t="s">
        <v>1803</v>
      </c>
      <c r="V163" t="s">
        <v>1814</v>
      </c>
      <c r="W163" t="s">
        <v>1812</v>
      </c>
      <c r="X163" s="1" t="s">
        <v>1813</v>
      </c>
      <c r="Y163" t="s">
        <v>1805</v>
      </c>
      <c r="Z163" t="s">
        <v>1815</v>
      </c>
      <c r="AA1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"33_kV_630mm2_Al_XLPE_1Core"  :  {"r_ohm_per_km":0.063, "x_ohm_per_km":0.102, "c_nf_per_km" :110.584,  "max_i_ka":633,  "type" : "cs"},</v>
      </c>
    </row>
    <row r="164" spans="1:27" hidden="1" x14ac:dyDescent="0.25">
      <c r="A164" t="s">
        <v>893</v>
      </c>
      <c r="B164" t="s">
        <v>708</v>
      </c>
      <c r="C164">
        <v>771</v>
      </c>
      <c r="D164">
        <v>771</v>
      </c>
      <c r="E164">
        <v>0.04</v>
      </c>
      <c r="F164">
        <v>0.10199999999999999</v>
      </c>
      <c r="G164">
        <v>110.584</v>
      </c>
      <c r="H164">
        <v>0.56100000000000005</v>
      </c>
      <c r="I164">
        <v>4.8000000000000001E-2</v>
      </c>
      <c r="J164">
        <v>110.584</v>
      </c>
      <c r="K164">
        <v>0</v>
      </c>
      <c r="L164">
        <v>0</v>
      </c>
      <c r="M164">
        <v>0</v>
      </c>
      <c r="N164">
        <v>20</v>
      </c>
      <c r="O164">
        <v>228.1</v>
      </c>
      <c r="P164">
        <v>4323</v>
      </c>
      <c r="Q164">
        <v>0</v>
      </c>
      <c r="R164" t="s">
        <v>1807</v>
      </c>
      <c r="S164" t="str">
        <f>SUBSTITUTE(Table_ConductorDataTable[[#This Row],[Description]]," ","_")</f>
        <v>33_kV_630mm2_Cu_XLPE_1Core</v>
      </c>
      <c r="T164" t="s">
        <v>1811</v>
      </c>
      <c r="U164" t="s">
        <v>1803</v>
      </c>
      <c r="V164" t="s">
        <v>1814</v>
      </c>
      <c r="W164" t="s">
        <v>1812</v>
      </c>
      <c r="X164" s="1" t="s">
        <v>1813</v>
      </c>
      <c r="Y164" t="s">
        <v>1805</v>
      </c>
      <c r="Z164" t="s">
        <v>1815</v>
      </c>
      <c r="AA1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"33_kV_630mm2_Cu_XLPE_1Core"  :  {"r_ohm_per_km":0.04, "x_ohm_per_km":0.102, "c_nf_per_km" :110.584,  "max_i_ka":771,  "type" : "cs"},</v>
      </c>
    </row>
    <row r="165" spans="1:27" hidden="1" x14ac:dyDescent="0.25">
      <c r="A165" t="s">
        <v>802</v>
      </c>
      <c r="B165" t="s">
        <v>601</v>
      </c>
      <c r="C165">
        <v>419</v>
      </c>
      <c r="D165">
        <v>419</v>
      </c>
      <c r="E165">
        <v>0.13</v>
      </c>
      <c r="F165">
        <v>9.5000000000000001E-2</v>
      </c>
      <c r="G165">
        <v>108.07078730000001</v>
      </c>
      <c r="H165">
        <v>0.63800000000000001</v>
      </c>
      <c r="I165">
        <v>0.14000000000000001</v>
      </c>
      <c r="J165">
        <v>108.07078730000001</v>
      </c>
      <c r="K165">
        <v>0</v>
      </c>
      <c r="L165">
        <v>0</v>
      </c>
      <c r="M165">
        <v>0</v>
      </c>
      <c r="N165">
        <v>20</v>
      </c>
      <c r="O165">
        <v>228.1</v>
      </c>
      <c r="P165">
        <v>4210</v>
      </c>
      <c r="Q165">
        <v>0</v>
      </c>
      <c r="R165" t="s">
        <v>1807</v>
      </c>
      <c r="S165" t="str">
        <f>SUBSTITUTE(Table_ConductorDataTable[[#This Row],[Description]]," ","_")</f>
        <v>22_kV_300mm2_Al_XLPE_3Core</v>
      </c>
      <c r="T165" t="s">
        <v>1811</v>
      </c>
      <c r="U165" t="s">
        <v>1803</v>
      </c>
      <c r="V165" t="s">
        <v>1814</v>
      </c>
      <c r="W165" t="s">
        <v>1812</v>
      </c>
      <c r="X165" s="1" t="s">
        <v>1813</v>
      </c>
      <c r="Y165" t="s">
        <v>1805</v>
      </c>
      <c r="Z165" t="s">
        <v>1815</v>
      </c>
      <c r="AA1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"22_kV_300mm2_Al_XLPE_3Core"  :  {"r_ohm_per_km":0.13, "x_ohm_per_km":0.095, "c_nf_per_km" :108.0707873,  "max_i_ka":419,  "type" : "cs"},</v>
      </c>
    </row>
    <row r="166" spans="1:27" hidden="1" x14ac:dyDescent="0.25">
      <c r="A166" t="s">
        <v>774</v>
      </c>
      <c r="B166" t="s">
        <v>618</v>
      </c>
      <c r="C166">
        <v>535</v>
      </c>
      <c r="D166">
        <v>535</v>
      </c>
      <c r="E166">
        <v>7.9000000000000001E-2</v>
      </c>
      <c r="F166">
        <v>9.5000000000000001E-2</v>
      </c>
      <c r="G166">
        <v>108.070787283489</v>
      </c>
      <c r="H166">
        <v>0.58699999999999997</v>
      </c>
      <c r="I166">
        <v>0.14000000000000001</v>
      </c>
      <c r="J166">
        <v>108.070787283489</v>
      </c>
      <c r="K166">
        <v>0</v>
      </c>
      <c r="L166">
        <v>0</v>
      </c>
      <c r="M166">
        <v>0</v>
      </c>
      <c r="N166">
        <v>20</v>
      </c>
      <c r="O166">
        <v>228.1</v>
      </c>
      <c r="P166">
        <v>4205</v>
      </c>
      <c r="Q166">
        <v>0</v>
      </c>
      <c r="R166" t="s">
        <v>1807</v>
      </c>
      <c r="S166" t="str">
        <f>SUBSTITUTE(Table_ConductorDataTable[[#This Row],[Description]]," ","_")</f>
        <v>22_kV_300mm2_Cu_XLPE_3Core</v>
      </c>
      <c r="T166" t="s">
        <v>1811</v>
      </c>
      <c r="U166" t="s">
        <v>1803</v>
      </c>
      <c r="V166" t="s">
        <v>1814</v>
      </c>
      <c r="W166" t="s">
        <v>1812</v>
      </c>
      <c r="X166" s="1" t="s">
        <v>1813</v>
      </c>
      <c r="Y166" t="s">
        <v>1805</v>
      </c>
      <c r="Z166" t="s">
        <v>1815</v>
      </c>
      <c r="AA1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"22_kV_300mm2_Cu_XLPE_3Core"  :  {"r_ohm_per_km":0.079, "x_ohm_per_km":0.095, "c_nf_per_km" :108.070787283489,  "max_i_ka":535,  "type" : "cs"},</v>
      </c>
    </row>
    <row r="167" spans="1:27" hidden="1" x14ac:dyDescent="0.25">
      <c r="A167" t="s">
        <v>819</v>
      </c>
      <c r="B167" t="s">
        <v>618</v>
      </c>
      <c r="C167">
        <v>553</v>
      </c>
      <c r="D167">
        <v>553</v>
      </c>
      <c r="E167">
        <v>7.9000000000000001E-2</v>
      </c>
      <c r="F167">
        <v>0.104</v>
      </c>
      <c r="G167">
        <v>107.75662801813</v>
      </c>
      <c r="H167">
        <v>0.83499999999999996</v>
      </c>
      <c r="I167">
        <v>0.05</v>
      </c>
      <c r="J167">
        <v>107.75662801813</v>
      </c>
      <c r="K167">
        <v>0</v>
      </c>
      <c r="L167">
        <v>0</v>
      </c>
      <c r="M167">
        <v>0</v>
      </c>
      <c r="N167">
        <v>20</v>
      </c>
      <c r="O167">
        <v>228.1</v>
      </c>
      <c r="P167">
        <v>4242</v>
      </c>
      <c r="Q167">
        <v>0</v>
      </c>
      <c r="R167" t="s">
        <v>1807</v>
      </c>
      <c r="S167" t="str">
        <f>SUBSTITUTE(Table_ConductorDataTable[[#This Row],[Description]]," ","_")</f>
        <v>22_kV_300mm2_Cu_XLPE_1Core</v>
      </c>
      <c r="T167" t="s">
        <v>1811</v>
      </c>
      <c r="U167" t="s">
        <v>1803</v>
      </c>
      <c r="V167" t="s">
        <v>1814</v>
      </c>
      <c r="W167" t="s">
        <v>1812</v>
      </c>
      <c r="X167" s="1" t="s">
        <v>1813</v>
      </c>
      <c r="Y167" t="s">
        <v>1805</v>
      </c>
      <c r="Z167" t="s">
        <v>1815</v>
      </c>
      <c r="AA1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"22_kV_300mm2_Cu_XLPE_1Core"  :  {"r_ohm_per_km":0.079, "x_ohm_per_km":0.104, "c_nf_per_km" :107.75662801813,  "max_i_ka":553,  "type" : "cs"},</v>
      </c>
    </row>
    <row r="168" spans="1:27" hidden="1" x14ac:dyDescent="0.25">
      <c r="A168" t="s">
        <v>826</v>
      </c>
      <c r="B168" t="s">
        <v>601</v>
      </c>
      <c r="C168">
        <v>436</v>
      </c>
      <c r="D168">
        <v>436</v>
      </c>
      <c r="E168">
        <v>0.13</v>
      </c>
      <c r="F168">
        <v>0.104</v>
      </c>
      <c r="G168">
        <v>107.75662800000001</v>
      </c>
      <c r="H168">
        <v>0.88900000000000001</v>
      </c>
      <c r="I168">
        <v>0.05</v>
      </c>
      <c r="J168">
        <v>107.75662800000001</v>
      </c>
      <c r="K168">
        <v>0</v>
      </c>
      <c r="L168">
        <v>0</v>
      </c>
      <c r="M168">
        <v>0</v>
      </c>
      <c r="N168">
        <v>20</v>
      </c>
      <c r="O168">
        <v>228.1</v>
      </c>
      <c r="P168">
        <v>4257</v>
      </c>
      <c r="Q168">
        <v>0</v>
      </c>
      <c r="R168" t="s">
        <v>1807</v>
      </c>
      <c r="S168" t="str">
        <f>SUBSTITUTE(Table_ConductorDataTable[[#This Row],[Description]]," ","_")</f>
        <v>22_kV_300mm2_Al_XLPE_1Core</v>
      </c>
      <c r="T168" t="s">
        <v>1811</v>
      </c>
      <c r="U168" t="s">
        <v>1803</v>
      </c>
      <c r="V168" t="s">
        <v>1814</v>
      </c>
      <c r="W168" t="s">
        <v>1812</v>
      </c>
      <c r="X168" s="1" t="s">
        <v>1813</v>
      </c>
      <c r="Y168" t="s">
        <v>1805</v>
      </c>
      <c r="Z168" t="s">
        <v>1815</v>
      </c>
      <c r="AA1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"22_kV_300mm2_Al_XLPE_1Core"  :  {"r_ohm_per_km":0.13, "x_ohm_per_km":0.104, "c_nf_per_km" :107.756628,  "max_i_ka":436,  "type" : "cs"},</v>
      </c>
    </row>
    <row r="169" spans="1:27" hidden="1" x14ac:dyDescent="0.25">
      <c r="A169" t="s">
        <v>35</v>
      </c>
      <c r="B169" t="s">
        <v>36</v>
      </c>
      <c r="C169">
        <v>94</v>
      </c>
      <c r="D169">
        <v>94</v>
      </c>
      <c r="E169">
        <v>1.212</v>
      </c>
      <c r="F169">
        <v>8.5000000000000006E-2</v>
      </c>
      <c r="G169">
        <v>106.997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20</v>
      </c>
      <c r="O169">
        <v>228.1</v>
      </c>
      <c r="P169">
        <v>4048</v>
      </c>
      <c r="Q169">
        <v>0</v>
      </c>
      <c r="R169" t="s">
        <v>1807</v>
      </c>
      <c r="S169" t="str">
        <f>SUBSTITUTE(Table_ConductorDataTable[[#This Row],[Description]]," ","_")</f>
        <v>3_3_kV_25mm2_Al_PILC_3Core</v>
      </c>
      <c r="T169" t="s">
        <v>1811</v>
      </c>
      <c r="U169" t="s">
        <v>1803</v>
      </c>
      <c r="V169" t="s">
        <v>1814</v>
      </c>
      <c r="W169" t="s">
        <v>1812</v>
      </c>
      <c r="X169" s="1" t="s">
        <v>1813</v>
      </c>
      <c r="Y169" t="s">
        <v>1805</v>
      </c>
      <c r="Z169" t="s">
        <v>1815</v>
      </c>
      <c r="AA1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"3_3_kV_25mm2_Al_PILC_3Core"  :  {"r_ohm_per_km":1.212, "x_ohm_per_km":0.085, "c_nf_per_km" :106.997,  "max_i_ka":94,  "type" : "cs"},</v>
      </c>
    </row>
    <row r="170" spans="1:27" hidden="1" x14ac:dyDescent="0.25">
      <c r="A170" t="s">
        <v>86</v>
      </c>
      <c r="B170" t="s">
        <v>87</v>
      </c>
      <c r="C170">
        <v>120</v>
      </c>
      <c r="D170">
        <v>120</v>
      </c>
      <c r="E170">
        <v>0.73899999999999999</v>
      </c>
      <c r="F170">
        <v>8.5000000000000006E-2</v>
      </c>
      <c r="G170">
        <v>106.997</v>
      </c>
      <c r="H170">
        <v>0</v>
      </c>
      <c r="I170">
        <v>0</v>
      </c>
      <c r="J170">
        <v>70.844999999999999</v>
      </c>
      <c r="K170">
        <v>0</v>
      </c>
      <c r="L170">
        <v>0</v>
      </c>
      <c r="M170">
        <v>0</v>
      </c>
      <c r="N170">
        <v>20</v>
      </c>
      <c r="O170">
        <v>228.1</v>
      </c>
      <c r="P170">
        <v>4044</v>
      </c>
      <c r="Q170">
        <v>0</v>
      </c>
      <c r="R170" t="s">
        <v>1807</v>
      </c>
      <c r="S170" t="str">
        <f>SUBSTITUTE(Table_ConductorDataTable[[#This Row],[Description]]," ","_")</f>
        <v>3_3_kV_25mm2_Cu_PILC_3Core</v>
      </c>
      <c r="T170" t="s">
        <v>1811</v>
      </c>
      <c r="U170" t="s">
        <v>1803</v>
      </c>
      <c r="V170" t="s">
        <v>1814</v>
      </c>
      <c r="W170" t="s">
        <v>1812</v>
      </c>
      <c r="X170" s="1" t="s">
        <v>1813</v>
      </c>
      <c r="Y170" t="s">
        <v>1805</v>
      </c>
      <c r="Z170" t="s">
        <v>1815</v>
      </c>
      <c r="AA1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"3_3_kV_25mm2_Cu_PILC_3Core"  :  {"r_ohm_per_km":0.739, "x_ohm_per_km":0.085, "c_nf_per_km" :106.997,  "max_i_ka":120,  "type" : "cs"},</v>
      </c>
    </row>
    <row r="171" spans="1:27" hidden="1" x14ac:dyDescent="0.25">
      <c r="A171" t="s">
        <v>580</v>
      </c>
      <c r="B171" t="s">
        <v>579</v>
      </c>
      <c r="C171">
        <v>297</v>
      </c>
      <c r="D171">
        <v>297</v>
      </c>
      <c r="E171">
        <v>0.247</v>
      </c>
      <c r="F171">
        <v>0.126</v>
      </c>
      <c r="G171">
        <v>105.55751316061701</v>
      </c>
      <c r="H171">
        <v>0.51200000000000001</v>
      </c>
      <c r="I171">
        <v>6.8000000000000005E-2</v>
      </c>
      <c r="J171">
        <v>105.55751316061701</v>
      </c>
      <c r="K171">
        <v>0</v>
      </c>
      <c r="L171">
        <v>0</v>
      </c>
      <c r="M171">
        <v>0</v>
      </c>
      <c r="N171">
        <v>20</v>
      </c>
      <c r="O171">
        <v>228.1</v>
      </c>
      <c r="P171">
        <v>4095</v>
      </c>
      <c r="Q171">
        <v>0</v>
      </c>
      <c r="R171" t="s">
        <v>1807</v>
      </c>
      <c r="S171" t="str">
        <f>SUBSTITUTE(Table_ConductorDataTable[[#This Row],[Description]]," ","_")</f>
        <v>11_kV_95mm2_Cu_XLPE_1Core</v>
      </c>
      <c r="T171" t="s">
        <v>1811</v>
      </c>
      <c r="U171" t="s">
        <v>1803</v>
      </c>
      <c r="V171" t="s">
        <v>1814</v>
      </c>
      <c r="W171" t="s">
        <v>1812</v>
      </c>
      <c r="X171" s="1" t="s">
        <v>1813</v>
      </c>
      <c r="Y171" t="s">
        <v>1805</v>
      </c>
      <c r="Z171" t="s">
        <v>1815</v>
      </c>
      <c r="AA1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"11_kV_95mm2_Cu_XLPE_1Core"  :  {"r_ohm_per_km":0.247, "x_ohm_per_km":0.126, "c_nf_per_km" :105.557513160617,  "max_i_ka":297,  "type" : "cs"},</v>
      </c>
    </row>
    <row r="172" spans="1:27" hidden="1" x14ac:dyDescent="0.25">
      <c r="A172" t="s">
        <v>578</v>
      </c>
      <c r="B172" t="s">
        <v>579</v>
      </c>
      <c r="C172">
        <v>288</v>
      </c>
      <c r="D172">
        <v>288</v>
      </c>
      <c r="E172">
        <v>0.247</v>
      </c>
      <c r="F172">
        <v>0.10199999999999999</v>
      </c>
      <c r="G172">
        <v>103.67255756846301</v>
      </c>
      <c r="H172">
        <v>1.0669999999999999</v>
      </c>
      <c r="I172">
        <v>0.14399999999999999</v>
      </c>
      <c r="J172">
        <v>103.67255756846301</v>
      </c>
      <c r="K172">
        <v>0</v>
      </c>
      <c r="L172">
        <v>0</v>
      </c>
      <c r="M172">
        <v>0</v>
      </c>
      <c r="N172">
        <v>20</v>
      </c>
      <c r="O172">
        <v>228.1</v>
      </c>
      <c r="P172">
        <v>4085</v>
      </c>
      <c r="Q172">
        <v>0</v>
      </c>
      <c r="R172" t="s">
        <v>1807</v>
      </c>
      <c r="S172" t="str">
        <f>SUBSTITUTE(Table_ConductorDataTable[[#This Row],[Description]]," ","_")</f>
        <v>11_kV_95mm2_Cu_XLPE_3Core</v>
      </c>
      <c r="T172" t="s">
        <v>1811</v>
      </c>
      <c r="U172" t="s">
        <v>1803</v>
      </c>
      <c r="V172" t="s">
        <v>1814</v>
      </c>
      <c r="W172" t="s">
        <v>1812</v>
      </c>
      <c r="X172" s="1" t="s">
        <v>1813</v>
      </c>
      <c r="Y172" t="s">
        <v>1805</v>
      </c>
      <c r="Z172" t="s">
        <v>1815</v>
      </c>
      <c r="AA1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"11_kV_95mm2_Cu_XLPE_3Core"  :  {"r_ohm_per_km":0.247, "x_ohm_per_km":0.102, "c_nf_per_km" :103.672557568463,  "max_i_ka":288,  "type" : "cs"},</v>
      </c>
    </row>
    <row r="173" spans="1:27" hidden="1" x14ac:dyDescent="0.25">
      <c r="A173" t="s">
        <v>718</v>
      </c>
      <c r="B173" t="s">
        <v>719</v>
      </c>
      <c r="C173">
        <v>0</v>
      </c>
      <c r="D173">
        <v>0</v>
      </c>
      <c r="E173">
        <v>0.19</v>
      </c>
      <c r="F173">
        <v>0.26400000000000001</v>
      </c>
      <c r="G173">
        <v>102.75700000000001</v>
      </c>
      <c r="H173">
        <v>2.9780000000000002</v>
      </c>
      <c r="I173">
        <v>0.10199999999999999</v>
      </c>
      <c r="J173">
        <v>0</v>
      </c>
      <c r="K173">
        <v>0</v>
      </c>
      <c r="L173">
        <v>0</v>
      </c>
      <c r="M173">
        <v>0</v>
      </c>
      <c r="N173">
        <v>20</v>
      </c>
      <c r="O173">
        <v>228.1</v>
      </c>
      <c r="P173">
        <v>4122</v>
      </c>
      <c r="Q173">
        <v>0</v>
      </c>
      <c r="R173" t="s">
        <v>1807</v>
      </c>
      <c r="S173" t="str">
        <f>SUBSTITUTE(Table_ConductorDataTable[[#This Row],[Description]]," ","_")</f>
        <v>11_kV_97mm2_Cu_PILC_3Core</v>
      </c>
      <c r="T173" t="s">
        <v>1811</v>
      </c>
      <c r="U173" t="s">
        <v>1803</v>
      </c>
      <c r="V173" t="s">
        <v>1814</v>
      </c>
      <c r="W173" t="s">
        <v>1812</v>
      </c>
      <c r="X173" s="1" t="s">
        <v>1813</v>
      </c>
      <c r="Y173" t="s">
        <v>1805</v>
      </c>
      <c r="Z173" t="s">
        <v>1815</v>
      </c>
      <c r="AA1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"11_kV_97mm2_Cu_PILC_3Core"  :  {"r_ohm_per_km":0.19, "x_ohm_per_km":0.264, "c_nf_per_km" :102.757,  "max_i_ka":0,  "type" : "cs"},</v>
      </c>
    </row>
    <row r="174" spans="1:27" hidden="1" x14ac:dyDescent="0.25">
      <c r="A174" t="s">
        <v>778</v>
      </c>
      <c r="B174" t="s">
        <v>679</v>
      </c>
      <c r="C174">
        <v>161</v>
      </c>
      <c r="D174">
        <v>161</v>
      </c>
      <c r="E174">
        <v>0.82199999999999995</v>
      </c>
      <c r="F174">
        <v>0.14499999999999999</v>
      </c>
      <c r="G174">
        <v>102.7300798</v>
      </c>
      <c r="H174">
        <v>1.1319999999999999</v>
      </c>
      <c r="I174">
        <v>0.16900000000000001</v>
      </c>
      <c r="J174">
        <v>102.7300798</v>
      </c>
      <c r="K174">
        <v>0</v>
      </c>
      <c r="L174">
        <v>0</v>
      </c>
      <c r="M174">
        <v>0</v>
      </c>
      <c r="N174">
        <v>20</v>
      </c>
      <c r="O174">
        <v>228.1</v>
      </c>
      <c r="P174">
        <v>4129</v>
      </c>
      <c r="Q174">
        <v>0</v>
      </c>
      <c r="R174" t="s">
        <v>1807</v>
      </c>
      <c r="S174" t="str">
        <f>SUBSTITUTE(Table_ConductorDataTable[[#This Row],[Description]]," ","_")</f>
        <v>11_kV_50mm2_Al_XLPE_1Core</v>
      </c>
      <c r="T174" t="s">
        <v>1811</v>
      </c>
      <c r="U174" t="s">
        <v>1803</v>
      </c>
      <c r="V174" t="s">
        <v>1814</v>
      </c>
      <c r="W174" t="s">
        <v>1812</v>
      </c>
      <c r="X174" s="1" t="s">
        <v>1813</v>
      </c>
      <c r="Y174" t="s">
        <v>1805</v>
      </c>
      <c r="Z174" t="s">
        <v>1815</v>
      </c>
      <c r="AA1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"11_kV_50mm2_Al_XLPE_1Core"  :  {"r_ohm_per_km":0.822, "x_ohm_per_km":0.145, "c_nf_per_km" :102.7300798,  "max_i_ka":161,  "type" : "cs"},</v>
      </c>
    </row>
    <row r="175" spans="1:27" hidden="1" x14ac:dyDescent="0.25">
      <c r="A175" t="s">
        <v>647</v>
      </c>
      <c r="B175" t="s">
        <v>648</v>
      </c>
      <c r="C175">
        <v>223</v>
      </c>
      <c r="D175">
        <v>223</v>
      </c>
      <c r="E175">
        <v>0.41099999999999998</v>
      </c>
      <c r="F175">
        <v>0.10199999999999999</v>
      </c>
      <c r="G175">
        <v>102.4159205</v>
      </c>
      <c r="H175">
        <v>1.2410000000000001</v>
      </c>
      <c r="I175">
        <v>0.14399999999999999</v>
      </c>
      <c r="J175">
        <v>102.4159205</v>
      </c>
      <c r="K175">
        <v>0</v>
      </c>
      <c r="L175">
        <v>0</v>
      </c>
      <c r="M175">
        <v>0</v>
      </c>
      <c r="N175">
        <v>20</v>
      </c>
      <c r="O175">
        <v>228.1</v>
      </c>
      <c r="P175">
        <v>4083</v>
      </c>
      <c r="Q175">
        <v>0</v>
      </c>
      <c r="R175" t="s">
        <v>1807</v>
      </c>
      <c r="S175" t="str">
        <f>SUBSTITUTE(Table_ConductorDataTable[[#This Row],[Description]]," ","_")</f>
        <v>11_kV_95mm2_Al_XLPE_3Core</v>
      </c>
      <c r="T175" t="s">
        <v>1811</v>
      </c>
      <c r="U175" t="s">
        <v>1803</v>
      </c>
      <c r="V175" t="s">
        <v>1814</v>
      </c>
      <c r="W175" t="s">
        <v>1812</v>
      </c>
      <c r="X175" s="1" t="s">
        <v>1813</v>
      </c>
      <c r="Y175" t="s">
        <v>1805</v>
      </c>
      <c r="Z175" t="s">
        <v>1815</v>
      </c>
      <c r="AA1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"11_kV_95mm2_Al_XLPE_3Core"  :  {"r_ohm_per_km":0.411, "x_ohm_per_km":0.102, "c_nf_per_km" :102.4159205,  "max_i_ka":223,  "type" : "cs"},</v>
      </c>
    </row>
    <row r="176" spans="1:27" hidden="1" x14ac:dyDescent="0.25">
      <c r="A176" t="s">
        <v>611</v>
      </c>
      <c r="B176" t="s">
        <v>48</v>
      </c>
      <c r="C176">
        <v>174</v>
      </c>
      <c r="D176">
        <v>174</v>
      </c>
      <c r="E176">
        <v>0.31900000000000001</v>
      </c>
      <c r="F176">
        <v>0.25600000000000001</v>
      </c>
      <c r="G176">
        <v>101.693</v>
      </c>
      <c r="H176">
        <v>3.36</v>
      </c>
      <c r="I176">
        <v>0.108</v>
      </c>
      <c r="J176">
        <v>132.57499999999999</v>
      </c>
      <c r="K176">
        <v>0</v>
      </c>
      <c r="L176">
        <v>0</v>
      </c>
      <c r="M176">
        <v>0</v>
      </c>
      <c r="N176">
        <v>20</v>
      </c>
      <c r="O176">
        <v>228.1</v>
      </c>
      <c r="P176">
        <v>4168</v>
      </c>
      <c r="Q176">
        <v>0</v>
      </c>
      <c r="R176" t="s">
        <v>1807</v>
      </c>
      <c r="S176" t="str">
        <f>SUBSTITUTE(Table_ConductorDataTable[[#This Row],[Description]]," ","_")</f>
        <v>11_kV_95mm2_Al_PILC_3Core</v>
      </c>
      <c r="T176" t="s">
        <v>1811</v>
      </c>
      <c r="U176" t="s">
        <v>1803</v>
      </c>
      <c r="V176" t="s">
        <v>1814</v>
      </c>
      <c r="W176" t="s">
        <v>1812</v>
      </c>
      <c r="X176" s="1" t="s">
        <v>1813</v>
      </c>
      <c r="Y176" t="s">
        <v>1805</v>
      </c>
      <c r="Z176" t="s">
        <v>1815</v>
      </c>
      <c r="AA1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"11_kV_95mm2_Al_PILC_3Core"  :  {"r_ohm_per_km":0.319, "x_ohm_per_km":0.256, "c_nf_per_km" :101.693,  "max_i_ka":174,  "type" : "cs"},</v>
      </c>
    </row>
    <row r="177" spans="1:27" hidden="1" x14ac:dyDescent="0.25">
      <c r="A177" t="s">
        <v>741</v>
      </c>
      <c r="B177" t="s">
        <v>79</v>
      </c>
      <c r="C177">
        <v>245</v>
      </c>
      <c r="D177">
        <v>245</v>
      </c>
      <c r="E177">
        <v>0.19400000000000001</v>
      </c>
      <c r="F177">
        <v>0.26600000000000001</v>
      </c>
      <c r="G177">
        <v>101.693</v>
      </c>
      <c r="H177">
        <v>3.0030000000000001</v>
      </c>
      <c r="I177">
        <v>0.10299999999999999</v>
      </c>
      <c r="J177">
        <v>128.80500000000001</v>
      </c>
      <c r="K177">
        <v>0</v>
      </c>
      <c r="L177">
        <v>0</v>
      </c>
      <c r="M177">
        <v>0</v>
      </c>
      <c r="N177">
        <v>20</v>
      </c>
      <c r="O177">
        <v>228.1</v>
      </c>
      <c r="P177">
        <v>4172</v>
      </c>
      <c r="Q177">
        <v>0</v>
      </c>
      <c r="R177" t="s">
        <v>1807</v>
      </c>
      <c r="S177" t="str">
        <f>SUBSTITUTE(Table_ConductorDataTable[[#This Row],[Description]]," ","_")</f>
        <v>11_kV_95mm2_Cu_PILC_3Core</v>
      </c>
      <c r="T177" t="s">
        <v>1811</v>
      </c>
      <c r="U177" t="s">
        <v>1803</v>
      </c>
      <c r="V177" t="s">
        <v>1814</v>
      </c>
      <c r="W177" t="s">
        <v>1812</v>
      </c>
      <c r="X177" s="1" t="s">
        <v>1813</v>
      </c>
      <c r="Y177" t="s">
        <v>1805</v>
      </c>
      <c r="Z177" t="s">
        <v>1815</v>
      </c>
      <c r="AA1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"11_kV_95mm2_Cu_PILC_3Core"  :  {"r_ohm_per_km":0.194, "x_ohm_per_km":0.266, "c_nf_per_km" :101.693,  "max_i_ka":245,  "type" : "cs"},</v>
      </c>
    </row>
    <row r="178" spans="1:27" hidden="1" x14ac:dyDescent="0.25">
      <c r="A178" t="s">
        <v>119</v>
      </c>
      <c r="B178" t="s">
        <v>52</v>
      </c>
      <c r="C178">
        <v>153</v>
      </c>
      <c r="D178">
        <v>153</v>
      </c>
      <c r="E178">
        <v>0.433</v>
      </c>
      <c r="F178">
        <v>9.5000000000000001E-2</v>
      </c>
      <c r="G178">
        <v>101.245</v>
      </c>
      <c r="H178">
        <v>0</v>
      </c>
      <c r="I178">
        <v>0</v>
      </c>
      <c r="J178">
        <v>81.680999999999997</v>
      </c>
      <c r="K178">
        <v>0</v>
      </c>
      <c r="L178">
        <v>0</v>
      </c>
      <c r="M178">
        <v>0</v>
      </c>
      <c r="N178">
        <v>20</v>
      </c>
      <c r="O178">
        <v>228.1</v>
      </c>
      <c r="P178">
        <v>4286</v>
      </c>
      <c r="Q178">
        <v>0</v>
      </c>
      <c r="R178" t="s">
        <v>1807</v>
      </c>
      <c r="S178" t="str">
        <f>SUBSTITUTE(Table_ConductorDataTable[[#This Row],[Description]]," ","_")</f>
        <v>22_kV_70mm2_Al_PILC_3Core</v>
      </c>
      <c r="T178" t="s">
        <v>1811</v>
      </c>
      <c r="U178" t="s">
        <v>1803</v>
      </c>
      <c r="V178" t="s">
        <v>1814</v>
      </c>
      <c r="W178" t="s">
        <v>1812</v>
      </c>
      <c r="X178" s="1" t="s">
        <v>1813</v>
      </c>
      <c r="Y178" t="s">
        <v>1805</v>
      </c>
      <c r="Z178" t="s">
        <v>1815</v>
      </c>
      <c r="AA1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"22_kV_70mm2_Al_PILC_3Core"  :  {"r_ohm_per_km":0.433, "x_ohm_per_km":0.095, "c_nf_per_km" :101.245,  "max_i_ka":153,  "type" : "cs"},</v>
      </c>
    </row>
    <row r="179" spans="1:27" hidden="1" x14ac:dyDescent="0.25">
      <c r="A179" t="s">
        <v>860</v>
      </c>
      <c r="B179" t="s">
        <v>77</v>
      </c>
      <c r="C179">
        <v>195</v>
      </c>
      <c r="D179">
        <v>195</v>
      </c>
      <c r="E179">
        <v>0.32100000000000001</v>
      </c>
      <c r="F179">
        <v>0.11600000000000001</v>
      </c>
      <c r="G179">
        <v>101.245</v>
      </c>
      <c r="H179">
        <v>2.1549999999999998</v>
      </c>
      <c r="I179">
        <v>0.11700000000000001</v>
      </c>
      <c r="J179">
        <v>81.680999999999997</v>
      </c>
      <c r="K179">
        <v>0</v>
      </c>
      <c r="L179">
        <v>0</v>
      </c>
      <c r="M179">
        <v>0</v>
      </c>
      <c r="N179">
        <v>20</v>
      </c>
      <c r="O179">
        <v>228.1</v>
      </c>
      <c r="P179">
        <v>4229</v>
      </c>
      <c r="Q179">
        <v>0</v>
      </c>
      <c r="R179" t="s">
        <v>1807</v>
      </c>
      <c r="S179" t="str">
        <f>SUBSTITUTE(Table_ConductorDataTable[[#This Row],[Description]]," ","_")</f>
        <v>22_kV_70mm2_Cu_PILC_3Core</v>
      </c>
      <c r="T179" t="s">
        <v>1811</v>
      </c>
      <c r="U179" t="s">
        <v>1803</v>
      </c>
      <c r="V179" t="s">
        <v>1814</v>
      </c>
      <c r="W179" t="s">
        <v>1812</v>
      </c>
      <c r="X179" s="1" t="s">
        <v>1813</v>
      </c>
      <c r="Y179" t="s">
        <v>1805</v>
      </c>
      <c r="Z179" t="s">
        <v>1815</v>
      </c>
      <c r="AA1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"22_kV_70mm2_Cu_PILC_3Core"  :  {"r_ohm_per_km":0.321, "x_ohm_per_km":0.116, "c_nf_per_km" :101.245,  "max_i_ka":195,  "type" : "cs"},</v>
      </c>
    </row>
    <row r="180" spans="1:27" hidden="1" x14ac:dyDescent="0.25">
      <c r="A180" t="s">
        <v>683</v>
      </c>
      <c r="B180" t="s">
        <v>100</v>
      </c>
      <c r="C180">
        <v>510</v>
      </c>
      <c r="D180">
        <v>510</v>
      </c>
      <c r="E180">
        <v>4.7E-2</v>
      </c>
      <c r="F180">
        <v>0.107</v>
      </c>
      <c r="G180">
        <v>100.52</v>
      </c>
      <c r="H180">
        <v>0.10299999999999999</v>
      </c>
      <c r="I180">
        <v>4.4999999999999998E-2</v>
      </c>
      <c r="J180">
        <v>0</v>
      </c>
      <c r="K180">
        <v>0</v>
      </c>
      <c r="L180">
        <v>0</v>
      </c>
      <c r="M180">
        <v>0</v>
      </c>
      <c r="N180">
        <v>20</v>
      </c>
      <c r="O180">
        <v>228.1</v>
      </c>
      <c r="P180">
        <v>4314</v>
      </c>
      <c r="Q180">
        <v>0</v>
      </c>
      <c r="R180" t="s">
        <v>1807</v>
      </c>
      <c r="S180" t="str">
        <f>SUBSTITUTE(Table_ConductorDataTable[[#This Row],[Description]]," ","_")</f>
        <v>33_kV_800mm2_Al_PILC_1Core</v>
      </c>
      <c r="T180" t="s">
        <v>1811</v>
      </c>
      <c r="U180" t="s">
        <v>1803</v>
      </c>
      <c r="V180" t="s">
        <v>1814</v>
      </c>
      <c r="W180" t="s">
        <v>1812</v>
      </c>
      <c r="X180" s="1" t="s">
        <v>1813</v>
      </c>
      <c r="Y180" t="s">
        <v>1805</v>
      </c>
      <c r="Z180" t="s">
        <v>1815</v>
      </c>
      <c r="AA1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"33_kV_800mm2_Al_PILC_1Core"  :  {"r_ohm_per_km":0.047, "x_ohm_per_km":0.107, "c_nf_per_km" :100.52,  "max_i_ka":510,  "type" : "cs"},</v>
      </c>
    </row>
    <row r="181" spans="1:27" hidden="1" x14ac:dyDescent="0.25">
      <c r="A181" t="s">
        <v>672</v>
      </c>
      <c r="B181" t="s">
        <v>673</v>
      </c>
      <c r="C181">
        <v>575</v>
      </c>
      <c r="D181">
        <v>575</v>
      </c>
      <c r="E181">
        <v>3.1E-2</v>
      </c>
      <c r="F181">
        <v>0.107</v>
      </c>
      <c r="G181">
        <v>100.52</v>
      </c>
      <c r="H181">
        <v>8.6999999999999994E-2</v>
      </c>
      <c r="I181">
        <v>4.4999999999999998E-2</v>
      </c>
      <c r="J181">
        <v>0</v>
      </c>
      <c r="K181">
        <v>0</v>
      </c>
      <c r="L181">
        <v>0</v>
      </c>
      <c r="M181">
        <v>0</v>
      </c>
      <c r="N181">
        <v>20</v>
      </c>
      <c r="O181">
        <v>228.1</v>
      </c>
      <c r="P181">
        <v>4353</v>
      </c>
      <c r="Q181">
        <v>0</v>
      </c>
      <c r="R181" t="s">
        <v>1807</v>
      </c>
      <c r="S181" t="str">
        <f>SUBSTITUTE(Table_ConductorDataTable[[#This Row],[Description]]," ","_")</f>
        <v>33_kV_800mm2_Cu_PILC_1Core</v>
      </c>
      <c r="T181" t="s">
        <v>1811</v>
      </c>
      <c r="U181" t="s">
        <v>1803</v>
      </c>
      <c r="V181" t="s">
        <v>1814</v>
      </c>
      <c r="W181" t="s">
        <v>1812</v>
      </c>
      <c r="X181" s="1" t="s">
        <v>1813</v>
      </c>
      <c r="Y181" t="s">
        <v>1805</v>
      </c>
      <c r="Z181" t="s">
        <v>1815</v>
      </c>
      <c r="AA1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"33_kV_800mm2_Cu_PILC_1Core"  :  {"r_ohm_per_km":0.031, "x_ohm_per_km":0.107, "c_nf_per_km" :100.52,  "max_i_ka":575,  "type" : "cs"},</v>
      </c>
    </row>
    <row r="182" spans="1:27" hidden="1" x14ac:dyDescent="0.25">
      <c r="A182" t="s">
        <v>882</v>
      </c>
      <c r="B182" t="s">
        <v>743</v>
      </c>
      <c r="C182">
        <v>562</v>
      </c>
      <c r="D182">
        <v>562</v>
      </c>
      <c r="E182">
        <v>0.08</v>
      </c>
      <c r="F182">
        <v>0.106</v>
      </c>
      <c r="G182">
        <v>99.587999999999994</v>
      </c>
      <c r="H182">
        <v>0.64500000000000002</v>
      </c>
      <c r="I182">
        <v>5.1999999999999998E-2</v>
      </c>
      <c r="J182">
        <v>99.587999999999994</v>
      </c>
      <c r="K182">
        <v>0</v>
      </c>
      <c r="L182">
        <v>0</v>
      </c>
      <c r="M182">
        <v>0</v>
      </c>
      <c r="N182">
        <v>20</v>
      </c>
      <c r="O182">
        <v>228.1</v>
      </c>
      <c r="P182">
        <v>4343</v>
      </c>
      <c r="Q182">
        <v>0</v>
      </c>
      <c r="R182" t="s">
        <v>1807</v>
      </c>
      <c r="S182" t="str">
        <f>SUBSTITUTE(Table_ConductorDataTable[[#This Row],[Description]]," ","_")</f>
        <v>33_kV_500mm2_Al_XLPE_1Core</v>
      </c>
      <c r="T182" t="s">
        <v>1811</v>
      </c>
      <c r="U182" t="s">
        <v>1803</v>
      </c>
      <c r="V182" t="s">
        <v>1814</v>
      </c>
      <c r="W182" t="s">
        <v>1812</v>
      </c>
      <c r="X182" s="1" t="s">
        <v>1813</v>
      </c>
      <c r="Y182" t="s">
        <v>1805</v>
      </c>
      <c r="Z182" t="s">
        <v>1815</v>
      </c>
      <c r="AA1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"33_kV_500mm2_Al_XLPE_1Core"  :  {"r_ohm_per_km":0.08, "x_ohm_per_km":0.106, "c_nf_per_km" :99.588,  "max_i_ka":562,  "type" : "cs"},</v>
      </c>
    </row>
    <row r="183" spans="1:27" hidden="1" x14ac:dyDescent="0.25">
      <c r="A183" t="s">
        <v>852</v>
      </c>
      <c r="B183" t="s">
        <v>745</v>
      </c>
      <c r="C183">
        <v>696</v>
      </c>
      <c r="D183">
        <v>696</v>
      </c>
      <c r="E183">
        <v>0.05</v>
      </c>
      <c r="F183">
        <v>0.106</v>
      </c>
      <c r="G183">
        <v>99.587999999999994</v>
      </c>
      <c r="H183">
        <v>0.61499999999999999</v>
      </c>
      <c r="I183">
        <v>5.1999999999999998E-2</v>
      </c>
      <c r="J183">
        <v>99.587999999999994</v>
      </c>
      <c r="K183">
        <v>0</v>
      </c>
      <c r="L183">
        <v>0</v>
      </c>
      <c r="M183">
        <v>0</v>
      </c>
      <c r="N183">
        <v>20</v>
      </c>
      <c r="O183">
        <v>228.1</v>
      </c>
      <c r="P183">
        <v>4338</v>
      </c>
      <c r="Q183">
        <v>0</v>
      </c>
      <c r="R183" t="s">
        <v>1807</v>
      </c>
      <c r="S183" t="str">
        <f>SUBSTITUTE(Table_ConductorDataTable[[#This Row],[Description]]," ","_")</f>
        <v>33_kV_500mm2_Cu_XLPE_1Core</v>
      </c>
      <c r="T183" t="s">
        <v>1811</v>
      </c>
      <c r="U183" t="s">
        <v>1803</v>
      </c>
      <c r="V183" t="s">
        <v>1814</v>
      </c>
      <c r="W183" t="s">
        <v>1812</v>
      </c>
      <c r="X183" s="1" t="s">
        <v>1813</v>
      </c>
      <c r="Y183" t="s">
        <v>1805</v>
      </c>
      <c r="Z183" t="s">
        <v>1815</v>
      </c>
      <c r="AA1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"33_kV_500mm2_Cu_XLPE_1Core"  :  {"r_ohm_per_km":0.05, "x_ohm_per_km":0.106, "c_nf_per_km" :99.588,  "max_i_ka":696,  "type" : "cs"},</v>
      </c>
    </row>
    <row r="184" spans="1:27" hidden="1" x14ac:dyDescent="0.25">
      <c r="A184" t="s">
        <v>831</v>
      </c>
      <c r="B184" t="s">
        <v>676</v>
      </c>
      <c r="C184">
        <v>372</v>
      </c>
      <c r="D184">
        <v>372</v>
      </c>
      <c r="E184">
        <v>0.161</v>
      </c>
      <c r="F184">
        <v>9.8000000000000004E-2</v>
      </c>
      <c r="G184">
        <v>98.949009320000002</v>
      </c>
      <c r="H184">
        <v>0.70699999999999996</v>
      </c>
      <c r="I184">
        <v>0.14199999999999999</v>
      </c>
      <c r="J184">
        <v>98.949009320000002</v>
      </c>
      <c r="K184">
        <v>0</v>
      </c>
      <c r="L184">
        <v>0</v>
      </c>
      <c r="M184">
        <v>0</v>
      </c>
      <c r="N184">
        <v>20</v>
      </c>
      <c r="O184">
        <v>228.1</v>
      </c>
      <c r="P184">
        <v>4253</v>
      </c>
      <c r="Q184">
        <v>0</v>
      </c>
      <c r="R184" t="s">
        <v>1807</v>
      </c>
      <c r="S184" t="str">
        <f>SUBSTITUTE(Table_ConductorDataTable[[#This Row],[Description]]," ","_")</f>
        <v>22_kV_240mm2_Al_XLPE_3Core</v>
      </c>
      <c r="T184" t="s">
        <v>1811</v>
      </c>
      <c r="U184" t="s">
        <v>1803</v>
      </c>
      <c r="V184" t="s">
        <v>1814</v>
      </c>
      <c r="W184" t="s">
        <v>1812</v>
      </c>
      <c r="X184" s="1" t="s">
        <v>1813</v>
      </c>
      <c r="Y184" t="s">
        <v>1805</v>
      </c>
      <c r="Z184" t="s">
        <v>1815</v>
      </c>
      <c r="AA1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"22_kV_240mm2_Al_XLPE_3Core"  :  {"r_ohm_per_km":0.161, "x_ohm_per_km":0.098, "c_nf_per_km" :98.94900932,  "max_i_ka":372,  "type" : "cs"},</v>
      </c>
    </row>
    <row r="185" spans="1:27" hidden="1" x14ac:dyDescent="0.25">
      <c r="A185" t="s">
        <v>828</v>
      </c>
      <c r="B185" t="s">
        <v>637</v>
      </c>
      <c r="C185">
        <v>493</v>
      </c>
      <c r="D185">
        <v>493</v>
      </c>
      <c r="E185">
        <v>9.8000000000000004E-2</v>
      </c>
      <c r="F185">
        <v>0.107</v>
      </c>
      <c r="G185">
        <v>98.646009322719493</v>
      </c>
      <c r="H185">
        <v>0.99099999999999999</v>
      </c>
      <c r="I185">
        <v>5.2999999999999999E-2</v>
      </c>
      <c r="J185">
        <v>98.646009322719493</v>
      </c>
      <c r="K185">
        <v>0</v>
      </c>
      <c r="L185">
        <v>0</v>
      </c>
      <c r="M185">
        <v>0</v>
      </c>
      <c r="N185">
        <v>20</v>
      </c>
      <c r="O185">
        <v>228.1</v>
      </c>
      <c r="P185">
        <v>4234</v>
      </c>
      <c r="Q185">
        <v>0</v>
      </c>
      <c r="R185" t="s">
        <v>1807</v>
      </c>
      <c r="S185" t="str">
        <f>SUBSTITUTE(Table_ConductorDataTable[[#This Row],[Description]]," ","_")</f>
        <v>22_kV_240mm2_Cu_XLPE_1Core</v>
      </c>
      <c r="T185" t="s">
        <v>1811</v>
      </c>
      <c r="U185" t="s">
        <v>1803</v>
      </c>
      <c r="V185" t="s">
        <v>1814</v>
      </c>
      <c r="W185" t="s">
        <v>1812</v>
      </c>
      <c r="X185" s="1" t="s">
        <v>1813</v>
      </c>
      <c r="Y185" t="s">
        <v>1805</v>
      </c>
      <c r="Z185" t="s">
        <v>1815</v>
      </c>
      <c r="AA1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"22_kV_240mm2_Cu_XLPE_1Core"  :  {"r_ohm_per_km":0.098, "x_ohm_per_km":0.107, "c_nf_per_km" :98.6460093227195,  "max_i_ka":493,  "type" : "cs"},</v>
      </c>
    </row>
    <row r="186" spans="1:27" hidden="1" x14ac:dyDescent="0.25">
      <c r="A186" t="s">
        <v>829</v>
      </c>
      <c r="B186" t="s">
        <v>637</v>
      </c>
      <c r="C186">
        <v>476</v>
      </c>
      <c r="D186">
        <v>476</v>
      </c>
      <c r="E186">
        <v>9.8000000000000004E-2</v>
      </c>
      <c r="F186">
        <v>9.8000000000000004E-2</v>
      </c>
      <c r="G186">
        <v>98.646009322719493</v>
      </c>
      <c r="H186">
        <v>0.64300000000000002</v>
      </c>
      <c r="I186">
        <v>0.14199999999999999</v>
      </c>
      <c r="J186">
        <v>98.646009322719493</v>
      </c>
      <c r="K186">
        <v>0</v>
      </c>
      <c r="L186">
        <v>0</v>
      </c>
      <c r="M186">
        <v>0</v>
      </c>
      <c r="N186">
        <v>20</v>
      </c>
      <c r="O186">
        <v>228.1</v>
      </c>
      <c r="P186">
        <v>4251</v>
      </c>
      <c r="Q186">
        <v>0</v>
      </c>
      <c r="R186" t="s">
        <v>1807</v>
      </c>
      <c r="S186" t="str">
        <f>SUBSTITUTE(Table_ConductorDataTable[[#This Row],[Description]]," ","_")</f>
        <v>22_kV_240mm2_Cu_XLPE_3Core</v>
      </c>
      <c r="T186" t="s">
        <v>1811</v>
      </c>
      <c r="U186" t="s">
        <v>1803</v>
      </c>
      <c r="V186" t="s">
        <v>1814</v>
      </c>
      <c r="W186" t="s">
        <v>1812</v>
      </c>
      <c r="X186" s="1" t="s">
        <v>1813</v>
      </c>
      <c r="Y186" t="s">
        <v>1805</v>
      </c>
      <c r="Z186" t="s">
        <v>1815</v>
      </c>
      <c r="AA1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"22_kV_240mm2_Cu_XLPE_3Core"  :  {"r_ohm_per_km":0.098, "x_ohm_per_km":0.098, "c_nf_per_km" :98.6460093227195,  "max_i_ka":476,  "type" : "cs"},</v>
      </c>
    </row>
    <row r="187" spans="1:27" hidden="1" x14ac:dyDescent="0.25">
      <c r="A187" t="s">
        <v>830</v>
      </c>
      <c r="B187" t="s">
        <v>676</v>
      </c>
      <c r="C187">
        <v>387</v>
      </c>
      <c r="D187">
        <v>387</v>
      </c>
      <c r="E187">
        <v>0.161</v>
      </c>
      <c r="F187">
        <v>0.107</v>
      </c>
      <c r="G187">
        <v>98.646009320000005</v>
      </c>
      <c r="H187">
        <v>0.97399999999999998</v>
      </c>
      <c r="I187">
        <v>5.2999999999999999E-2</v>
      </c>
      <c r="J187">
        <v>98.646009320000005</v>
      </c>
      <c r="K187">
        <v>0</v>
      </c>
      <c r="L187">
        <v>0</v>
      </c>
      <c r="M187">
        <v>0</v>
      </c>
      <c r="N187">
        <v>20</v>
      </c>
      <c r="O187">
        <v>228.1</v>
      </c>
      <c r="P187">
        <v>4252</v>
      </c>
      <c r="Q187">
        <v>0</v>
      </c>
      <c r="R187" t="s">
        <v>1807</v>
      </c>
      <c r="S187" t="str">
        <f>SUBSTITUTE(Table_ConductorDataTable[[#This Row],[Description]]," ","_")</f>
        <v>22_kV_240mm2_Al_XLPE_1Core</v>
      </c>
      <c r="T187" t="s">
        <v>1811</v>
      </c>
      <c r="U187" t="s">
        <v>1803</v>
      </c>
      <c r="V187" t="s">
        <v>1814</v>
      </c>
      <c r="W187" t="s">
        <v>1812</v>
      </c>
      <c r="X187" s="1" t="s">
        <v>1813</v>
      </c>
      <c r="Y187" t="s">
        <v>1805</v>
      </c>
      <c r="Z187" t="s">
        <v>1815</v>
      </c>
      <c r="AA1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"22_kV_240mm2_Al_XLPE_1Core"  :  {"r_ohm_per_km":0.161, "x_ohm_per_km":0.107, "c_nf_per_km" :98.64600932,  "max_i_ka":387,  "type" : "cs"},</v>
      </c>
    </row>
    <row r="188" spans="1:27" hidden="1" x14ac:dyDescent="0.25">
      <c r="A188" t="s">
        <v>813</v>
      </c>
      <c r="B188" t="s">
        <v>724</v>
      </c>
      <c r="C188">
        <v>0</v>
      </c>
      <c r="D188">
        <v>0</v>
      </c>
      <c r="E188">
        <v>0.28399999999999997</v>
      </c>
      <c r="F188">
        <v>0.379</v>
      </c>
      <c r="G188">
        <v>97.566000000000003</v>
      </c>
      <c r="H188">
        <v>2.2989999999999999</v>
      </c>
      <c r="I188">
        <v>0.121</v>
      </c>
      <c r="J188">
        <v>0</v>
      </c>
      <c r="K188">
        <v>0</v>
      </c>
      <c r="L188">
        <v>0</v>
      </c>
      <c r="M188">
        <v>0</v>
      </c>
      <c r="N188">
        <v>20</v>
      </c>
      <c r="O188">
        <v>228.1</v>
      </c>
      <c r="P188">
        <v>4222</v>
      </c>
      <c r="Q188">
        <v>0</v>
      </c>
      <c r="R188" t="s">
        <v>1807</v>
      </c>
      <c r="S188" t="str">
        <f>SUBSTITUTE(Table_ConductorDataTable[[#This Row],[Description]]," ","_")</f>
        <v>22_kV_65mm2_Cu_PILC_3Core</v>
      </c>
      <c r="T188" t="s">
        <v>1811</v>
      </c>
      <c r="U188" t="s">
        <v>1803</v>
      </c>
      <c r="V188" t="s">
        <v>1814</v>
      </c>
      <c r="W188" t="s">
        <v>1812</v>
      </c>
      <c r="X188" s="1" t="s">
        <v>1813</v>
      </c>
      <c r="Y188" t="s">
        <v>1805</v>
      </c>
      <c r="Z188" t="s">
        <v>1815</v>
      </c>
      <c r="AA1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"22_kV_65mm2_Cu_PILC_3Core"  :  {"r_ohm_per_km":0.284, "x_ohm_per_km":0.379, "c_nf_per_km" :97.566,  "max_i_ka":0,  "type" : "cs"},</v>
      </c>
    </row>
    <row r="189" spans="1:27" hidden="1" x14ac:dyDescent="0.25">
      <c r="A189" t="s">
        <v>572</v>
      </c>
      <c r="B189" t="s">
        <v>50</v>
      </c>
      <c r="C189">
        <v>130</v>
      </c>
      <c r="D189">
        <v>130</v>
      </c>
      <c r="E189">
        <v>0.8</v>
      </c>
      <c r="F189">
        <v>0.09</v>
      </c>
      <c r="G189">
        <v>94.100999999999999</v>
      </c>
      <c r="H189">
        <v>4.79</v>
      </c>
      <c r="I189">
        <v>0.13</v>
      </c>
      <c r="J189">
        <v>106.81399999999999</v>
      </c>
      <c r="K189">
        <v>0</v>
      </c>
      <c r="L189">
        <v>0</v>
      </c>
      <c r="M189">
        <v>0</v>
      </c>
      <c r="N189">
        <v>20</v>
      </c>
      <c r="O189">
        <v>228.1</v>
      </c>
      <c r="P189">
        <v>4068</v>
      </c>
      <c r="Q189">
        <v>0</v>
      </c>
      <c r="R189" t="s">
        <v>1807</v>
      </c>
      <c r="S189" t="str">
        <f>SUBSTITUTE(Table_ConductorDataTable[[#This Row],[Description]]," ","_")</f>
        <v>6_6_kV_50mm2_Al_PILC_3Core</v>
      </c>
      <c r="T189" t="s">
        <v>1811</v>
      </c>
      <c r="U189" t="s">
        <v>1803</v>
      </c>
      <c r="V189" t="s">
        <v>1814</v>
      </c>
      <c r="W189" t="s">
        <v>1812</v>
      </c>
      <c r="X189" s="1" t="s">
        <v>1813</v>
      </c>
      <c r="Y189" t="s">
        <v>1805</v>
      </c>
      <c r="Z189" t="s">
        <v>1815</v>
      </c>
      <c r="AA1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"6_6_kV_50mm2_Al_PILC_3Core"  :  {"r_ohm_per_km":0.8, "x_ohm_per_km":0.09, "c_nf_per_km" :94.101,  "max_i_ka":130,  "type" : "cs"},</v>
      </c>
    </row>
    <row r="190" spans="1:27" hidden="1" x14ac:dyDescent="0.25">
      <c r="A190" t="s">
        <v>638</v>
      </c>
      <c r="B190" t="s">
        <v>75</v>
      </c>
      <c r="C190">
        <v>180</v>
      </c>
      <c r="D190">
        <v>180</v>
      </c>
      <c r="E190">
        <v>0.36899999999999999</v>
      </c>
      <c r="F190">
        <v>0.27700000000000002</v>
      </c>
      <c r="G190">
        <v>94.100999999999999</v>
      </c>
      <c r="H190">
        <v>4.0339999999999998</v>
      </c>
      <c r="I190">
        <v>0.13200000000000001</v>
      </c>
      <c r="J190">
        <v>106.81399999999999</v>
      </c>
      <c r="K190">
        <v>0</v>
      </c>
      <c r="L190">
        <v>0</v>
      </c>
      <c r="M190">
        <v>0</v>
      </c>
      <c r="N190">
        <v>20</v>
      </c>
      <c r="O190">
        <v>228.1</v>
      </c>
      <c r="P190">
        <v>4070</v>
      </c>
      <c r="Q190">
        <v>0</v>
      </c>
      <c r="R190" t="s">
        <v>1807</v>
      </c>
      <c r="S190" t="str">
        <f>SUBSTITUTE(Table_ConductorDataTable[[#This Row],[Description]]," ","_")</f>
        <v>6_6_kV_50mm2_Cu_PILC_3Core</v>
      </c>
      <c r="T190" t="s">
        <v>1811</v>
      </c>
      <c r="U190" t="s">
        <v>1803</v>
      </c>
      <c r="V190" t="s">
        <v>1814</v>
      </c>
      <c r="W190" t="s">
        <v>1812</v>
      </c>
      <c r="X190" s="1" t="s">
        <v>1813</v>
      </c>
      <c r="Y190" t="s">
        <v>1805</v>
      </c>
      <c r="Z190" t="s">
        <v>1815</v>
      </c>
      <c r="AA1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"6_6_kV_50mm2_Cu_PILC_3Core"  :  {"r_ohm_per_km":0.369, "x_ohm_per_km":0.277, "c_nf_per_km" :94.101,  "max_i_ka":180,  "type" : "cs"},</v>
      </c>
    </row>
    <row r="191" spans="1:27" hidden="1" x14ac:dyDescent="0.25">
      <c r="A191" t="s">
        <v>733</v>
      </c>
      <c r="B191" t="s">
        <v>563</v>
      </c>
      <c r="C191">
        <v>250</v>
      </c>
      <c r="D191">
        <v>250</v>
      </c>
      <c r="E191">
        <v>0.34200000000000003</v>
      </c>
      <c r="F191">
        <v>0.13400000000000001</v>
      </c>
      <c r="G191">
        <v>93.619461076975796</v>
      </c>
      <c r="H191">
        <v>0.625</v>
      </c>
      <c r="I191">
        <v>7.4999999999999997E-2</v>
      </c>
      <c r="J191">
        <v>93.619461076975796</v>
      </c>
      <c r="K191">
        <v>0</v>
      </c>
      <c r="L191">
        <v>0</v>
      </c>
      <c r="M191">
        <v>0</v>
      </c>
      <c r="N191">
        <v>20</v>
      </c>
      <c r="O191">
        <v>228.1</v>
      </c>
      <c r="P191">
        <v>4112</v>
      </c>
      <c r="Q191">
        <v>0</v>
      </c>
      <c r="R191" t="s">
        <v>1807</v>
      </c>
      <c r="S191" t="str">
        <f>SUBSTITUTE(Table_ConductorDataTable[[#This Row],[Description]]," ","_")</f>
        <v>11_kV_70mm2_Cu_XLPE_1Core</v>
      </c>
      <c r="T191" t="s">
        <v>1811</v>
      </c>
      <c r="U191" t="s">
        <v>1803</v>
      </c>
      <c r="V191" t="s">
        <v>1814</v>
      </c>
      <c r="W191" t="s">
        <v>1812</v>
      </c>
      <c r="X191" s="1" t="s">
        <v>1813</v>
      </c>
      <c r="Y191" t="s">
        <v>1805</v>
      </c>
      <c r="Z191" t="s">
        <v>1815</v>
      </c>
      <c r="AA1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"11_kV_70mm2_Cu_XLPE_1Core"  :  {"r_ohm_per_km":0.342, "x_ohm_per_km":0.134, "c_nf_per_km" :93.6194610769758,  "max_i_ka":250,  "type" : "cs"},</v>
      </c>
    </row>
    <row r="192" spans="1:27" hidden="1" x14ac:dyDescent="0.25">
      <c r="A192" t="s">
        <v>562</v>
      </c>
      <c r="B192" t="s">
        <v>563</v>
      </c>
      <c r="C192">
        <v>303</v>
      </c>
      <c r="D192">
        <v>303</v>
      </c>
      <c r="E192">
        <v>0.32</v>
      </c>
      <c r="F192">
        <v>0.11700000000000001</v>
      </c>
      <c r="G192">
        <v>93.135000000000005</v>
      </c>
      <c r="H192">
        <v>0.81799999999999995</v>
      </c>
      <c r="I192">
        <v>0.26100000000000001</v>
      </c>
      <c r="J192">
        <v>93.135000000000005</v>
      </c>
      <c r="K192">
        <v>0</v>
      </c>
      <c r="L192">
        <v>0</v>
      </c>
      <c r="M192">
        <v>0</v>
      </c>
      <c r="N192">
        <v>20</v>
      </c>
      <c r="O192">
        <v>228.1</v>
      </c>
      <c r="P192">
        <v>4014</v>
      </c>
      <c r="Q192">
        <v>0</v>
      </c>
      <c r="R192" t="s">
        <v>1807</v>
      </c>
      <c r="S192" t="str">
        <f>SUBSTITUTE(Table_ConductorDataTable[[#This Row],[Description]]," ","_")</f>
        <v>0_4_kV_70mm2_Cu_XLPE_4Core</v>
      </c>
      <c r="T192" t="s">
        <v>1811</v>
      </c>
      <c r="U192" t="s">
        <v>1803</v>
      </c>
      <c r="V192" t="s">
        <v>1814</v>
      </c>
      <c r="W192" t="s">
        <v>1812</v>
      </c>
      <c r="X192" s="1" t="s">
        <v>1813</v>
      </c>
      <c r="Y192" t="s">
        <v>1805</v>
      </c>
      <c r="Z192" t="s">
        <v>1815</v>
      </c>
      <c r="AA1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"0_4_kV_70mm2_Cu_XLPE_4Core"  :  {"r_ohm_per_km":0.32, "x_ohm_per_km":0.117, "c_nf_per_km" :93.135,  "max_i_ka":303,  "type" : "cs"},</v>
      </c>
    </row>
    <row r="193" spans="1:27" hidden="1" x14ac:dyDescent="0.25">
      <c r="A193" t="s">
        <v>732</v>
      </c>
      <c r="B193" t="s">
        <v>563</v>
      </c>
      <c r="C193">
        <v>239</v>
      </c>
      <c r="D193">
        <v>239</v>
      </c>
      <c r="E193">
        <v>0.34200000000000003</v>
      </c>
      <c r="F193">
        <v>0.108</v>
      </c>
      <c r="G193">
        <v>92.3628240155399</v>
      </c>
      <c r="H193">
        <v>0.78200000000000003</v>
      </c>
      <c r="I193">
        <v>0.14599999999999999</v>
      </c>
      <c r="J193">
        <v>92.3628240155399</v>
      </c>
      <c r="K193">
        <v>0</v>
      </c>
      <c r="L193">
        <v>0</v>
      </c>
      <c r="M193">
        <v>0</v>
      </c>
      <c r="N193">
        <v>20</v>
      </c>
      <c r="O193">
        <v>228.1</v>
      </c>
      <c r="P193">
        <v>4082</v>
      </c>
      <c r="Q193">
        <v>0</v>
      </c>
      <c r="R193" t="s">
        <v>1807</v>
      </c>
      <c r="S193" t="str">
        <f>SUBSTITUTE(Table_ConductorDataTable[[#This Row],[Description]]," ","_")</f>
        <v>11_kV_70mm2_Cu_XLPE_3Core</v>
      </c>
      <c r="T193" t="s">
        <v>1811</v>
      </c>
      <c r="U193" t="s">
        <v>1803</v>
      </c>
      <c r="V193" t="s">
        <v>1814</v>
      </c>
      <c r="W193" t="s">
        <v>1812</v>
      </c>
      <c r="X193" s="1" t="s">
        <v>1813</v>
      </c>
      <c r="Y193" t="s">
        <v>1805</v>
      </c>
      <c r="Z193" t="s">
        <v>1815</v>
      </c>
      <c r="AA1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"11_kV_70mm2_Cu_XLPE_3Core"  :  {"r_ohm_per_km":0.342, "x_ohm_per_km":0.108, "c_nf_per_km" :92.3628240155399,  "max_i_ka":239,  "type" : "cs"},</v>
      </c>
    </row>
    <row r="194" spans="1:27" hidden="1" x14ac:dyDescent="0.25">
      <c r="A194" t="s">
        <v>730</v>
      </c>
      <c r="B194" t="s">
        <v>681</v>
      </c>
      <c r="C194">
        <v>186</v>
      </c>
      <c r="D194">
        <v>186</v>
      </c>
      <c r="E194">
        <v>0.56799999999999995</v>
      </c>
      <c r="F194">
        <v>0.109</v>
      </c>
      <c r="G194">
        <v>90.163709159999996</v>
      </c>
      <c r="H194">
        <v>1.016</v>
      </c>
      <c r="I194">
        <v>0.14599999999999999</v>
      </c>
      <c r="J194">
        <v>90.163709159999996</v>
      </c>
      <c r="K194">
        <v>0</v>
      </c>
      <c r="L194">
        <v>0</v>
      </c>
      <c r="M194">
        <v>0</v>
      </c>
      <c r="N194">
        <v>20</v>
      </c>
      <c r="O194">
        <v>228.1</v>
      </c>
      <c r="P194">
        <v>4081</v>
      </c>
      <c r="Q194">
        <v>0</v>
      </c>
      <c r="R194" t="s">
        <v>1807</v>
      </c>
      <c r="S194" t="str">
        <f>SUBSTITUTE(Table_ConductorDataTable[[#This Row],[Description]]," ","_")</f>
        <v>11_kV_70mm2_Al_XLPE_3Core</v>
      </c>
      <c r="T194" t="s">
        <v>1811</v>
      </c>
      <c r="U194" t="s">
        <v>1803</v>
      </c>
      <c r="V194" t="s">
        <v>1814</v>
      </c>
      <c r="W194" t="s">
        <v>1812</v>
      </c>
      <c r="X194" s="1" t="s">
        <v>1813</v>
      </c>
      <c r="Y194" t="s">
        <v>1805</v>
      </c>
      <c r="Z194" t="s">
        <v>1815</v>
      </c>
      <c r="AA1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"11_kV_70mm2_Al_XLPE_3Core"  :  {"r_ohm_per_km":0.568, "x_ohm_per_km":0.109, "c_nf_per_km" :90.16370916,  "max_i_ka":186,  "type" : "cs"},</v>
      </c>
    </row>
    <row r="195" spans="1:27" hidden="1" x14ac:dyDescent="0.25">
      <c r="A195" t="s">
        <v>856</v>
      </c>
      <c r="B195" t="s">
        <v>634</v>
      </c>
      <c r="C195">
        <v>412</v>
      </c>
      <c r="D195">
        <v>412</v>
      </c>
      <c r="E195">
        <v>0.128</v>
      </c>
      <c r="F195">
        <v>0.10199999999999999</v>
      </c>
      <c r="G195">
        <v>89.849549892668094</v>
      </c>
      <c r="H195">
        <v>0.71299999999999997</v>
      </c>
      <c r="I195">
        <v>0.14299999999999999</v>
      </c>
      <c r="J195">
        <v>89.849549892668094</v>
      </c>
      <c r="K195">
        <v>0</v>
      </c>
      <c r="L195">
        <v>0</v>
      </c>
      <c r="M195">
        <v>0</v>
      </c>
      <c r="N195">
        <v>20</v>
      </c>
      <c r="O195">
        <v>228.1</v>
      </c>
      <c r="P195">
        <v>4239</v>
      </c>
      <c r="Q195">
        <v>0</v>
      </c>
      <c r="R195" t="s">
        <v>1807</v>
      </c>
      <c r="S195" t="str">
        <f>SUBSTITUTE(Table_ConductorDataTable[[#This Row],[Description]]," ","_")</f>
        <v>22_kV_185mm2_Cu_XLPE_3Core</v>
      </c>
      <c r="T195" t="s">
        <v>1811</v>
      </c>
      <c r="U195" t="s">
        <v>1803</v>
      </c>
      <c r="V195" t="s">
        <v>1814</v>
      </c>
      <c r="W195" t="s">
        <v>1812</v>
      </c>
      <c r="X195" s="1" t="s">
        <v>1813</v>
      </c>
      <c r="Y195" t="s">
        <v>1805</v>
      </c>
      <c r="Z195" t="s">
        <v>1815</v>
      </c>
      <c r="AA1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"22_kV_185mm2_Cu_XLPE_3Core"  :  {"r_ohm_per_km":0.128, "x_ohm_per_km":0.102, "c_nf_per_km" :89.8495498926681,  "max_i_ka":412,  "type" : "cs"},</v>
      </c>
    </row>
    <row r="196" spans="1:27" hidden="1" x14ac:dyDescent="0.25">
      <c r="A196" t="s">
        <v>863</v>
      </c>
      <c r="B196" t="s">
        <v>662</v>
      </c>
      <c r="C196">
        <v>321</v>
      </c>
      <c r="D196">
        <v>321</v>
      </c>
      <c r="E196">
        <v>0.21099999999999999</v>
      </c>
      <c r="F196">
        <v>0.10199999999999999</v>
      </c>
      <c r="G196">
        <v>89.849549890000006</v>
      </c>
      <c r="H196">
        <v>0.79600000000000004</v>
      </c>
      <c r="I196">
        <v>0.14299999999999999</v>
      </c>
      <c r="J196">
        <v>89.849549890000006</v>
      </c>
      <c r="K196">
        <v>0</v>
      </c>
      <c r="L196">
        <v>0</v>
      </c>
      <c r="M196">
        <v>0</v>
      </c>
      <c r="N196">
        <v>20</v>
      </c>
      <c r="O196">
        <v>228.1</v>
      </c>
      <c r="P196">
        <v>4231</v>
      </c>
      <c r="Q196">
        <v>0</v>
      </c>
      <c r="R196" t="s">
        <v>1807</v>
      </c>
      <c r="S196" t="str">
        <f>SUBSTITUTE(Table_ConductorDataTable[[#This Row],[Description]]," ","_")</f>
        <v>22_kV_185mm2_Al_XLPE_3Core</v>
      </c>
      <c r="T196" t="s">
        <v>1811</v>
      </c>
      <c r="U196" t="s">
        <v>1803</v>
      </c>
      <c r="V196" t="s">
        <v>1814</v>
      </c>
      <c r="W196" t="s">
        <v>1812</v>
      </c>
      <c r="X196" s="1" t="s">
        <v>1813</v>
      </c>
      <c r="Y196" t="s">
        <v>1805</v>
      </c>
      <c r="Z196" t="s">
        <v>1815</v>
      </c>
      <c r="AA1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"22_kV_185mm2_Al_XLPE_3Core"  :  {"r_ohm_per_km":0.211, "x_ohm_per_km":0.102, "c_nf_per_km" :89.84954989,  "max_i_ka":321,  "type" : "cs"},</v>
      </c>
    </row>
    <row r="197" spans="1:27" hidden="1" x14ac:dyDescent="0.25">
      <c r="A197" t="s">
        <v>892</v>
      </c>
      <c r="B197" t="s">
        <v>109</v>
      </c>
      <c r="C197">
        <v>465</v>
      </c>
      <c r="D197">
        <v>465</v>
      </c>
      <c r="E197">
        <v>5.8599999999999999E-2</v>
      </c>
      <c r="F197">
        <v>0.111</v>
      </c>
      <c r="G197">
        <v>89.227000000000004</v>
      </c>
      <c r="H197">
        <v>0.12</v>
      </c>
      <c r="I197">
        <v>4.8000000000000001E-2</v>
      </c>
      <c r="J197">
        <v>194.15</v>
      </c>
      <c r="K197">
        <v>0</v>
      </c>
      <c r="L197">
        <v>0</v>
      </c>
      <c r="M197">
        <v>0</v>
      </c>
      <c r="N197">
        <v>20</v>
      </c>
      <c r="O197">
        <v>228.1</v>
      </c>
      <c r="P197">
        <v>4337</v>
      </c>
      <c r="Q197">
        <v>0</v>
      </c>
      <c r="R197" t="s">
        <v>1807</v>
      </c>
      <c r="S197" t="str">
        <f>SUBSTITUTE(Table_ConductorDataTable[[#This Row],[Description]]," ","_")</f>
        <v>33_kV_630mm2_Al_PILC_1Core</v>
      </c>
      <c r="T197" t="s">
        <v>1811</v>
      </c>
      <c r="U197" t="s">
        <v>1803</v>
      </c>
      <c r="V197" t="s">
        <v>1814</v>
      </c>
      <c r="W197" t="s">
        <v>1812</v>
      </c>
      <c r="X197" s="1" t="s">
        <v>1813</v>
      </c>
      <c r="Y197" t="s">
        <v>1805</v>
      </c>
      <c r="Z197" t="s">
        <v>1815</v>
      </c>
      <c r="AA1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"33_kV_630mm2_Al_PILC_1Core"  :  {"r_ohm_per_km":0.0586, "x_ohm_per_km":0.111, "c_nf_per_km" :89.227,  "max_i_ka":465,  "type" : "cs"},</v>
      </c>
    </row>
    <row r="198" spans="1:27" hidden="1" x14ac:dyDescent="0.25">
      <c r="A198" t="s">
        <v>682</v>
      </c>
      <c r="B198" t="s">
        <v>596</v>
      </c>
      <c r="C198">
        <v>540</v>
      </c>
      <c r="D198">
        <v>540</v>
      </c>
      <c r="E198">
        <v>3.6999999999999998E-2</v>
      </c>
      <c r="F198">
        <v>0.111</v>
      </c>
      <c r="G198">
        <v>89.227000000000004</v>
      </c>
      <c r="H198">
        <v>9.8000000000000004E-2</v>
      </c>
      <c r="I198">
        <v>4.8000000000000001E-2</v>
      </c>
      <c r="J198">
        <v>194.15</v>
      </c>
      <c r="K198">
        <v>0</v>
      </c>
      <c r="L198">
        <v>0</v>
      </c>
      <c r="M198">
        <v>0</v>
      </c>
      <c r="N198">
        <v>20</v>
      </c>
      <c r="O198">
        <v>228.1</v>
      </c>
      <c r="P198">
        <v>4327</v>
      </c>
      <c r="Q198">
        <v>0</v>
      </c>
      <c r="R198" t="s">
        <v>1807</v>
      </c>
      <c r="S198" t="str">
        <f>SUBSTITUTE(Table_ConductorDataTable[[#This Row],[Description]]," ","_")</f>
        <v>33_kV_630mm2_Cu_PILC_1Core</v>
      </c>
      <c r="T198" t="s">
        <v>1811</v>
      </c>
      <c r="U198" t="s">
        <v>1803</v>
      </c>
      <c r="V198" t="s">
        <v>1814</v>
      </c>
      <c r="W198" t="s">
        <v>1812</v>
      </c>
      <c r="X198" s="1" t="s">
        <v>1813</v>
      </c>
      <c r="Y198" t="s">
        <v>1805</v>
      </c>
      <c r="Z198" t="s">
        <v>1815</v>
      </c>
      <c r="AA1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"33_kV_630mm2_Cu_PILC_1Core"  :  {"r_ohm_per_km":0.037, "x_ohm_per_km":0.111, "c_nf_per_km" :89.227,  "max_i_ka":540,  "type" : "cs"},</v>
      </c>
    </row>
    <row r="199" spans="1:27" hidden="1" x14ac:dyDescent="0.25">
      <c r="A199" t="s">
        <v>657</v>
      </c>
      <c r="B199" t="s">
        <v>634</v>
      </c>
      <c r="C199">
        <v>426</v>
      </c>
      <c r="D199">
        <v>426</v>
      </c>
      <c r="E199">
        <v>0.128</v>
      </c>
      <c r="F199">
        <v>0.112</v>
      </c>
      <c r="G199">
        <v>89.221231361950103</v>
      </c>
      <c r="H199">
        <v>1.0029999999999999</v>
      </c>
      <c r="I199">
        <v>5.7000000000000002E-2</v>
      </c>
      <c r="J199">
        <v>89.221231361950103</v>
      </c>
      <c r="K199">
        <v>0</v>
      </c>
      <c r="L199">
        <v>0</v>
      </c>
      <c r="M199">
        <v>0</v>
      </c>
      <c r="N199">
        <v>20</v>
      </c>
      <c r="O199">
        <v>228.1</v>
      </c>
      <c r="P199">
        <v>4240</v>
      </c>
      <c r="Q199">
        <v>0</v>
      </c>
      <c r="R199" t="s">
        <v>1807</v>
      </c>
      <c r="S199" t="str">
        <f>SUBSTITUTE(Table_ConductorDataTable[[#This Row],[Description]]," ","_")</f>
        <v>22_kV_185mm2_Cu_XLPE_1Core</v>
      </c>
      <c r="T199" t="s">
        <v>1811</v>
      </c>
      <c r="U199" t="s">
        <v>1803</v>
      </c>
      <c r="V199" t="s">
        <v>1814</v>
      </c>
      <c r="W199" t="s">
        <v>1812</v>
      </c>
      <c r="X199" s="1" t="s">
        <v>1813</v>
      </c>
      <c r="Y199" t="s">
        <v>1805</v>
      </c>
      <c r="Z199" t="s">
        <v>1815</v>
      </c>
      <c r="AA1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"22_kV_185mm2_Cu_XLPE_1Core"  :  {"r_ohm_per_km":0.128, "x_ohm_per_km":0.112, "c_nf_per_km" :89.2212313619501,  "max_i_ka":426,  "type" : "cs"},</v>
      </c>
    </row>
    <row r="200" spans="1:27" hidden="1" x14ac:dyDescent="0.25">
      <c r="A200" t="s">
        <v>857</v>
      </c>
      <c r="B200" t="s">
        <v>662</v>
      </c>
      <c r="C200">
        <v>333</v>
      </c>
      <c r="D200">
        <v>333</v>
      </c>
      <c r="E200">
        <v>0.21099999999999999</v>
      </c>
      <c r="F200">
        <v>0.112</v>
      </c>
      <c r="G200">
        <v>89.221231360000004</v>
      </c>
      <c r="H200">
        <v>1.0860000000000001</v>
      </c>
      <c r="I200">
        <v>5.7000000000000002E-2</v>
      </c>
      <c r="J200">
        <v>89.221231360000004</v>
      </c>
      <c r="K200">
        <v>0</v>
      </c>
      <c r="L200">
        <v>0</v>
      </c>
      <c r="M200">
        <v>0</v>
      </c>
      <c r="N200">
        <v>20</v>
      </c>
      <c r="O200">
        <v>228.1</v>
      </c>
      <c r="P200">
        <v>4238</v>
      </c>
      <c r="Q200">
        <v>0</v>
      </c>
      <c r="R200" t="s">
        <v>1807</v>
      </c>
      <c r="S200" t="str">
        <f>SUBSTITUTE(Table_ConductorDataTable[[#This Row],[Description]]," ","_")</f>
        <v>22_kV_185mm2_Al_XLPE_1Core</v>
      </c>
      <c r="T200" t="s">
        <v>1811</v>
      </c>
      <c r="U200" t="s">
        <v>1803</v>
      </c>
      <c r="V200" t="s">
        <v>1814</v>
      </c>
      <c r="W200" t="s">
        <v>1812</v>
      </c>
      <c r="X200" s="1" t="s">
        <v>1813</v>
      </c>
      <c r="Y200" t="s">
        <v>1805</v>
      </c>
      <c r="Z200" t="s">
        <v>1815</v>
      </c>
      <c r="AA2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"22_kV_185mm2_Al_XLPE_1Core"  :  {"r_ohm_per_km":0.211, "x_ohm_per_km":0.112, "c_nf_per_km" :89.22123136,  "max_i_ka":333,  "type" : "cs"},</v>
      </c>
    </row>
    <row r="201" spans="1:27" hidden="1" x14ac:dyDescent="0.25">
      <c r="A201" t="s">
        <v>627</v>
      </c>
      <c r="B201" t="s">
        <v>628</v>
      </c>
      <c r="C201">
        <v>248</v>
      </c>
      <c r="D201">
        <v>248</v>
      </c>
      <c r="E201">
        <v>0.46</v>
      </c>
      <c r="F201">
        <v>0.113</v>
      </c>
      <c r="G201">
        <v>89.215000000000003</v>
      </c>
      <c r="H201">
        <v>1.3425</v>
      </c>
      <c r="I201">
        <v>0.38200000000000001</v>
      </c>
      <c r="J201">
        <v>66.944999999999993</v>
      </c>
      <c r="K201">
        <v>0</v>
      </c>
      <c r="L201">
        <v>0</v>
      </c>
      <c r="M201">
        <v>0</v>
      </c>
      <c r="N201">
        <v>20</v>
      </c>
      <c r="O201">
        <v>228.1</v>
      </c>
      <c r="P201">
        <v>4013</v>
      </c>
      <c r="Q201">
        <v>0</v>
      </c>
      <c r="R201" t="s">
        <v>1807</v>
      </c>
      <c r="S201" t="str">
        <f>SUBSTITUTE(Table_ConductorDataTable[[#This Row],[Description]]," ","_")</f>
        <v>0_4_kV_50mm2_Cu_XLPE_4Core</v>
      </c>
      <c r="T201" t="s">
        <v>1811</v>
      </c>
      <c r="U201" t="s">
        <v>1803</v>
      </c>
      <c r="V201" t="s">
        <v>1814</v>
      </c>
      <c r="W201" t="s">
        <v>1812</v>
      </c>
      <c r="X201" s="1" t="s">
        <v>1813</v>
      </c>
      <c r="Y201" t="s">
        <v>1805</v>
      </c>
      <c r="Z201" t="s">
        <v>1815</v>
      </c>
      <c r="AA2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"0_4_kV_50mm2_Cu_XLPE_4Core"  :  {"r_ohm_per_km":0.46, "x_ohm_per_km":0.113, "c_nf_per_km" :89.215,  "max_i_ka":248,  "type" : "cs"},</v>
      </c>
    </row>
    <row r="202" spans="1:27" hidden="1" x14ac:dyDescent="0.25">
      <c r="A202" t="s">
        <v>876</v>
      </c>
      <c r="B202" t="s">
        <v>625</v>
      </c>
      <c r="C202">
        <v>496</v>
      </c>
      <c r="D202">
        <v>496</v>
      </c>
      <c r="E202">
        <v>0.10100000000000001</v>
      </c>
      <c r="F202">
        <v>0.109</v>
      </c>
      <c r="G202">
        <v>88.906999999999996</v>
      </c>
      <c r="H202">
        <v>0.71799999999999997</v>
      </c>
      <c r="I202">
        <v>5.5E-2</v>
      </c>
      <c r="J202">
        <v>88.906999999999996</v>
      </c>
      <c r="K202">
        <v>0</v>
      </c>
      <c r="L202">
        <v>0</v>
      </c>
      <c r="M202">
        <v>0</v>
      </c>
      <c r="N202">
        <v>20</v>
      </c>
      <c r="O202">
        <v>228.1</v>
      </c>
      <c r="P202">
        <v>4361</v>
      </c>
      <c r="Q202">
        <v>0</v>
      </c>
      <c r="R202" t="s">
        <v>1807</v>
      </c>
      <c r="S202" t="str">
        <f>SUBSTITUTE(Table_ConductorDataTable[[#This Row],[Description]]," ","_")</f>
        <v>33_kV_400mm2_Al_XLPE_1Core</v>
      </c>
      <c r="T202" t="s">
        <v>1811</v>
      </c>
      <c r="U202" t="s">
        <v>1803</v>
      </c>
      <c r="V202" t="s">
        <v>1814</v>
      </c>
      <c r="W202" t="s">
        <v>1812</v>
      </c>
      <c r="X202" s="1" t="s">
        <v>1813</v>
      </c>
      <c r="Y202" t="s">
        <v>1805</v>
      </c>
      <c r="Z202" t="s">
        <v>1815</v>
      </c>
      <c r="AA2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"33_kV_400mm2_Al_XLPE_1Core"  :  {"r_ohm_per_km":0.101, "x_ohm_per_km":0.109, "c_nf_per_km" :88.907,  "max_i_ka":496,  "type" : "cs"},</v>
      </c>
    </row>
    <row r="203" spans="1:27" hidden="1" x14ac:dyDescent="0.25">
      <c r="A203" t="s">
        <v>873</v>
      </c>
      <c r="B203" t="s">
        <v>739</v>
      </c>
      <c r="C203">
        <v>622</v>
      </c>
      <c r="D203">
        <v>622</v>
      </c>
      <c r="E203">
        <v>6.2E-2</v>
      </c>
      <c r="F203">
        <v>0.109</v>
      </c>
      <c r="G203">
        <v>88.906999999999996</v>
      </c>
      <c r="H203">
        <v>0.67800000000000005</v>
      </c>
      <c r="I203">
        <v>5.5E-2</v>
      </c>
      <c r="J203">
        <v>88.906999999999996</v>
      </c>
      <c r="K203">
        <v>0</v>
      </c>
      <c r="L203">
        <v>0</v>
      </c>
      <c r="M203">
        <v>0</v>
      </c>
      <c r="N203">
        <v>20</v>
      </c>
      <c r="O203">
        <v>228.1</v>
      </c>
      <c r="P203">
        <v>4346</v>
      </c>
      <c r="Q203">
        <v>0</v>
      </c>
      <c r="R203" t="s">
        <v>1807</v>
      </c>
      <c r="S203" t="str">
        <f>SUBSTITUTE(Table_ConductorDataTable[[#This Row],[Description]]," ","_")</f>
        <v>33_kV_400mm2_Cu_XLPE_1Core</v>
      </c>
      <c r="T203" t="s">
        <v>1811</v>
      </c>
      <c r="U203" t="s">
        <v>1803</v>
      </c>
      <c r="V203" t="s">
        <v>1814</v>
      </c>
      <c r="W203" t="s">
        <v>1812</v>
      </c>
      <c r="X203" s="1" t="s">
        <v>1813</v>
      </c>
      <c r="Y203" t="s">
        <v>1805</v>
      </c>
      <c r="Z203" t="s">
        <v>1815</v>
      </c>
      <c r="AA2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"33_kV_400mm2_Cu_XLPE_1Core"  :  {"r_ohm_per_km":0.062, "x_ohm_per_km":0.109, "c_nf_per_km" :88.907,  "max_i_ka":622,  "type" : "cs"},</v>
      </c>
    </row>
    <row r="204" spans="1:27" hidden="1" x14ac:dyDescent="0.25">
      <c r="A204" t="s">
        <v>605</v>
      </c>
      <c r="B204" t="s">
        <v>52</v>
      </c>
      <c r="C204">
        <v>147</v>
      </c>
      <c r="D204">
        <v>147</v>
      </c>
      <c r="E204">
        <v>0.433</v>
      </c>
      <c r="F204">
        <v>0.27700000000000002</v>
      </c>
      <c r="G204">
        <v>87.308999999999997</v>
      </c>
      <c r="H204">
        <v>3.8650000000000002</v>
      </c>
      <c r="I204">
        <v>0.113</v>
      </c>
      <c r="J204">
        <v>115.29600000000001</v>
      </c>
      <c r="K204">
        <v>0</v>
      </c>
      <c r="L204">
        <v>0</v>
      </c>
      <c r="M204">
        <v>0</v>
      </c>
      <c r="N204">
        <v>20</v>
      </c>
      <c r="O204">
        <v>228.1</v>
      </c>
      <c r="P204">
        <v>4166</v>
      </c>
      <c r="Q204">
        <v>0</v>
      </c>
      <c r="R204" t="s">
        <v>1807</v>
      </c>
      <c r="S204" t="str">
        <f>SUBSTITUTE(Table_ConductorDataTable[[#This Row],[Description]]," ","_")</f>
        <v>11_kV_70mm2_Al_PILC_3Core</v>
      </c>
      <c r="T204" t="s">
        <v>1811</v>
      </c>
      <c r="U204" t="s">
        <v>1803</v>
      </c>
      <c r="V204" t="s">
        <v>1814</v>
      </c>
      <c r="W204" t="s">
        <v>1812</v>
      </c>
      <c r="X204" s="1" t="s">
        <v>1813</v>
      </c>
      <c r="Y204" t="s">
        <v>1805</v>
      </c>
      <c r="Z204" t="s">
        <v>1815</v>
      </c>
      <c r="AA2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"11_kV_70mm2_Al_PILC_3Core"  :  {"r_ohm_per_km":0.433, "x_ohm_per_km":0.277, "c_nf_per_km" :87.309,  "max_i_ka":147,  "type" : "cs"},</v>
      </c>
    </row>
    <row r="205" spans="1:27" hidden="1" x14ac:dyDescent="0.25">
      <c r="A205" t="s">
        <v>602</v>
      </c>
      <c r="B205" t="s">
        <v>77</v>
      </c>
      <c r="C205">
        <v>207</v>
      </c>
      <c r="D205">
        <v>207</v>
      </c>
      <c r="E205">
        <v>0.26300000000000001</v>
      </c>
      <c r="F205">
        <v>0.28799999999999998</v>
      </c>
      <c r="G205">
        <v>87.308999999999997</v>
      </c>
      <c r="H205">
        <v>3.395</v>
      </c>
      <c r="I205">
        <v>0.106</v>
      </c>
      <c r="J205">
        <v>113.09699999999999</v>
      </c>
      <c r="K205">
        <v>0</v>
      </c>
      <c r="L205">
        <v>0</v>
      </c>
      <c r="M205">
        <v>0</v>
      </c>
      <c r="N205">
        <v>20</v>
      </c>
      <c r="O205">
        <v>228.1</v>
      </c>
      <c r="P205">
        <v>4159</v>
      </c>
      <c r="Q205">
        <v>0</v>
      </c>
      <c r="R205" t="s">
        <v>1807</v>
      </c>
      <c r="S205" t="str">
        <f>SUBSTITUTE(Table_ConductorDataTable[[#This Row],[Description]]," ","_")</f>
        <v>11_kV_70mm2_Cu_PILC_3Core</v>
      </c>
      <c r="T205" t="s">
        <v>1811</v>
      </c>
      <c r="U205" t="s">
        <v>1803</v>
      </c>
      <c r="V205" t="s">
        <v>1814</v>
      </c>
      <c r="W205" t="s">
        <v>1812</v>
      </c>
      <c r="X205" s="1" t="s">
        <v>1813</v>
      </c>
      <c r="Y205" t="s">
        <v>1805</v>
      </c>
      <c r="Z205" t="s">
        <v>1815</v>
      </c>
      <c r="AA2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"11_kV_70mm2_Cu_PILC_3Core"  :  {"r_ohm_per_km":0.263, "x_ohm_per_km":0.288, "c_nf_per_km" :87.309,  "max_i_ka":207,  "type" : "cs"},</v>
      </c>
    </row>
    <row r="206" spans="1:27" hidden="1" x14ac:dyDescent="0.25">
      <c r="A206" t="s">
        <v>864</v>
      </c>
      <c r="B206" t="s">
        <v>697</v>
      </c>
      <c r="C206">
        <v>284</v>
      </c>
      <c r="D206">
        <v>284</v>
      </c>
      <c r="E206">
        <v>0.26500000000000001</v>
      </c>
      <c r="F206">
        <v>0.106</v>
      </c>
      <c r="G206">
        <v>86.309727519999996</v>
      </c>
      <c r="H206">
        <v>0.88700000000000001</v>
      </c>
      <c r="I206">
        <v>0.14399999999999999</v>
      </c>
      <c r="J206">
        <v>86.309727519999996</v>
      </c>
      <c r="K206">
        <v>0</v>
      </c>
      <c r="L206">
        <v>0</v>
      </c>
      <c r="M206">
        <v>0</v>
      </c>
      <c r="N206">
        <v>20</v>
      </c>
      <c r="O206">
        <v>228.1</v>
      </c>
      <c r="P206">
        <v>4279</v>
      </c>
      <c r="Q206">
        <v>0</v>
      </c>
      <c r="R206" t="s">
        <v>1807</v>
      </c>
      <c r="S206" t="str">
        <f>SUBSTITUTE(Table_ConductorDataTable[[#This Row],[Description]]," ","_")</f>
        <v>22_kV_150mm2_Al_XLPE_3Core</v>
      </c>
      <c r="T206" t="s">
        <v>1811</v>
      </c>
      <c r="U206" t="s">
        <v>1803</v>
      </c>
      <c r="V206" t="s">
        <v>1814</v>
      </c>
      <c r="W206" t="s">
        <v>1812</v>
      </c>
      <c r="X206" s="1" t="s">
        <v>1813</v>
      </c>
      <c r="Y206" t="s">
        <v>1805</v>
      </c>
      <c r="Z206" t="s">
        <v>1815</v>
      </c>
      <c r="AA2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"22_kV_150mm2_Al_XLPE_3Core"  :  {"r_ohm_per_km":0.265, "x_ohm_per_km":0.106, "c_nf_per_km" :86.30972752,  "max_i_ka":284,  "type" : "cs"},</v>
      </c>
    </row>
    <row r="207" spans="1:27" hidden="1" x14ac:dyDescent="0.25">
      <c r="A207" t="s">
        <v>53</v>
      </c>
      <c r="B207" t="s">
        <v>54</v>
      </c>
      <c r="C207">
        <v>95</v>
      </c>
      <c r="D207">
        <v>95</v>
      </c>
      <c r="E207">
        <v>1.1559999999999999</v>
      </c>
      <c r="F207">
        <v>9.1999999999999998E-2</v>
      </c>
      <c r="G207">
        <v>85.620999999999995</v>
      </c>
      <c r="H207">
        <v>0</v>
      </c>
      <c r="I207">
        <v>0</v>
      </c>
      <c r="J207">
        <v>33.93</v>
      </c>
      <c r="K207">
        <v>0</v>
      </c>
      <c r="L207">
        <v>0</v>
      </c>
      <c r="M207">
        <v>0</v>
      </c>
      <c r="N207">
        <v>20</v>
      </c>
      <c r="O207">
        <v>228.1</v>
      </c>
      <c r="P207">
        <v>4043</v>
      </c>
      <c r="Q207">
        <v>0</v>
      </c>
      <c r="R207" t="s">
        <v>1807</v>
      </c>
      <c r="S207" t="str">
        <f>SUBSTITUTE(Table_ConductorDataTable[[#This Row],[Description]]," ","_")</f>
        <v>3_3_kV_16mm2_Cu_PILC_3Core</v>
      </c>
      <c r="T207" t="s">
        <v>1811</v>
      </c>
      <c r="U207" t="s">
        <v>1803</v>
      </c>
      <c r="V207" t="s">
        <v>1814</v>
      </c>
      <c r="W207" t="s">
        <v>1812</v>
      </c>
      <c r="X207" s="1" t="s">
        <v>1813</v>
      </c>
      <c r="Y207" t="s">
        <v>1805</v>
      </c>
      <c r="Z207" t="s">
        <v>1815</v>
      </c>
      <c r="AA2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"3_3_kV_16mm2_Cu_PILC_3Core"  :  {"r_ohm_per_km":1.156, "x_ohm_per_km":0.092, "c_nf_per_km" :85.621,  "max_i_ka":95,  "type" : "cs"},</v>
      </c>
    </row>
    <row r="208" spans="1:27" hidden="1" x14ac:dyDescent="0.25">
      <c r="A208" t="s">
        <v>120</v>
      </c>
      <c r="B208" t="s">
        <v>50</v>
      </c>
      <c r="C208">
        <v>120</v>
      </c>
      <c r="D208">
        <v>120</v>
      </c>
      <c r="E208">
        <v>0.60599999999999998</v>
      </c>
      <c r="F208">
        <v>0.1</v>
      </c>
      <c r="G208">
        <v>85.584000000000003</v>
      </c>
      <c r="H208">
        <v>0</v>
      </c>
      <c r="I208">
        <v>0</v>
      </c>
      <c r="J208">
        <v>72.257000000000005</v>
      </c>
      <c r="K208">
        <v>0</v>
      </c>
      <c r="L208">
        <v>0</v>
      </c>
      <c r="M208">
        <v>0</v>
      </c>
      <c r="N208">
        <v>20</v>
      </c>
      <c r="O208">
        <v>228.1</v>
      </c>
      <c r="P208">
        <v>4284</v>
      </c>
      <c r="Q208">
        <v>0</v>
      </c>
      <c r="R208" t="s">
        <v>1807</v>
      </c>
      <c r="S208" t="str">
        <f>SUBSTITUTE(Table_ConductorDataTable[[#This Row],[Description]]," ","_")</f>
        <v>22_kV_50mm2_Al_PILC_3Core</v>
      </c>
      <c r="T208" t="s">
        <v>1811</v>
      </c>
      <c r="U208" t="s">
        <v>1803</v>
      </c>
      <c r="V208" t="s">
        <v>1814</v>
      </c>
      <c r="W208" t="s">
        <v>1812</v>
      </c>
      <c r="X208" s="1" t="s">
        <v>1813</v>
      </c>
      <c r="Y208" t="s">
        <v>1805</v>
      </c>
      <c r="Z208" t="s">
        <v>1815</v>
      </c>
      <c r="AA2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"22_kV_50mm2_Al_PILC_3Core"  :  {"r_ohm_per_km":0.606, "x_ohm_per_km":0.1, "c_nf_per_km" :85.584,  "max_i_ka":120,  "type" : "cs"},</v>
      </c>
    </row>
    <row r="209" spans="1:27" hidden="1" x14ac:dyDescent="0.25">
      <c r="A209" t="s">
        <v>865</v>
      </c>
      <c r="B209" t="s">
        <v>75</v>
      </c>
      <c r="C209">
        <v>160</v>
      </c>
      <c r="D209">
        <v>160</v>
      </c>
      <c r="E209">
        <v>0.46300000000000002</v>
      </c>
      <c r="F209">
        <v>0.126</v>
      </c>
      <c r="G209">
        <v>85.584000000000003</v>
      </c>
      <c r="H209">
        <v>2.5379999999999998</v>
      </c>
      <c r="I209">
        <v>0.122</v>
      </c>
      <c r="J209">
        <v>72.257000000000005</v>
      </c>
      <c r="K209">
        <v>0</v>
      </c>
      <c r="L209">
        <v>0</v>
      </c>
      <c r="M209">
        <v>0</v>
      </c>
      <c r="N209">
        <v>20</v>
      </c>
      <c r="O209">
        <v>228.1</v>
      </c>
      <c r="P209">
        <v>4283</v>
      </c>
      <c r="Q209">
        <v>0</v>
      </c>
      <c r="R209" t="s">
        <v>1807</v>
      </c>
      <c r="S209" t="str">
        <f>SUBSTITUTE(Table_ConductorDataTable[[#This Row],[Description]]," ","_")</f>
        <v>22_kV_50mm2_Cu_PILC_3Core</v>
      </c>
      <c r="T209" t="s">
        <v>1811</v>
      </c>
      <c r="U209" t="s">
        <v>1803</v>
      </c>
      <c r="V209" t="s">
        <v>1814</v>
      </c>
      <c r="W209" t="s">
        <v>1812</v>
      </c>
      <c r="X209" s="1" t="s">
        <v>1813</v>
      </c>
      <c r="Y209" t="s">
        <v>1805</v>
      </c>
      <c r="Z209" t="s">
        <v>1815</v>
      </c>
      <c r="AA2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"22_kV_50mm2_Cu_PILC_3Core"  :  {"r_ohm_per_km":0.463, "x_ohm_per_km":0.126, "c_nf_per_km" :85.584,  "max_i_ka":160,  "type" : "cs"},</v>
      </c>
    </row>
    <row r="210" spans="1:27" hidden="1" x14ac:dyDescent="0.25">
      <c r="A210" t="s">
        <v>723</v>
      </c>
      <c r="B210" t="s">
        <v>724</v>
      </c>
      <c r="C210">
        <v>0</v>
      </c>
      <c r="D210">
        <v>0</v>
      </c>
      <c r="E210">
        <v>0.28399999999999997</v>
      </c>
      <c r="F210">
        <v>0.29299999999999998</v>
      </c>
      <c r="G210">
        <v>84.137</v>
      </c>
      <c r="H210">
        <v>3.4990000000000001</v>
      </c>
      <c r="I210">
        <v>0.107</v>
      </c>
      <c r="J210">
        <v>0</v>
      </c>
      <c r="K210">
        <v>0</v>
      </c>
      <c r="L210">
        <v>0</v>
      </c>
      <c r="M210">
        <v>0</v>
      </c>
      <c r="N210">
        <v>20</v>
      </c>
      <c r="O210">
        <v>228.1</v>
      </c>
      <c r="P210">
        <v>4120</v>
      </c>
      <c r="Q210">
        <v>0</v>
      </c>
      <c r="R210" t="s">
        <v>1807</v>
      </c>
      <c r="S210" t="str">
        <f>SUBSTITUTE(Table_ConductorDataTable[[#This Row],[Description]]," ","_")</f>
        <v>11_kV_65mm2_Cu_PILC_3Core</v>
      </c>
      <c r="T210" t="s">
        <v>1811</v>
      </c>
      <c r="U210" t="s">
        <v>1803</v>
      </c>
      <c r="V210" t="s">
        <v>1814</v>
      </c>
      <c r="W210" t="s">
        <v>1812</v>
      </c>
      <c r="X210" s="1" t="s">
        <v>1813</v>
      </c>
      <c r="Y210" t="s">
        <v>1805</v>
      </c>
      <c r="Z210" t="s">
        <v>1815</v>
      </c>
      <c r="AA2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"11_kV_65mm2_Cu_PILC_3Core"  :  {"r_ohm_per_km":0.284, "x_ohm_per_km":0.293, "c_nf_per_km" :84.137,  "max_i_ka":0,  "type" : "cs"},</v>
      </c>
    </row>
    <row r="211" spans="1:27" hidden="1" x14ac:dyDescent="0.25">
      <c r="A211" t="s">
        <v>862</v>
      </c>
      <c r="B211" t="s">
        <v>632</v>
      </c>
      <c r="C211">
        <v>365</v>
      </c>
      <c r="D211">
        <v>365</v>
      </c>
      <c r="E211">
        <v>0.159</v>
      </c>
      <c r="F211">
        <v>0.106</v>
      </c>
      <c r="G211">
        <v>82.309727524052605</v>
      </c>
      <c r="H211">
        <v>0.78100000000000003</v>
      </c>
      <c r="I211">
        <v>0.14399999999999999</v>
      </c>
      <c r="J211">
        <v>82.309727524052605</v>
      </c>
      <c r="K211">
        <v>0</v>
      </c>
      <c r="L211">
        <v>0</v>
      </c>
      <c r="M211">
        <v>0</v>
      </c>
      <c r="N211">
        <v>20</v>
      </c>
      <c r="O211">
        <v>228.1</v>
      </c>
      <c r="P211">
        <v>4282</v>
      </c>
      <c r="Q211">
        <v>0</v>
      </c>
      <c r="R211" t="s">
        <v>1807</v>
      </c>
      <c r="S211" t="str">
        <f>SUBSTITUTE(Table_ConductorDataTable[[#This Row],[Description]]," ","_")</f>
        <v>22_kV_150mm2_Cu_XLPE_3Core</v>
      </c>
      <c r="T211" t="s">
        <v>1811</v>
      </c>
      <c r="U211" t="s">
        <v>1803</v>
      </c>
      <c r="V211" t="s">
        <v>1814</v>
      </c>
      <c r="W211" t="s">
        <v>1812</v>
      </c>
      <c r="X211" s="1" t="s">
        <v>1813</v>
      </c>
      <c r="Y211" t="s">
        <v>1805</v>
      </c>
      <c r="Z211" t="s">
        <v>1815</v>
      </c>
      <c r="AA2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"22_kV_150mm2_Cu_XLPE_3Core"  :  {"r_ohm_per_km":0.159, "x_ohm_per_km":0.106, "c_nf_per_km" :82.3097275240526,  "max_i_ka":365,  "type" : "cs"},</v>
      </c>
    </row>
    <row r="212" spans="1:27" hidden="1" x14ac:dyDescent="0.25">
      <c r="A212" t="s">
        <v>843</v>
      </c>
      <c r="B212" t="s">
        <v>697</v>
      </c>
      <c r="C212">
        <v>295</v>
      </c>
      <c r="D212">
        <v>295</v>
      </c>
      <c r="E212">
        <v>0.26500000000000001</v>
      </c>
      <c r="F212">
        <v>0.11600000000000001</v>
      </c>
      <c r="G212">
        <v>81.995568259999999</v>
      </c>
      <c r="H212">
        <v>0.878</v>
      </c>
      <c r="I212">
        <v>0.06</v>
      </c>
      <c r="J212">
        <v>81.995568259999999</v>
      </c>
      <c r="K212">
        <v>0</v>
      </c>
      <c r="L212">
        <v>0</v>
      </c>
      <c r="M212">
        <v>0</v>
      </c>
      <c r="N212">
        <v>20</v>
      </c>
      <c r="O212">
        <v>228.1</v>
      </c>
      <c r="P212">
        <v>4278</v>
      </c>
      <c r="Q212">
        <v>0</v>
      </c>
      <c r="R212" t="s">
        <v>1807</v>
      </c>
      <c r="S212" t="str">
        <f>SUBSTITUTE(Table_ConductorDataTable[[#This Row],[Description]]," ","_")</f>
        <v>22_kV_150mm2_Al_XLPE_1Core</v>
      </c>
      <c r="T212" t="s">
        <v>1811</v>
      </c>
      <c r="U212" t="s">
        <v>1803</v>
      </c>
      <c r="V212" t="s">
        <v>1814</v>
      </c>
      <c r="W212" t="s">
        <v>1812</v>
      </c>
      <c r="X212" s="1" t="s">
        <v>1813</v>
      </c>
      <c r="Y212" t="s">
        <v>1805</v>
      </c>
      <c r="Z212" t="s">
        <v>1815</v>
      </c>
      <c r="AA2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"22_kV_150mm2_Al_XLPE_1Core"  :  {"r_ohm_per_km":0.265, "x_ohm_per_km":0.116, "c_nf_per_km" :81.99556826,  "max_i_ka":295,  "type" : "cs"},</v>
      </c>
    </row>
    <row r="213" spans="1:27" hidden="1" x14ac:dyDescent="0.25">
      <c r="A213" t="s">
        <v>653</v>
      </c>
      <c r="B213" t="s">
        <v>632</v>
      </c>
      <c r="C213">
        <v>379</v>
      </c>
      <c r="D213">
        <v>379</v>
      </c>
      <c r="E213">
        <v>0.159</v>
      </c>
      <c r="F213">
        <v>0.11600000000000001</v>
      </c>
      <c r="G213">
        <v>81.995568258693595</v>
      </c>
      <c r="H213">
        <v>0.77200000000000002</v>
      </c>
      <c r="I213">
        <v>0.06</v>
      </c>
      <c r="J213">
        <v>81.995568258693595</v>
      </c>
      <c r="K213">
        <v>0</v>
      </c>
      <c r="L213">
        <v>0</v>
      </c>
      <c r="M213">
        <v>0</v>
      </c>
      <c r="N213">
        <v>20</v>
      </c>
      <c r="O213">
        <v>228.1</v>
      </c>
      <c r="P213">
        <v>4277</v>
      </c>
      <c r="Q213">
        <v>0</v>
      </c>
      <c r="R213" t="s">
        <v>1807</v>
      </c>
      <c r="S213" t="str">
        <f>SUBSTITUTE(Table_ConductorDataTable[[#This Row],[Description]]," ","_")</f>
        <v>22_kV_150mm2_Cu_XLPE_1Core</v>
      </c>
      <c r="T213" t="s">
        <v>1811</v>
      </c>
      <c r="U213" t="s">
        <v>1803</v>
      </c>
      <c r="V213" t="s">
        <v>1814</v>
      </c>
      <c r="W213" t="s">
        <v>1812</v>
      </c>
      <c r="X213" s="1" t="s">
        <v>1813</v>
      </c>
      <c r="Y213" t="s">
        <v>1805</v>
      </c>
      <c r="Z213" t="s">
        <v>1815</v>
      </c>
      <c r="AA2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"22_kV_150mm2_Cu_XLPE_1Core"  :  {"r_ohm_per_km":0.159, "x_ohm_per_km":0.116, "c_nf_per_km" :81.9955682586936,  "max_i_ka":379,  "type" : "cs"},</v>
      </c>
    </row>
    <row r="214" spans="1:27" hidden="1" x14ac:dyDescent="0.25">
      <c r="A214" t="s">
        <v>779</v>
      </c>
      <c r="B214" t="s">
        <v>628</v>
      </c>
      <c r="C214">
        <v>196</v>
      </c>
      <c r="D214">
        <v>196</v>
      </c>
      <c r="E214">
        <v>0.49399999999999999</v>
      </c>
      <c r="F214">
        <v>0.11799999999999999</v>
      </c>
      <c r="G214">
        <v>81.367249727975604</v>
      </c>
      <c r="H214">
        <v>0.97399999999999998</v>
      </c>
      <c r="I214">
        <v>0.14799999999999999</v>
      </c>
      <c r="J214">
        <v>81.367249727975604</v>
      </c>
      <c r="K214">
        <v>0</v>
      </c>
      <c r="L214">
        <v>0</v>
      </c>
      <c r="M214">
        <v>0</v>
      </c>
      <c r="N214">
        <v>20</v>
      </c>
      <c r="O214">
        <v>228.1</v>
      </c>
      <c r="P214">
        <v>4080</v>
      </c>
      <c r="Q214">
        <v>0</v>
      </c>
      <c r="R214" t="s">
        <v>1807</v>
      </c>
      <c r="S214" t="str">
        <f>SUBSTITUTE(Table_ConductorDataTable[[#This Row],[Description]]," ","_")</f>
        <v>11_kV_50mm2_Cu_XLPE_3Core</v>
      </c>
      <c r="T214" t="s">
        <v>1811</v>
      </c>
      <c r="U214" t="s">
        <v>1803</v>
      </c>
      <c r="V214" t="s">
        <v>1814</v>
      </c>
      <c r="W214" t="s">
        <v>1812</v>
      </c>
      <c r="X214" s="1" t="s">
        <v>1813</v>
      </c>
      <c r="Y214" t="s">
        <v>1805</v>
      </c>
      <c r="Z214" t="s">
        <v>1815</v>
      </c>
      <c r="AA2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"11_kV_50mm2_Cu_XLPE_3Core"  :  {"r_ohm_per_km":0.494, "x_ohm_per_km":0.118, "c_nf_per_km" :81.3672497279756,  "max_i_ka":196,  "type" : "cs"},</v>
      </c>
    </row>
    <row r="215" spans="1:27" hidden="1" x14ac:dyDescent="0.25">
      <c r="A215" t="s">
        <v>691</v>
      </c>
      <c r="B215" t="s">
        <v>601</v>
      </c>
      <c r="C215">
        <v>435</v>
      </c>
      <c r="D215">
        <v>435</v>
      </c>
      <c r="E215">
        <v>0.129</v>
      </c>
      <c r="F215">
        <v>0.112</v>
      </c>
      <c r="G215">
        <v>80.111000000000004</v>
      </c>
      <c r="H215">
        <v>0.79500000000000004</v>
      </c>
      <c r="I215">
        <v>5.8000000000000003E-2</v>
      </c>
      <c r="J215">
        <v>80.111000000000004</v>
      </c>
      <c r="K215">
        <v>0</v>
      </c>
      <c r="L215">
        <v>0</v>
      </c>
      <c r="M215">
        <v>0</v>
      </c>
      <c r="N215">
        <v>20</v>
      </c>
      <c r="O215">
        <v>228.1</v>
      </c>
      <c r="P215">
        <v>4289</v>
      </c>
      <c r="Q215">
        <v>0</v>
      </c>
      <c r="R215" t="s">
        <v>1807</v>
      </c>
      <c r="S215" t="str">
        <f>SUBSTITUTE(Table_ConductorDataTable[[#This Row],[Description]]," ","_")</f>
        <v>33_kV_300mm2_Al_XLPE_1Core</v>
      </c>
      <c r="T215" t="s">
        <v>1811</v>
      </c>
      <c r="U215" t="s">
        <v>1803</v>
      </c>
      <c r="V215" t="s">
        <v>1814</v>
      </c>
      <c r="W215" t="s">
        <v>1812</v>
      </c>
      <c r="X215" s="1" t="s">
        <v>1813</v>
      </c>
      <c r="Y215" t="s">
        <v>1805</v>
      </c>
      <c r="Z215" t="s">
        <v>1815</v>
      </c>
      <c r="AA2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"33_kV_300mm2_Al_XLPE_1Core"  :  {"r_ohm_per_km":0.129, "x_ohm_per_km":0.112, "c_nf_per_km" :80.111,  "max_i_ka":435,  "type" : "cs"},</v>
      </c>
    </row>
    <row r="216" spans="1:27" hidden="1" x14ac:dyDescent="0.25">
      <c r="A216" t="s">
        <v>886</v>
      </c>
      <c r="B216" t="s">
        <v>618</v>
      </c>
      <c r="C216">
        <v>553</v>
      </c>
      <c r="D216">
        <v>553</v>
      </c>
      <c r="E216">
        <v>7.9000000000000001E-2</v>
      </c>
      <c r="F216">
        <v>0.112</v>
      </c>
      <c r="G216">
        <v>80.111000000000004</v>
      </c>
      <c r="H216">
        <v>0.74399999999999999</v>
      </c>
      <c r="I216">
        <v>5.8000000000000003E-2</v>
      </c>
      <c r="J216">
        <v>80.111000000000004</v>
      </c>
      <c r="K216">
        <v>0</v>
      </c>
      <c r="L216">
        <v>0</v>
      </c>
      <c r="M216">
        <v>0</v>
      </c>
      <c r="N216">
        <v>20</v>
      </c>
      <c r="O216">
        <v>228.1</v>
      </c>
      <c r="P216">
        <v>4341</v>
      </c>
      <c r="Q216">
        <v>0</v>
      </c>
      <c r="R216" t="s">
        <v>1807</v>
      </c>
      <c r="S216" t="str">
        <f>SUBSTITUTE(Table_ConductorDataTable[[#This Row],[Description]]," ","_")</f>
        <v>33_kV_300mm2_Cu_XLPE_1Core</v>
      </c>
      <c r="T216" t="s">
        <v>1811</v>
      </c>
      <c r="U216" t="s">
        <v>1803</v>
      </c>
      <c r="V216" t="s">
        <v>1814</v>
      </c>
      <c r="W216" t="s">
        <v>1812</v>
      </c>
      <c r="X216" s="1" t="s">
        <v>1813</v>
      </c>
      <c r="Y216" t="s">
        <v>1805</v>
      </c>
      <c r="Z216" t="s">
        <v>1815</v>
      </c>
      <c r="AA2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"33_kV_300mm2_Cu_XLPE_1Core"  :  {"r_ohm_per_km":0.079, "x_ohm_per_km":0.112, "c_nf_per_km" :80.111,  "max_i_ka":553,  "type" : "cs"},</v>
      </c>
    </row>
    <row r="217" spans="1:27" hidden="1" x14ac:dyDescent="0.25">
      <c r="A217" t="s">
        <v>777</v>
      </c>
      <c r="B217" t="s">
        <v>679</v>
      </c>
      <c r="C217">
        <v>152</v>
      </c>
      <c r="D217">
        <v>152</v>
      </c>
      <c r="E217">
        <v>0.82199999999999995</v>
      </c>
      <c r="F217">
        <v>0.11799999999999999</v>
      </c>
      <c r="G217">
        <v>80.110612669999995</v>
      </c>
      <c r="H217">
        <v>1.306</v>
      </c>
      <c r="I217">
        <v>0.14799999999999999</v>
      </c>
      <c r="J217">
        <v>80.110612669999995</v>
      </c>
      <c r="K217">
        <v>0</v>
      </c>
      <c r="L217">
        <v>0</v>
      </c>
      <c r="M217">
        <v>0</v>
      </c>
      <c r="N217">
        <v>20</v>
      </c>
      <c r="O217">
        <v>228.1</v>
      </c>
      <c r="P217">
        <v>4114</v>
      </c>
      <c r="Q217">
        <v>0</v>
      </c>
      <c r="R217" t="s">
        <v>1807</v>
      </c>
      <c r="S217" t="str">
        <f>SUBSTITUTE(Table_ConductorDataTable[[#This Row],[Description]]," ","_")</f>
        <v>11_kV_50mm2_Al_XLPE_3Core</v>
      </c>
      <c r="T217" t="s">
        <v>1811</v>
      </c>
      <c r="U217" t="s">
        <v>1803</v>
      </c>
      <c r="V217" t="s">
        <v>1814</v>
      </c>
      <c r="W217" t="s">
        <v>1812</v>
      </c>
      <c r="X217" s="1" t="s">
        <v>1813</v>
      </c>
      <c r="Y217" t="s">
        <v>1805</v>
      </c>
      <c r="Z217" t="s">
        <v>1815</v>
      </c>
      <c r="AA2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"11_kV_50mm2_Al_XLPE_3Core"  :  {"r_ohm_per_km":0.822, "x_ohm_per_km":0.118, "c_nf_per_km" :80.11061267,  "max_i_ka":152,  "type" : "cs"},</v>
      </c>
    </row>
    <row r="218" spans="1:27" hidden="1" x14ac:dyDescent="0.25">
      <c r="A218" t="s">
        <v>866</v>
      </c>
      <c r="B218" t="s">
        <v>601</v>
      </c>
      <c r="C218">
        <v>421</v>
      </c>
      <c r="D218">
        <v>421</v>
      </c>
      <c r="E218">
        <v>0.13</v>
      </c>
      <c r="F218">
        <v>0.10299999999999999</v>
      </c>
      <c r="G218">
        <v>80.110612669999995</v>
      </c>
      <c r="H218">
        <v>0.57399999999999995</v>
      </c>
      <c r="I218">
        <v>0.14299999999999999</v>
      </c>
      <c r="J218">
        <v>80.110612669999995</v>
      </c>
      <c r="K218">
        <v>0</v>
      </c>
      <c r="L218">
        <v>0</v>
      </c>
      <c r="M218">
        <v>0</v>
      </c>
      <c r="N218">
        <v>20</v>
      </c>
      <c r="O218">
        <v>228.1</v>
      </c>
      <c r="P218">
        <v>4349</v>
      </c>
      <c r="Q218">
        <v>0</v>
      </c>
      <c r="R218" t="s">
        <v>1807</v>
      </c>
      <c r="S218" t="str">
        <f>SUBSTITUTE(Table_ConductorDataTable[[#This Row],[Description]]," ","_")</f>
        <v>33_kV_300mm2_Al_XLPE_3Core</v>
      </c>
      <c r="T218" t="s">
        <v>1811</v>
      </c>
      <c r="U218" t="s">
        <v>1803</v>
      </c>
      <c r="V218" t="s">
        <v>1814</v>
      </c>
      <c r="W218" t="s">
        <v>1812</v>
      </c>
      <c r="X218" s="1" t="s">
        <v>1813</v>
      </c>
      <c r="Y218" t="s">
        <v>1805</v>
      </c>
      <c r="Z218" t="s">
        <v>1815</v>
      </c>
      <c r="AA2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"33_kV_300mm2_Al_XLPE_3Core"  :  {"r_ohm_per_km":0.13, "x_ohm_per_km":0.103, "c_nf_per_km" :80.11061267,  "max_i_ka":421,  "type" : "cs"},</v>
      </c>
    </row>
    <row r="219" spans="1:27" hidden="1" x14ac:dyDescent="0.25">
      <c r="A219" t="s">
        <v>847</v>
      </c>
      <c r="B219" t="s">
        <v>618</v>
      </c>
      <c r="C219">
        <v>538</v>
      </c>
      <c r="D219">
        <v>538</v>
      </c>
      <c r="E219">
        <v>7.9000000000000001E-2</v>
      </c>
      <c r="F219">
        <v>0.10299999999999999</v>
      </c>
      <c r="G219">
        <v>80.110612666539694</v>
      </c>
      <c r="H219">
        <v>0.52300000000000002</v>
      </c>
      <c r="I219">
        <v>0.14299999999999999</v>
      </c>
      <c r="J219">
        <v>80.110612666539694</v>
      </c>
      <c r="K219">
        <v>0</v>
      </c>
      <c r="L219">
        <v>0</v>
      </c>
      <c r="M219">
        <v>0</v>
      </c>
      <c r="N219">
        <v>20</v>
      </c>
      <c r="O219">
        <v>228.1</v>
      </c>
      <c r="P219">
        <v>4322</v>
      </c>
      <c r="Q219">
        <v>0</v>
      </c>
      <c r="R219" t="s">
        <v>1807</v>
      </c>
      <c r="S219" t="str">
        <f>SUBSTITUTE(Table_ConductorDataTable[[#This Row],[Description]]," ","_")</f>
        <v>33_kV_300mm2_Cu_XLPE_3Core</v>
      </c>
      <c r="T219" t="s">
        <v>1811</v>
      </c>
      <c r="U219" t="s">
        <v>1803</v>
      </c>
      <c r="V219" t="s">
        <v>1814</v>
      </c>
      <c r="W219" t="s">
        <v>1812</v>
      </c>
      <c r="X219" s="1" t="s">
        <v>1813</v>
      </c>
      <c r="Y219" t="s">
        <v>1805</v>
      </c>
      <c r="Z219" t="s">
        <v>1815</v>
      </c>
      <c r="AA2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"33_kV_300mm2_Cu_XLPE_3Core"  :  {"r_ohm_per_km":0.079, "x_ohm_per_km":0.103, "c_nf_per_km" :80.1106126665397,  "max_i_ka":538,  "type" : "cs"},</v>
      </c>
    </row>
    <row r="220" spans="1:27" hidden="1" x14ac:dyDescent="0.25">
      <c r="A220" t="s">
        <v>780</v>
      </c>
      <c r="B220" t="s">
        <v>628</v>
      </c>
      <c r="C220">
        <v>207</v>
      </c>
      <c r="D220">
        <v>207</v>
      </c>
      <c r="E220">
        <v>0.49399999999999999</v>
      </c>
      <c r="F220">
        <v>0.14299999999999999</v>
      </c>
      <c r="G220">
        <v>79.796453401180798</v>
      </c>
      <c r="H220">
        <v>0.80500000000000005</v>
      </c>
      <c r="I220">
        <v>8.5000000000000006E-2</v>
      </c>
      <c r="J220">
        <v>79.796453401180798</v>
      </c>
      <c r="K220">
        <v>0</v>
      </c>
      <c r="L220">
        <v>0</v>
      </c>
      <c r="M220">
        <v>0</v>
      </c>
      <c r="N220">
        <v>20</v>
      </c>
      <c r="O220">
        <v>228.1</v>
      </c>
      <c r="P220">
        <v>4079</v>
      </c>
      <c r="Q220">
        <v>0</v>
      </c>
      <c r="R220" t="s">
        <v>1807</v>
      </c>
      <c r="S220" t="str">
        <f>SUBSTITUTE(Table_ConductorDataTable[[#This Row],[Description]]," ","_")</f>
        <v>11_kV_50mm2_Cu_XLPE_1Core</v>
      </c>
      <c r="T220" t="s">
        <v>1811</v>
      </c>
      <c r="U220" t="s">
        <v>1803</v>
      </c>
      <c r="V220" t="s">
        <v>1814</v>
      </c>
      <c r="W220" t="s">
        <v>1812</v>
      </c>
      <c r="X220" s="1" t="s">
        <v>1813</v>
      </c>
      <c r="Y220" t="s">
        <v>1805</v>
      </c>
      <c r="Z220" t="s">
        <v>1815</v>
      </c>
      <c r="AA2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"11_kV_50mm2_Cu_XLPE_1Core"  :  {"r_ohm_per_km":0.494, "x_ohm_per_km":0.143, "c_nf_per_km" :79.7964534011808,  "max_i_ka":207,  "type" : "cs"},</v>
      </c>
    </row>
    <row r="221" spans="1:27" hidden="1" x14ac:dyDescent="0.25">
      <c r="A221" t="s">
        <v>889</v>
      </c>
      <c r="B221" t="s">
        <v>111</v>
      </c>
      <c r="C221">
        <v>425</v>
      </c>
      <c r="D221">
        <v>425</v>
      </c>
      <c r="E221">
        <v>7.4399999999999994E-2</v>
      </c>
      <c r="F221">
        <v>0.114</v>
      </c>
      <c r="G221">
        <v>79.518000000000001</v>
      </c>
      <c r="H221">
        <v>0.158</v>
      </c>
      <c r="I221">
        <v>5.1999999999999998E-2</v>
      </c>
      <c r="J221">
        <v>174.98699999999999</v>
      </c>
      <c r="K221">
        <v>0</v>
      </c>
      <c r="L221">
        <v>0</v>
      </c>
      <c r="M221">
        <v>0</v>
      </c>
      <c r="N221">
        <v>20</v>
      </c>
      <c r="O221">
        <v>228.1</v>
      </c>
      <c r="P221">
        <v>4345</v>
      </c>
      <c r="Q221">
        <v>0</v>
      </c>
      <c r="R221" t="s">
        <v>1807</v>
      </c>
      <c r="S221" t="str">
        <f>SUBSTITUTE(Table_ConductorDataTable[[#This Row],[Description]]," ","_")</f>
        <v>33_kV_500mm2_Al_PILC_1Core</v>
      </c>
      <c r="T221" t="s">
        <v>1811</v>
      </c>
      <c r="U221" t="s">
        <v>1803</v>
      </c>
      <c r="V221" t="s">
        <v>1814</v>
      </c>
      <c r="W221" t="s">
        <v>1812</v>
      </c>
      <c r="X221" s="1" t="s">
        <v>1813</v>
      </c>
      <c r="Y221" t="s">
        <v>1805</v>
      </c>
      <c r="Z221" t="s">
        <v>1815</v>
      </c>
      <c r="AA2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"33_kV_500mm2_Al_PILC_1Core"  :  {"r_ohm_per_km":0.0744, "x_ohm_per_km":0.114, "c_nf_per_km" :79.518,  "max_i_ka":425,  "type" : "cs"},</v>
      </c>
    </row>
    <row r="222" spans="1:27" hidden="1" x14ac:dyDescent="0.25">
      <c r="A222" t="s">
        <v>881</v>
      </c>
      <c r="B222" t="s">
        <v>728</v>
      </c>
      <c r="C222">
        <v>505</v>
      </c>
      <c r="D222">
        <v>505</v>
      </c>
      <c r="E222">
        <v>4.7E-2</v>
      </c>
      <c r="F222">
        <v>0.113</v>
      </c>
      <c r="G222">
        <v>79.518000000000001</v>
      </c>
      <c r="H222">
        <v>0.128</v>
      </c>
      <c r="I222">
        <v>5.0999999999999997E-2</v>
      </c>
      <c r="J222">
        <v>174.98699999999999</v>
      </c>
      <c r="K222">
        <v>0</v>
      </c>
      <c r="L222">
        <v>0</v>
      </c>
      <c r="M222">
        <v>0</v>
      </c>
      <c r="N222">
        <v>20</v>
      </c>
      <c r="O222">
        <v>228.1</v>
      </c>
      <c r="P222">
        <v>4324</v>
      </c>
      <c r="Q222">
        <v>0</v>
      </c>
      <c r="R222" t="s">
        <v>1807</v>
      </c>
      <c r="S222" t="str">
        <f>SUBSTITUTE(Table_ConductorDataTable[[#This Row],[Description]]," ","_")</f>
        <v>33_kV_500mm2_Cu_PILC_1Core</v>
      </c>
      <c r="T222" t="s">
        <v>1811</v>
      </c>
      <c r="U222" t="s">
        <v>1803</v>
      </c>
      <c r="V222" t="s">
        <v>1814</v>
      </c>
      <c r="W222" t="s">
        <v>1812</v>
      </c>
      <c r="X222" s="1" t="s">
        <v>1813</v>
      </c>
      <c r="Y222" t="s">
        <v>1805</v>
      </c>
      <c r="Z222" t="s">
        <v>1815</v>
      </c>
      <c r="AA2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"33_kV_500mm2_Cu_PILC_1Core"  :  {"r_ohm_per_km":0.047, "x_ohm_per_km":0.113, "c_nf_per_km" :79.518,  "max_i_ka":505,  "type" : "cs"},</v>
      </c>
    </row>
    <row r="223" spans="1:27" hidden="1" x14ac:dyDescent="0.25">
      <c r="A223" t="s">
        <v>640</v>
      </c>
      <c r="B223" t="s">
        <v>89</v>
      </c>
      <c r="C223">
        <v>110</v>
      </c>
      <c r="D223">
        <v>110</v>
      </c>
      <c r="E223">
        <v>1.08</v>
      </c>
      <c r="F223">
        <v>0.1</v>
      </c>
      <c r="G223">
        <v>78.747</v>
      </c>
      <c r="H223">
        <v>5.78</v>
      </c>
      <c r="I223">
        <v>0.13</v>
      </c>
      <c r="J223">
        <v>94.248000000000005</v>
      </c>
      <c r="K223">
        <v>0</v>
      </c>
      <c r="L223">
        <v>0</v>
      </c>
      <c r="M223">
        <v>0</v>
      </c>
      <c r="N223">
        <v>20</v>
      </c>
      <c r="O223">
        <v>228.1</v>
      </c>
      <c r="P223">
        <v>4063</v>
      </c>
      <c r="Q223">
        <v>0</v>
      </c>
      <c r="R223" t="s">
        <v>1807</v>
      </c>
      <c r="S223" t="str">
        <f>SUBSTITUTE(Table_ConductorDataTable[[#This Row],[Description]]," ","_")</f>
        <v>6_6_kV_35mm2_Al_PILC_3Core</v>
      </c>
      <c r="T223" t="s">
        <v>1811</v>
      </c>
      <c r="U223" t="s">
        <v>1803</v>
      </c>
      <c r="V223" t="s">
        <v>1814</v>
      </c>
      <c r="W223" t="s">
        <v>1812</v>
      </c>
      <c r="X223" s="1" t="s">
        <v>1813</v>
      </c>
      <c r="Y223" t="s">
        <v>1805</v>
      </c>
      <c r="Z223" t="s">
        <v>1815</v>
      </c>
      <c r="AA2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"6_6_kV_35mm2_Al_PILC_3Core"  :  {"r_ohm_per_km":1.08, "x_ohm_per_km":0.1, "c_nf_per_km" :78.747,  "max_i_ka":110,  "type" : "cs"},</v>
      </c>
    </row>
    <row r="224" spans="1:27" hidden="1" x14ac:dyDescent="0.25">
      <c r="A224" t="s">
        <v>639</v>
      </c>
      <c r="B224" t="s">
        <v>73</v>
      </c>
      <c r="C224">
        <v>147</v>
      </c>
      <c r="D224">
        <v>147</v>
      </c>
      <c r="E224">
        <v>0.52800000000000002</v>
      </c>
      <c r="F224">
        <v>0.30399999999999999</v>
      </c>
      <c r="G224">
        <v>78.747</v>
      </c>
      <c r="H224">
        <v>4.7430000000000003</v>
      </c>
      <c r="I224">
        <v>0.13900000000000001</v>
      </c>
      <c r="J224">
        <v>94.248000000000005</v>
      </c>
      <c r="K224">
        <v>0</v>
      </c>
      <c r="L224">
        <v>0</v>
      </c>
      <c r="M224">
        <v>0</v>
      </c>
      <c r="N224">
        <v>20</v>
      </c>
      <c r="O224">
        <v>228.1</v>
      </c>
      <c r="P224">
        <v>4066</v>
      </c>
      <c r="Q224">
        <v>0</v>
      </c>
      <c r="R224" t="s">
        <v>1807</v>
      </c>
      <c r="S224" t="str">
        <f>SUBSTITUTE(Table_ConductorDataTable[[#This Row],[Description]]," ","_")</f>
        <v>6_6_kV_35mm2_Cu_PILC_3Core</v>
      </c>
      <c r="T224" t="s">
        <v>1811</v>
      </c>
      <c r="U224" t="s">
        <v>1803</v>
      </c>
      <c r="V224" t="s">
        <v>1814</v>
      </c>
      <c r="W224" t="s">
        <v>1812</v>
      </c>
      <c r="X224" s="1" t="s">
        <v>1813</v>
      </c>
      <c r="Y224" t="s">
        <v>1805</v>
      </c>
      <c r="Z224" t="s">
        <v>1815</v>
      </c>
      <c r="AA2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"6_6_kV_35mm2_Cu_PILC_3Core"  :  {"r_ohm_per_km":0.528, "x_ohm_per_km":0.304, "c_nf_per_km" :78.747,  "max_i_ka":147,  "type" : "cs"},</v>
      </c>
    </row>
    <row r="225" spans="1:27" hidden="1" x14ac:dyDescent="0.25">
      <c r="A225" t="s">
        <v>650</v>
      </c>
      <c r="B225" t="s">
        <v>587</v>
      </c>
      <c r="C225">
        <v>254</v>
      </c>
      <c r="D225">
        <v>254</v>
      </c>
      <c r="E225">
        <v>0.32500000000000001</v>
      </c>
      <c r="F225">
        <v>0.109</v>
      </c>
      <c r="G225">
        <v>76.654860749999997</v>
      </c>
      <c r="H225">
        <v>0.97899999999999998</v>
      </c>
      <c r="I225">
        <v>0.14599999999999999</v>
      </c>
      <c r="J225">
        <v>76.654860749999997</v>
      </c>
      <c r="K225">
        <v>0</v>
      </c>
      <c r="L225">
        <v>0</v>
      </c>
      <c r="M225">
        <v>0</v>
      </c>
      <c r="N225">
        <v>20</v>
      </c>
      <c r="O225">
        <v>228.1</v>
      </c>
      <c r="P225">
        <v>4261</v>
      </c>
      <c r="Q225">
        <v>0</v>
      </c>
      <c r="R225" t="s">
        <v>1807</v>
      </c>
      <c r="S225" t="str">
        <f>SUBSTITUTE(Table_ConductorDataTable[[#This Row],[Description]]," ","_")</f>
        <v>22_kV_120mm2_Al_XLPE_3Core</v>
      </c>
      <c r="T225" t="s">
        <v>1811</v>
      </c>
      <c r="U225" t="s">
        <v>1803</v>
      </c>
      <c r="V225" t="s">
        <v>1814</v>
      </c>
      <c r="W225" t="s">
        <v>1812</v>
      </c>
      <c r="X225" s="1" t="s">
        <v>1813</v>
      </c>
      <c r="Y225" t="s">
        <v>1805</v>
      </c>
      <c r="Z225" t="s">
        <v>1815</v>
      </c>
      <c r="AA2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"22_kV_120mm2_Al_XLPE_3Core"  :  {"r_ohm_per_km":0.325, "x_ohm_per_km":0.109, "c_nf_per_km" :76.65486075,  "max_i_ka":254,  "type" : "cs"},</v>
      </c>
    </row>
    <row r="226" spans="1:27" hidden="1" x14ac:dyDescent="0.25">
      <c r="A226" t="s">
        <v>858</v>
      </c>
      <c r="B226" t="s">
        <v>592</v>
      </c>
      <c r="C226">
        <v>327</v>
      </c>
      <c r="D226">
        <v>327</v>
      </c>
      <c r="E226">
        <v>0.19600000000000001</v>
      </c>
      <c r="F226">
        <v>0.109</v>
      </c>
      <c r="G226">
        <v>76.654860747591002</v>
      </c>
      <c r="H226">
        <v>0.85</v>
      </c>
      <c r="I226">
        <v>0.14599999999999999</v>
      </c>
      <c r="J226">
        <v>76.654860747591002</v>
      </c>
      <c r="K226">
        <v>0</v>
      </c>
      <c r="L226">
        <v>0</v>
      </c>
      <c r="M226">
        <v>0</v>
      </c>
      <c r="N226">
        <v>20</v>
      </c>
      <c r="O226">
        <v>228.1</v>
      </c>
      <c r="P226">
        <v>4259</v>
      </c>
      <c r="Q226">
        <v>0</v>
      </c>
      <c r="R226" t="s">
        <v>1807</v>
      </c>
      <c r="S226" t="str">
        <f>SUBSTITUTE(Table_ConductorDataTable[[#This Row],[Description]]," ","_")</f>
        <v>22_kV_120mm2_Cu_XLPE_3Core</v>
      </c>
      <c r="T226" t="s">
        <v>1811</v>
      </c>
      <c r="U226" t="s">
        <v>1803</v>
      </c>
      <c r="V226" t="s">
        <v>1814</v>
      </c>
      <c r="W226" t="s">
        <v>1812</v>
      </c>
      <c r="X226" s="1" t="s">
        <v>1813</v>
      </c>
      <c r="Y226" t="s">
        <v>1805</v>
      </c>
      <c r="Z226" t="s">
        <v>1815</v>
      </c>
      <c r="AA2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"22_kV_120mm2_Cu_XLPE_3Core"  :  {"r_ohm_per_km":0.196, "x_ohm_per_km":0.109, "c_nf_per_km" :76.654860747591,  "max_i_ka":327,  "type" : "cs"},</v>
      </c>
    </row>
    <row r="227" spans="1:27" hidden="1" x14ac:dyDescent="0.25">
      <c r="A227" t="s">
        <v>651</v>
      </c>
      <c r="B227" t="s">
        <v>592</v>
      </c>
      <c r="C227">
        <v>339</v>
      </c>
      <c r="D227">
        <v>339</v>
      </c>
      <c r="E227">
        <v>0.19600000000000001</v>
      </c>
      <c r="F227">
        <v>0.12</v>
      </c>
      <c r="G227">
        <v>76.340701482232006</v>
      </c>
      <c r="H227">
        <v>0.84</v>
      </c>
      <c r="I227">
        <v>6.4000000000000001E-2</v>
      </c>
      <c r="J227">
        <v>76.340701482232006</v>
      </c>
      <c r="K227">
        <v>0</v>
      </c>
      <c r="L227">
        <v>0</v>
      </c>
      <c r="M227">
        <v>0</v>
      </c>
      <c r="N227">
        <v>20</v>
      </c>
      <c r="O227">
        <v>228.1</v>
      </c>
      <c r="P227">
        <v>4266</v>
      </c>
      <c r="Q227">
        <v>0</v>
      </c>
      <c r="R227" t="s">
        <v>1807</v>
      </c>
      <c r="S227" t="str">
        <f>SUBSTITUTE(Table_ConductorDataTable[[#This Row],[Description]]," ","_")</f>
        <v>22_kV_120mm2_Cu_XLPE_1Core</v>
      </c>
      <c r="T227" t="s">
        <v>1811</v>
      </c>
      <c r="U227" t="s">
        <v>1803</v>
      </c>
      <c r="V227" t="s">
        <v>1814</v>
      </c>
      <c r="W227" t="s">
        <v>1812</v>
      </c>
      <c r="X227" s="1" t="s">
        <v>1813</v>
      </c>
      <c r="Y227" t="s">
        <v>1805</v>
      </c>
      <c r="Z227" t="s">
        <v>1815</v>
      </c>
      <c r="AA2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"22_kV_120mm2_Cu_XLPE_1Core"  :  {"r_ohm_per_km":0.196, "x_ohm_per_km":0.12, "c_nf_per_km" :76.340701482232,  "max_i_ka":339,  "type" : "cs"},</v>
      </c>
    </row>
    <row r="228" spans="1:27" hidden="1" x14ac:dyDescent="0.25">
      <c r="A228" t="s">
        <v>652</v>
      </c>
      <c r="B228" t="s">
        <v>587</v>
      </c>
      <c r="C228">
        <v>264</v>
      </c>
      <c r="D228">
        <v>264</v>
      </c>
      <c r="E228">
        <v>0.32500000000000001</v>
      </c>
      <c r="F228">
        <v>0.12</v>
      </c>
      <c r="G228">
        <v>76.340701480000007</v>
      </c>
      <c r="H228">
        <v>0.96899999999999997</v>
      </c>
      <c r="I228">
        <v>6.4000000000000001E-2</v>
      </c>
      <c r="J228">
        <v>76.340701480000007</v>
      </c>
      <c r="K228">
        <v>0</v>
      </c>
      <c r="L228">
        <v>0</v>
      </c>
      <c r="M228">
        <v>0</v>
      </c>
      <c r="N228">
        <v>20</v>
      </c>
      <c r="O228">
        <v>228.1</v>
      </c>
      <c r="P228">
        <v>4260</v>
      </c>
      <c r="Q228">
        <v>0</v>
      </c>
      <c r="R228" t="s">
        <v>1807</v>
      </c>
      <c r="S228" t="str">
        <f>SUBSTITUTE(Table_ConductorDataTable[[#This Row],[Description]]," ","_")</f>
        <v>22_kV_120mm2_Al_XLPE_1Core</v>
      </c>
      <c r="T228" t="s">
        <v>1811</v>
      </c>
      <c r="U228" t="s">
        <v>1803</v>
      </c>
      <c r="V228" t="s">
        <v>1814</v>
      </c>
      <c r="W228" t="s">
        <v>1812</v>
      </c>
      <c r="X228" s="1" t="s">
        <v>1813</v>
      </c>
      <c r="Y228" t="s">
        <v>1805</v>
      </c>
      <c r="Z228" t="s">
        <v>1815</v>
      </c>
      <c r="AA2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"22_kV_120mm2_Al_XLPE_1Core"  :  {"r_ohm_per_km":0.325, "x_ohm_per_km":0.12, "c_nf_per_km" :76.34070148,  "max_i_ka":264,  "type" : "cs"},</v>
      </c>
    </row>
    <row r="229" spans="1:27" hidden="1" x14ac:dyDescent="0.25">
      <c r="A229" t="s">
        <v>812</v>
      </c>
      <c r="B229" t="s">
        <v>726</v>
      </c>
      <c r="C229">
        <v>0</v>
      </c>
      <c r="D229">
        <v>0</v>
      </c>
      <c r="E229">
        <v>0.47399999999999998</v>
      </c>
      <c r="F229">
        <v>0.44800000000000001</v>
      </c>
      <c r="G229">
        <v>75.597999999999999</v>
      </c>
      <c r="H229">
        <v>2.903</v>
      </c>
      <c r="I229">
        <v>0.13</v>
      </c>
      <c r="J229">
        <v>0</v>
      </c>
      <c r="K229">
        <v>0</v>
      </c>
      <c r="L229">
        <v>0</v>
      </c>
      <c r="M229">
        <v>0</v>
      </c>
      <c r="N229">
        <v>20</v>
      </c>
      <c r="O229">
        <v>228.1</v>
      </c>
      <c r="P229">
        <v>4221</v>
      </c>
      <c r="Q229">
        <v>0</v>
      </c>
      <c r="R229" t="s">
        <v>1807</v>
      </c>
      <c r="S229" t="str">
        <f>SUBSTITUTE(Table_ConductorDataTable[[#This Row],[Description]]," ","_")</f>
        <v>22_kV_39mm2_Cu_PILC_3Core</v>
      </c>
      <c r="T229" t="s">
        <v>1811</v>
      </c>
      <c r="U229" t="s">
        <v>1803</v>
      </c>
      <c r="V229" t="s">
        <v>1814</v>
      </c>
      <c r="W229" t="s">
        <v>1812</v>
      </c>
      <c r="X229" s="1" t="s">
        <v>1813</v>
      </c>
      <c r="Y229" t="s">
        <v>1805</v>
      </c>
      <c r="Z229" t="s">
        <v>1815</v>
      </c>
      <c r="AA2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"22_kV_39mm2_Cu_PILC_3Core"  :  {"r_ohm_per_km":0.474, "x_ohm_per_km":0.448, "c_nf_per_km" :75.598,  "max_i_ka":0,  "type" : "cs"},</v>
      </c>
    </row>
    <row r="230" spans="1:27" hidden="1" x14ac:dyDescent="0.25">
      <c r="A230" t="s">
        <v>783</v>
      </c>
      <c r="B230" t="s">
        <v>765</v>
      </c>
      <c r="C230">
        <v>130</v>
      </c>
      <c r="D230">
        <v>130</v>
      </c>
      <c r="E230">
        <v>1.113</v>
      </c>
      <c r="F230">
        <v>0.124</v>
      </c>
      <c r="G230">
        <v>75.570790299999999</v>
      </c>
      <c r="H230">
        <v>1.63</v>
      </c>
      <c r="I230">
        <v>0.15</v>
      </c>
      <c r="J230">
        <v>75.570790299999999</v>
      </c>
      <c r="K230">
        <v>0</v>
      </c>
      <c r="L230">
        <v>0</v>
      </c>
      <c r="M230">
        <v>0</v>
      </c>
      <c r="N230">
        <v>20</v>
      </c>
      <c r="O230">
        <v>228.1</v>
      </c>
      <c r="P230">
        <v>4118</v>
      </c>
      <c r="Q230">
        <v>0</v>
      </c>
      <c r="R230" t="s">
        <v>1807</v>
      </c>
      <c r="S230" t="str">
        <f>SUBSTITUTE(Table_ConductorDataTable[[#This Row],[Description]]," ","_")</f>
        <v>11_kV_35mm2_Al_XLPE_3Core</v>
      </c>
      <c r="T230" t="s">
        <v>1811</v>
      </c>
      <c r="U230" t="s">
        <v>1803</v>
      </c>
      <c r="V230" t="s">
        <v>1814</v>
      </c>
      <c r="W230" t="s">
        <v>1812</v>
      </c>
      <c r="X230" s="1" t="s">
        <v>1813</v>
      </c>
      <c r="Y230" t="s">
        <v>1805</v>
      </c>
      <c r="Z230" t="s">
        <v>1815</v>
      </c>
      <c r="AA2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"11_kV_35mm2_Al_XLPE_3Core"  :  {"r_ohm_per_km":1.113, "x_ohm_per_km":0.124, "c_nf_per_km" :75.5707903,  "max_i_ka":130,  "type" : "cs"},</v>
      </c>
    </row>
    <row r="231" spans="1:27" hidden="1" x14ac:dyDescent="0.25">
      <c r="A231" t="s">
        <v>781</v>
      </c>
      <c r="B231" t="s">
        <v>69</v>
      </c>
      <c r="C231">
        <v>167</v>
      </c>
      <c r="D231">
        <v>167</v>
      </c>
      <c r="E231">
        <v>0.66800000000000004</v>
      </c>
      <c r="F231">
        <v>0.124</v>
      </c>
      <c r="G231">
        <v>73.827427359360101</v>
      </c>
      <c r="H231">
        <v>1.18</v>
      </c>
      <c r="I231">
        <v>0.15</v>
      </c>
      <c r="J231">
        <v>73.827427359360101</v>
      </c>
      <c r="K231">
        <v>0</v>
      </c>
      <c r="L231">
        <v>0</v>
      </c>
      <c r="M231">
        <v>0</v>
      </c>
      <c r="N231">
        <v>20</v>
      </c>
      <c r="O231">
        <v>228.1</v>
      </c>
      <c r="P231">
        <v>4116</v>
      </c>
      <c r="Q231">
        <v>0</v>
      </c>
      <c r="R231" t="s">
        <v>1807</v>
      </c>
      <c r="S231" t="str">
        <f>SUBSTITUTE(Table_ConductorDataTable[[#This Row],[Description]]," ","_")</f>
        <v>11_kV_35mm2_Cu_XLPE_3Core</v>
      </c>
      <c r="T231" t="s">
        <v>1811</v>
      </c>
      <c r="U231" t="s">
        <v>1803</v>
      </c>
      <c r="V231" t="s">
        <v>1814</v>
      </c>
      <c r="W231" t="s">
        <v>1812</v>
      </c>
      <c r="X231" s="1" t="s">
        <v>1813</v>
      </c>
      <c r="Y231" t="s">
        <v>1805</v>
      </c>
      <c r="Z231" t="s">
        <v>1815</v>
      </c>
      <c r="AA2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"11_kV_35mm2_Cu_XLPE_3Core"  :  {"r_ohm_per_km":0.668, "x_ohm_per_km":0.124, "c_nf_per_km" :73.8274273593601,  "max_i_ka":167,  "type" : "cs"},</v>
      </c>
    </row>
    <row r="232" spans="1:27" hidden="1" x14ac:dyDescent="0.25">
      <c r="A232" t="s">
        <v>603</v>
      </c>
      <c r="B232" t="s">
        <v>50</v>
      </c>
      <c r="C232">
        <v>120</v>
      </c>
      <c r="D232">
        <v>120</v>
      </c>
      <c r="E232">
        <v>0.60599999999999998</v>
      </c>
      <c r="F232">
        <v>0.30499999999999999</v>
      </c>
      <c r="G232">
        <v>73.807000000000002</v>
      </c>
      <c r="H232">
        <v>4.5190000000000001</v>
      </c>
      <c r="I232">
        <v>0.11799999999999999</v>
      </c>
      <c r="J232">
        <v>102.416</v>
      </c>
      <c r="K232">
        <v>0</v>
      </c>
      <c r="L232">
        <v>0</v>
      </c>
      <c r="M232">
        <v>0</v>
      </c>
      <c r="N232">
        <v>20</v>
      </c>
      <c r="O232">
        <v>228.1</v>
      </c>
      <c r="P232">
        <v>4164</v>
      </c>
      <c r="Q232">
        <v>0</v>
      </c>
      <c r="R232" t="s">
        <v>1807</v>
      </c>
      <c r="S232" t="str">
        <f>SUBSTITUTE(Table_ConductorDataTable[[#This Row],[Description]]," ","_")</f>
        <v>11_kV_50mm2_Al_PILC_3Core</v>
      </c>
      <c r="T232" t="s">
        <v>1811</v>
      </c>
      <c r="U232" t="s">
        <v>1803</v>
      </c>
      <c r="V232" t="s">
        <v>1814</v>
      </c>
      <c r="W232" t="s">
        <v>1812</v>
      </c>
      <c r="X232" s="1" t="s">
        <v>1813</v>
      </c>
      <c r="Y232" t="s">
        <v>1805</v>
      </c>
      <c r="Z232" t="s">
        <v>1815</v>
      </c>
      <c r="AA2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"11_kV_50mm2_Al_PILC_3Core"  :  {"r_ohm_per_km":0.606, "x_ohm_per_km":0.305, "c_nf_per_km" :73.807,  "max_i_ka":120,  "type" : "cs"},</v>
      </c>
    </row>
    <row r="233" spans="1:27" hidden="1" x14ac:dyDescent="0.25">
      <c r="A233" t="s">
        <v>612</v>
      </c>
      <c r="B233" t="s">
        <v>75</v>
      </c>
      <c r="C233">
        <v>153</v>
      </c>
      <c r="D233">
        <v>153</v>
      </c>
      <c r="E233">
        <v>0.36899999999999999</v>
      </c>
      <c r="F233">
        <v>0.316</v>
      </c>
      <c r="G233">
        <v>73.807000000000002</v>
      </c>
      <c r="H233">
        <v>3.9009999999999998</v>
      </c>
      <c r="I233">
        <v>0.11</v>
      </c>
      <c r="J233">
        <v>102.416</v>
      </c>
      <c r="K233">
        <v>0</v>
      </c>
      <c r="L233">
        <v>0</v>
      </c>
      <c r="M233">
        <v>0</v>
      </c>
      <c r="N233">
        <v>20</v>
      </c>
      <c r="O233">
        <v>228.1</v>
      </c>
      <c r="P233">
        <v>4170</v>
      </c>
      <c r="Q233">
        <v>0</v>
      </c>
      <c r="R233" t="s">
        <v>1807</v>
      </c>
      <c r="S233" t="str">
        <f>SUBSTITUTE(Table_ConductorDataTable[[#This Row],[Description]]," ","_")</f>
        <v>11_kV_50mm2_Cu_PILC_3Core</v>
      </c>
      <c r="T233" t="s">
        <v>1811</v>
      </c>
      <c r="U233" t="s">
        <v>1803</v>
      </c>
      <c r="V233" t="s">
        <v>1814</v>
      </c>
      <c r="W233" t="s">
        <v>1812</v>
      </c>
      <c r="X233" s="1" t="s">
        <v>1813</v>
      </c>
      <c r="Y233" t="s">
        <v>1805</v>
      </c>
      <c r="Z233" t="s">
        <v>1815</v>
      </c>
      <c r="AA2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"11_kV_50mm2_Cu_PILC_3Core"  :  {"r_ohm_per_km":0.369, "x_ohm_per_km":0.316, "c_nf_per_km" :73.807,  "max_i_ka":153,  "type" : "cs"},</v>
      </c>
    </row>
    <row r="234" spans="1:27" hidden="1" x14ac:dyDescent="0.25">
      <c r="A234" t="s">
        <v>848</v>
      </c>
      <c r="B234" t="s">
        <v>637</v>
      </c>
      <c r="C234">
        <v>477</v>
      </c>
      <c r="D234">
        <v>477</v>
      </c>
      <c r="E234">
        <v>9.8000000000000004E-2</v>
      </c>
      <c r="F234">
        <v>0.107</v>
      </c>
      <c r="G234">
        <v>73.513268094001205</v>
      </c>
      <c r="H234">
        <v>0.57099999999999995</v>
      </c>
      <c r="I234">
        <v>0.14399999999999999</v>
      </c>
      <c r="J234">
        <v>73.513268094001205</v>
      </c>
      <c r="K234">
        <v>0</v>
      </c>
      <c r="L234">
        <v>0</v>
      </c>
      <c r="M234">
        <v>0</v>
      </c>
      <c r="N234">
        <v>20</v>
      </c>
      <c r="O234">
        <v>228.1</v>
      </c>
      <c r="P234">
        <v>4321</v>
      </c>
      <c r="Q234">
        <v>0</v>
      </c>
      <c r="R234" t="s">
        <v>1807</v>
      </c>
      <c r="S234" t="str">
        <f>SUBSTITUTE(Table_ConductorDataTable[[#This Row],[Description]]," ","_")</f>
        <v>33_kV_240mm2_Cu_XLPE_3Core</v>
      </c>
      <c r="T234" t="s">
        <v>1811</v>
      </c>
      <c r="U234" t="s">
        <v>1803</v>
      </c>
      <c r="V234" t="s">
        <v>1814</v>
      </c>
      <c r="W234" t="s">
        <v>1812</v>
      </c>
      <c r="X234" s="1" t="s">
        <v>1813</v>
      </c>
      <c r="Y234" t="s">
        <v>1805</v>
      </c>
      <c r="Z234" t="s">
        <v>1815</v>
      </c>
      <c r="AA2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"33_kV_240mm2_Cu_XLPE_3Core"  :  {"r_ohm_per_km":0.098, "x_ohm_per_km":0.107, "c_nf_per_km" :73.5132680940012,  "max_i_ka":477,  "type" : "cs"},</v>
      </c>
    </row>
    <row r="235" spans="1:27" hidden="1" x14ac:dyDescent="0.25">
      <c r="A235" t="s">
        <v>855</v>
      </c>
      <c r="B235" t="s">
        <v>676</v>
      </c>
      <c r="C235">
        <v>372</v>
      </c>
      <c r="D235">
        <v>372</v>
      </c>
      <c r="E235">
        <v>0.161</v>
      </c>
      <c r="F235">
        <v>0.107</v>
      </c>
      <c r="G235">
        <v>73.513268089999997</v>
      </c>
      <c r="H235">
        <v>0.63400000000000001</v>
      </c>
      <c r="I235">
        <v>0.14399999999999999</v>
      </c>
      <c r="J235">
        <v>73.513268089999997</v>
      </c>
      <c r="K235">
        <v>0</v>
      </c>
      <c r="L235">
        <v>0</v>
      </c>
      <c r="M235">
        <v>0</v>
      </c>
      <c r="N235">
        <v>20</v>
      </c>
      <c r="O235">
        <v>228.1</v>
      </c>
      <c r="P235">
        <v>4351</v>
      </c>
      <c r="Q235">
        <v>0</v>
      </c>
      <c r="R235" t="s">
        <v>1807</v>
      </c>
      <c r="S235" t="str">
        <f>SUBSTITUTE(Table_ConductorDataTable[[#This Row],[Description]]," ","_")</f>
        <v>33_kV_240mm2_Al_XLPE_3Core</v>
      </c>
      <c r="T235" t="s">
        <v>1811</v>
      </c>
      <c r="U235" t="s">
        <v>1803</v>
      </c>
      <c r="V235" t="s">
        <v>1814</v>
      </c>
      <c r="W235" t="s">
        <v>1812</v>
      </c>
      <c r="X235" s="1" t="s">
        <v>1813</v>
      </c>
      <c r="Y235" t="s">
        <v>1805</v>
      </c>
      <c r="Z235" t="s">
        <v>1815</v>
      </c>
      <c r="AA2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"33_kV_240mm2_Al_XLPE_3Core"  :  {"r_ohm_per_km":0.161, "x_ohm_per_km":0.107, "c_nf_per_km" :73.51326809,  "max_i_ka":372,  "type" : "cs"},</v>
      </c>
    </row>
    <row r="236" spans="1:27" hidden="1" x14ac:dyDescent="0.25">
      <c r="A236" t="s">
        <v>675</v>
      </c>
      <c r="B236" t="s">
        <v>676</v>
      </c>
      <c r="C236">
        <v>387</v>
      </c>
      <c r="D236">
        <v>387</v>
      </c>
      <c r="E236">
        <v>0.161</v>
      </c>
      <c r="F236">
        <v>0.11600000000000001</v>
      </c>
      <c r="G236">
        <v>73.513000000000005</v>
      </c>
      <c r="H236">
        <v>0.86699999999999999</v>
      </c>
      <c r="I236">
        <v>6.2E-2</v>
      </c>
      <c r="J236">
        <v>73.513000000000005</v>
      </c>
      <c r="K236">
        <v>0</v>
      </c>
      <c r="L236">
        <v>0</v>
      </c>
      <c r="M236">
        <v>0</v>
      </c>
      <c r="N236">
        <v>20</v>
      </c>
      <c r="O236">
        <v>228.1</v>
      </c>
      <c r="P236">
        <v>4295</v>
      </c>
      <c r="Q236">
        <v>0</v>
      </c>
      <c r="R236" t="s">
        <v>1807</v>
      </c>
      <c r="S236" t="str">
        <f>SUBSTITUTE(Table_ConductorDataTable[[#This Row],[Description]]," ","_")</f>
        <v>33_kV_240mm2_Al_XLPE_1Core</v>
      </c>
      <c r="T236" t="s">
        <v>1811</v>
      </c>
      <c r="U236" t="s">
        <v>1803</v>
      </c>
      <c r="V236" t="s">
        <v>1814</v>
      </c>
      <c r="W236" t="s">
        <v>1812</v>
      </c>
      <c r="X236" s="1" t="s">
        <v>1813</v>
      </c>
      <c r="Y236" t="s">
        <v>1805</v>
      </c>
      <c r="Z236" t="s">
        <v>1815</v>
      </c>
      <c r="AA2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"33_kV_240mm2_Al_XLPE_1Core"  :  {"r_ohm_per_km":0.161, "x_ohm_per_km":0.116, "c_nf_per_km" :73.513,  "max_i_ka":387,  "type" : "cs"},</v>
      </c>
    </row>
    <row r="237" spans="1:27" hidden="1" x14ac:dyDescent="0.25">
      <c r="A237" t="s">
        <v>875</v>
      </c>
      <c r="B237" t="s">
        <v>637</v>
      </c>
      <c r="C237">
        <v>493</v>
      </c>
      <c r="D237">
        <v>493</v>
      </c>
      <c r="E237">
        <v>9.8000000000000004E-2</v>
      </c>
      <c r="F237">
        <v>0.11600000000000001</v>
      </c>
      <c r="G237">
        <v>73.513000000000005</v>
      </c>
      <c r="H237">
        <v>0.80300000000000005</v>
      </c>
      <c r="I237">
        <v>6.2E-2</v>
      </c>
      <c r="J237">
        <v>73.513000000000005</v>
      </c>
      <c r="K237">
        <v>0</v>
      </c>
      <c r="L237">
        <v>0</v>
      </c>
      <c r="M237">
        <v>0</v>
      </c>
      <c r="N237">
        <v>20</v>
      </c>
      <c r="O237">
        <v>228.1</v>
      </c>
      <c r="P237">
        <v>4293</v>
      </c>
      <c r="Q237">
        <v>0</v>
      </c>
      <c r="R237" t="s">
        <v>1807</v>
      </c>
      <c r="S237" t="str">
        <f>SUBSTITUTE(Table_ConductorDataTable[[#This Row],[Description]]," ","_")</f>
        <v>33_kV_240mm2_Cu_XLPE_1Core</v>
      </c>
      <c r="T237" t="s">
        <v>1811</v>
      </c>
      <c r="U237" t="s">
        <v>1803</v>
      </c>
      <c r="V237" t="s">
        <v>1814</v>
      </c>
      <c r="W237" t="s">
        <v>1812</v>
      </c>
      <c r="X237" s="1" t="s">
        <v>1813</v>
      </c>
      <c r="Y237" t="s">
        <v>1805</v>
      </c>
      <c r="Z237" t="s">
        <v>1815</v>
      </c>
      <c r="AA2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"33_kV_240mm2_Cu_XLPE_1Core"  :  {"r_ohm_per_km":0.098, "x_ohm_per_km":0.116, "c_nf_per_km" :73.513,  "max_i_ka":493,  "type" : "cs"},</v>
      </c>
    </row>
    <row r="238" spans="1:27" hidden="1" x14ac:dyDescent="0.25">
      <c r="A238" t="s">
        <v>92</v>
      </c>
      <c r="B238" t="s">
        <v>89</v>
      </c>
      <c r="C238">
        <v>100</v>
      </c>
      <c r="D238">
        <v>100</v>
      </c>
      <c r="E238">
        <v>0.86599999999999999</v>
      </c>
      <c r="F238">
        <v>0.106</v>
      </c>
      <c r="G238">
        <v>71.622</v>
      </c>
      <c r="H238">
        <v>0</v>
      </c>
      <c r="I238">
        <v>0</v>
      </c>
      <c r="J238">
        <v>65.972999999999999</v>
      </c>
      <c r="K238">
        <v>0</v>
      </c>
      <c r="L238">
        <v>0</v>
      </c>
      <c r="M238">
        <v>0</v>
      </c>
      <c r="N238">
        <v>20</v>
      </c>
      <c r="O238">
        <v>228.1</v>
      </c>
      <c r="P238">
        <v>4273</v>
      </c>
      <c r="Q238">
        <v>0</v>
      </c>
      <c r="R238" t="s">
        <v>1807</v>
      </c>
      <c r="S238" t="str">
        <f>SUBSTITUTE(Table_ConductorDataTable[[#This Row],[Description]]," ","_")</f>
        <v>22_kV_35mm2_Al_PILC_3Core</v>
      </c>
      <c r="T238" t="s">
        <v>1811</v>
      </c>
      <c r="U238" t="s">
        <v>1803</v>
      </c>
      <c r="V238" t="s">
        <v>1814</v>
      </c>
      <c r="W238" t="s">
        <v>1812</v>
      </c>
      <c r="X238" s="1" t="s">
        <v>1813</v>
      </c>
      <c r="Y238" t="s">
        <v>1805</v>
      </c>
      <c r="Z238" t="s">
        <v>1815</v>
      </c>
      <c r="AA2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"22_kV_35mm2_Al_PILC_3Core"  :  {"r_ohm_per_km":0.866, "x_ohm_per_km":0.106, "c_nf_per_km" :71.622,  "max_i_ka":100,  "type" : "cs"},</v>
      </c>
    </row>
    <row r="239" spans="1:27" hidden="1" x14ac:dyDescent="0.25">
      <c r="A239" t="s">
        <v>656</v>
      </c>
      <c r="B239" t="s">
        <v>73</v>
      </c>
      <c r="C239">
        <v>125</v>
      </c>
      <c r="D239">
        <v>125</v>
      </c>
      <c r="E239">
        <v>0.52800000000000002</v>
      </c>
      <c r="F239">
        <v>0.46600000000000003</v>
      </c>
      <c r="G239">
        <v>71.622</v>
      </c>
      <c r="H239">
        <v>3.0510000000000002</v>
      </c>
      <c r="I239">
        <v>0.13200000000000001</v>
      </c>
      <c r="J239">
        <v>65.972999999999999</v>
      </c>
      <c r="K239">
        <v>0</v>
      </c>
      <c r="L239">
        <v>0</v>
      </c>
      <c r="M239">
        <v>0</v>
      </c>
      <c r="N239">
        <v>20</v>
      </c>
      <c r="O239">
        <v>228.1</v>
      </c>
      <c r="P239">
        <v>4269</v>
      </c>
      <c r="Q239">
        <v>0</v>
      </c>
      <c r="R239" t="s">
        <v>1807</v>
      </c>
      <c r="S239" t="str">
        <f>SUBSTITUTE(Table_ConductorDataTable[[#This Row],[Description]]," ","_")</f>
        <v>22_kV_35mm2_Cu_PILC_3Core</v>
      </c>
      <c r="T239" t="s">
        <v>1811</v>
      </c>
      <c r="U239" t="s">
        <v>1803</v>
      </c>
      <c r="V239" t="s">
        <v>1814</v>
      </c>
      <c r="W239" t="s">
        <v>1812</v>
      </c>
      <c r="X239" s="1" t="s">
        <v>1813</v>
      </c>
      <c r="Y239" t="s">
        <v>1805</v>
      </c>
      <c r="Z239" t="s">
        <v>1815</v>
      </c>
      <c r="AA2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"22_kV_35mm2_Cu_PILC_3Core"  :  {"r_ohm_per_km":0.528, "x_ohm_per_km":0.466, "c_nf_per_km" :71.622,  "max_i_ka":125,  "type" : "cs"},</v>
      </c>
    </row>
    <row r="240" spans="1:27" hidden="1" x14ac:dyDescent="0.25">
      <c r="A240" t="s">
        <v>884</v>
      </c>
      <c r="B240" t="s">
        <v>113</v>
      </c>
      <c r="C240">
        <v>380</v>
      </c>
      <c r="D240">
        <v>380</v>
      </c>
      <c r="E240">
        <v>9.4799999999999995E-2</v>
      </c>
      <c r="F240">
        <v>0.11899999999999999</v>
      </c>
      <c r="G240">
        <v>71.149000000000001</v>
      </c>
      <c r="H240">
        <v>0.185</v>
      </c>
      <c r="I240">
        <v>5.5E-2</v>
      </c>
      <c r="J240">
        <v>150.79599999999999</v>
      </c>
      <c r="K240">
        <v>0</v>
      </c>
      <c r="L240">
        <v>0</v>
      </c>
      <c r="M240">
        <v>0</v>
      </c>
      <c r="N240">
        <v>20</v>
      </c>
      <c r="O240">
        <v>228.1</v>
      </c>
      <c r="P240">
        <v>4340</v>
      </c>
      <c r="Q240">
        <v>0</v>
      </c>
      <c r="R240" t="s">
        <v>1807</v>
      </c>
      <c r="S240" t="str">
        <f>SUBSTITUTE(Table_ConductorDataTable[[#This Row],[Description]]," ","_")</f>
        <v>33_kV_400mm2_Al_PILC_1Core</v>
      </c>
      <c r="T240" t="s">
        <v>1811</v>
      </c>
      <c r="U240" t="s">
        <v>1803</v>
      </c>
      <c r="V240" t="s">
        <v>1814</v>
      </c>
      <c r="W240" t="s">
        <v>1812</v>
      </c>
      <c r="X240" s="1" t="s">
        <v>1813</v>
      </c>
      <c r="Y240" t="s">
        <v>1805</v>
      </c>
      <c r="Z240" t="s">
        <v>1815</v>
      </c>
      <c r="AA2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"33_kV_400mm2_Al_PILC_1Core"  :  {"r_ohm_per_km":0.0948, "x_ohm_per_km":0.119, "c_nf_per_km" :71.149,  "max_i_ka":380,  "type" : "cs"},</v>
      </c>
    </row>
    <row r="241" spans="1:27" hidden="1" x14ac:dyDescent="0.25">
      <c r="A241" t="s">
        <v>692</v>
      </c>
      <c r="B241" t="s">
        <v>693</v>
      </c>
      <c r="C241">
        <v>460</v>
      </c>
      <c r="D241">
        <v>460</v>
      </c>
      <c r="E241">
        <v>5.8000000000000003E-2</v>
      </c>
      <c r="F241">
        <v>0.11700000000000001</v>
      </c>
      <c r="G241">
        <v>71.149000000000001</v>
      </c>
      <c r="H241">
        <v>0.14699999999999999</v>
      </c>
      <c r="I241">
        <v>5.3999999999999999E-2</v>
      </c>
      <c r="J241">
        <v>150.79599999999999</v>
      </c>
      <c r="K241">
        <v>0</v>
      </c>
      <c r="L241">
        <v>0</v>
      </c>
      <c r="M241">
        <v>0</v>
      </c>
      <c r="N241">
        <v>20</v>
      </c>
      <c r="O241">
        <v>228.1</v>
      </c>
      <c r="P241">
        <v>4348</v>
      </c>
      <c r="Q241">
        <v>0</v>
      </c>
      <c r="R241" t="s">
        <v>1807</v>
      </c>
      <c r="S241" t="str">
        <f>SUBSTITUTE(Table_ConductorDataTable[[#This Row],[Description]]," ","_")</f>
        <v>33_kV_400mm2_Cu_PILC_1Core</v>
      </c>
      <c r="T241" t="s">
        <v>1811</v>
      </c>
      <c r="U241" t="s">
        <v>1803</v>
      </c>
      <c r="V241" t="s">
        <v>1814</v>
      </c>
      <c r="W241" t="s">
        <v>1812</v>
      </c>
      <c r="X241" s="1" t="s">
        <v>1813</v>
      </c>
      <c r="Y241" t="s">
        <v>1805</v>
      </c>
      <c r="Z241" t="s">
        <v>1815</v>
      </c>
      <c r="AA2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"33_kV_400mm2_Cu_PILC_1Core"  :  {"r_ohm_per_km":0.058, "x_ohm_per_km":0.117, "c_nf_per_km" :71.149,  "max_i_ka":460,  "type" : "cs"},</v>
      </c>
    </row>
    <row r="242" spans="1:27" hidden="1" x14ac:dyDescent="0.25">
      <c r="A242" t="s">
        <v>861</v>
      </c>
      <c r="B242" t="s">
        <v>579</v>
      </c>
      <c r="C242">
        <v>287</v>
      </c>
      <c r="D242">
        <v>287</v>
      </c>
      <c r="E242">
        <v>0.247</v>
      </c>
      <c r="F242">
        <v>0.113</v>
      </c>
      <c r="G242">
        <v>70.9999939711293</v>
      </c>
      <c r="H242">
        <v>0.93600000000000005</v>
      </c>
      <c r="I242">
        <v>0.14699999999999999</v>
      </c>
      <c r="J242">
        <v>70.9999939711293</v>
      </c>
      <c r="K242">
        <v>0</v>
      </c>
      <c r="L242">
        <v>0</v>
      </c>
      <c r="M242">
        <v>0</v>
      </c>
      <c r="N242">
        <v>20</v>
      </c>
      <c r="O242">
        <v>228.1</v>
      </c>
      <c r="P242">
        <v>4258</v>
      </c>
      <c r="Q242">
        <v>0</v>
      </c>
      <c r="R242" t="s">
        <v>1807</v>
      </c>
      <c r="S242" t="str">
        <f>SUBSTITUTE(Table_ConductorDataTable[[#This Row],[Description]]," ","_")</f>
        <v>22_kV_95mm2_Cu_XLPE_3Core</v>
      </c>
      <c r="T242" t="s">
        <v>1811</v>
      </c>
      <c r="U242" t="s">
        <v>1803</v>
      </c>
      <c r="V242" t="s">
        <v>1814</v>
      </c>
      <c r="W242" t="s">
        <v>1812</v>
      </c>
      <c r="X242" s="1" t="s">
        <v>1813</v>
      </c>
      <c r="Y242" t="s">
        <v>1805</v>
      </c>
      <c r="Z242" t="s">
        <v>1815</v>
      </c>
      <c r="AA2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"22_kV_95mm2_Cu_XLPE_3Core"  :  {"r_ohm_per_km":0.247, "x_ohm_per_km":0.113, "c_nf_per_km" :70.9999939711293,  "max_i_ka":287,  "type" : "cs"},</v>
      </c>
    </row>
    <row r="243" spans="1:27" hidden="1" x14ac:dyDescent="0.25">
      <c r="A243" t="s">
        <v>654</v>
      </c>
      <c r="B243" t="s">
        <v>648</v>
      </c>
      <c r="C243">
        <v>223</v>
      </c>
      <c r="D243">
        <v>223</v>
      </c>
      <c r="E243">
        <v>0.41099999999999998</v>
      </c>
      <c r="F243">
        <v>0.113</v>
      </c>
      <c r="G243">
        <v>70.999993970000006</v>
      </c>
      <c r="H243">
        <v>1.1000000000000001</v>
      </c>
      <c r="I243">
        <v>0.14699999999999999</v>
      </c>
      <c r="J243">
        <v>70.999993970000006</v>
      </c>
      <c r="K243">
        <v>0</v>
      </c>
      <c r="L243">
        <v>0</v>
      </c>
      <c r="M243">
        <v>0</v>
      </c>
      <c r="N243">
        <v>20</v>
      </c>
      <c r="O243">
        <v>228.1</v>
      </c>
      <c r="P243">
        <v>4272</v>
      </c>
      <c r="Q243">
        <v>0</v>
      </c>
      <c r="R243" t="s">
        <v>1807</v>
      </c>
      <c r="S243" t="str">
        <f>SUBSTITUTE(Table_ConductorDataTable[[#This Row],[Description]]," ","_")</f>
        <v>22_kV_95mm2_Al_XLPE_3Core</v>
      </c>
      <c r="T243" t="s">
        <v>1811</v>
      </c>
      <c r="U243" t="s">
        <v>1803</v>
      </c>
      <c r="V243" t="s">
        <v>1814</v>
      </c>
      <c r="W243" t="s">
        <v>1812</v>
      </c>
      <c r="X243" s="1" t="s">
        <v>1813</v>
      </c>
      <c r="Y243" t="s">
        <v>1805</v>
      </c>
      <c r="Z243" t="s">
        <v>1815</v>
      </c>
      <c r="AA2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"22_kV_95mm2_Al_XLPE_3Core"  :  {"r_ohm_per_km":0.411, "x_ohm_per_km":0.113, "c_nf_per_km" :70.99999397,  "max_i_ka":223,  "type" : "cs"},</v>
      </c>
    </row>
    <row r="244" spans="1:27" hidden="1" x14ac:dyDescent="0.25">
      <c r="A244" t="s">
        <v>626</v>
      </c>
      <c r="B244" t="s">
        <v>590</v>
      </c>
      <c r="C244">
        <v>176</v>
      </c>
      <c r="D244">
        <v>176</v>
      </c>
      <c r="E244">
        <v>0.87</v>
      </c>
      <c r="F244">
        <v>0.124</v>
      </c>
      <c r="G244">
        <v>70.844999999999999</v>
      </c>
      <c r="H244">
        <v>1.4884999999999999</v>
      </c>
      <c r="I244">
        <v>0.33150000000000002</v>
      </c>
      <c r="J244">
        <v>70.844999999999999</v>
      </c>
      <c r="K244">
        <v>0</v>
      </c>
      <c r="L244">
        <v>0</v>
      </c>
      <c r="M244">
        <v>0</v>
      </c>
      <c r="N244">
        <v>20</v>
      </c>
      <c r="O244">
        <v>228.1</v>
      </c>
      <c r="P244">
        <v>4012</v>
      </c>
      <c r="Q244">
        <v>0</v>
      </c>
      <c r="R244" t="s">
        <v>1807</v>
      </c>
      <c r="S244" t="str">
        <f>SUBSTITUTE(Table_ConductorDataTable[[#This Row],[Description]]," ","_")</f>
        <v>0_4_kV_25mm2_Cu_XLPE_4Core</v>
      </c>
      <c r="T244" t="s">
        <v>1811</v>
      </c>
      <c r="U244" t="s">
        <v>1803</v>
      </c>
      <c r="V244" t="s">
        <v>1814</v>
      </c>
      <c r="W244" t="s">
        <v>1812</v>
      </c>
      <c r="X244" s="1" t="s">
        <v>1813</v>
      </c>
      <c r="Y244" t="s">
        <v>1805</v>
      </c>
      <c r="Z244" t="s">
        <v>1815</v>
      </c>
      <c r="AA2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"0_4_kV_25mm2_Cu_XLPE_4Core"  :  {"r_ohm_per_km":0.87, "x_ohm_per_km":0.124, "c_nf_per_km" :70.845,  "max_i_ka":176,  "type" : "cs"},</v>
      </c>
    </row>
    <row r="245" spans="1:27" hidden="1" x14ac:dyDescent="0.25">
      <c r="A245" t="s">
        <v>859</v>
      </c>
      <c r="B245" t="s">
        <v>579</v>
      </c>
      <c r="C245">
        <v>299</v>
      </c>
      <c r="D245">
        <v>299</v>
      </c>
      <c r="E245">
        <v>0.247</v>
      </c>
      <c r="F245">
        <v>0.124</v>
      </c>
      <c r="G245">
        <v>70.371675440411394</v>
      </c>
      <c r="H245">
        <v>0.92600000000000005</v>
      </c>
      <c r="I245">
        <v>6.8000000000000005E-2</v>
      </c>
      <c r="J245">
        <v>70.371675440411394</v>
      </c>
      <c r="K245">
        <v>0</v>
      </c>
      <c r="L245">
        <v>0</v>
      </c>
      <c r="M245">
        <v>0</v>
      </c>
      <c r="N245">
        <v>20</v>
      </c>
      <c r="O245">
        <v>228.1</v>
      </c>
      <c r="P245">
        <v>4267</v>
      </c>
      <c r="Q245">
        <v>0</v>
      </c>
      <c r="R245" t="s">
        <v>1807</v>
      </c>
      <c r="S245" t="str">
        <f>SUBSTITUTE(Table_ConductorDataTable[[#This Row],[Description]]," ","_")</f>
        <v>22_kV_95mm2_Cu_XLPE_1Core</v>
      </c>
      <c r="T245" t="s">
        <v>1811</v>
      </c>
      <c r="U245" t="s">
        <v>1803</v>
      </c>
      <c r="V245" t="s">
        <v>1814</v>
      </c>
      <c r="W245" t="s">
        <v>1812</v>
      </c>
      <c r="X245" s="1" t="s">
        <v>1813</v>
      </c>
      <c r="Y245" t="s">
        <v>1805</v>
      </c>
      <c r="Z245" t="s">
        <v>1815</v>
      </c>
      <c r="AA2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"22_kV_95mm2_Cu_XLPE_1Core"  :  {"r_ohm_per_km":0.247, "x_ohm_per_km":0.124, "c_nf_per_km" :70.3716754404114,  "max_i_ka":299,  "type" : "cs"},</v>
      </c>
    </row>
    <row r="246" spans="1:27" hidden="1" x14ac:dyDescent="0.25">
      <c r="A246" t="s">
        <v>659</v>
      </c>
      <c r="B246" t="s">
        <v>648</v>
      </c>
      <c r="C246">
        <v>232</v>
      </c>
      <c r="D246">
        <v>232</v>
      </c>
      <c r="E246">
        <v>0.41099999999999998</v>
      </c>
      <c r="F246">
        <v>0.124</v>
      </c>
      <c r="G246">
        <v>70.371675440000004</v>
      </c>
      <c r="H246">
        <v>1.0900000000000001</v>
      </c>
      <c r="I246">
        <v>6.8000000000000005E-2</v>
      </c>
      <c r="J246">
        <v>70.371675440000004</v>
      </c>
      <c r="K246">
        <v>0</v>
      </c>
      <c r="L246">
        <v>0</v>
      </c>
      <c r="M246">
        <v>0</v>
      </c>
      <c r="N246">
        <v>20</v>
      </c>
      <c r="O246">
        <v>228.1</v>
      </c>
      <c r="P246">
        <v>4271</v>
      </c>
      <c r="Q246">
        <v>0</v>
      </c>
      <c r="R246" t="s">
        <v>1807</v>
      </c>
      <c r="S246" t="str">
        <f>SUBSTITUTE(Table_ConductorDataTable[[#This Row],[Description]]," ","_")</f>
        <v>22_kV_95mm2_Al_XLPE_1Core</v>
      </c>
      <c r="T246" t="s">
        <v>1811</v>
      </c>
      <c r="U246" t="s">
        <v>1803</v>
      </c>
      <c r="V246" t="s">
        <v>1814</v>
      </c>
      <c r="W246" t="s">
        <v>1812</v>
      </c>
      <c r="X246" s="1" t="s">
        <v>1813</v>
      </c>
      <c r="Y246" t="s">
        <v>1805</v>
      </c>
      <c r="Z246" t="s">
        <v>1815</v>
      </c>
      <c r="AA2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"22_kV_95mm2_Al_XLPE_1Core"  :  {"r_ohm_per_km":0.411, "x_ohm_per_km":0.124, "c_nf_per_km" :70.37167544,  "max_i_ka":232,  "type" : "cs"},</v>
      </c>
    </row>
    <row r="247" spans="1:27" hidden="1" x14ac:dyDescent="0.25">
      <c r="A247" t="s">
        <v>854</v>
      </c>
      <c r="B247" t="s">
        <v>662</v>
      </c>
      <c r="C247">
        <v>321</v>
      </c>
      <c r="D247">
        <v>321</v>
      </c>
      <c r="E247">
        <v>0.21099999999999999</v>
      </c>
      <c r="F247">
        <v>0.112</v>
      </c>
      <c r="G247">
        <v>67.230082899999999</v>
      </c>
      <c r="H247">
        <v>0.71399999999999997</v>
      </c>
      <c r="I247">
        <v>0.14599999999999999</v>
      </c>
      <c r="J247">
        <v>67.230082899999999</v>
      </c>
      <c r="K247">
        <v>0</v>
      </c>
      <c r="L247">
        <v>0</v>
      </c>
      <c r="M247">
        <v>0</v>
      </c>
      <c r="N247">
        <v>20</v>
      </c>
      <c r="O247">
        <v>228.1</v>
      </c>
      <c r="P247">
        <v>4326</v>
      </c>
      <c r="Q247">
        <v>0</v>
      </c>
      <c r="R247" t="s">
        <v>1807</v>
      </c>
      <c r="S247" t="str">
        <f>SUBSTITUTE(Table_ConductorDataTable[[#This Row],[Description]]," ","_")</f>
        <v>33_kV_185mm2_Al_XLPE_3Core</v>
      </c>
      <c r="T247" t="s">
        <v>1811</v>
      </c>
      <c r="U247" t="s">
        <v>1803</v>
      </c>
      <c r="V247" t="s">
        <v>1814</v>
      </c>
      <c r="W247" t="s">
        <v>1812</v>
      </c>
      <c r="X247" s="1" t="s">
        <v>1813</v>
      </c>
      <c r="Y247" t="s">
        <v>1805</v>
      </c>
      <c r="Z247" t="s">
        <v>1815</v>
      </c>
      <c r="AA2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"33_kV_185mm2_Al_XLPE_3Core"  :  {"r_ohm_per_km":0.211, "x_ohm_per_km":0.112, "c_nf_per_km" :67.2300829,  "max_i_ka":321,  "type" : "cs"},</v>
      </c>
    </row>
    <row r="248" spans="1:27" hidden="1" x14ac:dyDescent="0.25">
      <c r="A248" t="s">
        <v>885</v>
      </c>
      <c r="B248" t="s">
        <v>634</v>
      </c>
      <c r="C248">
        <v>413</v>
      </c>
      <c r="D248">
        <v>413</v>
      </c>
      <c r="E248">
        <v>0.128</v>
      </c>
      <c r="F248">
        <v>0.112</v>
      </c>
      <c r="G248">
        <v>67.230082786821598</v>
      </c>
      <c r="H248">
        <v>0.63</v>
      </c>
      <c r="I248">
        <v>0.14599999999999999</v>
      </c>
      <c r="J248">
        <v>67.230082786821598</v>
      </c>
      <c r="K248">
        <v>0</v>
      </c>
      <c r="L248">
        <v>0</v>
      </c>
      <c r="M248">
        <v>0</v>
      </c>
      <c r="N248">
        <v>20</v>
      </c>
      <c r="O248">
        <v>228.1</v>
      </c>
      <c r="P248">
        <v>4320</v>
      </c>
      <c r="Q248">
        <v>0</v>
      </c>
      <c r="R248" t="s">
        <v>1807</v>
      </c>
      <c r="S248" t="str">
        <f>SUBSTITUTE(Table_ConductorDataTable[[#This Row],[Description]]," ","_")</f>
        <v>33_kV_185mm2_Cu_XLPE_3Core</v>
      </c>
      <c r="T248" t="s">
        <v>1811</v>
      </c>
      <c r="U248" t="s">
        <v>1803</v>
      </c>
      <c r="V248" t="s">
        <v>1814</v>
      </c>
      <c r="W248" t="s">
        <v>1812</v>
      </c>
      <c r="X248" s="1" t="s">
        <v>1813</v>
      </c>
      <c r="Y248" t="s">
        <v>1805</v>
      </c>
      <c r="Z248" t="s">
        <v>1815</v>
      </c>
      <c r="AA2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"33_kV_185mm2_Cu_XLPE_3Core"  :  {"r_ohm_per_km":0.128, "x_ohm_per_km":0.112, "c_nf_per_km" :67.2300827868216,  "max_i_ka":413,  "type" : "cs"},</v>
      </c>
    </row>
    <row r="249" spans="1:27" hidden="1" x14ac:dyDescent="0.25">
      <c r="A249" t="s">
        <v>661</v>
      </c>
      <c r="B249" t="s">
        <v>662</v>
      </c>
      <c r="C249">
        <v>334</v>
      </c>
      <c r="D249">
        <v>334</v>
      </c>
      <c r="E249">
        <v>0.21099999999999999</v>
      </c>
      <c r="F249">
        <v>0.12</v>
      </c>
      <c r="G249">
        <v>66.915999999999997</v>
      </c>
      <c r="H249">
        <v>0.96299999999999997</v>
      </c>
      <c r="I249">
        <v>6.6000000000000003E-2</v>
      </c>
      <c r="J249">
        <v>66.915999999999997</v>
      </c>
      <c r="K249">
        <v>0</v>
      </c>
      <c r="L249">
        <v>0</v>
      </c>
      <c r="M249">
        <v>0</v>
      </c>
      <c r="N249">
        <v>20</v>
      </c>
      <c r="O249">
        <v>228.1</v>
      </c>
      <c r="P249">
        <v>4288</v>
      </c>
      <c r="Q249">
        <v>0</v>
      </c>
      <c r="R249" t="s">
        <v>1807</v>
      </c>
      <c r="S249" t="str">
        <f>SUBSTITUTE(Table_ConductorDataTable[[#This Row],[Description]]," ","_")</f>
        <v>33_kV_185mm2_Al_XLPE_1Core</v>
      </c>
      <c r="T249" t="s">
        <v>1811</v>
      </c>
      <c r="U249" t="s">
        <v>1803</v>
      </c>
      <c r="V249" t="s">
        <v>1814</v>
      </c>
      <c r="W249" t="s">
        <v>1812</v>
      </c>
      <c r="X249" s="1" t="s">
        <v>1813</v>
      </c>
      <c r="Y249" t="s">
        <v>1805</v>
      </c>
      <c r="Z249" t="s">
        <v>1815</v>
      </c>
      <c r="AA2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"33_kV_185mm2_Al_XLPE_1Core"  :  {"r_ohm_per_km":0.211, "x_ohm_per_km":0.12, "c_nf_per_km" :66.916,  "max_i_ka":334,  "type" : "cs"},</v>
      </c>
    </row>
    <row r="250" spans="1:27" hidden="1" x14ac:dyDescent="0.25">
      <c r="A250" t="s">
        <v>677</v>
      </c>
      <c r="B250" t="s">
        <v>634</v>
      </c>
      <c r="C250">
        <v>427</v>
      </c>
      <c r="D250">
        <v>427</v>
      </c>
      <c r="E250">
        <v>0.127</v>
      </c>
      <c r="F250">
        <v>0.12</v>
      </c>
      <c r="G250">
        <v>66.915999999999997</v>
      </c>
      <c r="H250">
        <v>0.88</v>
      </c>
      <c r="I250">
        <v>6.6000000000000003E-2</v>
      </c>
      <c r="J250">
        <v>66.915999999999997</v>
      </c>
      <c r="K250">
        <v>0</v>
      </c>
      <c r="L250">
        <v>0</v>
      </c>
      <c r="M250">
        <v>0</v>
      </c>
      <c r="N250">
        <v>20</v>
      </c>
      <c r="O250">
        <v>228.1</v>
      </c>
      <c r="P250">
        <v>4287</v>
      </c>
      <c r="Q250">
        <v>0</v>
      </c>
      <c r="R250" t="s">
        <v>1807</v>
      </c>
      <c r="S250" t="str">
        <f>SUBSTITUTE(Table_ConductorDataTable[[#This Row],[Description]]," ","_")</f>
        <v>33_kV_185mm2_Cu_XLPE_1Core</v>
      </c>
      <c r="T250" t="s">
        <v>1811</v>
      </c>
      <c r="U250" t="s">
        <v>1803</v>
      </c>
      <c r="V250" t="s">
        <v>1814</v>
      </c>
      <c r="W250" t="s">
        <v>1812</v>
      </c>
      <c r="X250" s="1" t="s">
        <v>1813</v>
      </c>
      <c r="Y250" t="s">
        <v>1805</v>
      </c>
      <c r="Z250" t="s">
        <v>1815</v>
      </c>
      <c r="AA2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"33_kV_185mm2_Cu_XLPE_1Core"  :  {"r_ohm_per_km":0.127, "x_ohm_per_km":0.12, "c_nf_per_km" :66.916,  "max_i_ka":427,  "type" : "cs"},</v>
      </c>
    </row>
    <row r="251" spans="1:27" hidden="1" x14ac:dyDescent="0.25">
      <c r="A251" t="s">
        <v>789</v>
      </c>
      <c r="B251" t="s">
        <v>590</v>
      </c>
      <c r="C251">
        <v>139</v>
      </c>
      <c r="D251">
        <v>139</v>
      </c>
      <c r="E251">
        <v>0.92700000000000005</v>
      </c>
      <c r="F251">
        <v>0.13</v>
      </c>
      <c r="G251">
        <v>66.915923520000007</v>
      </c>
      <c r="H251">
        <v>1.4710000000000001</v>
      </c>
      <c r="I251">
        <v>0.152</v>
      </c>
      <c r="J251">
        <v>66.915923520000007</v>
      </c>
      <c r="K251">
        <v>0</v>
      </c>
      <c r="L251">
        <v>0</v>
      </c>
      <c r="M251">
        <v>0</v>
      </c>
      <c r="N251">
        <v>20</v>
      </c>
      <c r="O251">
        <v>228.1</v>
      </c>
      <c r="P251">
        <v>4121</v>
      </c>
      <c r="Q251">
        <v>0</v>
      </c>
      <c r="R251" t="s">
        <v>1807</v>
      </c>
      <c r="S251" t="str">
        <f>SUBSTITUTE(Table_ConductorDataTable[[#This Row],[Description]]," ","_")</f>
        <v>11_kV_25mm2_Cu_XLPE_3Core</v>
      </c>
      <c r="T251" t="s">
        <v>1811</v>
      </c>
      <c r="U251" t="s">
        <v>1803</v>
      </c>
      <c r="V251" t="s">
        <v>1814</v>
      </c>
      <c r="W251" t="s">
        <v>1812</v>
      </c>
      <c r="X251" s="1" t="s">
        <v>1813</v>
      </c>
      <c r="Y251" t="s">
        <v>1805</v>
      </c>
      <c r="Z251" t="s">
        <v>1815</v>
      </c>
      <c r="AA2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"11_kV_25mm2_Cu_XLPE_3Core"  :  {"r_ohm_per_km":0.927, "x_ohm_per_km":0.13, "c_nf_per_km" :66.91592352,  "max_i_ka":139,  "type" : "cs"},</v>
      </c>
    </row>
    <row r="252" spans="1:27" hidden="1" x14ac:dyDescent="0.25">
      <c r="A252" t="s">
        <v>641</v>
      </c>
      <c r="B252" t="s">
        <v>36</v>
      </c>
      <c r="C252">
        <v>89</v>
      </c>
      <c r="D252">
        <v>89</v>
      </c>
      <c r="E252">
        <v>1.49</v>
      </c>
      <c r="F252">
        <v>0.1</v>
      </c>
      <c r="G252">
        <v>66.569000000000003</v>
      </c>
      <c r="H252">
        <v>6.58</v>
      </c>
      <c r="I252">
        <v>0.14000000000000001</v>
      </c>
      <c r="J252">
        <v>84.822999999999993</v>
      </c>
      <c r="K252">
        <v>0</v>
      </c>
      <c r="L252">
        <v>0</v>
      </c>
      <c r="M252">
        <v>0</v>
      </c>
      <c r="N252">
        <v>20</v>
      </c>
      <c r="O252">
        <v>228.1</v>
      </c>
      <c r="P252">
        <v>4058</v>
      </c>
      <c r="Q252">
        <v>0</v>
      </c>
      <c r="R252" t="s">
        <v>1807</v>
      </c>
      <c r="S252" t="str">
        <f>SUBSTITUTE(Table_ConductorDataTable[[#This Row],[Description]]," ","_")</f>
        <v>6_6_kV_25mm2_Al_PILC_3Core</v>
      </c>
      <c r="T252" t="s">
        <v>1811</v>
      </c>
      <c r="U252" t="s">
        <v>1803</v>
      </c>
      <c r="V252" t="s">
        <v>1814</v>
      </c>
      <c r="W252" t="s">
        <v>1812</v>
      </c>
      <c r="X252" s="1" t="s">
        <v>1813</v>
      </c>
      <c r="Y252" t="s">
        <v>1805</v>
      </c>
      <c r="Z252" t="s">
        <v>1815</v>
      </c>
      <c r="AA2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"6_6_kV_25mm2_Al_PILC_3Core"  :  {"r_ohm_per_km":1.49, "x_ohm_per_km":0.1, "c_nf_per_km" :66.569,  "max_i_ka":89,  "type" : "cs"},</v>
      </c>
    </row>
    <row r="253" spans="1:27" hidden="1" x14ac:dyDescent="0.25">
      <c r="A253" t="s">
        <v>643</v>
      </c>
      <c r="B253" t="s">
        <v>87</v>
      </c>
      <c r="C253">
        <v>120</v>
      </c>
      <c r="D253">
        <v>120</v>
      </c>
      <c r="E253">
        <v>0.73899999999999999</v>
      </c>
      <c r="F253">
        <v>0.33500000000000002</v>
      </c>
      <c r="G253">
        <v>66.569000000000003</v>
      </c>
      <c r="H253">
        <v>5.5389999999999997</v>
      </c>
      <c r="I253">
        <v>0.14799999999999999</v>
      </c>
      <c r="J253">
        <v>84.822999999999993</v>
      </c>
      <c r="K253">
        <v>0</v>
      </c>
      <c r="L253">
        <v>0</v>
      </c>
      <c r="M253">
        <v>0</v>
      </c>
      <c r="N253">
        <v>20</v>
      </c>
      <c r="O253">
        <v>228.1</v>
      </c>
      <c r="P253">
        <v>4064</v>
      </c>
      <c r="Q253">
        <v>0</v>
      </c>
      <c r="R253" t="s">
        <v>1807</v>
      </c>
      <c r="S253" t="str">
        <f>SUBSTITUTE(Table_ConductorDataTable[[#This Row],[Description]]," ","_")</f>
        <v>6_6_kV_25mm2_Cu_PILC_3Core</v>
      </c>
      <c r="T253" t="s">
        <v>1811</v>
      </c>
      <c r="U253" t="s">
        <v>1803</v>
      </c>
      <c r="V253" t="s">
        <v>1814</v>
      </c>
      <c r="W253" t="s">
        <v>1812</v>
      </c>
      <c r="X253" s="1" t="s">
        <v>1813</v>
      </c>
      <c r="Y253" t="s">
        <v>1805</v>
      </c>
      <c r="Z253" t="s">
        <v>1815</v>
      </c>
      <c r="AA2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"6_6_kV_25mm2_Cu_PILC_3Core"  :  {"r_ohm_per_km":0.739, "x_ohm_per_km":0.335, "c_nf_per_km" :66.569,  "max_i_ka":120,  "type" : "cs"},</v>
      </c>
    </row>
    <row r="254" spans="1:27" hidden="1" x14ac:dyDescent="0.25">
      <c r="A254" t="s">
        <v>585</v>
      </c>
      <c r="B254" t="s">
        <v>582</v>
      </c>
      <c r="C254">
        <v>108</v>
      </c>
      <c r="D254">
        <v>108</v>
      </c>
      <c r="E254">
        <v>1.5389999999999999</v>
      </c>
      <c r="F254">
        <v>0.13</v>
      </c>
      <c r="G254">
        <v>65.659286460000004</v>
      </c>
      <c r="H254">
        <v>2.089</v>
      </c>
      <c r="I254">
        <v>0.152</v>
      </c>
      <c r="J254">
        <v>65.659286460000004</v>
      </c>
      <c r="K254">
        <v>0</v>
      </c>
      <c r="L254">
        <v>0</v>
      </c>
      <c r="M254">
        <v>0</v>
      </c>
      <c r="N254">
        <v>20</v>
      </c>
      <c r="O254">
        <v>228.1</v>
      </c>
      <c r="P254">
        <v>4123</v>
      </c>
      <c r="Q254">
        <v>0</v>
      </c>
      <c r="R254" t="s">
        <v>1807</v>
      </c>
      <c r="S254" t="str">
        <f>SUBSTITUTE(Table_ConductorDataTable[[#This Row],[Description]]," ","_")</f>
        <v>11_kV_25mm2_Al_XLPE_3Core</v>
      </c>
      <c r="T254" t="s">
        <v>1811</v>
      </c>
      <c r="U254" t="s">
        <v>1803</v>
      </c>
      <c r="V254" t="s">
        <v>1814</v>
      </c>
      <c r="W254" t="s">
        <v>1812</v>
      </c>
      <c r="X254" s="1" t="s">
        <v>1813</v>
      </c>
      <c r="Y254" t="s">
        <v>1805</v>
      </c>
      <c r="Z254" t="s">
        <v>1815</v>
      </c>
      <c r="AA2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"11_kV_25mm2_Al_XLPE_3Core"  :  {"r_ohm_per_km":1.539, "x_ohm_per_km":0.13, "c_nf_per_km" :65.65928646,  "max_i_ka":108,  "type" : "cs"},</v>
      </c>
    </row>
    <row r="255" spans="1:27" hidden="1" x14ac:dyDescent="0.25">
      <c r="A255" t="s">
        <v>725</v>
      </c>
      <c r="B255" t="s">
        <v>726</v>
      </c>
      <c r="C255">
        <v>0</v>
      </c>
      <c r="D255">
        <v>0</v>
      </c>
      <c r="E255">
        <v>0.47399999999999998</v>
      </c>
      <c r="F255">
        <v>0.34</v>
      </c>
      <c r="G255">
        <v>65.197999999999993</v>
      </c>
      <c r="H255">
        <v>4.3339999999999996</v>
      </c>
      <c r="I255">
        <v>0.114</v>
      </c>
      <c r="J255">
        <v>0</v>
      </c>
      <c r="K255">
        <v>0</v>
      </c>
      <c r="L255">
        <v>0</v>
      </c>
      <c r="M255">
        <v>0</v>
      </c>
      <c r="N255">
        <v>20</v>
      </c>
      <c r="O255">
        <v>228.1</v>
      </c>
      <c r="P255">
        <v>4097</v>
      </c>
      <c r="Q255">
        <v>0</v>
      </c>
      <c r="R255" t="s">
        <v>1807</v>
      </c>
      <c r="S255" t="str">
        <f>SUBSTITUTE(Table_ConductorDataTable[[#This Row],[Description]]," ","_")</f>
        <v>11_kV_39mm2_Cu_PILC_3Core</v>
      </c>
      <c r="T255" t="s">
        <v>1811</v>
      </c>
      <c r="U255" t="s">
        <v>1803</v>
      </c>
      <c r="V255" t="s">
        <v>1814</v>
      </c>
      <c r="W255" t="s">
        <v>1812</v>
      </c>
      <c r="X255" s="1" t="s">
        <v>1813</v>
      </c>
      <c r="Y255" t="s">
        <v>1805</v>
      </c>
      <c r="Z255" t="s">
        <v>1815</v>
      </c>
      <c r="AA2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"11_kV_39mm2_Cu_PILC_3Core"  :  {"r_ohm_per_km":0.474, "x_ohm_per_km":0.34, "c_nf_per_km" :65.198,  "max_i_ka":0,  "type" : "cs"},</v>
      </c>
    </row>
    <row r="256" spans="1:27" hidden="1" x14ac:dyDescent="0.25">
      <c r="A256" t="s">
        <v>775</v>
      </c>
      <c r="B256" t="s">
        <v>681</v>
      </c>
      <c r="C256">
        <v>187</v>
      </c>
      <c r="D256">
        <v>187</v>
      </c>
      <c r="E256">
        <v>0.56799999999999995</v>
      </c>
      <c r="F256">
        <v>0.12</v>
      </c>
      <c r="G256">
        <v>63.77433087</v>
      </c>
      <c r="H256">
        <v>1.3080000000000001</v>
      </c>
      <c r="I256">
        <v>0.14899999999999999</v>
      </c>
      <c r="J256">
        <v>63.77433087</v>
      </c>
      <c r="K256">
        <v>0</v>
      </c>
      <c r="L256">
        <v>0</v>
      </c>
      <c r="M256">
        <v>0</v>
      </c>
      <c r="N256">
        <v>20</v>
      </c>
      <c r="O256">
        <v>228.1</v>
      </c>
      <c r="P256">
        <v>4199</v>
      </c>
      <c r="Q256">
        <v>0</v>
      </c>
      <c r="R256" t="s">
        <v>1807</v>
      </c>
      <c r="S256" t="str">
        <f>SUBSTITUTE(Table_ConductorDataTable[[#This Row],[Description]]," ","_")</f>
        <v>22_kV_70mm2_Al_XLPE_3Core</v>
      </c>
      <c r="T256" t="s">
        <v>1811</v>
      </c>
      <c r="U256" t="s">
        <v>1803</v>
      </c>
      <c r="V256" t="s">
        <v>1814</v>
      </c>
      <c r="W256" t="s">
        <v>1812</v>
      </c>
      <c r="X256" s="1" t="s">
        <v>1813</v>
      </c>
      <c r="Y256" t="s">
        <v>1805</v>
      </c>
      <c r="Z256" t="s">
        <v>1815</v>
      </c>
      <c r="AA2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"22_kV_70mm2_Al_XLPE_3Core"  :  {"r_ohm_per_km":0.568, "x_ohm_per_km":0.12, "c_nf_per_km" :63.77433087,  "max_i_ka":187,  "type" : "cs"},</v>
      </c>
    </row>
    <row r="257" spans="1:27" hidden="1" x14ac:dyDescent="0.25">
      <c r="A257" t="s">
        <v>660</v>
      </c>
      <c r="B257" t="s">
        <v>563</v>
      </c>
      <c r="C257">
        <v>241</v>
      </c>
      <c r="D257">
        <v>241</v>
      </c>
      <c r="E257">
        <v>0.34200000000000003</v>
      </c>
      <c r="F257">
        <v>0.12</v>
      </c>
      <c r="G257">
        <v>63.774330867872798</v>
      </c>
      <c r="H257">
        <v>1.0820000000000001</v>
      </c>
      <c r="I257">
        <v>0.14899999999999999</v>
      </c>
      <c r="J257">
        <v>63.774330867872798</v>
      </c>
      <c r="K257">
        <v>0</v>
      </c>
      <c r="L257">
        <v>0</v>
      </c>
      <c r="M257">
        <v>0</v>
      </c>
      <c r="N257">
        <v>20</v>
      </c>
      <c r="O257">
        <v>228.1</v>
      </c>
      <c r="P257">
        <v>4201</v>
      </c>
      <c r="Q257">
        <v>0</v>
      </c>
      <c r="R257" t="s">
        <v>1807</v>
      </c>
      <c r="S257" t="str">
        <f>SUBSTITUTE(Table_ConductorDataTable[[#This Row],[Description]]," ","_")</f>
        <v>22_kV_70mm2_Cu_XLPE_3Core</v>
      </c>
      <c r="T257" t="s">
        <v>1811</v>
      </c>
      <c r="U257" t="s">
        <v>1803</v>
      </c>
      <c r="V257" t="s">
        <v>1814</v>
      </c>
      <c r="W257" t="s">
        <v>1812</v>
      </c>
      <c r="X257" s="1" t="s">
        <v>1813</v>
      </c>
      <c r="Y257" t="s">
        <v>1805</v>
      </c>
      <c r="Z257" t="s">
        <v>1815</v>
      </c>
      <c r="AA2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"22_kV_70mm2_Cu_XLPE_3Core"  :  {"r_ohm_per_km":0.342, "x_ohm_per_km":0.12, "c_nf_per_km" :63.7743308678728,  "max_i_ka":241,  "type" : "cs"},</v>
      </c>
    </row>
    <row r="258" spans="1:27" hidden="1" x14ac:dyDescent="0.25">
      <c r="A258" t="s">
        <v>658</v>
      </c>
      <c r="B258" t="s">
        <v>563</v>
      </c>
      <c r="C258">
        <v>250</v>
      </c>
      <c r="D258">
        <v>250</v>
      </c>
      <c r="E258">
        <v>0.34200000000000003</v>
      </c>
      <c r="F258">
        <v>0.13200000000000001</v>
      </c>
      <c r="G258">
        <v>63.460171602513803</v>
      </c>
      <c r="H258">
        <v>1.069</v>
      </c>
      <c r="I258">
        <v>7.3999999999999996E-2</v>
      </c>
      <c r="J258">
        <v>63.460171602513803</v>
      </c>
      <c r="K258">
        <v>0</v>
      </c>
      <c r="L258">
        <v>0</v>
      </c>
      <c r="M258">
        <v>0</v>
      </c>
      <c r="N258">
        <v>20</v>
      </c>
      <c r="O258">
        <v>228.1</v>
      </c>
      <c r="P258">
        <v>4203</v>
      </c>
      <c r="Q258">
        <v>0</v>
      </c>
      <c r="R258" t="s">
        <v>1807</v>
      </c>
      <c r="S258" t="str">
        <f>SUBSTITUTE(Table_ConductorDataTable[[#This Row],[Description]]," ","_")</f>
        <v>22_kV_70mm2_Cu_XLPE_1Core</v>
      </c>
      <c r="T258" t="s">
        <v>1811</v>
      </c>
      <c r="U258" t="s">
        <v>1803</v>
      </c>
      <c r="V258" t="s">
        <v>1814</v>
      </c>
      <c r="W258" t="s">
        <v>1812</v>
      </c>
      <c r="X258" s="1" t="s">
        <v>1813</v>
      </c>
      <c r="Y258" t="s">
        <v>1805</v>
      </c>
      <c r="Z258" t="s">
        <v>1815</v>
      </c>
      <c r="AA2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"22_kV_70mm2_Cu_XLPE_1Core"  :  {"r_ohm_per_km":0.342, "x_ohm_per_km":0.132, "c_nf_per_km" :63.4601716025138,  "max_i_ka":250,  "type" : "cs"},</v>
      </c>
    </row>
    <row r="259" spans="1:27" hidden="1" x14ac:dyDescent="0.25">
      <c r="A259" t="s">
        <v>824</v>
      </c>
      <c r="B259" t="s">
        <v>681</v>
      </c>
      <c r="C259">
        <v>194</v>
      </c>
      <c r="D259">
        <v>194</v>
      </c>
      <c r="E259">
        <v>0.56799999999999995</v>
      </c>
      <c r="F259">
        <v>0.13200000000000001</v>
      </c>
      <c r="G259">
        <v>63.460171600000002</v>
      </c>
      <c r="H259">
        <v>1.2949999999999999</v>
      </c>
      <c r="I259">
        <v>7.3999999999999996E-2</v>
      </c>
      <c r="J259">
        <v>63.460171600000002</v>
      </c>
      <c r="K259">
        <v>0</v>
      </c>
      <c r="L259">
        <v>0</v>
      </c>
      <c r="M259">
        <v>0</v>
      </c>
      <c r="N259">
        <v>20</v>
      </c>
      <c r="O259">
        <v>228.1</v>
      </c>
      <c r="P259">
        <v>4200</v>
      </c>
      <c r="Q259">
        <v>0</v>
      </c>
      <c r="R259" t="s">
        <v>1807</v>
      </c>
      <c r="S259" t="str">
        <f>SUBSTITUTE(Table_ConductorDataTable[[#This Row],[Description]]," ","_")</f>
        <v>22_kV_70mm2_Al_XLPE_1Core</v>
      </c>
      <c r="T259" t="s">
        <v>1811</v>
      </c>
      <c r="U259" t="s">
        <v>1803</v>
      </c>
      <c r="V259" t="s">
        <v>1814</v>
      </c>
      <c r="W259" t="s">
        <v>1812</v>
      </c>
      <c r="X259" s="1" t="s">
        <v>1813</v>
      </c>
      <c r="Y259" t="s">
        <v>1805</v>
      </c>
      <c r="Z259" t="s">
        <v>1815</v>
      </c>
      <c r="AA2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"22_kV_70mm2_Al_XLPE_1Core"  :  {"r_ohm_per_km":0.568, "x_ohm_per_km":0.132, "c_nf_per_km" :63.4601716,  "max_i_ka":194,  "type" : "cs"},</v>
      </c>
    </row>
    <row r="260" spans="1:27" hidden="1" x14ac:dyDescent="0.25">
      <c r="A260" t="s">
        <v>871</v>
      </c>
      <c r="B260" t="s">
        <v>632</v>
      </c>
      <c r="C260">
        <v>366</v>
      </c>
      <c r="D260">
        <v>366</v>
      </c>
      <c r="E260">
        <v>0.159</v>
      </c>
      <c r="F260">
        <v>0.11600000000000001</v>
      </c>
      <c r="G260">
        <v>62.2035345410779</v>
      </c>
      <c r="H260">
        <v>0.68899999999999995</v>
      </c>
      <c r="I260">
        <v>0.14699999999999999</v>
      </c>
      <c r="J260">
        <v>62.2035345410779</v>
      </c>
      <c r="K260">
        <v>0</v>
      </c>
      <c r="L260">
        <v>0</v>
      </c>
      <c r="M260">
        <v>0</v>
      </c>
      <c r="N260">
        <v>20</v>
      </c>
      <c r="O260">
        <v>228.1</v>
      </c>
      <c r="P260">
        <v>4319</v>
      </c>
      <c r="Q260">
        <v>0</v>
      </c>
      <c r="R260" t="s">
        <v>1807</v>
      </c>
      <c r="S260" t="str">
        <f>SUBSTITUTE(Table_ConductorDataTable[[#This Row],[Description]]," ","_")</f>
        <v>33_kV_150mm2_Cu_XLPE_3Core</v>
      </c>
      <c r="T260" t="s">
        <v>1811</v>
      </c>
      <c r="U260" t="s">
        <v>1803</v>
      </c>
      <c r="V260" t="s">
        <v>1814</v>
      </c>
      <c r="W260" t="s">
        <v>1812</v>
      </c>
      <c r="X260" s="1" t="s">
        <v>1813</v>
      </c>
      <c r="Y260" t="s">
        <v>1805</v>
      </c>
      <c r="Z260" t="s">
        <v>1815</v>
      </c>
      <c r="AA2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"33_kV_150mm2_Cu_XLPE_3Core"  :  {"r_ohm_per_km":0.159, "x_ohm_per_km":0.116, "c_nf_per_km" :62.2035345410779,  "max_i_ka":366,  "type" : "cs"},</v>
      </c>
    </row>
    <row r="261" spans="1:27" hidden="1" x14ac:dyDescent="0.25">
      <c r="A261" t="s">
        <v>853</v>
      </c>
      <c r="B261" t="s">
        <v>697</v>
      </c>
      <c r="C261">
        <v>284</v>
      </c>
      <c r="D261">
        <v>284</v>
      </c>
      <c r="E261">
        <v>0.25600000000000001</v>
      </c>
      <c r="F261">
        <v>0.11600000000000001</v>
      </c>
      <c r="G261">
        <v>62.20353454</v>
      </c>
      <c r="H261">
        <v>0.79500000000000004</v>
      </c>
      <c r="I261">
        <v>0.14699999999999999</v>
      </c>
      <c r="J261">
        <v>62.20353454</v>
      </c>
      <c r="K261">
        <v>0</v>
      </c>
      <c r="L261">
        <v>0</v>
      </c>
      <c r="M261">
        <v>0</v>
      </c>
      <c r="N261">
        <v>20</v>
      </c>
      <c r="O261">
        <v>228.1</v>
      </c>
      <c r="P261">
        <v>4360</v>
      </c>
      <c r="Q261">
        <v>0</v>
      </c>
      <c r="R261" t="s">
        <v>1807</v>
      </c>
      <c r="S261" t="str">
        <f>SUBSTITUTE(Table_ConductorDataTable[[#This Row],[Description]]," ","_")</f>
        <v>33_kV_150mm2_Al_XLPE_3Core</v>
      </c>
      <c r="T261" t="s">
        <v>1811</v>
      </c>
      <c r="U261" t="s">
        <v>1803</v>
      </c>
      <c r="V261" t="s">
        <v>1814</v>
      </c>
      <c r="W261" t="s">
        <v>1812</v>
      </c>
      <c r="X261" s="1" t="s">
        <v>1813</v>
      </c>
      <c r="Y261" t="s">
        <v>1805</v>
      </c>
      <c r="Z261" t="s">
        <v>1815</v>
      </c>
      <c r="AA2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"33_kV_150mm2_Al_XLPE_3Core"  :  {"r_ohm_per_km":0.256, "x_ohm_per_km":0.116, "c_nf_per_km" :62.20353454,  "max_i_ka":284,  "type" : "cs"},</v>
      </c>
    </row>
    <row r="262" spans="1:27" hidden="1" x14ac:dyDescent="0.25">
      <c r="A262" t="s">
        <v>696</v>
      </c>
      <c r="B262" t="s">
        <v>697</v>
      </c>
      <c r="C262">
        <v>295</v>
      </c>
      <c r="D262">
        <v>295</v>
      </c>
      <c r="E262">
        <v>0.26500000000000001</v>
      </c>
      <c r="F262">
        <v>0.125</v>
      </c>
      <c r="G262">
        <v>61.889000000000003</v>
      </c>
      <c r="H262">
        <v>1.056</v>
      </c>
      <c r="I262">
        <v>7.0000000000000007E-2</v>
      </c>
      <c r="J262">
        <v>61.889000000000003</v>
      </c>
      <c r="K262">
        <v>0</v>
      </c>
      <c r="L262">
        <v>0</v>
      </c>
      <c r="M262">
        <v>0</v>
      </c>
      <c r="N262">
        <v>20</v>
      </c>
      <c r="O262">
        <v>228.1</v>
      </c>
      <c r="P262">
        <v>4311</v>
      </c>
      <c r="Q262">
        <v>0</v>
      </c>
      <c r="R262" t="s">
        <v>1807</v>
      </c>
      <c r="S262" t="str">
        <f>SUBSTITUTE(Table_ConductorDataTable[[#This Row],[Description]]," ","_")</f>
        <v>33_kV_150mm2_Al_XLPE_1Core</v>
      </c>
      <c r="T262" t="s">
        <v>1811</v>
      </c>
      <c r="U262" t="s">
        <v>1803</v>
      </c>
      <c r="V262" t="s">
        <v>1814</v>
      </c>
      <c r="W262" t="s">
        <v>1812</v>
      </c>
      <c r="X262" s="1" t="s">
        <v>1813</v>
      </c>
      <c r="Y262" t="s">
        <v>1805</v>
      </c>
      <c r="Z262" t="s">
        <v>1815</v>
      </c>
      <c r="AA2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"33_kV_150mm2_Al_XLPE_1Core"  :  {"r_ohm_per_km":0.265, "x_ohm_per_km":0.125, "c_nf_per_km" :61.889,  "max_i_ka":295,  "type" : "cs"},</v>
      </c>
    </row>
    <row r="263" spans="1:27" hidden="1" x14ac:dyDescent="0.25">
      <c r="A263" t="s">
        <v>666</v>
      </c>
      <c r="B263" t="s">
        <v>632</v>
      </c>
      <c r="C263">
        <v>379</v>
      </c>
      <c r="D263">
        <v>379</v>
      </c>
      <c r="E263">
        <v>0.159</v>
      </c>
      <c r="F263">
        <v>0.125</v>
      </c>
      <c r="G263">
        <v>61.889000000000003</v>
      </c>
      <c r="H263">
        <v>0.95099999999999996</v>
      </c>
      <c r="I263">
        <v>7.0000000000000007E-2</v>
      </c>
      <c r="J263">
        <v>61.889000000000003</v>
      </c>
      <c r="K263">
        <v>0</v>
      </c>
      <c r="L263">
        <v>0</v>
      </c>
      <c r="M263">
        <v>0</v>
      </c>
      <c r="N263">
        <v>20</v>
      </c>
      <c r="O263">
        <v>228.1</v>
      </c>
      <c r="P263">
        <v>4296</v>
      </c>
      <c r="Q263">
        <v>0</v>
      </c>
      <c r="R263" t="s">
        <v>1807</v>
      </c>
      <c r="S263" t="str">
        <f>SUBSTITUTE(Table_ConductorDataTable[[#This Row],[Description]]," ","_")</f>
        <v>33_kV_150mm2_Cu_XLPE_1Core</v>
      </c>
      <c r="T263" t="s">
        <v>1811</v>
      </c>
      <c r="U263" t="s">
        <v>1803</v>
      </c>
      <c r="V263" t="s">
        <v>1814</v>
      </c>
      <c r="W263" t="s">
        <v>1812</v>
      </c>
      <c r="X263" s="1" t="s">
        <v>1813</v>
      </c>
      <c r="Y263" t="s">
        <v>1805</v>
      </c>
      <c r="Z263" t="s">
        <v>1815</v>
      </c>
      <c r="AA2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"33_kV_150mm2_Cu_XLPE_1Core"  :  {"r_ohm_per_km":0.159, "x_ohm_per_km":0.125, "c_nf_per_km" :61.889,  "max_i_ka":379,  "type" : "cs"},</v>
      </c>
    </row>
    <row r="264" spans="1:27" hidden="1" x14ac:dyDescent="0.25">
      <c r="A264" t="s">
        <v>729</v>
      </c>
      <c r="B264" t="s">
        <v>89</v>
      </c>
      <c r="C264">
        <v>100</v>
      </c>
      <c r="D264">
        <v>100</v>
      </c>
      <c r="E264">
        <v>0.86599999999999999</v>
      </c>
      <c r="F264">
        <v>0.33900000000000002</v>
      </c>
      <c r="G264">
        <v>61.77</v>
      </c>
      <c r="H264">
        <v>5.343</v>
      </c>
      <c r="I264">
        <v>0.125</v>
      </c>
      <c r="J264">
        <v>82.938000000000002</v>
      </c>
      <c r="K264">
        <v>0</v>
      </c>
      <c r="L264">
        <v>0</v>
      </c>
      <c r="M264">
        <v>0</v>
      </c>
      <c r="N264">
        <v>20</v>
      </c>
      <c r="O264">
        <v>228.1</v>
      </c>
      <c r="P264">
        <v>4162</v>
      </c>
      <c r="Q264">
        <v>0</v>
      </c>
      <c r="R264" t="s">
        <v>1807</v>
      </c>
      <c r="S264" t="str">
        <f>SUBSTITUTE(Table_ConductorDataTable[[#This Row],[Description]]," ","_")</f>
        <v>11_kV_35mm2_Al_PILC_3Core</v>
      </c>
      <c r="T264" t="s">
        <v>1811</v>
      </c>
      <c r="U264" t="s">
        <v>1803</v>
      </c>
      <c r="V264" t="s">
        <v>1814</v>
      </c>
      <c r="W264" t="s">
        <v>1812</v>
      </c>
      <c r="X264" s="1" t="s">
        <v>1813</v>
      </c>
      <c r="Y264" t="s">
        <v>1805</v>
      </c>
      <c r="Z264" t="s">
        <v>1815</v>
      </c>
      <c r="AA2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"11_kV_35mm2_Al_PILC_3Core"  :  {"r_ohm_per_km":0.866, "x_ohm_per_km":0.339, "c_nf_per_km" :61.77,  "max_i_ka":100,  "type" : "cs"},</v>
      </c>
    </row>
    <row r="265" spans="1:27" hidden="1" x14ac:dyDescent="0.25">
      <c r="A265" t="s">
        <v>610</v>
      </c>
      <c r="B265" t="s">
        <v>73</v>
      </c>
      <c r="C265">
        <v>131</v>
      </c>
      <c r="D265">
        <v>131</v>
      </c>
      <c r="E265">
        <v>0.52800000000000002</v>
      </c>
      <c r="F265">
        <v>0.35099999999999998</v>
      </c>
      <c r="G265">
        <v>61.77</v>
      </c>
      <c r="H265">
        <v>4.54</v>
      </c>
      <c r="I265">
        <v>0.11600000000000001</v>
      </c>
      <c r="J265">
        <v>82.938000000000002</v>
      </c>
      <c r="K265">
        <v>0</v>
      </c>
      <c r="L265">
        <v>0</v>
      </c>
      <c r="M265">
        <v>0</v>
      </c>
      <c r="N265">
        <v>20</v>
      </c>
      <c r="O265">
        <v>228.1</v>
      </c>
      <c r="P265">
        <v>4167</v>
      </c>
      <c r="Q265">
        <v>0</v>
      </c>
      <c r="R265" t="s">
        <v>1807</v>
      </c>
      <c r="S265" t="str">
        <f>SUBSTITUTE(Table_ConductorDataTable[[#This Row],[Description]]," ","_")</f>
        <v>11_kV_35mm2_Cu_PILC_3Core</v>
      </c>
      <c r="T265" t="s">
        <v>1811</v>
      </c>
      <c r="U265" t="s">
        <v>1803</v>
      </c>
      <c r="V265" t="s">
        <v>1814</v>
      </c>
      <c r="W265" t="s">
        <v>1812</v>
      </c>
      <c r="X265" s="1" t="s">
        <v>1813</v>
      </c>
      <c r="Y265" t="s">
        <v>1805</v>
      </c>
      <c r="Z265" t="s">
        <v>1815</v>
      </c>
      <c r="AA2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"11_kV_35mm2_Cu_PILC_3Core"  :  {"r_ohm_per_km":0.528, "x_ohm_per_km":0.351, "c_nf_per_km" :61.77,  "max_i_ka":131,  "type" : "cs"},</v>
      </c>
    </row>
    <row r="266" spans="1:27" hidden="1" x14ac:dyDescent="0.25">
      <c r="A266" t="s">
        <v>811</v>
      </c>
      <c r="B266" t="s">
        <v>735</v>
      </c>
      <c r="C266">
        <v>0</v>
      </c>
      <c r="D266">
        <v>0</v>
      </c>
      <c r="E266">
        <v>0.71099999999999997</v>
      </c>
      <c r="F266">
        <v>0.51800000000000002</v>
      </c>
      <c r="G266">
        <v>61.746000000000002</v>
      </c>
      <c r="H266">
        <v>3.504</v>
      </c>
      <c r="I266">
        <v>0.13900000000000001</v>
      </c>
      <c r="J266">
        <v>0</v>
      </c>
      <c r="K266">
        <v>0</v>
      </c>
      <c r="L266">
        <v>0</v>
      </c>
      <c r="M266">
        <v>0</v>
      </c>
      <c r="N266">
        <v>20</v>
      </c>
      <c r="O266">
        <v>228.1</v>
      </c>
      <c r="P266">
        <v>4220</v>
      </c>
      <c r="Q266">
        <v>0</v>
      </c>
      <c r="R266" t="s">
        <v>1807</v>
      </c>
      <c r="S266" t="str">
        <f>SUBSTITUTE(Table_ConductorDataTable[[#This Row],[Description]]," ","_")</f>
        <v>22_kV_26mm2_Cu_PILC_3Core</v>
      </c>
      <c r="T266" t="s">
        <v>1811</v>
      </c>
      <c r="U266" t="s">
        <v>1803</v>
      </c>
      <c r="V266" t="s">
        <v>1814</v>
      </c>
      <c r="W266" t="s">
        <v>1812</v>
      </c>
      <c r="X266" s="1" t="s">
        <v>1813</v>
      </c>
      <c r="Y266" t="s">
        <v>1805</v>
      </c>
      <c r="Z266" t="s">
        <v>1815</v>
      </c>
      <c r="AA2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"22_kV_26mm2_Cu_PILC_3Core"  :  {"r_ohm_per_km":0.711, "x_ohm_per_km":0.518, "c_nf_per_km" :61.746,  "max_i_ka":0,  "type" : "cs"},</v>
      </c>
    </row>
    <row r="267" spans="1:27" hidden="1" x14ac:dyDescent="0.25">
      <c r="A267" t="s">
        <v>874</v>
      </c>
      <c r="B267" t="s">
        <v>38</v>
      </c>
      <c r="C267">
        <v>340</v>
      </c>
      <c r="D267">
        <v>340</v>
      </c>
      <c r="E267">
        <v>0.121</v>
      </c>
      <c r="F267">
        <v>0.123</v>
      </c>
      <c r="G267">
        <v>61.651000000000003</v>
      </c>
      <c r="H267">
        <v>0.217</v>
      </c>
      <c r="I267">
        <v>5.8999999999999997E-2</v>
      </c>
      <c r="J267">
        <v>136.65899999999999</v>
      </c>
      <c r="K267">
        <v>0</v>
      </c>
      <c r="L267">
        <v>0</v>
      </c>
      <c r="M267">
        <v>0</v>
      </c>
      <c r="N267">
        <v>20</v>
      </c>
      <c r="O267">
        <v>228.1</v>
      </c>
      <c r="P267">
        <v>4292</v>
      </c>
      <c r="Q267">
        <v>0</v>
      </c>
      <c r="R267" t="s">
        <v>1807</v>
      </c>
      <c r="S267" t="str">
        <f>SUBSTITUTE(Table_ConductorDataTable[[#This Row],[Description]]," ","_")</f>
        <v>33_kV_300mm2_Al_PILC_1Core</v>
      </c>
      <c r="T267" t="s">
        <v>1811</v>
      </c>
      <c r="U267" t="s">
        <v>1803</v>
      </c>
      <c r="V267" t="s">
        <v>1814</v>
      </c>
      <c r="W267" t="s">
        <v>1812</v>
      </c>
      <c r="X267" s="1" t="s">
        <v>1813</v>
      </c>
      <c r="Y267" t="s">
        <v>1805</v>
      </c>
      <c r="Z267" t="s">
        <v>1815</v>
      </c>
      <c r="AA2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"33_kV_300mm2_Al_PILC_1Core"  :  {"r_ohm_per_km":0.121, "x_ohm_per_km":0.123, "c_nf_per_km" :61.651,  "max_i_ka":340,  "type" : "cs"},</v>
      </c>
    </row>
    <row r="268" spans="1:27" hidden="1" x14ac:dyDescent="0.25">
      <c r="A268" t="s">
        <v>887</v>
      </c>
      <c r="B268" t="s">
        <v>71</v>
      </c>
      <c r="C268">
        <v>420</v>
      </c>
      <c r="D268">
        <v>420</v>
      </c>
      <c r="E268">
        <v>7.3999999999999996E-2</v>
      </c>
      <c r="F268">
        <v>0.121</v>
      </c>
      <c r="G268">
        <v>61.651000000000003</v>
      </c>
      <c r="H268">
        <v>0.16800000000000001</v>
      </c>
      <c r="I268">
        <v>5.8000000000000003E-2</v>
      </c>
      <c r="J268">
        <v>136.65899999999999</v>
      </c>
      <c r="K268">
        <v>0</v>
      </c>
      <c r="L268">
        <v>0</v>
      </c>
      <c r="M268">
        <v>0</v>
      </c>
      <c r="N268">
        <v>20</v>
      </c>
      <c r="O268">
        <v>228.1</v>
      </c>
      <c r="P268">
        <v>4342</v>
      </c>
      <c r="Q268">
        <v>0</v>
      </c>
      <c r="R268" t="s">
        <v>1807</v>
      </c>
      <c r="S268" t="str">
        <f>SUBSTITUTE(Table_ConductorDataTable[[#This Row],[Description]]," ","_")</f>
        <v>33_kV_300mm2_Cu_PILC_1Core</v>
      </c>
      <c r="T268" t="s">
        <v>1811</v>
      </c>
      <c r="U268" t="s">
        <v>1803</v>
      </c>
      <c r="V268" t="s">
        <v>1814</v>
      </c>
      <c r="W268" t="s">
        <v>1812</v>
      </c>
      <c r="X268" s="1" t="s">
        <v>1813</v>
      </c>
      <c r="Y268" t="s">
        <v>1805</v>
      </c>
      <c r="Z268" t="s">
        <v>1815</v>
      </c>
      <c r="AA2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"33_kV_300mm2_Cu_PILC_1Core"  :  {"r_ohm_per_km":0.074, "x_ohm_per_km":0.121, "c_nf_per_km" :61.651,  "max_i_ka":420,  "type" : "cs"},</v>
      </c>
    </row>
    <row r="269" spans="1:27" hidden="1" x14ac:dyDescent="0.25">
      <c r="A269" t="s">
        <v>105</v>
      </c>
      <c r="B269" t="s">
        <v>36</v>
      </c>
      <c r="C269">
        <v>85</v>
      </c>
      <c r="D269">
        <v>85</v>
      </c>
      <c r="E269">
        <v>1.212</v>
      </c>
      <c r="F269">
        <v>0.113</v>
      </c>
      <c r="G269">
        <v>60.548999999999999</v>
      </c>
      <c r="H269">
        <v>0</v>
      </c>
      <c r="I269">
        <v>0</v>
      </c>
      <c r="J269">
        <v>59.69</v>
      </c>
      <c r="K269">
        <v>0</v>
      </c>
      <c r="L269">
        <v>0</v>
      </c>
      <c r="M269">
        <v>0</v>
      </c>
      <c r="N269">
        <v>20</v>
      </c>
      <c r="O269">
        <v>228.1</v>
      </c>
      <c r="P269">
        <v>4202</v>
      </c>
      <c r="Q269">
        <v>0</v>
      </c>
      <c r="R269" t="s">
        <v>1807</v>
      </c>
      <c r="S269" t="str">
        <f>SUBSTITUTE(Table_ConductorDataTable[[#This Row],[Description]]," ","_")</f>
        <v>22_kV_25mm2_Al_PILC_3Core</v>
      </c>
      <c r="T269" t="s">
        <v>1811</v>
      </c>
      <c r="U269" t="s">
        <v>1803</v>
      </c>
      <c r="V269" t="s">
        <v>1814</v>
      </c>
      <c r="W269" t="s">
        <v>1812</v>
      </c>
      <c r="X269" s="1" t="s">
        <v>1813</v>
      </c>
      <c r="Y269" t="s">
        <v>1805</v>
      </c>
      <c r="Z269" t="s">
        <v>1815</v>
      </c>
      <c r="AA2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"22_kV_25mm2_Al_PILC_3Core"  :  {"r_ohm_per_km":1.212, "x_ohm_per_km":0.113, "c_nf_per_km" :60.549,  "max_i_ka":85,  "type" : "cs"},</v>
      </c>
    </row>
    <row r="270" spans="1:27" hidden="1" x14ac:dyDescent="0.25">
      <c r="A270" t="s">
        <v>655</v>
      </c>
      <c r="B270" t="s">
        <v>87</v>
      </c>
      <c r="C270">
        <v>109</v>
      </c>
      <c r="D270">
        <v>109</v>
      </c>
      <c r="E270">
        <v>0.73899999999999999</v>
      </c>
      <c r="F270">
        <v>0.52500000000000002</v>
      </c>
      <c r="G270">
        <v>60.548999999999999</v>
      </c>
      <c r="H270">
        <v>3.569</v>
      </c>
      <c r="I270">
        <v>0.14000000000000001</v>
      </c>
      <c r="J270">
        <v>59.69</v>
      </c>
      <c r="K270">
        <v>0</v>
      </c>
      <c r="L270">
        <v>0</v>
      </c>
      <c r="M270">
        <v>0</v>
      </c>
      <c r="N270">
        <v>20</v>
      </c>
      <c r="O270">
        <v>228.1</v>
      </c>
      <c r="P270">
        <v>4213</v>
      </c>
      <c r="Q270">
        <v>0</v>
      </c>
      <c r="R270" t="s">
        <v>1807</v>
      </c>
      <c r="S270" t="str">
        <f>SUBSTITUTE(Table_ConductorDataTable[[#This Row],[Description]]," ","_")</f>
        <v>22_kV_25mm2_Cu_PILC_3Core</v>
      </c>
      <c r="T270" t="s">
        <v>1811</v>
      </c>
      <c r="U270" t="s">
        <v>1803</v>
      </c>
      <c r="V270" t="s">
        <v>1814</v>
      </c>
      <c r="W270" t="s">
        <v>1812</v>
      </c>
      <c r="X270" s="1" t="s">
        <v>1813</v>
      </c>
      <c r="Y270" t="s">
        <v>1805</v>
      </c>
      <c r="Z270" t="s">
        <v>1815</v>
      </c>
      <c r="AA2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"22_kV_25mm2_Cu_PILC_3Core"  :  {"r_ohm_per_km":0.739, "x_ohm_per_km":0.525, "c_nf_per_km" :60.549,  "max_i_ka":109,  "type" : "cs"},</v>
      </c>
    </row>
    <row r="271" spans="1:27" hidden="1" x14ac:dyDescent="0.25">
      <c r="A271" t="s">
        <v>703</v>
      </c>
      <c r="B271" t="s">
        <v>587</v>
      </c>
      <c r="C271">
        <v>253</v>
      </c>
      <c r="D271">
        <v>253</v>
      </c>
      <c r="E271">
        <v>0.32500000000000001</v>
      </c>
      <c r="F271">
        <v>0.12</v>
      </c>
      <c r="G271">
        <v>58.194640900000003</v>
      </c>
      <c r="H271">
        <v>0.878</v>
      </c>
      <c r="I271">
        <v>0.14799999999999999</v>
      </c>
      <c r="J271">
        <v>58.194640900000003</v>
      </c>
      <c r="K271">
        <v>0</v>
      </c>
      <c r="L271">
        <v>0</v>
      </c>
      <c r="M271">
        <v>0</v>
      </c>
      <c r="N271">
        <v>20</v>
      </c>
      <c r="O271">
        <v>228.1</v>
      </c>
      <c r="P271">
        <v>4359</v>
      </c>
      <c r="Q271">
        <v>0</v>
      </c>
      <c r="R271" t="s">
        <v>1807</v>
      </c>
      <c r="S271" t="str">
        <f>SUBSTITUTE(Table_ConductorDataTable[[#This Row],[Description]]," ","_")</f>
        <v>33_kV_120mm2_Al_XLPE_3Core</v>
      </c>
      <c r="T271" t="s">
        <v>1811</v>
      </c>
      <c r="U271" t="s">
        <v>1803</v>
      </c>
      <c r="V271" t="s">
        <v>1814</v>
      </c>
      <c r="W271" t="s">
        <v>1812</v>
      </c>
      <c r="X271" s="1" t="s">
        <v>1813</v>
      </c>
      <c r="Y271" t="s">
        <v>1805</v>
      </c>
      <c r="Z271" t="s">
        <v>1815</v>
      </c>
      <c r="AA2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"33_kV_120mm2_Al_XLPE_3Core"  :  {"r_ohm_per_km":0.325, "x_ohm_per_km":0.12, "c_nf_per_km" :58.1946409,  "max_i_ka":253,  "type" : "cs"},</v>
      </c>
    </row>
    <row r="272" spans="1:27" hidden="1" x14ac:dyDescent="0.25">
      <c r="A272" t="s">
        <v>870</v>
      </c>
      <c r="B272" t="s">
        <v>592</v>
      </c>
      <c r="C272">
        <v>326</v>
      </c>
      <c r="D272">
        <v>326</v>
      </c>
      <c r="E272">
        <v>0.19600000000000001</v>
      </c>
      <c r="F272">
        <v>0.12</v>
      </c>
      <c r="G272">
        <v>58.119464091411203</v>
      </c>
      <c r="H272">
        <v>0.72899999999999998</v>
      </c>
      <c r="I272">
        <v>0.14799999999999999</v>
      </c>
      <c r="J272">
        <v>58.119464091411203</v>
      </c>
      <c r="K272">
        <v>0</v>
      </c>
      <c r="L272">
        <v>0</v>
      </c>
      <c r="M272">
        <v>0</v>
      </c>
      <c r="N272">
        <v>20</v>
      </c>
      <c r="O272">
        <v>228.1</v>
      </c>
      <c r="P272">
        <v>4318</v>
      </c>
      <c r="Q272">
        <v>0</v>
      </c>
      <c r="R272" t="s">
        <v>1807</v>
      </c>
      <c r="S272" t="str">
        <f>SUBSTITUTE(Table_ConductorDataTable[[#This Row],[Description]]," ","_")</f>
        <v>33_kV_120mm2_Cu_XLPE_3Core</v>
      </c>
      <c r="T272" t="s">
        <v>1811</v>
      </c>
      <c r="U272" t="s">
        <v>1803</v>
      </c>
      <c r="V272" t="s">
        <v>1814</v>
      </c>
      <c r="W272" t="s">
        <v>1812</v>
      </c>
      <c r="X272" s="1" t="s">
        <v>1813</v>
      </c>
      <c r="Y272" t="s">
        <v>1805</v>
      </c>
      <c r="Z272" t="s">
        <v>1815</v>
      </c>
      <c r="AA2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"33_kV_120mm2_Cu_XLPE_3Core"  :  {"r_ohm_per_km":0.196, "x_ohm_per_km":0.12, "c_nf_per_km" :58.1194640914112,  "max_i_ka":326,  "type" : "cs"},</v>
      </c>
    </row>
    <row r="273" spans="1:27" hidden="1" x14ac:dyDescent="0.25">
      <c r="A273" t="s">
        <v>702</v>
      </c>
      <c r="B273" t="s">
        <v>587</v>
      </c>
      <c r="C273">
        <v>265</v>
      </c>
      <c r="D273">
        <v>265</v>
      </c>
      <c r="E273">
        <v>0.32500000000000001</v>
      </c>
      <c r="F273">
        <v>0.129</v>
      </c>
      <c r="G273">
        <v>57.805</v>
      </c>
      <c r="H273">
        <v>1.151</v>
      </c>
      <c r="I273">
        <v>7.3999999999999996E-2</v>
      </c>
      <c r="J273">
        <v>57.805</v>
      </c>
      <c r="K273">
        <v>0</v>
      </c>
      <c r="L273">
        <v>0</v>
      </c>
      <c r="M273">
        <v>0</v>
      </c>
      <c r="N273">
        <v>20</v>
      </c>
      <c r="O273">
        <v>228.1</v>
      </c>
      <c r="P273">
        <v>4309</v>
      </c>
      <c r="Q273">
        <v>0</v>
      </c>
      <c r="R273" t="s">
        <v>1807</v>
      </c>
      <c r="S273" t="str">
        <f>SUBSTITUTE(Table_ConductorDataTable[[#This Row],[Description]]," ","_")</f>
        <v>33_kV_120mm2_Al_XLPE_1Core</v>
      </c>
      <c r="T273" t="s">
        <v>1811</v>
      </c>
      <c r="U273" t="s">
        <v>1803</v>
      </c>
      <c r="V273" t="s">
        <v>1814</v>
      </c>
      <c r="W273" t="s">
        <v>1812</v>
      </c>
      <c r="X273" s="1" t="s">
        <v>1813</v>
      </c>
      <c r="Y273" t="s">
        <v>1805</v>
      </c>
      <c r="Z273" t="s">
        <v>1815</v>
      </c>
      <c r="AA2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"33_kV_120mm2_Al_XLPE_1Core"  :  {"r_ohm_per_km":0.325, "x_ohm_per_km":0.129, "c_nf_per_km" :57.805,  "max_i_ka":265,  "type" : "cs"},</v>
      </c>
    </row>
    <row r="274" spans="1:27" hidden="1" x14ac:dyDescent="0.25">
      <c r="A274" t="s">
        <v>670</v>
      </c>
      <c r="B274" t="s">
        <v>592</v>
      </c>
      <c r="C274">
        <v>340</v>
      </c>
      <c r="D274">
        <v>340</v>
      </c>
      <c r="E274">
        <v>0.19600000000000001</v>
      </c>
      <c r="F274">
        <v>0.129</v>
      </c>
      <c r="G274">
        <v>57.805</v>
      </c>
      <c r="H274">
        <v>1.022</v>
      </c>
      <c r="I274">
        <v>7.3999999999999996E-2</v>
      </c>
      <c r="J274">
        <v>57.805</v>
      </c>
      <c r="K274">
        <v>0</v>
      </c>
      <c r="L274">
        <v>0</v>
      </c>
      <c r="M274">
        <v>0</v>
      </c>
      <c r="N274">
        <v>20</v>
      </c>
      <c r="O274">
        <v>228.1</v>
      </c>
      <c r="P274">
        <v>4303</v>
      </c>
      <c r="Q274">
        <v>0</v>
      </c>
      <c r="R274" t="s">
        <v>1807</v>
      </c>
      <c r="S274" t="str">
        <f>SUBSTITUTE(Table_ConductorDataTable[[#This Row],[Description]]," ","_")</f>
        <v>33_kV_120mm2_Cu_XLPE_1Core</v>
      </c>
      <c r="T274" t="s">
        <v>1811</v>
      </c>
      <c r="U274" t="s">
        <v>1803</v>
      </c>
      <c r="V274" t="s">
        <v>1814</v>
      </c>
      <c r="W274" t="s">
        <v>1812</v>
      </c>
      <c r="X274" s="1" t="s">
        <v>1813</v>
      </c>
      <c r="Y274" t="s">
        <v>1805</v>
      </c>
      <c r="Z274" t="s">
        <v>1815</v>
      </c>
      <c r="AA2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"33_kV_120mm2_Cu_XLPE_1Core"  :  {"r_ohm_per_km":0.196, "x_ohm_per_km":0.129, "c_nf_per_km" :57.805,  "max_i_ka":340,  "type" : "cs"},</v>
      </c>
    </row>
    <row r="275" spans="1:27" hidden="1" x14ac:dyDescent="0.25">
      <c r="A275" t="s">
        <v>798</v>
      </c>
      <c r="B275" t="s">
        <v>679</v>
      </c>
      <c r="C275">
        <v>153</v>
      </c>
      <c r="D275">
        <v>153</v>
      </c>
      <c r="E275">
        <v>0.82199999999999995</v>
      </c>
      <c r="F275">
        <v>0.13</v>
      </c>
      <c r="G275">
        <v>56.862827029999998</v>
      </c>
      <c r="H275">
        <v>1.6160000000000001</v>
      </c>
      <c r="I275">
        <v>0.151</v>
      </c>
      <c r="J275">
        <v>56.862827029999998</v>
      </c>
      <c r="K275">
        <v>0</v>
      </c>
      <c r="L275">
        <v>0</v>
      </c>
      <c r="M275">
        <v>0</v>
      </c>
      <c r="N275">
        <v>20</v>
      </c>
      <c r="O275">
        <v>228.1</v>
      </c>
      <c r="P275">
        <v>4196</v>
      </c>
      <c r="Q275">
        <v>0</v>
      </c>
      <c r="R275" t="s">
        <v>1807</v>
      </c>
      <c r="S275" t="str">
        <f>SUBSTITUTE(Table_ConductorDataTable[[#This Row],[Description]]," ","_")</f>
        <v>22_kV_50mm2_Al_XLPE_3Core</v>
      </c>
      <c r="T275" t="s">
        <v>1811</v>
      </c>
      <c r="U275" t="s">
        <v>1803</v>
      </c>
      <c r="V275" t="s">
        <v>1814</v>
      </c>
      <c r="W275" t="s">
        <v>1812</v>
      </c>
      <c r="X275" s="1" t="s">
        <v>1813</v>
      </c>
      <c r="Y275" t="s">
        <v>1805</v>
      </c>
      <c r="Z275" t="s">
        <v>1815</v>
      </c>
      <c r="AA2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"22_kV_50mm2_Al_XLPE_3Core"  :  {"r_ohm_per_km":0.822, "x_ohm_per_km":0.13, "c_nf_per_km" :56.86282703,  "max_i_ka":153,  "type" : "cs"},</v>
      </c>
    </row>
    <row r="276" spans="1:27" hidden="1" x14ac:dyDescent="0.25">
      <c r="A276" t="s">
        <v>769</v>
      </c>
      <c r="B276" t="s">
        <v>628</v>
      </c>
      <c r="C276">
        <v>197</v>
      </c>
      <c r="D276">
        <v>197</v>
      </c>
      <c r="E276">
        <v>0.49399999999999999</v>
      </c>
      <c r="F276">
        <v>0.18099999999999999</v>
      </c>
      <c r="G276">
        <v>56.8628270299753</v>
      </c>
      <c r="H276">
        <v>1.288</v>
      </c>
      <c r="I276">
        <v>0.151</v>
      </c>
      <c r="J276">
        <v>56.8628270299753</v>
      </c>
      <c r="K276">
        <v>0</v>
      </c>
      <c r="L276">
        <v>0</v>
      </c>
      <c r="M276">
        <v>0</v>
      </c>
      <c r="N276">
        <v>20</v>
      </c>
      <c r="O276">
        <v>228.1</v>
      </c>
      <c r="P276">
        <v>4198</v>
      </c>
      <c r="Q276">
        <v>0</v>
      </c>
      <c r="R276" t="s">
        <v>1807</v>
      </c>
      <c r="S276" t="str">
        <f>SUBSTITUTE(Table_ConductorDataTable[[#This Row],[Description]]," ","_")</f>
        <v>22_kV_50mm2_Cu_XLPE_3Core</v>
      </c>
      <c r="T276" t="s">
        <v>1811</v>
      </c>
      <c r="U276" t="s">
        <v>1803</v>
      </c>
      <c r="V276" t="s">
        <v>1814</v>
      </c>
      <c r="W276" t="s">
        <v>1812</v>
      </c>
      <c r="X276" s="1" t="s">
        <v>1813</v>
      </c>
      <c r="Y276" t="s">
        <v>1805</v>
      </c>
      <c r="Z276" t="s">
        <v>1815</v>
      </c>
      <c r="AA2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"22_kV_50mm2_Cu_XLPE_3Core"  :  {"r_ohm_per_km":0.494, "x_ohm_per_km":0.181, "c_nf_per_km" :56.8628270299753,  "max_i_ka":197,  "type" : "cs"},</v>
      </c>
    </row>
    <row r="277" spans="1:27" hidden="1" x14ac:dyDescent="0.25">
      <c r="A277" t="s">
        <v>770</v>
      </c>
      <c r="B277" t="s">
        <v>628</v>
      </c>
      <c r="C277">
        <v>205</v>
      </c>
      <c r="D277">
        <v>205</v>
      </c>
      <c r="E277">
        <v>0.49399999999999999</v>
      </c>
      <c r="F277">
        <v>0.14199999999999999</v>
      </c>
      <c r="G277">
        <v>56.548667764616297</v>
      </c>
      <c r="H277">
        <v>1.2729999999999999</v>
      </c>
      <c r="I277">
        <v>8.5000000000000006E-2</v>
      </c>
      <c r="J277">
        <v>56.548667764616297</v>
      </c>
      <c r="K277">
        <v>0</v>
      </c>
      <c r="L277">
        <v>0</v>
      </c>
      <c r="M277">
        <v>0</v>
      </c>
      <c r="N277">
        <v>20</v>
      </c>
      <c r="O277">
        <v>228.1</v>
      </c>
      <c r="P277">
        <v>4194</v>
      </c>
      <c r="Q277">
        <v>0</v>
      </c>
      <c r="R277" t="s">
        <v>1807</v>
      </c>
      <c r="S277" t="str">
        <f>SUBSTITUTE(Table_ConductorDataTable[[#This Row],[Description]]," ","_")</f>
        <v>22_kV_50mm2_Cu_XLPE_1Core</v>
      </c>
      <c r="T277" t="s">
        <v>1811</v>
      </c>
      <c r="U277" t="s">
        <v>1803</v>
      </c>
      <c r="V277" t="s">
        <v>1814</v>
      </c>
      <c r="W277" t="s">
        <v>1812</v>
      </c>
      <c r="X277" s="1" t="s">
        <v>1813</v>
      </c>
      <c r="Y277" t="s">
        <v>1805</v>
      </c>
      <c r="Z277" t="s">
        <v>1815</v>
      </c>
      <c r="AA2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"22_kV_50mm2_Cu_XLPE_1Core"  :  {"r_ohm_per_km":0.494, "x_ohm_per_km":0.142, "c_nf_per_km" :56.5486677646163,  "max_i_ka":205,  "type" : "cs"},</v>
      </c>
    </row>
    <row r="278" spans="1:27" hidden="1" x14ac:dyDescent="0.25">
      <c r="A278" t="s">
        <v>768</v>
      </c>
      <c r="B278" t="s">
        <v>679</v>
      </c>
      <c r="C278">
        <v>159</v>
      </c>
      <c r="D278">
        <v>159</v>
      </c>
      <c r="E278">
        <v>0.82199999999999995</v>
      </c>
      <c r="F278">
        <v>0.14199999999999999</v>
      </c>
      <c r="G278">
        <v>56.548667760000001</v>
      </c>
      <c r="H278">
        <v>1.601</v>
      </c>
      <c r="I278">
        <v>8.5000000000000006E-2</v>
      </c>
      <c r="J278">
        <v>56.548667760000001</v>
      </c>
      <c r="K278">
        <v>0</v>
      </c>
      <c r="L278">
        <v>0</v>
      </c>
      <c r="M278">
        <v>0</v>
      </c>
      <c r="N278">
        <v>20</v>
      </c>
      <c r="O278">
        <v>228.1</v>
      </c>
      <c r="P278">
        <v>4197</v>
      </c>
      <c r="Q278">
        <v>0</v>
      </c>
      <c r="R278" t="s">
        <v>1807</v>
      </c>
      <c r="S278" t="str">
        <f>SUBSTITUTE(Table_ConductorDataTable[[#This Row],[Description]]," ","_")</f>
        <v>22_kV_50mm2_Al_XLPE_1Core</v>
      </c>
      <c r="T278" t="s">
        <v>1811</v>
      </c>
      <c r="U278" t="s">
        <v>1803</v>
      </c>
      <c r="V278" t="s">
        <v>1814</v>
      </c>
      <c r="W278" t="s">
        <v>1812</v>
      </c>
      <c r="X278" s="1" t="s">
        <v>1813</v>
      </c>
      <c r="Y278" t="s">
        <v>1805</v>
      </c>
      <c r="Z278" t="s">
        <v>1815</v>
      </c>
      <c r="AA2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"22_kV_50mm2_Al_XLPE_1Core"  :  {"r_ohm_per_km":0.822, "x_ohm_per_km":0.142, "c_nf_per_km" :56.54866776,  "max_i_ka":159,  "type" : "cs"},</v>
      </c>
    </row>
    <row r="279" spans="1:27" hidden="1" x14ac:dyDescent="0.25">
      <c r="A279" t="s">
        <v>674</v>
      </c>
      <c r="B279" t="s">
        <v>40</v>
      </c>
      <c r="C279">
        <v>305</v>
      </c>
      <c r="D279">
        <v>305</v>
      </c>
      <c r="E279">
        <v>0.151</v>
      </c>
      <c r="F279">
        <v>0.129</v>
      </c>
      <c r="G279">
        <v>55.167999999999999</v>
      </c>
      <c r="H279">
        <v>0.252</v>
      </c>
      <c r="I279">
        <v>6.5000000000000002E-2</v>
      </c>
      <c r="J279">
        <v>122.836</v>
      </c>
      <c r="K279">
        <v>0</v>
      </c>
      <c r="L279">
        <v>0</v>
      </c>
      <c r="M279">
        <v>0</v>
      </c>
      <c r="N279">
        <v>20</v>
      </c>
      <c r="O279">
        <v>228.1</v>
      </c>
      <c r="P279">
        <v>4298</v>
      </c>
      <c r="Q279">
        <v>0</v>
      </c>
      <c r="R279" t="s">
        <v>1807</v>
      </c>
      <c r="S279" t="str">
        <f>SUBSTITUTE(Table_ConductorDataTable[[#This Row],[Description]]," ","_")</f>
        <v>33_kV_240mm2_Al_PILC_1Core</v>
      </c>
      <c r="T279" t="s">
        <v>1811</v>
      </c>
      <c r="U279" t="s">
        <v>1803</v>
      </c>
      <c r="V279" t="s">
        <v>1814</v>
      </c>
      <c r="W279" t="s">
        <v>1812</v>
      </c>
      <c r="X279" s="1" t="s">
        <v>1813</v>
      </c>
      <c r="Y279" t="s">
        <v>1805</v>
      </c>
      <c r="Z279" t="s">
        <v>1815</v>
      </c>
      <c r="AA2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"33_kV_240mm2_Al_PILC_1Core"  :  {"r_ohm_per_km":0.151, "x_ohm_per_km":0.129, "c_nf_per_km" :55.168,  "max_i_ka":305,  "type" : "cs"},</v>
      </c>
    </row>
    <row r="280" spans="1:27" hidden="1" x14ac:dyDescent="0.25">
      <c r="A280" t="s">
        <v>704</v>
      </c>
      <c r="B280" t="s">
        <v>85</v>
      </c>
      <c r="C280">
        <v>380</v>
      </c>
      <c r="D280">
        <v>380</v>
      </c>
      <c r="E280">
        <v>9.0999999999999998E-2</v>
      </c>
      <c r="F280">
        <v>0.129</v>
      </c>
      <c r="G280">
        <v>55.167999999999999</v>
      </c>
      <c r="H280">
        <v>0.191</v>
      </c>
      <c r="I280">
        <v>6.4000000000000001E-2</v>
      </c>
      <c r="J280">
        <v>122.836</v>
      </c>
      <c r="K280">
        <v>0</v>
      </c>
      <c r="L280">
        <v>0</v>
      </c>
      <c r="M280">
        <v>0</v>
      </c>
      <c r="N280">
        <v>20</v>
      </c>
      <c r="O280">
        <v>228.1</v>
      </c>
      <c r="P280">
        <v>4339</v>
      </c>
      <c r="Q280">
        <v>0</v>
      </c>
      <c r="R280" t="s">
        <v>1807</v>
      </c>
      <c r="S280" t="str">
        <f>SUBSTITUTE(Table_ConductorDataTable[[#This Row],[Description]]," ","_")</f>
        <v>33_kV_240mm2_Cu_PILC_1Core</v>
      </c>
      <c r="T280" t="s">
        <v>1811</v>
      </c>
      <c r="U280" t="s">
        <v>1803</v>
      </c>
      <c r="V280" t="s">
        <v>1814</v>
      </c>
      <c r="W280" t="s">
        <v>1812</v>
      </c>
      <c r="X280" s="1" t="s">
        <v>1813</v>
      </c>
      <c r="Y280" t="s">
        <v>1805</v>
      </c>
      <c r="Z280" t="s">
        <v>1815</v>
      </c>
      <c r="AA2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"33_kV_240mm2_Cu_PILC_1Core"  :  {"r_ohm_per_km":0.091, "x_ohm_per_km":0.129, "c_nf_per_km" :55.168,  "max_i_ka":380,  "type" : "cs"},</v>
      </c>
    </row>
    <row r="281" spans="1:27" hidden="1" x14ac:dyDescent="0.25">
      <c r="A281" t="s">
        <v>663</v>
      </c>
      <c r="B281" t="s">
        <v>40</v>
      </c>
      <c r="C281">
        <v>290</v>
      </c>
      <c r="D281">
        <v>290</v>
      </c>
      <c r="E281">
        <v>0.126</v>
      </c>
      <c r="F281">
        <v>9.9000000000000005E-2</v>
      </c>
      <c r="G281">
        <v>55.140999999999998</v>
      </c>
      <c r="H281">
        <v>0.55300000000000005</v>
      </c>
      <c r="I281">
        <v>0.105</v>
      </c>
      <c r="J281">
        <v>124.093</v>
      </c>
      <c r="K281">
        <v>0</v>
      </c>
      <c r="L281">
        <v>0</v>
      </c>
      <c r="M281">
        <v>0</v>
      </c>
      <c r="N281">
        <v>20</v>
      </c>
      <c r="O281">
        <v>228.1</v>
      </c>
      <c r="P281">
        <v>4291</v>
      </c>
      <c r="Q281">
        <v>0</v>
      </c>
      <c r="R281" t="s">
        <v>1807</v>
      </c>
      <c r="S281" t="str">
        <f>SUBSTITUTE(Table_ConductorDataTable[[#This Row],[Description]]," ","_")</f>
        <v>33_kV_240mm2_Al_PILC_3Core</v>
      </c>
      <c r="T281" t="s">
        <v>1811</v>
      </c>
      <c r="U281" t="s">
        <v>1803</v>
      </c>
      <c r="V281" t="s">
        <v>1814</v>
      </c>
      <c r="W281" t="s">
        <v>1812</v>
      </c>
      <c r="X281" s="1" t="s">
        <v>1813</v>
      </c>
      <c r="Y281" t="s">
        <v>1805</v>
      </c>
      <c r="Z281" t="s">
        <v>1815</v>
      </c>
      <c r="AA2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"33_kV_240mm2_Al_PILC_3Core"  :  {"r_ohm_per_km":0.126, "x_ohm_per_km":0.099, "c_nf_per_km" :55.141,  "max_i_ka":290,  "type" : "cs"},</v>
      </c>
    </row>
    <row r="282" spans="1:27" hidden="1" x14ac:dyDescent="0.25">
      <c r="A282" t="s">
        <v>671</v>
      </c>
      <c r="B282" t="s">
        <v>85</v>
      </c>
      <c r="C282">
        <v>371</v>
      </c>
      <c r="D282">
        <v>371</v>
      </c>
      <c r="E282">
        <v>7.5999999999999998E-2</v>
      </c>
      <c r="F282">
        <v>0.32400000000000001</v>
      </c>
      <c r="G282">
        <v>55.140999999999998</v>
      </c>
      <c r="H282">
        <v>0.48299999999999998</v>
      </c>
      <c r="I282">
        <v>0.10299999999999999</v>
      </c>
      <c r="J282">
        <v>124.093</v>
      </c>
      <c r="K282">
        <v>0</v>
      </c>
      <c r="L282">
        <v>0</v>
      </c>
      <c r="M282">
        <v>0</v>
      </c>
      <c r="N282">
        <v>20</v>
      </c>
      <c r="O282">
        <v>228.1</v>
      </c>
      <c r="P282">
        <v>4305</v>
      </c>
      <c r="Q282">
        <v>0</v>
      </c>
      <c r="R282" t="s">
        <v>1807</v>
      </c>
      <c r="S282" t="str">
        <f>SUBSTITUTE(Table_ConductorDataTable[[#This Row],[Description]]," ","_")</f>
        <v>33_kV_240mm2_Cu_PILC_3Core</v>
      </c>
      <c r="T282" t="s">
        <v>1811</v>
      </c>
      <c r="U282" t="s">
        <v>1803</v>
      </c>
      <c r="V282" t="s">
        <v>1814</v>
      </c>
      <c r="W282" t="s">
        <v>1812</v>
      </c>
      <c r="X282" s="1" t="s">
        <v>1813</v>
      </c>
      <c r="Y282" t="s">
        <v>1805</v>
      </c>
      <c r="Z282" t="s">
        <v>1815</v>
      </c>
      <c r="AA2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"33_kV_240mm2_Cu_PILC_3Core"  :  {"r_ohm_per_km":0.076, "x_ohm_per_km":0.324, "c_nf_per_km" :55.141,  "max_i_ka":371,  "type" : "cs"},</v>
      </c>
    </row>
    <row r="283" spans="1:27" hidden="1" x14ac:dyDescent="0.25">
      <c r="A283" t="s">
        <v>851</v>
      </c>
      <c r="B283" t="s">
        <v>648</v>
      </c>
      <c r="C283">
        <v>224</v>
      </c>
      <c r="D283">
        <v>224</v>
      </c>
      <c r="E283">
        <v>0.41099999999999998</v>
      </c>
      <c r="F283">
        <v>0.125</v>
      </c>
      <c r="G283">
        <v>54.34955291</v>
      </c>
      <c r="H283">
        <v>0.98799999999999999</v>
      </c>
      <c r="I283">
        <v>0.15</v>
      </c>
      <c r="J283">
        <v>54.34955291</v>
      </c>
      <c r="K283">
        <v>0</v>
      </c>
      <c r="L283">
        <v>0</v>
      </c>
      <c r="M283">
        <v>0</v>
      </c>
      <c r="N283">
        <v>20</v>
      </c>
      <c r="O283">
        <v>228.1</v>
      </c>
      <c r="P283">
        <v>4358</v>
      </c>
      <c r="Q283">
        <v>0</v>
      </c>
      <c r="R283" t="s">
        <v>1807</v>
      </c>
      <c r="S283" t="str">
        <f>SUBSTITUTE(Table_ConductorDataTable[[#This Row],[Description]]," ","_")</f>
        <v>33_kV_95mm2_Al_XLPE_3Core</v>
      </c>
      <c r="T283" t="s">
        <v>1811</v>
      </c>
      <c r="U283" t="s">
        <v>1803</v>
      </c>
      <c r="V283" t="s">
        <v>1814</v>
      </c>
      <c r="W283" t="s">
        <v>1812</v>
      </c>
      <c r="X283" s="1" t="s">
        <v>1813</v>
      </c>
      <c r="Y283" t="s">
        <v>1805</v>
      </c>
      <c r="Z283" t="s">
        <v>1815</v>
      </c>
      <c r="AA2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"33_kV_95mm2_Al_XLPE_3Core"  :  {"r_ohm_per_km":0.411, "x_ohm_per_km":0.125, "c_nf_per_km" :54.34955291,  "max_i_ka":224,  "type" : "cs"},</v>
      </c>
    </row>
    <row r="284" spans="1:27" hidden="1" x14ac:dyDescent="0.25">
      <c r="A284" t="s">
        <v>869</v>
      </c>
      <c r="B284" t="s">
        <v>579</v>
      </c>
      <c r="C284">
        <v>289</v>
      </c>
      <c r="D284">
        <v>289</v>
      </c>
      <c r="E284">
        <v>0.247</v>
      </c>
      <c r="F284">
        <v>0.125</v>
      </c>
      <c r="G284">
        <v>54.349552907103401</v>
      </c>
      <c r="H284">
        <v>0.82399999999999995</v>
      </c>
      <c r="I284">
        <v>0.15</v>
      </c>
      <c r="J284">
        <v>54.349552907103401</v>
      </c>
      <c r="K284">
        <v>0</v>
      </c>
      <c r="L284">
        <v>0</v>
      </c>
      <c r="M284">
        <v>0</v>
      </c>
      <c r="N284">
        <v>20</v>
      </c>
      <c r="O284">
        <v>228.1</v>
      </c>
      <c r="P284">
        <v>4317</v>
      </c>
      <c r="Q284">
        <v>0</v>
      </c>
      <c r="R284" t="s">
        <v>1807</v>
      </c>
      <c r="S284" t="str">
        <f>SUBSTITUTE(Table_ConductorDataTable[[#This Row],[Description]]," ","_")</f>
        <v>33_kV_95mm2_Cu_XLPE_3Core</v>
      </c>
      <c r="T284" t="s">
        <v>1811</v>
      </c>
      <c r="U284" t="s">
        <v>1803</v>
      </c>
      <c r="V284" t="s">
        <v>1814</v>
      </c>
      <c r="W284" t="s">
        <v>1812</v>
      </c>
      <c r="X284" s="1" t="s">
        <v>1813</v>
      </c>
      <c r="Y284" t="s">
        <v>1805</v>
      </c>
      <c r="Z284" t="s">
        <v>1815</v>
      </c>
      <c r="AA2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"33_kV_95mm2_Cu_XLPE_3Core"  :  {"r_ohm_per_km":0.247, "x_ohm_per_km":0.125, "c_nf_per_km" :54.3495529071034,  "max_i_ka":289,  "type" : "cs"},</v>
      </c>
    </row>
    <row r="285" spans="1:27" hidden="1" x14ac:dyDescent="0.25">
      <c r="A285" t="s">
        <v>685</v>
      </c>
      <c r="B285" t="s">
        <v>648</v>
      </c>
      <c r="C285">
        <v>233</v>
      </c>
      <c r="D285">
        <v>233</v>
      </c>
      <c r="E285">
        <v>0.41099999999999998</v>
      </c>
      <c r="F285">
        <v>0.13400000000000001</v>
      </c>
      <c r="G285">
        <v>54.034999999999997</v>
      </c>
      <c r="H285">
        <v>1.151</v>
      </c>
      <c r="I285">
        <v>7.9000000000000001E-2</v>
      </c>
      <c r="J285">
        <v>54.034999999999997</v>
      </c>
      <c r="K285">
        <v>0</v>
      </c>
      <c r="L285">
        <v>0</v>
      </c>
      <c r="M285">
        <v>0</v>
      </c>
      <c r="N285">
        <v>20</v>
      </c>
      <c r="O285">
        <v>228.1</v>
      </c>
      <c r="P285">
        <v>4307</v>
      </c>
      <c r="Q285">
        <v>0</v>
      </c>
      <c r="R285" t="s">
        <v>1807</v>
      </c>
      <c r="S285" t="str">
        <f>SUBSTITUTE(Table_ConductorDataTable[[#This Row],[Description]]," ","_")</f>
        <v>33_kV_95mm2_Al_XLPE_1Core</v>
      </c>
      <c r="T285" t="s">
        <v>1811</v>
      </c>
      <c r="U285" t="s">
        <v>1803</v>
      </c>
      <c r="V285" t="s">
        <v>1814</v>
      </c>
      <c r="W285" t="s">
        <v>1812</v>
      </c>
      <c r="X285" s="1" t="s">
        <v>1813</v>
      </c>
      <c r="Y285" t="s">
        <v>1805</v>
      </c>
      <c r="Z285" t="s">
        <v>1815</v>
      </c>
      <c r="AA2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"33_kV_95mm2_Al_XLPE_1Core"  :  {"r_ohm_per_km":0.411, "x_ohm_per_km":0.134, "c_nf_per_km" :54.035,  "max_i_ka":233,  "type" : "cs"},</v>
      </c>
    </row>
    <row r="286" spans="1:27" hidden="1" x14ac:dyDescent="0.25">
      <c r="A286" t="s">
        <v>701</v>
      </c>
      <c r="B286" t="s">
        <v>579</v>
      </c>
      <c r="C286">
        <v>300</v>
      </c>
      <c r="D286">
        <v>300</v>
      </c>
      <c r="E286">
        <v>0.247</v>
      </c>
      <c r="F286">
        <v>0.13400000000000001</v>
      </c>
      <c r="G286">
        <v>54.034999999999997</v>
      </c>
      <c r="H286">
        <v>1.1100000000000001</v>
      </c>
      <c r="I286">
        <v>7.9000000000000001E-2</v>
      </c>
      <c r="J286">
        <v>54.034999999999997</v>
      </c>
      <c r="K286">
        <v>0</v>
      </c>
      <c r="L286">
        <v>0</v>
      </c>
      <c r="M286">
        <v>0</v>
      </c>
      <c r="N286">
        <v>20</v>
      </c>
      <c r="O286">
        <v>228.1</v>
      </c>
      <c r="P286">
        <v>4312</v>
      </c>
      <c r="Q286">
        <v>0</v>
      </c>
      <c r="R286" t="s">
        <v>1807</v>
      </c>
      <c r="S286" t="str">
        <f>SUBSTITUTE(Table_ConductorDataTable[[#This Row],[Description]]," ","_")</f>
        <v>33_kV_95mm2_Cu_XLPE_1Core</v>
      </c>
      <c r="T286" t="s">
        <v>1811</v>
      </c>
      <c r="U286" t="s">
        <v>1803</v>
      </c>
      <c r="V286" t="s">
        <v>1814</v>
      </c>
      <c r="W286" t="s">
        <v>1812</v>
      </c>
      <c r="X286" s="1" t="s">
        <v>1813</v>
      </c>
      <c r="Y286" t="s">
        <v>1805</v>
      </c>
      <c r="Z286" t="s">
        <v>1815</v>
      </c>
      <c r="AA2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"33_kV_95mm2_Cu_XLPE_1Core"  :  {"r_ohm_per_km":0.247, "x_ohm_per_km":0.134, "c_nf_per_km" :54.035,  "max_i_ka":300,  "type" : "cs"},</v>
      </c>
    </row>
    <row r="287" spans="1:27" hidden="1" x14ac:dyDescent="0.25">
      <c r="A287" t="s">
        <v>642</v>
      </c>
      <c r="B287" t="s">
        <v>54</v>
      </c>
      <c r="C287">
        <v>95</v>
      </c>
      <c r="D287">
        <v>95</v>
      </c>
      <c r="E287">
        <v>1.1559999999999999</v>
      </c>
      <c r="F287">
        <v>0.38400000000000001</v>
      </c>
      <c r="G287">
        <v>53.276000000000003</v>
      </c>
      <c r="H287">
        <v>6.8230000000000004</v>
      </c>
      <c r="I287">
        <v>0.16200000000000001</v>
      </c>
      <c r="J287">
        <v>65.972999999999999</v>
      </c>
      <c r="K287">
        <v>0</v>
      </c>
      <c r="L287">
        <v>0</v>
      </c>
      <c r="M287">
        <v>0</v>
      </c>
      <c r="N287">
        <v>20</v>
      </c>
      <c r="O287">
        <v>228.1</v>
      </c>
      <c r="P287">
        <v>4060</v>
      </c>
      <c r="Q287">
        <v>0</v>
      </c>
      <c r="R287" t="s">
        <v>1807</v>
      </c>
      <c r="S287" t="str">
        <f>SUBSTITUTE(Table_ConductorDataTable[[#This Row],[Description]]," ","_")</f>
        <v>6_6_kV_16mm2_Cu_PILC_3Core</v>
      </c>
      <c r="T287" t="s">
        <v>1811</v>
      </c>
      <c r="U287" t="s">
        <v>1803</v>
      </c>
      <c r="V287" t="s">
        <v>1814</v>
      </c>
      <c r="W287" t="s">
        <v>1812</v>
      </c>
      <c r="X287" s="1" t="s">
        <v>1813</v>
      </c>
      <c r="Y287" t="s">
        <v>1805</v>
      </c>
      <c r="Z287" t="s">
        <v>1815</v>
      </c>
      <c r="AA2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"6_6_kV_16mm2_Cu_PILC_3Core"  :  {"r_ohm_per_km":1.156, "x_ohm_per_km":0.384, "c_nf_per_km" :53.276,  "max_i_ka":95,  "type" : "cs"},</v>
      </c>
    </row>
    <row r="288" spans="1:27" hidden="1" x14ac:dyDescent="0.25">
      <c r="A288" t="s">
        <v>734</v>
      </c>
      <c r="B288" t="s">
        <v>735</v>
      </c>
      <c r="C288">
        <v>0</v>
      </c>
      <c r="D288">
        <v>0</v>
      </c>
      <c r="E288">
        <v>0.71099999999999997</v>
      </c>
      <c r="F288">
        <v>0.38600000000000001</v>
      </c>
      <c r="G288">
        <v>53.253999999999998</v>
      </c>
      <c r="H288">
        <v>5.1669999999999998</v>
      </c>
      <c r="I288">
        <v>0.121</v>
      </c>
      <c r="J288">
        <v>0</v>
      </c>
      <c r="K288">
        <v>0</v>
      </c>
      <c r="L288">
        <v>0</v>
      </c>
      <c r="M288">
        <v>0</v>
      </c>
      <c r="N288">
        <v>20</v>
      </c>
      <c r="O288">
        <v>228.1</v>
      </c>
      <c r="P288">
        <v>4098</v>
      </c>
      <c r="Q288">
        <v>0</v>
      </c>
      <c r="R288" t="s">
        <v>1807</v>
      </c>
      <c r="S288" t="str">
        <f>SUBSTITUTE(Table_ConductorDataTable[[#This Row],[Description]]," ","_")</f>
        <v>11_kV_26mm2_Cu_PILC_3Core</v>
      </c>
      <c r="T288" t="s">
        <v>1811</v>
      </c>
      <c r="U288" t="s">
        <v>1803</v>
      </c>
      <c r="V288" t="s">
        <v>1814</v>
      </c>
      <c r="W288" t="s">
        <v>1812</v>
      </c>
      <c r="X288" s="1" t="s">
        <v>1813</v>
      </c>
      <c r="Y288" t="s">
        <v>1805</v>
      </c>
      <c r="Z288" t="s">
        <v>1815</v>
      </c>
      <c r="AA2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"11_kV_26mm2_Cu_PILC_3Core"  :  {"r_ohm_per_km":0.711, "x_ohm_per_km":0.386, "c_nf_per_km" :53.254,  "max_i_ka":0,  "type" : "cs"},</v>
      </c>
    </row>
    <row r="289" spans="1:27" hidden="1" x14ac:dyDescent="0.25">
      <c r="A289" t="s">
        <v>773</v>
      </c>
      <c r="B289" t="s">
        <v>69</v>
      </c>
      <c r="C289">
        <v>167</v>
      </c>
      <c r="D289">
        <v>167</v>
      </c>
      <c r="E289">
        <v>0.66800000000000004</v>
      </c>
      <c r="F289">
        <v>0.13700000000000001</v>
      </c>
      <c r="G289">
        <v>52.464597314949501</v>
      </c>
      <c r="H289">
        <v>1.504</v>
      </c>
      <c r="I289">
        <v>0.153</v>
      </c>
      <c r="J289">
        <v>52.464597314949501</v>
      </c>
      <c r="K289">
        <v>0</v>
      </c>
      <c r="L289">
        <v>0</v>
      </c>
      <c r="M289">
        <v>0</v>
      </c>
      <c r="N289">
        <v>20</v>
      </c>
      <c r="O289">
        <v>228.1</v>
      </c>
      <c r="P289">
        <v>4195</v>
      </c>
      <c r="Q289">
        <v>0</v>
      </c>
      <c r="R289" t="s">
        <v>1807</v>
      </c>
      <c r="S289" t="str">
        <f>SUBSTITUTE(Table_ConductorDataTable[[#This Row],[Description]]," ","_")</f>
        <v>22_kV_35mm2_Cu_XLPE_3Core</v>
      </c>
      <c r="T289" t="s">
        <v>1811</v>
      </c>
      <c r="U289" t="s">
        <v>1803</v>
      </c>
      <c r="V289" t="s">
        <v>1814</v>
      </c>
      <c r="W289" t="s">
        <v>1812</v>
      </c>
      <c r="X289" s="1" t="s">
        <v>1813</v>
      </c>
      <c r="Y289" t="s">
        <v>1805</v>
      </c>
      <c r="Z289" t="s">
        <v>1815</v>
      </c>
      <c r="AA2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"22_kV_35mm2_Cu_XLPE_3Core"  :  {"r_ohm_per_km":0.668, "x_ohm_per_km":0.137, "c_nf_per_km" :52.4645973149495,  "max_i_ka":167,  "type" : "cs"},</v>
      </c>
    </row>
    <row r="290" spans="1:27" hidden="1" x14ac:dyDescent="0.25">
      <c r="A290" t="s">
        <v>764</v>
      </c>
      <c r="B290" t="s">
        <v>765</v>
      </c>
      <c r="C290">
        <v>130</v>
      </c>
      <c r="D290">
        <v>130</v>
      </c>
      <c r="E290">
        <v>1.113</v>
      </c>
      <c r="F290">
        <v>0.13700000000000001</v>
      </c>
      <c r="G290">
        <v>52.464597310000002</v>
      </c>
      <c r="H290">
        <v>1.948</v>
      </c>
      <c r="I290">
        <v>0.153</v>
      </c>
      <c r="J290">
        <v>52.464597310000002</v>
      </c>
      <c r="K290">
        <v>0</v>
      </c>
      <c r="L290">
        <v>0</v>
      </c>
      <c r="M290">
        <v>0</v>
      </c>
      <c r="N290">
        <v>20</v>
      </c>
      <c r="O290">
        <v>228.1</v>
      </c>
      <c r="P290">
        <v>4192</v>
      </c>
      <c r="Q290">
        <v>0</v>
      </c>
      <c r="R290" t="s">
        <v>1807</v>
      </c>
      <c r="S290" t="str">
        <f>SUBSTITUTE(Table_ConductorDataTable[[#This Row],[Description]]," ","_")</f>
        <v>22_kV_35mm2_Al_XLPE_3Core</v>
      </c>
      <c r="T290" t="s">
        <v>1811</v>
      </c>
      <c r="U290" t="s">
        <v>1803</v>
      </c>
      <c r="V290" t="s">
        <v>1814</v>
      </c>
      <c r="W290" t="s">
        <v>1812</v>
      </c>
      <c r="X290" s="1" t="s">
        <v>1813</v>
      </c>
      <c r="Y290" t="s">
        <v>1805</v>
      </c>
      <c r="Z290" t="s">
        <v>1815</v>
      </c>
      <c r="AA2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"22_kV_35mm2_Al_XLPE_3Core"  :  {"r_ohm_per_km":1.113, "x_ohm_per_km":0.137, "c_nf_per_km" :52.46459731,  "max_i_ka":130,  "type" : "cs"},</v>
      </c>
    </row>
    <row r="291" spans="1:27" hidden="1" x14ac:dyDescent="0.25">
      <c r="A291" t="s">
        <v>583</v>
      </c>
      <c r="B291" t="s">
        <v>36</v>
      </c>
      <c r="C291">
        <v>81</v>
      </c>
      <c r="D291">
        <v>81</v>
      </c>
      <c r="E291">
        <v>1.212</v>
      </c>
      <c r="F291">
        <v>0.378</v>
      </c>
      <c r="G291">
        <v>52.222000000000001</v>
      </c>
      <c r="H291">
        <v>6.2670000000000003</v>
      </c>
      <c r="I291">
        <v>0.13300000000000001</v>
      </c>
      <c r="J291">
        <v>76.027000000000001</v>
      </c>
      <c r="K291">
        <v>0</v>
      </c>
      <c r="L291">
        <v>0</v>
      </c>
      <c r="M291">
        <v>0</v>
      </c>
      <c r="N291">
        <v>20</v>
      </c>
      <c r="O291">
        <v>228.1</v>
      </c>
      <c r="P291">
        <v>4131</v>
      </c>
      <c r="Q291">
        <v>0</v>
      </c>
      <c r="R291" t="s">
        <v>1807</v>
      </c>
      <c r="S291" t="str">
        <f>SUBSTITUTE(Table_ConductorDataTable[[#This Row],[Description]]," ","_")</f>
        <v>11_kV_25mm2_Al_PILC_3Core</v>
      </c>
      <c r="T291" t="s">
        <v>1811</v>
      </c>
      <c r="U291" t="s">
        <v>1803</v>
      </c>
      <c r="V291" t="s">
        <v>1814</v>
      </c>
      <c r="W291" t="s">
        <v>1812</v>
      </c>
      <c r="X291" s="1" t="s">
        <v>1813</v>
      </c>
      <c r="Y291" t="s">
        <v>1805</v>
      </c>
      <c r="Z291" t="s">
        <v>1815</v>
      </c>
      <c r="AA2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"11_kV_25mm2_Al_PILC_3Core"  :  {"r_ohm_per_km":1.212, "x_ohm_per_km":0.378, "c_nf_per_km" :52.222,  "max_i_ka":81,  "type" : "cs"},</v>
      </c>
    </row>
    <row r="292" spans="1:27" hidden="1" x14ac:dyDescent="0.25">
      <c r="A292" t="s">
        <v>791</v>
      </c>
      <c r="B292" t="s">
        <v>87</v>
      </c>
      <c r="C292">
        <v>115</v>
      </c>
      <c r="D292">
        <v>115</v>
      </c>
      <c r="E292">
        <v>0.73899999999999999</v>
      </c>
      <c r="F292">
        <v>0.39100000000000001</v>
      </c>
      <c r="G292">
        <v>52.222000000000001</v>
      </c>
      <c r="H292">
        <v>5.2569999999999997</v>
      </c>
      <c r="I292">
        <v>0.122</v>
      </c>
      <c r="J292">
        <v>76.027000000000001</v>
      </c>
      <c r="K292">
        <v>0</v>
      </c>
      <c r="L292">
        <v>0</v>
      </c>
      <c r="M292">
        <v>0</v>
      </c>
      <c r="N292">
        <v>20</v>
      </c>
      <c r="O292">
        <v>228.1</v>
      </c>
      <c r="P292">
        <v>4163</v>
      </c>
      <c r="Q292">
        <v>0</v>
      </c>
      <c r="R292" t="s">
        <v>1807</v>
      </c>
      <c r="S292" t="str">
        <f>SUBSTITUTE(Table_ConductorDataTable[[#This Row],[Description]]," ","_")</f>
        <v>11_kV_25mm2_Cu_PILC_3Core</v>
      </c>
      <c r="T292" t="s">
        <v>1811</v>
      </c>
      <c r="U292" t="s">
        <v>1803</v>
      </c>
      <c r="V292" t="s">
        <v>1814</v>
      </c>
      <c r="W292" t="s">
        <v>1812</v>
      </c>
      <c r="X292" s="1" t="s">
        <v>1813</v>
      </c>
      <c r="Y292" t="s">
        <v>1805</v>
      </c>
      <c r="Z292" t="s">
        <v>1815</v>
      </c>
      <c r="AA2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"11_kV_25mm2_Cu_PILC_3Core"  :  {"r_ohm_per_km":0.739, "x_ohm_per_km":0.391, "c_nf_per_km" :52.222,  "max_i_ka":115,  "type" : "cs"},</v>
      </c>
    </row>
    <row r="293" spans="1:27" hidden="1" x14ac:dyDescent="0.25">
      <c r="A293" t="s">
        <v>776</v>
      </c>
      <c r="B293" t="s">
        <v>69</v>
      </c>
      <c r="C293">
        <v>170</v>
      </c>
      <c r="D293">
        <v>170</v>
      </c>
      <c r="E293">
        <v>0.52800000000000002</v>
      </c>
      <c r="F293">
        <v>0.497</v>
      </c>
      <c r="G293">
        <v>49.768000000000001</v>
      </c>
      <c r="H293">
        <v>1.012</v>
      </c>
      <c r="I293">
        <v>0.19800000000000001</v>
      </c>
      <c r="J293">
        <v>69.429000000000002</v>
      </c>
      <c r="K293">
        <v>0</v>
      </c>
      <c r="L293">
        <v>0</v>
      </c>
      <c r="M293">
        <v>0</v>
      </c>
      <c r="N293">
        <v>20</v>
      </c>
      <c r="O293">
        <v>228.1</v>
      </c>
      <c r="P293">
        <v>4115</v>
      </c>
      <c r="Q293">
        <v>0</v>
      </c>
      <c r="R293" t="s">
        <v>1807</v>
      </c>
      <c r="S293" t="str">
        <f>SUBSTITUTE(Table_ConductorDataTable[[#This Row],[Description]]," ","_")</f>
        <v>11_kV_35mm2_Cu_XLPE_1Core</v>
      </c>
      <c r="T293" t="s">
        <v>1811</v>
      </c>
      <c r="U293" t="s">
        <v>1803</v>
      </c>
      <c r="V293" t="s">
        <v>1814</v>
      </c>
      <c r="W293" t="s">
        <v>1812</v>
      </c>
      <c r="X293" s="1" t="s">
        <v>1813</v>
      </c>
      <c r="Y293" t="s">
        <v>1805</v>
      </c>
      <c r="Z293" t="s">
        <v>1815</v>
      </c>
      <c r="AA2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"11_kV_35mm2_Cu_XLPE_1Core"  :  {"r_ohm_per_km":0.528, "x_ohm_per_km":0.497, "c_nf_per_km" :49.768,  "max_i_ka":170,  "type" : "cs"},</v>
      </c>
    </row>
    <row r="294" spans="1:27" hidden="1" x14ac:dyDescent="0.25">
      <c r="A294" t="s">
        <v>868</v>
      </c>
      <c r="B294" t="s">
        <v>563</v>
      </c>
      <c r="C294">
        <v>241</v>
      </c>
      <c r="D294">
        <v>241</v>
      </c>
      <c r="E294">
        <v>0.34200000000000003</v>
      </c>
      <c r="F294">
        <v>0.13200000000000001</v>
      </c>
      <c r="G294">
        <v>49.323004661359803</v>
      </c>
      <c r="H294">
        <v>0.95499999999999996</v>
      </c>
      <c r="I294">
        <v>0.152</v>
      </c>
      <c r="J294">
        <v>49.323004661359803</v>
      </c>
      <c r="K294">
        <v>0</v>
      </c>
      <c r="L294">
        <v>0</v>
      </c>
      <c r="M294">
        <v>0</v>
      </c>
      <c r="N294">
        <v>20</v>
      </c>
      <c r="O294">
        <v>228.1</v>
      </c>
      <c r="P294">
        <v>4316</v>
      </c>
      <c r="Q294">
        <v>0</v>
      </c>
      <c r="R294" t="s">
        <v>1807</v>
      </c>
      <c r="S294" t="str">
        <f>SUBSTITUTE(Table_ConductorDataTable[[#This Row],[Description]]," ","_")</f>
        <v>33_kV_70mm2_Cu_XLPE_3Core</v>
      </c>
      <c r="T294" t="s">
        <v>1811</v>
      </c>
      <c r="U294" t="s">
        <v>1803</v>
      </c>
      <c r="V294" t="s">
        <v>1814</v>
      </c>
      <c r="W294" t="s">
        <v>1812</v>
      </c>
      <c r="X294" s="1" t="s">
        <v>1813</v>
      </c>
      <c r="Y294" t="s">
        <v>1805</v>
      </c>
      <c r="Z294" t="s">
        <v>1815</v>
      </c>
      <c r="AA2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"33_kV_70mm2_Cu_XLPE_3Core"  :  {"r_ohm_per_km":0.342, "x_ohm_per_km":0.132, "c_nf_per_km" :49.3230046613598,  "max_i_ka":241,  "type" : "cs"},</v>
      </c>
    </row>
    <row r="295" spans="1:27" hidden="1" x14ac:dyDescent="0.25">
      <c r="A295" t="s">
        <v>872</v>
      </c>
      <c r="B295" t="s">
        <v>681</v>
      </c>
      <c r="C295">
        <v>187</v>
      </c>
      <c r="D295">
        <v>187</v>
      </c>
      <c r="E295">
        <v>0.56799999999999995</v>
      </c>
      <c r="F295">
        <v>0.13200000000000001</v>
      </c>
      <c r="G295">
        <v>49.323004660000002</v>
      </c>
      <c r="H295">
        <v>1.181</v>
      </c>
      <c r="I295">
        <v>0.152</v>
      </c>
      <c r="J295">
        <v>49.323004660000002</v>
      </c>
      <c r="K295">
        <v>0</v>
      </c>
      <c r="L295">
        <v>0</v>
      </c>
      <c r="M295">
        <v>0</v>
      </c>
      <c r="N295">
        <v>20</v>
      </c>
      <c r="O295">
        <v>228.1</v>
      </c>
      <c r="P295">
        <v>4357</v>
      </c>
      <c r="Q295">
        <v>0</v>
      </c>
      <c r="R295" t="s">
        <v>1807</v>
      </c>
      <c r="S295" t="str">
        <f>SUBSTITUTE(Table_ConductorDataTable[[#This Row],[Description]]," ","_")</f>
        <v>33_kV_70mm2_Al_XLPE_3Core</v>
      </c>
      <c r="T295" t="s">
        <v>1811</v>
      </c>
      <c r="U295" t="s">
        <v>1803</v>
      </c>
      <c r="V295" t="s">
        <v>1814</v>
      </c>
      <c r="W295" t="s">
        <v>1812</v>
      </c>
      <c r="X295" s="1" t="s">
        <v>1813</v>
      </c>
      <c r="Y295" t="s">
        <v>1805</v>
      </c>
      <c r="Z295" t="s">
        <v>1815</v>
      </c>
      <c r="AA2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"33_kV_70mm2_Al_XLPE_3Core"  :  {"r_ohm_per_km":0.568, "x_ohm_per_km":0.132, "c_nf_per_km" :49.32300466,  "max_i_ka":187,  "type" : "cs"},</v>
      </c>
    </row>
    <row r="296" spans="1:27" hidden="1" x14ac:dyDescent="0.25">
      <c r="A296" t="s">
        <v>680</v>
      </c>
      <c r="B296" t="s">
        <v>681</v>
      </c>
      <c r="C296">
        <v>195</v>
      </c>
      <c r="D296">
        <v>195</v>
      </c>
      <c r="E296">
        <v>0.56799999999999995</v>
      </c>
      <c r="F296">
        <v>0.14199999999999999</v>
      </c>
      <c r="G296">
        <v>49.009</v>
      </c>
      <c r="H296">
        <v>1.4830000000000001</v>
      </c>
      <c r="I296">
        <v>8.5999999999999993E-2</v>
      </c>
      <c r="J296">
        <v>49.009</v>
      </c>
      <c r="K296">
        <v>0</v>
      </c>
      <c r="L296">
        <v>0</v>
      </c>
      <c r="M296">
        <v>0</v>
      </c>
      <c r="N296">
        <v>20</v>
      </c>
      <c r="O296">
        <v>228.1</v>
      </c>
      <c r="P296">
        <v>4304</v>
      </c>
      <c r="Q296">
        <v>0</v>
      </c>
      <c r="R296" t="s">
        <v>1807</v>
      </c>
      <c r="S296" t="str">
        <f>SUBSTITUTE(Table_ConductorDataTable[[#This Row],[Description]]," ","_")</f>
        <v>33_kV_70mm2_Al_XLPE_1Core</v>
      </c>
      <c r="T296" t="s">
        <v>1811</v>
      </c>
      <c r="U296" t="s">
        <v>1803</v>
      </c>
      <c r="V296" t="s">
        <v>1814</v>
      </c>
      <c r="W296" t="s">
        <v>1812</v>
      </c>
      <c r="X296" s="1" t="s">
        <v>1813</v>
      </c>
      <c r="Y296" t="s">
        <v>1805</v>
      </c>
      <c r="Z296" t="s">
        <v>1815</v>
      </c>
      <c r="AA2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"33_kV_70mm2_Al_XLPE_1Core"  :  {"r_ohm_per_km":0.568, "x_ohm_per_km":0.142, "c_nf_per_km" :49.009,  "max_i_ka":195,  "type" : "cs"},</v>
      </c>
    </row>
    <row r="297" spans="1:27" hidden="1" x14ac:dyDescent="0.25">
      <c r="A297" t="s">
        <v>686</v>
      </c>
      <c r="B297" t="s">
        <v>563</v>
      </c>
      <c r="C297">
        <v>250</v>
      </c>
      <c r="D297">
        <v>250</v>
      </c>
      <c r="E297">
        <v>0.34200000000000003</v>
      </c>
      <c r="F297">
        <v>0.14199999999999999</v>
      </c>
      <c r="G297">
        <v>49.009</v>
      </c>
      <c r="H297">
        <v>1.2569999999999999</v>
      </c>
      <c r="I297">
        <v>8.5999999999999993E-2</v>
      </c>
      <c r="J297">
        <v>49.009</v>
      </c>
      <c r="K297">
        <v>0</v>
      </c>
      <c r="L297">
        <v>0</v>
      </c>
      <c r="M297">
        <v>0</v>
      </c>
      <c r="N297">
        <v>20</v>
      </c>
      <c r="O297">
        <v>228.1</v>
      </c>
      <c r="P297">
        <v>4308</v>
      </c>
      <c r="Q297">
        <v>0</v>
      </c>
      <c r="R297" t="s">
        <v>1807</v>
      </c>
      <c r="S297" t="str">
        <f>SUBSTITUTE(Table_ConductorDataTable[[#This Row],[Description]]," ","_")</f>
        <v>33_kV_70mm2_Cu_XLPE_1Core</v>
      </c>
      <c r="T297" t="s">
        <v>1811</v>
      </c>
      <c r="U297" t="s">
        <v>1803</v>
      </c>
      <c r="V297" t="s">
        <v>1814</v>
      </c>
      <c r="W297" t="s">
        <v>1812</v>
      </c>
      <c r="X297" s="1" t="s">
        <v>1813</v>
      </c>
      <c r="Y297" t="s">
        <v>1805</v>
      </c>
      <c r="Z297" t="s">
        <v>1815</v>
      </c>
      <c r="AA2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"33_kV_70mm2_Cu_XLPE_1Core"  :  {"r_ohm_per_km":0.342, "x_ohm_per_km":0.142, "c_nf_per_km" :49.009,  "max_i_ka":250,  "type" : "cs"},</v>
      </c>
    </row>
    <row r="298" spans="1:27" hidden="1" x14ac:dyDescent="0.25">
      <c r="A298" t="s">
        <v>665</v>
      </c>
      <c r="B298" t="s">
        <v>42</v>
      </c>
      <c r="C298">
        <v>270</v>
      </c>
      <c r="D298">
        <v>270</v>
      </c>
      <c r="E298">
        <v>0.19800000000000001</v>
      </c>
      <c r="F298">
        <v>0.13500000000000001</v>
      </c>
      <c r="G298">
        <v>48.466999999999999</v>
      </c>
      <c r="H298">
        <v>0.30599999999999999</v>
      </c>
      <c r="I298">
        <v>6.9000000000000006E-2</v>
      </c>
      <c r="J298">
        <v>111.212</v>
      </c>
      <c r="K298">
        <v>0</v>
      </c>
      <c r="L298">
        <v>0</v>
      </c>
      <c r="M298">
        <v>0</v>
      </c>
      <c r="N298">
        <v>20</v>
      </c>
      <c r="O298">
        <v>228.1</v>
      </c>
      <c r="P298">
        <v>4299</v>
      </c>
      <c r="Q298">
        <v>0</v>
      </c>
      <c r="R298" t="s">
        <v>1807</v>
      </c>
      <c r="S298" t="str">
        <f>SUBSTITUTE(Table_ConductorDataTable[[#This Row],[Description]]," ","_")</f>
        <v>33_kV_185mm2_Al_PILC_1Core</v>
      </c>
      <c r="T298" t="s">
        <v>1811</v>
      </c>
      <c r="U298" t="s">
        <v>1803</v>
      </c>
      <c r="V298" t="s">
        <v>1814</v>
      </c>
      <c r="W298" t="s">
        <v>1812</v>
      </c>
      <c r="X298" s="1" t="s">
        <v>1813</v>
      </c>
      <c r="Y298" t="s">
        <v>1805</v>
      </c>
      <c r="Z298" t="s">
        <v>1815</v>
      </c>
      <c r="AA2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"33_kV_185mm2_Al_PILC_1Core"  :  {"r_ohm_per_km":0.198, "x_ohm_per_km":0.135, "c_nf_per_km" :48.467,  "max_i_ka":270,  "type" : "cs"},</v>
      </c>
    </row>
    <row r="299" spans="1:27" hidden="1" x14ac:dyDescent="0.25">
      <c r="A299" t="s">
        <v>890</v>
      </c>
      <c r="B299" t="s">
        <v>91</v>
      </c>
      <c r="C299">
        <v>335</v>
      </c>
      <c r="D299">
        <v>335</v>
      </c>
      <c r="E299">
        <v>0.11899999999999999</v>
      </c>
      <c r="F299">
        <v>0.13400000000000001</v>
      </c>
      <c r="G299">
        <v>48.466999999999999</v>
      </c>
      <c r="H299">
        <v>0.22600000000000001</v>
      </c>
      <c r="I299">
        <v>6.8000000000000005E-2</v>
      </c>
      <c r="J299">
        <v>111.212</v>
      </c>
      <c r="K299">
        <v>0</v>
      </c>
      <c r="L299">
        <v>0</v>
      </c>
      <c r="M299">
        <v>0</v>
      </c>
      <c r="N299">
        <v>20</v>
      </c>
      <c r="O299">
        <v>228.1</v>
      </c>
      <c r="P299">
        <v>4290</v>
      </c>
      <c r="Q299">
        <v>0</v>
      </c>
      <c r="R299" t="s">
        <v>1807</v>
      </c>
      <c r="S299" t="str">
        <f>SUBSTITUTE(Table_ConductorDataTable[[#This Row],[Description]]," ","_")</f>
        <v>33_kV_185mm2_Cu_PILC_1Core</v>
      </c>
      <c r="T299" t="s">
        <v>1811</v>
      </c>
      <c r="U299" t="s">
        <v>1803</v>
      </c>
      <c r="V299" t="s">
        <v>1814</v>
      </c>
      <c r="W299" t="s">
        <v>1812</v>
      </c>
      <c r="X299" s="1" t="s">
        <v>1813</v>
      </c>
      <c r="Y299" t="s">
        <v>1805</v>
      </c>
      <c r="Z299" t="s">
        <v>1815</v>
      </c>
      <c r="AA2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"33_kV_185mm2_Cu_PILC_1Core"  :  {"r_ohm_per_km":0.119, "x_ohm_per_km":0.134, "c_nf_per_km" :48.467,  "max_i_ka":335,  "type" : "cs"},</v>
      </c>
    </row>
    <row r="300" spans="1:27" hidden="1" x14ac:dyDescent="0.25">
      <c r="A300" t="s">
        <v>877</v>
      </c>
      <c r="B300" t="s">
        <v>42</v>
      </c>
      <c r="C300">
        <v>255</v>
      </c>
      <c r="D300">
        <v>255</v>
      </c>
      <c r="E300">
        <v>0.16400000000000001</v>
      </c>
      <c r="F300">
        <v>0.10299999999999999</v>
      </c>
      <c r="G300">
        <v>48.44</v>
      </c>
      <c r="H300">
        <v>0.63500000000000001</v>
      </c>
      <c r="I300">
        <v>0.109</v>
      </c>
      <c r="J300">
        <v>112.155</v>
      </c>
      <c r="K300">
        <v>0</v>
      </c>
      <c r="L300">
        <v>0</v>
      </c>
      <c r="M300">
        <v>0</v>
      </c>
      <c r="N300">
        <v>20</v>
      </c>
      <c r="O300">
        <v>228.1</v>
      </c>
      <c r="P300">
        <v>4301</v>
      </c>
      <c r="Q300">
        <v>0</v>
      </c>
      <c r="R300" t="s">
        <v>1807</v>
      </c>
      <c r="S300" t="str">
        <f>SUBSTITUTE(Table_ConductorDataTable[[#This Row],[Description]]," ","_")</f>
        <v>33_kV_185mm2_Al_PILC_3Core</v>
      </c>
      <c r="T300" t="s">
        <v>1811</v>
      </c>
      <c r="U300" t="s">
        <v>1803</v>
      </c>
      <c r="V300" t="s">
        <v>1814</v>
      </c>
      <c r="W300" t="s">
        <v>1812</v>
      </c>
      <c r="X300" s="1" t="s">
        <v>1813</v>
      </c>
      <c r="Y300" t="s">
        <v>1805</v>
      </c>
      <c r="Z300" t="s">
        <v>1815</v>
      </c>
      <c r="AA3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"33_kV_185mm2_Al_PILC_3Core"  :  {"r_ohm_per_km":0.164, "x_ohm_per_km":0.103, "c_nf_per_km" :48.44,  "max_i_ka":255,  "type" : "cs"},</v>
      </c>
    </row>
    <row r="301" spans="1:27" hidden="1" x14ac:dyDescent="0.25">
      <c r="A301" t="s">
        <v>895</v>
      </c>
      <c r="B301" t="s">
        <v>91</v>
      </c>
      <c r="C301">
        <v>322</v>
      </c>
      <c r="D301">
        <v>322</v>
      </c>
      <c r="E301">
        <v>9.9000000000000005E-2</v>
      </c>
      <c r="F301">
        <v>0.33200000000000002</v>
      </c>
      <c r="G301">
        <v>48.44</v>
      </c>
      <c r="H301">
        <v>0.54900000000000004</v>
      </c>
      <c r="I301">
        <v>0.107</v>
      </c>
      <c r="J301">
        <v>112.155</v>
      </c>
      <c r="K301">
        <v>0</v>
      </c>
      <c r="L301">
        <v>0</v>
      </c>
      <c r="M301">
        <v>0</v>
      </c>
      <c r="N301">
        <v>20</v>
      </c>
      <c r="O301">
        <v>228.1</v>
      </c>
      <c r="P301">
        <v>4313</v>
      </c>
      <c r="Q301">
        <v>0</v>
      </c>
      <c r="R301" t="s">
        <v>1807</v>
      </c>
      <c r="S301" t="str">
        <f>SUBSTITUTE(Table_ConductorDataTable[[#This Row],[Description]]," ","_")</f>
        <v>33_kV_185mm2_Cu_PILC_3Core</v>
      </c>
      <c r="T301" t="s">
        <v>1811</v>
      </c>
      <c r="U301" t="s">
        <v>1803</v>
      </c>
      <c r="V301" t="s">
        <v>1814</v>
      </c>
      <c r="W301" t="s">
        <v>1812</v>
      </c>
      <c r="X301" s="1" t="s">
        <v>1813</v>
      </c>
      <c r="Y301" t="s">
        <v>1805</v>
      </c>
      <c r="Z301" t="s">
        <v>1815</v>
      </c>
      <c r="AA3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"33_kV_185mm2_Cu_PILC_3Core"  :  {"r_ohm_per_km":0.099, "x_ohm_per_km":0.332, "c_nf_per_km" :48.44,  "max_i_ka":322,  "type" : "cs"},</v>
      </c>
    </row>
    <row r="302" spans="1:27" hidden="1" x14ac:dyDescent="0.25">
      <c r="A302" t="s">
        <v>849</v>
      </c>
      <c r="B302" t="s">
        <v>679</v>
      </c>
      <c r="C302">
        <v>154</v>
      </c>
      <c r="D302">
        <v>154</v>
      </c>
      <c r="E302">
        <v>0.82199999999999995</v>
      </c>
      <c r="F302">
        <v>0.14299999999999999</v>
      </c>
      <c r="G302">
        <v>44.296456419999998</v>
      </c>
      <c r="H302">
        <v>1.472</v>
      </c>
      <c r="I302">
        <v>0.154</v>
      </c>
      <c r="J302">
        <v>44.296456419999998</v>
      </c>
      <c r="K302">
        <v>0</v>
      </c>
      <c r="L302">
        <v>0</v>
      </c>
      <c r="M302">
        <v>0</v>
      </c>
      <c r="N302">
        <v>20</v>
      </c>
      <c r="O302">
        <v>228.1</v>
      </c>
      <c r="P302">
        <v>4356</v>
      </c>
      <c r="Q302">
        <v>0</v>
      </c>
      <c r="R302" t="s">
        <v>1807</v>
      </c>
      <c r="S302" t="str">
        <f>SUBSTITUTE(Table_ConductorDataTable[[#This Row],[Description]]," ","_")</f>
        <v>33_kV_50mm2_Al_XLPE_3Core</v>
      </c>
      <c r="T302" t="s">
        <v>1811</v>
      </c>
      <c r="U302" t="s">
        <v>1803</v>
      </c>
      <c r="V302" t="s">
        <v>1814</v>
      </c>
      <c r="W302" t="s">
        <v>1812</v>
      </c>
      <c r="X302" s="1" t="s">
        <v>1813</v>
      </c>
      <c r="Y302" t="s">
        <v>1805</v>
      </c>
      <c r="Z302" t="s">
        <v>1815</v>
      </c>
      <c r="AA3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"33_kV_50mm2_Al_XLPE_3Core"  :  {"r_ohm_per_km":0.822, "x_ohm_per_km":0.143, "c_nf_per_km" :44.29645642,  "max_i_ka":154,  "type" : "cs"},</v>
      </c>
    </row>
    <row r="303" spans="1:27" hidden="1" x14ac:dyDescent="0.25">
      <c r="A303" t="s">
        <v>867</v>
      </c>
      <c r="B303" t="s">
        <v>628</v>
      </c>
      <c r="C303">
        <v>199</v>
      </c>
      <c r="D303">
        <v>199</v>
      </c>
      <c r="E303">
        <v>0.49399999999999999</v>
      </c>
      <c r="F303">
        <v>0.14099999999999999</v>
      </c>
      <c r="G303">
        <v>44.296456415616099</v>
      </c>
      <c r="H303">
        <v>1.143</v>
      </c>
      <c r="I303">
        <v>0.154</v>
      </c>
      <c r="J303">
        <v>44.296456415616099</v>
      </c>
      <c r="K303">
        <v>0</v>
      </c>
      <c r="L303">
        <v>0</v>
      </c>
      <c r="M303">
        <v>0</v>
      </c>
      <c r="N303">
        <v>20</v>
      </c>
      <c r="O303">
        <v>228.1</v>
      </c>
      <c r="P303">
        <v>4315</v>
      </c>
      <c r="Q303">
        <v>0</v>
      </c>
      <c r="R303" t="s">
        <v>1807</v>
      </c>
      <c r="S303" t="str">
        <f>SUBSTITUTE(Table_ConductorDataTable[[#This Row],[Description]]," ","_")</f>
        <v>33_kV_50mm2_Cu_XLPE_3Core</v>
      </c>
      <c r="T303" t="s">
        <v>1811</v>
      </c>
      <c r="U303" t="s">
        <v>1803</v>
      </c>
      <c r="V303" t="s">
        <v>1814</v>
      </c>
      <c r="W303" t="s">
        <v>1812</v>
      </c>
      <c r="X303" s="1" t="s">
        <v>1813</v>
      </c>
      <c r="Y303" t="s">
        <v>1805</v>
      </c>
      <c r="Z303" t="s">
        <v>1815</v>
      </c>
      <c r="AA3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"33_kV_50mm2_Cu_XLPE_3Core"  :  {"r_ohm_per_km":0.494, "x_ohm_per_km":0.141, "c_nf_per_km" :44.2964564156161,  "max_i_ka":199,  "type" : "cs"},</v>
      </c>
    </row>
    <row r="304" spans="1:27" hidden="1" x14ac:dyDescent="0.25">
      <c r="A304" t="s">
        <v>678</v>
      </c>
      <c r="B304" t="s">
        <v>679</v>
      </c>
      <c r="C304">
        <v>160</v>
      </c>
      <c r="D304">
        <v>160</v>
      </c>
      <c r="E304">
        <v>0.82199999999999995</v>
      </c>
      <c r="F304">
        <v>0.153</v>
      </c>
      <c r="G304">
        <v>43.981999999999999</v>
      </c>
      <c r="H304">
        <v>1.792</v>
      </c>
      <c r="I304">
        <v>9.7000000000000003E-2</v>
      </c>
      <c r="J304">
        <v>43.981999999999999</v>
      </c>
      <c r="K304">
        <v>0</v>
      </c>
      <c r="L304">
        <v>0</v>
      </c>
      <c r="M304">
        <v>0</v>
      </c>
      <c r="N304">
        <v>20</v>
      </c>
      <c r="O304">
        <v>228.1</v>
      </c>
      <c r="P304">
        <v>4297</v>
      </c>
      <c r="Q304">
        <v>0</v>
      </c>
      <c r="R304" t="s">
        <v>1807</v>
      </c>
      <c r="S304" t="str">
        <f>SUBSTITUTE(Table_ConductorDataTable[[#This Row],[Description]]," ","_")</f>
        <v>33_kV_50mm2_Al_XLPE_1Core</v>
      </c>
      <c r="T304" t="s">
        <v>1811</v>
      </c>
      <c r="U304" t="s">
        <v>1803</v>
      </c>
      <c r="V304" t="s">
        <v>1814</v>
      </c>
      <c r="W304" t="s">
        <v>1812</v>
      </c>
      <c r="X304" s="1" t="s">
        <v>1813</v>
      </c>
      <c r="Y304" t="s">
        <v>1805</v>
      </c>
      <c r="Z304" t="s">
        <v>1815</v>
      </c>
      <c r="AA3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"33_kV_50mm2_Al_XLPE_1Core"  :  {"r_ohm_per_km":0.822, "x_ohm_per_km":0.153, "c_nf_per_km" :43.982,  "max_i_ka":160,  "type" : "cs"},</v>
      </c>
    </row>
    <row r="305" spans="1:27" hidden="1" x14ac:dyDescent="0.25">
      <c r="A305" t="s">
        <v>684</v>
      </c>
      <c r="B305" t="s">
        <v>628</v>
      </c>
      <c r="C305">
        <v>206</v>
      </c>
      <c r="D305">
        <v>206</v>
      </c>
      <c r="E305">
        <v>0.49399999999999999</v>
      </c>
      <c r="F305">
        <v>0.153</v>
      </c>
      <c r="G305">
        <v>43.981999999999999</v>
      </c>
      <c r="H305">
        <v>1.4630000000000001</v>
      </c>
      <c r="I305">
        <v>9.7000000000000003E-2</v>
      </c>
      <c r="J305">
        <v>43.981999999999999</v>
      </c>
      <c r="K305">
        <v>0</v>
      </c>
      <c r="L305">
        <v>0</v>
      </c>
      <c r="M305">
        <v>0</v>
      </c>
      <c r="N305">
        <v>20</v>
      </c>
      <c r="O305">
        <v>228.1</v>
      </c>
      <c r="P305">
        <v>4306</v>
      </c>
      <c r="Q305">
        <v>0</v>
      </c>
      <c r="R305" t="s">
        <v>1807</v>
      </c>
      <c r="S305" t="str">
        <f>SUBSTITUTE(Table_ConductorDataTable[[#This Row],[Description]]," ","_")</f>
        <v>33_kV_50mm2_Cu_XLPE_1Core</v>
      </c>
      <c r="T305" t="s">
        <v>1811</v>
      </c>
      <c r="U305" t="s">
        <v>1803</v>
      </c>
      <c r="V305" t="s">
        <v>1814</v>
      </c>
      <c r="W305" t="s">
        <v>1812</v>
      </c>
      <c r="X305" s="1" t="s">
        <v>1813</v>
      </c>
      <c r="Y305" t="s">
        <v>1805</v>
      </c>
      <c r="Z305" t="s">
        <v>1815</v>
      </c>
      <c r="AA3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"33_kV_50mm2_Cu_XLPE_1Core"  :  {"r_ohm_per_km":0.494, "x_ohm_per_km":0.153, "c_nf_per_km" :43.982,  "max_i_ka":206,  "type" : "cs"},</v>
      </c>
    </row>
    <row r="306" spans="1:27" hidden="1" x14ac:dyDescent="0.25">
      <c r="A306" t="s">
        <v>690</v>
      </c>
      <c r="B306" t="s">
        <v>44</v>
      </c>
      <c r="C306">
        <v>240</v>
      </c>
      <c r="D306">
        <v>240</v>
      </c>
      <c r="E306">
        <v>0.248</v>
      </c>
      <c r="F306">
        <v>0.13900000000000001</v>
      </c>
      <c r="G306">
        <v>43.667000000000002</v>
      </c>
      <c r="H306">
        <v>0.36</v>
      </c>
      <c r="I306">
        <v>7.2999999999999995E-2</v>
      </c>
      <c r="J306">
        <v>103.044</v>
      </c>
      <c r="K306">
        <v>0</v>
      </c>
      <c r="L306">
        <v>0</v>
      </c>
      <c r="M306">
        <v>0</v>
      </c>
      <c r="N306">
        <v>20</v>
      </c>
      <c r="O306">
        <v>228.1</v>
      </c>
      <c r="P306">
        <v>4300</v>
      </c>
      <c r="Q306">
        <v>0</v>
      </c>
      <c r="R306" t="s">
        <v>1807</v>
      </c>
      <c r="S306" t="str">
        <f>SUBSTITUTE(Table_ConductorDataTable[[#This Row],[Description]]," ","_")</f>
        <v>33_kV_150mm2_Al_PILC_1Core</v>
      </c>
      <c r="T306" t="s">
        <v>1811</v>
      </c>
      <c r="U306" t="s">
        <v>1803</v>
      </c>
      <c r="V306" t="s">
        <v>1814</v>
      </c>
      <c r="W306" t="s">
        <v>1812</v>
      </c>
      <c r="X306" s="1" t="s">
        <v>1813</v>
      </c>
      <c r="Y306" t="s">
        <v>1805</v>
      </c>
      <c r="Z306" t="s">
        <v>1815</v>
      </c>
      <c r="AA3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"33_kV_150mm2_Al_PILC_1Core"  :  {"r_ohm_per_km":0.248, "x_ohm_per_km":0.139, "c_nf_per_km" :43.667,  "max_i_ka":240,  "type" : "cs"},</v>
      </c>
    </row>
    <row r="307" spans="1:27" hidden="1" x14ac:dyDescent="0.25">
      <c r="A307" t="s">
        <v>668</v>
      </c>
      <c r="B307" t="s">
        <v>83</v>
      </c>
      <c r="C307">
        <v>300</v>
      </c>
      <c r="D307">
        <v>300</v>
      </c>
      <c r="E307">
        <v>0.14899999999999999</v>
      </c>
      <c r="F307">
        <v>0.13800000000000001</v>
      </c>
      <c r="G307">
        <v>43.667000000000002</v>
      </c>
      <c r="H307">
        <v>0.26100000000000001</v>
      </c>
      <c r="I307">
        <v>7.1999999999999995E-2</v>
      </c>
      <c r="J307">
        <v>103.044</v>
      </c>
      <c r="K307">
        <v>0</v>
      </c>
      <c r="L307">
        <v>0</v>
      </c>
      <c r="M307">
        <v>0</v>
      </c>
      <c r="N307">
        <v>20</v>
      </c>
      <c r="O307">
        <v>228.1</v>
      </c>
      <c r="P307">
        <v>4294</v>
      </c>
      <c r="Q307">
        <v>0</v>
      </c>
      <c r="R307" t="s">
        <v>1807</v>
      </c>
      <c r="S307" t="str">
        <f>SUBSTITUTE(Table_ConductorDataTable[[#This Row],[Description]]," ","_")</f>
        <v>33_kV_150mm2_Cu_PILC_1Core</v>
      </c>
      <c r="T307" t="s">
        <v>1811</v>
      </c>
      <c r="U307" t="s">
        <v>1803</v>
      </c>
      <c r="V307" t="s">
        <v>1814</v>
      </c>
      <c r="W307" t="s">
        <v>1812</v>
      </c>
      <c r="X307" s="1" t="s">
        <v>1813</v>
      </c>
      <c r="Y307" t="s">
        <v>1805</v>
      </c>
      <c r="Z307" t="s">
        <v>1815</v>
      </c>
      <c r="AA3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"33_kV_150mm2_Cu_PILC_1Core"  :  {"r_ohm_per_km":0.149, "x_ohm_per_km":0.138, "c_nf_per_km" :43.667,  "max_i_ka":300,  "type" : "cs"},</v>
      </c>
    </row>
    <row r="308" spans="1:27" hidden="1" x14ac:dyDescent="0.25">
      <c r="A308" t="s">
        <v>879</v>
      </c>
      <c r="B308" t="s">
        <v>44</v>
      </c>
      <c r="C308">
        <v>225</v>
      </c>
      <c r="D308">
        <v>225</v>
      </c>
      <c r="E308">
        <v>0.20200000000000001</v>
      </c>
      <c r="F308">
        <v>0.107</v>
      </c>
      <c r="G308">
        <v>43.64</v>
      </c>
      <c r="H308">
        <v>0.71199999999999997</v>
      </c>
      <c r="I308">
        <v>0.112</v>
      </c>
      <c r="J308">
        <v>103.044</v>
      </c>
      <c r="K308">
        <v>0</v>
      </c>
      <c r="L308">
        <v>0</v>
      </c>
      <c r="M308">
        <v>0</v>
      </c>
      <c r="N308">
        <v>20</v>
      </c>
      <c r="O308">
        <v>228.1</v>
      </c>
      <c r="P308">
        <v>4310</v>
      </c>
      <c r="Q308">
        <v>0</v>
      </c>
      <c r="R308" t="s">
        <v>1807</v>
      </c>
      <c r="S308" t="str">
        <f>SUBSTITUTE(Table_ConductorDataTable[[#This Row],[Description]]," ","_")</f>
        <v>33_kV_150mm2_Al_PILC_3Core</v>
      </c>
      <c r="T308" t="s">
        <v>1811</v>
      </c>
      <c r="U308" t="s">
        <v>1803</v>
      </c>
      <c r="V308" t="s">
        <v>1814</v>
      </c>
      <c r="W308" t="s">
        <v>1812</v>
      </c>
      <c r="X308" s="1" t="s">
        <v>1813</v>
      </c>
      <c r="Y308" t="s">
        <v>1805</v>
      </c>
      <c r="Z308" t="s">
        <v>1815</v>
      </c>
      <c r="AA3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"33_kV_150mm2_Al_PILC_3Core"  :  {"r_ohm_per_km":0.202, "x_ohm_per_km":0.107, "c_nf_per_km" :43.64,  "max_i_ka":225,  "type" : "cs"},</v>
      </c>
    </row>
    <row r="309" spans="1:27" hidden="1" x14ac:dyDescent="0.25">
      <c r="A309" t="s">
        <v>878</v>
      </c>
      <c r="B309" t="s">
        <v>83</v>
      </c>
      <c r="C309">
        <v>286</v>
      </c>
      <c r="D309">
        <v>286</v>
      </c>
      <c r="E309">
        <v>0.122</v>
      </c>
      <c r="F309">
        <v>0.33900000000000002</v>
      </c>
      <c r="G309">
        <v>43.64</v>
      </c>
      <c r="H309">
        <v>0.60899999999999999</v>
      </c>
      <c r="I309">
        <v>0.111</v>
      </c>
      <c r="J309">
        <v>103.044</v>
      </c>
      <c r="K309">
        <v>0</v>
      </c>
      <c r="L309">
        <v>0</v>
      </c>
      <c r="M309">
        <v>0</v>
      </c>
      <c r="N309">
        <v>20</v>
      </c>
      <c r="O309">
        <v>228.1</v>
      </c>
      <c r="P309">
        <v>4302</v>
      </c>
      <c r="Q309">
        <v>0</v>
      </c>
      <c r="R309" t="s">
        <v>1807</v>
      </c>
      <c r="S309" t="str">
        <f>SUBSTITUTE(Table_ConductorDataTable[[#This Row],[Description]]," ","_")</f>
        <v>33_kV_150mm2_Cu_PILC_3Core</v>
      </c>
      <c r="T309" t="s">
        <v>1811</v>
      </c>
      <c r="U309" t="s">
        <v>1803</v>
      </c>
      <c r="V309" t="s">
        <v>1814</v>
      </c>
      <c r="W309" t="s">
        <v>1812</v>
      </c>
      <c r="X309" s="1" t="s">
        <v>1813</v>
      </c>
      <c r="Y309" t="s">
        <v>1805</v>
      </c>
      <c r="Z309" t="s">
        <v>1815</v>
      </c>
      <c r="AA3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"33_kV_150mm2_Cu_PILC_3Core"  :  {"r_ohm_per_km":0.122, "x_ohm_per_km":0.339, "c_nf_per_km" :43.64,  "max_i_ka":286,  "type" : "cs"},</v>
      </c>
    </row>
    <row r="310" spans="1:27" hidden="1" x14ac:dyDescent="0.25">
      <c r="A310" t="s">
        <v>589</v>
      </c>
      <c r="B310" t="s">
        <v>590</v>
      </c>
      <c r="C310">
        <v>140</v>
      </c>
      <c r="D310">
        <v>140</v>
      </c>
      <c r="E310">
        <v>0.73899999999999999</v>
      </c>
      <c r="F310">
        <v>0.54</v>
      </c>
      <c r="G310">
        <v>42.072000000000003</v>
      </c>
      <c r="H310">
        <v>1.2150000000000001</v>
      </c>
      <c r="I310">
        <v>0.22700000000000001</v>
      </c>
      <c r="J310">
        <v>63.146000000000001</v>
      </c>
      <c r="K310">
        <v>0</v>
      </c>
      <c r="L310">
        <v>0</v>
      </c>
      <c r="M310">
        <v>0</v>
      </c>
      <c r="N310">
        <v>20</v>
      </c>
      <c r="O310">
        <v>228.1</v>
      </c>
      <c r="P310">
        <v>4130</v>
      </c>
      <c r="Q310">
        <v>0</v>
      </c>
      <c r="R310" t="s">
        <v>1807</v>
      </c>
      <c r="S310" t="str">
        <f>SUBSTITUTE(Table_ConductorDataTable[[#This Row],[Description]]," ","_")</f>
        <v>11_kV_25mm2_Cu_XLPE_1Core</v>
      </c>
      <c r="T310" t="s">
        <v>1811</v>
      </c>
      <c r="U310" t="s">
        <v>1803</v>
      </c>
      <c r="V310" t="s">
        <v>1814</v>
      </c>
      <c r="W310" t="s">
        <v>1812</v>
      </c>
      <c r="X310" s="1" t="s">
        <v>1813</v>
      </c>
      <c r="Y310" t="s">
        <v>1805</v>
      </c>
      <c r="Z310" t="s">
        <v>1815</v>
      </c>
      <c r="AA3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"11_kV_25mm2_Cu_XLPE_1Core"  :  {"r_ohm_per_km":0.739, "x_ohm_per_km":0.54, "c_nf_per_km" :42.072,  "max_i_ka":140,  "type" : "cs"},</v>
      </c>
    </row>
    <row r="311" spans="1:27" hidden="1" x14ac:dyDescent="0.25">
      <c r="A311" t="s">
        <v>593</v>
      </c>
      <c r="B311" t="s">
        <v>594</v>
      </c>
      <c r="C311">
        <v>0</v>
      </c>
      <c r="D311">
        <v>0</v>
      </c>
      <c r="E311">
        <v>1.8939999999999999</v>
      </c>
      <c r="F311">
        <v>0.44</v>
      </c>
      <c r="G311">
        <v>41.8</v>
      </c>
      <c r="H311">
        <v>7.7590000000000003</v>
      </c>
      <c r="I311">
        <v>0.14599999999999999</v>
      </c>
      <c r="J311">
        <v>65.972999999999999</v>
      </c>
      <c r="K311">
        <v>0</v>
      </c>
      <c r="L311">
        <v>0</v>
      </c>
      <c r="M311">
        <v>0</v>
      </c>
      <c r="N311">
        <v>20</v>
      </c>
      <c r="O311">
        <v>228.1</v>
      </c>
      <c r="P311">
        <v>4119</v>
      </c>
      <c r="Q311">
        <v>0</v>
      </c>
      <c r="R311" t="s">
        <v>1807</v>
      </c>
      <c r="S311" t="str">
        <f>SUBSTITUTE(Table_ConductorDataTable[[#This Row],[Description]]," ","_")</f>
        <v>11_kV_16mm2_Al_PILC_3Core</v>
      </c>
      <c r="T311" t="s">
        <v>1811</v>
      </c>
      <c r="U311" t="s">
        <v>1803</v>
      </c>
      <c r="V311" t="s">
        <v>1814</v>
      </c>
      <c r="W311" t="s">
        <v>1812</v>
      </c>
      <c r="X311" s="1" t="s">
        <v>1813</v>
      </c>
      <c r="Y311" t="s">
        <v>1805</v>
      </c>
      <c r="Z311" t="s">
        <v>1815</v>
      </c>
      <c r="AA3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"11_kV_16mm2_Al_PILC_3Core"  :  {"r_ohm_per_km":1.894, "x_ohm_per_km":0.44, "c_nf_per_km" :41.8,  "max_i_ka":0,  "type" : "cs"},</v>
      </c>
    </row>
    <row r="312" spans="1:27" hidden="1" x14ac:dyDescent="0.25">
      <c r="A312" t="s">
        <v>584</v>
      </c>
      <c r="B312" t="s">
        <v>54</v>
      </c>
      <c r="C312">
        <v>82</v>
      </c>
      <c r="D312">
        <v>82</v>
      </c>
      <c r="E312">
        <v>1.1559999999999999</v>
      </c>
      <c r="F312">
        <v>0.45500000000000002</v>
      </c>
      <c r="G312">
        <v>41.8</v>
      </c>
      <c r="H312">
        <v>6.4139999999999997</v>
      </c>
      <c r="I312">
        <v>0.13200000000000001</v>
      </c>
      <c r="J312">
        <v>56.548999999999999</v>
      </c>
      <c r="K312">
        <v>0</v>
      </c>
      <c r="L312">
        <v>0</v>
      </c>
      <c r="M312">
        <v>0</v>
      </c>
      <c r="N312">
        <v>20</v>
      </c>
      <c r="O312">
        <v>228.1</v>
      </c>
      <c r="P312">
        <v>4124</v>
      </c>
      <c r="Q312">
        <v>0</v>
      </c>
      <c r="R312" t="s">
        <v>1807</v>
      </c>
      <c r="S312" t="str">
        <f>SUBSTITUTE(Table_ConductorDataTable[[#This Row],[Description]]," ","_")</f>
        <v>11_kV_16mm2_Cu_PILC_3Core</v>
      </c>
      <c r="T312" t="s">
        <v>1811</v>
      </c>
      <c r="U312" t="s">
        <v>1803</v>
      </c>
      <c r="V312" t="s">
        <v>1814</v>
      </c>
      <c r="W312" t="s">
        <v>1812</v>
      </c>
      <c r="X312" s="1" t="s">
        <v>1813</v>
      </c>
      <c r="Y312" t="s">
        <v>1805</v>
      </c>
      <c r="Z312" t="s">
        <v>1815</v>
      </c>
      <c r="AA3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"11_kV_16mm2_Cu_PILC_3Core"  :  {"r_ohm_per_km":1.156, "x_ohm_per_km":0.455, "c_nf_per_km" :41.8,  "max_i_ka":82,  "type" : "cs"},</v>
      </c>
    </row>
    <row r="313" spans="1:27" hidden="1" x14ac:dyDescent="0.25">
      <c r="A313" t="s">
        <v>736</v>
      </c>
      <c r="B313" t="s">
        <v>737</v>
      </c>
      <c r="C313">
        <v>0</v>
      </c>
      <c r="D313">
        <v>0</v>
      </c>
      <c r="E313">
        <v>1.2330000000000001</v>
      </c>
      <c r="F313">
        <v>0.46600000000000003</v>
      </c>
      <c r="G313">
        <v>40.475999999999999</v>
      </c>
      <c r="H313">
        <v>6.6029999999999998</v>
      </c>
      <c r="I313">
        <v>0.13300000000000001</v>
      </c>
      <c r="J313">
        <v>0</v>
      </c>
      <c r="K313">
        <v>0</v>
      </c>
      <c r="L313">
        <v>0</v>
      </c>
      <c r="M313">
        <v>0</v>
      </c>
      <c r="N313">
        <v>20</v>
      </c>
      <c r="O313">
        <v>228.1</v>
      </c>
      <c r="P313">
        <v>4099</v>
      </c>
      <c r="Q313">
        <v>0</v>
      </c>
      <c r="R313" t="s">
        <v>1807</v>
      </c>
      <c r="S313" t="str">
        <f>SUBSTITUTE(Table_ConductorDataTable[[#This Row],[Description]]," ","_")</f>
        <v>11_kV_15mm2_Cu_PILC_3Core</v>
      </c>
      <c r="T313" t="s">
        <v>1811</v>
      </c>
      <c r="U313" t="s">
        <v>1803</v>
      </c>
      <c r="V313" t="s">
        <v>1814</v>
      </c>
      <c r="W313" t="s">
        <v>1812</v>
      </c>
      <c r="X313" s="1" t="s">
        <v>1813</v>
      </c>
      <c r="Y313" t="s">
        <v>1805</v>
      </c>
      <c r="Z313" t="s">
        <v>1815</v>
      </c>
      <c r="AA3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"11_kV_15mm2_Cu_PILC_3Core"  :  {"r_ohm_per_km":1.233, "x_ohm_per_km":0.466, "c_nf_per_km" :40.476,  "max_i_ka":0,  "type" : "cs"},</v>
      </c>
    </row>
    <row r="314" spans="1:27" hidden="1" x14ac:dyDescent="0.25">
      <c r="A314" t="s">
        <v>844</v>
      </c>
      <c r="B314" t="s">
        <v>46</v>
      </c>
      <c r="C314">
        <v>210</v>
      </c>
      <c r="D314">
        <v>210</v>
      </c>
      <c r="E314">
        <v>0.252</v>
      </c>
      <c r="F314">
        <v>0.46600000000000003</v>
      </c>
      <c r="G314">
        <v>39.084000000000003</v>
      </c>
      <c r="H314">
        <v>0.39900000000000002</v>
      </c>
      <c r="I314">
        <v>8.1000000000000003E-2</v>
      </c>
      <c r="J314">
        <v>92.991</v>
      </c>
      <c r="K314">
        <v>0</v>
      </c>
      <c r="L314">
        <v>0</v>
      </c>
      <c r="M314">
        <v>0</v>
      </c>
      <c r="N314">
        <v>20</v>
      </c>
      <c r="O314">
        <v>228.1</v>
      </c>
      <c r="P314">
        <v>4352</v>
      </c>
      <c r="Q314">
        <v>0</v>
      </c>
      <c r="R314" t="s">
        <v>1807</v>
      </c>
      <c r="S314" t="str">
        <f>SUBSTITUTE(Table_ConductorDataTable[[#This Row],[Description]]," ","_")</f>
        <v>33_kV_120mm2_Al_PILC_1Core</v>
      </c>
      <c r="T314" t="s">
        <v>1811</v>
      </c>
      <c r="U314" t="s">
        <v>1803</v>
      </c>
      <c r="V314" t="s">
        <v>1814</v>
      </c>
      <c r="W314" t="s">
        <v>1812</v>
      </c>
      <c r="X314" s="1" t="s">
        <v>1813</v>
      </c>
      <c r="Y314" t="s">
        <v>1805</v>
      </c>
      <c r="Z314" t="s">
        <v>1815</v>
      </c>
      <c r="AA3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"33_kV_120mm2_Al_PILC_1Core"  :  {"r_ohm_per_km":0.252, "x_ohm_per_km":0.466, "c_nf_per_km" :39.084,  "max_i_ka":210,  "type" : "cs"},</v>
      </c>
    </row>
    <row r="315" spans="1:27" hidden="1" x14ac:dyDescent="0.25">
      <c r="A315" t="s">
        <v>888</v>
      </c>
      <c r="B315" t="s">
        <v>81</v>
      </c>
      <c r="C315">
        <v>269</v>
      </c>
      <c r="D315">
        <v>269</v>
      </c>
      <c r="E315">
        <v>0.153</v>
      </c>
      <c r="F315">
        <v>0.47099999999999997</v>
      </c>
      <c r="G315">
        <v>39.084000000000003</v>
      </c>
      <c r="H315">
        <v>0.30599999999999999</v>
      </c>
      <c r="I315">
        <v>0.08</v>
      </c>
      <c r="J315">
        <v>92.991</v>
      </c>
      <c r="K315">
        <v>0</v>
      </c>
      <c r="L315">
        <v>0</v>
      </c>
      <c r="M315">
        <v>0</v>
      </c>
      <c r="N315">
        <v>20</v>
      </c>
      <c r="O315">
        <v>228.1</v>
      </c>
      <c r="P315">
        <v>4347</v>
      </c>
      <c r="Q315">
        <v>0</v>
      </c>
      <c r="R315" t="s">
        <v>1807</v>
      </c>
      <c r="S315" t="str">
        <f>SUBSTITUTE(Table_ConductorDataTable[[#This Row],[Description]]," ","_")</f>
        <v>33_kV_120mm2_Cu_PILC_1Core</v>
      </c>
      <c r="T315" t="s">
        <v>1811</v>
      </c>
      <c r="U315" t="s">
        <v>1803</v>
      </c>
      <c r="V315" t="s">
        <v>1814</v>
      </c>
      <c r="W315" t="s">
        <v>1812</v>
      </c>
      <c r="X315" s="1" t="s">
        <v>1813</v>
      </c>
      <c r="Y315" t="s">
        <v>1805</v>
      </c>
      <c r="Z315" t="s">
        <v>1815</v>
      </c>
      <c r="AA3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"33_kV_120mm2_Cu_PILC_1Core"  :  {"r_ohm_per_km":0.153, "x_ohm_per_km":0.471, "c_nf_per_km" :39.084,  "max_i_ka":269,  "type" : "cs"},</v>
      </c>
    </row>
    <row r="316" spans="1:27" hidden="1" x14ac:dyDescent="0.25">
      <c r="A316" t="s">
        <v>705</v>
      </c>
      <c r="B316" t="s">
        <v>46</v>
      </c>
      <c r="C316">
        <v>205</v>
      </c>
      <c r="D316">
        <v>205</v>
      </c>
      <c r="E316">
        <v>0.252</v>
      </c>
      <c r="F316">
        <v>0.112</v>
      </c>
      <c r="G316">
        <v>39.057000000000002</v>
      </c>
      <c r="H316">
        <v>0.79100000000000004</v>
      </c>
      <c r="I316">
        <v>0.114</v>
      </c>
      <c r="J316">
        <v>92.991</v>
      </c>
      <c r="K316">
        <v>0</v>
      </c>
      <c r="L316">
        <v>0</v>
      </c>
      <c r="M316">
        <v>0</v>
      </c>
      <c r="N316">
        <v>20</v>
      </c>
      <c r="O316">
        <v>228.1</v>
      </c>
      <c r="P316">
        <v>4350</v>
      </c>
      <c r="Q316">
        <v>0</v>
      </c>
      <c r="R316" t="s">
        <v>1807</v>
      </c>
      <c r="S316" t="str">
        <f>SUBSTITUTE(Table_ConductorDataTable[[#This Row],[Description]]," ","_")</f>
        <v>33_kV_120mm2_Al_PILC_3Core</v>
      </c>
      <c r="T316" t="s">
        <v>1811</v>
      </c>
      <c r="U316" t="s">
        <v>1803</v>
      </c>
      <c r="V316" t="s">
        <v>1814</v>
      </c>
      <c r="W316" t="s">
        <v>1812</v>
      </c>
      <c r="X316" s="1" t="s">
        <v>1813</v>
      </c>
      <c r="Y316" t="s">
        <v>1805</v>
      </c>
      <c r="Z316" t="s">
        <v>1815</v>
      </c>
      <c r="AA3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"33_kV_120mm2_Al_PILC_3Core"  :  {"r_ohm_per_km":0.252, "x_ohm_per_km":0.112, "c_nf_per_km" :39.057,  "max_i_ka":205,  "type" : "cs"},</v>
      </c>
    </row>
    <row r="317" spans="1:27" hidden="1" x14ac:dyDescent="0.25">
      <c r="A317" t="s">
        <v>850</v>
      </c>
      <c r="B317" t="s">
        <v>81</v>
      </c>
      <c r="C317">
        <v>255</v>
      </c>
      <c r="D317">
        <v>255</v>
      </c>
      <c r="E317">
        <v>0.153</v>
      </c>
      <c r="F317">
        <v>0.34799999999999998</v>
      </c>
      <c r="G317">
        <v>39.057000000000002</v>
      </c>
      <c r="H317">
        <v>0.67900000000000005</v>
      </c>
      <c r="I317">
        <v>0.115</v>
      </c>
      <c r="J317">
        <v>92.991</v>
      </c>
      <c r="K317">
        <v>0</v>
      </c>
      <c r="L317">
        <v>0</v>
      </c>
      <c r="M317">
        <v>0</v>
      </c>
      <c r="N317">
        <v>20</v>
      </c>
      <c r="O317">
        <v>228.1</v>
      </c>
      <c r="P317">
        <v>4344</v>
      </c>
      <c r="Q317">
        <v>0</v>
      </c>
      <c r="R317" t="s">
        <v>1807</v>
      </c>
      <c r="S317" t="str">
        <f>SUBSTITUTE(Table_ConductorDataTable[[#This Row],[Description]]," ","_")</f>
        <v>33_kV_120mm2_Cu_PILC_3Core</v>
      </c>
      <c r="T317" t="s">
        <v>1811</v>
      </c>
      <c r="U317" t="s">
        <v>1803</v>
      </c>
      <c r="V317" t="s">
        <v>1814</v>
      </c>
      <c r="W317" t="s">
        <v>1812</v>
      </c>
      <c r="X317" s="1" t="s">
        <v>1813</v>
      </c>
      <c r="Y317" t="s">
        <v>1805</v>
      </c>
      <c r="Z317" t="s">
        <v>1815</v>
      </c>
      <c r="AA3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"33_kV_120mm2_Cu_PILC_3Core"  :  {"r_ohm_per_km":0.153, "x_ohm_per_km":0.348, "c_nf_per_km" :39.057,  "max_i_ka":255,  "type" : "cs"},</v>
      </c>
    </row>
    <row r="318" spans="1:27" hidden="1" x14ac:dyDescent="0.25">
      <c r="A318" t="s">
        <v>845</v>
      </c>
      <c r="B318" t="s">
        <v>48</v>
      </c>
      <c r="C318">
        <v>180</v>
      </c>
      <c r="D318">
        <v>180</v>
      </c>
      <c r="E318">
        <v>0.31900000000000001</v>
      </c>
      <c r="F318">
        <v>0.115</v>
      </c>
      <c r="G318">
        <v>34.774999999999999</v>
      </c>
      <c r="H318">
        <v>0.91200000000000003</v>
      </c>
      <c r="I318">
        <v>0.11799999999999999</v>
      </c>
      <c r="J318">
        <v>86.08</v>
      </c>
      <c r="K318">
        <v>0</v>
      </c>
      <c r="L318">
        <v>0</v>
      </c>
      <c r="M318">
        <v>0</v>
      </c>
      <c r="N318">
        <v>20</v>
      </c>
      <c r="O318">
        <v>228.1</v>
      </c>
      <c r="P318">
        <v>4355</v>
      </c>
      <c r="Q318">
        <v>0</v>
      </c>
      <c r="R318" t="s">
        <v>1807</v>
      </c>
      <c r="S318" t="str">
        <f>SUBSTITUTE(Table_ConductorDataTable[[#This Row],[Description]]," ","_")</f>
        <v>33_kV_95mm2_Al_PILC_3Core</v>
      </c>
      <c r="T318" t="s">
        <v>1811</v>
      </c>
      <c r="U318" t="s">
        <v>1803</v>
      </c>
      <c r="V318" t="s">
        <v>1814</v>
      </c>
      <c r="W318" t="s">
        <v>1812</v>
      </c>
      <c r="X318" s="1" t="s">
        <v>1813</v>
      </c>
      <c r="Y318" t="s">
        <v>1805</v>
      </c>
      <c r="Z318" t="s">
        <v>1815</v>
      </c>
      <c r="AA3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"33_kV_95mm2_Al_PILC_3Core"  :  {"r_ohm_per_km":0.319, "x_ohm_per_km":0.115, "c_nf_per_km" :34.775,  "max_i_ka":180,  "type" : "cs"},</v>
      </c>
    </row>
    <row r="319" spans="1:27" hidden="1" x14ac:dyDescent="0.25">
      <c r="A319" t="s">
        <v>846</v>
      </c>
      <c r="B319" t="s">
        <v>79</v>
      </c>
      <c r="C319">
        <v>224</v>
      </c>
      <c r="D319">
        <v>224</v>
      </c>
      <c r="E319">
        <v>0.19400000000000001</v>
      </c>
      <c r="F319">
        <v>0.35799999999999998</v>
      </c>
      <c r="G319">
        <v>34.774999999999999</v>
      </c>
      <c r="H319">
        <v>0.76200000000000001</v>
      </c>
      <c r="I319">
        <v>0.12</v>
      </c>
      <c r="J319">
        <v>86.08</v>
      </c>
      <c r="K319">
        <v>0</v>
      </c>
      <c r="L319">
        <v>0</v>
      </c>
      <c r="M319">
        <v>0</v>
      </c>
      <c r="N319">
        <v>20</v>
      </c>
      <c r="O319">
        <v>228.1</v>
      </c>
      <c r="P319">
        <v>4354</v>
      </c>
      <c r="Q319">
        <v>0</v>
      </c>
      <c r="R319" t="s">
        <v>1807</v>
      </c>
      <c r="S319" t="str">
        <f>SUBSTITUTE(Table_ConductorDataTable[[#This Row],[Description]]," ","_")</f>
        <v>33_kV_95mm2_Cu_PILC_3Core</v>
      </c>
      <c r="T319" t="s">
        <v>1811</v>
      </c>
      <c r="U319" t="s">
        <v>1803</v>
      </c>
      <c r="V319" t="s">
        <v>1814</v>
      </c>
      <c r="W319" t="s">
        <v>1812</v>
      </c>
      <c r="X319" s="1" t="s">
        <v>1813</v>
      </c>
      <c r="Y319" t="s">
        <v>1805</v>
      </c>
      <c r="Z319" t="s">
        <v>1815</v>
      </c>
      <c r="AA3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"33_kV_95mm2_Cu_PILC_3Core"  :  {"r_ohm_per_km":0.194, "x_ohm_per_km":0.358, "c_nf_per_km" :34.775,  "max_i_ka":224,  "type" : "cs"},</v>
      </c>
    </row>
    <row r="320" spans="1:27" hidden="1" x14ac:dyDescent="0.25">
      <c r="A320" t="s">
        <v>891</v>
      </c>
      <c r="B320" t="s">
        <v>52</v>
      </c>
      <c r="C320">
        <v>148</v>
      </c>
      <c r="D320">
        <v>148</v>
      </c>
      <c r="E320">
        <v>0.433</v>
      </c>
      <c r="F320">
        <v>0.38800000000000001</v>
      </c>
      <c r="G320">
        <v>29.882999999999999</v>
      </c>
      <c r="H320">
        <v>1.0780000000000001</v>
      </c>
      <c r="I320">
        <v>0.122</v>
      </c>
      <c r="J320">
        <v>76.027000000000001</v>
      </c>
      <c r="K320">
        <v>0</v>
      </c>
      <c r="L320">
        <v>0</v>
      </c>
      <c r="M320">
        <v>0</v>
      </c>
      <c r="N320">
        <v>20</v>
      </c>
      <c r="O320">
        <v>228.1</v>
      </c>
      <c r="P320">
        <v>4331</v>
      </c>
      <c r="Q320">
        <v>0</v>
      </c>
      <c r="R320" t="s">
        <v>1807</v>
      </c>
      <c r="S320" t="str">
        <f>SUBSTITUTE(Table_ConductorDataTable[[#This Row],[Description]]," ","_")</f>
        <v>33_kV_70mm2_Al_PILC_3Core</v>
      </c>
      <c r="T320" t="s">
        <v>1811</v>
      </c>
      <c r="U320" t="s">
        <v>1803</v>
      </c>
      <c r="V320" t="s">
        <v>1814</v>
      </c>
      <c r="W320" t="s">
        <v>1812</v>
      </c>
      <c r="X320" s="1" t="s">
        <v>1813</v>
      </c>
      <c r="Y320" t="s">
        <v>1805</v>
      </c>
      <c r="Z320" t="s">
        <v>1815</v>
      </c>
      <c r="AA3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"33_kV_70mm2_Al_PILC_3Core"  :  {"r_ohm_per_km":0.433, "x_ohm_per_km":0.388, "c_nf_per_km" :29.883,  "max_i_ka":148,  "type" : "cs"},</v>
      </c>
    </row>
    <row r="321" spans="1:27" hidden="1" x14ac:dyDescent="0.25">
      <c r="A321" t="s">
        <v>894</v>
      </c>
      <c r="B321" t="s">
        <v>77</v>
      </c>
      <c r="C321">
        <v>188</v>
      </c>
      <c r="D321">
        <v>188</v>
      </c>
      <c r="E321">
        <v>0.26300000000000001</v>
      </c>
      <c r="F321">
        <v>0.373</v>
      </c>
      <c r="G321">
        <v>29.882999999999999</v>
      </c>
      <c r="H321">
        <v>0.88600000000000001</v>
      </c>
      <c r="I321">
        <v>0.128</v>
      </c>
      <c r="J321">
        <v>76.027000000000001</v>
      </c>
      <c r="K321">
        <v>0</v>
      </c>
      <c r="L321">
        <v>0</v>
      </c>
      <c r="M321">
        <v>0</v>
      </c>
      <c r="N321">
        <v>20</v>
      </c>
      <c r="O321">
        <v>228.1</v>
      </c>
      <c r="P321">
        <v>4330</v>
      </c>
      <c r="Q321">
        <v>0</v>
      </c>
      <c r="R321" t="s">
        <v>1807</v>
      </c>
      <c r="S321" t="str">
        <f>SUBSTITUTE(Table_ConductorDataTable[[#This Row],[Description]]," ","_")</f>
        <v>33_kV_70mm2_Cu_PILC_3Core</v>
      </c>
      <c r="T321" t="s">
        <v>1811</v>
      </c>
      <c r="U321" t="s">
        <v>1803</v>
      </c>
      <c r="V321" t="s">
        <v>1814</v>
      </c>
      <c r="W321" t="s">
        <v>1812</v>
      </c>
      <c r="X321" s="1" t="s">
        <v>1813</v>
      </c>
      <c r="Y321" t="s">
        <v>1805</v>
      </c>
      <c r="Z321" t="s">
        <v>1815</v>
      </c>
      <c r="AA3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"33_kV_70mm2_Cu_PILC_3Core"  :  {"r_ohm_per_km":0.263, "x_ohm_per_km":0.373, "c_nf_per_km" :29.883,  "max_i_ka":188,  "type" : "cs"},</v>
      </c>
    </row>
    <row r="322" spans="1:27" hidden="1" x14ac:dyDescent="0.25">
      <c r="A322" t="s">
        <v>687</v>
      </c>
      <c r="B322" t="s">
        <v>50</v>
      </c>
      <c r="C322">
        <v>116</v>
      </c>
      <c r="D322">
        <v>116</v>
      </c>
      <c r="E322">
        <v>0.60599999999999998</v>
      </c>
      <c r="F322">
        <v>0.41599999999999998</v>
      </c>
      <c r="G322">
        <v>25.29</v>
      </c>
      <c r="H322">
        <v>1.288</v>
      </c>
      <c r="I322">
        <v>0.129</v>
      </c>
      <c r="J322">
        <v>68.173000000000002</v>
      </c>
      <c r="K322">
        <v>0</v>
      </c>
      <c r="L322">
        <v>0</v>
      </c>
      <c r="M322">
        <v>0</v>
      </c>
      <c r="N322">
        <v>20</v>
      </c>
      <c r="O322">
        <v>228.1</v>
      </c>
      <c r="P322">
        <v>4333</v>
      </c>
      <c r="Q322">
        <v>0</v>
      </c>
      <c r="R322" t="s">
        <v>1807</v>
      </c>
      <c r="S322" t="str">
        <f>SUBSTITUTE(Table_ConductorDataTable[[#This Row],[Description]]," ","_")</f>
        <v>33_kV_50mm2_Al_PILC_3Core</v>
      </c>
      <c r="T322" t="s">
        <v>1811</v>
      </c>
      <c r="U322" t="s">
        <v>1803</v>
      </c>
      <c r="V322" t="s">
        <v>1814</v>
      </c>
      <c r="W322" t="s">
        <v>1812</v>
      </c>
      <c r="X322" s="1" t="s">
        <v>1813</v>
      </c>
      <c r="Y322" t="s">
        <v>1805</v>
      </c>
      <c r="Z322" t="s">
        <v>1815</v>
      </c>
      <c r="AA3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"33_kV_50mm2_Al_PILC_3Core"  :  {"r_ohm_per_km":0.606, "x_ohm_per_km":0.416, "c_nf_per_km" :25.29,  "max_i_ka":116,  "type" : "cs"},</v>
      </c>
    </row>
    <row r="323" spans="1:27" hidden="1" x14ac:dyDescent="0.25">
      <c r="A323" t="s">
        <v>667</v>
      </c>
      <c r="B323" t="s">
        <v>75</v>
      </c>
      <c r="C323">
        <v>148</v>
      </c>
      <c r="D323">
        <v>148</v>
      </c>
      <c r="E323">
        <v>0.36899999999999999</v>
      </c>
      <c r="F323">
        <v>0.39200000000000002</v>
      </c>
      <c r="G323">
        <v>25.29</v>
      </c>
      <c r="H323">
        <v>1.046</v>
      </c>
      <c r="I323">
        <v>0.13700000000000001</v>
      </c>
      <c r="J323">
        <v>68.173000000000002</v>
      </c>
      <c r="K323">
        <v>0</v>
      </c>
      <c r="L323">
        <v>0</v>
      </c>
      <c r="M323">
        <v>0</v>
      </c>
      <c r="N323">
        <v>20</v>
      </c>
      <c r="O323">
        <v>228.1</v>
      </c>
      <c r="P323">
        <v>4332</v>
      </c>
      <c r="Q323">
        <v>0</v>
      </c>
      <c r="R323" t="s">
        <v>1807</v>
      </c>
      <c r="S323" t="str">
        <f>SUBSTITUTE(Table_ConductorDataTable[[#This Row],[Description]]," ","_")</f>
        <v>33_kV_50mm2_Cu_PILC_3Core</v>
      </c>
      <c r="T323" t="s">
        <v>1811</v>
      </c>
      <c r="U323" t="s">
        <v>1803</v>
      </c>
      <c r="V323" t="s">
        <v>1814</v>
      </c>
      <c r="W323" t="s">
        <v>1812</v>
      </c>
      <c r="X323" s="1" t="s">
        <v>1813</v>
      </c>
      <c r="Y323" t="s">
        <v>1805</v>
      </c>
      <c r="Z323" t="s">
        <v>1815</v>
      </c>
      <c r="AA3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"33_kV_50mm2_Cu_PILC_3Core"  :  {"r_ohm_per_km":0.369, "x_ohm_per_km":0.392, "c_nf_per_km" :25.29,  "max_i_ka":148,  "type" : "cs"},</v>
      </c>
    </row>
    <row r="324" spans="1:27" hidden="1" x14ac:dyDescent="0.25">
      <c r="A324" t="s">
        <v>766</v>
      </c>
      <c r="B324" t="s">
        <v>765</v>
      </c>
      <c r="C324">
        <v>0</v>
      </c>
      <c r="D324">
        <v>0</v>
      </c>
      <c r="E324">
        <v>0.86599999999999999</v>
      </c>
      <c r="F324">
        <v>0.501</v>
      </c>
      <c r="G324">
        <v>21.113</v>
      </c>
      <c r="H324">
        <v>1.9610000000000001</v>
      </c>
      <c r="I324">
        <v>9.8000000000000004E-2</v>
      </c>
      <c r="J324">
        <v>49.009</v>
      </c>
      <c r="K324">
        <v>0</v>
      </c>
      <c r="L324">
        <v>0</v>
      </c>
      <c r="M324">
        <v>0</v>
      </c>
      <c r="N324">
        <v>20</v>
      </c>
      <c r="O324">
        <v>228.1</v>
      </c>
      <c r="P324">
        <v>4193</v>
      </c>
      <c r="Q324">
        <v>0</v>
      </c>
      <c r="R324" t="s">
        <v>1807</v>
      </c>
      <c r="S324" t="str">
        <f>SUBSTITUTE(Table_ConductorDataTable[[#This Row],[Description]]," ","_")</f>
        <v>22_kV_35mm2_Al_XLPE_1Core</v>
      </c>
      <c r="T324" t="s">
        <v>1811</v>
      </c>
      <c r="U324" t="s">
        <v>1803</v>
      </c>
      <c r="V324" t="s">
        <v>1814</v>
      </c>
      <c r="W324" t="s">
        <v>1812</v>
      </c>
      <c r="X324" s="1" t="s">
        <v>1813</v>
      </c>
      <c r="Y324" t="s">
        <v>1805</v>
      </c>
      <c r="Z324" t="s">
        <v>1815</v>
      </c>
      <c r="AA3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"22_kV_35mm2_Al_XLPE_1Core"  :  {"r_ohm_per_km":0.866, "x_ohm_per_km":0.501, "c_nf_per_km" :21.113,  "max_i_ka":0,  "type" : "cs"},</v>
      </c>
    </row>
    <row r="325" spans="1:27" hidden="1" x14ac:dyDescent="0.25">
      <c r="A325" t="s">
        <v>767</v>
      </c>
      <c r="B325" t="s">
        <v>69</v>
      </c>
      <c r="C325">
        <v>170</v>
      </c>
      <c r="D325">
        <v>170</v>
      </c>
      <c r="E325">
        <v>0.52800000000000002</v>
      </c>
      <c r="F325">
        <v>0.501</v>
      </c>
      <c r="G325">
        <v>21.113</v>
      </c>
      <c r="H325">
        <v>1.5529999999999999</v>
      </c>
      <c r="I325">
        <v>9.8000000000000004E-2</v>
      </c>
      <c r="J325">
        <v>49.009</v>
      </c>
      <c r="K325">
        <v>0</v>
      </c>
      <c r="L325">
        <v>0</v>
      </c>
      <c r="M325">
        <v>0</v>
      </c>
      <c r="N325">
        <v>20</v>
      </c>
      <c r="O325">
        <v>228.1</v>
      </c>
      <c r="P325">
        <v>4187</v>
      </c>
      <c r="Q325">
        <v>0</v>
      </c>
      <c r="R325" t="s">
        <v>1807</v>
      </c>
      <c r="S325" t="str">
        <f>SUBSTITUTE(Table_ConductorDataTable[[#This Row],[Description]]," ","_")</f>
        <v>22_kV_35mm2_Cu_XLPE_1Core</v>
      </c>
      <c r="T325" t="s">
        <v>1811</v>
      </c>
      <c r="U325" t="s">
        <v>1803</v>
      </c>
      <c r="V325" t="s">
        <v>1814</v>
      </c>
      <c r="W325" t="s">
        <v>1812</v>
      </c>
      <c r="X325" s="1" t="s">
        <v>1813</v>
      </c>
      <c r="Y325" t="s">
        <v>1805</v>
      </c>
      <c r="Z325" t="s">
        <v>1815</v>
      </c>
      <c r="AA3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"22_kV_35mm2_Cu_XLPE_1Core"  :  {"r_ohm_per_km":0.528, "x_ohm_per_km":0.501, "c_nf_per_km" :21.113,  "max_i_ka":170,  "type" : "cs"},</v>
      </c>
    </row>
    <row r="326" spans="1:27" hidden="1" x14ac:dyDescent="0.25">
      <c r="A326" t="s">
        <v>800</v>
      </c>
      <c r="B326" t="s">
        <v>582</v>
      </c>
      <c r="C326">
        <v>0</v>
      </c>
      <c r="D326">
        <v>0</v>
      </c>
      <c r="E326">
        <v>1.212</v>
      </c>
      <c r="F326">
        <v>0.54900000000000004</v>
      </c>
      <c r="G326">
        <v>17.866</v>
      </c>
      <c r="H326">
        <v>2.2839999999999998</v>
      </c>
      <c r="I326">
        <v>0.112</v>
      </c>
      <c r="J326">
        <v>44.924999999999997</v>
      </c>
      <c r="K326">
        <v>0</v>
      </c>
      <c r="L326">
        <v>0</v>
      </c>
      <c r="M326">
        <v>0</v>
      </c>
      <c r="N326">
        <v>20</v>
      </c>
      <c r="O326">
        <v>228.1</v>
      </c>
      <c r="P326">
        <v>4189</v>
      </c>
      <c r="Q326">
        <v>0</v>
      </c>
      <c r="R326" t="s">
        <v>1807</v>
      </c>
      <c r="S326" t="str">
        <f>SUBSTITUTE(Table_ConductorDataTable[[#This Row],[Description]]," ","_")</f>
        <v>22_kV_25mm2_Al_XLPE_1Core</v>
      </c>
      <c r="T326" t="s">
        <v>1811</v>
      </c>
      <c r="U326" t="s">
        <v>1803</v>
      </c>
      <c r="V326" t="s">
        <v>1814</v>
      </c>
      <c r="W326" t="s">
        <v>1812</v>
      </c>
      <c r="X326" s="1" t="s">
        <v>1813</v>
      </c>
      <c r="Y326" t="s">
        <v>1805</v>
      </c>
      <c r="Z326" t="s">
        <v>1815</v>
      </c>
      <c r="AA3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"22_kV_25mm2_Al_XLPE_1Core"  :  {"r_ohm_per_km":1.212, "x_ohm_per_km":0.549, "c_nf_per_km" :17.866,  "max_i_ka":0,  "type" : "cs"},</v>
      </c>
    </row>
    <row r="327" spans="1:27" hidden="1" x14ac:dyDescent="0.25">
      <c r="A327" t="s">
        <v>763</v>
      </c>
      <c r="B327" t="s">
        <v>590</v>
      </c>
      <c r="C327">
        <v>145</v>
      </c>
      <c r="D327">
        <v>145</v>
      </c>
      <c r="E327">
        <v>0.73899999999999999</v>
      </c>
      <c r="F327">
        <v>0.54900000000000004</v>
      </c>
      <c r="G327">
        <v>17.866</v>
      </c>
      <c r="H327">
        <v>1.78</v>
      </c>
      <c r="I327">
        <v>0.112</v>
      </c>
      <c r="J327">
        <v>44.924999999999997</v>
      </c>
      <c r="K327">
        <v>0</v>
      </c>
      <c r="L327">
        <v>0</v>
      </c>
      <c r="M327">
        <v>0</v>
      </c>
      <c r="N327">
        <v>20</v>
      </c>
      <c r="O327">
        <v>228.1</v>
      </c>
      <c r="P327">
        <v>4191</v>
      </c>
      <c r="Q327">
        <v>0</v>
      </c>
      <c r="R327" t="s">
        <v>1807</v>
      </c>
      <c r="S327" t="str">
        <f>SUBSTITUTE(Table_ConductorDataTable[[#This Row],[Description]]," ","_")</f>
        <v>22_kV_25mm2_Cu_XLPE_1Core</v>
      </c>
      <c r="T327" t="s">
        <v>1811</v>
      </c>
      <c r="U327" t="s">
        <v>1803</v>
      </c>
      <c r="V327" t="s">
        <v>1814</v>
      </c>
      <c r="W327" t="s">
        <v>1812</v>
      </c>
      <c r="X327" s="1" t="s">
        <v>1813</v>
      </c>
      <c r="Y327" t="s">
        <v>1805</v>
      </c>
      <c r="Z327" t="s">
        <v>1815</v>
      </c>
      <c r="AA3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"22_kV_25mm2_Cu_XLPE_1Core"  :  {"r_ohm_per_km":0.739, "x_ohm_per_km":0.549, "c_nf_per_km" :17.866,  "max_i_ka":145,  "type" : "cs"},</v>
      </c>
    </row>
    <row r="328" spans="1:27" hidden="1" x14ac:dyDescent="0.25">
      <c r="A328" t="s">
        <v>799</v>
      </c>
      <c r="B328" t="s">
        <v>582</v>
      </c>
      <c r="C328">
        <v>0</v>
      </c>
      <c r="D328">
        <v>0</v>
      </c>
      <c r="E328">
        <v>1.212</v>
      </c>
      <c r="F328">
        <v>0.46800000000000003</v>
      </c>
      <c r="G328">
        <v>17.843</v>
      </c>
      <c r="H328">
        <v>2.363</v>
      </c>
      <c r="I328">
        <v>0.157</v>
      </c>
      <c r="J328">
        <v>44.924999999999997</v>
      </c>
      <c r="K328">
        <v>0</v>
      </c>
      <c r="L328">
        <v>0</v>
      </c>
      <c r="M328">
        <v>0</v>
      </c>
      <c r="N328">
        <v>20</v>
      </c>
      <c r="O328">
        <v>228.1</v>
      </c>
      <c r="P328">
        <v>4188</v>
      </c>
      <c r="Q328">
        <v>0</v>
      </c>
      <c r="R328" t="s">
        <v>1807</v>
      </c>
      <c r="S328" t="str">
        <f>SUBSTITUTE(Table_ConductorDataTable[[#This Row],[Description]]," ","_")</f>
        <v>22_kV_25mm2_Al_XLPE_3Core</v>
      </c>
      <c r="T328" t="s">
        <v>1811</v>
      </c>
      <c r="U328" t="s">
        <v>1803</v>
      </c>
      <c r="V328" t="s">
        <v>1814</v>
      </c>
      <c r="W328" t="s">
        <v>1812</v>
      </c>
      <c r="X328" s="1" t="s">
        <v>1813</v>
      </c>
      <c r="Y328" t="s">
        <v>1805</v>
      </c>
      <c r="Z328" t="s">
        <v>1815</v>
      </c>
      <c r="AA3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"22_kV_25mm2_Al_XLPE_3Core"  :  {"r_ohm_per_km":1.212, "x_ohm_per_km":0.468, "c_nf_per_km" :17.843,  "max_i_ka":0,  "type" : "cs"},</v>
      </c>
    </row>
    <row r="329" spans="1:27" hidden="1" x14ac:dyDescent="0.25">
      <c r="A329" t="s">
        <v>801</v>
      </c>
      <c r="B329" t="s">
        <v>590</v>
      </c>
      <c r="C329">
        <v>145</v>
      </c>
      <c r="D329">
        <v>145</v>
      </c>
      <c r="E329">
        <v>0.73899999999999999</v>
      </c>
      <c r="F329">
        <v>0.46800000000000003</v>
      </c>
      <c r="G329">
        <v>17.843</v>
      </c>
      <c r="H329">
        <v>1.776</v>
      </c>
      <c r="I329">
        <v>0.157</v>
      </c>
      <c r="J329">
        <v>44.924999999999997</v>
      </c>
      <c r="K329">
        <v>0</v>
      </c>
      <c r="L329">
        <v>0</v>
      </c>
      <c r="M329">
        <v>0</v>
      </c>
      <c r="N329">
        <v>20</v>
      </c>
      <c r="O329">
        <v>228.1</v>
      </c>
      <c r="P329">
        <v>4190</v>
      </c>
      <c r="Q329">
        <v>0</v>
      </c>
      <c r="R329" t="s">
        <v>1807</v>
      </c>
      <c r="S329" t="str">
        <f>SUBSTITUTE(Table_ConductorDataTable[[#This Row],[Description]]," ","_")</f>
        <v>22_kV_25mm2_Cu_XLPE_3Core</v>
      </c>
      <c r="T329" t="s">
        <v>1811</v>
      </c>
      <c r="U329" t="s">
        <v>1803</v>
      </c>
      <c r="V329" t="s">
        <v>1814</v>
      </c>
      <c r="W329" t="s">
        <v>1812</v>
      </c>
      <c r="X329" s="1" t="s">
        <v>1813</v>
      </c>
      <c r="Y329" t="s">
        <v>1805</v>
      </c>
      <c r="Z329" t="s">
        <v>1815</v>
      </c>
      <c r="AA3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"22_kV_25mm2_Cu_XLPE_3Core"  :  {"r_ohm_per_km":0.739, "x_ohm_per_km":0.468, "c_nf_per_km" :17.843,  "max_i_ka":145,  "type" : "cs"},</v>
      </c>
    </row>
    <row r="330" spans="1:27" hidden="1" x14ac:dyDescent="0.25">
      <c r="A330" t="s">
        <v>782</v>
      </c>
      <c r="B330" t="s">
        <v>765</v>
      </c>
      <c r="C330">
        <v>0</v>
      </c>
      <c r="D330">
        <v>0</v>
      </c>
      <c r="E330">
        <v>0.86599999999999999</v>
      </c>
      <c r="F330">
        <v>0.497</v>
      </c>
      <c r="G330">
        <v>6.7510000000000003</v>
      </c>
      <c r="H330">
        <v>1.446</v>
      </c>
      <c r="I330">
        <v>0.19800000000000001</v>
      </c>
      <c r="J330">
        <v>69.429000000000002</v>
      </c>
      <c r="K330">
        <v>0</v>
      </c>
      <c r="L330">
        <v>0</v>
      </c>
      <c r="M330">
        <v>0</v>
      </c>
      <c r="N330">
        <v>20</v>
      </c>
      <c r="O330">
        <v>228.1</v>
      </c>
      <c r="P330">
        <v>4117</v>
      </c>
      <c r="Q330">
        <v>0</v>
      </c>
      <c r="R330" t="s">
        <v>1807</v>
      </c>
      <c r="S330" t="str">
        <f>SUBSTITUTE(Table_ConductorDataTable[[#This Row],[Description]]," ","_")</f>
        <v>11_kV_35mm2_Al_XLPE_1Core</v>
      </c>
      <c r="T330" t="s">
        <v>1811</v>
      </c>
      <c r="U330" t="s">
        <v>1803</v>
      </c>
      <c r="V330" t="s">
        <v>1814</v>
      </c>
      <c r="W330" t="s">
        <v>1812</v>
      </c>
      <c r="X330" s="1" t="s">
        <v>1813</v>
      </c>
      <c r="Y330" t="s">
        <v>1805</v>
      </c>
      <c r="Z330" t="s">
        <v>1815</v>
      </c>
      <c r="AA3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"11_kV_35mm2_Al_XLPE_1Core"  :  {"r_ohm_per_km":0.866, "x_ohm_per_km":0.497, "c_nf_per_km" :6.751,  "max_i_ka":0,  "type" : "cs"},</v>
      </c>
    </row>
    <row r="331" spans="1:27" hidden="1" x14ac:dyDescent="0.25">
      <c r="A331" t="s">
        <v>581</v>
      </c>
      <c r="B331" t="s">
        <v>582</v>
      </c>
      <c r="C331">
        <v>0</v>
      </c>
      <c r="D331">
        <v>0</v>
      </c>
      <c r="E331">
        <v>1.212</v>
      </c>
      <c r="F331">
        <v>0.54</v>
      </c>
      <c r="G331">
        <v>5.8289999999999997</v>
      </c>
      <c r="H331">
        <v>1.7450000000000001</v>
      </c>
      <c r="I331">
        <v>0.22700000000000001</v>
      </c>
      <c r="J331">
        <v>63.146000000000001</v>
      </c>
      <c r="K331">
        <v>0</v>
      </c>
      <c r="L331">
        <v>0</v>
      </c>
      <c r="M331">
        <v>0</v>
      </c>
      <c r="N331">
        <v>20</v>
      </c>
      <c r="O331">
        <v>228.1</v>
      </c>
      <c r="P331">
        <v>4113</v>
      </c>
      <c r="Q331">
        <v>0</v>
      </c>
      <c r="R331" t="s">
        <v>1807</v>
      </c>
      <c r="S331" t="str">
        <f>SUBSTITUTE(Table_ConductorDataTable[[#This Row],[Description]]," ","_")</f>
        <v>11_kV_25mm2_Al_XLPE_1Core</v>
      </c>
      <c r="T331" t="s">
        <v>1811</v>
      </c>
      <c r="U331" t="s">
        <v>1803</v>
      </c>
      <c r="V331" t="s">
        <v>1814</v>
      </c>
      <c r="W331" t="s">
        <v>1812</v>
      </c>
      <c r="X331" s="1" t="s">
        <v>1813</v>
      </c>
      <c r="Y331" t="s">
        <v>1805</v>
      </c>
      <c r="Z331" t="s">
        <v>1815</v>
      </c>
      <c r="AA3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"11_kV_25mm2_Al_XLPE_1Core"  :  {"r_ohm_per_km":1.212, "x_ohm_per_km":0.54, "c_nf_per_km" :5.829,  "max_i_ka":0,  "type" : "cs"},</v>
      </c>
    </row>
    <row r="332" spans="1:27" hidden="1" x14ac:dyDescent="0.25">
      <c r="A332" t="s">
        <v>516</v>
      </c>
      <c r="B332" t="s">
        <v>127</v>
      </c>
      <c r="C332">
        <v>284</v>
      </c>
      <c r="D332">
        <v>397</v>
      </c>
      <c r="E332">
        <v>0.30029499999999998</v>
      </c>
      <c r="F332">
        <v>0.27032600000000001</v>
      </c>
      <c r="G332">
        <v>5.5128300000000001</v>
      </c>
      <c r="H332">
        <v>0.70906199999999997</v>
      </c>
      <c r="I332">
        <v>1.7362299999999999</v>
      </c>
      <c r="J332">
        <v>1.8614679999999999</v>
      </c>
      <c r="K332">
        <v>0</v>
      </c>
      <c r="L332">
        <v>0</v>
      </c>
      <c r="M332">
        <v>0</v>
      </c>
      <c r="N332">
        <v>20</v>
      </c>
      <c r="O332">
        <v>248.1</v>
      </c>
      <c r="P332">
        <v>1002</v>
      </c>
      <c r="Q332">
        <v>0</v>
      </c>
      <c r="R332" t="s">
        <v>1807</v>
      </c>
      <c r="S332" t="str">
        <f>SUBSTITUTE(Table_ConductorDataTable[[#This Row],[Description]]," ","_")</f>
        <v>0_4kV_C1_1xHARE_50_RLVA_1x062E</v>
      </c>
      <c r="T332" t="s">
        <v>1811</v>
      </c>
      <c r="U332" t="s">
        <v>1803</v>
      </c>
      <c r="V332" t="s">
        <v>1814</v>
      </c>
      <c r="W332" t="s">
        <v>1812</v>
      </c>
      <c r="X332" s="1" t="s">
        <v>1813</v>
      </c>
      <c r="Y332" t="s">
        <v>1805</v>
      </c>
      <c r="Z332" t="s">
        <v>1815</v>
      </c>
      <c r="AA3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"0_4kV_C1_1xHARE_50_RLVA_1x062E"  :  {"r_ohm_per_km":0.300295, "x_ohm_per_km":0.270326, "c_nf_per_km" :5.51283,  "max_i_ka":284,  "type" : "cs"},</v>
      </c>
    </row>
    <row r="333" spans="1:27" hidden="1" x14ac:dyDescent="0.25">
      <c r="A333" t="s">
        <v>515</v>
      </c>
      <c r="B333" t="s">
        <v>133</v>
      </c>
      <c r="C333">
        <v>208</v>
      </c>
      <c r="D333">
        <v>288</v>
      </c>
      <c r="E333">
        <v>0.49618800000000002</v>
      </c>
      <c r="F333">
        <v>0.28557900000000003</v>
      </c>
      <c r="G333">
        <v>5.5128300000000001</v>
      </c>
      <c r="H333">
        <v>0.94394699999999998</v>
      </c>
      <c r="I333">
        <v>1.1632929999999999</v>
      </c>
      <c r="J333">
        <v>1.8614679999999999</v>
      </c>
      <c r="K333">
        <v>0</v>
      </c>
      <c r="L333">
        <v>0</v>
      </c>
      <c r="M333">
        <v>0</v>
      </c>
      <c r="N333">
        <v>20</v>
      </c>
      <c r="O333">
        <v>248.1</v>
      </c>
      <c r="P333">
        <v>1001</v>
      </c>
      <c r="Q333">
        <v>0</v>
      </c>
      <c r="R333" t="s">
        <v>1807</v>
      </c>
      <c r="S333" t="str">
        <f>SUBSTITUTE(Table_ConductorDataTable[[#This Row],[Description]]," ","_")</f>
        <v>0_4kV_C1_1xMINK_50_RLVA_1x040C</v>
      </c>
      <c r="T333" t="s">
        <v>1811</v>
      </c>
      <c r="U333" t="s">
        <v>1803</v>
      </c>
      <c r="V333" t="s">
        <v>1814</v>
      </c>
      <c r="W333" t="s">
        <v>1812</v>
      </c>
      <c r="X333" s="1" t="s">
        <v>1813</v>
      </c>
      <c r="Y333" t="s">
        <v>1805</v>
      </c>
      <c r="Z333" t="s">
        <v>1815</v>
      </c>
      <c r="AA3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"0_4kV_C1_1xMINK_50_RLVA_1x040C"  :  {"r_ohm_per_km":0.496188, "x_ohm_per_km":0.285579, "c_nf_per_km" :5.51283,  "max_i_ka":208,  "type" : "cs"},</v>
      </c>
    </row>
    <row r="334" spans="1:27" hidden="1" x14ac:dyDescent="0.25">
      <c r="A334" t="s">
        <v>561</v>
      </c>
      <c r="B334" t="s">
        <v>28</v>
      </c>
      <c r="C334">
        <v>104</v>
      </c>
      <c r="D334">
        <v>143</v>
      </c>
      <c r="E334">
        <v>1.4813149999999999</v>
      </c>
      <c r="F334">
        <v>0.32128800000000002</v>
      </c>
      <c r="G334">
        <v>5.5128300000000001</v>
      </c>
      <c r="H334">
        <v>1.890082</v>
      </c>
      <c r="I334">
        <v>1.787193</v>
      </c>
      <c r="J334">
        <v>1.8614679999999999</v>
      </c>
      <c r="K334">
        <v>0</v>
      </c>
      <c r="L334">
        <v>0</v>
      </c>
      <c r="M334">
        <v>0</v>
      </c>
      <c r="N334">
        <v>20</v>
      </c>
      <c r="O334">
        <v>248.1</v>
      </c>
      <c r="P334">
        <v>1003</v>
      </c>
      <c r="Q334">
        <v>0</v>
      </c>
      <c r="R334" t="s">
        <v>1807</v>
      </c>
      <c r="S334" t="str">
        <f>SUBSTITUTE(Table_ConductorDataTable[[#This Row],[Description]]," ","_")</f>
        <v>0_4kV_C1_1xSQUI_50_RLVA_1x062E</v>
      </c>
      <c r="T334" t="s">
        <v>1811</v>
      </c>
      <c r="U334" t="s">
        <v>1803</v>
      </c>
      <c r="V334" t="s">
        <v>1814</v>
      </c>
      <c r="W334" t="s">
        <v>1812</v>
      </c>
      <c r="X334" s="1" t="s">
        <v>1813</v>
      </c>
      <c r="Y334" t="s">
        <v>1805</v>
      </c>
      <c r="Z334" t="s">
        <v>1815</v>
      </c>
      <c r="AA3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"0_4kV_C1_1xSQUI_50_RLVA_1x062E"  :  {"r_ohm_per_km":1.481315, "x_ohm_per_km":0.321288, "c_nf_per_km" :5.51283,  "max_i_ka":104,  "type" : "cs"},</v>
      </c>
    </row>
    <row r="335" spans="1:27" hidden="1" x14ac:dyDescent="0.25">
      <c r="A335" t="s">
        <v>218</v>
      </c>
      <c r="B335" t="s">
        <v>219</v>
      </c>
      <c r="C335">
        <v>568</v>
      </c>
      <c r="D335">
        <v>794</v>
      </c>
      <c r="E335">
        <v>0.14993100000000001</v>
      </c>
      <c r="F335">
        <v>0.23874999999999999</v>
      </c>
      <c r="G335">
        <v>5.3080299999999996</v>
      </c>
      <c r="H335">
        <v>0.29670099999999999</v>
      </c>
      <c r="I335">
        <v>1.6337759999999999</v>
      </c>
      <c r="J335">
        <v>1.5948910000000001</v>
      </c>
      <c r="K335">
        <v>0</v>
      </c>
      <c r="L335">
        <v>0</v>
      </c>
      <c r="M335">
        <v>0</v>
      </c>
      <c r="N335">
        <v>20</v>
      </c>
      <c r="O335">
        <v>248.1</v>
      </c>
      <c r="P335">
        <v>1095</v>
      </c>
      <c r="Q335">
        <v>0</v>
      </c>
      <c r="R335" t="s">
        <v>1807</v>
      </c>
      <c r="S335" t="str">
        <f>SUBSTITUTE(Table_ConductorDataTable[[#This Row],[Description]]," ","_")</f>
        <v>11kV_C1_1x2HAR_50_11W_0xEW</v>
      </c>
      <c r="T335" t="s">
        <v>1811</v>
      </c>
      <c r="U335" t="s">
        <v>1803</v>
      </c>
      <c r="V335" t="s">
        <v>1814</v>
      </c>
      <c r="W335" t="s">
        <v>1812</v>
      </c>
      <c r="X335" s="1" t="s">
        <v>1813</v>
      </c>
      <c r="Y335" t="s">
        <v>1805</v>
      </c>
      <c r="Z335" t="s">
        <v>1815</v>
      </c>
      <c r="AA3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"11kV_C1_1x2HAR_50_11W_0xEW"  :  {"r_ohm_per_km":0.149931, "x_ohm_per_km":0.23875, "c_nf_per_km" :5.30803,  "max_i_ka":568,  "type" : "cs"},</v>
      </c>
    </row>
    <row r="336" spans="1:27" hidden="1" x14ac:dyDescent="0.25">
      <c r="A336" t="s">
        <v>325</v>
      </c>
      <c r="B336" t="s">
        <v>219</v>
      </c>
      <c r="C336">
        <v>568</v>
      </c>
      <c r="D336">
        <v>794</v>
      </c>
      <c r="E336">
        <v>0.14993100000000001</v>
      </c>
      <c r="F336">
        <v>0.23874999999999999</v>
      </c>
      <c r="G336">
        <v>5.3080299999999996</v>
      </c>
      <c r="H336">
        <v>0.29670099999999999</v>
      </c>
      <c r="I336">
        <v>1.6337759999999999</v>
      </c>
      <c r="J336">
        <v>1.5948910000000001</v>
      </c>
      <c r="K336">
        <v>0</v>
      </c>
      <c r="L336">
        <v>0</v>
      </c>
      <c r="M336">
        <v>0</v>
      </c>
      <c r="N336">
        <v>20</v>
      </c>
      <c r="O336">
        <v>248.1</v>
      </c>
      <c r="P336">
        <v>1382</v>
      </c>
      <c r="Q336">
        <v>0</v>
      </c>
      <c r="R336" t="s">
        <v>1807</v>
      </c>
      <c r="S336" t="str">
        <f>SUBSTITUTE(Table_ConductorDataTable[[#This Row],[Description]]," ","_")</f>
        <v>22kV_C1_1x2HAR_50_22W_0xEW</v>
      </c>
      <c r="T336" t="s">
        <v>1811</v>
      </c>
      <c r="U336" t="s">
        <v>1803</v>
      </c>
      <c r="V336" t="s">
        <v>1814</v>
      </c>
      <c r="W336" t="s">
        <v>1812</v>
      </c>
      <c r="X336" s="1" t="s">
        <v>1813</v>
      </c>
      <c r="Y336" t="s">
        <v>1805</v>
      </c>
      <c r="Z336" t="s">
        <v>1815</v>
      </c>
      <c r="AA3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"22kV_C1_1x2HAR_50_22W_0xEW"  :  {"r_ohm_per_km":0.149931, "x_ohm_per_km":0.23875, "c_nf_per_km" :5.30803,  "max_i_ka":568,  "type" : "cs"},</v>
      </c>
    </row>
    <row r="337" spans="1:27" hidden="1" x14ac:dyDescent="0.25">
      <c r="A337" t="s">
        <v>221</v>
      </c>
      <c r="B337" t="s">
        <v>222</v>
      </c>
      <c r="C337">
        <v>560</v>
      </c>
      <c r="D337">
        <v>794</v>
      </c>
      <c r="E337">
        <v>0.15210599999999999</v>
      </c>
      <c r="F337">
        <v>0.240956</v>
      </c>
      <c r="G337">
        <v>5.3080299999999996</v>
      </c>
      <c r="H337">
        <v>0.29887599999999998</v>
      </c>
      <c r="I337">
        <v>1.635982</v>
      </c>
      <c r="J337">
        <v>1.5948910000000001</v>
      </c>
      <c r="K337">
        <v>0</v>
      </c>
      <c r="L337">
        <v>0</v>
      </c>
      <c r="M337">
        <v>0</v>
      </c>
      <c r="N337">
        <v>20</v>
      </c>
      <c r="O337">
        <v>277.8</v>
      </c>
      <c r="P337">
        <v>1097</v>
      </c>
      <c r="Q337">
        <v>0</v>
      </c>
      <c r="R337" t="s">
        <v>1807</v>
      </c>
      <c r="S337" t="str">
        <f>SUBSTITUTE(Table_ConductorDataTable[[#This Row],[Description]]," ","_")</f>
        <v>11kV_C1_1x2OAK_50_11W_0xEW</v>
      </c>
      <c r="T337" t="s">
        <v>1811</v>
      </c>
      <c r="U337" t="s">
        <v>1803</v>
      </c>
      <c r="V337" t="s">
        <v>1814</v>
      </c>
      <c r="W337" t="s">
        <v>1812</v>
      </c>
      <c r="X337" s="1" t="s">
        <v>1813</v>
      </c>
      <c r="Y337" t="s">
        <v>1805</v>
      </c>
      <c r="Z337" t="s">
        <v>1815</v>
      </c>
      <c r="AA3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"11kV_C1_1x2OAK_50_11W_0xEW"  :  {"r_ohm_per_km":0.152106, "x_ohm_per_km":0.240956, "c_nf_per_km" :5.30803,  "max_i_ka":560,  "type" : "cs"},</v>
      </c>
    </row>
    <row r="338" spans="1:27" hidden="1" x14ac:dyDescent="0.25">
      <c r="A338" t="s">
        <v>327</v>
      </c>
      <c r="B338" t="s">
        <v>222</v>
      </c>
      <c r="C338">
        <v>560</v>
      </c>
      <c r="D338">
        <v>794</v>
      </c>
      <c r="E338">
        <v>0.15210599999999999</v>
      </c>
      <c r="F338">
        <v>0.240956</v>
      </c>
      <c r="G338">
        <v>5.3080299999999996</v>
      </c>
      <c r="H338">
        <v>0.29887599999999998</v>
      </c>
      <c r="I338">
        <v>1.635982</v>
      </c>
      <c r="J338">
        <v>1.5948910000000001</v>
      </c>
      <c r="K338">
        <v>0</v>
      </c>
      <c r="L338">
        <v>0</v>
      </c>
      <c r="M338">
        <v>0</v>
      </c>
      <c r="N338">
        <v>20</v>
      </c>
      <c r="O338">
        <v>277.8</v>
      </c>
      <c r="P338">
        <v>1284</v>
      </c>
      <c r="Q338">
        <v>0</v>
      </c>
      <c r="R338" t="s">
        <v>1807</v>
      </c>
      <c r="S338" t="str">
        <f>SUBSTITUTE(Table_ConductorDataTable[[#This Row],[Description]]," ","_")</f>
        <v>22kV_C1_1x2OAK_50_22W_0xEW</v>
      </c>
      <c r="T338" t="s">
        <v>1811</v>
      </c>
      <c r="U338" t="s">
        <v>1803</v>
      </c>
      <c r="V338" t="s">
        <v>1814</v>
      </c>
      <c r="W338" t="s">
        <v>1812</v>
      </c>
      <c r="X338" s="1" t="s">
        <v>1813</v>
      </c>
      <c r="Y338" t="s">
        <v>1805</v>
      </c>
      <c r="Z338" t="s">
        <v>1815</v>
      </c>
      <c r="AA3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"22kV_C1_1x2OAK_50_22W_0xEW"  :  {"r_ohm_per_km":0.152106, "x_ohm_per_km":0.240956, "c_nf_per_km" :5.30803,  "max_i_ka":560,  "type" : "cs"},</v>
      </c>
    </row>
    <row r="339" spans="1:27" hidden="1" x14ac:dyDescent="0.25">
      <c r="A339" t="s">
        <v>451</v>
      </c>
      <c r="B339" t="s">
        <v>452</v>
      </c>
      <c r="C339">
        <v>644</v>
      </c>
      <c r="D339">
        <v>932</v>
      </c>
      <c r="E339">
        <v>0.12067</v>
      </c>
      <c r="F339">
        <v>0.245196</v>
      </c>
      <c r="G339">
        <v>5.0837329999999996</v>
      </c>
      <c r="H339">
        <v>0.26724999999999999</v>
      </c>
      <c r="I339">
        <v>1.5410349999999999</v>
      </c>
      <c r="J339">
        <v>1.7474209999999999</v>
      </c>
      <c r="K339">
        <v>0</v>
      </c>
      <c r="L339">
        <v>0</v>
      </c>
      <c r="M339">
        <v>0</v>
      </c>
      <c r="N339">
        <v>20</v>
      </c>
      <c r="O339">
        <v>248.1</v>
      </c>
      <c r="P339">
        <v>1417</v>
      </c>
      <c r="Q339">
        <v>0</v>
      </c>
      <c r="R339" t="s">
        <v>1807</v>
      </c>
      <c r="S339" t="str">
        <f>SUBSTITUTE(Table_ConductorDataTable[[#This Row],[Description]]," ","_")</f>
        <v>33kV_C1_1x2TIG_50_U33_0xEW</v>
      </c>
      <c r="T339" t="s">
        <v>1811</v>
      </c>
      <c r="U339" t="s">
        <v>1803</v>
      </c>
      <c r="V339" t="s">
        <v>1814</v>
      </c>
      <c r="W339" t="s">
        <v>1812</v>
      </c>
      <c r="X339" s="1" t="s">
        <v>1813</v>
      </c>
      <c r="Y339" t="s">
        <v>1805</v>
      </c>
      <c r="Z339" t="s">
        <v>1815</v>
      </c>
      <c r="AA3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"33kV_C1_1x2TIG_50_U33_0xEW"  :  {"r_ohm_per_km":0.12067, "x_ohm_per_km":0.245196, "c_nf_per_km" :5.083733,  "max_i_ka":644,  "type" : "cs"},</v>
      </c>
    </row>
    <row r="340" spans="1:27" hidden="1" x14ac:dyDescent="0.25">
      <c r="A340" t="s">
        <v>254</v>
      </c>
      <c r="B340" t="s">
        <v>219</v>
      </c>
      <c r="C340">
        <v>568</v>
      </c>
      <c r="D340">
        <v>794</v>
      </c>
      <c r="E340">
        <v>0.14993100000000001</v>
      </c>
      <c r="F340">
        <v>0.25919700000000001</v>
      </c>
      <c r="G340">
        <v>4.862501</v>
      </c>
      <c r="H340">
        <v>0.29661900000000002</v>
      </c>
      <c r="I340">
        <v>1.5929660000000001</v>
      </c>
      <c r="J340">
        <v>1.6667369999999999</v>
      </c>
      <c r="K340">
        <v>0</v>
      </c>
      <c r="L340">
        <v>0</v>
      </c>
      <c r="M340">
        <v>0</v>
      </c>
      <c r="N340">
        <v>20</v>
      </c>
      <c r="O340">
        <v>248.1</v>
      </c>
      <c r="P340">
        <v>1134</v>
      </c>
      <c r="Q340">
        <v>0</v>
      </c>
      <c r="R340" t="s">
        <v>1807</v>
      </c>
      <c r="S340" t="str">
        <f>SUBSTITUTE(Table_ConductorDataTable[[#This Row],[Description]]," ","_")</f>
        <v>11kV_C1_1x2HAR_50_MV3_0xEW</v>
      </c>
      <c r="T340" t="s">
        <v>1811</v>
      </c>
      <c r="U340" t="s">
        <v>1803</v>
      </c>
      <c r="V340" t="s">
        <v>1814</v>
      </c>
      <c r="W340" t="s">
        <v>1812</v>
      </c>
      <c r="X340" s="1" t="s">
        <v>1813</v>
      </c>
      <c r="Y340" t="s">
        <v>1805</v>
      </c>
      <c r="Z340" t="s">
        <v>1815</v>
      </c>
      <c r="AA3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"11kV_C1_1x2HAR_50_MV3_0xEW"  :  {"r_ohm_per_km":0.149931, "x_ohm_per_km":0.259197, "c_nf_per_km" :4.862501,  "max_i_ka":568,  "type" : "cs"},</v>
      </c>
    </row>
    <row r="341" spans="1:27" hidden="1" x14ac:dyDescent="0.25">
      <c r="A341" t="s">
        <v>355</v>
      </c>
      <c r="B341" t="s">
        <v>219</v>
      </c>
      <c r="C341">
        <v>568</v>
      </c>
      <c r="D341">
        <v>794</v>
      </c>
      <c r="E341">
        <v>0.14993100000000001</v>
      </c>
      <c r="F341">
        <v>0.25919700000000001</v>
      </c>
      <c r="G341">
        <v>4.862501</v>
      </c>
      <c r="H341">
        <v>0.29661900000000002</v>
      </c>
      <c r="I341">
        <v>1.5929660000000001</v>
      </c>
      <c r="J341">
        <v>1.6667369999999999</v>
      </c>
      <c r="K341">
        <v>0</v>
      </c>
      <c r="L341">
        <v>0</v>
      </c>
      <c r="M341">
        <v>0</v>
      </c>
      <c r="N341">
        <v>20</v>
      </c>
      <c r="O341">
        <v>248.1</v>
      </c>
      <c r="P341">
        <v>1315</v>
      </c>
      <c r="Q341">
        <v>0</v>
      </c>
      <c r="R341" t="s">
        <v>1807</v>
      </c>
      <c r="S341" t="str">
        <f>SUBSTITUTE(Table_ConductorDataTable[[#This Row],[Description]]," ","_")</f>
        <v>22kV_C1_1x2HAR_50_MV3_0xEW</v>
      </c>
      <c r="T341" t="s">
        <v>1811</v>
      </c>
      <c r="U341" t="s">
        <v>1803</v>
      </c>
      <c r="V341" t="s">
        <v>1814</v>
      </c>
      <c r="W341" t="s">
        <v>1812</v>
      </c>
      <c r="X341" s="1" t="s">
        <v>1813</v>
      </c>
      <c r="Y341" t="s">
        <v>1805</v>
      </c>
      <c r="Z341" t="s">
        <v>1815</v>
      </c>
      <c r="AA3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"22kV_C1_1x2HAR_50_MV3_0xEW"  :  {"r_ohm_per_km":0.149931, "x_ohm_per_km":0.259197, "c_nf_per_km" :4.862501,  "max_i_ka":568,  "type" : "cs"},</v>
      </c>
    </row>
    <row r="342" spans="1:27" hidden="1" x14ac:dyDescent="0.25">
      <c r="A342" t="s">
        <v>289</v>
      </c>
      <c r="B342" t="s">
        <v>222</v>
      </c>
      <c r="C342">
        <v>560</v>
      </c>
      <c r="D342">
        <v>794</v>
      </c>
      <c r="E342">
        <v>0.15210599999999999</v>
      </c>
      <c r="F342">
        <v>0.261403</v>
      </c>
      <c r="G342">
        <v>4.862501</v>
      </c>
      <c r="H342">
        <v>0.29879499999999998</v>
      </c>
      <c r="I342">
        <v>1.595173</v>
      </c>
      <c r="J342">
        <v>1.6667369999999999</v>
      </c>
      <c r="K342">
        <v>0</v>
      </c>
      <c r="L342">
        <v>0</v>
      </c>
      <c r="M342">
        <v>0</v>
      </c>
      <c r="N342">
        <v>20</v>
      </c>
      <c r="O342">
        <v>277.8</v>
      </c>
      <c r="P342">
        <v>1133</v>
      </c>
      <c r="Q342">
        <v>0</v>
      </c>
      <c r="R342" t="s">
        <v>1807</v>
      </c>
      <c r="S342" t="str">
        <f>SUBSTITUTE(Table_ConductorDataTable[[#This Row],[Description]]," ","_")</f>
        <v>11kV_C1_1x2OAK_50_MV3_0xEW</v>
      </c>
      <c r="T342" t="s">
        <v>1811</v>
      </c>
      <c r="U342" t="s">
        <v>1803</v>
      </c>
      <c r="V342" t="s">
        <v>1814</v>
      </c>
      <c r="W342" t="s">
        <v>1812</v>
      </c>
      <c r="X342" s="1" t="s">
        <v>1813</v>
      </c>
      <c r="Y342" t="s">
        <v>1805</v>
      </c>
      <c r="Z342" t="s">
        <v>1815</v>
      </c>
      <c r="AA3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"11kV_C1_1x2OAK_50_MV3_0xEW"  :  {"r_ohm_per_km":0.152106, "x_ohm_per_km":0.261403, "c_nf_per_km" :4.862501,  "max_i_ka":560,  "type" : "cs"},</v>
      </c>
    </row>
    <row r="343" spans="1:27" hidden="1" x14ac:dyDescent="0.25">
      <c r="A343" t="s">
        <v>356</v>
      </c>
      <c r="B343" t="s">
        <v>222</v>
      </c>
      <c r="C343">
        <v>560</v>
      </c>
      <c r="D343">
        <v>794</v>
      </c>
      <c r="E343">
        <v>0.15210599999999999</v>
      </c>
      <c r="F343">
        <v>0.261403</v>
      </c>
      <c r="G343">
        <v>4.862501</v>
      </c>
      <c r="H343">
        <v>0.29879499999999998</v>
      </c>
      <c r="I343">
        <v>1.595173</v>
      </c>
      <c r="J343">
        <v>1.6667369999999999</v>
      </c>
      <c r="K343">
        <v>0</v>
      </c>
      <c r="L343">
        <v>0</v>
      </c>
      <c r="M343">
        <v>0</v>
      </c>
      <c r="N343">
        <v>20</v>
      </c>
      <c r="O343">
        <v>277.8</v>
      </c>
      <c r="P343">
        <v>1299</v>
      </c>
      <c r="Q343">
        <v>0</v>
      </c>
      <c r="R343" t="s">
        <v>1807</v>
      </c>
      <c r="S343" t="str">
        <f>SUBSTITUTE(Table_ConductorDataTable[[#This Row],[Description]]," ","_")</f>
        <v>22kV_C1_1x2OAK_50_MV3_0xEW</v>
      </c>
      <c r="T343" t="s">
        <v>1811</v>
      </c>
      <c r="U343" t="s">
        <v>1803</v>
      </c>
      <c r="V343" t="s">
        <v>1814</v>
      </c>
      <c r="W343" t="s">
        <v>1812</v>
      </c>
      <c r="X343" s="1" t="s">
        <v>1813</v>
      </c>
      <c r="Y343" t="s">
        <v>1805</v>
      </c>
      <c r="Z343" t="s">
        <v>1815</v>
      </c>
      <c r="AA3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"22kV_C1_1x2OAK_50_MV3_0xEW"  :  {"r_ohm_per_km":0.152106, "x_ohm_per_km":0.261403, "c_nf_per_km" :4.862501,  "max_i_ka":560,  "type" : "cs"},</v>
      </c>
    </row>
    <row r="344" spans="1:27" hidden="1" x14ac:dyDescent="0.25">
      <c r="A344" t="s">
        <v>303</v>
      </c>
      <c r="B344" t="s">
        <v>219</v>
      </c>
      <c r="C344">
        <v>568</v>
      </c>
      <c r="D344">
        <v>794</v>
      </c>
      <c r="E344">
        <v>0.14993100000000001</v>
      </c>
      <c r="F344">
        <v>0.27271600000000001</v>
      </c>
      <c r="G344">
        <v>4.5652520000000001</v>
      </c>
      <c r="H344">
        <v>0.24776200000000001</v>
      </c>
      <c r="I344">
        <v>1.134817</v>
      </c>
      <c r="J344">
        <v>2.2092010000000002</v>
      </c>
      <c r="K344">
        <v>0</v>
      </c>
      <c r="L344">
        <v>0</v>
      </c>
      <c r="M344">
        <v>0</v>
      </c>
      <c r="N344">
        <v>20</v>
      </c>
      <c r="O344">
        <v>248.1</v>
      </c>
      <c r="P344">
        <v>1196</v>
      </c>
      <c r="Q344">
        <v>0</v>
      </c>
      <c r="R344" t="s">
        <v>1807</v>
      </c>
      <c r="S344" t="str">
        <f>SUBSTITUTE(Table_ConductorDataTable[[#This Row],[Description]]," ","_")</f>
        <v>11kV_C1_1x2HAR_50_MV2_0xEW</v>
      </c>
      <c r="T344" t="s">
        <v>1811</v>
      </c>
      <c r="U344" t="s">
        <v>1803</v>
      </c>
      <c r="V344" t="s">
        <v>1814</v>
      </c>
      <c r="W344" t="s">
        <v>1812</v>
      </c>
      <c r="X344" s="1" t="s">
        <v>1813</v>
      </c>
      <c r="Y344" t="s">
        <v>1805</v>
      </c>
      <c r="Z344" t="s">
        <v>1815</v>
      </c>
      <c r="AA3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"11kV_C1_1x2HAR_50_MV2_0xEW"  :  {"r_ohm_per_km":0.149931, "x_ohm_per_km":0.272716, "c_nf_per_km" :4.565252,  "max_i_ka":568,  "type" : "cs"},</v>
      </c>
    </row>
    <row r="345" spans="1:27" hidden="1" x14ac:dyDescent="0.25">
      <c r="A345" t="s">
        <v>364</v>
      </c>
      <c r="B345" t="s">
        <v>219</v>
      </c>
      <c r="C345">
        <v>568</v>
      </c>
      <c r="D345">
        <v>794</v>
      </c>
      <c r="E345">
        <v>0.14993100000000001</v>
      </c>
      <c r="F345">
        <v>0.27271600000000001</v>
      </c>
      <c r="G345">
        <v>4.5652520000000001</v>
      </c>
      <c r="H345">
        <v>0.24776200000000001</v>
      </c>
      <c r="I345">
        <v>1.134817</v>
      </c>
      <c r="J345">
        <v>2.2092010000000002</v>
      </c>
      <c r="K345">
        <v>0</v>
      </c>
      <c r="L345">
        <v>0</v>
      </c>
      <c r="M345">
        <v>0</v>
      </c>
      <c r="N345">
        <v>20</v>
      </c>
      <c r="O345">
        <v>248.1</v>
      </c>
      <c r="P345">
        <v>1323</v>
      </c>
      <c r="Q345">
        <v>0</v>
      </c>
      <c r="R345" t="s">
        <v>1807</v>
      </c>
      <c r="S345" t="str">
        <f>SUBSTITUTE(Table_ConductorDataTable[[#This Row],[Description]]," ","_")</f>
        <v>22kV_C1_1x2HAR_50_MV2_0xEW</v>
      </c>
      <c r="T345" t="s">
        <v>1811</v>
      </c>
      <c r="U345" t="s">
        <v>1803</v>
      </c>
      <c r="V345" t="s">
        <v>1814</v>
      </c>
      <c r="W345" t="s">
        <v>1812</v>
      </c>
      <c r="X345" s="1" t="s">
        <v>1813</v>
      </c>
      <c r="Y345" t="s">
        <v>1805</v>
      </c>
      <c r="Z345" t="s">
        <v>1815</v>
      </c>
      <c r="AA3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"22kV_C1_1x2HAR_50_MV2_0xEW"  :  {"r_ohm_per_km":0.149931, "x_ohm_per_km":0.272716, "c_nf_per_km" :4.565252,  "max_i_ka":568,  "type" : "cs"},</v>
      </c>
    </row>
    <row r="346" spans="1:27" hidden="1" x14ac:dyDescent="0.25">
      <c r="A346" t="s">
        <v>375</v>
      </c>
      <c r="B346" t="s">
        <v>222</v>
      </c>
      <c r="C346">
        <v>560</v>
      </c>
      <c r="D346">
        <v>794</v>
      </c>
      <c r="E346">
        <v>0.15210599999999999</v>
      </c>
      <c r="F346">
        <v>0.274922</v>
      </c>
      <c r="G346">
        <v>4.5652520000000001</v>
      </c>
      <c r="H346">
        <v>0.24993699999999999</v>
      </c>
      <c r="I346">
        <v>1.1370229999999999</v>
      </c>
      <c r="J346">
        <v>2.2092010000000002</v>
      </c>
      <c r="K346">
        <v>0</v>
      </c>
      <c r="L346">
        <v>0</v>
      </c>
      <c r="M346">
        <v>0</v>
      </c>
      <c r="N346">
        <v>20</v>
      </c>
      <c r="O346">
        <v>277.8</v>
      </c>
      <c r="P346">
        <v>1333</v>
      </c>
      <c r="Q346">
        <v>0</v>
      </c>
      <c r="R346" t="s">
        <v>1807</v>
      </c>
      <c r="S346" t="str">
        <f>SUBSTITUTE(Table_ConductorDataTable[[#This Row],[Description]]," ","_")</f>
        <v>22kV_C1_1x2OAK_50_MV2_0xEW</v>
      </c>
      <c r="T346" t="s">
        <v>1811</v>
      </c>
      <c r="U346" t="s">
        <v>1803</v>
      </c>
      <c r="V346" t="s">
        <v>1814</v>
      </c>
      <c r="W346" t="s">
        <v>1812</v>
      </c>
      <c r="X346" s="1" t="s">
        <v>1813</v>
      </c>
      <c r="Y346" t="s">
        <v>1805</v>
      </c>
      <c r="Z346" t="s">
        <v>1815</v>
      </c>
      <c r="AA3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"22kV_C1_1x2OAK_50_MV2_0xEW"  :  {"r_ohm_per_km":0.152106, "x_ohm_per_km":0.274922, "c_nf_per_km" :4.565252,  "max_i_ka":560,  "type" : "cs"},</v>
      </c>
    </row>
    <row r="347" spans="1:27" hidden="1" x14ac:dyDescent="0.25">
      <c r="A347" t="s">
        <v>473</v>
      </c>
      <c r="B347" t="s">
        <v>222</v>
      </c>
      <c r="C347">
        <v>560</v>
      </c>
      <c r="D347">
        <v>794</v>
      </c>
      <c r="E347">
        <v>0.15210599999999999</v>
      </c>
      <c r="F347">
        <v>0.274922</v>
      </c>
      <c r="G347">
        <v>4.5652520000000001</v>
      </c>
      <c r="H347">
        <v>0.24993699999999999</v>
      </c>
      <c r="I347">
        <v>1.1370229999999999</v>
      </c>
      <c r="J347">
        <v>2.2092010000000002</v>
      </c>
      <c r="K347">
        <v>0</v>
      </c>
      <c r="L347">
        <v>0</v>
      </c>
      <c r="M347">
        <v>0</v>
      </c>
      <c r="N347">
        <v>20</v>
      </c>
      <c r="O347">
        <v>277.8</v>
      </c>
      <c r="P347">
        <v>1195</v>
      </c>
      <c r="Q347">
        <v>0</v>
      </c>
      <c r="R347" t="s">
        <v>1807</v>
      </c>
      <c r="S347" t="str">
        <f>SUBSTITUTE(Table_ConductorDataTable[[#This Row],[Description]]," ","_")</f>
        <v>11kV_C1_1x2OAK_50_MV2_0xEW</v>
      </c>
      <c r="T347" t="s">
        <v>1811</v>
      </c>
      <c r="U347" t="s">
        <v>1803</v>
      </c>
      <c r="V347" t="s">
        <v>1814</v>
      </c>
      <c r="W347" t="s">
        <v>1812</v>
      </c>
      <c r="X347" s="1" t="s">
        <v>1813</v>
      </c>
      <c r="Y347" t="s">
        <v>1805</v>
      </c>
      <c r="Z347" t="s">
        <v>1815</v>
      </c>
      <c r="AA3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"11kV_C1_1x2OAK_50_MV2_0xEW"  :  {"r_ohm_per_km":0.152106, "x_ohm_per_km":0.274922, "c_nf_per_km" :4.565252,  "max_i_ka":560,  "type" : "cs"},</v>
      </c>
    </row>
    <row r="348" spans="1:27" hidden="1" x14ac:dyDescent="0.25">
      <c r="A348" t="s">
        <v>959</v>
      </c>
      <c r="B348" t="s">
        <v>959</v>
      </c>
      <c r="C348">
        <v>1</v>
      </c>
      <c r="D348">
        <v>1</v>
      </c>
      <c r="E348">
        <v>0.84899999999999998</v>
      </c>
      <c r="F348">
        <v>0.34300000000000003</v>
      </c>
      <c r="G348">
        <v>4.53</v>
      </c>
      <c r="H348">
        <v>1</v>
      </c>
      <c r="I348">
        <v>1.84</v>
      </c>
      <c r="J348">
        <v>1.33</v>
      </c>
      <c r="N348">
        <v>20</v>
      </c>
      <c r="O348">
        <v>228.1</v>
      </c>
      <c r="P348">
        <v>0</v>
      </c>
      <c r="Q348">
        <v>0</v>
      </c>
      <c r="R348" t="s">
        <v>1807</v>
      </c>
      <c r="S348" t="str">
        <f>SUBSTITUTE(Table_ConductorDataTable[[#This Row],[Description]]," ","_")</f>
        <v>Unknown</v>
      </c>
      <c r="T348" t="s">
        <v>1811</v>
      </c>
      <c r="U348" t="s">
        <v>1803</v>
      </c>
      <c r="V348" t="s">
        <v>1814</v>
      </c>
      <c r="W348" t="s">
        <v>1812</v>
      </c>
      <c r="X348" s="1" t="s">
        <v>1813</v>
      </c>
      <c r="Y348" t="s">
        <v>1805</v>
      </c>
      <c r="Z348" t="s">
        <v>1815</v>
      </c>
      <c r="AA3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"Unknown"  :  {"r_ohm_per_km":0.849, "x_ohm_per_km":0.343, "c_nf_per_km" :4.53,  "max_i_ka":1,  "type" : "cs"},</v>
      </c>
    </row>
    <row r="349" spans="1:27" hidden="1" x14ac:dyDescent="0.25">
      <c r="A349" t="s">
        <v>240</v>
      </c>
      <c r="B349" t="s">
        <v>181</v>
      </c>
      <c r="C349">
        <v>263</v>
      </c>
      <c r="D349">
        <v>368</v>
      </c>
      <c r="E349">
        <v>0.30254399999999998</v>
      </c>
      <c r="F349">
        <v>0.328378</v>
      </c>
      <c r="G349">
        <v>4.5288329999999997</v>
      </c>
      <c r="H349">
        <v>0.449291</v>
      </c>
      <c r="I349">
        <v>1.8228869999999999</v>
      </c>
      <c r="J349">
        <v>1.325251</v>
      </c>
      <c r="K349">
        <v>0</v>
      </c>
      <c r="L349">
        <v>0</v>
      </c>
      <c r="M349">
        <v>0</v>
      </c>
      <c r="N349">
        <v>20</v>
      </c>
      <c r="O349">
        <v>254.5</v>
      </c>
      <c r="P349">
        <v>1115</v>
      </c>
      <c r="Q349">
        <v>0</v>
      </c>
      <c r="R349" t="s">
        <v>1807</v>
      </c>
      <c r="S349" t="str">
        <f>SUBSTITUTE(Table_ConductorDataTable[[#This Row],[Description]]," ","_")</f>
        <v>11kV_C1_1x066C_50_11V_0xEW</v>
      </c>
      <c r="T349" t="s">
        <v>1811</v>
      </c>
      <c r="U349" t="s">
        <v>1803</v>
      </c>
      <c r="V349" t="s">
        <v>1814</v>
      </c>
      <c r="W349" t="s">
        <v>1812</v>
      </c>
      <c r="X349" s="1" t="s">
        <v>1813</v>
      </c>
      <c r="Y349" t="s">
        <v>1805</v>
      </c>
      <c r="Z349" t="s">
        <v>1815</v>
      </c>
      <c r="AA3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"11kV_C1_1x066C_50_11V_0xEW"  :  {"r_ohm_per_km":0.302544, "x_ohm_per_km":0.328378, "c_nf_per_km" :4.528833,  "max_i_ka":263,  "type" : "cs"},</v>
      </c>
    </row>
    <row r="350" spans="1:27" hidden="1" x14ac:dyDescent="0.25">
      <c r="A350" t="s">
        <v>429</v>
      </c>
      <c r="B350" t="s">
        <v>181</v>
      </c>
      <c r="C350">
        <v>263</v>
      </c>
      <c r="D350">
        <v>368</v>
      </c>
      <c r="E350">
        <v>0.30254399999999998</v>
      </c>
      <c r="F350">
        <v>0.328378</v>
      </c>
      <c r="G350">
        <v>4.5288329999999997</v>
      </c>
      <c r="H350">
        <v>0.449291</v>
      </c>
      <c r="I350">
        <v>1.8228869999999999</v>
      </c>
      <c r="J350">
        <v>1.325251</v>
      </c>
      <c r="K350">
        <v>0</v>
      </c>
      <c r="L350">
        <v>0</v>
      </c>
      <c r="M350">
        <v>0</v>
      </c>
      <c r="N350">
        <v>20</v>
      </c>
      <c r="O350">
        <v>254.5</v>
      </c>
      <c r="P350">
        <v>1249</v>
      </c>
      <c r="Q350">
        <v>0</v>
      </c>
      <c r="R350" t="s">
        <v>1807</v>
      </c>
      <c r="S350" t="str">
        <f>SUBSTITUTE(Table_ConductorDataTable[[#This Row],[Description]]," ","_")</f>
        <v>22kV_C1_1x066C_50_22V_0xEW</v>
      </c>
      <c r="T350" t="s">
        <v>1811</v>
      </c>
      <c r="U350" t="s">
        <v>1803</v>
      </c>
      <c r="V350" t="s">
        <v>1814</v>
      </c>
      <c r="W350" t="s">
        <v>1812</v>
      </c>
      <c r="X350" s="1" t="s">
        <v>1813</v>
      </c>
      <c r="Y350" t="s">
        <v>1805</v>
      </c>
      <c r="Z350" t="s">
        <v>1815</v>
      </c>
      <c r="AA3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"22kV_C1_1x066C_50_22V_0xEW"  :  {"r_ohm_per_km":0.302544, "x_ohm_per_km":0.328378, "c_nf_per_km" :4.528833,  "max_i_ka":263,  "type" : "cs"},</v>
      </c>
    </row>
    <row r="351" spans="1:27" hidden="1" x14ac:dyDescent="0.25">
      <c r="A351" t="s">
        <v>210</v>
      </c>
      <c r="B351" t="s">
        <v>20</v>
      </c>
      <c r="C351">
        <v>2.69</v>
      </c>
      <c r="D351">
        <v>37</v>
      </c>
      <c r="E351">
        <v>14.297822</v>
      </c>
      <c r="F351">
        <v>0.39418300000000001</v>
      </c>
      <c r="G351">
        <v>4.5288329999999997</v>
      </c>
      <c r="H351">
        <v>14.444569</v>
      </c>
      <c r="I351">
        <v>1.888692</v>
      </c>
      <c r="J351">
        <v>1.325251</v>
      </c>
      <c r="K351">
        <v>0</v>
      </c>
      <c r="L351">
        <v>0</v>
      </c>
      <c r="M351">
        <v>0</v>
      </c>
      <c r="N351">
        <v>20</v>
      </c>
      <c r="O351">
        <v>222.2</v>
      </c>
      <c r="P351">
        <v>1088</v>
      </c>
      <c r="Q351">
        <v>0</v>
      </c>
      <c r="R351" t="s">
        <v>1807</v>
      </c>
      <c r="S351" t="str">
        <f>SUBSTITUTE(Table_ConductorDataTable[[#This Row],[Description]]," ","_")</f>
        <v>11kV_C1_1x010E_50_11V_0xEW</v>
      </c>
      <c r="T351" t="s">
        <v>1811</v>
      </c>
      <c r="U351" t="s">
        <v>1803</v>
      </c>
      <c r="V351" t="s">
        <v>1814</v>
      </c>
      <c r="W351" t="s">
        <v>1812</v>
      </c>
      <c r="X351" s="1" t="s">
        <v>1813</v>
      </c>
      <c r="Y351" t="s">
        <v>1805</v>
      </c>
      <c r="Z351" t="s">
        <v>1815</v>
      </c>
      <c r="AA3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"11kV_C1_1x010E_50_11V_0xEW"  :  {"r_ohm_per_km":14.297822, "x_ohm_per_km":0.394183, "c_nf_per_km" :4.528833,  "max_i_ka":2.69,  "type" : "cs"},</v>
      </c>
    </row>
    <row r="352" spans="1:27" hidden="1" x14ac:dyDescent="0.25">
      <c r="A352" t="s">
        <v>431</v>
      </c>
      <c r="B352" t="s">
        <v>20</v>
      </c>
      <c r="C352">
        <v>2.69</v>
      </c>
      <c r="D352">
        <v>37</v>
      </c>
      <c r="E352">
        <v>14.297822</v>
      </c>
      <c r="F352">
        <v>0.39418300000000001</v>
      </c>
      <c r="G352">
        <v>4.5288329999999997</v>
      </c>
      <c r="H352">
        <v>14.444569</v>
      </c>
      <c r="I352">
        <v>1.888692</v>
      </c>
      <c r="J352">
        <v>1.325251</v>
      </c>
      <c r="K352">
        <v>0</v>
      </c>
      <c r="L352">
        <v>0</v>
      </c>
      <c r="M352">
        <v>0</v>
      </c>
      <c r="N352">
        <v>20</v>
      </c>
      <c r="O352">
        <v>222.2</v>
      </c>
      <c r="P352">
        <v>1396</v>
      </c>
      <c r="Q352">
        <v>0</v>
      </c>
      <c r="R352" t="s">
        <v>1807</v>
      </c>
      <c r="S352" t="str">
        <f>SUBSTITUTE(Table_ConductorDataTable[[#This Row],[Description]]," ","_")</f>
        <v>22kV_C1_1x010E_50_22V_0xEW</v>
      </c>
      <c r="T352" t="s">
        <v>1811</v>
      </c>
      <c r="U352" t="s">
        <v>1803</v>
      </c>
      <c r="V352" t="s">
        <v>1814</v>
      </c>
      <c r="W352" t="s">
        <v>1812</v>
      </c>
      <c r="X352" s="1" t="s">
        <v>1813</v>
      </c>
      <c r="Y352" t="s">
        <v>1805</v>
      </c>
      <c r="Z352" t="s">
        <v>1815</v>
      </c>
      <c r="AA3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"22kV_C1_1x010E_50_22V_0xEW"  :  {"r_ohm_per_km":14.297822, "x_ohm_per_km":0.394183, "c_nf_per_km" :4.528833,  "max_i_ka":2.69,  "type" : "cs"},</v>
      </c>
    </row>
    <row r="353" spans="1:27" hidden="1" x14ac:dyDescent="0.25">
      <c r="A353" t="s">
        <v>250</v>
      </c>
      <c r="B353" t="s">
        <v>163</v>
      </c>
      <c r="C353">
        <v>147</v>
      </c>
      <c r="D353">
        <v>205</v>
      </c>
      <c r="E353">
        <v>0.84553100000000003</v>
      </c>
      <c r="F353">
        <v>0.34687800000000002</v>
      </c>
      <c r="G353">
        <v>4.5288329999999997</v>
      </c>
      <c r="H353">
        <v>0.99227799999999999</v>
      </c>
      <c r="I353">
        <v>1.8413870000000001</v>
      </c>
      <c r="J353">
        <v>1.325251</v>
      </c>
      <c r="K353">
        <v>0</v>
      </c>
      <c r="L353">
        <v>0</v>
      </c>
      <c r="M353">
        <v>0</v>
      </c>
      <c r="N353">
        <v>20</v>
      </c>
      <c r="O353">
        <v>277.8</v>
      </c>
      <c r="P353">
        <v>1125</v>
      </c>
      <c r="Q353">
        <v>0</v>
      </c>
      <c r="R353" t="s">
        <v>1807</v>
      </c>
      <c r="S353" t="str">
        <f>SUBSTITUTE(Table_ConductorDataTable[[#This Row],[Description]]," ","_")</f>
        <v>11kV_C1_1x35AA_50_11V_0xEW</v>
      </c>
      <c r="T353" t="s">
        <v>1811</v>
      </c>
      <c r="U353" t="s">
        <v>1803</v>
      </c>
      <c r="V353" t="s">
        <v>1814</v>
      </c>
      <c r="W353" t="s">
        <v>1812</v>
      </c>
      <c r="X353" s="1" t="s">
        <v>1813</v>
      </c>
      <c r="Y353" t="s">
        <v>1805</v>
      </c>
      <c r="Z353" t="s">
        <v>1815</v>
      </c>
      <c r="AA3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"11kV_C1_1x35AA_50_11V_0xEW"  :  {"r_ohm_per_km":0.845531, "x_ohm_per_km":0.346878, "c_nf_per_km" :4.528833,  "max_i_ka":147,  "type" : "cs"},</v>
      </c>
    </row>
    <row r="354" spans="1:27" hidden="1" x14ac:dyDescent="0.25">
      <c r="A354" t="s">
        <v>238</v>
      </c>
      <c r="B354" t="s">
        <v>159</v>
      </c>
      <c r="C354">
        <v>111</v>
      </c>
      <c r="D354">
        <v>153</v>
      </c>
      <c r="E354">
        <v>1.1862809999999999</v>
      </c>
      <c r="F354">
        <v>0.37497200000000003</v>
      </c>
      <c r="G354">
        <v>4.5288329999999997</v>
      </c>
      <c r="H354">
        <v>1.3330280000000001</v>
      </c>
      <c r="I354">
        <v>1.86948</v>
      </c>
      <c r="J354">
        <v>1.325251</v>
      </c>
      <c r="K354">
        <v>0</v>
      </c>
      <c r="L354">
        <v>0</v>
      </c>
      <c r="M354">
        <v>0</v>
      </c>
      <c r="N354">
        <v>20</v>
      </c>
      <c r="O354">
        <v>254.5</v>
      </c>
      <c r="P354">
        <v>1113</v>
      </c>
      <c r="Q354">
        <v>0</v>
      </c>
      <c r="R354" t="s">
        <v>1807</v>
      </c>
      <c r="S354" t="str">
        <f>SUBSTITUTE(Table_ConductorDataTable[[#This Row],[Description]]," ","_")</f>
        <v>11kV_C1_1x017C_50_11V_0xEW</v>
      </c>
      <c r="T354" t="s">
        <v>1811</v>
      </c>
      <c r="U354" t="s">
        <v>1803</v>
      </c>
      <c r="V354" t="s">
        <v>1814</v>
      </c>
      <c r="W354" t="s">
        <v>1812</v>
      </c>
      <c r="X354" s="1" t="s">
        <v>1813</v>
      </c>
      <c r="Y354" t="s">
        <v>1805</v>
      </c>
      <c r="Z354" t="s">
        <v>1815</v>
      </c>
      <c r="AA3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"11kV_C1_1x017C_50_11V_0xEW"  :  {"r_ohm_per_km":1.186281, "x_ohm_per_km":0.374972, "c_nf_per_km" :4.528833,  "max_i_ka":111,  "type" : "cs"},</v>
      </c>
    </row>
    <row r="355" spans="1:27" hidden="1" x14ac:dyDescent="0.25">
      <c r="A355" t="s">
        <v>512</v>
      </c>
      <c r="B355" t="s">
        <v>159</v>
      </c>
      <c r="C355">
        <v>111</v>
      </c>
      <c r="D355">
        <v>153</v>
      </c>
      <c r="E355">
        <v>1.1862809999999999</v>
      </c>
      <c r="F355">
        <v>0.37497200000000003</v>
      </c>
      <c r="G355">
        <v>4.5288329999999997</v>
      </c>
      <c r="H355">
        <v>1.3330280000000001</v>
      </c>
      <c r="I355">
        <v>1.86948</v>
      </c>
      <c r="J355">
        <v>1.325251</v>
      </c>
      <c r="K355">
        <v>0</v>
      </c>
      <c r="L355">
        <v>0</v>
      </c>
      <c r="M355">
        <v>0</v>
      </c>
      <c r="N355">
        <v>20</v>
      </c>
      <c r="O355">
        <v>254.5</v>
      </c>
      <c r="P355">
        <v>1395</v>
      </c>
      <c r="Q355">
        <v>0</v>
      </c>
      <c r="R355" t="s">
        <v>1807</v>
      </c>
      <c r="S355" t="str">
        <f>SUBSTITUTE(Table_ConductorDataTable[[#This Row],[Description]]," ","_")</f>
        <v>22kV_C1_1x017C_50_22V_0xEW</v>
      </c>
      <c r="T355" t="s">
        <v>1811</v>
      </c>
      <c r="U355" t="s">
        <v>1803</v>
      </c>
      <c r="V355" t="s">
        <v>1814</v>
      </c>
      <c r="W355" t="s">
        <v>1812</v>
      </c>
      <c r="X355" s="1" t="s">
        <v>1813</v>
      </c>
      <c r="Y355" t="s">
        <v>1805</v>
      </c>
      <c r="Z355" t="s">
        <v>1815</v>
      </c>
      <c r="AA3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"22kV_C1_1x017C_50_22V_0xEW"  :  {"r_ohm_per_km":1.186281, "x_ohm_per_km":0.374972, "c_nf_per_km" :4.528833,  "max_i_ka":111,  "type" : "cs"},</v>
      </c>
    </row>
    <row r="356" spans="1:27" hidden="1" x14ac:dyDescent="0.25">
      <c r="A356" t="s">
        <v>198</v>
      </c>
      <c r="B356" t="s">
        <v>184</v>
      </c>
      <c r="C356">
        <v>170</v>
      </c>
      <c r="D356">
        <v>236</v>
      </c>
      <c r="E356">
        <v>0.59781600000000001</v>
      </c>
      <c r="F356">
        <v>0.35290300000000002</v>
      </c>
      <c r="G356">
        <v>4.5288329999999997</v>
      </c>
      <c r="H356">
        <v>0.74456299999999997</v>
      </c>
      <c r="I356">
        <v>1.8474120000000001</v>
      </c>
      <c r="J356">
        <v>1.325251</v>
      </c>
      <c r="K356">
        <v>0</v>
      </c>
      <c r="L356">
        <v>0</v>
      </c>
      <c r="M356">
        <v>0</v>
      </c>
      <c r="N356">
        <v>20</v>
      </c>
      <c r="O356">
        <v>254.5</v>
      </c>
      <c r="P356">
        <v>1076</v>
      </c>
      <c r="Q356">
        <v>0</v>
      </c>
      <c r="R356" t="s">
        <v>1807</v>
      </c>
      <c r="S356" t="str">
        <f>SUBSTITUTE(Table_ConductorDataTable[[#This Row],[Description]]," ","_")</f>
        <v>11kV_C1_1x032C_50_11V_0xEW</v>
      </c>
      <c r="T356" t="s">
        <v>1811</v>
      </c>
      <c r="U356" t="s">
        <v>1803</v>
      </c>
      <c r="V356" t="s">
        <v>1814</v>
      </c>
      <c r="W356" t="s">
        <v>1812</v>
      </c>
      <c r="X356" s="1" t="s">
        <v>1813</v>
      </c>
      <c r="Y356" t="s">
        <v>1805</v>
      </c>
      <c r="Z356" t="s">
        <v>1815</v>
      </c>
      <c r="AA3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"11kV_C1_1x032C_50_11V_0xEW"  :  {"r_ohm_per_km":0.597816, "x_ohm_per_km":0.352903, "c_nf_per_km" :4.528833,  "max_i_ka":170,  "type" : "cs"},</v>
      </c>
    </row>
    <row r="357" spans="1:27" hidden="1" x14ac:dyDescent="0.25">
      <c r="A357" t="s">
        <v>430</v>
      </c>
      <c r="B357" t="s">
        <v>184</v>
      </c>
      <c r="C357">
        <v>170</v>
      </c>
      <c r="D357">
        <v>236</v>
      </c>
      <c r="E357">
        <v>0.59781600000000001</v>
      </c>
      <c r="F357">
        <v>0.35290300000000002</v>
      </c>
      <c r="G357">
        <v>4.5288329999999997</v>
      </c>
      <c r="H357">
        <v>0.74456299999999997</v>
      </c>
      <c r="I357">
        <v>1.8474120000000001</v>
      </c>
      <c r="J357">
        <v>1.325251</v>
      </c>
      <c r="K357">
        <v>0</v>
      </c>
      <c r="L357">
        <v>0</v>
      </c>
      <c r="M357">
        <v>0</v>
      </c>
      <c r="N357">
        <v>20</v>
      </c>
      <c r="O357">
        <v>254.5</v>
      </c>
      <c r="P357">
        <v>1394</v>
      </c>
      <c r="Q357">
        <v>0</v>
      </c>
      <c r="R357" t="s">
        <v>1807</v>
      </c>
      <c r="S357" t="str">
        <f>SUBSTITUTE(Table_ConductorDataTable[[#This Row],[Description]]," ","_")</f>
        <v>22kV_C1_1x032C_50_22V_0xEW</v>
      </c>
      <c r="T357" t="s">
        <v>1811</v>
      </c>
      <c r="U357" t="s">
        <v>1803</v>
      </c>
      <c r="V357" t="s">
        <v>1814</v>
      </c>
      <c r="W357" t="s">
        <v>1812</v>
      </c>
      <c r="X357" s="1" t="s">
        <v>1813</v>
      </c>
      <c r="Y357" t="s">
        <v>1805</v>
      </c>
      <c r="Z357" t="s">
        <v>1815</v>
      </c>
      <c r="AA3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"22kV_C1_1x032C_50_22V_0xEW"  :  {"r_ohm_per_km":0.597816, "x_ohm_per_km":0.352903, "c_nf_per_km" :4.528833,  "max_i_ka":170,  "type" : "cs"},</v>
      </c>
    </row>
    <row r="358" spans="1:27" hidden="1" x14ac:dyDescent="0.25">
      <c r="A358" t="s">
        <v>199</v>
      </c>
      <c r="B358" t="s">
        <v>161</v>
      </c>
      <c r="C358">
        <v>219</v>
      </c>
      <c r="D358">
        <v>305</v>
      </c>
      <c r="E358">
        <v>0.40219300000000002</v>
      </c>
      <c r="F358">
        <v>0.33989900000000001</v>
      </c>
      <c r="G358">
        <v>4.5288329999999997</v>
      </c>
      <c r="H358">
        <v>0.54893999999999998</v>
      </c>
      <c r="I358">
        <v>1.834408</v>
      </c>
      <c r="J358">
        <v>1.325251</v>
      </c>
      <c r="K358">
        <v>0</v>
      </c>
      <c r="L358">
        <v>0</v>
      </c>
      <c r="M358">
        <v>0</v>
      </c>
      <c r="N358">
        <v>20</v>
      </c>
      <c r="O358">
        <v>254.5</v>
      </c>
      <c r="P358">
        <v>1077</v>
      </c>
      <c r="Q358">
        <v>0</v>
      </c>
      <c r="R358" t="s">
        <v>1807</v>
      </c>
      <c r="S358" t="str">
        <f>SUBSTITUTE(Table_ConductorDataTable[[#This Row],[Description]]," ","_")</f>
        <v>11kV_C1_1x049C_50_11V_0xEW</v>
      </c>
      <c r="T358" t="s">
        <v>1811</v>
      </c>
      <c r="U358" t="s">
        <v>1803</v>
      </c>
      <c r="V358" t="s">
        <v>1814</v>
      </c>
      <c r="W358" t="s">
        <v>1812</v>
      </c>
      <c r="X358" s="1" t="s">
        <v>1813</v>
      </c>
      <c r="Y358" t="s">
        <v>1805</v>
      </c>
      <c r="Z358" t="s">
        <v>1815</v>
      </c>
      <c r="AA3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"11kV_C1_1x049C_50_11V_0xEW"  :  {"r_ohm_per_km":0.402193, "x_ohm_per_km":0.339899, "c_nf_per_km" :4.528833,  "max_i_ka":219,  "type" : "cs"},</v>
      </c>
    </row>
    <row r="359" spans="1:27" hidden="1" x14ac:dyDescent="0.25">
      <c r="A359" t="s">
        <v>504</v>
      </c>
      <c r="B359" t="s">
        <v>161</v>
      </c>
      <c r="C359">
        <v>219</v>
      </c>
      <c r="D359">
        <v>305</v>
      </c>
      <c r="E359">
        <v>0.40219300000000002</v>
      </c>
      <c r="F359">
        <v>0.33989900000000001</v>
      </c>
      <c r="G359">
        <v>4.5288329999999997</v>
      </c>
      <c r="H359">
        <v>0.54893999999999998</v>
      </c>
      <c r="I359">
        <v>1.834408</v>
      </c>
      <c r="J359">
        <v>1.325251</v>
      </c>
      <c r="K359">
        <v>0</v>
      </c>
      <c r="L359">
        <v>0</v>
      </c>
      <c r="M359">
        <v>0</v>
      </c>
      <c r="N359">
        <v>20</v>
      </c>
      <c r="O359">
        <v>254.5</v>
      </c>
      <c r="P359">
        <v>1393</v>
      </c>
      <c r="Q359">
        <v>0</v>
      </c>
      <c r="R359" t="s">
        <v>1807</v>
      </c>
      <c r="S359" t="str">
        <f>SUBSTITUTE(Table_ConductorDataTable[[#This Row],[Description]]," ","_")</f>
        <v>22kV_C1_1x049C_50_22V_0xEW</v>
      </c>
      <c r="T359" t="s">
        <v>1811</v>
      </c>
      <c r="U359" t="s">
        <v>1803</v>
      </c>
      <c r="V359" t="s">
        <v>1814</v>
      </c>
      <c r="W359" t="s">
        <v>1812</v>
      </c>
      <c r="X359" s="1" t="s">
        <v>1813</v>
      </c>
      <c r="Y359" t="s">
        <v>1805</v>
      </c>
      <c r="Z359" t="s">
        <v>1815</v>
      </c>
      <c r="AA3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"22kV_C1_1x049C_50_22V_0xEW"  :  {"r_ohm_per_km":0.402193, "x_ohm_per_km":0.339899, "c_nf_per_km" :4.528833,  "max_i_ka":219,  "type" : "cs"},</v>
      </c>
    </row>
    <row r="360" spans="1:27" hidden="1" x14ac:dyDescent="0.25">
      <c r="A360" t="s">
        <v>200</v>
      </c>
      <c r="B360" t="s">
        <v>165</v>
      </c>
      <c r="C360">
        <v>187</v>
      </c>
      <c r="D360">
        <v>260</v>
      </c>
      <c r="E360">
        <v>0.51597099999999996</v>
      </c>
      <c r="F360">
        <v>0.34938900000000001</v>
      </c>
      <c r="G360">
        <v>4.5288329999999997</v>
      </c>
      <c r="H360">
        <v>0.66271800000000003</v>
      </c>
      <c r="I360">
        <v>1.843898</v>
      </c>
      <c r="J360">
        <v>1.325251</v>
      </c>
      <c r="K360">
        <v>0</v>
      </c>
      <c r="L360">
        <v>0</v>
      </c>
      <c r="M360">
        <v>0</v>
      </c>
      <c r="N360">
        <v>20</v>
      </c>
      <c r="O360">
        <v>254.5</v>
      </c>
      <c r="P360">
        <v>1078</v>
      </c>
      <c r="Q360">
        <v>0</v>
      </c>
      <c r="R360" t="s">
        <v>1807</v>
      </c>
      <c r="S360" t="str">
        <f>SUBSTITUTE(Table_ConductorDataTable[[#This Row],[Description]]," ","_")</f>
        <v>11kV_C1_1x038C_50_11V_0xEW</v>
      </c>
      <c r="T360" t="s">
        <v>1811</v>
      </c>
      <c r="U360" t="s">
        <v>1803</v>
      </c>
      <c r="V360" t="s">
        <v>1814</v>
      </c>
      <c r="W360" t="s">
        <v>1812</v>
      </c>
      <c r="X360" s="1" t="s">
        <v>1813</v>
      </c>
      <c r="Y360" t="s">
        <v>1805</v>
      </c>
      <c r="Z360" t="s">
        <v>1815</v>
      </c>
      <c r="AA3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"11kV_C1_1x038C_50_11V_0xEW"  :  {"r_ohm_per_km":0.515971, "x_ohm_per_km":0.349389, "c_nf_per_km" :4.528833,  "max_i_ka":187,  "type" : "cs"},</v>
      </c>
    </row>
    <row r="361" spans="1:27" hidden="1" x14ac:dyDescent="0.25">
      <c r="A361" t="s">
        <v>420</v>
      </c>
      <c r="B361" t="s">
        <v>165</v>
      </c>
      <c r="C361">
        <v>187</v>
      </c>
      <c r="D361">
        <v>260</v>
      </c>
      <c r="E361">
        <v>0.51597099999999996</v>
      </c>
      <c r="F361">
        <v>0.34938900000000001</v>
      </c>
      <c r="G361">
        <v>4.5288329999999997</v>
      </c>
      <c r="H361">
        <v>0.66271800000000003</v>
      </c>
      <c r="I361">
        <v>1.843898</v>
      </c>
      <c r="J361">
        <v>1.325251</v>
      </c>
      <c r="K361">
        <v>0</v>
      </c>
      <c r="L361">
        <v>0</v>
      </c>
      <c r="M361">
        <v>0</v>
      </c>
      <c r="N361">
        <v>20</v>
      </c>
      <c r="O361">
        <v>254.5</v>
      </c>
      <c r="P361">
        <v>1392</v>
      </c>
      <c r="Q361">
        <v>0</v>
      </c>
      <c r="R361" t="s">
        <v>1807</v>
      </c>
      <c r="S361" t="str">
        <f>SUBSTITUTE(Table_ConductorDataTable[[#This Row],[Description]]," ","_")</f>
        <v>22kV_C1_1x038C_50_22V_0xEW</v>
      </c>
      <c r="T361" t="s">
        <v>1811</v>
      </c>
      <c r="U361" t="s">
        <v>1803</v>
      </c>
      <c r="V361" t="s">
        <v>1814</v>
      </c>
      <c r="W361" t="s">
        <v>1812</v>
      </c>
      <c r="X361" s="1" t="s">
        <v>1813</v>
      </c>
      <c r="Y361" t="s">
        <v>1805</v>
      </c>
      <c r="Z361" t="s">
        <v>1815</v>
      </c>
      <c r="AA3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"22kV_C1_1x038C_50_22V_0xEW"  :  {"r_ohm_per_km":0.515971, "x_ohm_per_km":0.349389, "c_nf_per_km" :4.528833,  "max_i_ka":187,  "type" : "cs"},</v>
      </c>
    </row>
    <row r="362" spans="1:27" hidden="1" x14ac:dyDescent="0.25">
      <c r="A362" t="s">
        <v>201</v>
      </c>
      <c r="B362" t="s">
        <v>174</v>
      </c>
      <c r="C362">
        <v>262</v>
      </c>
      <c r="D362">
        <v>366</v>
      </c>
      <c r="E362">
        <v>0.30204599999999998</v>
      </c>
      <c r="F362">
        <v>0.331793</v>
      </c>
      <c r="G362">
        <v>4.5288329999999997</v>
      </c>
      <c r="H362">
        <v>0.44879200000000002</v>
      </c>
      <c r="I362">
        <v>1.826301</v>
      </c>
      <c r="J362">
        <v>1.325251</v>
      </c>
      <c r="K362">
        <v>0</v>
      </c>
      <c r="L362">
        <v>0</v>
      </c>
      <c r="M362">
        <v>0</v>
      </c>
      <c r="N362">
        <v>20</v>
      </c>
      <c r="O362">
        <v>254.5</v>
      </c>
      <c r="P362">
        <v>1079</v>
      </c>
      <c r="Q362">
        <v>0</v>
      </c>
      <c r="R362" t="s">
        <v>1807</v>
      </c>
      <c r="S362" t="str">
        <f>SUBSTITUTE(Table_ConductorDataTable[[#This Row],[Description]]," ","_")</f>
        <v>11kV_C1_1x067C_50_11V_0xEW</v>
      </c>
      <c r="T362" t="s">
        <v>1811</v>
      </c>
      <c r="U362" t="s">
        <v>1803</v>
      </c>
      <c r="V362" t="s">
        <v>1814</v>
      </c>
      <c r="W362" t="s">
        <v>1812</v>
      </c>
      <c r="X362" s="1" t="s">
        <v>1813</v>
      </c>
      <c r="Y362" t="s">
        <v>1805</v>
      </c>
      <c r="Z362" t="s">
        <v>1815</v>
      </c>
      <c r="AA3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"11kV_C1_1x067C_50_11V_0xEW"  :  {"r_ohm_per_km":0.302046, "x_ohm_per_km":0.331793, "c_nf_per_km" :4.528833,  "max_i_ka":262,  "type" : "cs"},</v>
      </c>
    </row>
    <row r="363" spans="1:27" hidden="1" x14ac:dyDescent="0.25">
      <c r="A363" t="s">
        <v>422</v>
      </c>
      <c r="B363" t="s">
        <v>174</v>
      </c>
      <c r="C363">
        <v>262</v>
      </c>
      <c r="D363">
        <v>366</v>
      </c>
      <c r="E363">
        <v>0.30204599999999998</v>
      </c>
      <c r="F363">
        <v>0.331793</v>
      </c>
      <c r="G363">
        <v>4.5288329999999997</v>
      </c>
      <c r="H363">
        <v>0.44879200000000002</v>
      </c>
      <c r="I363">
        <v>1.826301</v>
      </c>
      <c r="J363">
        <v>1.325251</v>
      </c>
      <c r="K363">
        <v>0</v>
      </c>
      <c r="L363">
        <v>0</v>
      </c>
      <c r="M363">
        <v>0</v>
      </c>
      <c r="N363">
        <v>20</v>
      </c>
      <c r="O363">
        <v>254.5</v>
      </c>
      <c r="P363">
        <v>1379</v>
      </c>
      <c r="Q363">
        <v>0</v>
      </c>
      <c r="R363" t="s">
        <v>1807</v>
      </c>
      <c r="S363" t="str">
        <f>SUBSTITUTE(Table_ConductorDataTable[[#This Row],[Description]]," ","_")</f>
        <v>22kV_C1_1x067C_50_22V_0xEW</v>
      </c>
      <c r="T363" t="s">
        <v>1811</v>
      </c>
      <c r="U363" t="s">
        <v>1803</v>
      </c>
      <c r="V363" t="s">
        <v>1814</v>
      </c>
      <c r="W363" t="s">
        <v>1812</v>
      </c>
      <c r="X363" s="1" t="s">
        <v>1813</v>
      </c>
      <c r="Y363" t="s">
        <v>1805</v>
      </c>
      <c r="Z363" t="s">
        <v>1815</v>
      </c>
      <c r="AA3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"22kV_C1_1x067C_50_22V_0xEW"  :  {"r_ohm_per_km":0.302046, "x_ohm_per_km":0.331793, "c_nf_per_km" :4.528833,  "max_i_ka":262,  "type" : "cs"},</v>
      </c>
    </row>
    <row r="364" spans="1:27" hidden="1" x14ac:dyDescent="0.25">
      <c r="A364" t="s">
        <v>202</v>
      </c>
      <c r="B364" t="s">
        <v>191</v>
      </c>
      <c r="C364">
        <v>108</v>
      </c>
      <c r="D364">
        <v>153</v>
      </c>
      <c r="E364">
        <v>1.493233</v>
      </c>
      <c r="F364">
        <v>0.36499300000000001</v>
      </c>
      <c r="G364">
        <v>4.5288329999999997</v>
      </c>
      <c r="H364">
        <v>1.63998</v>
      </c>
      <c r="I364">
        <v>1.8595010000000001</v>
      </c>
      <c r="J364">
        <v>1.325251</v>
      </c>
      <c r="K364">
        <v>0</v>
      </c>
      <c r="L364">
        <v>0</v>
      </c>
      <c r="M364">
        <v>0</v>
      </c>
      <c r="N364">
        <v>20</v>
      </c>
      <c r="O364">
        <v>277.8</v>
      </c>
      <c r="P364">
        <v>1080</v>
      </c>
      <c r="Q364">
        <v>0</v>
      </c>
      <c r="R364" t="s">
        <v>1807</v>
      </c>
      <c r="S364" t="str">
        <f>SUBSTITUTE(Table_ConductorDataTable[[#This Row],[Description]]," ","_")</f>
        <v>11kV_C1_1xACAC_50_11V_0xEW</v>
      </c>
      <c r="T364" t="s">
        <v>1811</v>
      </c>
      <c r="U364" t="s">
        <v>1803</v>
      </c>
      <c r="V364" t="s">
        <v>1814</v>
      </c>
      <c r="W364" t="s">
        <v>1812</v>
      </c>
      <c r="X364" s="1" t="s">
        <v>1813</v>
      </c>
      <c r="Y364" t="s">
        <v>1805</v>
      </c>
      <c r="Z364" t="s">
        <v>1815</v>
      </c>
      <c r="AA3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"11kV_C1_1xACAC_50_11V_0xEW"  :  {"r_ohm_per_km":1.493233, "x_ohm_per_km":0.364993, "c_nf_per_km" :4.528833,  "max_i_ka":108,  "type" : "cs"},</v>
      </c>
    </row>
    <row r="365" spans="1:27" hidden="1" x14ac:dyDescent="0.25">
      <c r="A365" t="s">
        <v>423</v>
      </c>
      <c r="B365" t="s">
        <v>191</v>
      </c>
      <c r="C365">
        <v>108</v>
      </c>
      <c r="D365">
        <v>153</v>
      </c>
      <c r="E365">
        <v>1.493233</v>
      </c>
      <c r="F365">
        <v>0.36499300000000001</v>
      </c>
      <c r="G365">
        <v>4.5288329999999997</v>
      </c>
      <c r="H365">
        <v>1.63998</v>
      </c>
      <c r="I365">
        <v>1.8595010000000001</v>
      </c>
      <c r="J365">
        <v>1.325251</v>
      </c>
      <c r="K365">
        <v>0</v>
      </c>
      <c r="L365">
        <v>0</v>
      </c>
      <c r="M365">
        <v>0</v>
      </c>
      <c r="N365">
        <v>20</v>
      </c>
      <c r="O365">
        <v>277.8</v>
      </c>
      <c r="P365">
        <v>1377</v>
      </c>
      <c r="Q365">
        <v>0</v>
      </c>
      <c r="R365" t="s">
        <v>1807</v>
      </c>
      <c r="S365" t="str">
        <f>SUBSTITUTE(Table_ConductorDataTable[[#This Row],[Description]]," ","_")</f>
        <v>22kV_C1_1xACAC_50_22V_0xEW</v>
      </c>
      <c r="T365" t="s">
        <v>1811</v>
      </c>
      <c r="U365" t="s">
        <v>1803</v>
      </c>
      <c r="V365" t="s">
        <v>1814</v>
      </c>
      <c r="W365" t="s">
        <v>1812</v>
      </c>
      <c r="X365" s="1" t="s">
        <v>1813</v>
      </c>
      <c r="Y365" t="s">
        <v>1805</v>
      </c>
      <c r="Z365" t="s">
        <v>1815</v>
      </c>
      <c r="AA3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"22kV_C1_1xACAC_50_22V_0xEW"  :  {"r_ohm_per_km":1.493233, "x_ohm_per_km":0.364993, "c_nf_per_km" :4.528833,  "max_i_ka":108,  "type" : "cs"},</v>
      </c>
    </row>
    <row r="366" spans="1:27" hidden="1" x14ac:dyDescent="0.25">
      <c r="A366" t="s">
        <v>203</v>
      </c>
      <c r="B366" t="s">
        <v>22</v>
      </c>
      <c r="C366">
        <v>57</v>
      </c>
      <c r="D366">
        <v>79</v>
      </c>
      <c r="E366">
        <v>4.6510109999999996</v>
      </c>
      <c r="F366">
        <v>0.37506899999999999</v>
      </c>
      <c r="G366">
        <v>4.5288329999999997</v>
      </c>
      <c r="H366">
        <v>4.7977569999999998</v>
      </c>
      <c r="I366">
        <v>1.869578</v>
      </c>
      <c r="J366">
        <v>1.325251</v>
      </c>
      <c r="K366">
        <v>0</v>
      </c>
      <c r="L366">
        <v>0</v>
      </c>
      <c r="M366">
        <v>0</v>
      </c>
      <c r="N366">
        <v>20</v>
      </c>
      <c r="O366">
        <v>248.1</v>
      </c>
      <c r="P366">
        <v>1081</v>
      </c>
      <c r="Q366">
        <v>0</v>
      </c>
      <c r="R366" t="s">
        <v>1807</v>
      </c>
      <c r="S366" t="str">
        <f>SUBSTITUTE(Table_ConductorDataTable[[#This Row],[Description]]," ","_")</f>
        <v>11kV_C1_1xBANT_50_11V_0xEW</v>
      </c>
      <c r="T366" t="s">
        <v>1811</v>
      </c>
      <c r="U366" t="s">
        <v>1803</v>
      </c>
      <c r="V366" t="s">
        <v>1814</v>
      </c>
      <c r="W366" t="s">
        <v>1812</v>
      </c>
      <c r="X366" s="1" t="s">
        <v>1813</v>
      </c>
      <c r="Y366" t="s">
        <v>1805</v>
      </c>
      <c r="Z366" t="s">
        <v>1815</v>
      </c>
      <c r="AA3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"11kV_C1_1xBANT_50_11V_0xEW"  :  {"r_ohm_per_km":4.651011, "x_ohm_per_km":0.375069, "c_nf_per_km" :4.528833,  "max_i_ka":57,  "type" : "cs"},</v>
      </c>
    </row>
    <row r="367" spans="1:27" hidden="1" x14ac:dyDescent="0.25">
      <c r="A367" t="s">
        <v>424</v>
      </c>
      <c r="B367" t="s">
        <v>22</v>
      </c>
      <c r="C367">
        <v>57</v>
      </c>
      <c r="D367">
        <v>79</v>
      </c>
      <c r="E367">
        <v>4.6510109999999996</v>
      </c>
      <c r="F367">
        <v>0.37506899999999999</v>
      </c>
      <c r="G367">
        <v>4.5288329999999997</v>
      </c>
      <c r="H367">
        <v>4.7977569999999998</v>
      </c>
      <c r="I367">
        <v>1.869578</v>
      </c>
      <c r="J367">
        <v>1.325251</v>
      </c>
      <c r="K367">
        <v>0</v>
      </c>
      <c r="L367">
        <v>0</v>
      </c>
      <c r="M367">
        <v>0</v>
      </c>
      <c r="N367">
        <v>20</v>
      </c>
      <c r="O367">
        <v>248.1</v>
      </c>
      <c r="P367">
        <v>1388</v>
      </c>
      <c r="Q367">
        <v>0</v>
      </c>
      <c r="R367" t="s">
        <v>1807</v>
      </c>
      <c r="S367" t="str">
        <f>SUBSTITUTE(Table_ConductorDataTable[[#This Row],[Description]]," ","_")</f>
        <v>22kV_C1_1xBANT_50_22V_0xEW</v>
      </c>
      <c r="T367" t="s">
        <v>1811</v>
      </c>
      <c r="U367" t="s">
        <v>1803</v>
      </c>
      <c r="V367" t="s">
        <v>1814</v>
      </c>
      <c r="W367" t="s">
        <v>1812</v>
      </c>
      <c r="X367" s="1" t="s">
        <v>1813</v>
      </c>
      <c r="Y367" t="s">
        <v>1805</v>
      </c>
      <c r="Z367" t="s">
        <v>1815</v>
      </c>
      <c r="AA3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"22kV_C1_1xBANT_50_22V_0xEW"  :  {"r_ohm_per_km":4.651011, "x_ohm_per_km":0.375069, "c_nf_per_km" :4.528833,  "max_i_ka":57,  "type" : "cs"},</v>
      </c>
    </row>
    <row r="368" spans="1:27" hidden="1" x14ac:dyDescent="0.25">
      <c r="A368" t="s">
        <v>204</v>
      </c>
      <c r="B368" t="s">
        <v>157</v>
      </c>
      <c r="C368">
        <v>159</v>
      </c>
      <c r="D368">
        <v>222</v>
      </c>
      <c r="E368">
        <v>0.74602100000000005</v>
      </c>
      <c r="F368">
        <v>0.342889</v>
      </c>
      <c r="G368">
        <v>4.5288329999999997</v>
      </c>
      <c r="H368">
        <v>0.89276800000000001</v>
      </c>
      <c r="I368">
        <v>1.8373969999999999</v>
      </c>
      <c r="J368">
        <v>1.325251</v>
      </c>
      <c r="K368">
        <v>0</v>
      </c>
      <c r="L368">
        <v>0</v>
      </c>
      <c r="M368">
        <v>0</v>
      </c>
      <c r="N368">
        <v>20</v>
      </c>
      <c r="O368">
        <v>277.8</v>
      </c>
      <c r="P368">
        <v>1082</v>
      </c>
      <c r="Q368">
        <v>0</v>
      </c>
      <c r="R368" t="s">
        <v>1807</v>
      </c>
      <c r="S368" t="str">
        <f>SUBSTITUTE(Table_ConductorDataTable[[#This Row],[Description]]," ","_")</f>
        <v>11kV_C1_1xFIRR_50_11V_0xEW</v>
      </c>
      <c r="T368" t="s">
        <v>1811</v>
      </c>
      <c r="U368" t="s">
        <v>1803</v>
      </c>
      <c r="V368" t="s">
        <v>1814</v>
      </c>
      <c r="W368" t="s">
        <v>1812</v>
      </c>
      <c r="X368" s="1" t="s">
        <v>1813</v>
      </c>
      <c r="Y368" t="s">
        <v>1805</v>
      </c>
      <c r="Z368" t="s">
        <v>1815</v>
      </c>
      <c r="AA3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"11kV_C1_1xFIRR_50_11V_0xEW"  :  {"r_ohm_per_km":0.746021, "x_ohm_per_km":0.342889, "c_nf_per_km" :4.528833,  "max_i_ka":159,  "type" : "cs"},</v>
      </c>
    </row>
    <row r="369" spans="1:27" hidden="1" x14ac:dyDescent="0.25">
      <c r="A369" t="s">
        <v>425</v>
      </c>
      <c r="B369" t="s">
        <v>157</v>
      </c>
      <c r="C369">
        <v>159</v>
      </c>
      <c r="D369">
        <v>222</v>
      </c>
      <c r="E369">
        <v>0.74602100000000005</v>
      </c>
      <c r="F369">
        <v>0.342889</v>
      </c>
      <c r="G369">
        <v>4.5288329999999997</v>
      </c>
      <c r="H369">
        <v>0.89276800000000001</v>
      </c>
      <c r="I369">
        <v>1.8373969999999999</v>
      </c>
      <c r="J369">
        <v>1.325251</v>
      </c>
      <c r="K369">
        <v>0</v>
      </c>
      <c r="L369">
        <v>0</v>
      </c>
      <c r="M369">
        <v>0</v>
      </c>
      <c r="N369">
        <v>20</v>
      </c>
      <c r="O369">
        <v>277.8</v>
      </c>
      <c r="P369">
        <v>1378</v>
      </c>
      <c r="Q369">
        <v>0</v>
      </c>
      <c r="R369" t="s">
        <v>1807</v>
      </c>
      <c r="S369" t="str">
        <f>SUBSTITUTE(Table_ConductorDataTable[[#This Row],[Description]]," ","_")</f>
        <v>22kV_C1_1xFIRR_50_22V_0xEW</v>
      </c>
      <c r="T369" t="s">
        <v>1811</v>
      </c>
      <c r="U369" t="s">
        <v>1803</v>
      </c>
      <c r="V369" t="s">
        <v>1814</v>
      </c>
      <c r="W369" t="s">
        <v>1812</v>
      </c>
      <c r="X369" s="1" t="s">
        <v>1813</v>
      </c>
      <c r="Y369" t="s">
        <v>1805</v>
      </c>
      <c r="Z369" t="s">
        <v>1815</v>
      </c>
      <c r="AA3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"22kV_C1_1xFIRR_50_22V_0xEW"  :  {"r_ohm_per_km":0.746021, "x_ohm_per_km":0.342889, "c_nf_per_km" :4.528833,  "max_i_ka":159,  "type" : "cs"},</v>
      </c>
    </row>
    <row r="370" spans="1:27" hidden="1" x14ac:dyDescent="0.25">
      <c r="A370" t="s">
        <v>128</v>
      </c>
      <c r="B370" t="s">
        <v>24</v>
      </c>
      <c r="C370">
        <v>148</v>
      </c>
      <c r="D370">
        <v>203</v>
      </c>
      <c r="E370">
        <v>0.84892800000000002</v>
      </c>
      <c r="F370">
        <v>0.342887</v>
      </c>
      <c r="G370">
        <v>4.5288329999999997</v>
      </c>
      <c r="H370">
        <v>0.99567499999999998</v>
      </c>
      <c r="I370">
        <v>1.8373949999999999</v>
      </c>
      <c r="J370">
        <v>1.325251</v>
      </c>
      <c r="K370">
        <v>0</v>
      </c>
      <c r="L370">
        <v>0</v>
      </c>
      <c r="M370">
        <v>0</v>
      </c>
      <c r="N370">
        <v>20</v>
      </c>
      <c r="O370">
        <v>248.1</v>
      </c>
      <c r="P370">
        <v>1012</v>
      </c>
      <c r="Q370">
        <v>0</v>
      </c>
      <c r="R370" t="s">
        <v>1807</v>
      </c>
      <c r="S370" t="str">
        <f>SUBSTITUTE(Table_ConductorDataTable[[#This Row],[Description]]," ","_")</f>
        <v>2_2kV_C1_1xFOXX_50_I2V_0xEW</v>
      </c>
      <c r="T370" t="s">
        <v>1811</v>
      </c>
      <c r="U370" t="s">
        <v>1803</v>
      </c>
      <c r="V370" t="s">
        <v>1814</v>
      </c>
      <c r="W370" t="s">
        <v>1812</v>
      </c>
      <c r="X370" s="1" t="s">
        <v>1813</v>
      </c>
      <c r="Y370" t="s">
        <v>1805</v>
      </c>
      <c r="Z370" t="s">
        <v>1815</v>
      </c>
      <c r="AA3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"2_2kV_C1_1xFOXX_50_I2V_0xEW"  :  {"r_ohm_per_km":0.848928, "x_ohm_per_km":0.342887, "c_nf_per_km" :4.528833,  "max_i_ka":148,  "type" : "cs"},</v>
      </c>
    </row>
    <row r="371" spans="1:27" hidden="1" x14ac:dyDescent="0.25">
      <c r="A371" t="s">
        <v>142</v>
      </c>
      <c r="B371" t="s">
        <v>24</v>
      </c>
      <c r="C371">
        <v>148</v>
      </c>
      <c r="D371">
        <v>203</v>
      </c>
      <c r="E371">
        <v>0.84892800000000002</v>
      </c>
      <c r="F371">
        <v>0.342887</v>
      </c>
      <c r="G371">
        <v>4.5288329999999997</v>
      </c>
      <c r="H371">
        <v>0.99567499999999998</v>
      </c>
      <c r="I371">
        <v>1.8373949999999999</v>
      </c>
      <c r="J371">
        <v>1.325251</v>
      </c>
      <c r="K371">
        <v>0</v>
      </c>
      <c r="L371">
        <v>0</v>
      </c>
      <c r="M371">
        <v>0</v>
      </c>
      <c r="N371">
        <v>20</v>
      </c>
      <c r="O371">
        <v>248.1</v>
      </c>
      <c r="P371">
        <v>1016</v>
      </c>
      <c r="Q371">
        <v>0</v>
      </c>
      <c r="R371" t="s">
        <v>1807</v>
      </c>
      <c r="S371" t="str">
        <f>SUBSTITUTE(Table_ConductorDataTable[[#This Row],[Description]]," ","_")</f>
        <v>3_3kV_C1_1xFOXX_50_I3V_0xEW</v>
      </c>
      <c r="T371" t="s">
        <v>1811</v>
      </c>
      <c r="U371" t="s">
        <v>1803</v>
      </c>
      <c r="V371" t="s">
        <v>1814</v>
      </c>
      <c r="W371" t="s">
        <v>1812</v>
      </c>
      <c r="X371" s="1" t="s">
        <v>1813</v>
      </c>
      <c r="Y371" t="s">
        <v>1805</v>
      </c>
      <c r="Z371" t="s">
        <v>1815</v>
      </c>
      <c r="AA3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"3_3kV_C1_1xFOXX_50_I3V_0xEW"  :  {"r_ohm_per_km":0.848928, "x_ohm_per_km":0.342887, "c_nf_per_km" :4.528833,  "max_i_ka":148,  "type" : "cs"},</v>
      </c>
    </row>
    <row r="372" spans="1:27" hidden="1" x14ac:dyDescent="0.25">
      <c r="A372" t="s">
        <v>151</v>
      </c>
      <c r="B372" t="s">
        <v>24</v>
      </c>
      <c r="C372">
        <v>148</v>
      </c>
      <c r="D372">
        <v>203</v>
      </c>
      <c r="E372">
        <v>0.84892800000000002</v>
      </c>
      <c r="F372">
        <v>0.342887</v>
      </c>
      <c r="G372">
        <v>4.5288329999999997</v>
      </c>
      <c r="H372">
        <v>0.99567499999999998</v>
      </c>
      <c r="I372">
        <v>1.8373949999999999</v>
      </c>
      <c r="J372">
        <v>1.325251</v>
      </c>
      <c r="K372">
        <v>0</v>
      </c>
      <c r="L372">
        <v>0</v>
      </c>
      <c r="M372">
        <v>0</v>
      </c>
      <c r="N372">
        <v>20</v>
      </c>
      <c r="O372">
        <v>248.1</v>
      </c>
      <c r="P372">
        <v>1035</v>
      </c>
      <c r="Q372">
        <v>0</v>
      </c>
      <c r="R372" t="s">
        <v>1807</v>
      </c>
      <c r="S372" t="str">
        <f>SUBSTITUTE(Table_ConductorDataTable[[#This Row],[Description]]," ","_")</f>
        <v>6_6kV_C1_1xFOXX_50_I6V_0xEW</v>
      </c>
      <c r="T372" t="s">
        <v>1811</v>
      </c>
      <c r="U372" t="s">
        <v>1803</v>
      </c>
      <c r="V372" t="s">
        <v>1814</v>
      </c>
      <c r="W372" t="s">
        <v>1812</v>
      </c>
      <c r="X372" s="1" t="s">
        <v>1813</v>
      </c>
      <c r="Y372" t="s">
        <v>1805</v>
      </c>
      <c r="Z372" t="s">
        <v>1815</v>
      </c>
      <c r="AA3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"6_6kV_C1_1xFOXX_50_I6V_0xEW"  :  {"r_ohm_per_km":0.848928, "x_ohm_per_km":0.342887, "c_nf_per_km" :4.528833,  "max_i_ka":148,  "type" : "cs"},</v>
      </c>
    </row>
    <row r="373" spans="1:27" hidden="1" x14ac:dyDescent="0.25">
      <c r="A373" t="s">
        <v>205</v>
      </c>
      <c r="B373" t="s">
        <v>24</v>
      </c>
      <c r="C373">
        <v>148</v>
      </c>
      <c r="D373">
        <v>203</v>
      </c>
      <c r="E373">
        <v>0.84892800000000002</v>
      </c>
      <c r="F373">
        <v>0.342887</v>
      </c>
      <c r="G373">
        <v>4.5288329999999997</v>
      </c>
      <c r="H373">
        <v>0.99567499999999998</v>
      </c>
      <c r="I373">
        <v>1.8373949999999999</v>
      </c>
      <c r="J373">
        <v>1.325251</v>
      </c>
      <c r="K373">
        <v>0</v>
      </c>
      <c r="L373">
        <v>0</v>
      </c>
      <c r="M373">
        <v>0</v>
      </c>
      <c r="N373">
        <v>20</v>
      </c>
      <c r="O373">
        <v>248.1</v>
      </c>
      <c r="P373">
        <v>1083</v>
      </c>
      <c r="Q373">
        <v>0</v>
      </c>
      <c r="R373" t="s">
        <v>1807</v>
      </c>
      <c r="S373" t="str">
        <f>SUBSTITUTE(Table_ConductorDataTable[[#This Row],[Description]]," ","_")</f>
        <v>11kV_C1_1xFOXX_50_11V_0xEW</v>
      </c>
      <c r="T373" t="s">
        <v>1811</v>
      </c>
      <c r="U373" t="s">
        <v>1803</v>
      </c>
      <c r="V373" t="s">
        <v>1814</v>
      </c>
      <c r="W373" t="s">
        <v>1812</v>
      </c>
      <c r="X373" s="1" t="s">
        <v>1813</v>
      </c>
      <c r="Y373" t="s">
        <v>1805</v>
      </c>
      <c r="Z373" t="s">
        <v>1815</v>
      </c>
      <c r="AA3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"11kV_C1_1xFOXX_50_11V_0xEW"  :  {"r_ohm_per_km":0.848928, "x_ohm_per_km":0.342887, "c_nf_per_km" :4.528833,  "max_i_ka":148,  "type" : "cs"},</v>
      </c>
    </row>
    <row r="374" spans="1:27" hidden="1" x14ac:dyDescent="0.25">
      <c r="A374" t="s">
        <v>511</v>
      </c>
      <c r="B374" t="s">
        <v>24</v>
      </c>
      <c r="C374">
        <v>148</v>
      </c>
      <c r="D374">
        <v>203</v>
      </c>
      <c r="E374">
        <v>0.84892800000000002</v>
      </c>
      <c r="F374">
        <v>0.342887</v>
      </c>
      <c r="G374">
        <v>4.5288329999999997</v>
      </c>
      <c r="H374">
        <v>0.99567499999999998</v>
      </c>
      <c r="I374">
        <v>1.8373949999999999</v>
      </c>
      <c r="J374">
        <v>1.325251</v>
      </c>
      <c r="K374">
        <v>0</v>
      </c>
      <c r="L374">
        <v>0</v>
      </c>
      <c r="M374">
        <v>0</v>
      </c>
      <c r="N374">
        <v>20</v>
      </c>
      <c r="O374">
        <v>248.1</v>
      </c>
      <c r="P374">
        <v>1381</v>
      </c>
      <c r="Q374">
        <v>0</v>
      </c>
      <c r="R374" t="s">
        <v>1807</v>
      </c>
      <c r="S374" t="str">
        <f>SUBSTITUTE(Table_ConductorDataTable[[#This Row],[Description]]," ","_")</f>
        <v>22kV_C1_1xFOXX_50_22V_0xEW</v>
      </c>
      <c r="T374" t="s">
        <v>1811</v>
      </c>
      <c r="U374" t="s">
        <v>1803</v>
      </c>
      <c r="V374" t="s">
        <v>1814</v>
      </c>
      <c r="W374" t="s">
        <v>1812</v>
      </c>
      <c r="X374" s="1" t="s">
        <v>1813</v>
      </c>
      <c r="Y374" t="s">
        <v>1805</v>
      </c>
      <c r="Z374" t="s">
        <v>1815</v>
      </c>
      <c r="AA3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"22kV_C1_1xFOXX_50_22V_0xEW"  :  {"r_ohm_per_km":0.848928, "x_ohm_per_km":0.342887, "c_nf_per_km" :4.528833,  "max_i_ka":148,  "type" : "cs"},</v>
      </c>
    </row>
    <row r="375" spans="1:27" hidden="1" x14ac:dyDescent="0.25">
      <c r="A375" t="s">
        <v>206</v>
      </c>
      <c r="B375" t="s">
        <v>26</v>
      </c>
      <c r="C375">
        <v>122</v>
      </c>
      <c r="D375">
        <v>167</v>
      </c>
      <c r="E375">
        <v>1.1846620000000001</v>
      </c>
      <c r="F375">
        <v>0.35346699999999998</v>
      </c>
      <c r="G375">
        <v>4.5288329999999997</v>
      </c>
      <c r="H375">
        <v>1.3314090000000001</v>
      </c>
      <c r="I375">
        <v>1.8479760000000001</v>
      </c>
      <c r="J375">
        <v>1.325251</v>
      </c>
      <c r="K375">
        <v>0</v>
      </c>
      <c r="L375">
        <v>0</v>
      </c>
      <c r="M375">
        <v>0</v>
      </c>
      <c r="N375">
        <v>20</v>
      </c>
      <c r="O375">
        <v>248.1</v>
      </c>
      <c r="P375">
        <v>1084</v>
      </c>
      <c r="Q375">
        <v>0</v>
      </c>
      <c r="R375" t="s">
        <v>1807</v>
      </c>
      <c r="S375" t="str">
        <f>SUBSTITUTE(Table_ConductorDataTable[[#This Row],[Description]]," ","_")</f>
        <v>11kV_C1_1xGOPH_50_11V_0xEW</v>
      </c>
      <c r="T375" t="s">
        <v>1811</v>
      </c>
      <c r="U375" t="s">
        <v>1803</v>
      </c>
      <c r="V375" t="s">
        <v>1814</v>
      </c>
      <c r="W375" t="s">
        <v>1812</v>
      </c>
      <c r="X375" s="1" t="s">
        <v>1813</v>
      </c>
      <c r="Y375" t="s">
        <v>1805</v>
      </c>
      <c r="Z375" t="s">
        <v>1815</v>
      </c>
      <c r="AA3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"11kV_C1_1xGOPH_50_11V_0xEW"  :  {"r_ohm_per_km":1.184662, "x_ohm_per_km":0.353467, "c_nf_per_km" :4.528833,  "max_i_ka":122,  "type" : "cs"},</v>
      </c>
    </row>
    <row r="376" spans="1:27" hidden="1" x14ac:dyDescent="0.25">
      <c r="A376" t="s">
        <v>503</v>
      </c>
      <c r="B376" t="s">
        <v>26</v>
      </c>
      <c r="C376">
        <v>122</v>
      </c>
      <c r="D376">
        <v>167</v>
      </c>
      <c r="E376">
        <v>1.1846620000000001</v>
      </c>
      <c r="F376">
        <v>0.35346699999999998</v>
      </c>
      <c r="G376">
        <v>4.5288329999999997</v>
      </c>
      <c r="H376">
        <v>1.3314090000000001</v>
      </c>
      <c r="I376">
        <v>1.8479760000000001</v>
      </c>
      <c r="J376">
        <v>1.325251</v>
      </c>
      <c r="K376">
        <v>0</v>
      </c>
      <c r="L376">
        <v>0</v>
      </c>
      <c r="M376">
        <v>0</v>
      </c>
      <c r="N376">
        <v>20</v>
      </c>
      <c r="O376">
        <v>248.1</v>
      </c>
      <c r="P376">
        <v>1383</v>
      </c>
      <c r="Q376">
        <v>0</v>
      </c>
      <c r="R376" t="s">
        <v>1807</v>
      </c>
      <c r="S376" t="str">
        <f>SUBSTITUTE(Table_ConductorDataTable[[#This Row],[Description]]," ","_")</f>
        <v>22kV_C1_1xGOPH_50_22V_0xEW</v>
      </c>
      <c r="T376" t="s">
        <v>1811</v>
      </c>
      <c r="U376" t="s">
        <v>1803</v>
      </c>
      <c r="V376" t="s">
        <v>1814</v>
      </c>
      <c r="W376" t="s">
        <v>1812</v>
      </c>
      <c r="X376" s="1" t="s">
        <v>1813</v>
      </c>
      <c r="Y376" t="s">
        <v>1805</v>
      </c>
      <c r="Z376" t="s">
        <v>1815</v>
      </c>
      <c r="AA3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"22kV_C1_1xGOPH_50_22V_0xEW"  :  {"r_ohm_per_km":1.184662, "x_ohm_per_km":0.353467, "c_nf_per_km" :4.528833,  "max_i_ka":122,  "type" : "cs"},</v>
      </c>
    </row>
    <row r="377" spans="1:27" hidden="1" x14ac:dyDescent="0.25">
      <c r="A377" t="s">
        <v>207</v>
      </c>
      <c r="B377" t="s">
        <v>127</v>
      </c>
      <c r="C377">
        <v>284</v>
      </c>
      <c r="D377">
        <v>397</v>
      </c>
      <c r="E377">
        <v>0.29986099999999999</v>
      </c>
      <c r="F377">
        <v>0.30957400000000002</v>
      </c>
      <c r="G377">
        <v>4.5288329999999997</v>
      </c>
      <c r="H377">
        <v>0.446608</v>
      </c>
      <c r="I377">
        <v>1.804082</v>
      </c>
      <c r="J377">
        <v>1.325251</v>
      </c>
      <c r="K377">
        <v>0</v>
      </c>
      <c r="L377">
        <v>0</v>
      </c>
      <c r="M377">
        <v>0</v>
      </c>
      <c r="N377">
        <v>20</v>
      </c>
      <c r="O377">
        <v>248.1</v>
      </c>
      <c r="P377">
        <v>1085</v>
      </c>
      <c r="Q377">
        <v>0</v>
      </c>
      <c r="R377" t="s">
        <v>1807</v>
      </c>
      <c r="S377" t="str">
        <f>SUBSTITUTE(Table_ConductorDataTable[[#This Row],[Description]]," ","_")</f>
        <v>11kV_C1_1xHARE_50_11V_0xEW</v>
      </c>
      <c r="T377" t="s">
        <v>1811</v>
      </c>
      <c r="U377" t="s">
        <v>1803</v>
      </c>
      <c r="V377" t="s">
        <v>1814</v>
      </c>
      <c r="W377" t="s">
        <v>1812</v>
      </c>
      <c r="X377" s="1" t="s">
        <v>1813</v>
      </c>
      <c r="Y377" t="s">
        <v>1805</v>
      </c>
      <c r="Z377" t="s">
        <v>1815</v>
      </c>
      <c r="AA3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"11kV_C1_1xHARE_50_11V_0xEW"  :  {"r_ohm_per_km":0.299861, "x_ohm_per_km":0.309574, "c_nf_per_km" :4.528833,  "max_i_ka":284,  "type" : "cs"},</v>
      </c>
    </row>
    <row r="378" spans="1:27" hidden="1" x14ac:dyDescent="0.25">
      <c r="A378" t="s">
        <v>419</v>
      </c>
      <c r="B378" t="s">
        <v>127</v>
      </c>
      <c r="C378">
        <v>284</v>
      </c>
      <c r="D378">
        <v>397</v>
      </c>
      <c r="E378">
        <v>0.29986099999999999</v>
      </c>
      <c r="F378">
        <v>0.30957400000000002</v>
      </c>
      <c r="G378">
        <v>4.5288329999999997</v>
      </c>
      <c r="H378">
        <v>0.446608</v>
      </c>
      <c r="I378">
        <v>1.804082</v>
      </c>
      <c r="J378">
        <v>1.325251</v>
      </c>
      <c r="K378">
        <v>0</v>
      </c>
      <c r="L378">
        <v>0</v>
      </c>
      <c r="M378">
        <v>0</v>
      </c>
      <c r="N378">
        <v>20</v>
      </c>
      <c r="O378">
        <v>248.1</v>
      </c>
      <c r="P378">
        <v>1384</v>
      </c>
      <c r="Q378">
        <v>0</v>
      </c>
      <c r="R378" t="s">
        <v>1807</v>
      </c>
      <c r="S378" t="str">
        <f>SUBSTITUTE(Table_ConductorDataTable[[#This Row],[Description]]," ","_")</f>
        <v>22kV_C1_1xHARE_50_22V_0xEW</v>
      </c>
      <c r="T378" t="s">
        <v>1811</v>
      </c>
      <c r="U378" t="s">
        <v>1803</v>
      </c>
      <c r="V378" t="s">
        <v>1814</v>
      </c>
      <c r="W378" t="s">
        <v>1812</v>
      </c>
      <c r="X378" s="1" t="s">
        <v>1813</v>
      </c>
      <c r="Y378" t="s">
        <v>1805</v>
      </c>
      <c r="Z378" t="s">
        <v>1815</v>
      </c>
      <c r="AA3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"22kV_C1_1xHARE_50_22V_0xEW"  :  {"r_ohm_per_km":0.299861, "x_ohm_per_km":0.309574, "c_nf_per_km" :4.528833,  "max_i_ka":284,  "type" : "cs"},</v>
      </c>
    </row>
    <row r="379" spans="1:27" hidden="1" x14ac:dyDescent="0.25">
      <c r="A379" t="s">
        <v>225</v>
      </c>
      <c r="B379" t="s">
        <v>30</v>
      </c>
      <c r="C379">
        <v>76</v>
      </c>
      <c r="D379">
        <v>105</v>
      </c>
      <c r="E379">
        <v>2.9266679999999998</v>
      </c>
      <c r="F379">
        <v>0.36041499999999999</v>
      </c>
      <c r="G379">
        <v>4.5288329999999997</v>
      </c>
      <c r="H379">
        <v>3.0734149999999998</v>
      </c>
      <c r="I379">
        <v>1.8549230000000001</v>
      </c>
      <c r="J379">
        <v>1.325251</v>
      </c>
      <c r="K379">
        <v>0</v>
      </c>
      <c r="L379">
        <v>0</v>
      </c>
      <c r="M379">
        <v>0</v>
      </c>
      <c r="N379">
        <v>20</v>
      </c>
      <c r="O379">
        <v>248.1</v>
      </c>
      <c r="P379">
        <v>1100</v>
      </c>
      <c r="Q379">
        <v>0</v>
      </c>
      <c r="R379" t="s">
        <v>1807</v>
      </c>
      <c r="S379" t="str">
        <f>SUBSTITUTE(Table_ConductorDataTable[[#This Row],[Description]]," ","_")</f>
        <v>11kV_C1_1xMAGP_50_11V_0xEW</v>
      </c>
      <c r="T379" t="s">
        <v>1811</v>
      </c>
      <c r="U379" t="s">
        <v>1803</v>
      </c>
      <c r="V379" t="s">
        <v>1814</v>
      </c>
      <c r="W379" t="s">
        <v>1812</v>
      </c>
      <c r="X379" s="1" t="s">
        <v>1813</v>
      </c>
      <c r="Y379" t="s">
        <v>1805</v>
      </c>
      <c r="Z379" t="s">
        <v>1815</v>
      </c>
      <c r="AA3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"11kV_C1_1xMAGP_50_11V_0xEW"  :  {"r_ohm_per_km":2.926668, "x_ohm_per_km":0.360415, "c_nf_per_km" :4.528833,  "max_i_ka":76,  "type" : "cs"},</v>
      </c>
    </row>
    <row r="380" spans="1:27" hidden="1" x14ac:dyDescent="0.25">
      <c r="A380" t="s">
        <v>505</v>
      </c>
      <c r="B380" t="s">
        <v>30</v>
      </c>
      <c r="C380">
        <v>76</v>
      </c>
      <c r="D380">
        <v>105</v>
      </c>
      <c r="E380">
        <v>2.9266679999999998</v>
      </c>
      <c r="F380">
        <v>0.36041499999999999</v>
      </c>
      <c r="G380">
        <v>4.5288329999999997</v>
      </c>
      <c r="H380">
        <v>3.0734149999999998</v>
      </c>
      <c r="I380">
        <v>1.8549230000000001</v>
      </c>
      <c r="J380">
        <v>1.325251</v>
      </c>
      <c r="K380">
        <v>0</v>
      </c>
      <c r="L380">
        <v>0</v>
      </c>
      <c r="M380">
        <v>0</v>
      </c>
      <c r="N380">
        <v>20</v>
      </c>
      <c r="O380">
        <v>248.1</v>
      </c>
      <c r="P380">
        <v>1385</v>
      </c>
      <c r="Q380">
        <v>0</v>
      </c>
      <c r="R380" t="s">
        <v>1807</v>
      </c>
      <c r="S380" t="str">
        <f>SUBSTITUTE(Table_ConductorDataTable[[#This Row],[Description]]," ","_")</f>
        <v>22kV_C1_1xMAGP_50_22V_0xEW</v>
      </c>
      <c r="T380" t="s">
        <v>1811</v>
      </c>
      <c r="U380" t="s">
        <v>1803</v>
      </c>
      <c r="V380" t="s">
        <v>1814</v>
      </c>
      <c r="W380" t="s">
        <v>1812</v>
      </c>
      <c r="X380" s="1" t="s">
        <v>1813</v>
      </c>
      <c r="Y380" t="s">
        <v>1805</v>
      </c>
      <c r="Z380" t="s">
        <v>1815</v>
      </c>
      <c r="AA3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"22kV_C1_1xMAGP_50_22V_0xEW"  :  {"r_ohm_per_km":2.926668, "x_ohm_per_km":0.360415, "c_nf_per_km" :4.528833,  "max_i_ka":76,  "type" : "cs"},</v>
      </c>
    </row>
    <row r="381" spans="1:27" hidden="1" x14ac:dyDescent="0.25">
      <c r="A381" t="s">
        <v>209</v>
      </c>
      <c r="B381" t="s">
        <v>133</v>
      </c>
      <c r="C381">
        <v>208</v>
      </c>
      <c r="D381">
        <v>288</v>
      </c>
      <c r="E381">
        <v>0.49552600000000002</v>
      </c>
      <c r="F381">
        <v>0.32569599999999999</v>
      </c>
      <c r="G381">
        <v>4.5288329999999997</v>
      </c>
      <c r="H381">
        <v>0.64227299999999998</v>
      </c>
      <c r="I381">
        <v>1.8202050000000001</v>
      </c>
      <c r="J381">
        <v>1.325251</v>
      </c>
      <c r="K381">
        <v>0</v>
      </c>
      <c r="L381">
        <v>0</v>
      </c>
      <c r="M381">
        <v>0</v>
      </c>
      <c r="N381">
        <v>20</v>
      </c>
      <c r="O381">
        <v>248.1</v>
      </c>
      <c r="P381">
        <v>1087</v>
      </c>
      <c r="Q381">
        <v>0</v>
      </c>
      <c r="R381" t="s">
        <v>1807</v>
      </c>
      <c r="S381" t="str">
        <f>SUBSTITUTE(Table_ConductorDataTable[[#This Row],[Description]]," ","_")</f>
        <v>11kV_C1_1xMINK_50_11V_0xEW</v>
      </c>
      <c r="T381" t="s">
        <v>1811</v>
      </c>
      <c r="U381" t="s">
        <v>1803</v>
      </c>
      <c r="V381" t="s">
        <v>1814</v>
      </c>
      <c r="W381" t="s">
        <v>1812</v>
      </c>
      <c r="X381" s="1" t="s">
        <v>1813</v>
      </c>
      <c r="Y381" t="s">
        <v>1805</v>
      </c>
      <c r="Z381" t="s">
        <v>1815</v>
      </c>
      <c r="AA3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"11kV_C1_1xMINK_50_11V_0xEW"  :  {"r_ohm_per_km":0.495526, "x_ohm_per_km":0.325696, "c_nf_per_km" :4.528833,  "max_i_ka":208,  "type" : "cs"},</v>
      </c>
    </row>
    <row r="382" spans="1:27" hidden="1" x14ac:dyDescent="0.25">
      <c r="A382" t="s">
        <v>506</v>
      </c>
      <c r="B382" t="s">
        <v>133</v>
      </c>
      <c r="C382">
        <v>208</v>
      </c>
      <c r="D382">
        <v>288</v>
      </c>
      <c r="E382">
        <v>0.49552600000000002</v>
      </c>
      <c r="F382">
        <v>0.32569599999999999</v>
      </c>
      <c r="G382">
        <v>4.5288329999999997</v>
      </c>
      <c r="H382">
        <v>0.64227299999999998</v>
      </c>
      <c r="I382">
        <v>1.8202050000000001</v>
      </c>
      <c r="J382">
        <v>1.325251</v>
      </c>
      <c r="K382">
        <v>0</v>
      </c>
      <c r="L382">
        <v>0</v>
      </c>
      <c r="M382">
        <v>0</v>
      </c>
      <c r="N382">
        <v>20</v>
      </c>
      <c r="O382">
        <v>248.1</v>
      </c>
      <c r="P382">
        <v>1386</v>
      </c>
      <c r="Q382">
        <v>0</v>
      </c>
      <c r="R382" t="s">
        <v>1807</v>
      </c>
      <c r="S382" t="str">
        <f>SUBSTITUTE(Table_ConductorDataTable[[#This Row],[Description]]," ","_")</f>
        <v>22kV_C1_1xMINK_50_22V_0xEW</v>
      </c>
      <c r="T382" t="s">
        <v>1811</v>
      </c>
      <c r="U382" t="s">
        <v>1803</v>
      </c>
      <c r="V382" t="s">
        <v>1814</v>
      </c>
      <c r="W382" t="s">
        <v>1812</v>
      </c>
      <c r="X382" s="1" t="s">
        <v>1813</v>
      </c>
      <c r="Y382" t="s">
        <v>1805</v>
      </c>
      <c r="Z382" t="s">
        <v>1815</v>
      </c>
      <c r="AA3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"22kV_C1_1xMINK_50_22V_0xEW"  :  {"r_ohm_per_km":0.495526, "x_ohm_per_km":0.325696, "c_nf_per_km" :4.528833,  "max_i_ka":208,  "type" : "cs"},</v>
      </c>
    </row>
    <row r="383" spans="1:27" hidden="1" x14ac:dyDescent="0.25">
      <c r="A383" t="s">
        <v>197</v>
      </c>
      <c r="B383" t="s">
        <v>172</v>
      </c>
      <c r="C383">
        <v>280</v>
      </c>
      <c r="D383">
        <v>397</v>
      </c>
      <c r="E383">
        <v>0.30421199999999998</v>
      </c>
      <c r="F383">
        <v>0.31398599999999999</v>
      </c>
      <c r="G383">
        <v>4.5288329999999997</v>
      </c>
      <c r="H383">
        <v>0.450959</v>
      </c>
      <c r="I383">
        <v>1.808495</v>
      </c>
      <c r="J383">
        <v>1.325251</v>
      </c>
      <c r="K383">
        <v>0</v>
      </c>
      <c r="L383">
        <v>0</v>
      </c>
      <c r="M383">
        <v>0</v>
      </c>
      <c r="N383">
        <v>20</v>
      </c>
      <c r="O383">
        <v>277.8</v>
      </c>
      <c r="P383">
        <v>1075</v>
      </c>
      <c r="Q383">
        <v>0</v>
      </c>
      <c r="R383" t="s">
        <v>1807</v>
      </c>
      <c r="S383" t="str">
        <f>SUBSTITUTE(Table_ConductorDataTable[[#This Row],[Description]]," ","_")</f>
        <v>11kV_C1_1xOAKK_50_11V_0xEW</v>
      </c>
      <c r="T383" t="s">
        <v>1811</v>
      </c>
      <c r="U383" t="s">
        <v>1803</v>
      </c>
      <c r="V383" t="s">
        <v>1814</v>
      </c>
      <c r="W383" t="s">
        <v>1812</v>
      </c>
      <c r="X383" s="1" t="s">
        <v>1813</v>
      </c>
      <c r="Y383" t="s">
        <v>1805</v>
      </c>
      <c r="Z383" t="s">
        <v>1815</v>
      </c>
      <c r="AA3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"11kV_C1_1xOAKK_50_11V_0xEW"  :  {"r_ohm_per_km":0.304212, "x_ohm_per_km":0.313986, "c_nf_per_km" :4.528833,  "max_i_ka":280,  "type" : "cs"},</v>
      </c>
    </row>
    <row r="384" spans="1:27" hidden="1" x14ac:dyDescent="0.25">
      <c r="A384" t="s">
        <v>507</v>
      </c>
      <c r="B384" t="s">
        <v>172</v>
      </c>
      <c r="C384">
        <v>280</v>
      </c>
      <c r="D384">
        <v>397</v>
      </c>
      <c r="E384">
        <v>0.30421199999999998</v>
      </c>
      <c r="F384">
        <v>0.31398599999999999</v>
      </c>
      <c r="G384">
        <v>4.5288329999999997</v>
      </c>
      <c r="H384">
        <v>0.450959</v>
      </c>
      <c r="I384">
        <v>1.808495</v>
      </c>
      <c r="J384">
        <v>1.325251</v>
      </c>
      <c r="K384">
        <v>0</v>
      </c>
      <c r="L384">
        <v>0</v>
      </c>
      <c r="M384">
        <v>0</v>
      </c>
      <c r="N384">
        <v>20</v>
      </c>
      <c r="O384">
        <v>277.8</v>
      </c>
      <c r="P384">
        <v>1387</v>
      </c>
      <c r="Q384">
        <v>0</v>
      </c>
      <c r="R384" t="s">
        <v>1807</v>
      </c>
      <c r="S384" t="str">
        <f>SUBSTITUTE(Table_ConductorDataTable[[#This Row],[Description]]," ","_")</f>
        <v>22kV_C1_1xOAKK_50_22V_0xEW</v>
      </c>
      <c r="T384" t="s">
        <v>1811</v>
      </c>
      <c r="U384" t="s">
        <v>1803</v>
      </c>
      <c r="V384" t="s">
        <v>1814</v>
      </c>
      <c r="W384" t="s">
        <v>1812</v>
      </c>
      <c r="X384" s="1" t="s">
        <v>1813</v>
      </c>
      <c r="Y384" t="s">
        <v>1805</v>
      </c>
      <c r="Z384" t="s">
        <v>1815</v>
      </c>
      <c r="AA3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"22kV_C1_1xOAKK_50_22V_0xEW"  :  {"r_ohm_per_km":0.304212, "x_ohm_per_km":0.313986, "c_nf_per_km" :4.528833,  "max_i_ka":280,  "type" : "cs"},</v>
      </c>
    </row>
    <row r="385" spans="1:27" hidden="1" x14ac:dyDescent="0.25">
      <c r="A385" t="s">
        <v>211</v>
      </c>
      <c r="B385" t="s">
        <v>177</v>
      </c>
      <c r="C385">
        <v>219</v>
      </c>
      <c r="D385">
        <v>302</v>
      </c>
      <c r="E385">
        <v>0.49999700000000002</v>
      </c>
      <c r="F385">
        <v>0.33007500000000001</v>
      </c>
      <c r="G385">
        <v>4.5288329999999997</v>
      </c>
      <c r="H385">
        <v>0.64674399999999999</v>
      </c>
      <c r="I385">
        <v>1.8245830000000001</v>
      </c>
      <c r="J385">
        <v>1.325251</v>
      </c>
      <c r="K385">
        <v>0</v>
      </c>
      <c r="L385">
        <v>0</v>
      </c>
      <c r="M385">
        <v>0</v>
      </c>
      <c r="N385">
        <v>20</v>
      </c>
      <c r="O385">
        <v>277.8</v>
      </c>
      <c r="P385">
        <v>1089</v>
      </c>
      <c r="Q385">
        <v>0</v>
      </c>
      <c r="R385" t="s">
        <v>1807</v>
      </c>
      <c r="S385" t="str">
        <f>SUBSTITUTE(Table_ConductorDataTable[[#This Row],[Description]]," ","_")</f>
        <v>11kV_C1_1xPINE_50_11V_0xEW</v>
      </c>
      <c r="T385" t="s">
        <v>1811</v>
      </c>
      <c r="U385" t="s">
        <v>1803</v>
      </c>
      <c r="V385" t="s">
        <v>1814</v>
      </c>
      <c r="W385" t="s">
        <v>1812</v>
      </c>
      <c r="X385" s="1" t="s">
        <v>1813</v>
      </c>
      <c r="Y385" t="s">
        <v>1805</v>
      </c>
      <c r="Z385" t="s">
        <v>1815</v>
      </c>
      <c r="AA3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"11kV_C1_1xPINE_50_11V_0xEW"  :  {"r_ohm_per_km":0.499997, "x_ohm_per_km":0.330075, "c_nf_per_km" :4.528833,  "max_i_ka":219,  "type" : "cs"},</v>
      </c>
    </row>
    <row r="386" spans="1:27" hidden="1" x14ac:dyDescent="0.25">
      <c r="A386" t="s">
        <v>508</v>
      </c>
      <c r="B386" t="s">
        <v>177</v>
      </c>
      <c r="C386">
        <v>219</v>
      </c>
      <c r="D386">
        <v>302</v>
      </c>
      <c r="E386">
        <v>0.49999700000000002</v>
      </c>
      <c r="F386">
        <v>0.33007500000000001</v>
      </c>
      <c r="G386">
        <v>4.5288329999999997</v>
      </c>
      <c r="H386">
        <v>0.64674399999999999</v>
      </c>
      <c r="I386">
        <v>1.8245830000000001</v>
      </c>
      <c r="J386">
        <v>1.325251</v>
      </c>
      <c r="K386">
        <v>0</v>
      </c>
      <c r="L386">
        <v>0</v>
      </c>
      <c r="M386">
        <v>0</v>
      </c>
      <c r="N386">
        <v>20</v>
      </c>
      <c r="O386">
        <v>277.8</v>
      </c>
      <c r="P386">
        <v>1401</v>
      </c>
      <c r="Q386">
        <v>0</v>
      </c>
      <c r="R386" t="s">
        <v>1807</v>
      </c>
      <c r="S386" t="str">
        <f>SUBSTITUTE(Table_ConductorDataTable[[#This Row],[Description]]," ","_")</f>
        <v>22kV_C1_1xPINE_50_22V_0xEW</v>
      </c>
      <c r="T386" t="s">
        <v>1811</v>
      </c>
      <c r="U386" t="s">
        <v>1803</v>
      </c>
      <c r="V386" t="s">
        <v>1814</v>
      </c>
      <c r="W386" t="s">
        <v>1812</v>
      </c>
      <c r="X386" s="1" t="s">
        <v>1813</v>
      </c>
      <c r="Y386" t="s">
        <v>1805</v>
      </c>
      <c r="Z386" t="s">
        <v>1815</v>
      </c>
      <c r="AA3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"22kV_C1_1xPINE_50_22V_0xEW"  :  {"r_ohm_per_km":0.499997, "x_ohm_per_km":0.330075, "c_nf_per_km" :4.528833,  "max_i_ka":219,  "type" : "cs"},</v>
      </c>
    </row>
    <row r="387" spans="1:27" hidden="1" x14ac:dyDescent="0.25">
      <c r="A387" t="s">
        <v>212</v>
      </c>
      <c r="B387" t="s">
        <v>125</v>
      </c>
      <c r="C387">
        <v>186</v>
      </c>
      <c r="D387">
        <v>258</v>
      </c>
      <c r="E387">
        <v>0.59044799999999997</v>
      </c>
      <c r="F387">
        <v>0.33130500000000002</v>
      </c>
      <c r="G387">
        <v>4.5288329999999997</v>
      </c>
      <c r="H387">
        <v>0.73719500000000004</v>
      </c>
      <c r="I387">
        <v>1.825814</v>
      </c>
      <c r="J387">
        <v>1.325251</v>
      </c>
      <c r="K387">
        <v>0</v>
      </c>
      <c r="L387">
        <v>0</v>
      </c>
      <c r="M387">
        <v>0</v>
      </c>
      <c r="N387">
        <v>20</v>
      </c>
      <c r="O387">
        <v>248.1</v>
      </c>
      <c r="P387">
        <v>1090</v>
      </c>
      <c r="Q387">
        <v>0</v>
      </c>
      <c r="R387" t="s">
        <v>1807</v>
      </c>
      <c r="S387" t="str">
        <f>SUBSTITUTE(Table_ConductorDataTable[[#This Row],[Description]]," ","_")</f>
        <v>11kV_C1_1xRABB_50_11V_0xEW</v>
      </c>
      <c r="T387" t="s">
        <v>1811</v>
      </c>
      <c r="U387" t="s">
        <v>1803</v>
      </c>
      <c r="V387" t="s">
        <v>1814</v>
      </c>
      <c r="W387" t="s">
        <v>1812</v>
      </c>
      <c r="X387" s="1" t="s">
        <v>1813</v>
      </c>
      <c r="Y387" t="s">
        <v>1805</v>
      </c>
      <c r="Z387" t="s">
        <v>1815</v>
      </c>
      <c r="AA3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"11kV_C1_1xRABB_50_11V_0xEW"  :  {"r_ohm_per_km":0.590448, "x_ohm_per_km":0.331305, "c_nf_per_km" :4.528833,  "max_i_ka":186,  "type" : "cs"},</v>
      </c>
    </row>
    <row r="388" spans="1:27" hidden="1" x14ac:dyDescent="0.25">
      <c r="A388" t="s">
        <v>509</v>
      </c>
      <c r="B388" t="s">
        <v>125</v>
      </c>
      <c r="C388">
        <v>186</v>
      </c>
      <c r="D388">
        <v>258</v>
      </c>
      <c r="E388">
        <v>0.59044799999999997</v>
      </c>
      <c r="F388">
        <v>0.33130500000000002</v>
      </c>
      <c r="G388">
        <v>4.5288329999999997</v>
      </c>
      <c r="H388">
        <v>0.73719500000000004</v>
      </c>
      <c r="I388">
        <v>1.825814</v>
      </c>
      <c r="J388">
        <v>1.325251</v>
      </c>
      <c r="K388">
        <v>0</v>
      </c>
      <c r="L388">
        <v>0</v>
      </c>
      <c r="M388">
        <v>0</v>
      </c>
      <c r="N388">
        <v>20</v>
      </c>
      <c r="O388">
        <v>248.1</v>
      </c>
      <c r="P388">
        <v>1389</v>
      </c>
      <c r="Q388">
        <v>0</v>
      </c>
      <c r="R388" t="s">
        <v>1807</v>
      </c>
      <c r="S388" t="str">
        <f>SUBSTITUTE(Table_ConductorDataTable[[#This Row],[Description]]," ","_")</f>
        <v>22kV_C1_1xRABB_50_22V_0xEW</v>
      </c>
      <c r="T388" t="s">
        <v>1811</v>
      </c>
      <c r="U388" t="s">
        <v>1803</v>
      </c>
      <c r="V388" t="s">
        <v>1814</v>
      </c>
      <c r="W388" t="s">
        <v>1812</v>
      </c>
      <c r="X388" s="1" t="s">
        <v>1813</v>
      </c>
      <c r="Y388" t="s">
        <v>1805</v>
      </c>
      <c r="Z388" t="s">
        <v>1815</v>
      </c>
      <c r="AA3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"22kV_C1_1xRABB_50_22V_0xEW"  :  {"r_ohm_per_km":0.590448, "x_ohm_per_km":0.331305, "c_nf_per_km" :4.528833,  "max_i_ka":186,  "type" : "cs"},</v>
      </c>
    </row>
    <row r="389" spans="1:27" hidden="1" x14ac:dyDescent="0.25">
      <c r="A389" t="s">
        <v>213</v>
      </c>
      <c r="B389" t="s">
        <v>214</v>
      </c>
      <c r="C389">
        <v>237</v>
      </c>
      <c r="D389">
        <v>330</v>
      </c>
      <c r="E389">
        <v>0.397785</v>
      </c>
      <c r="F389">
        <v>0.31865300000000002</v>
      </c>
      <c r="G389">
        <v>4.5288329999999997</v>
      </c>
      <c r="H389">
        <v>0.54453200000000002</v>
      </c>
      <c r="I389">
        <v>1.8131619999999999</v>
      </c>
      <c r="J389">
        <v>1.325251</v>
      </c>
      <c r="K389">
        <v>0</v>
      </c>
      <c r="L389">
        <v>0</v>
      </c>
      <c r="M389">
        <v>0</v>
      </c>
      <c r="N389">
        <v>20</v>
      </c>
      <c r="O389">
        <v>248.1</v>
      </c>
      <c r="P389">
        <v>1091</v>
      </c>
      <c r="Q389">
        <v>0</v>
      </c>
      <c r="R389" t="s">
        <v>1807</v>
      </c>
      <c r="S389" t="str">
        <f>SUBSTITUTE(Table_ConductorDataTable[[#This Row],[Description]]," ","_")</f>
        <v>11kV_C1_1xRACC_50_11V_0xEW</v>
      </c>
      <c r="T389" t="s">
        <v>1811</v>
      </c>
      <c r="U389" t="s">
        <v>1803</v>
      </c>
      <c r="V389" t="s">
        <v>1814</v>
      </c>
      <c r="W389" t="s">
        <v>1812</v>
      </c>
      <c r="X389" s="1" t="s">
        <v>1813</v>
      </c>
      <c r="Y389" t="s">
        <v>1805</v>
      </c>
      <c r="Z389" t="s">
        <v>1815</v>
      </c>
      <c r="AA3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"11kV_C1_1xRACC_50_11V_0xEW"  :  {"r_ohm_per_km":0.397785, "x_ohm_per_km":0.318653, "c_nf_per_km" :4.528833,  "max_i_ka":237,  "type" : "cs"},</v>
      </c>
    </row>
    <row r="390" spans="1:27" hidden="1" x14ac:dyDescent="0.25">
      <c r="A390" t="s">
        <v>510</v>
      </c>
      <c r="B390" t="s">
        <v>214</v>
      </c>
      <c r="C390">
        <v>237</v>
      </c>
      <c r="D390">
        <v>330</v>
      </c>
      <c r="E390">
        <v>0.397785</v>
      </c>
      <c r="F390">
        <v>0.31865300000000002</v>
      </c>
      <c r="G390">
        <v>4.5288329999999997</v>
      </c>
      <c r="H390">
        <v>0.54453200000000002</v>
      </c>
      <c r="I390">
        <v>1.8131619999999999</v>
      </c>
      <c r="J390">
        <v>1.325251</v>
      </c>
      <c r="K390">
        <v>0</v>
      </c>
      <c r="L390">
        <v>0</v>
      </c>
      <c r="M390">
        <v>0</v>
      </c>
      <c r="N390">
        <v>20</v>
      </c>
      <c r="O390">
        <v>248.1</v>
      </c>
      <c r="P390">
        <v>1376</v>
      </c>
      <c r="Q390">
        <v>0</v>
      </c>
      <c r="R390" t="s">
        <v>1807</v>
      </c>
      <c r="S390" t="str">
        <f>SUBSTITUTE(Table_ConductorDataTable[[#This Row],[Description]]," ","_")</f>
        <v>22kV_C1_1xRACC_50_22V_0xEW</v>
      </c>
      <c r="T390" t="s">
        <v>1811</v>
      </c>
      <c r="U390" t="s">
        <v>1803</v>
      </c>
      <c r="V390" t="s">
        <v>1814</v>
      </c>
      <c r="W390" t="s">
        <v>1812</v>
      </c>
      <c r="X390" s="1" t="s">
        <v>1813</v>
      </c>
      <c r="Y390" t="s">
        <v>1805</v>
      </c>
      <c r="Z390" t="s">
        <v>1815</v>
      </c>
      <c r="AA3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"22kV_C1_1xRACC_50_22V_0xEW"  :  {"r_ohm_per_km":0.397785, "x_ohm_per_km":0.318653, "c_nf_per_km" :4.528833,  "max_i_ka":237,  "type" : "cs"},</v>
      </c>
    </row>
    <row r="391" spans="1:27" hidden="1" x14ac:dyDescent="0.25">
      <c r="A391" t="s">
        <v>215</v>
      </c>
      <c r="B391" t="s">
        <v>28</v>
      </c>
      <c r="C391">
        <v>104</v>
      </c>
      <c r="D391">
        <v>143</v>
      </c>
      <c r="E391">
        <v>1.4808809999999999</v>
      </c>
      <c r="F391">
        <v>0.36053600000000002</v>
      </c>
      <c r="G391">
        <v>4.5288329999999997</v>
      </c>
      <c r="H391">
        <v>1.6276280000000001</v>
      </c>
      <c r="I391">
        <v>1.8550439999999999</v>
      </c>
      <c r="J391">
        <v>1.325251</v>
      </c>
      <c r="K391">
        <v>0</v>
      </c>
      <c r="L391">
        <v>0</v>
      </c>
      <c r="M391">
        <v>0</v>
      </c>
      <c r="N391">
        <v>20</v>
      </c>
      <c r="O391">
        <v>248.1</v>
      </c>
      <c r="P391">
        <v>1092</v>
      </c>
      <c r="Q391">
        <v>0</v>
      </c>
      <c r="R391" t="s">
        <v>1807</v>
      </c>
      <c r="S391" t="str">
        <f>SUBSTITUTE(Table_ConductorDataTable[[#This Row],[Description]]," ","_")</f>
        <v>11kV_C1_1xSQUI_50_11V_0xEW</v>
      </c>
      <c r="T391" t="s">
        <v>1811</v>
      </c>
      <c r="U391" t="s">
        <v>1803</v>
      </c>
      <c r="V391" t="s">
        <v>1814</v>
      </c>
      <c r="W391" t="s">
        <v>1812</v>
      </c>
      <c r="X391" s="1" t="s">
        <v>1813</v>
      </c>
      <c r="Y391" t="s">
        <v>1805</v>
      </c>
      <c r="Z391" t="s">
        <v>1815</v>
      </c>
      <c r="AA3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"11kV_C1_1xSQUI_50_11V_0xEW"  :  {"r_ohm_per_km":1.480881, "x_ohm_per_km":0.360536, "c_nf_per_km" :4.528833,  "max_i_ka":104,  "type" : "cs"},</v>
      </c>
    </row>
    <row r="392" spans="1:27" hidden="1" x14ac:dyDescent="0.25">
      <c r="A392" t="s">
        <v>392</v>
      </c>
      <c r="B392" t="s">
        <v>28</v>
      </c>
      <c r="C392">
        <v>104</v>
      </c>
      <c r="D392">
        <v>143</v>
      </c>
      <c r="E392">
        <v>1.4808809999999999</v>
      </c>
      <c r="F392">
        <v>0.36053600000000002</v>
      </c>
      <c r="G392">
        <v>4.5288329999999997</v>
      </c>
      <c r="H392">
        <v>1.6276280000000001</v>
      </c>
      <c r="I392">
        <v>1.8550439999999999</v>
      </c>
      <c r="J392">
        <v>1.325251</v>
      </c>
      <c r="K392">
        <v>0</v>
      </c>
      <c r="L392">
        <v>0</v>
      </c>
      <c r="M392">
        <v>0</v>
      </c>
      <c r="N392">
        <v>20</v>
      </c>
      <c r="O392">
        <v>248.1</v>
      </c>
      <c r="P392">
        <v>1390</v>
      </c>
      <c r="Q392">
        <v>0</v>
      </c>
      <c r="R392" t="s">
        <v>1807</v>
      </c>
      <c r="S392" t="str">
        <f>SUBSTITUTE(Table_ConductorDataTable[[#This Row],[Description]]," ","_")</f>
        <v>22kV_C1_1xSQUI_50_22V_0xEW</v>
      </c>
      <c r="T392" t="s">
        <v>1811</v>
      </c>
      <c r="U392" t="s">
        <v>1803</v>
      </c>
      <c r="V392" t="s">
        <v>1814</v>
      </c>
      <c r="W392" t="s">
        <v>1812</v>
      </c>
      <c r="X392" s="1" t="s">
        <v>1813</v>
      </c>
      <c r="Y392" t="s">
        <v>1805</v>
      </c>
      <c r="Z392" t="s">
        <v>1815</v>
      </c>
      <c r="AA3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"22kV_C1_1xSQUI_50_22V_0xEW"  :  {"r_ohm_per_km":1.480881, "x_ohm_per_km":0.360536, "c_nf_per_km" :4.528833,  "max_i_ka":104,  "type" : "cs"},</v>
      </c>
    </row>
    <row r="393" spans="1:27" hidden="1" x14ac:dyDescent="0.25">
      <c r="A393" t="s">
        <v>482</v>
      </c>
      <c r="B393" t="s">
        <v>181</v>
      </c>
      <c r="C393">
        <v>263</v>
      </c>
      <c r="D393">
        <v>368</v>
      </c>
      <c r="E393">
        <v>0.30254399999999998</v>
      </c>
      <c r="F393">
        <v>0.32774700000000001</v>
      </c>
      <c r="G393">
        <v>4.477589</v>
      </c>
      <c r="H393">
        <v>0.44917299999999999</v>
      </c>
      <c r="I393">
        <v>1.824273</v>
      </c>
      <c r="J393">
        <v>1.2940229999999999</v>
      </c>
      <c r="K393">
        <v>0</v>
      </c>
      <c r="L393">
        <v>0</v>
      </c>
      <c r="M393">
        <v>0</v>
      </c>
      <c r="N393">
        <v>20</v>
      </c>
      <c r="O393">
        <v>254.5</v>
      </c>
      <c r="P393">
        <v>1207</v>
      </c>
      <c r="Q393">
        <v>0</v>
      </c>
      <c r="R393" t="s">
        <v>1807</v>
      </c>
      <c r="S393" t="str">
        <f>SUBSTITUTE(Table_ConductorDataTable[[#This Row],[Description]]," ","_")</f>
        <v>11kV_C1_1x066C_50_11D_0xEW</v>
      </c>
      <c r="T393" t="s">
        <v>1811</v>
      </c>
      <c r="U393" t="s">
        <v>1803</v>
      </c>
      <c r="V393" t="s">
        <v>1814</v>
      </c>
      <c r="W393" t="s">
        <v>1812</v>
      </c>
      <c r="X393" s="1" t="s">
        <v>1813</v>
      </c>
      <c r="Y393" t="s">
        <v>1805</v>
      </c>
      <c r="Z393" t="s">
        <v>1815</v>
      </c>
      <c r="AA3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"11kV_C1_1x066C_50_11D_0xEW"  :  {"r_ohm_per_km":0.302544, "x_ohm_per_km":0.327747, "c_nf_per_km" :4.477589,  "max_i_ka":263,  "type" : "cs"},</v>
      </c>
    </row>
    <row r="394" spans="1:27" hidden="1" x14ac:dyDescent="0.25">
      <c r="A394" t="s">
        <v>544</v>
      </c>
      <c r="B394" t="s">
        <v>181</v>
      </c>
      <c r="C394">
        <v>263</v>
      </c>
      <c r="D394">
        <v>368</v>
      </c>
      <c r="E394">
        <v>0.30254399999999998</v>
      </c>
      <c r="F394">
        <v>0.32774700000000001</v>
      </c>
      <c r="G394">
        <v>4.477589</v>
      </c>
      <c r="H394">
        <v>0.44917299999999999</v>
      </c>
      <c r="I394">
        <v>1.824273</v>
      </c>
      <c r="J394">
        <v>1.2940229999999999</v>
      </c>
      <c r="K394">
        <v>0</v>
      </c>
      <c r="L394">
        <v>0</v>
      </c>
      <c r="M394">
        <v>0</v>
      </c>
      <c r="N394">
        <v>20</v>
      </c>
      <c r="O394">
        <v>254.5</v>
      </c>
      <c r="P394">
        <v>1235</v>
      </c>
      <c r="Q394">
        <v>0</v>
      </c>
      <c r="R394" t="s">
        <v>1807</v>
      </c>
      <c r="S394" t="str">
        <f>SUBSTITUTE(Table_ConductorDataTable[[#This Row],[Description]]," ","_")</f>
        <v>22kV_C1_1x066C_50_22D_0xEW</v>
      </c>
      <c r="T394" t="s">
        <v>1811</v>
      </c>
      <c r="U394" t="s">
        <v>1803</v>
      </c>
      <c r="V394" t="s">
        <v>1814</v>
      </c>
      <c r="W394" t="s">
        <v>1812</v>
      </c>
      <c r="X394" s="1" t="s">
        <v>1813</v>
      </c>
      <c r="Y394" t="s">
        <v>1805</v>
      </c>
      <c r="Z394" t="s">
        <v>1815</v>
      </c>
      <c r="AA3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"22kV_C1_1x066C_50_22D_0xEW"  :  {"r_ohm_per_km":0.302544, "x_ohm_per_km":0.327747, "c_nf_per_km" :4.477589,  "max_i_ka":263,  "type" : "cs"},</v>
      </c>
    </row>
    <row r="395" spans="1:27" hidden="1" x14ac:dyDescent="0.25">
      <c r="A395" t="s">
        <v>481</v>
      </c>
      <c r="B395" t="s">
        <v>20</v>
      </c>
      <c r="C395">
        <v>2.69</v>
      </c>
      <c r="D395">
        <v>37</v>
      </c>
      <c r="E395">
        <v>14.297822</v>
      </c>
      <c r="F395">
        <v>0.39355200000000001</v>
      </c>
      <c r="G395">
        <v>4.477589</v>
      </c>
      <c r="H395">
        <v>14.44445</v>
      </c>
      <c r="I395">
        <v>1.8900779999999999</v>
      </c>
      <c r="J395">
        <v>1.2940229999999999</v>
      </c>
      <c r="K395">
        <v>0</v>
      </c>
      <c r="L395">
        <v>0</v>
      </c>
      <c r="M395">
        <v>0</v>
      </c>
      <c r="N395">
        <v>20</v>
      </c>
      <c r="O395">
        <v>222.2</v>
      </c>
      <c r="P395">
        <v>1175</v>
      </c>
      <c r="Q395">
        <v>0</v>
      </c>
      <c r="R395" t="s">
        <v>1807</v>
      </c>
      <c r="S395" t="str">
        <f>SUBSTITUTE(Table_ConductorDataTable[[#This Row],[Description]]," ","_")</f>
        <v>11kV_C1_1x010E_50_11D_0xEW</v>
      </c>
      <c r="T395" t="s">
        <v>1811</v>
      </c>
      <c r="U395" t="s">
        <v>1803</v>
      </c>
      <c r="V395" t="s">
        <v>1814</v>
      </c>
      <c r="W395" t="s">
        <v>1812</v>
      </c>
      <c r="X395" s="1" t="s">
        <v>1813</v>
      </c>
      <c r="Y395" t="s">
        <v>1805</v>
      </c>
      <c r="Z395" t="s">
        <v>1815</v>
      </c>
      <c r="AA3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"11kV_C1_1x010E_50_11D_0xEW"  :  {"r_ohm_per_km":14.297822, "x_ohm_per_km":0.393552, "c_nf_per_km" :4.477589,  "max_i_ka":2.69,  "type" : "cs"},</v>
      </c>
    </row>
    <row r="396" spans="1:27" hidden="1" x14ac:dyDescent="0.25">
      <c r="A396" t="s">
        <v>543</v>
      </c>
      <c r="B396" t="s">
        <v>20</v>
      </c>
      <c r="C396">
        <v>2.69</v>
      </c>
      <c r="D396">
        <v>37</v>
      </c>
      <c r="E396">
        <v>14.297822</v>
      </c>
      <c r="F396">
        <v>0.39355200000000001</v>
      </c>
      <c r="G396">
        <v>4.477589</v>
      </c>
      <c r="H396">
        <v>14.44445</v>
      </c>
      <c r="I396">
        <v>1.8900779999999999</v>
      </c>
      <c r="J396">
        <v>1.2940229999999999</v>
      </c>
      <c r="K396">
        <v>0</v>
      </c>
      <c r="L396">
        <v>0</v>
      </c>
      <c r="M396">
        <v>0</v>
      </c>
      <c r="N396">
        <v>20</v>
      </c>
      <c r="O396">
        <v>222.2</v>
      </c>
      <c r="P396">
        <v>1234</v>
      </c>
      <c r="Q396">
        <v>0</v>
      </c>
      <c r="R396" t="s">
        <v>1807</v>
      </c>
      <c r="S396" t="str">
        <f>SUBSTITUTE(Table_ConductorDataTable[[#This Row],[Description]]," ","_")</f>
        <v>22kV_C1_1x010E_50_22D_0xEW</v>
      </c>
      <c r="T396" t="s">
        <v>1811</v>
      </c>
      <c r="U396" t="s">
        <v>1803</v>
      </c>
      <c r="V396" t="s">
        <v>1814</v>
      </c>
      <c r="W396" t="s">
        <v>1812</v>
      </c>
      <c r="X396" s="1" t="s">
        <v>1813</v>
      </c>
      <c r="Y396" t="s">
        <v>1805</v>
      </c>
      <c r="Z396" t="s">
        <v>1815</v>
      </c>
      <c r="AA3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"22kV_C1_1x010E_50_22D_0xEW"  :  {"r_ohm_per_km":14.297822, "x_ohm_per_km":0.393552, "c_nf_per_km" :4.477589,  "max_i_ka":2.69,  "type" : "cs"},</v>
      </c>
    </row>
    <row r="397" spans="1:27" hidden="1" x14ac:dyDescent="0.25">
      <c r="A397" t="s">
        <v>483</v>
      </c>
      <c r="B397" t="s">
        <v>159</v>
      </c>
      <c r="C397">
        <v>111</v>
      </c>
      <c r="D397">
        <v>153</v>
      </c>
      <c r="E397">
        <v>1.1862809999999999</v>
      </c>
      <c r="F397">
        <v>0.37434000000000001</v>
      </c>
      <c r="G397">
        <v>4.477589</v>
      </c>
      <c r="H397">
        <v>1.3329089999999999</v>
      </c>
      <c r="I397">
        <v>1.8708670000000001</v>
      </c>
      <c r="J397">
        <v>1.2940229999999999</v>
      </c>
      <c r="K397">
        <v>0</v>
      </c>
      <c r="L397">
        <v>0</v>
      </c>
      <c r="M397">
        <v>0</v>
      </c>
      <c r="N397">
        <v>20</v>
      </c>
      <c r="O397">
        <v>254.5</v>
      </c>
      <c r="P397">
        <v>1217</v>
      </c>
      <c r="Q397">
        <v>0</v>
      </c>
      <c r="R397" t="s">
        <v>1807</v>
      </c>
      <c r="S397" t="str">
        <f>SUBSTITUTE(Table_ConductorDataTable[[#This Row],[Description]]," ","_")</f>
        <v>11kV_C1_1x017C_50_11D_0xEW</v>
      </c>
      <c r="T397" t="s">
        <v>1811</v>
      </c>
      <c r="U397" t="s">
        <v>1803</v>
      </c>
      <c r="V397" t="s">
        <v>1814</v>
      </c>
      <c r="W397" t="s">
        <v>1812</v>
      </c>
      <c r="X397" s="1" t="s">
        <v>1813</v>
      </c>
      <c r="Y397" t="s">
        <v>1805</v>
      </c>
      <c r="Z397" t="s">
        <v>1815</v>
      </c>
      <c r="AA3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"11kV_C1_1x017C_50_11D_0xEW"  :  {"r_ohm_per_km":1.186281, "x_ohm_per_km":0.37434, "c_nf_per_km" :4.477589,  "max_i_ka":111,  "type" : "cs"},</v>
      </c>
    </row>
    <row r="398" spans="1:27" hidden="1" x14ac:dyDescent="0.25">
      <c r="A398" t="s">
        <v>545</v>
      </c>
      <c r="B398" t="s">
        <v>159</v>
      </c>
      <c r="C398">
        <v>111</v>
      </c>
      <c r="D398">
        <v>153</v>
      </c>
      <c r="E398">
        <v>1.1862809999999999</v>
      </c>
      <c r="F398">
        <v>0.37434000000000001</v>
      </c>
      <c r="G398">
        <v>4.477589</v>
      </c>
      <c r="H398">
        <v>1.3329089999999999</v>
      </c>
      <c r="I398">
        <v>1.8708670000000001</v>
      </c>
      <c r="J398">
        <v>1.2940229999999999</v>
      </c>
      <c r="K398">
        <v>0</v>
      </c>
      <c r="L398">
        <v>0</v>
      </c>
      <c r="M398">
        <v>0</v>
      </c>
      <c r="N398">
        <v>20</v>
      </c>
      <c r="O398">
        <v>254.5</v>
      </c>
      <c r="P398">
        <v>1236</v>
      </c>
      <c r="Q398">
        <v>0</v>
      </c>
      <c r="R398" t="s">
        <v>1807</v>
      </c>
      <c r="S398" t="str">
        <f>SUBSTITUTE(Table_ConductorDataTable[[#This Row],[Description]]," ","_")</f>
        <v>22kV_C1_1x017C_50_22D_0xEW</v>
      </c>
      <c r="T398" t="s">
        <v>1811</v>
      </c>
      <c r="U398" t="s">
        <v>1803</v>
      </c>
      <c r="V398" t="s">
        <v>1814</v>
      </c>
      <c r="W398" t="s">
        <v>1812</v>
      </c>
      <c r="X398" s="1" t="s">
        <v>1813</v>
      </c>
      <c r="Y398" t="s">
        <v>1805</v>
      </c>
      <c r="Z398" t="s">
        <v>1815</v>
      </c>
      <c r="AA3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"22kV_C1_1x017C_50_22D_0xEW"  :  {"r_ohm_per_km":1.186281, "x_ohm_per_km":0.37434, "c_nf_per_km" :4.477589,  "max_i_ka":111,  "type" : "cs"},</v>
      </c>
    </row>
    <row r="399" spans="1:27" hidden="1" x14ac:dyDescent="0.25">
      <c r="A399" t="s">
        <v>484</v>
      </c>
      <c r="B399" t="s">
        <v>184</v>
      </c>
      <c r="C399">
        <v>170</v>
      </c>
      <c r="D399">
        <v>236</v>
      </c>
      <c r="E399">
        <v>0.59781600000000001</v>
      </c>
      <c r="F399">
        <v>0.352271</v>
      </c>
      <c r="G399">
        <v>4.477589</v>
      </c>
      <c r="H399">
        <v>0.74444399999999999</v>
      </c>
      <c r="I399">
        <v>1.8487979999999999</v>
      </c>
      <c r="J399">
        <v>1.2940229999999999</v>
      </c>
      <c r="K399">
        <v>0</v>
      </c>
      <c r="L399">
        <v>0</v>
      </c>
      <c r="M399">
        <v>0</v>
      </c>
      <c r="N399">
        <v>20</v>
      </c>
      <c r="O399">
        <v>254.5</v>
      </c>
      <c r="P399">
        <v>1209</v>
      </c>
      <c r="Q399">
        <v>0</v>
      </c>
      <c r="R399" t="s">
        <v>1807</v>
      </c>
      <c r="S399" t="str">
        <f>SUBSTITUTE(Table_ConductorDataTable[[#This Row],[Description]]," ","_")</f>
        <v>11kV_C1_1x032C_50_11D_0xEW</v>
      </c>
      <c r="T399" t="s">
        <v>1811</v>
      </c>
      <c r="U399" t="s">
        <v>1803</v>
      </c>
      <c r="V399" t="s">
        <v>1814</v>
      </c>
      <c r="W399" t="s">
        <v>1812</v>
      </c>
      <c r="X399" s="1" t="s">
        <v>1813</v>
      </c>
      <c r="Y399" t="s">
        <v>1805</v>
      </c>
      <c r="Z399" t="s">
        <v>1815</v>
      </c>
      <c r="AA3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"11kV_C1_1x032C_50_11D_0xEW"  :  {"r_ohm_per_km":0.597816, "x_ohm_per_km":0.352271, "c_nf_per_km" :4.477589,  "max_i_ka":170,  "type" : "cs"},</v>
      </c>
    </row>
    <row r="400" spans="1:27" hidden="1" x14ac:dyDescent="0.25">
      <c r="A400" t="s">
        <v>546</v>
      </c>
      <c r="B400" t="s">
        <v>184</v>
      </c>
      <c r="C400">
        <v>170</v>
      </c>
      <c r="D400">
        <v>236</v>
      </c>
      <c r="E400">
        <v>0.59781600000000001</v>
      </c>
      <c r="F400">
        <v>0.352271</v>
      </c>
      <c r="G400">
        <v>4.477589</v>
      </c>
      <c r="H400">
        <v>0.74444399999999999</v>
      </c>
      <c r="I400">
        <v>1.8487979999999999</v>
      </c>
      <c r="J400">
        <v>1.2940229999999999</v>
      </c>
      <c r="K400">
        <v>0</v>
      </c>
      <c r="L400">
        <v>0</v>
      </c>
      <c r="M400">
        <v>0</v>
      </c>
      <c r="N400">
        <v>20</v>
      </c>
      <c r="O400">
        <v>254.5</v>
      </c>
      <c r="P400">
        <v>1231</v>
      </c>
      <c r="Q400">
        <v>0</v>
      </c>
      <c r="R400" t="s">
        <v>1807</v>
      </c>
      <c r="S400" t="str">
        <f>SUBSTITUTE(Table_ConductorDataTable[[#This Row],[Description]]," ","_")</f>
        <v>22kV_C1_1x032C_50_22D_0xEW</v>
      </c>
      <c r="T400" t="s">
        <v>1811</v>
      </c>
      <c r="U400" t="s">
        <v>1803</v>
      </c>
      <c r="V400" t="s">
        <v>1814</v>
      </c>
      <c r="W400" t="s">
        <v>1812</v>
      </c>
      <c r="X400" s="1" t="s">
        <v>1813</v>
      </c>
      <c r="Y400" t="s">
        <v>1805</v>
      </c>
      <c r="Z400" t="s">
        <v>1815</v>
      </c>
      <c r="AA4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"22kV_C1_1x032C_50_22D_0xEW"  :  {"r_ohm_per_km":0.597816, "x_ohm_per_km":0.352271, "c_nf_per_km" :4.477589,  "max_i_ka":170,  "type" : "cs"},</v>
      </c>
    </row>
    <row r="401" spans="1:27" hidden="1" x14ac:dyDescent="0.25">
      <c r="A401" t="s">
        <v>485</v>
      </c>
      <c r="B401" t="s">
        <v>161</v>
      </c>
      <c r="C401">
        <v>219</v>
      </c>
      <c r="D401">
        <v>305</v>
      </c>
      <c r="E401">
        <v>0.40219300000000002</v>
      </c>
      <c r="F401">
        <v>0.33926800000000001</v>
      </c>
      <c r="G401">
        <v>4.477589</v>
      </c>
      <c r="H401">
        <v>0.54882200000000003</v>
      </c>
      <c r="I401">
        <v>1.8357939999999999</v>
      </c>
      <c r="J401">
        <v>1.2940229999999999</v>
      </c>
      <c r="K401">
        <v>0</v>
      </c>
      <c r="L401">
        <v>0</v>
      </c>
      <c r="M401">
        <v>0</v>
      </c>
      <c r="N401">
        <v>20</v>
      </c>
      <c r="O401">
        <v>254.5</v>
      </c>
      <c r="P401">
        <v>1213</v>
      </c>
      <c r="Q401">
        <v>0</v>
      </c>
      <c r="R401" t="s">
        <v>1807</v>
      </c>
      <c r="S401" t="str">
        <f>SUBSTITUTE(Table_ConductorDataTable[[#This Row],[Description]]," ","_")</f>
        <v>11kV_C1_1x049C_50_11D_0xEW</v>
      </c>
      <c r="T401" t="s">
        <v>1811</v>
      </c>
      <c r="U401" t="s">
        <v>1803</v>
      </c>
      <c r="V401" t="s">
        <v>1814</v>
      </c>
      <c r="W401" t="s">
        <v>1812</v>
      </c>
      <c r="X401" s="1" t="s">
        <v>1813</v>
      </c>
      <c r="Y401" t="s">
        <v>1805</v>
      </c>
      <c r="Z401" t="s">
        <v>1815</v>
      </c>
      <c r="AA4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"11kV_C1_1x049C_50_11D_0xEW"  :  {"r_ohm_per_km":0.402193, "x_ohm_per_km":0.339268, "c_nf_per_km" :4.477589,  "max_i_ka":219,  "type" : "cs"},</v>
      </c>
    </row>
    <row r="402" spans="1:27" hidden="1" x14ac:dyDescent="0.25">
      <c r="A402" t="s">
        <v>547</v>
      </c>
      <c r="B402" t="s">
        <v>161</v>
      </c>
      <c r="C402">
        <v>219</v>
      </c>
      <c r="D402">
        <v>305</v>
      </c>
      <c r="E402">
        <v>0.40219300000000002</v>
      </c>
      <c r="F402">
        <v>0.33926800000000001</v>
      </c>
      <c r="G402">
        <v>4.477589</v>
      </c>
      <c r="H402">
        <v>0.54882200000000003</v>
      </c>
      <c r="I402">
        <v>1.8357939999999999</v>
      </c>
      <c r="J402">
        <v>1.2940229999999999</v>
      </c>
      <c r="K402">
        <v>0</v>
      </c>
      <c r="L402">
        <v>0</v>
      </c>
      <c r="M402">
        <v>0</v>
      </c>
      <c r="N402">
        <v>20</v>
      </c>
      <c r="O402">
        <v>254.5</v>
      </c>
      <c r="P402">
        <v>1238</v>
      </c>
      <c r="Q402">
        <v>0</v>
      </c>
      <c r="R402" t="s">
        <v>1807</v>
      </c>
      <c r="S402" t="str">
        <f>SUBSTITUTE(Table_ConductorDataTable[[#This Row],[Description]]," ","_")</f>
        <v>22kV_C1_1x049C_50_22D_0xEW</v>
      </c>
      <c r="T402" t="s">
        <v>1811</v>
      </c>
      <c r="U402" t="s">
        <v>1803</v>
      </c>
      <c r="V402" t="s">
        <v>1814</v>
      </c>
      <c r="W402" t="s">
        <v>1812</v>
      </c>
      <c r="X402" s="1" t="s">
        <v>1813</v>
      </c>
      <c r="Y402" t="s">
        <v>1805</v>
      </c>
      <c r="Z402" t="s">
        <v>1815</v>
      </c>
      <c r="AA4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"22kV_C1_1x049C_50_22D_0xEW"  :  {"r_ohm_per_km":0.402193, "x_ohm_per_km":0.339268, "c_nf_per_km" :4.477589,  "max_i_ka":219,  "type" : "cs"},</v>
      </c>
    </row>
    <row r="403" spans="1:27" hidden="1" x14ac:dyDescent="0.25">
      <c r="A403" t="s">
        <v>489</v>
      </c>
      <c r="B403" t="s">
        <v>165</v>
      </c>
      <c r="C403">
        <v>187</v>
      </c>
      <c r="D403">
        <v>260</v>
      </c>
      <c r="E403">
        <v>0.51597099999999996</v>
      </c>
      <c r="F403">
        <v>0.34875800000000001</v>
      </c>
      <c r="G403">
        <v>4.477589</v>
      </c>
      <c r="H403">
        <v>0.66259900000000005</v>
      </c>
      <c r="I403">
        <v>1.8452839999999999</v>
      </c>
      <c r="J403">
        <v>1.2940229999999999</v>
      </c>
      <c r="K403">
        <v>0</v>
      </c>
      <c r="L403">
        <v>0</v>
      </c>
      <c r="M403">
        <v>0</v>
      </c>
      <c r="N403">
        <v>20</v>
      </c>
      <c r="O403">
        <v>254.5</v>
      </c>
      <c r="P403">
        <v>1214</v>
      </c>
      <c r="Q403">
        <v>0</v>
      </c>
      <c r="R403" t="s">
        <v>1807</v>
      </c>
      <c r="S403" t="str">
        <f>SUBSTITUTE(Table_ConductorDataTable[[#This Row],[Description]]," ","_")</f>
        <v>11kV_C1_1x038C_50_11D_0xEW</v>
      </c>
      <c r="T403" t="s">
        <v>1811</v>
      </c>
      <c r="U403" t="s">
        <v>1803</v>
      </c>
      <c r="V403" t="s">
        <v>1814</v>
      </c>
      <c r="W403" t="s">
        <v>1812</v>
      </c>
      <c r="X403" s="1" t="s">
        <v>1813</v>
      </c>
      <c r="Y403" t="s">
        <v>1805</v>
      </c>
      <c r="Z403" t="s">
        <v>1815</v>
      </c>
      <c r="AA4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"11kV_C1_1x038C_50_11D_0xEW"  :  {"r_ohm_per_km":0.515971, "x_ohm_per_km":0.348758, "c_nf_per_km" :4.477589,  "max_i_ka":187,  "type" : "cs"},</v>
      </c>
    </row>
    <row r="404" spans="1:27" hidden="1" x14ac:dyDescent="0.25">
      <c r="A404" t="s">
        <v>496</v>
      </c>
      <c r="B404" t="s">
        <v>165</v>
      </c>
      <c r="C404">
        <v>187</v>
      </c>
      <c r="D404">
        <v>260</v>
      </c>
      <c r="E404">
        <v>0.51597099999999996</v>
      </c>
      <c r="F404">
        <v>0.34875800000000001</v>
      </c>
      <c r="G404">
        <v>4.477589</v>
      </c>
      <c r="H404">
        <v>0.66259900000000005</v>
      </c>
      <c r="I404">
        <v>1.8452839999999999</v>
      </c>
      <c r="J404">
        <v>1.2940229999999999</v>
      </c>
      <c r="K404">
        <v>0</v>
      </c>
      <c r="L404">
        <v>0</v>
      </c>
      <c r="M404">
        <v>0</v>
      </c>
      <c r="N404">
        <v>20</v>
      </c>
      <c r="O404">
        <v>254.5</v>
      </c>
      <c r="P404">
        <v>1247</v>
      </c>
      <c r="Q404">
        <v>0</v>
      </c>
      <c r="R404" t="s">
        <v>1807</v>
      </c>
      <c r="S404" t="str">
        <f>SUBSTITUTE(Table_ConductorDataTable[[#This Row],[Description]]," ","_")</f>
        <v>22kV_C1_1x038C_50_22D_0xEW</v>
      </c>
      <c r="T404" t="s">
        <v>1811</v>
      </c>
      <c r="U404" t="s">
        <v>1803</v>
      </c>
      <c r="V404" t="s">
        <v>1814</v>
      </c>
      <c r="W404" t="s">
        <v>1812</v>
      </c>
      <c r="X404" s="1" t="s">
        <v>1813</v>
      </c>
      <c r="Y404" t="s">
        <v>1805</v>
      </c>
      <c r="Z404" t="s">
        <v>1815</v>
      </c>
      <c r="AA4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"22kV_C1_1x038C_50_22D_0xEW"  :  {"r_ohm_per_km":0.515971, "x_ohm_per_km":0.348758, "c_nf_per_km" :4.477589,  "max_i_ka":187,  "type" : "cs"},</v>
      </c>
    </row>
    <row r="405" spans="1:27" hidden="1" x14ac:dyDescent="0.25">
      <c r="A405" t="s">
        <v>486</v>
      </c>
      <c r="B405" t="s">
        <v>174</v>
      </c>
      <c r="C405">
        <v>262</v>
      </c>
      <c r="D405">
        <v>366</v>
      </c>
      <c r="E405">
        <v>0.30204599999999998</v>
      </c>
      <c r="F405">
        <v>0.33116099999999998</v>
      </c>
      <c r="G405">
        <v>4.477589</v>
      </c>
      <c r="H405">
        <v>0.44867400000000002</v>
      </c>
      <c r="I405">
        <v>1.827688</v>
      </c>
      <c r="J405">
        <v>1.2940229999999999</v>
      </c>
      <c r="K405">
        <v>0</v>
      </c>
      <c r="L405">
        <v>0</v>
      </c>
      <c r="M405">
        <v>0</v>
      </c>
      <c r="N405">
        <v>20</v>
      </c>
      <c r="O405">
        <v>254.5</v>
      </c>
      <c r="P405">
        <v>1215</v>
      </c>
      <c r="Q405">
        <v>0</v>
      </c>
      <c r="R405" t="s">
        <v>1807</v>
      </c>
      <c r="S405" t="str">
        <f>SUBSTITUTE(Table_ConductorDataTable[[#This Row],[Description]]," ","_")</f>
        <v>11kV_C1_1x067C_50_11D_0xEW</v>
      </c>
      <c r="T405" t="s">
        <v>1811</v>
      </c>
      <c r="U405" t="s">
        <v>1803</v>
      </c>
      <c r="V405" t="s">
        <v>1814</v>
      </c>
      <c r="W405" t="s">
        <v>1812</v>
      </c>
      <c r="X405" s="1" t="s">
        <v>1813</v>
      </c>
      <c r="Y405" t="s">
        <v>1805</v>
      </c>
      <c r="Z405" t="s">
        <v>1815</v>
      </c>
      <c r="AA4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"11kV_C1_1x067C_50_11D_0xEW"  :  {"r_ohm_per_km":0.302046, "x_ohm_per_km":0.331161, "c_nf_per_km" :4.477589,  "max_i_ka":262,  "type" : "cs"},</v>
      </c>
    </row>
    <row r="406" spans="1:27" hidden="1" x14ac:dyDescent="0.25">
      <c r="A406" t="s">
        <v>491</v>
      </c>
      <c r="B406" t="s">
        <v>174</v>
      </c>
      <c r="C406">
        <v>262</v>
      </c>
      <c r="D406">
        <v>366</v>
      </c>
      <c r="E406">
        <v>0.30204599999999998</v>
      </c>
      <c r="F406">
        <v>0.33116099999999998</v>
      </c>
      <c r="G406">
        <v>4.477589</v>
      </c>
      <c r="H406">
        <v>0.44867400000000002</v>
      </c>
      <c r="I406">
        <v>1.827688</v>
      </c>
      <c r="J406">
        <v>1.2940229999999999</v>
      </c>
      <c r="K406">
        <v>0</v>
      </c>
      <c r="L406">
        <v>0</v>
      </c>
      <c r="M406">
        <v>0</v>
      </c>
      <c r="N406">
        <v>20</v>
      </c>
      <c r="O406">
        <v>254.5</v>
      </c>
      <c r="P406">
        <v>1240</v>
      </c>
      <c r="Q406">
        <v>0</v>
      </c>
      <c r="R406" t="s">
        <v>1807</v>
      </c>
      <c r="S406" t="str">
        <f>SUBSTITUTE(Table_ConductorDataTable[[#This Row],[Description]]," ","_")</f>
        <v>22kV_C1_1x067C_50_22D_0xEW</v>
      </c>
      <c r="T406" t="s">
        <v>1811</v>
      </c>
      <c r="U406" t="s">
        <v>1803</v>
      </c>
      <c r="V406" t="s">
        <v>1814</v>
      </c>
      <c r="W406" t="s">
        <v>1812</v>
      </c>
      <c r="X406" s="1" t="s">
        <v>1813</v>
      </c>
      <c r="Y406" t="s">
        <v>1805</v>
      </c>
      <c r="Z406" t="s">
        <v>1815</v>
      </c>
      <c r="AA4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"22kV_C1_1x067C_50_22D_0xEW"  :  {"r_ohm_per_km":0.302046, "x_ohm_per_km":0.331161, "c_nf_per_km" :4.477589,  "max_i_ka":262,  "type" : "cs"},</v>
      </c>
    </row>
    <row r="407" spans="1:27" hidden="1" x14ac:dyDescent="0.25">
      <c r="A407" t="s">
        <v>487</v>
      </c>
      <c r="B407" t="s">
        <v>191</v>
      </c>
      <c r="C407">
        <v>108</v>
      </c>
      <c r="D407">
        <v>153</v>
      </c>
      <c r="E407">
        <v>1.493233</v>
      </c>
      <c r="F407">
        <v>0.36436099999999999</v>
      </c>
      <c r="G407">
        <v>4.477589</v>
      </c>
      <c r="H407">
        <v>1.639861</v>
      </c>
      <c r="I407">
        <v>1.8608880000000001</v>
      </c>
      <c r="J407">
        <v>1.2940229999999999</v>
      </c>
      <c r="K407">
        <v>0</v>
      </c>
      <c r="L407">
        <v>0</v>
      </c>
      <c r="M407">
        <v>0</v>
      </c>
      <c r="N407">
        <v>20</v>
      </c>
      <c r="O407">
        <v>277.8</v>
      </c>
      <c r="P407">
        <v>1216</v>
      </c>
      <c r="Q407">
        <v>0</v>
      </c>
      <c r="R407" t="s">
        <v>1807</v>
      </c>
      <c r="S407" t="str">
        <f>SUBSTITUTE(Table_ConductorDataTable[[#This Row],[Description]]," ","_")</f>
        <v>11kV_C1_1xACAC_50_11D_0xEW</v>
      </c>
      <c r="T407" t="s">
        <v>1811</v>
      </c>
      <c r="U407" t="s">
        <v>1803</v>
      </c>
      <c r="V407" t="s">
        <v>1814</v>
      </c>
      <c r="W407" t="s">
        <v>1812</v>
      </c>
      <c r="X407" s="1" t="s">
        <v>1813</v>
      </c>
      <c r="Y407" t="s">
        <v>1805</v>
      </c>
      <c r="Z407" t="s">
        <v>1815</v>
      </c>
      <c r="AA4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"11kV_C1_1xACAC_50_11D_0xEW"  :  {"r_ohm_per_km":1.493233, "x_ohm_per_km":0.364361, "c_nf_per_km" :4.477589,  "max_i_ka":108,  "type" : "cs"},</v>
      </c>
    </row>
    <row r="408" spans="1:27" hidden="1" x14ac:dyDescent="0.25">
      <c r="A408" t="s">
        <v>538</v>
      </c>
      <c r="B408" t="s">
        <v>191</v>
      </c>
      <c r="C408">
        <v>108</v>
      </c>
      <c r="D408">
        <v>153</v>
      </c>
      <c r="E408">
        <v>1.493233</v>
      </c>
      <c r="F408">
        <v>0.36436099999999999</v>
      </c>
      <c r="G408">
        <v>4.477589</v>
      </c>
      <c r="H408">
        <v>1.639861</v>
      </c>
      <c r="I408">
        <v>1.8608880000000001</v>
      </c>
      <c r="J408">
        <v>1.2940229999999999</v>
      </c>
      <c r="K408">
        <v>0</v>
      </c>
      <c r="L408">
        <v>0</v>
      </c>
      <c r="M408">
        <v>0</v>
      </c>
      <c r="N408">
        <v>20</v>
      </c>
      <c r="O408">
        <v>277.8</v>
      </c>
      <c r="P408">
        <v>1230</v>
      </c>
      <c r="Q408">
        <v>0</v>
      </c>
      <c r="R408" t="s">
        <v>1807</v>
      </c>
      <c r="S408" t="str">
        <f>SUBSTITUTE(Table_ConductorDataTable[[#This Row],[Description]]," ","_")</f>
        <v>22kV_C1_1xACAC_50_22D_0xEW</v>
      </c>
      <c r="T408" t="s">
        <v>1811</v>
      </c>
      <c r="U408" t="s">
        <v>1803</v>
      </c>
      <c r="V408" t="s">
        <v>1814</v>
      </c>
      <c r="W408" t="s">
        <v>1812</v>
      </c>
      <c r="X408" s="1" t="s">
        <v>1813</v>
      </c>
      <c r="Y408" t="s">
        <v>1805</v>
      </c>
      <c r="Z408" t="s">
        <v>1815</v>
      </c>
      <c r="AA4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"22kV_C1_1xACAC_50_22D_0xEW"  :  {"r_ohm_per_km":1.493233, "x_ohm_per_km":0.364361, "c_nf_per_km" :4.477589,  "max_i_ka":108,  "type" : "cs"},</v>
      </c>
    </row>
    <row r="409" spans="1:27" hidden="1" x14ac:dyDescent="0.25">
      <c r="A409" t="s">
        <v>490</v>
      </c>
      <c r="B409" t="s">
        <v>157</v>
      </c>
      <c r="C409">
        <v>159</v>
      </c>
      <c r="D409">
        <v>222</v>
      </c>
      <c r="E409">
        <v>0.74602100000000005</v>
      </c>
      <c r="F409">
        <v>0.34225699999999998</v>
      </c>
      <c r="G409">
        <v>4.477589</v>
      </c>
      <c r="H409">
        <v>0.89264900000000003</v>
      </c>
      <c r="I409">
        <v>1.838784</v>
      </c>
      <c r="J409">
        <v>1.2940229999999999</v>
      </c>
      <c r="K409">
        <v>0</v>
      </c>
      <c r="L409">
        <v>0</v>
      </c>
      <c r="M409">
        <v>0</v>
      </c>
      <c r="N409">
        <v>20</v>
      </c>
      <c r="O409">
        <v>277.8</v>
      </c>
      <c r="P409">
        <v>1188</v>
      </c>
      <c r="Q409">
        <v>0</v>
      </c>
      <c r="R409" t="s">
        <v>1807</v>
      </c>
      <c r="S409" t="str">
        <f>SUBSTITUTE(Table_ConductorDataTable[[#This Row],[Description]]," ","_")</f>
        <v>11kV_C1_1xFIRR_50_11D_0xEW</v>
      </c>
      <c r="T409" t="s">
        <v>1811</v>
      </c>
      <c r="U409" t="s">
        <v>1803</v>
      </c>
      <c r="V409" t="s">
        <v>1814</v>
      </c>
      <c r="W409" t="s">
        <v>1812</v>
      </c>
      <c r="X409" s="1" t="s">
        <v>1813</v>
      </c>
      <c r="Y409" t="s">
        <v>1805</v>
      </c>
      <c r="Z409" t="s">
        <v>1815</v>
      </c>
      <c r="AA4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"11kV_C1_1xFIRR_50_11D_0xEW"  :  {"r_ohm_per_km":0.746021, "x_ohm_per_km":0.342257, "c_nf_per_km" :4.477589,  "max_i_ka":159,  "type" : "cs"},</v>
      </c>
    </row>
    <row r="410" spans="1:27" hidden="1" x14ac:dyDescent="0.25">
      <c r="A410" t="s">
        <v>493</v>
      </c>
      <c r="B410" t="s">
        <v>157</v>
      </c>
      <c r="C410">
        <v>159</v>
      </c>
      <c r="D410">
        <v>222</v>
      </c>
      <c r="E410">
        <v>0.74602100000000005</v>
      </c>
      <c r="F410">
        <v>0.34225699999999998</v>
      </c>
      <c r="G410">
        <v>4.477589</v>
      </c>
      <c r="H410">
        <v>0.89264900000000003</v>
      </c>
      <c r="I410">
        <v>1.838784</v>
      </c>
      <c r="J410">
        <v>1.2940229999999999</v>
      </c>
      <c r="K410">
        <v>0</v>
      </c>
      <c r="L410">
        <v>0</v>
      </c>
      <c r="M410">
        <v>0</v>
      </c>
      <c r="N410">
        <v>20</v>
      </c>
      <c r="O410">
        <v>277.8</v>
      </c>
      <c r="P410">
        <v>1242</v>
      </c>
      <c r="Q410">
        <v>0</v>
      </c>
      <c r="R410" t="s">
        <v>1807</v>
      </c>
      <c r="S410" t="str">
        <f>SUBSTITUTE(Table_ConductorDataTable[[#This Row],[Description]]," ","_")</f>
        <v>22kV_C1_1xFIRR_50_22D_0xEW</v>
      </c>
      <c r="T410" t="s">
        <v>1811</v>
      </c>
      <c r="U410" t="s">
        <v>1803</v>
      </c>
      <c r="V410" t="s">
        <v>1814</v>
      </c>
      <c r="W410" t="s">
        <v>1812</v>
      </c>
      <c r="X410" s="1" t="s">
        <v>1813</v>
      </c>
      <c r="Y410" t="s">
        <v>1805</v>
      </c>
      <c r="Z410" t="s">
        <v>1815</v>
      </c>
      <c r="AA4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"22kV_C1_1xFIRR_50_22D_0xEW"  :  {"r_ohm_per_km":0.746021, "x_ohm_per_km":0.342257, "c_nf_per_km" :4.477589,  "max_i_ka":159,  "type" : "cs"},</v>
      </c>
    </row>
    <row r="411" spans="1:27" hidden="1" x14ac:dyDescent="0.25">
      <c r="A411" t="s">
        <v>488</v>
      </c>
      <c r="B411" t="s">
        <v>24</v>
      </c>
      <c r="C411">
        <v>148</v>
      </c>
      <c r="D411">
        <v>203</v>
      </c>
      <c r="E411">
        <v>0.84892800000000002</v>
      </c>
      <c r="F411">
        <v>0.34225499999999998</v>
      </c>
      <c r="G411">
        <v>4.477589</v>
      </c>
      <c r="H411">
        <v>0.995556</v>
      </c>
      <c r="I411">
        <v>1.8387819999999999</v>
      </c>
      <c r="J411">
        <v>1.2940229999999999</v>
      </c>
      <c r="K411">
        <v>0</v>
      </c>
      <c r="L411">
        <v>0</v>
      </c>
      <c r="M411">
        <v>0</v>
      </c>
      <c r="N411">
        <v>20</v>
      </c>
      <c r="O411">
        <v>248.1</v>
      </c>
      <c r="P411">
        <v>1186</v>
      </c>
      <c r="Q411">
        <v>0</v>
      </c>
      <c r="R411" t="s">
        <v>1807</v>
      </c>
      <c r="S411" t="str">
        <f>SUBSTITUTE(Table_ConductorDataTable[[#This Row],[Description]]," ","_")</f>
        <v>11kV_C1_1xFOXX_50_11D_0xEW</v>
      </c>
      <c r="T411" t="s">
        <v>1811</v>
      </c>
      <c r="U411" t="s">
        <v>1803</v>
      </c>
      <c r="V411" t="s">
        <v>1814</v>
      </c>
      <c r="W411" t="s">
        <v>1812</v>
      </c>
      <c r="X411" s="1" t="s">
        <v>1813</v>
      </c>
      <c r="Y411" t="s">
        <v>1805</v>
      </c>
      <c r="Z411" t="s">
        <v>1815</v>
      </c>
      <c r="AA4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"11kV_C1_1xFOXX_50_11D_0xEW"  :  {"r_ohm_per_km":0.848928, "x_ohm_per_km":0.342255, "c_nf_per_km" :4.477589,  "max_i_ka":148,  "type" : "cs"},</v>
      </c>
    </row>
    <row r="412" spans="1:27" hidden="1" x14ac:dyDescent="0.25">
      <c r="A412" t="s">
        <v>548</v>
      </c>
      <c r="B412" t="s">
        <v>24</v>
      </c>
      <c r="C412">
        <v>148</v>
      </c>
      <c r="D412">
        <v>203</v>
      </c>
      <c r="E412">
        <v>0.84892800000000002</v>
      </c>
      <c r="F412">
        <v>0.34225499999999998</v>
      </c>
      <c r="G412">
        <v>4.477589</v>
      </c>
      <c r="H412">
        <v>0.995556</v>
      </c>
      <c r="I412">
        <v>1.8387819999999999</v>
      </c>
      <c r="J412">
        <v>1.2940229999999999</v>
      </c>
      <c r="K412">
        <v>0</v>
      </c>
      <c r="L412">
        <v>0</v>
      </c>
      <c r="M412">
        <v>0</v>
      </c>
      <c r="N412">
        <v>20</v>
      </c>
      <c r="O412">
        <v>248.1</v>
      </c>
      <c r="P412">
        <v>1243</v>
      </c>
      <c r="Q412">
        <v>0</v>
      </c>
      <c r="R412" t="s">
        <v>1807</v>
      </c>
      <c r="S412" t="str">
        <f>SUBSTITUTE(Table_ConductorDataTable[[#This Row],[Description]]," ","_")</f>
        <v>22kV_C1_1xFOXX_50_22D_0xEW</v>
      </c>
      <c r="T412" t="s">
        <v>1811</v>
      </c>
      <c r="U412" t="s">
        <v>1803</v>
      </c>
      <c r="V412" t="s">
        <v>1814</v>
      </c>
      <c r="W412" t="s">
        <v>1812</v>
      </c>
      <c r="X412" s="1" t="s">
        <v>1813</v>
      </c>
      <c r="Y412" t="s">
        <v>1805</v>
      </c>
      <c r="Z412" t="s">
        <v>1815</v>
      </c>
      <c r="AA4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"22kV_C1_1xFOXX_50_22D_0xEW"  :  {"r_ohm_per_km":0.848928, "x_ohm_per_km":0.342255, "c_nf_per_km" :4.477589,  "max_i_ka":148,  "type" : "cs"},</v>
      </c>
    </row>
    <row r="413" spans="1:27" hidden="1" x14ac:dyDescent="0.25">
      <c r="A413" t="s">
        <v>494</v>
      </c>
      <c r="B413" t="s">
        <v>26</v>
      </c>
      <c r="C413">
        <v>122</v>
      </c>
      <c r="D413">
        <v>167</v>
      </c>
      <c r="E413">
        <v>1.1846620000000001</v>
      </c>
      <c r="F413">
        <v>0.35283500000000001</v>
      </c>
      <c r="G413">
        <v>4.477589</v>
      </c>
      <c r="H413">
        <v>1.331291</v>
      </c>
      <c r="I413">
        <v>1.849362</v>
      </c>
      <c r="J413">
        <v>1.2940229999999999</v>
      </c>
      <c r="K413">
        <v>0</v>
      </c>
      <c r="L413">
        <v>0</v>
      </c>
      <c r="M413">
        <v>0</v>
      </c>
      <c r="N413">
        <v>20</v>
      </c>
      <c r="O413">
        <v>248.1</v>
      </c>
      <c r="P413">
        <v>1244</v>
      </c>
      <c r="Q413">
        <v>0</v>
      </c>
      <c r="R413" t="s">
        <v>1807</v>
      </c>
      <c r="S413" t="str">
        <f>SUBSTITUTE(Table_ConductorDataTable[[#This Row],[Description]]," ","_")</f>
        <v>22kV_C1_1xGOPH_50_22D_0xEW</v>
      </c>
      <c r="T413" t="s">
        <v>1811</v>
      </c>
      <c r="U413" t="s">
        <v>1803</v>
      </c>
      <c r="V413" t="s">
        <v>1814</v>
      </c>
      <c r="W413" t="s">
        <v>1812</v>
      </c>
      <c r="X413" s="1" t="s">
        <v>1813</v>
      </c>
      <c r="Y413" t="s">
        <v>1805</v>
      </c>
      <c r="Z413" t="s">
        <v>1815</v>
      </c>
      <c r="AA4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"22kV_C1_1xGOPH_50_22D_0xEW"  :  {"r_ohm_per_km":1.184662, "x_ohm_per_km":0.352835, "c_nf_per_km" :4.477589,  "max_i_ka":122,  "type" : "cs"},</v>
      </c>
    </row>
    <row r="414" spans="1:27" hidden="1" x14ac:dyDescent="0.25">
      <c r="A414" t="s">
        <v>535</v>
      </c>
      <c r="B414" t="s">
        <v>26</v>
      </c>
      <c r="C414">
        <v>122</v>
      </c>
      <c r="D414">
        <v>167</v>
      </c>
      <c r="E414">
        <v>1.1846620000000001</v>
      </c>
      <c r="F414">
        <v>0.35283500000000001</v>
      </c>
      <c r="G414">
        <v>4.477589</v>
      </c>
      <c r="H414">
        <v>1.331291</v>
      </c>
      <c r="I414">
        <v>1.849362</v>
      </c>
      <c r="J414">
        <v>1.2940229999999999</v>
      </c>
      <c r="K414">
        <v>0</v>
      </c>
      <c r="L414">
        <v>0</v>
      </c>
      <c r="M414">
        <v>0</v>
      </c>
      <c r="N414">
        <v>20</v>
      </c>
      <c r="O414">
        <v>248.1</v>
      </c>
      <c r="P414">
        <v>1208</v>
      </c>
      <c r="Q414">
        <v>0</v>
      </c>
      <c r="R414" t="s">
        <v>1807</v>
      </c>
      <c r="S414" t="str">
        <f>SUBSTITUTE(Table_ConductorDataTable[[#This Row],[Description]]," ","_")</f>
        <v>11kV_C1_1xGOPH_50_11D_0xEW</v>
      </c>
      <c r="T414" t="s">
        <v>1811</v>
      </c>
      <c r="U414" t="s">
        <v>1803</v>
      </c>
      <c r="V414" t="s">
        <v>1814</v>
      </c>
      <c r="W414" t="s">
        <v>1812</v>
      </c>
      <c r="X414" s="1" t="s">
        <v>1813</v>
      </c>
      <c r="Y414" t="s">
        <v>1805</v>
      </c>
      <c r="Z414" t="s">
        <v>1815</v>
      </c>
      <c r="AA4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"11kV_C1_1xGOPH_50_11D_0xEW"  :  {"r_ohm_per_km":1.184662, "x_ohm_per_km":0.352835, "c_nf_per_km" :4.477589,  "max_i_ka":122,  "type" : "cs"},</v>
      </c>
    </row>
    <row r="415" spans="1:27" hidden="1" x14ac:dyDescent="0.25">
      <c r="A415" t="s">
        <v>126</v>
      </c>
      <c r="B415" t="s">
        <v>127</v>
      </c>
      <c r="C415">
        <v>284</v>
      </c>
      <c r="D415">
        <v>397</v>
      </c>
      <c r="E415">
        <v>0.29986099999999999</v>
      </c>
      <c r="F415">
        <v>0.30894199999999999</v>
      </c>
      <c r="G415">
        <v>4.477589</v>
      </c>
      <c r="H415">
        <v>0.44648900000000002</v>
      </c>
      <c r="I415">
        <v>1.805469</v>
      </c>
      <c r="J415">
        <v>1.2940229999999999</v>
      </c>
      <c r="K415">
        <v>0</v>
      </c>
      <c r="L415">
        <v>0</v>
      </c>
      <c r="M415">
        <v>0</v>
      </c>
      <c r="N415">
        <v>20</v>
      </c>
      <c r="O415">
        <v>248.1</v>
      </c>
      <c r="P415">
        <v>1013</v>
      </c>
      <c r="Q415">
        <v>0</v>
      </c>
      <c r="R415" t="s">
        <v>1807</v>
      </c>
      <c r="S415" t="str">
        <f>SUBSTITUTE(Table_ConductorDataTable[[#This Row],[Description]]," ","_")</f>
        <v>2_2kV_C1_1xHARE_50_I2D_0xEW</v>
      </c>
      <c r="T415" t="s">
        <v>1811</v>
      </c>
      <c r="U415" t="s">
        <v>1803</v>
      </c>
      <c r="V415" t="s">
        <v>1814</v>
      </c>
      <c r="W415" t="s">
        <v>1812</v>
      </c>
      <c r="X415" s="1" t="s">
        <v>1813</v>
      </c>
      <c r="Y415" t="s">
        <v>1805</v>
      </c>
      <c r="Z415" t="s">
        <v>1815</v>
      </c>
      <c r="AA4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"2_2kV_C1_1xHARE_50_I2D_0xEW"  :  {"r_ohm_per_km":0.299861, "x_ohm_per_km":0.308942, "c_nf_per_km" :4.477589,  "max_i_ka":284,  "type" : "cs"},</v>
      </c>
    </row>
    <row r="416" spans="1:27" hidden="1" x14ac:dyDescent="0.25">
      <c r="A416" t="s">
        <v>141</v>
      </c>
      <c r="B416" t="s">
        <v>127</v>
      </c>
      <c r="C416">
        <v>284</v>
      </c>
      <c r="D416">
        <v>397</v>
      </c>
      <c r="E416">
        <v>0.29986099999999999</v>
      </c>
      <c r="F416">
        <v>0.30894199999999999</v>
      </c>
      <c r="G416">
        <v>4.477589</v>
      </c>
      <c r="H416">
        <v>0.44648900000000002</v>
      </c>
      <c r="I416">
        <v>1.805469</v>
      </c>
      <c r="J416">
        <v>1.2940229999999999</v>
      </c>
      <c r="K416">
        <v>0</v>
      </c>
      <c r="L416">
        <v>0</v>
      </c>
      <c r="M416">
        <v>0</v>
      </c>
      <c r="N416">
        <v>20</v>
      </c>
      <c r="O416">
        <v>248.1</v>
      </c>
      <c r="P416">
        <v>1019</v>
      </c>
      <c r="Q416">
        <v>0</v>
      </c>
      <c r="R416" t="s">
        <v>1807</v>
      </c>
      <c r="S416" t="str">
        <f>SUBSTITUTE(Table_ConductorDataTable[[#This Row],[Description]]," ","_")</f>
        <v>3_3kV_C1_1xHARE_50_I3D_0xEW</v>
      </c>
      <c r="T416" t="s">
        <v>1811</v>
      </c>
      <c r="U416" t="s">
        <v>1803</v>
      </c>
      <c r="V416" t="s">
        <v>1814</v>
      </c>
      <c r="W416" t="s">
        <v>1812</v>
      </c>
      <c r="X416" s="1" t="s">
        <v>1813</v>
      </c>
      <c r="Y416" t="s">
        <v>1805</v>
      </c>
      <c r="Z416" t="s">
        <v>1815</v>
      </c>
      <c r="AA4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"3_3kV_C1_1xHARE_50_I3D_0xEW"  :  {"r_ohm_per_km":0.299861, "x_ohm_per_km":0.308942, "c_nf_per_km" :4.477589,  "max_i_ka":284,  "type" : "cs"},</v>
      </c>
    </row>
    <row r="417" spans="1:27" hidden="1" x14ac:dyDescent="0.25">
      <c r="A417" t="s">
        <v>152</v>
      </c>
      <c r="B417" t="s">
        <v>127</v>
      </c>
      <c r="C417">
        <v>284</v>
      </c>
      <c r="D417">
        <v>397</v>
      </c>
      <c r="E417">
        <v>0.29986099999999999</v>
      </c>
      <c r="F417">
        <v>0.30894199999999999</v>
      </c>
      <c r="G417">
        <v>4.477589</v>
      </c>
      <c r="H417">
        <v>0.44648900000000002</v>
      </c>
      <c r="I417">
        <v>1.805469</v>
      </c>
      <c r="J417">
        <v>1.2940229999999999</v>
      </c>
      <c r="K417">
        <v>0</v>
      </c>
      <c r="L417">
        <v>0</v>
      </c>
      <c r="M417">
        <v>0</v>
      </c>
      <c r="N417">
        <v>20</v>
      </c>
      <c r="O417">
        <v>248.1</v>
      </c>
      <c r="P417">
        <v>1036</v>
      </c>
      <c r="Q417">
        <v>0</v>
      </c>
      <c r="R417" t="s">
        <v>1807</v>
      </c>
      <c r="S417" t="str">
        <f>SUBSTITUTE(Table_ConductorDataTable[[#This Row],[Description]]," ","_")</f>
        <v>6_6kV_C1_1xHARE_50_I6D_0xEW</v>
      </c>
      <c r="T417" t="s">
        <v>1811</v>
      </c>
      <c r="U417" t="s">
        <v>1803</v>
      </c>
      <c r="V417" t="s">
        <v>1814</v>
      </c>
      <c r="W417" t="s">
        <v>1812</v>
      </c>
      <c r="X417" s="1" t="s">
        <v>1813</v>
      </c>
      <c r="Y417" t="s">
        <v>1805</v>
      </c>
      <c r="Z417" t="s">
        <v>1815</v>
      </c>
      <c r="AA4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"6_6kV_C1_1xHARE_50_I6D_0xEW"  :  {"r_ohm_per_km":0.299861, "x_ohm_per_km":0.308942, "c_nf_per_km" :4.477589,  "max_i_ka":284,  "type" : "cs"},</v>
      </c>
    </row>
    <row r="418" spans="1:27" hidden="1" x14ac:dyDescent="0.25">
      <c r="A418" t="s">
        <v>472</v>
      </c>
      <c r="B418" t="s">
        <v>127</v>
      </c>
      <c r="C418">
        <v>284</v>
      </c>
      <c r="D418">
        <v>397</v>
      </c>
      <c r="E418">
        <v>0.29986099999999999</v>
      </c>
      <c r="F418">
        <v>0.30894199999999999</v>
      </c>
      <c r="G418">
        <v>4.477589</v>
      </c>
      <c r="H418">
        <v>0.44648900000000002</v>
      </c>
      <c r="I418">
        <v>1.805469</v>
      </c>
      <c r="J418">
        <v>1.2940229999999999</v>
      </c>
      <c r="K418">
        <v>0</v>
      </c>
      <c r="L418">
        <v>0</v>
      </c>
      <c r="M418">
        <v>0</v>
      </c>
      <c r="N418">
        <v>20</v>
      </c>
      <c r="O418">
        <v>248.1</v>
      </c>
      <c r="P418">
        <v>1179</v>
      </c>
      <c r="Q418">
        <v>0</v>
      </c>
      <c r="R418" t="s">
        <v>1807</v>
      </c>
      <c r="S418" t="str">
        <f>SUBSTITUTE(Table_ConductorDataTable[[#This Row],[Description]]," ","_")</f>
        <v>11kV_C1_1xHARE_50_11D_0xEW</v>
      </c>
      <c r="T418" t="s">
        <v>1811</v>
      </c>
      <c r="U418" t="s">
        <v>1803</v>
      </c>
      <c r="V418" t="s">
        <v>1814</v>
      </c>
      <c r="W418" t="s">
        <v>1812</v>
      </c>
      <c r="X418" s="1" t="s">
        <v>1813</v>
      </c>
      <c r="Y418" t="s">
        <v>1805</v>
      </c>
      <c r="Z418" t="s">
        <v>1815</v>
      </c>
      <c r="AA4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"11kV_C1_1xHARE_50_11D_0xEW"  :  {"r_ohm_per_km":0.299861, "x_ohm_per_km":0.308942, "c_nf_per_km" :4.477589,  "max_i_ka":284,  "type" : "cs"},</v>
      </c>
    </row>
    <row r="419" spans="1:27" hidden="1" x14ac:dyDescent="0.25">
      <c r="A419" t="s">
        <v>498</v>
      </c>
      <c r="B419" t="s">
        <v>127</v>
      </c>
      <c r="C419">
        <v>284</v>
      </c>
      <c r="D419">
        <v>397</v>
      </c>
      <c r="E419">
        <v>0.29986099999999999</v>
      </c>
      <c r="F419">
        <v>0.30894199999999999</v>
      </c>
      <c r="G419">
        <v>4.477589</v>
      </c>
      <c r="H419">
        <v>0.44648900000000002</v>
      </c>
      <c r="I419">
        <v>1.805469</v>
      </c>
      <c r="J419">
        <v>1.2940229999999999</v>
      </c>
      <c r="K419">
        <v>0</v>
      </c>
      <c r="L419">
        <v>0</v>
      </c>
      <c r="M419">
        <v>0</v>
      </c>
      <c r="N419">
        <v>20</v>
      </c>
      <c r="O419">
        <v>248.1</v>
      </c>
      <c r="P419">
        <v>1245</v>
      </c>
      <c r="Q419">
        <v>0</v>
      </c>
      <c r="R419" t="s">
        <v>1807</v>
      </c>
      <c r="S419" t="str">
        <f>SUBSTITUTE(Table_ConductorDataTable[[#This Row],[Description]]," ","_")</f>
        <v>22kV_C1_1xHARE_50_22D_0xEW</v>
      </c>
      <c r="T419" t="s">
        <v>1811</v>
      </c>
      <c r="U419" t="s">
        <v>1803</v>
      </c>
      <c r="V419" t="s">
        <v>1814</v>
      </c>
      <c r="W419" t="s">
        <v>1812</v>
      </c>
      <c r="X419" s="1" t="s">
        <v>1813</v>
      </c>
      <c r="Y419" t="s">
        <v>1805</v>
      </c>
      <c r="Z419" t="s">
        <v>1815</v>
      </c>
      <c r="AA4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"22kV_C1_1xHARE_50_22D_0xEW"  :  {"r_ohm_per_km":0.299861, "x_ohm_per_km":0.308942, "c_nf_per_km" :4.477589,  "max_i_ka":284,  "type" : "cs"},</v>
      </c>
    </row>
    <row r="420" spans="1:27" hidden="1" x14ac:dyDescent="0.25">
      <c r="A420" t="s">
        <v>304</v>
      </c>
      <c r="B420" t="s">
        <v>30</v>
      </c>
      <c r="C420">
        <v>76</v>
      </c>
      <c r="D420">
        <v>105</v>
      </c>
      <c r="E420">
        <v>2.9266679999999998</v>
      </c>
      <c r="F420">
        <v>0.35978300000000002</v>
      </c>
      <c r="G420">
        <v>4.477589</v>
      </c>
      <c r="H420">
        <v>3.0732970000000002</v>
      </c>
      <c r="I420">
        <v>1.856309</v>
      </c>
      <c r="J420">
        <v>1.2940229999999999</v>
      </c>
      <c r="K420">
        <v>0</v>
      </c>
      <c r="L420">
        <v>0</v>
      </c>
      <c r="M420">
        <v>0</v>
      </c>
      <c r="N420">
        <v>20</v>
      </c>
      <c r="O420">
        <v>248.1</v>
      </c>
      <c r="P420">
        <v>1180</v>
      </c>
      <c r="Q420">
        <v>0</v>
      </c>
      <c r="R420" t="s">
        <v>1807</v>
      </c>
      <c r="S420" t="str">
        <f>SUBSTITUTE(Table_ConductorDataTable[[#This Row],[Description]]," ","_")</f>
        <v>11kV_C1_1xMAGP_50_11D_0xEW</v>
      </c>
      <c r="T420" t="s">
        <v>1811</v>
      </c>
      <c r="U420" t="s">
        <v>1803</v>
      </c>
      <c r="V420" t="s">
        <v>1814</v>
      </c>
      <c r="W420" t="s">
        <v>1812</v>
      </c>
      <c r="X420" s="1" t="s">
        <v>1813</v>
      </c>
      <c r="Y420" t="s">
        <v>1805</v>
      </c>
      <c r="Z420" t="s">
        <v>1815</v>
      </c>
      <c r="AA4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"11kV_C1_1xMAGP_50_11D_0xEW"  :  {"r_ohm_per_km":2.926668, "x_ohm_per_km":0.359783, "c_nf_per_km" :4.477589,  "max_i_ka":76,  "type" : "cs"},</v>
      </c>
    </row>
    <row r="421" spans="1:27" hidden="1" x14ac:dyDescent="0.25">
      <c r="A421" t="s">
        <v>337</v>
      </c>
      <c r="B421" t="s">
        <v>30</v>
      </c>
      <c r="C421">
        <v>76</v>
      </c>
      <c r="D421">
        <v>105</v>
      </c>
      <c r="E421">
        <v>2.9266679999999998</v>
      </c>
      <c r="F421">
        <v>0.35978300000000002</v>
      </c>
      <c r="G421">
        <v>4.477589</v>
      </c>
      <c r="H421">
        <v>3.0732970000000002</v>
      </c>
      <c r="I421">
        <v>1.856309</v>
      </c>
      <c r="J421">
        <v>1.2940229999999999</v>
      </c>
      <c r="K421">
        <v>0</v>
      </c>
      <c r="L421">
        <v>0</v>
      </c>
      <c r="M421">
        <v>0</v>
      </c>
      <c r="N421">
        <v>20</v>
      </c>
      <c r="O421">
        <v>248.1</v>
      </c>
      <c r="P421">
        <v>1246</v>
      </c>
      <c r="Q421">
        <v>0</v>
      </c>
      <c r="R421" t="s">
        <v>1807</v>
      </c>
      <c r="S421" t="str">
        <f>SUBSTITUTE(Table_ConductorDataTable[[#This Row],[Description]]," ","_")</f>
        <v>22kV_C1_1xMAGP_50_22D_0xEW</v>
      </c>
      <c r="T421" t="s">
        <v>1811</v>
      </c>
      <c r="U421" t="s">
        <v>1803</v>
      </c>
      <c r="V421" t="s">
        <v>1814</v>
      </c>
      <c r="W421" t="s">
        <v>1812</v>
      </c>
      <c r="X421" s="1" t="s">
        <v>1813</v>
      </c>
      <c r="Y421" t="s">
        <v>1805</v>
      </c>
      <c r="Z421" t="s">
        <v>1815</v>
      </c>
      <c r="AA4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"22kV_C1_1xMAGP_50_22D_0xEW"  :  {"r_ohm_per_km":2.926668, "x_ohm_per_km":0.359783, "c_nf_per_km" :4.477589,  "max_i_ka":76,  "type" : "cs"},</v>
      </c>
    </row>
    <row r="422" spans="1:27" hidden="1" x14ac:dyDescent="0.25">
      <c r="A422" t="s">
        <v>140</v>
      </c>
      <c r="B422" t="s">
        <v>133</v>
      </c>
      <c r="C422">
        <v>208</v>
      </c>
      <c r="D422">
        <v>288</v>
      </c>
      <c r="E422">
        <v>0.49552600000000002</v>
      </c>
      <c r="F422">
        <v>0.32506400000000002</v>
      </c>
      <c r="G422">
        <v>4.477589</v>
      </c>
      <c r="H422">
        <v>0.642154</v>
      </c>
      <c r="I422">
        <v>1.821591</v>
      </c>
      <c r="J422">
        <v>1.2940229999999999</v>
      </c>
      <c r="K422">
        <v>0</v>
      </c>
      <c r="L422">
        <v>0</v>
      </c>
      <c r="M422">
        <v>0</v>
      </c>
      <c r="N422">
        <v>20</v>
      </c>
      <c r="O422">
        <v>248.1</v>
      </c>
      <c r="P422">
        <v>1024</v>
      </c>
      <c r="Q422">
        <v>0</v>
      </c>
      <c r="R422" t="s">
        <v>1807</v>
      </c>
      <c r="S422" t="str">
        <f>SUBSTITUTE(Table_ConductorDataTable[[#This Row],[Description]]," ","_")</f>
        <v>3_3kV_C1_1xMINK_50_I3D_0xEW</v>
      </c>
      <c r="T422" t="s">
        <v>1811</v>
      </c>
      <c r="U422" t="s">
        <v>1803</v>
      </c>
      <c r="V422" t="s">
        <v>1814</v>
      </c>
      <c r="W422" t="s">
        <v>1812</v>
      </c>
      <c r="X422" s="1" t="s">
        <v>1813</v>
      </c>
      <c r="Y422" t="s">
        <v>1805</v>
      </c>
      <c r="Z422" t="s">
        <v>1815</v>
      </c>
      <c r="AA4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"3_3kV_C1_1xMINK_50_I3D_0xEW"  :  {"r_ohm_per_km":0.495526, "x_ohm_per_km":0.325064, "c_nf_per_km" :4.477589,  "max_i_ka":208,  "type" : "cs"},</v>
      </c>
    </row>
    <row r="423" spans="1:27" hidden="1" x14ac:dyDescent="0.25">
      <c r="A423" t="s">
        <v>154</v>
      </c>
      <c r="B423" t="s">
        <v>133</v>
      </c>
      <c r="C423">
        <v>208</v>
      </c>
      <c r="D423">
        <v>288</v>
      </c>
      <c r="E423">
        <v>0.49552600000000002</v>
      </c>
      <c r="F423">
        <v>0.32506400000000002</v>
      </c>
      <c r="G423">
        <v>4.477589</v>
      </c>
      <c r="H423">
        <v>0.642154</v>
      </c>
      <c r="I423">
        <v>1.821591</v>
      </c>
      <c r="J423">
        <v>1.2940229999999999</v>
      </c>
      <c r="K423">
        <v>0</v>
      </c>
      <c r="L423">
        <v>0</v>
      </c>
      <c r="M423">
        <v>0</v>
      </c>
      <c r="N423">
        <v>20</v>
      </c>
      <c r="O423">
        <v>248.1</v>
      </c>
      <c r="P423">
        <v>1037</v>
      </c>
      <c r="Q423">
        <v>0</v>
      </c>
      <c r="R423" t="s">
        <v>1807</v>
      </c>
      <c r="S423" t="str">
        <f>SUBSTITUTE(Table_ConductorDataTable[[#This Row],[Description]]," ","_")</f>
        <v>6_6kV_C1_1xMINK_50_I6D_0xEW</v>
      </c>
      <c r="T423" t="s">
        <v>1811</v>
      </c>
      <c r="U423" t="s">
        <v>1803</v>
      </c>
      <c r="V423" t="s">
        <v>1814</v>
      </c>
      <c r="W423" t="s">
        <v>1812</v>
      </c>
      <c r="X423" s="1" t="s">
        <v>1813</v>
      </c>
      <c r="Y423" t="s">
        <v>1805</v>
      </c>
      <c r="Z423" t="s">
        <v>1815</v>
      </c>
      <c r="AA4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"6_6kV_C1_1xMINK_50_I6D_0xEW"  :  {"r_ohm_per_km":0.495526, "x_ohm_per_km":0.325064, "c_nf_per_km" :4.477589,  "max_i_ka":208,  "type" : "cs"},</v>
      </c>
    </row>
    <row r="424" spans="1:27" hidden="1" x14ac:dyDescent="0.25">
      <c r="A424" t="s">
        <v>305</v>
      </c>
      <c r="B424" t="s">
        <v>133</v>
      </c>
      <c r="C424">
        <v>208</v>
      </c>
      <c r="D424">
        <v>288</v>
      </c>
      <c r="E424">
        <v>0.49552600000000002</v>
      </c>
      <c r="F424">
        <v>0.32506400000000002</v>
      </c>
      <c r="G424">
        <v>4.477589</v>
      </c>
      <c r="H424">
        <v>0.642154</v>
      </c>
      <c r="I424">
        <v>1.821591</v>
      </c>
      <c r="J424">
        <v>1.2940229999999999</v>
      </c>
      <c r="K424">
        <v>0</v>
      </c>
      <c r="L424">
        <v>0</v>
      </c>
      <c r="M424">
        <v>0</v>
      </c>
      <c r="N424">
        <v>20</v>
      </c>
      <c r="O424">
        <v>248.1</v>
      </c>
      <c r="P424">
        <v>1181</v>
      </c>
      <c r="Q424">
        <v>0</v>
      </c>
      <c r="R424" t="s">
        <v>1807</v>
      </c>
      <c r="S424" t="str">
        <f>SUBSTITUTE(Table_ConductorDataTable[[#This Row],[Description]]," ","_")</f>
        <v>11kV_C1_1xMINK_50_11D_0xEW</v>
      </c>
      <c r="T424" t="s">
        <v>1811</v>
      </c>
      <c r="U424" t="s">
        <v>1803</v>
      </c>
      <c r="V424" t="s">
        <v>1814</v>
      </c>
      <c r="W424" t="s">
        <v>1812</v>
      </c>
      <c r="X424" s="1" t="s">
        <v>1813</v>
      </c>
      <c r="Y424" t="s">
        <v>1805</v>
      </c>
      <c r="Z424" t="s">
        <v>1815</v>
      </c>
      <c r="AA4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"11kV_C1_1xMINK_50_11D_0xEW"  :  {"r_ohm_per_km":0.495526, "x_ohm_per_km":0.325064, "c_nf_per_km" :4.477589,  "max_i_ka":208,  "type" : "cs"},</v>
      </c>
    </row>
    <row r="425" spans="1:27" hidden="1" x14ac:dyDescent="0.25">
      <c r="A425" t="s">
        <v>398</v>
      </c>
      <c r="B425" t="s">
        <v>133</v>
      </c>
      <c r="C425">
        <v>208</v>
      </c>
      <c r="D425">
        <v>288</v>
      </c>
      <c r="E425">
        <v>0.49552600000000002</v>
      </c>
      <c r="F425">
        <v>0.32506400000000002</v>
      </c>
      <c r="G425">
        <v>4.477589</v>
      </c>
      <c r="H425">
        <v>0.642154</v>
      </c>
      <c r="I425">
        <v>1.821591</v>
      </c>
      <c r="J425">
        <v>1.2940229999999999</v>
      </c>
      <c r="K425">
        <v>0</v>
      </c>
      <c r="L425">
        <v>0</v>
      </c>
      <c r="M425">
        <v>0</v>
      </c>
      <c r="N425">
        <v>20</v>
      </c>
      <c r="O425">
        <v>248.1</v>
      </c>
      <c r="P425">
        <v>1250</v>
      </c>
      <c r="Q425">
        <v>0</v>
      </c>
      <c r="R425" t="s">
        <v>1807</v>
      </c>
      <c r="S425" t="str">
        <f>SUBSTITUTE(Table_ConductorDataTable[[#This Row],[Description]]," ","_")</f>
        <v>22kV_C1_1xMINK_50_22D_0xEW</v>
      </c>
      <c r="T425" t="s">
        <v>1811</v>
      </c>
      <c r="U425" t="s">
        <v>1803</v>
      </c>
      <c r="V425" t="s">
        <v>1814</v>
      </c>
      <c r="W425" t="s">
        <v>1812</v>
      </c>
      <c r="X425" s="1" t="s">
        <v>1813</v>
      </c>
      <c r="Y425" t="s">
        <v>1805</v>
      </c>
      <c r="Z425" t="s">
        <v>1815</v>
      </c>
      <c r="AA4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"22kV_C1_1xMINK_50_22D_0xEW"  :  {"r_ohm_per_km":0.495526, "x_ohm_per_km":0.325064, "c_nf_per_km" :4.477589,  "max_i_ka":208,  "type" : "cs"},</v>
      </c>
    </row>
    <row r="426" spans="1:27" hidden="1" x14ac:dyDescent="0.25">
      <c r="A426" t="s">
        <v>525</v>
      </c>
      <c r="B426" t="s">
        <v>133</v>
      </c>
      <c r="C426">
        <v>208</v>
      </c>
      <c r="D426">
        <v>288</v>
      </c>
      <c r="E426">
        <v>0.49552600000000002</v>
      </c>
      <c r="F426">
        <v>0.32506400000000002</v>
      </c>
      <c r="G426">
        <v>4.477589</v>
      </c>
      <c r="H426">
        <v>0.642154</v>
      </c>
      <c r="I426">
        <v>1.821591</v>
      </c>
      <c r="J426">
        <v>1.2940229999999999</v>
      </c>
      <c r="K426">
        <v>0</v>
      </c>
      <c r="L426">
        <v>0</v>
      </c>
      <c r="M426">
        <v>0</v>
      </c>
      <c r="N426">
        <v>20</v>
      </c>
      <c r="O426">
        <v>248.1</v>
      </c>
      <c r="P426">
        <v>1014</v>
      </c>
      <c r="Q426">
        <v>0</v>
      </c>
      <c r="R426" t="s">
        <v>1807</v>
      </c>
      <c r="S426" t="str">
        <f>SUBSTITUTE(Table_ConductorDataTable[[#This Row],[Description]]," ","_")</f>
        <v>2_2kV_C1_1xMINK_50_I2D_0xEW</v>
      </c>
      <c r="T426" t="s">
        <v>1811</v>
      </c>
      <c r="U426" t="s">
        <v>1803</v>
      </c>
      <c r="V426" t="s">
        <v>1814</v>
      </c>
      <c r="W426" t="s">
        <v>1812</v>
      </c>
      <c r="X426" s="1" t="s">
        <v>1813</v>
      </c>
      <c r="Y426" t="s">
        <v>1805</v>
      </c>
      <c r="Z426" t="s">
        <v>1815</v>
      </c>
      <c r="AA4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"2_2kV_C1_1xMINK_50_I2D_0xEW"  :  {"r_ohm_per_km":0.495526, "x_ohm_per_km":0.325064, "c_nf_per_km" :4.477589,  "max_i_ka":208,  "type" : "cs"},</v>
      </c>
    </row>
    <row r="427" spans="1:27" hidden="1" x14ac:dyDescent="0.25">
      <c r="A427" t="s">
        <v>306</v>
      </c>
      <c r="B427" t="s">
        <v>172</v>
      </c>
      <c r="C427">
        <v>280</v>
      </c>
      <c r="D427">
        <v>397</v>
      </c>
      <c r="E427">
        <v>0.30421199999999998</v>
      </c>
      <c r="F427">
        <v>0.31335400000000002</v>
      </c>
      <c r="G427">
        <v>4.477589</v>
      </c>
      <c r="H427">
        <v>0.45084000000000002</v>
      </c>
      <c r="I427">
        <v>1.8098810000000001</v>
      </c>
      <c r="J427">
        <v>1.2940229999999999</v>
      </c>
      <c r="K427">
        <v>0</v>
      </c>
      <c r="L427">
        <v>0</v>
      </c>
      <c r="M427">
        <v>0</v>
      </c>
      <c r="N427">
        <v>20</v>
      </c>
      <c r="O427">
        <v>277.8</v>
      </c>
      <c r="P427">
        <v>1182</v>
      </c>
      <c r="Q427">
        <v>0</v>
      </c>
      <c r="R427" t="s">
        <v>1807</v>
      </c>
      <c r="S427" t="str">
        <f>SUBSTITUTE(Table_ConductorDataTable[[#This Row],[Description]]," ","_")</f>
        <v>11kV_C1_1xOAKK_50_11D_0xEW</v>
      </c>
      <c r="T427" t="s">
        <v>1811</v>
      </c>
      <c r="U427" t="s">
        <v>1803</v>
      </c>
      <c r="V427" t="s">
        <v>1814</v>
      </c>
      <c r="W427" t="s">
        <v>1812</v>
      </c>
      <c r="X427" s="1" t="s">
        <v>1813</v>
      </c>
      <c r="Y427" t="s">
        <v>1805</v>
      </c>
      <c r="Z427" t="s">
        <v>1815</v>
      </c>
      <c r="AA4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"11kV_C1_1xOAKK_50_11D_0xEW"  :  {"r_ohm_per_km":0.304212, "x_ohm_per_km":0.313354, "c_nf_per_km" :4.477589,  "max_i_ka":280,  "type" : "cs"},</v>
      </c>
    </row>
    <row r="428" spans="1:27" hidden="1" x14ac:dyDescent="0.25">
      <c r="A428" t="s">
        <v>399</v>
      </c>
      <c r="B428" t="s">
        <v>172</v>
      </c>
      <c r="C428">
        <v>280</v>
      </c>
      <c r="D428">
        <v>397</v>
      </c>
      <c r="E428">
        <v>0.30421199999999998</v>
      </c>
      <c r="F428">
        <v>0.31335400000000002</v>
      </c>
      <c r="G428">
        <v>4.477589</v>
      </c>
      <c r="H428">
        <v>0.45084000000000002</v>
      </c>
      <c r="I428">
        <v>1.8098810000000001</v>
      </c>
      <c r="J428">
        <v>1.2940229999999999</v>
      </c>
      <c r="K428">
        <v>0</v>
      </c>
      <c r="L428">
        <v>0</v>
      </c>
      <c r="M428">
        <v>0</v>
      </c>
      <c r="N428">
        <v>20</v>
      </c>
      <c r="O428">
        <v>277.8</v>
      </c>
      <c r="P428">
        <v>1296</v>
      </c>
      <c r="Q428">
        <v>0</v>
      </c>
      <c r="R428" t="s">
        <v>1807</v>
      </c>
      <c r="S428" t="str">
        <f>SUBSTITUTE(Table_ConductorDataTable[[#This Row],[Description]]," ","_")</f>
        <v>22kV_C1_1xOAKK_50_22D_0xEW</v>
      </c>
      <c r="T428" t="s">
        <v>1811</v>
      </c>
      <c r="U428" t="s">
        <v>1803</v>
      </c>
      <c r="V428" t="s">
        <v>1814</v>
      </c>
      <c r="W428" t="s">
        <v>1812</v>
      </c>
      <c r="X428" s="1" t="s">
        <v>1813</v>
      </c>
      <c r="Y428" t="s">
        <v>1805</v>
      </c>
      <c r="Z428" t="s">
        <v>1815</v>
      </c>
      <c r="AA4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"22kV_C1_1xOAKK_50_22D_0xEW"  :  {"r_ohm_per_km":0.304212, "x_ohm_per_km":0.313354, "c_nf_per_km" :4.477589,  "max_i_ka":280,  "type" : "cs"},</v>
      </c>
    </row>
    <row r="429" spans="1:27" hidden="1" x14ac:dyDescent="0.25">
      <c r="A429" t="s">
        <v>400</v>
      </c>
      <c r="B429" t="s">
        <v>177</v>
      </c>
      <c r="C429">
        <v>219</v>
      </c>
      <c r="D429">
        <v>302</v>
      </c>
      <c r="E429">
        <v>0.49999700000000002</v>
      </c>
      <c r="F429">
        <v>0.32944299999999999</v>
      </c>
      <c r="G429">
        <v>4.477589</v>
      </c>
      <c r="H429">
        <v>0.64662500000000001</v>
      </c>
      <c r="I429">
        <v>1.8259700000000001</v>
      </c>
      <c r="J429">
        <v>1.2940229999999999</v>
      </c>
      <c r="K429">
        <v>0</v>
      </c>
      <c r="L429">
        <v>0</v>
      </c>
      <c r="M429">
        <v>0</v>
      </c>
      <c r="N429">
        <v>20</v>
      </c>
      <c r="O429">
        <v>277.8</v>
      </c>
      <c r="P429">
        <v>1356</v>
      </c>
      <c r="Q429">
        <v>0</v>
      </c>
      <c r="R429" t="s">
        <v>1807</v>
      </c>
      <c r="S429" t="str">
        <f>SUBSTITUTE(Table_ConductorDataTable[[#This Row],[Description]]," ","_")</f>
        <v>22kV_C1_1xPINE_50_22D_0xEW</v>
      </c>
      <c r="T429" t="s">
        <v>1811</v>
      </c>
      <c r="U429" t="s">
        <v>1803</v>
      </c>
      <c r="V429" t="s">
        <v>1814</v>
      </c>
      <c r="W429" t="s">
        <v>1812</v>
      </c>
      <c r="X429" s="1" t="s">
        <v>1813</v>
      </c>
      <c r="Y429" t="s">
        <v>1805</v>
      </c>
      <c r="Z429" t="s">
        <v>1815</v>
      </c>
      <c r="AA4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"22kV_C1_1xPINE_50_22D_0xEW"  :  {"r_ohm_per_km":0.499997, "x_ohm_per_km":0.329443, "c_nf_per_km" :4.477589,  "max_i_ka":219,  "type" : "cs"},</v>
      </c>
    </row>
    <row r="430" spans="1:27" hidden="1" x14ac:dyDescent="0.25">
      <c r="A430" t="s">
        <v>466</v>
      </c>
      <c r="B430" t="s">
        <v>177</v>
      </c>
      <c r="C430">
        <v>219</v>
      </c>
      <c r="D430">
        <v>302</v>
      </c>
      <c r="E430">
        <v>0.49999700000000002</v>
      </c>
      <c r="F430">
        <v>0.32944299999999999</v>
      </c>
      <c r="G430">
        <v>4.477589</v>
      </c>
      <c r="H430">
        <v>0.64662500000000001</v>
      </c>
      <c r="I430">
        <v>1.8259700000000001</v>
      </c>
      <c r="J430">
        <v>1.2940229999999999</v>
      </c>
      <c r="K430">
        <v>0</v>
      </c>
      <c r="L430">
        <v>0</v>
      </c>
      <c r="M430">
        <v>0</v>
      </c>
      <c r="N430">
        <v>20</v>
      </c>
      <c r="O430">
        <v>277.8</v>
      </c>
      <c r="P430">
        <v>1183</v>
      </c>
      <c r="Q430">
        <v>0</v>
      </c>
      <c r="R430" t="s">
        <v>1807</v>
      </c>
      <c r="S430" t="str">
        <f>SUBSTITUTE(Table_ConductorDataTable[[#This Row],[Description]]," ","_")</f>
        <v>11kV_C1_1xPINE_50_11D_0xEW</v>
      </c>
      <c r="T430" t="s">
        <v>1811</v>
      </c>
      <c r="U430" t="s">
        <v>1803</v>
      </c>
      <c r="V430" t="s">
        <v>1814</v>
      </c>
      <c r="W430" t="s">
        <v>1812</v>
      </c>
      <c r="X430" s="1" t="s">
        <v>1813</v>
      </c>
      <c r="Y430" t="s">
        <v>1805</v>
      </c>
      <c r="Z430" t="s">
        <v>1815</v>
      </c>
      <c r="AA4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"11kV_C1_1xPINE_50_11D_0xEW"  :  {"r_ohm_per_km":0.499997, "x_ohm_per_km":0.329443, "c_nf_per_km" :4.477589,  "max_i_ka":219,  "type" : "cs"},</v>
      </c>
    </row>
    <row r="431" spans="1:27" hidden="1" x14ac:dyDescent="0.25">
      <c r="A431" t="s">
        <v>401</v>
      </c>
      <c r="B431" t="s">
        <v>125</v>
      </c>
      <c r="C431">
        <v>186</v>
      </c>
      <c r="D431">
        <v>258</v>
      </c>
      <c r="E431">
        <v>0.59044799999999997</v>
      </c>
      <c r="F431">
        <v>0.33067400000000002</v>
      </c>
      <c r="G431">
        <v>4.477589</v>
      </c>
      <c r="H431">
        <v>0.73707599999999995</v>
      </c>
      <c r="I431">
        <v>1.8271999999999999</v>
      </c>
      <c r="J431">
        <v>1.2940229999999999</v>
      </c>
      <c r="K431">
        <v>0</v>
      </c>
      <c r="L431">
        <v>0</v>
      </c>
      <c r="M431">
        <v>0</v>
      </c>
      <c r="N431">
        <v>20</v>
      </c>
      <c r="O431">
        <v>248.1</v>
      </c>
      <c r="P431">
        <v>1357</v>
      </c>
      <c r="Q431">
        <v>0</v>
      </c>
      <c r="R431" t="s">
        <v>1807</v>
      </c>
      <c r="S431" t="str">
        <f>SUBSTITUTE(Table_ConductorDataTable[[#This Row],[Description]]," ","_")</f>
        <v>22kV_C1_1xRABB_50_22D_0xEW</v>
      </c>
      <c r="T431" t="s">
        <v>1811</v>
      </c>
      <c r="U431" t="s">
        <v>1803</v>
      </c>
      <c r="V431" t="s">
        <v>1814</v>
      </c>
      <c r="W431" t="s">
        <v>1812</v>
      </c>
      <c r="X431" s="1" t="s">
        <v>1813</v>
      </c>
      <c r="Y431" t="s">
        <v>1805</v>
      </c>
      <c r="Z431" t="s">
        <v>1815</v>
      </c>
      <c r="AA4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"22kV_C1_1xRABB_50_22D_0xEW"  :  {"r_ohm_per_km":0.590448, "x_ohm_per_km":0.330674, "c_nf_per_km" :4.477589,  "max_i_ka":186,  "type" : "cs"},</v>
      </c>
    </row>
    <row r="432" spans="1:27" hidden="1" x14ac:dyDescent="0.25">
      <c r="A432" t="s">
        <v>467</v>
      </c>
      <c r="B432" t="s">
        <v>125</v>
      </c>
      <c r="C432">
        <v>186</v>
      </c>
      <c r="D432">
        <v>258</v>
      </c>
      <c r="E432">
        <v>0.59044799999999997</v>
      </c>
      <c r="F432">
        <v>0.33067400000000002</v>
      </c>
      <c r="G432">
        <v>4.477589</v>
      </c>
      <c r="H432">
        <v>0.73707599999999995</v>
      </c>
      <c r="I432">
        <v>1.8271999999999999</v>
      </c>
      <c r="J432">
        <v>1.2940229999999999</v>
      </c>
      <c r="K432">
        <v>0</v>
      </c>
      <c r="L432">
        <v>0</v>
      </c>
      <c r="M432">
        <v>0</v>
      </c>
      <c r="N432">
        <v>20</v>
      </c>
      <c r="O432">
        <v>248.1</v>
      </c>
      <c r="P432">
        <v>1184</v>
      </c>
      <c r="Q432">
        <v>0</v>
      </c>
      <c r="R432" t="s">
        <v>1807</v>
      </c>
      <c r="S432" t="str">
        <f>SUBSTITUTE(Table_ConductorDataTable[[#This Row],[Description]]," ","_")</f>
        <v>11kV_C1_1xRABB_50_11D_0xEW</v>
      </c>
      <c r="T432" t="s">
        <v>1811</v>
      </c>
      <c r="U432" t="s">
        <v>1803</v>
      </c>
      <c r="V432" t="s">
        <v>1814</v>
      </c>
      <c r="W432" t="s">
        <v>1812</v>
      </c>
      <c r="X432" s="1" t="s">
        <v>1813</v>
      </c>
      <c r="Y432" t="s">
        <v>1805</v>
      </c>
      <c r="Z432" t="s">
        <v>1815</v>
      </c>
      <c r="AA4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"11kV_C1_1xRABB_50_11D_0xEW"  :  {"r_ohm_per_km":0.590448, "x_ohm_per_km":0.330674, "c_nf_per_km" :4.477589,  "max_i_ka":186,  "type" : "cs"},</v>
      </c>
    </row>
    <row r="433" spans="1:27" hidden="1" x14ac:dyDescent="0.25">
      <c r="A433" t="s">
        <v>402</v>
      </c>
      <c r="B433" t="s">
        <v>214</v>
      </c>
      <c r="C433">
        <v>237</v>
      </c>
      <c r="D433">
        <v>330</v>
      </c>
      <c r="E433">
        <v>0.397785</v>
      </c>
      <c r="F433">
        <v>0.318021</v>
      </c>
      <c r="G433">
        <v>4.477589</v>
      </c>
      <c r="H433">
        <v>0.54441399999999995</v>
      </c>
      <c r="I433">
        <v>1.814548</v>
      </c>
      <c r="J433">
        <v>1.2940229999999999</v>
      </c>
      <c r="K433">
        <v>0</v>
      </c>
      <c r="L433">
        <v>0</v>
      </c>
      <c r="M433">
        <v>0</v>
      </c>
      <c r="N433">
        <v>20</v>
      </c>
      <c r="O433">
        <v>248.1</v>
      </c>
      <c r="P433">
        <v>1358</v>
      </c>
      <c r="Q433">
        <v>0</v>
      </c>
      <c r="R433" t="s">
        <v>1807</v>
      </c>
      <c r="S433" t="str">
        <f>SUBSTITUTE(Table_ConductorDataTable[[#This Row],[Description]]," ","_")</f>
        <v>22kV_C1_1xRACC_50_22D_0xEW</v>
      </c>
      <c r="T433" t="s">
        <v>1811</v>
      </c>
      <c r="U433" t="s">
        <v>1803</v>
      </c>
      <c r="V433" t="s">
        <v>1814</v>
      </c>
      <c r="W433" t="s">
        <v>1812</v>
      </c>
      <c r="X433" s="1" t="s">
        <v>1813</v>
      </c>
      <c r="Y433" t="s">
        <v>1805</v>
      </c>
      <c r="Z433" t="s">
        <v>1815</v>
      </c>
      <c r="AA4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"22kV_C1_1xRACC_50_22D_0xEW"  :  {"r_ohm_per_km":0.397785, "x_ohm_per_km":0.318021, "c_nf_per_km" :4.477589,  "max_i_ka":237,  "type" : "cs"},</v>
      </c>
    </row>
    <row r="434" spans="1:27" hidden="1" x14ac:dyDescent="0.25">
      <c r="A434" t="s">
        <v>468</v>
      </c>
      <c r="B434" t="s">
        <v>214</v>
      </c>
      <c r="C434">
        <v>237</v>
      </c>
      <c r="D434">
        <v>330</v>
      </c>
      <c r="E434">
        <v>0.397785</v>
      </c>
      <c r="F434">
        <v>0.318021</v>
      </c>
      <c r="G434">
        <v>4.477589</v>
      </c>
      <c r="H434">
        <v>0.54441399999999995</v>
      </c>
      <c r="I434">
        <v>1.814548</v>
      </c>
      <c r="J434">
        <v>1.2940229999999999</v>
      </c>
      <c r="K434">
        <v>0</v>
      </c>
      <c r="L434">
        <v>0</v>
      </c>
      <c r="M434">
        <v>0</v>
      </c>
      <c r="N434">
        <v>20</v>
      </c>
      <c r="O434">
        <v>248.1</v>
      </c>
      <c r="P434">
        <v>1185</v>
      </c>
      <c r="Q434">
        <v>0</v>
      </c>
      <c r="R434" t="s">
        <v>1807</v>
      </c>
      <c r="S434" t="str">
        <f>SUBSTITUTE(Table_ConductorDataTable[[#This Row],[Description]]," ","_")</f>
        <v>11kV_C1_1xRACC_50_11D_0xEW</v>
      </c>
      <c r="T434" t="s">
        <v>1811</v>
      </c>
      <c r="U434" t="s">
        <v>1803</v>
      </c>
      <c r="V434" t="s">
        <v>1814</v>
      </c>
      <c r="W434" t="s">
        <v>1812</v>
      </c>
      <c r="X434" s="1" t="s">
        <v>1813</v>
      </c>
      <c r="Y434" t="s">
        <v>1805</v>
      </c>
      <c r="Z434" t="s">
        <v>1815</v>
      </c>
      <c r="AA4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"11kV_C1_1xRACC_50_11D_0xEW"  :  {"r_ohm_per_km":0.397785, "x_ohm_per_km":0.318021, "c_nf_per_km" :4.477589,  "max_i_ka":237,  "type" : "cs"},</v>
      </c>
    </row>
    <row r="435" spans="1:27" hidden="1" x14ac:dyDescent="0.25">
      <c r="A435" t="s">
        <v>403</v>
      </c>
      <c r="B435" t="s">
        <v>28</v>
      </c>
      <c r="C435">
        <v>104</v>
      </c>
      <c r="D435">
        <v>143</v>
      </c>
      <c r="E435">
        <v>1.4808809999999999</v>
      </c>
      <c r="F435">
        <v>0.359904</v>
      </c>
      <c r="G435">
        <v>4.477589</v>
      </c>
      <c r="H435">
        <v>1.62751</v>
      </c>
      <c r="I435">
        <v>1.8564309999999999</v>
      </c>
      <c r="J435">
        <v>1.2940229999999999</v>
      </c>
      <c r="K435">
        <v>0</v>
      </c>
      <c r="L435">
        <v>0</v>
      </c>
      <c r="M435">
        <v>0</v>
      </c>
      <c r="N435">
        <v>20</v>
      </c>
      <c r="O435">
        <v>248.1</v>
      </c>
      <c r="P435">
        <v>1359</v>
      </c>
      <c r="Q435">
        <v>0</v>
      </c>
      <c r="R435" t="s">
        <v>1807</v>
      </c>
      <c r="S435" t="str">
        <f>SUBSTITUTE(Table_ConductorDataTable[[#This Row],[Description]]," ","_")</f>
        <v>22kV_C1_1xSQUI_50_22D_0xEW</v>
      </c>
      <c r="T435" t="s">
        <v>1811</v>
      </c>
      <c r="U435" t="s">
        <v>1803</v>
      </c>
      <c r="V435" t="s">
        <v>1814</v>
      </c>
      <c r="W435" t="s">
        <v>1812</v>
      </c>
      <c r="X435" s="1" t="s">
        <v>1813</v>
      </c>
      <c r="Y435" t="s">
        <v>1805</v>
      </c>
      <c r="Z435" t="s">
        <v>1815</v>
      </c>
      <c r="AA4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"22kV_C1_1xSQUI_50_22D_0xEW"  :  {"r_ohm_per_km":1.480881, "x_ohm_per_km":0.359904, "c_nf_per_km" :4.477589,  "max_i_ka":104,  "type" : "cs"},</v>
      </c>
    </row>
    <row r="436" spans="1:27" hidden="1" x14ac:dyDescent="0.25">
      <c r="A436" t="s">
        <v>469</v>
      </c>
      <c r="B436" t="s">
        <v>28</v>
      </c>
      <c r="C436">
        <v>104</v>
      </c>
      <c r="D436">
        <v>143</v>
      </c>
      <c r="E436">
        <v>1.4808809999999999</v>
      </c>
      <c r="F436">
        <v>0.359904</v>
      </c>
      <c r="G436">
        <v>4.477589</v>
      </c>
      <c r="H436">
        <v>1.62751</v>
      </c>
      <c r="I436">
        <v>1.8564309999999999</v>
      </c>
      <c r="J436">
        <v>1.2940229999999999</v>
      </c>
      <c r="K436">
        <v>0</v>
      </c>
      <c r="L436">
        <v>0</v>
      </c>
      <c r="M436">
        <v>0</v>
      </c>
      <c r="N436">
        <v>20</v>
      </c>
      <c r="O436">
        <v>248.1</v>
      </c>
      <c r="P436">
        <v>1198</v>
      </c>
      <c r="Q436">
        <v>0</v>
      </c>
      <c r="R436" t="s">
        <v>1807</v>
      </c>
      <c r="S436" t="str">
        <f>SUBSTITUTE(Table_ConductorDataTable[[#This Row],[Description]]," ","_")</f>
        <v>11kV_C1_1xSQUI_50_11D_0xEW</v>
      </c>
      <c r="T436" t="s">
        <v>1811</v>
      </c>
      <c r="U436" t="s">
        <v>1803</v>
      </c>
      <c r="V436" t="s">
        <v>1814</v>
      </c>
      <c r="W436" t="s">
        <v>1812</v>
      </c>
      <c r="X436" s="1" t="s">
        <v>1813</v>
      </c>
      <c r="Y436" t="s">
        <v>1805</v>
      </c>
      <c r="Z436" t="s">
        <v>1815</v>
      </c>
      <c r="AA4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"11kV_C1_1xSQUI_50_11D_0xEW"  :  {"r_ohm_per_km":1.480881, "x_ohm_per_km":0.359904, "c_nf_per_km" :4.477589,  "max_i_ka":104,  "type" : "cs"},</v>
      </c>
    </row>
    <row r="437" spans="1:27" hidden="1" x14ac:dyDescent="0.25">
      <c r="A437" t="s">
        <v>432</v>
      </c>
      <c r="B437" t="s">
        <v>26</v>
      </c>
      <c r="C437">
        <v>122</v>
      </c>
      <c r="D437">
        <v>167</v>
      </c>
      <c r="E437">
        <v>1.1846620000000001</v>
      </c>
      <c r="F437">
        <v>0.35900500000000002</v>
      </c>
      <c r="G437">
        <v>4.3806510000000003</v>
      </c>
      <c r="H437">
        <v>1.3314140000000001</v>
      </c>
      <c r="I437">
        <v>1.8368949999999999</v>
      </c>
      <c r="J437">
        <v>1.3418239999999999</v>
      </c>
      <c r="K437">
        <v>0</v>
      </c>
      <c r="L437">
        <v>0</v>
      </c>
      <c r="M437">
        <v>0</v>
      </c>
      <c r="N437">
        <v>20</v>
      </c>
      <c r="O437">
        <v>248.1</v>
      </c>
      <c r="P437">
        <v>1422</v>
      </c>
      <c r="Q437">
        <v>0</v>
      </c>
      <c r="R437" t="s">
        <v>1807</v>
      </c>
      <c r="S437" t="str">
        <f>SUBSTITUTE(Table_ConductorDataTable[[#This Row],[Description]]," ","_")</f>
        <v>33kV_C1_1xGOPH_50_W20_0xEW</v>
      </c>
      <c r="T437" t="s">
        <v>1811</v>
      </c>
      <c r="U437" t="s">
        <v>1803</v>
      </c>
      <c r="V437" t="s">
        <v>1814</v>
      </c>
      <c r="W437" t="s">
        <v>1812</v>
      </c>
      <c r="X437" s="1" t="s">
        <v>1813</v>
      </c>
      <c r="Y437" t="s">
        <v>1805</v>
      </c>
      <c r="Z437" t="s">
        <v>1815</v>
      </c>
      <c r="AA4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"33kV_C1_1xGOPH_50_W20_0xEW"  :  {"r_ohm_per_km":1.184662, "x_ohm_per_km":0.359005, "c_nf_per_km" :4.380651,  "max_i_ka":122,  "type" : "cs"},</v>
      </c>
    </row>
    <row r="438" spans="1:27" hidden="1" x14ac:dyDescent="0.25">
      <c r="A438" t="s">
        <v>459</v>
      </c>
      <c r="B438" t="s">
        <v>125</v>
      </c>
      <c r="C438">
        <v>186</v>
      </c>
      <c r="D438">
        <v>258</v>
      </c>
      <c r="E438">
        <v>0.59044799999999997</v>
      </c>
      <c r="F438">
        <v>0.336843</v>
      </c>
      <c r="G438">
        <v>4.3806510000000003</v>
      </c>
      <c r="H438">
        <v>0.73719900000000005</v>
      </c>
      <c r="I438">
        <v>1.8147329999999999</v>
      </c>
      <c r="J438">
        <v>1.3418239999999999</v>
      </c>
      <c r="K438">
        <v>0</v>
      </c>
      <c r="L438">
        <v>0</v>
      </c>
      <c r="M438">
        <v>0</v>
      </c>
      <c r="N438">
        <v>20</v>
      </c>
      <c r="O438">
        <v>248.1</v>
      </c>
      <c r="P438">
        <v>1431</v>
      </c>
      <c r="Q438">
        <v>0</v>
      </c>
      <c r="R438" t="s">
        <v>1807</v>
      </c>
      <c r="S438" t="str">
        <f>SUBSTITUTE(Table_ConductorDataTable[[#This Row],[Description]]," ","_")</f>
        <v>33kV_C1_1xRABB_50_W20_0xEW</v>
      </c>
      <c r="T438" t="s">
        <v>1811</v>
      </c>
      <c r="U438" t="s">
        <v>1803</v>
      </c>
      <c r="V438" t="s">
        <v>1814</v>
      </c>
      <c r="W438" t="s">
        <v>1812</v>
      </c>
      <c r="X438" s="1" t="s">
        <v>1813</v>
      </c>
      <c r="Y438" t="s">
        <v>1805</v>
      </c>
      <c r="Z438" t="s">
        <v>1815</v>
      </c>
      <c r="AA4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"33kV_C1_1xRABB_50_W20_0xEW"  :  {"r_ohm_per_km":0.590448, "x_ohm_per_km":0.336843, "c_nf_per_km" :4.380651,  "max_i_ka":186,  "type" : "cs"},</v>
      </c>
    </row>
    <row r="439" spans="1:27" hidden="1" x14ac:dyDescent="0.25">
      <c r="A439" t="s">
        <v>230</v>
      </c>
      <c r="B439" t="s">
        <v>127</v>
      </c>
      <c r="C439">
        <v>284</v>
      </c>
      <c r="D439">
        <v>397</v>
      </c>
      <c r="E439">
        <v>0.29986099999999999</v>
      </c>
      <c r="F439">
        <v>0.33361200000000002</v>
      </c>
      <c r="G439">
        <v>4.0660160000000003</v>
      </c>
      <c r="H439">
        <v>0.446608</v>
      </c>
      <c r="I439">
        <v>1.756005</v>
      </c>
      <c r="J439">
        <v>1.4032530000000001</v>
      </c>
      <c r="K439">
        <v>0</v>
      </c>
      <c r="L439">
        <v>0</v>
      </c>
      <c r="M439">
        <v>0</v>
      </c>
      <c r="N439">
        <v>20</v>
      </c>
      <c r="O439">
        <v>248.1</v>
      </c>
      <c r="P439">
        <v>1105</v>
      </c>
      <c r="Q439">
        <v>0</v>
      </c>
      <c r="R439" t="s">
        <v>1807</v>
      </c>
      <c r="S439" t="str">
        <f>SUBSTITUTE(Table_ConductorDataTable[[#This Row],[Description]]," ","_")</f>
        <v>11kV_C1_1xHARE_50_11S_0xEW</v>
      </c>
      <c r="T439" t="s">
        <v>1811</v>
      </c>
      <c r="U439" t="s">
        <v>1803</v>
      </c>
      <c r="V439" t="s">
        <v>1814</v>
      </c>
      <c r="W439" t="s">
        <v>1812</v>
      </c>
      <c r="X439" s="1" t="s">
        <v>1813</v>
      </c>
      <c r="Y439" t="s">
        <v>1805</v>
      </c>
      <c r="Z439" t="s">
        <v>1815</v>
      </c>
      <c r="AA4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"11kV_C1_1xHARE_50_11S_0xEW"  :  {"r_ohm_per_km":0.299861, "x_ohm_per_km":0.333612, "c_nf_per_km" :4.066016,  "max_i_ka":284,  "type" : "cs"},</v>
      </c>
    </row>
    <row r="440" spans="1:27" hidden="1" x14ac:dyDescent="0.25">
      <c r="A440" t="s">
        <v>383</v>
      </c>
      <c r="B440" t="s">
        <v>127</v>
      </c>
      <c r="C440">
        <v>284</v>
      </c>
      <c r="D440">
        <v>397</v>
      </c>
      <c r="E440">
        <v>0.29986099999999999</v>
      </c>
      <c r="F440">
        <v>0.33361200000000002</v>
      </c>
      <c r="G440">
        <v>4.0660160000000003</v>
      </c>
      <c r="H440">
        <v>0.446608</v>
      </c>
      <c r="I440">
        <v>1.756005</v>
      </c>
      <c r="J440">
        <v>1.4032530000000001</v>
      </c>
      <c r="K440">
        <v>0</v>
      </c>
      <c r="L440">
        <v>0</v>
      </c>
      <c r="M440">
        <v>0</v>
      </c>
      <c r="N440">
        <v>20</v>
      </c>
      <c r="O440">
        <v>248.1</v>
      </c>
      <c r="P440">
        <v>1340</v>
      </c>
      <c r="Q440">
        <v>0</v>
      </c>
      <c r="R440" t="s">
        <v>1807</v>
      </c>
      <c r="S440" t="str">
        <f>SUBSTITUTE(Table_ConductorDataTable[[#This Row],[Description]]," ","_")</f>
        <v>22kV_C1_1xHARE_50_22S_0xEW</v>
      </c>
      <c r="T440" t="s">
        <v>1811</v>
      </c>
      <c r="U440" t="s">
        <v>1803</v>
      </c>
      <c r="V440" t="s">
        <v>1814</v>
      </c>
      <c r="W440" t="s">
        <v>1812</v>
      </c>
      <c r="X440" s="1" t="s">
        <v>1813</v>
      </c>
      <c r="Y440" t="s">
        <v>1805</v>
      </c>
      <c r="Z440" t="s">
        <v>1815</v>
      </c>
      <c r="AA4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"22kV_C1_1xHARE_50_22S_0xEW"  :  {"r_ohm_per_km":0.299861, "x_ohm_per_km":0.333612, "c_nf_per_km" :4.066016,  "max_i_ka":284,  "type" : "cs"},</v>
      </c>
    </row>
    <row r="441" spans="1:27" hidden="1" x14ac:dyDescent="0.25">
      <c r="A441" t="s">
        <v>281</v>
      </c>
      <c r="B441" t="s">
        <v>181</v>
      </c>
      <c r="C441">
        <v>263</v>
      </c>
      <c r="D441">
        <v>368</v>
      </c>
      <c r="E441">
        <v>0.30254399999999998</v>
      </c>
      <c r="F441">
        <v>0.35569099999999998</v>
      </c>
      <c r="G441">
        <v>4.0156460000000003</v>
      </c>
      <c r="H441">
        <v>0.44916299999999998</v>
      </c>
      <c r="I441">
        <v>1.7683949999999999</v>
      </c>
      <c r="J441">
        <v>1.382641</v>
      </c>
      <c r="K441">
        <v>0</v>
      </c>
      <c r="L441">
        <v>0</v>
      </c>
      <c r="M441">
        <v>0</v>
      </c>
      <c r="N441">
        <v>20</v>
      </c>
      <c r="O441">
        <v>254.5</v>
      </c>
      <c r="P441">
        <v>1155</v>
      </c>
      <c r="Q441">
        <v>0</v>
      </c>
      <c r="R441" t="s">
        <v>1807</v>
      </c>
      <c r="S441" t="str">
        <f>SUBSTITUTE(Table_ConductorDataTable[[#This Row],[Description]]," ","_")</f>
        <v>11kV_C1_1x066C_50_11A_0xEW</v>
      </c>
      <c r="T441" t="s">
        <v>1811</v>
      </c>
      <c r="U441" t="s">
        <v>1803</v>
      </c>
      <c r="V441" t="s">
        <v>1814</v>
      </c>
      <c r="W441" t="s">
        <v>1812</v>
      </c>
      <c r="X441" s="1" t="s">
        <v>1813</v>
      </c>
      <c r="Y441" t="s">
        <v>1805</v>
      </c>
      <c r="Z441" t="s">
        <v>1815</v>
      </c>
      <c r="AA4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"11kV_C1_1x066C_50_11A_0xEW"  :  {"r_ohm_per_km":0.302544, "x_ohm_per_km":0.355691, "c_nf_per_km" :4.015646,  "max_i_ka":263,  "type" : "cs"},</v>
      </c>
    </row>
    <row r="442" spans="1:27" hidden="1" x14ac:dyDescent="0.25">
      <c r="A442" t="s">
        <v>500</v>
      </c>
      <c r="B442" t="s">
        <v>181</v>
      </c>
      <c r="C442">
        <v>263</v>
      </c>
      <c r="D442">
        <v>368</v>
      </c>
      <c r="E442">
        <v>0.30254399999999998</v>
      </c>
      <c r="F442">
        <v>0.35569099999999998</v>
      </c>
      <c r="G442">
        <v>4.0156460000000003</v>
      </c>
      <c r="H442">
        <v>0.44916299999999998</v>
      </c>
      <c r="I442">
        <v>1.7683949999999999</v>
      </c>
      <c r="J442">
        <v>1.382641</v>
      </c>
      <c r="K442">
        <v>0</v>
      </c>
      <c r="L442">
        <v>0</v>
      </c>
      <c r="M442">
        <v>0</v>
      </c>
      <c r="N442">
        <v>20</v>
      </c>
      <c r="O442">
        <v>254.5</v>
      </c>
      <c r="P442">
        <v>1253</v>
      </c>
      <c r="Q442">
        <v>0</v>
      </c>
      <c r="R442" t="s">
        <v>1807</v>
      </c>
      <c r="S442" t="str">
        <f>SUBSTITUTE(Table_ConductorDataTable[[#This Row],[Description]]," ","_")</f>
        <v>22kV_C1_1x066C_50_22A_0xEW</v>
      </c>
      <c r="T442" t="s">
        <v>1811</v>
      </c>
      <c r="U442" t="s">
        <v>1803</v>
      </c>
      <c r="V442" t="s">
        <v>1814</v>
      </c>
      <c r="W442" t="s">
        <v>1812</v>
      </c>
      <c r="X442" s="1" t="s">
        <v>1813</v>
      </c>
      <c r="Y442" t="s">
        <v>1805</v>
      </c>
      <c r="Z442" t="s">
        <v>1815</v>
      </c>
      <c r="AA4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"22kV_C1_1x066C_50_22A_0xEW"  :  {"r_ohm_per_km":0.302544, "x_ohm_per_km":0.355691, "c_nf_per_km" :4.015646,  "max_i_ka":263,  "type" : "cs"},</v>
      </c>
    </row>
    <row r="443" spans="1:27" hidden="1" x14ac:dyDescent="0.25">
      <c r="A443" t="s">
        <v>280</v>
      </c>
      <c r="B443" t="s">
        <v>20</v>
      </c>
      <c r="C443">
        <v>2.69</v>
      </c>
      <c r="D443">
        <v>37</v>
      </c>
      <c r="E443">
        <v>14.297822</v>
      </c>
      <c r="F443">
        <v>0.42149500000000001</v>
      </c>
      <c r="G443">
        <v>4.0156460000000003</v>
      </c>
      <c r="H443">
        <v>14.444440999999999</v>
      </c>
      <c r="I443">
        <v>1.8342000000000001</v>
      </c>
      <c r="J443">
        <v>1.382641</v>
      </c>
      <c r="K443">
        <v>0</v>
      </c>
      <c r="L443">
        <v>0</v>
      </c>
      <c r="M443">
        <v>0</v>
      </c>
      <c r="N443">
        <v>20</v>
      </c>
      <c r="O443">
        <v>222.2</v>
      </c>
      <c r="P443">
        <v>1154</v>
      </c>
      <c r="Q443">
        <v>0</v>
      </c>
      <c r="R443" t="s">
        <v>1807</v>
      </c>
      <c r="S443" t="str">
        <f>SUBSTITUTE(Table_ConductorDataTable[[#This Row],[Description]]," ","_")</f>
        <v>11kV_C1_1x010E_50_11A_0xEW</v>
      </c>
      <c r="T443" t="s">
        <v>1811</v>
      </c>
      <c r="U443" t="s">
        <v>1803</v>
      </c>
      <c r="V443" t="s">
        <v>1814</v>
      </c>
      <c r="W443" t="s">
        <v>1812</v>
      </c>
      <c r="X443" s="1" t="s">
        <v>1813</v>
      </c>
      <c r="Y443" t="s">
        <v>1805</v>
      </c>
      <c r="Z443" t="s">
        <v>1815</v>
      </c>
      <c r="AA4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"11kV_C1_1x010E_50_11A_0xEW"  :  {"r_ohm_per_km":14.297822, "x_ohm_per_km":0.421495, "c_nf_per_km" :4.015646,  "max_i_ka":2.69,  "type" : "cs"},</v>
      </c>
    </row>
    <row r="444" spans="1:27" hidden="1" x14ac:dyDescent="0.25">
      <c r="A444" t="s">
        <v>492</v>
      </c>
      <c r="B444" t="s">
        <v>20</v>
      </c>
      <c r="C444">
        <v>2.69</v>
      </c>
      <c r="D444">
        <v>37</v>
      </c>
      <c r="E444">
        <v>14.297822</v>
      </c>
      <c r="F444">
        <v>0.42149500000000001</v>
      </c>
      <c r="G444">
        <v>4.0156460000000003</v>
      </c>
      <c r="H444">
        <v>14.444440999999999</v>
      </c>
      <c r="I444">
        <v>1.8342000000000001</v>
      </c>
      <c r="J444">
        <v>1.382641</v>
      </c>
      <c r="K444">
        <v>0</v>
      </c>
      <c r="L444">
        <v>0</v>
      </c>
      <c r="M444">
        <v>0</v>
      </c>
      <c r="N444">
        <v>20</v>
      </c>
      <c r="O444">
        <v>222.2</v>
      </c>
      <c r="P444">
        <v>1252</v>
      </c>
      <c r="Q444">
        <v>0</v>
      </c>
      <c r="R444" t="s">
        <v>1807</v>
      </c>
      <c r="S444" t="str">
        <f>SUBSTITUTE(Table_ConductorDataTable[[#This Row],[Description]]," ","_")</f>
        <v>22kV_C1_1x010E_50_22A_0xEW</v>
      </c>
      <c r="T444" t="s">
        <v>1811</v>
      </c>
      <c r="U444" t="s">
        <v>1803</v>
      </c>
      <c r="V444" t="s">
        <v>1814</v>
      </c>
      <c r="W444" t="s">
        <v>1812</v>
      </c>
      <c r="X444" s="1" t="s">
        <v>1813</v>
      </c>
      <c r="Y444" t="s">
        <v>1805</v>
      </c>
      <c r="Z444" t="s">
        <v>1815</v>
      </c>
      <c r="AA4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"22kV_C1_1x010E_50_22A_0xEW"  :  {"r_ohm_per_km":14.297822, "x_ohm_per_km":0.421495, "c_nf_per_km" :4.015646,  "max_i_ka":2.69,  "type" : "cs"},</v>
      </c>
    </row>
    <row r="445" spans="1:27" hidden="1" x14ac:dyDescent="0.25">
      <c r="A445" t="s">
        <v>279</v>
      </c>
      <c r="B445" t="s">
        <v>163</v>
      </c>
      <c r="C445">
        <v>147</v>
      </c>
      <c r="D445">
        <v>205</v>
      </c>
      <c r="E445">
        <v>0.84553100000000003</v>
      </c>
      <c r="F445">
        <v>0.37419000000000002</v>
      </c>
      <c r="G445">
        <v>4.0156460000000003</v>
      </c>
      <c r="H445">
        <v>0.99214999999999998</v>
      </c>
      <c r="I445">
        <v>1.7868949999999999</v>
      </c>
      <c r="J445">
        <v>1.382641</v>
      </c>
      <c r="K445">
        <v>0</v>
      </c>
      <c r="L445">
        <v>0</v>
      </c>
      <c r="M445">
        <v>0</v>
      </c>
      <c r="N445">
        <v>20</v>
      </c>
      <c r="O445">
        <v>277.8</v>
      </c>
      <c r="P445">
        <v>1153</v>
      </c>
      <c r="Q445">
        <v>0</v>
      </c>
      <c r="R445" t="s">
        <v>1807</v>
      </c>
      <c r="S445" t="str">
        <f>SUBSTITUTE(Table_ConductorDataTable[[#This Row],[Description]]," ","_")</f>
        <v>11kV_C1_1x35AA_50_11A_0xEW</v>
      </c>
      <c r="T445" t="s">
        <v>1811</v>
      </c>
      <c r="U445" t="s">
        <v>1803</v>
      </c>
      <c r="V445" t="s">
        <v>1814</v>
      </c>
      <c r="W445" t="s">
        <v>1812</v>
      </c>
      <c r="X445" s="1" t="s">
        <v>1813</v>
      </c>
      <c r="Y445" t="s">
        <v>1805</v>
      </c>
      <c r="Z445" t="s">
        <v>1815</v>
      </c>
      <c r="AA4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"11kV_C1_1x35AA_50_11A_0xEW"  :  {"r_ohm_per_km":0.845531, "x_ohm_per_km":0.37419, "c_nf_per_km" :4.015646,  "max_i_ka":147,  "type" : "cs"},</v>
      </c>
    </row>
    <row r="446" spans="1:27" hidden="1" x14ac:dyDescent="0.25">
      <c r="A446" t="s">
        <v>499</v>
      </c>
      <c r="B446" t="s">
        <v>163</v>
      </c>
      <c r="C446">
        <v>147</v>
      </c>
      <c r="D446">
        <v>205</v>
      </c>
      <c r="E446">
        <v>0.84553100000000003</v>
      </c>
      <c r="F446">
        <v>0.37419000000000002</v>
      </c>
      <c r="G446">
        <v>4.0156460000000003</v>
      </c>
      <c r="H446">
        <v>0.99214999999999998</v>
      </c>
      <c r="I446">
        <v>1.7868949999999999</v>
      </c>
      <c r="J446">
        <v>1.382641</v>
      </c>
      <c r="K446">
        <v>0</v>
      </c>
      <c r="L446">
        <v>0</v>
      </c>
      <c r="M446">
        <v>0</v>
      </c>
      <c r="N446">
        <v>20</v>
      </c>
      <c r="O446">
        <v>277.8</v>
      </c>
      <c r="P446">
        <v>1251</v>
      </c>
      <c r="Q446">
        <v>0</v>
      </c>
      <c r="R446" t="s">
        <v>1807</v>
      </c>
      <c r="S446" t="str">
        <f>SUBSTITUTE(Table_ConductorDataTable[[#This Row],[Description]]," ","_")</f>
        <v>22kV_C1_1x35AA_50_22A_0xEW</v>
      </c>
      <c r="T446" t="s">
        <v>1811</v>
      </c>
      <c r="U446" t="s">
        <v>1803</v>
      </c>
      <c r="V446" t="s">
        <v>1814</v>
      </c>
      <c r="W446" t="s">
        <v>1812</v>
      </c>
      <c r="X446" s="1" t="s">
        <v>1813</v>
      </c>
      <c r="Y446" t="s">
        <v>1805</v>
      </c>
      <c r="Z446" t="s">
        <v>1815</v>
      </c>
      <c r="AA4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"22kV_C1_1x35AA_50_22A_0xEW"  :  {"r_ohm_per_km":0.845531, "x_ohm_per_km":0.37419, "c_nf_per_km" :4.015646,  "max_i_ka":147,  "type" : "cs"},</v>
      </c>
    </row>
    <row r="447" spans="1:27" hidden="1" x14ac:dyDescent="0.25">
      <c r="A447" t="s">
        <v>282</v>
      </c>
      <c r="B447" t="s">
        <v>159</v>
      </c>
      <c r="C447">
        <v>111</v>
      </c>
      <c r="D447">
        <v>153</v>
      </c>
      <c r="E447">
        <v>1.1862809999999999</v>
      </c>
      <c r="F447">
        <v>0.40228399999999997</v>
      </c>
      <c r="G447">
        <v>4.0156460000000003</v>
      </c>
      <c r="H447">
        <v>1.3329</v>
      </c>
      <c r="I447">
        <v>1.814989</v>
      </c>
      <c r="J447">
        <v>1.382641</v>
      </c>
      <c r="K447">
        <v>0</v>
      </c>
      <c r="L447">
        <v>0</v>
      </c>
      <c r="M447">
        <v>0</v>
      </c>
      <c r="N447">
        <v>20</v>
      </c>
      <c r="O447">
        <v>254.5</v>
      </c>
      <c r="P447">
        <v>1156</v>
      </c>
      <c r="Q447">
        <v>0</v>
      </c>
      <c r="R447" t="s">
        <v>1807</v>
      </c>
      <c r="S447" t="str">
        <f>SUBSTITUTE(Table_ConductorDataTable[[#This Row],[Description]]," ","_")</f>
        <v>11kV_C1_1x017C_50_11A_0xEW</v>
      </c>
      <c r="T447" t="s">
        <v>1811</v>
      </c>
      <c r="U447" t="s">
        <v>1803</v>
      </c>
      <c r="V447" t="s">
        <v>1814</v>
      </c>
      <c r="W447" t="s">
        <v>1812</v>
      </c>
      <c r="X447" s="1" t="s">
        <v>1813</v>
      </c>
      <c r="Y447" t="s">
        <v>1805</v>
      </c>
      <c r="Z447" t="s">
        <v>1815</v>
      </c>
      <c r="AA4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"11kV_C1_1x017C_50_11A_0xEW"  :  {"r_ohm_per_km":1.186281, "x_ohm_per_km":0.402284, "c_nf_per_km" :4.015646,  "max_i_ka":111,  "type" : "cs"},</v>
      </c>
    </row>
    <row r="448" spans="1:27" hidden="1" x14ac:dyDescent="0.25">
      <c r="A448" t="s">
        <v>284</v>
      </c>
      <c r="B448" t="s">
        <v>159</v>
      </c>
      <c r="C448">
        <v>111</v>
      </c>
      <c r="D448">
        <v>153</v>
      </c>
      <c r="E448">
        <v>1.1862809999999999</v>
      </c>
      <c r="F448">
        <v>0.40228399999999997</v>
      </c>
      <c r="G448">
        <v>4.0156460000000003</v>
      </c>
      <c r="H448">
        <v>1.3329</v>
      </c>
      <c r="I448">
        <v>1.814989</v>
      </c>
      <c r="J448">
        <v>1.382641</v>
      </c>
      <c r="K448">
        <v>0</v>
      </c>
      <c r="L448">
        <v>0</v>
      </c>
      <c r="M448">
        <v>0</v>
      </c>
      <c r="N448">
        <v>20</v>
      </c>
      <c r="O448">
        <v>254.5</v>
      </c>
      <c r="P448">
        <v>1158</v>
      </c>
      <c r="Q448">
        <v>0</v>
      </c>
      <c r="R448" t="s">
        <v>1807</v>
      </c>
      <c r="S448" t="str">
        <f>SUBSTITUTE(Table_ConductorDataTable[[#This Row],[Description]]," ","_")</f>
        <v>11kV_C1_1x016C_50_11A_0xEW</v>
      </c>
      <c r="T448" t="s">
        <v>1811</v>
      </c>
      <c r="U448" t="s">
        <v>1803</v>
      </c>
      <c r="V448" t="s">
        <v>1814</v>
      </c>
      <c r="W448" t="s">
        <v>1812</v>
      </c>
      <c r="X448" s="1" t="s">
        <v>1813</v>
      </c>
      <c r="Y448" t="s">
        <v>1805</v>
      </c>
      <c r="Z448" t="s">
        <v>1815</v>
      </c>
      <c r="AA4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"11kV_C1_1x016C_50_11A_0xEW"  :  {"r_ohm_per_km":1.186281, "x_ohm_per_km":0.402284, "c_nf_per_km" :4.015646,  "max_i_ka":111,  "type" : "cs"},</v>
      </c>
    </row>
    <row r="449" spans="1:27" hidden="1" x14ac:dyDescent="0.25">
      <c r="A449" t="s">
        <v>550</v>
      </c>
      <c r="B449" t="s">
        <v>159</v>
      </c>
      <c r="C449">
        <v>111</v>
      </c>
      <c r="D449">
        <v>153</v>
      </c>
      <c r="E449">
        <v>1.1862809999999999</v>
      </c>
      <c r="F449">
        <v>0.40228399999999997</v>
      </c>
      <c r="G449">
        <v>4.0156460000000003</v>
      </c>
      <c r="H449">
        <v>1.3329</v>
      </c>
      <c r="I449">
        <v>1.814989</v>
      </c>
      <c r="J449">
        <v>1.382641</v>
      </c>
      <c r="K449">
        <v>0</v>
      </c>
      <c r="L449">
        <v>0</v>
      </c>
      <c r="M449">
        <v>0</v>
      </c>
      <c r="N449">
        <v>20</v>
      </c>
      <c r="O449">
        <v>254.5</v>
      </c>
      <c r="P449">
        <v>1254</v>
      </c>
      <c r="Q449">
        <v>0</v>
      </c>
      <c r="R449" t="s">
        <v>1807</v>
      </c>
      <c r="S449" t="str">
        <f>SUBSTITUTE(Table_ConductorDataTable[[#This Row],[Description]]," ","_")</f>
        <v>22kV_C1_1x017C_50_22A_0xEW</v>
      </c>
      <c r="T449" t="s">
        <v>1811</v>
      </c>
      <c r="U449" t="s">
        <v>1803</v>
      </c>
      <c r="V449" t="s">
        <v>1814</v>
      </c>
      <c r="W449" t="s">
        <v>1812</v>
      </c>
      <c r="X449" s="1" t="s">
        <v>1813</v>
      </c>
      <c r="Y449" t="s">
        <v>1805</v>
      </c>
      <c r="Z449" t="s">
        <v>1815</v>
      </c>
      <c r="AA4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"22kV_C1_1x017C_50_22A_0xEW"  :  {"r_ohm_per_km":1.186281, "x_ohm_per_km":0.402284, "c_nf_per_km" :4.015646,  "max_i_ka":111,  "type" : "cs"},</v>
      </c>
    </row>
    <row r="450" spans="1:27" hidden="1" x14ac:dyDescent="0.25">
      <c r="A450" t="s">
        <v>283</v>
      </c>
      <c r="B450" t="s">
        <v>184</v>
      </c>
      <c r="C450">
        <v>170</v>
      </c>
      <c r="D450">
        <v>236</v>
      </c>
      <c r="E450">
        <v>0.59781600000000001</v>
      </c>
      <c r="F450">
        <v>0.38021500000000003</v>
      </c>
      <c r="G450">
        <v>4.0156460000000003</v>
      </c>
      <c r="H450">
        <v>0.74443499999999996</v>
      </c>
      <c r="I450">
        <v>1.7929200000000001</v>
      </c>
      <c r="J450">
        <v>1.382641</v>
      </c>
      <c r="K450">
        <v>0</v>
      </c>
      <c r="L450">
        <v>0</v>
      </c>
      <c r="M450">
        <v>0</v>
      </c>
      <c r="N450">
        <v>20</v>
      </c>
      <c r="O450">
        <v>254.5</v>
      </c>
      <c r="P450">
        <v>1157</v>
      </c>
      <c r="Q450">
        <v>0</v>
      </c>
      <c r="R450" t="s">
        <v>1807</v>
      </c>
      <c r="S450" t="str">
        <f>SUBSTITUTE(Table_ConductorDataTable[[#This Row],[Description]]," ","_")</f>
        <v>11kV_C1_1x032C_50_11A_0xEW</v>
      </c>
      <c r="T450" t="s">
        <v>1811</v>
      </c>
      <c r="U450" t="s">
        <v>1803</v>
      </c>
      <c r="V450" t="s">
        <v>1814</v>
      </c>
      <c r="W450" t="s">
        <v>1812</v>
      </c>
      <c r="X450" s="1" t="s">
        <v>1813</v>
      </c>
      <c r="Y450" t="s">
        <v>1805</v>
      </c>
      <c r="Z450" t="s">
        <v>1815</v>
      </c>
      <c r="AA4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"11kV_C1_1x032C_50_11A_0xEW"  :  {"r_ohm_per_km":0.597816, "x_ohm_per_km":0.380215, "c_nf_per_km" :4.015646,  "max_i_ka":170,  "type" : "cs"},</v>
      </c>
    </row>
    <row r="451" spans="1:27" hidden="1" x14ac:dyDescent="0.25">
      <c r="A451" t="s">
        <v>502</v>
      </c>
      <c r="B451" t="s">
        <v>184</v>
      </c>
      <c r="C451">
        <v>170</v>
      </c>
      <c r="D451">
        <v>236</v>
      </c>
      <c r="E451">
        <v>0.59781600000000001</v>
      </c>
      <c r="F451">
        <v>0.38021500000000003</v>
      </c>
      <c r="G451">
        <v>4.0156460000000003</v>
      </c>
      <c r="H451">
        <v>0.74443499999999996</v>
      </c>
      <c r="I451">
        <v>1.7929200000000001</v>
      </c>
      <c r="J451">
        <v>1.382641</v>
      </c>
      <c r="K451">
        <v>0</v>
      </c>
      <c r="L451">
        <v>0</v>
      </c>
      <c r="M451">
        <v>0</v>
      </c>
      <c r="N451">
        <v>20</v>
      </c>
      <c r="O451">
        <v>254.5</v>
      </c>
      <c r="P451">
        <v>1255</v>
      </c>
      <c r="Q451">
        <v>0</v>
      </c>
      <c r="R451" t="s">
        <v>1807</v>
      </c>
      <c r="S451" t="str">
        <f>SUBSTITUTE(Table_ConductorDataTable[[#This Row],[Description]]," ","_")</f>
        <v>22kV_C1_1x032C_50_22A_0xEW</v>
      </c>
      <c r="T451" t="s">
        <v>1811</v>
      </c>
      <c r="U451" t="s">
        <v>1803</v>
      </c>
      <c r="V451" t="s">
        <v>1814</v>
      </c>
      <c r="W451" t="s">
        <v>1812</v>
      </c>
      <c r="X451" s="1" t="s">
        <v>1813</v>
      </c>
      <c r="Y451" t="s">
        <v>1805</v>
      </c>
      <c r="Z451" t="s">
        <v>1815</v>
      </c>
      <c r="AA4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"22kV_C1_1x032C_50_22A_0xEW"  :  {"r_ohm_per_km":0.597816, "x_ohm_per_km":0.380215, "c_nf_per_km" :4.015646,  "max_i_ka":170,  "type" : "cs"},</v>
      </c>
    </row>
    <row r="452" spans="1:27" hidden="1" x14ac:dyDescent="0.25">
      <c r="A452" t="s">
        <v>285</v>
      </c>
      <c r="B452" t="s">
        <v>161</v>
      </c>
      <c r="C452">
        <v>219</v>
      </c>
      <c r="D452">
        <v>305</v>
      </c>
      <c r="E452">
        <v>0.40219300000000002</v>
      </c>
      <c r="F452">
        <v>0.36721199999999998</v>
      </c>
      <c r="G452">
        <v>4.0156460000000003</v>
      </c>
      <c r="H452">
        <v>0.54881199999999997</v>
      </c>
      <c r="I452">
        <v>1.7799160000000001</v>
      </c>
      <c r="J452">
        <v>1.382641</v>
      </c>
      <c r="K452">
        <v>0</v>
      </c>
      <c r="L452">
        <v>0</v>
      </c>
      <c r="M452">
        <v>0</v>
      </c>
      <c r="N452">
        <v>20</v>
      </c>
      <c r="O452">
        <v>254.5</v>
      </c>
      <c r="P452">
        <v>1159</v>
      </c>
      <c r="Q452">
        <v>0</v>
      </c>
      <c r="R452" t="s">
        <v>1807</v>
      </c>
      <c r="S452" t="str">
        <f>SUBSTITUTE(Table_ConductorDataTable[[#This Row],[Description]]," ","_")</f>
        <v>11kV_C1_1x049C_50_11A_0xEW</v>
      </c>
      <c r="T452" t="s">
        <v>1811</v>
      </c>
      <c r="U452" t="s">
        <v>1803</v>
      </c>
      <c r="V452" t="s">
        <v>1814</v>
      </c>
      <c r="W452" t="s">
        <v>1812</v>
      </c>
      <c r="X452" s="1" t="s">
        <v>1813</v>
      </c>
      <c r="Y452" t="s">
        <v>1805</v>
      </c>
      <c r="Z452" t="s">
        <v>1815</v>
      </c>
      <c r="AA4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"11kV_C1_1x049C_50_11A_0xEW"  :  {"r_ohm_per_km":0.402193, "x_ohm_per_km":0.367212, "c_nf_per_km" :4.015646,  "max_i_ka":219,  "type" : "cs"},</v>
      </c>
    </row>
    <row r="453" spans="1:27" hidden="1" x14ac:dyDescent="0.25">
      <c r="A453" t="s">
        <v>549</v>
      </c>
      <c r="B453" t="s">
        <v>161</v>
      </c>
      <c r="C453">
        <v>219</v>
      </c>
      <c r="D453">
        <v>305</v>
      </c>
      <c r="E453">
        <v>0.40219300000000002</v>
      </c>
      <c r="F453">
        <v>0.36721199999999998</v>
      </c>
      <c r="G453">
        <v>4.0156460000000003</v>
      </c>
      <c r="H453">
        <v>0.54881199999999997</v>
      </c>
      <c r="I453">
        <v>1.7799160000000001</v>
      </c>
      <c r="J453">
        <v>1.382641</v>
      </c>
      <c r="K453">
        <v>0</v>
      </c>
      <c r="L453">
        <v>0</v>
      </c>
      <c r="M453">
        <v>0</v>
      </c>
      <c r="N453">
        <v>20</v>
      </c>
      <c r="O453">
        <v>254.5</v>
      </c>
      <c r="P453">
        <v>1266</v>
      </c>
      <c r="Q453">
        <v>0</v>
      </c>
      <c r="R453" t="s">
        <v>1807</v>
      </c>
      <c r="S453" t="str">
        <f>SUBSTITUTE(Table_ConductorDataTable[[#This Row],[Description]]," ","_")</f>
        <v>22kV_C1_1x049C_50_22A_0xEW</v>
      </c>
      <c r="T453" t="s">
        <v>1811</v>
      </c>
      <c r="U453" t="s">
        <v>1803</v>
      </c>
      <c r="V453" t="s">
        <v>1814</v>
      </c>
      <c r="W453" t="s">
        <v>1812</v>
      </c>
      <c r="X453" s="1" t="s">
        <v>1813</v>
      </c>
      <c r="Y453" t="s">
        <v>1805</v>
      </c>
      <c r="Z453" t="s">
        <v>1815</v>
      </c>
      <c r="AA4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"22kV_C1_1x049C_50_22A_0xEW"  :  {"r_ohm_per_km":0.402193, "x_ohm_per_km":0.367212, "c_nf_per_km" :4.015646,  "max_i_ka":219,  "type" : "cs"},</v>
      </c>
    </row>
    <row r="454" spans="1:27" hidden="1" x14ac:dyDescent="0.25">
      <c r="A454" t="s">
        <v>286</v>
      </c>
      <c r="B454" t="s">
        <v>165</v>
      </c>
      <c r="C454">
        <v>187</v>
      </c>
      <c r="D454">
        <v>260</v>
      </c>
      <c r="E454">
        <v>0.51597099999999996</v>
      </c>
      <c r="F454">
        <v>0.37670199999999998</v>
      </c>
      <c r="G454">
        <v>4.0156460000000003</v>
      </c>
      <c r="H454">
        <v>0.66259000000000001</v>
      </c>
      <c r="I454">
        <v>1.7894060000000001</v>
      </c>
      <c r="J454">
        <v>1.382641</v>
      </c>
      <c r="K454">
        <v>0</v>
      </c>
      <c r="L454">
        <v>0</v>
      </c>
      <c r="M454">
        <v>0</v>
      </c>
      <c r="N454">
        <v>20</v>
      </c>
      <c r="O454">
        <v>254.5</v>
      </c>
      <c r="P454">
        <v>1160</v>
      </c>
      <c r="Q454">
        <v>0</v>
      </c>
      <c r="R454" t="s">
        <v>1807</v>
      </c>
      <c r="S454" t="str">
        <f>SUBSTITUTE(Table_ConductorDataTable[[#This Row],[Description]]," ","_")</f>
        <v>11kV_C1_1x038C_50_11A_0xEW</v>
      </c>
      <c r="T454" t="s">
        <v>1811</v>
      </c>
      <c r="U454" t="s">
        <v>1803</v>
      </c>
      <c r="V454" t="s">
        <v>1814</v>
      </c>
      <c r="W454" t="s">
        <v>1812</v>
      </c>
      <c r="X454" s="1" t="s">
        <v>1813</v>
      </c>
      <c r="Y454" t="s">
        <v>1805</v>
      </c>
      <c r="Z454" t="s">
        <v>1815</v>
      </c>
      <c r="AA4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"11kV_C1_1x038C_50_11A_0xEW"  :  {"r_ohm_per_km":0.515971, "x_ohm_per_km":0.376702, "c_nf_per_km" :4.015646,  "max_i_ka":187,  "type" : "cs"},</v>
      </c>
    </row>
    <row r="455" spans="1:27" hidden="1" x14ac:dyDescent="0.25">
      <c r="A455" t="s">
        <v>560</v>
      </c>
      <c r="B455" t="s">
        <v>165</v>
      </c>
      <c r="C455">
        <v>187</v>
      </c>
      <c r="D455">
        <v>260</v>
      </c>
      <c r="E455">
        <v>0.51597099999999996</v>
      </c>
      <c r="F455">
        <v>0.37670199999999998</v>
      </c>
      <c r="G455">
        <v>4.0156460000000003</v>
      </c>
      <c r="H455">
        <v>0.66259000000000001</v>
      </c>
      <c r="I455">
        <v>1.7894060000000001</v>
      </c>
      <c r="J455">
        <v>1.382641</v>
      </c>
      <c r="K455">
        <v>0</v>
      </c>
      <c r="L455">
        <v>0</v>
      </c>
      <c r="M455">
        <v>0</v>
      </c>
      <c r="N455">
        <v>20</v>
      </c>
      <c r="O455">
        <v>254.5</v>
      </c>
      <c r="P455">
        <v>1257</v>
      </c>
      <c r="Q455">
        <v>0</v>
      </c>
      <c r="R455" t="s">
        <v>1807</v>
      </c>
      <c r="S455" t="str">
        <f>SUBSTITUTE(Table_ConductorDataTable[[#This Row],[Description]]," ","_")</f>
        <v>22kV_C1_1x038C_50_22A_0xEW</v>
      </c>
      <c r="T455" t="s">
        <v>1811</v>
      </c>
      <c r="U455" t="s">
        <v>1803</v>
      </c>
      <c r="V455" t="s">
        <v>1814</v>
      </c>
      <c r="W455" t="s">
        <v>1812</v>
      </c>
      <c r="X455" s="1" t="s">
        <v>1813</v>
      </c>
      <c r="Y455" t="s">
        <v>1805</v>
      </c>
      <c r="Z455" t="s">
        <v>1815</v>
      </c>
      <c r="AA4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"22kV_C1_1x038C_50_22A_0xEW"  :  {"r_ohm_per_km":0.515971, "x_ohm_per_km":0.376702, "c_nf_per_km" :4.015646,  "max_i_ka":187,  "type" : "cs"},</v>
      </c>
    </row>
    <row r="456" spans="1:27" hidden="1" x14ac:dyDescent="0.25">
      <c r="A456" t="s">
        <v>287</v>
      </c>
      <c r="B456" t="s">
        <v>174</v>
      </c>
      <c r="C456">
        <v>262</v>
      </c>
      <c r="D456">
        <v>366</v>
      </c>
      <c r="E456">
        <v>0.30204599999999998</v>
      </c>
      <c r="F456">
        <v>0.35910500000000001</v>
      </c>
      <c r="G456">
        <v>4.0156460000000003</v>
      </c>
      <c r="H456">
        <v>0.44866499999999998</v>
      </c>
      <c r="I456">
        <v>1.7718100000000001</v>
      </c>
      <c r="J456">
        <v>1.382641</v>
      </c>
      <c r="K456">
        <v>0</v>
      </c>
      <c r="L456">
        <v>0</v>
      </c>
      <c r="M456">
        <v>0</v>
      </c>
      <c r="N456">
        <v>20</v>
      </c>
      <c r="O456">
        <v>254.5</v>
      </c>
      <c r="P456">
        <v>1161</v>
      </c>
      <c r="Q456">
        <v>0</v>
      </c>
      <c r="R456" t="s">
        <v>1807</v>
      </c>
      <c r="S456" t="str">
        <f>SUBSTITUTE(Table_ConductorDataTable[[#This Row],[Description]]," ","_")</f>
        <v>11kV_C1_1x067C_50_11A_0xEW</v>
      </c>
      <c r="T456" t="s">
        <v>1811</v>
      </c>
      <c r="U456" t="s">
        <v>1803</v>
      </c>
      <c r="V456" t="s">
        <v>1814</v>
      </c>
      <c r="W456" t="s">
        <v>1812</v>
      </c>
      <c r="X456" s="1" t="s">
        <v>1813</v>
      </c>
      <c r="Y456" t="s">
        <v>1805</v>
      </c>
      <c r="Z456" t="s">
        <v>1815</v>
      </c>
      <c r="AA4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"11kV_C1_1x067C_50_11A_0xEW"  :  {"r_ohm_per_km":0.302046, "x_ohm_per_km":0.359105, "c_nf_per_km" :4.015646,  "max_i_ka":262,  "type" : "cs"},</v>
      </c>
    </row>
    <row r="457" spans="1:27" hidden="1" x14ac:dyDescent="0.25">
      <c r="A457" t="s">
        <v>551</v>
      </c>
      <c r="B457" t="s">
        <v>174</v>
      </c>
      <c r="C457">
        <v>262</v>
      </c>
      <c r="D457">
        <v>366</v>
      </c>
      <c r="E457">
        <v>0.30204599999999998</v>
      </c>
      <c r="F457">
        <v>0.35910500000000001</v>
      </c>
      <c r="G457">
        <v>4.0156460000000003</v>
      </c>
      <c r="H457">
        <v>0.44866499999999998</v>
      </c>
      <c r="I457">
        <v>1.7718100000000001</v>
      </c>
      <c r="J457">
        <v>1.382641</v>
      </c>
      <c r="K457">
        <v>0</v>
      </c>
      <c r="L457">
        <v>0</v>
      </c>
      <c r="M457">
        <v>0</v>
      </c>
      <c r="N457">
        <v>20</v>
      </c>
      <c r="O457">
        <v>254.5</v>
      </c>
      <c r="P457">
        <v>1248</v>
      </c>
      <c r="Q457">
        <v>0</v>
      </c>
      <c r="R457" t="s">
        <v>1807</v>
      </c>
      <c r="S457" t="str">
        <f>SUBSTITUTE(Table_ConductorDataTable[[#This Row],[Description]]," ","_")</f>
        <v>22kV_C1_1x067C_50_22A_0xEW</v>
      </c>
      <c r="T457" t="s">
        <v>1811</v>
      </c>
      <c r="U457" t="s">
        <v>1803</v>
      </c>
      <c r="V457" t="s">
        <v>1814</v>
      </c>
      <c r="W457" t="s">
        <v>1812</v>
      </c>
      <c r="X457" s="1" t="s">
        <v>1813</v>
      </c>
      <c r="Y457" t="s">
        <v>1805</v>
      </c>
      <c r="Z457" t="s">
        <v>1815</v>
      </c>
      <c r="AA4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"22kV_C1_1x067C_50_22A_0xEW"  :  {"r_ohm_per_km":0.302046, "x_ohm_per_km":0.359105, "c_nf_per_km" :4.015646,  "max_i_ka":262,  "type" : "cs"},</v>
      </c>
    </row>
    <row r="458" spans="1:27" hidden="1" x14ac:dyDescent="0.25">
      <c r="A458" t="s">
        <v>288</v>
      </c>
      <c r="B458" t="s">
        <v>191</v>
      </c>
      <c r="C458">
        <v>108</v>
      </c>
      <c r="D458">
        <v>153</v>
      </c>
      <c r="E458">
        <v>1.493233</v>
      </c>
      <c r="F458">
        <v>0.39230500000000001</v>
      </c>
      <c r="G458">
        <v>4.0156460000000003</v>
      </c>
      <c r="H458">
        <v>1.6398520000000001</v>
      </c>
      <c r="I458">
        <v>1.80501</v>
      </c>
      <c r="J458">
        <v>1.382641</v>
      </c>
      <c r="K458">
        <v>0</v>
      </c>
      <c r="L458">
        <v>0</v>
      </c>
      <c r="M458">
        <v>0</v>
      </c>
      <c r="N458">
        <v>20</v>
      </c>
      <c r="O458">
        <v>277.8</v>
      </c>
      <c r="P458">
        <v>1162</v>
      </c>
      <c r="Q458">
        <v>0</v>
      </c>
      <c r="R458" t="s">
        <v>1807</v>
      </c>
      <c r="S458" t="str">
        <f>SUBSTITUTE(Table_ConductorDataTable[[#This Row],[Description]]," ","_")</f>
        <v>11kV_C1_1xACAC_50_11A_0xEW</v>
      </c>
      <c r="T458" t="s">
        <v>1811</v>
      </c>
      <c r="U458" t="s">
        <v>1803</v>
      </c>
      <c r="V458" t="s">
        <v>1814</v>
      </c>
      <c r="W458" t="s">
        <v>1812</v>
      </c>
      <c r="X458" s="1" t="s">
        <v>1813</v>
      </c>
      <c r="Y458" t="s">
        <v>1805</v>
      </c>
      <c r="Z458" t="s">
        <v>1815</v>
      </c>
      <c r="AA4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"11kV_C1_1xACAC_50_11A_0xEW"  :  {"r_ohm_per_km":1.493233, "x_ohm_per_km":0.392305, "c_nf_per_km" :4.015646,  "max_i_ka":108,  "type" : "cs"},</v>
      </c>
    </row>
    <row r="459" spans="1:27" hidden="1" x14ac:dyDescent="0.25">
      <c r="A459" t="s">
        <v>497</v>
      </c>
      <c r="B459" t="s">
        <v>191</v>
      </c>
      <c r="C459">
        <v>108</v>
      </c>
      <c r="D459">
        <v>153</v>
      </c>
      <c r="E459">
        <v>1.493233</v>
      </c>
      <c r="F459">
        <v>0.39230500000000001</v>
      </c>
      <c r="G459">
        <v>4.0156460000000003</v>
      </c>
      <c r="H459">
        <v>1.6398520000000001</v>
      </c>
      <c r="I459">
        <v>1.80501</v>
      </c>
      <c r="J459">
        <v>1.382641</v>
      </c>
      <c r="K459">
        <v>0</v>
      </c>
      <c r="L459">
        <v>0</v>
      </c>
      <c r="M459">
        <v>0</v>
      </c>
      <c r="N459">
        <v>20</v>
      </c>
      <c r="O459">
        <v>277.8</v>
      </c>
      <c r="P459">
        <v>1259</v>
      </c>
      <c r="Q459">
        <v>0</v>
      </c>
      <c r="R459" t="s">
        <v>1807</v>
      </c>
      <c r="S459" t="str">
        <f>SUBSTITUTE(Table_ConductorDataTable[[#This Row],[Description]]," ","_")</f>
        <v>22kV_C1_1xACAC_50_22A_0xEW</v>
      </c>
      <c r="T459" t="s">
        <v>1811</v>
      </c>
      <c r="U459" t="s">
        <v>1803</v>
      </c>
      <c r="V459" t="s">
        <v>1814</v>
      </c>
      <c r="W459" t="s">
        <v>1812</v>
      </c>
      <c r="X459" s="1" t="s">
        <v>1813</v>
      </c>
      <c r="Y459" t="s">
        <v>1805</v>
      </c>
      <c r="Z459" t="s">
        <v>1815</v>
      </c>
      <c r="AA4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"22kV_C1_1xACAC_50_22A_0xEW"  :  {"r_ohm_per_km":1.493233, "x_ohm_per_km":0.392305, "c_nf_per_km" :4.015646,  "max_i_ka":108,  "type" : "cs"},</v>
      </c>
    </row>
    <row r="460" spans="1:27" x14ac:dyDescent="0.25">
      <c r="A460" t="s">
        <v>302</v>
      </c>
      <c r="B460" t="s">
        <v>194</v>
      </c>
      <c r="C460">
        <v>419</v>
      </c>
      <c r="D460">
        <v>602</v>
      </c>
      <c r="E460">
        <v>0.15850600000000001</v>
      </c>
      <c r="F460">
        <v>0.31810899999999998</v>
      </c>
      <c r="G460">
        <v>4.0156460000000003</v>
      </c>
      <c r="H460">
        <v>0.30512499999999998</v>
      </c>
      <c r="I460">
        <v>1.7308140000000001</v>
      </c>
      <c r="J460">
        <v>1.382641</v>
      </c>
      <c r="K460">
        <v>0</v>
      </c>
      <c r="L460">
        <v>0</v>
      </c>
      <c r="M460">
        <v>0</v>
      </c>
      <c r="N460">
        <v>20</v>
      </c>
      <c r="O460">
        <v>248.1</v>
      </c>
      <c r="P460">
        <v>1176</v>
      </c>
      <c r="Q460">
        <v>0</v>
      </c>
      <c r="R460" t="s">
        <v>1807</v>
      </c>
      <c r="S460" t="str">
        <f>SUBSTITUTE(Table_ConductorDataTable[[#This Row],[Description]]," ","_")</f>
        <v>11kV_C1_1xCHIC_50_11A_0xEW</v>
      </c>
      <c r="T460" t="s">
        <v>1811</v>
      </c>
      <c r="U460" t="s">
        <v>1803</v>
      </c>
      <c r="V460" t="s">
        <v>1814</v>
      </c>
      <c r="W460" t="s">
        <v>1812</v>
      </c>
      <c r="X460" s="1" t="s">
        <v>1813</v>
      </c>
      <c r="Y460" t="s">
        <v>1805</v>
      </c>
      <c r="Z460" t="s">
        <v>1815</v>
      </c>
      <c r="AA4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"11kV_C1_1xCHIC_50_11A_0xEW"  :  {"r_ohm_per_km":0.158506, "x_ohm_per_km":0.318109, "c_nf_per_km" :4.015646,  "max_i_ka":419,  "type" : "cs"},</v>
      </c>
    </row>
    <row r="461" spans="1:27" x14ac:dyDescent="0.25">
      <c r="A461" t="s">
        <v>553</v>
      </c>
      <c r="B461" t="s">
        <v>194</v>
      </c>
      <c r="C461">
        <v>419</v>
      </c>
      <c r="D461">
        <v>602</v>
      </c>
      <c r="E461">
        <v>0.15850600000000001</v>
      </c>
      <c r="F461">
        <v>0.31810899999999998</v>
      </c>
      <c r="G461">
        <v>4.0156460000000003</v>
      </c>
      <c r="H461">
        <v>0.30512499999999998</v>
      </c>
      <c r="I461">
        <v>1.7308140000000001</v>
      </c>
      <c r="J461">
        <v>1.382641</v>
      </c>
      <c r="K461">
        <v>0</v>
      </c>
      <c r="L461">
        <v>0</v>
      </c>
      <c r="M461">
        <v>0</v>
      </c>
      <c r="N461">
        <v>20</v>
      </c>
      <c r="O461">
        <v>248.1</v>
      </c>
      <c r="P461">
        <v>1260</v>
      </c>
      <c r="Q461">
        <v>0</v>
      </c>
      <c r="R461" t="s">
        <v>1807</v>
      </c>
      <c r="S461" t="str">
        <f>SUBSTITUTE(Table_ConductorDataTable[[#This Row],[Description]]," ","_")</f>
        <v>22kV_C1_1xCHIC_50_22A_0xEW</v>
      </c>
      <c r="T461" t="s">
        <v>1811</v>
      </c>
      <c r="U461" t="s">
        <v>1803</v>
      </c>
      <c r="V461" t="s">
        <v>1814</v>
      </c>
      <c r="W461" t="s">
        <v>1812</v>
      </c>
      <c r="X461" s="1" t="s">
        <v>1813</v>
      </c>
      <c r="Y461" t="s">
        <v>1805</v>
      </c>
      <c r="Z461" t="s">
        <v>1815</v>
      </c>
      <c r="AA4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"22kV_C1_1xCHIC_50_22A_0xEW"  :  {"r_ohm_per_km":0.158506, "x_ohm_per_km":0.318109, "c_nf_per_km" :4.015646,  "max_i_ka":419,  "type" : "cs"},</v>
      </c>
    </row>
    <row r="462" spans="1:27" hidden="1" x14ac:dyDescent="0.25">
      <c r="A462" t="s">
        <v>266</v>
      </c>
      <c r="B462" t="s">
        <v>131</v>
      </c>
      <c r="C462">
        <v>363</v>
      </c>
      <c r="D462">
        <v>528</v>
      </c>
      <c r="E462">
        <v>0.200706</v>
      </c>
      <c r="F462">
        <v>0.31689800000000001</v>
      </c>
      <c r="G462">
        <v>4.0156460000000003</v>
      </c>
      <c r="H462">
        <v>0.34732499999999999</v>
      </c>
      <c r="I462">
        <v>1.729603</v>
      </c>
      <c r="J462">
        <v>1.382641</v>
      </c>
      <c r="K462">
        <v>0</v>
      </c>
      <c r="L462">
        <v>0</v>
      </c>
      <c r="M462">
        <v>0</v>
      </c>
      <c r="N462">
        <v>20</v>
      </c>
      <c r="O462">
        <v>248.1</v>
      </c>
      <c r="P462">
        <v>1140</v>
      </c>
      <c r="Q462">
        <v>0</v>
      </c>
      <c r="R462" t="s">
        <v>1807</v>
      </c>
      <c r="S462" t="str">
        <f>SUBSTITUTE(Table_ConductorDataTable[[#This Row],[Description]]," ","_")</f>
        <v>11kV_C1_1xWOLF_50_11A_0xEW</v>
      </c>
      <c r="T462" t="s">
        <v>1811</v>
      </c>
      <c r="U462" t="s">
        <v>1803</v>
      </c>
      <c r="V462" t="s">
        <v>1814</v>
      </c>
      <c r="W462" t="s">
        <v>1812</v>
      </c>
      <c r="X462" s="1" t="s">
        <v>1813</v>
      </c>
      <c r="Y462" t="s">
        <v>1805</v>
      </c>
      <c r="Z462" t="s">
        <v>1815</v>
      </c>
      <c r="AA4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"11kV_C1_1xWOLF_50_11A_0xEW"  :  {"r_ohm_per_km":0.200706, "x_ohm_per_km":0.316898, "c_nf_per_km" :4.015646,  "max_i_ka":363,  "type" : "cs"},</v>
      </c>
    </row>
    <row r="463" spans="1:27" hidden="1" x14ac:dyDescent="0.25">
      <c r="A463" t="s">
        <v>542</v>
      </c>
      <c r="B463" t="s">
        <v>131</v>
      </c>
      <c r="C463">
        <v>363</v>
      </c>
      <c r="D463">
        <v>528</v>
      </c>
      <c r="E463">
        <v>0.200706</v>
      </c>
      <c r="F463">
        <v>0.31689800000000001</v>
      </c>
      <c r="G463">
        <v>4.0156460000000003</v>
      </c>
      <c r="H463">
        <v>0.34732499999999999</v>
      </c>
      <c r="I463">
        <v>1.729603</v>
      </c>
      <c r="J463">
        <v>1.382641</v>
      </c>
      <c r="K463">
        <v>0</v>
      </c>
      <c r="L463">
        <v>0</v>
      </c>
      <c r="M463">
        <v>0</v>
      </c>
      <c r="N463">
        <v>20</v>
      </c>
      <c r="O463">
        <v>248.1</v>
      </c>
      <c r="P463">
        <v>1233</v>
      </c>
      <c r="Q463">
        <v>0</v>
      </c>
      <c r="R463" t="s">
        <v>1807</v>
      </c>
      <c r="S463" t="str">
        <f>SUBSTITUTE(Table_ConductorDataTable[[#This Row],[Description]]," ","_")</f>
        <v>22kV_C1_1xWOLF_50_22A_0xEW</v>
      </c>
      <c r="T463" t="s">
        <v>1811</v>
      </c>
      <c r="U463" t="s">
        <v>1803</v>
      </c>
      <c r="V463" t="s">
        <v>1814</v>
      </c>
      <c r="W463" t="s">
        <v>1812</v>
      </c>
      <c r="X463" s="1" t="s">
        <v>1813</v>
      </c>
      <c r="Y463" t="s">
        <v>1805</v>
      </c>
      <c r="Z463" t="s">
        <v>1815</v>
      </c>
      <c r="AA4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"22kV_C1_1xWOLF_50_22A_0xEW"  :  {"r_ohm_per_km":0.200706, "x_ohm_per_km":0.316898, "c_nf_per_km" :4.015646,  "max_i_ka":363,  "type" : "cs"},</v>
      </c>
    </row>
    <row r="464" spans="1:27" hidden="1" x14ac:dyDescent="0.25">
      <c r="A464" t="s">
        <v>290</v>
      </c>
      <c r="B464" t="s">
        <v>157</v>
      </c>
      <c r="C464">
        <v>159</v>
      </c>
      <c r="D464">
        <v>222</v>
      </c>
      <c r="E464">
        <v>0.74602100000000005</v>
      </c>
      <c r="F464">
        <v>0.370201</v>
      </c>
      <c r="G464">
        <v>4.0156460000000003</v>
      </c>
      <c r="H464">
        <v>0.89263999999999999</v>
      </c>
      <c r="I464">
        <v>1.782905</v>
      </c>
      <c r="J464">
        <v>1.382641</v>
      </c>
      <c r="K464">
        <v>0</v>
      </c>
      <c r="L464">
        <v>0</v>
      </c>
      <c r="M464">
        <v>0</v>
      </c>
      <c r="N464">
        <v>20</v>
      </c>
      <c r="O464">
        <v>277.8</v>
      </c>
      <c r="P464">
        <v>1164</v>
      </c>
      <c r="Q464">
        <v>0</v>
      </c>
      <c r="R464" t="s">
        <v>1807</v>
      </c>
      <c r="S464" t="str">
        <f>SUBSTITUTE(Table_ConductorDataTable[[#This Row],[Description]]," ","_")</f>
        <v>11kV_C1_1xFIRR_50_11A_0xEW</v>
      </c>
      <c r="T464" t="s">
        <v>1811</v>
      </c>
      <c r="U464" t="s">
        <v>1803</v>
      </c>
      <c r="V464" t="s">
        <v>1814</v>
      </c>
      <c r="W464" t="s">
        <v>1812</v>
      </c>
      <c r="X464" s="1" t="s">
        <v>1813</v>
      </c>
      <c r="Y464" t="s">
        <v>1805</v>
      </c>
      <c r="Z464" t="s">
        <v>1815</v>
      </c>
      <c r="AA4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"11kV_C1_1xFIRR_50_11A_0xEW"  :  {"r_ohm_per_km":0.746021, "x_ohm_per_km":0.370201, "c_nf_per_km" :4.015646,  "max_i_ka":159,  "type" : "cs"},</v>
      </c>
    </row>
    <row r="465" spans="1:27" hidden="1" x14ac:dyDescent="0.25">
      <c r="A465" t="s">
        <v>554</v>
      </c>
      <c r="B465" t="s">
        <v>157</v>
      </c>
      <c r="C465">
        <v>159</v>
      </c>
      <c r="D465">
        <v>222</v>
      </c>
      <c r="E465">
        <v>0.74602100000000005</v>
      </c>
      <c r="F465">
        <v>0.370201</v>
      </c>
      <c r="G465">
        <v>4.0156460000000003</v>
      </c>
      <c r="H465">
        <v>0.89263999999999999</v>
      </c>
      <c r="I465">
        <v>1.782905</v>
      </c>
      <c r="J465">
        <v>1.382641</v>
      </c>
      <c r="K465">
        <v>0</v>
      </c>
      <c r="L465">
        <v>0</v>
      </c>
      <c r="M465">
        <v>0</v>
      </c>
      <c r="N465">
        <v>20</v>
      </c>
      <c r="O465">
        <v>277.8</v>
      </c>
      <c r="P465">
        <v>1261</v>
      </c>
      <c r="Q465">
        <v>0</v>
      </c>
      <c r="R465" t="s">
        <v>1807</v>
      </c>
      <c r="S465" t="str">
        <f>SUBSTITUTE(Table_ConductorDataTable[[#This Row],[Description]]," ","_")</f>
        <v>22kV_C1_1xFIRR_50_22A_0xEW</v>
      </c>
      <c r="T465" t="s">
        <v>1811</v>
      </c>
      <c r="U465" t="s">
        <v>1803</v>
      </c>
      <c r="V465" t="s">
        <v>1814</v>
      </c>
      <c r="W465" t="s">
        <v>1812</v>
      </c>
      <c r="X465" s="1" t="s">
        <v>1813</v>
      </c>
      <c r="Y465" t="s">
        <v>1805</v>
      </c>
      <c r="Z465" t="s">
        <v>1815</v>
      </c>
      <c r="AA4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"22kV_C1_1xFIRR_50_22A_0xEW"  :  {"r_ohm_per_km":0.746021, "x_ohm_per_km":0.370201, "c_nf_per_km" :4.015646,  "max_i_ka":159,  "type" : "cs"},</v>
      </c>
    </row>
    <row r="466" spans="1:27" hidden="1" x14ac:dyDescent="0.25">
      <c r="A466" t="s">
        <v>278</v>
      </c>
      <c r="B466" t="s">
        <v>24</v>
      </c>
      <c r="C466">
        <v>148</v>
      </c>
      <c r="D466">
        <v>203</v>
      </c>
      <c r="E466">
        <v>0.84892800000000002</v>
      </c>
      <c r="F466">
        <v>0.370199</v>
      </c>
      <c r="G466">
        <v>4.0156460000000003</v>
      </c>
      <c r="H466">
        <v>0.99554699999999996</v>
      </c>
      <c r="I466">
        <v>1.782904</v>
      </c>
      <c r="J466">
        <v>1.382641</v>
      </c>
      <c r="K466">
        <v>0</v>
      </c>
      <c r="L466">
        <v>0</v>
      </c>
      <c r="M466">
        <v>0</v>
      </c>
      <c r="N466">
        <v>20</v>
      </c>
      <c r="O466">
        <v>248.1</v>
      </c>
      <c r="P466">
        <v>1152</v>
      </c>
      <c r="Q466">
        <v>0</v>
      </c>
      <c r="R466" t="s">
        <v>1807</v>
      </c>
      <c r="S466" t="str">
        <f>SUBSTITUTE(Table_ConductorDataTable[[#This Row],[Description]]," ","_")</f>
        <v>11kV_C1_1xFOXX_50_11A_0xEW</v>
      </c>
      <c r="T466" t="s">
        <v>1811</v>
      </c>
      <c r="U466" t="s">
        <v>1803</v>
      </c>
      <c r="V466" t="s">
        <v>1814</v>
      </c>
      <c r="W466" t="s">
        <v>1812</v>
      </c>
      <c r="X466" s="1" t="s">
        <v>1813</v>
      </c>
      <c r="Y466" t="s">
        <v>1805</v>
      </c>
      <c r="Z466" t="s">
        <v>1815</v>
      </c>
      <c r="AA4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"11kV_C1_1xFOXX_50_11A_0xEW"  :  {"r_ohm_per_km":0.848928, "x_ohm_per_km":0.370199, "c_nf_per_km" :4.015646,  "max_i_ka":148,  "type" : "cs"},</v>
      </c>
    </row>
    <row r="467" spans="1:27" hidden="1" x14ac:dyDescent="0.25">
      <c r="A467" t="s">
        <v>555</v>
      </c>
      <c r="B467" t="s">
        <v>24</v>
      </c>
      <c r="C467">
        <v>148</v>
      </c>
      <c r="D467">
        <v>203</v>
      </c>
      <c r="E467">
        <v>0.84892800000000002</v>
      </c>
      <c r="F467">
        <v>0.370199</v>
      </c>
      <c r="G467">
        <v>4.0156460000000003</v>
      </c>
      <c r="H467">
        <v>0.99554699999999996</v>
      </c>
      <c r="I467">
        <v>1.782904</v>
      </c>
      <c r="J467">
        <v>1.382641</v>
      </c>
      <c r="K467">
        <v>0</v>
      </c>
      <c r="L467">
        <v>0</v>
      </c>
      <c r="M467">
        <v>0</v>
      </c>
      <c r="N467">
        <v>20</v>
      </c>
      <c r="O467">
        <v>248.1</v>
      </c>
      <c r="P467">
        <v>1262</v>
      </c>
      <c r="Q467">
        <v>0</v>
      </c>
      <c r="R467" t="s">
        <v>1807</v>
      </c>
      <c r="S467" t="str">
        <f>SUBSTITUTE(Table_ConductorDataTable[[#This Row],[Description]]," ","_")</f>
        <v>22kV_C1_1xFOXX_50_22A_0xEW</v>
      </c>
      <c r="T467" t="s">
        <v>1811</v>
      </c>
      <c r="U467" t="s">
        <v>1803</v>
      </c>
      <c r="V467" t="s">
        <v>1814</v>
      </c>
      <c r="W467" t="s">
        <v>1812</v>
      </c>
      <c r="X467" s="1" t="s">
        <v>1813</v>
      </c>
      <c r="Y467" t="s">
        <v>1805</v>
      </c>
      <c r="Z467" t="s">
        <v>1815</v>
      </c>
      <c r="AA4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"22kV_C1_1xFOXX_50_22A_0xEW"  :  {"r_ohm_per_km":0.848928, "x_ohm_per_km":0.370199, "c_nf_per_km" :4.015646,  "max_i_ka":148,  "type" : "cs"},</v>
      </c>
    </row>
    <row r="468" spans="1:27" hidden="1" x14ac:dyDescent="0.25">
      <c r="A468" t="s">
        <v>292</v>
      </c>
      <c r="B468" t="s">
        <v>26</v>
      </c>
      <c r="C468">
        <v>122</v>
      </c>
      <c r="D468">
        <v>167</v>
      </c>
      <c r="E468">
        <v>1.1846620000000001</v>
      </c>
      <c r="F468">
        <v>0.38077899999999998</v>
      </c>
      <c r="G468">
        <v>4.0156460000000003</v>
      </c>
      <c r="H468">
        <v>1.3312809999999999</v>
      </c>
      <c r="I468">
        <v>1.7934840000000001</v>
      </c>
      <c r="J468">
        <v>1.382641</v>
      </c>
      <c r="K468">
        <v>0</v>
      </c>
      <c r="L468">
        <v>0</v>
      </c>
      <c r="M468">
        <v>0</v>
      </c>
      <c r="N468">
        <v>20</v>
      </c>
      <c r="O468">
        <v>248.1</v>
      </c>
      <c r="P468">
        <v>1166</v>
      </c>
      <c r="Q468">
        <v>0</v>
      </c>
      <c r="R468" t="s">
        <v>1807</v>
      </c>
      <c r="S468" t="str">
        <f>SUBSTITUTE(Table_ConductorDataTable[[#This Row],[Description]]," ","_")</f>
        <v>11kV_C1_1xGOPH_50_11A_0xEW</v>
      </c>
      <c r="T468" t="s">
        <v>1811</v>
      </c>
      <c r="U468" t="s">
        <v>1803</v>
      </c>
      <c r="V468" t="s">
        <v>1814</v>
      </c>
      <c r="W468" t="s">
        <v>1812</v>
      </c>
      <c r="X468" s="1" t="s">
        <v>1813</v>
      </c>
      <c r="Y468" t="s">
        <v>1805</v>
      </c>
      <c r="Z468" t="s">
        <v>1815</v>
      </c>
      <c r="AA4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"11kV_C1_1xGOPH_50_11A_0xEW"  :  {"r_ohm_per_km":1.184662, "x_ohm_per_km":0.380779, "c_nf_per_km" :4.015646,  "max_i_ka":122,  "type" : "cs"},</v>
      </c>
    </row>
    <row r="469" spans="1:27" hidden="1" x14ac:dyDescent="0.25">
      <c r="A469" t="s">
        <v>556</v>
      </c>
      <c r="B469" t="s">
        <v>26</v>
      </c>
      <c r="C469">
        <v>122</v>
      </c>
      <c r="D469">
        <v>167</v>
      </c>
      <c r="E469">
        <v>1.1846620000000001</v>
      </c>
      <c r="F469">
        <v>0.38077899999999998</v>
      </c>
      <c r="G469">
        <v>4.0156460000000003</v>
      </c>
      <c r="H469">
        <v>1.3312809999999999</v>
      </c>
      <c r="I469">
        <v>1.7934840000000001</v>
      </c>
      <c r="J469">
        <v>1.382641</v>
      </c>
      <c r="K469">
        <v>0</v>
      </c>
      <c r="L469">
        <v>0</v>
      </c>
      <c r="M469">
        <v>0</v>
      </c>
      <c r="N469">
        <v>20</v>
      </c>
      <c r="O469">
        <v>248.1</v>
      </c>
      <c r="P469">
        <v>1241</v>
      </c>
      <c r="Q469">
        <v>0</v>
      </c>
      <c r="R469" t="s">
        <v>1807</v>
      </c>
      <c r="S469" t="str">
        <f>SUBSTITUTE(Table_ConductorDataTable[[#This Row],[Description]]," ","_")</f>
        <v>22kV_C1_1xGOPH_50_22A_0xEW</v>
      </c>
      <c r="T469" t="s">
        <v>1811</v>
      </c>
      <c r="U469" t="s">
        <v>1803</v>
      </c>
      <c r="V469" t="s">
        <v>1814</v>
      </c>
      <c r="W469" t="s">
        <v>1812</v>
      </c>
      <c r="X469" s="1" t="s">
        <v>1813</v>
      </c>
      <c r="Y469" t="s">
        <v>1805</v>
      </c>
      <c r="Z469" t="s">
        <v>1815</v>
      </c>
      <c r="AA4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"22kV_C1_1xGOPH_50_22A_0xEW"  :  {"r_ohm_per_km":1.184662, "x_ohm_per_km":0.380779, "c_nf_per_km" :4.015646,  "max_i_ka":122,  "type" : "cs"},</v>
      </c>
    </row>
    <row r="470" spans="1:27" hidden="1" x14ac:dyDescent="0.25">
      <c r="A470" t="s">
        <v>293</v>
      </c>
      <c r="B470" t="s">
        <v>127</v>
      </c>
      <c r="C470">
        <v>284</v>
      </c>
      <c r="D470">
        <v>397</v>
      </c>
      <c r="E470">
        <v>0.29986099999999999</v>
      </c>
      <c r="F470">
        <v>0.33688600000000002</v>
      </c>
      <c r="G470">
        <v>4.0156460000000003</v>
      </c>
      <c r="H470">
        <v>0.44647999999999999</v>
      </c>
      <c r="I470">
        <v>1.7495909999999999</v>
      </c>
      <c r="J470">
        <v>1.382641</v>
      </c>
      <c r="K470">
        <v>0</v>
      </c>
      <c r="L470">
        <v>0</v>
      </c>
      <c r="M470">
        <v>0</v>
      </c>
      <c r="N470">
        <v>20</v>
      </c>
      <c r="O470">
        <v>248.1</v>
      </c>
      <c r="P470">
        <v>1167</v>
      </c>
      <c r="Q470">
        <v>0</v>
      </c>
      <c r="R470" t="s">
        <v>1807</v>
      </c>
      <c r="S470" t="str">
        <f>SUBSTITUTE(Table_ConductorDataTable[[#This Row],[Description]]," ","_")</f>
        <v>11kV_C1_1xHARE_50_11A_0xEW</v>
      </c>
      <c r="T470" t="s">
        <v>1811</v>
      </c>
      <c r="U470" t="s">
        <v>1803</v>
      </c>
      <c r="V470" t="s">
        <v>1814</v>
      </c>
      <c r="W470" t="s">
        <v>1812</v>
      </c>
      <c r="X470" s="1" t="s">
        <v>1813</v>
      </c>
      <c r="Y470" t="s">
        <v>1805</v>
      </c>
      <c r="Z470" t="s">
        <v>1815</v>
      </c>
      <c r="AA4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"11kV_C1_1xHARE_50_11A_0xEW"  :  {"r_ohm_per_km":0.299861, "x_ohm_per_km":0.336886, "c_nf_per_km" :4.015646,  "max_i_ka":284,  "type" : "cs"},</v>
      </c>
    </row>
    <row r="471" spans="1:27" hidden="1" x14ac:dyDescent="0.25">
      <c r="A471" t="s">
        <v>557</v>
      </c>
      <c r="B471" t="s">
        <v>127</v>
      </c>
      <c r="C471">
        <v>284</v>
      </c>
      <c r="D471">
        <v>397</v>
      </c>
      <c r="E471">
        <v>0.29986099999999999</v>
      </c>
      <c r="F471">
        <v>0.33688600000000002</v>
      </c>
      <c r="G471">
        <v>4.0156460000000003</v>
      </c>
      <c r="H471">
        <v>0.44647999999999999</v>
      </c>
      <c r="I471">
        <v>1.7495909999999999</v>
      </c>
      <c r="J471">
        <v>1.382641</v>
      </c>
      <c r="K471">
        <v>0</v>
      </c>
      <c r="L471">
        <v>0</v>
      </c>
      <c r="M471">
        <v>0</v>
      </c>
      <c r="N471">
        <v>20</v>
      </c>
      <c r="O471">
        <v>248.1</v>
      </c>
      <c r="P471">
        <v>1263</v>
      </c>
      <c r="Q471">
        <v>0</v>
      </c>
      <c r="R471" t="s">
        <v>1807</v>
      </c>
      <c r="S471" t="str">
        <f>SUBSTITUTE(Table_ConductorDataTable[[#This Row],[Description]]," ","_")</f>
        <v>22kV_C1_1xHARE_50_22A_0xEW</v>
      </c>
      <c r="T471" t="s">
        <v>1811</v>
      </c>
      <c r="U471" t="s">
        <v>1803</v>
      </c>
      <c r="V471" t="s">
        <v>1814</v>
      </c>
      <c r="W471" t="s">
        <v>1812</v>
      </c>
      <c r="X471" s="1" t="s">
        <v>1813</v>
      </c>
      <c r="Y471" t="s">
        <v>1805</v>
      </c>
      <c r="Z471" t="s">
        <v>1815</v>
      </c>
      <c r="AA4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"22kV_C1_1xHARE_50_22A_0xEW"  :  {"r_ohm_per_km":0.299861, "x_ohm_per_km":0.336886, "c_nf_per_km" :4.015646,  "max_i_ka":284,  "type" : "cs"},</v>
      </c>
    </row>
    <row r="472" spans="1:27" hidden="1" x14ac:dyDescent="0.25">
      <c r="A472" t="s">
        <v>294</v>
      </c>
      <c r="B472" t="s">
        <v>30</v>
      </c>
      <c r="C472">
        <v>76</v>
      </c>
      <c r="D472">
        <v>105</v>
      </c>
      <c r="E472">
        <v>2.9266679999999998</v>
      </c>
      <c r="F472">
        <v>0.38772699999999999</v>
      </c>
      <c r="G472">
        <v>4.0156460000000003</v>
      </c>
      <c r="H472">
        <v>3.0732870000000001</v>
      </c>
      <c r="I472">
        <v>1.8004309999999999</v>
      </c>
      <c r="J472">
        <v>1.382641</v>
      </c>
      <c r="K472">
        <v>0</v>
      </c>
      <c r="L472">
        <v>0</v>
      </c>
      <c r="M472">
        <v>0</v>
      </c>
      <c r="N472">
        <v>20</v>
      </c>
      <c r="O472">
        <v>248.1</v>
      </c>
      <c r="P472">
        <v>1168</v>
      </c>
      <c r="Q472">
        <v>0</v>
      </c>
      <c r="R472" t="s">
        <v>1807</v>
      </c>
      <c r="S472" t="str">
        <f>SUBSTITUTE(Table_ConductorDataTable[[#This Row],[Description]]," ","_")</f>
        <v>11kV_C1_1xMAGP_50_11A_0xEW</v>
      </c>
      <c r="T472" t="s">
        <v>1811</v>
      </c>
      <c r="U472" t="s">
        <v>1803</v>
      </c>
      <c r="V472" t="s">
        <v>1814</v>
      </c>
      <c r="W472" t="s">
        <v>1812</v>
      </c>
      <c r="X472" s="1" t="s">
        <v>1813</v>
      </c>
      <c r="Y472" t="s">
        <v>1805</v>
      </c>
      <c r="Z472" t="s">
        <v>1815</v>
      </c>
      <c r="AA4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"11kV_C1_1xMAGP_50_11A_0xEW"  :  {"r_ohm_per_km":2.926668, "x_ohm_per_km":0.387727, "c_nf_per_km" :4.015646,  "max_i_ka":76,  "type" : "cs"},</v>
      </c>
    </row>
    <row r="473" spans="1:27" hidden="1" x14ac:dyDescent="0.25">
      <c r="A473" t="s">
        <v>558</v>
      </c>
      <c r="B473" t="s">
        <v>30</v>
      </c>
      <c r="C473">
        <v>76</v>
      </c>
      <c r="D473">
        <v>105</v>
      </c>
      <c r="E473">
        <v>2.9266679999999998</v>
      </c>
      <c r="F473">
        <v>0.38772699999999999</v>
      </c>
      <c r="G473">
        <v>4.0156460000000003</v>
      </c>
      <c r="H473">
        <v>3.0732870000000001</v>
      </c>
      <c r="I473">
        <v>1.8004309999999999</v>
      </c>
      <c r="J473">
        <v>1.382641</v>
      </c>
      <c r="K473">
        <v>0</v>
      </c>
      <c r="L473">
        <v>0</v>
      </c>
      <c r="M473">
        <v>0</v>
      </c>
      <c r="N473">
        <v>20</v>
      </c>
      <c r="O473">
        <v>248.1</v>
      </c>
      <c r="P473">
        <v>1256</v>
      </c>
      <c r="Q473">
        <v>0</v>
      </c>
      <c r="R473" t="s">
        <v>1807</v>
      </c>
      <c r="S473" t="str">
        <f>SUBSTITUTE(Table_ConductorDataTable[[#This Row],[Description]]," ","_")</f>
        <v>22kV_C1_1xMAGP_50_22A_0xEW</v>
      </c>
      <c r="T473" t="s">
        <v>1811</v>
      </c>
      <c r="U473" t="s">
        <v>1803</v>
      </c>
      <c r="V473" t="s">
        <v>1814</v>
      </c>
      <c r="W473" t="s">
        <v>1812</v>
      </c>
      <c r="X473" s="1" t="s">
        <v>1813</v>
      </c>
      <c r="Y473" t="s">
        <v>1805</v>
      </c>
      <c r="Z473" t="s">
        <v>1815</v>
      </c>
      <c r="AA4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"22kV_C1_1xMAGP_50_22A_0xEW"  :  {"r_ohm_per_km":2.926668, "x_ohm_per_km":0.387727, "c_nf_per_km" :4.015646,  "max_i_ka":76,  "type" : "cs"},</v>
      </c>
    </row>
    <row r="474" spans="1:27" hidden="1" x14ac:dyDescent="0.25">
      <c r="A474" t="s">
        <v>295</v>
      </c>
      <c r="B474" t="s">
        <v>133</v>
      </c>
      <c r="C474">
        <v>208</v>
      </c>
      <c r="D474">
        <v>288</v>
      </c>
      <c r="E474">
        <v>0.49552600000000002</v>
      </c>
      <c r="F474">
        <v>0.35300799999999999</v>
      </c>
      <c r="G474">
        <v>4.0156460000000003</v>
      </c>
      <c r="H474">
        <v>0.64214499999999997</v>
      </c>
      <c r="I474">
        <v>1.7657130000000001</v>
      </c>
      <c r="J474">
        <v>1.382641</v>
      </c>
      <c r="K474">
        <v>0</v>
      </c>
      <c r="L474">
        <v>0</v>
      </c>
      <c r="M474">
        <v>0</v>
      </c>
      <c r="N474">
        <v>20</v>
      </c>
      <c r="O474">
        <v>248.1</v>
      </c>
      <c r="P474">
        <v>1169</v>
      </c>
      <c r="Q474">
        <v>0</v>
      </c>
      <c r="R474" t="s">
        <v>1807</v>
      </c>
      <c r="S474" t="str">
        <f>SUBSTITUTE(Table_ConductorDataTable[[#This Row],[Description]]," ","_")</f>
        <v>11kV_C1_1xMINK_50_11A_0xEW</v>
      </c>
      <c r="T474" t="s">
        <v>1811</v>
      </c>
      <c r="U474" t="s">
        <v>1803</v>
      </c>
      <c r="V474" t="s">
        <v>1814</v>
      </c>
      <c r="W474" t="s">
        <v>1812</v>
      </c>
      <c r="X474" s="1" t="s">
        <v>1813</v>
      </c>
      <c r="Y474" t="s">
        <v>1805</v>
      </c>
      <c r="Z474" t="s">
        <v>1815</v>
      </c>
      <c r="AA4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"11kV_C1_1xMINK_50_11A_0xEW"  :  {"r_ohm_per_km":0.495526, "x_ohm_per_km":0.353008, "c_nf_per_km" :4.015646,  "max_i_ka":208,  "type" : "cs"},</v>
      </c>
    </row>
    <row r="475" spans="1:27" hidden="1" x14ac:dyDescent="0.25">
      <c r="A475" t="s">
        <v>559</v>
      </c>
      <c r="B475" t="s">
        <v>133</v>
      </c>
      <c r="C475">
        <v>208</v>
      </c>
      <c r="D475">
        <v>288</v>
      </c>
      <c r="E475">
        <v>0.49552600000000002</v>
      </c>
      <c r="F475">
        <v>0.35300799999999999</v>
      </c>
      <c r="G475">
        <v>4.0156460000000003</v>
      </c>
      <c r="H475">
        <v>0.64214499999999997</v>
      </c>
      <c r="I475">
        <v>1.7657130000000001</v>
      </c>
      <c r="J475">
        <v>1.382641</v>
      </c>
      <c r="K475">
        <v>0</v>
      </c>
      <c r="L475">
        <v>0</v>
      </c>
      <c r="M475">
        <v>0</v>
      </c>
      <c r="N475">
        <v>20</v>
      </c>
      <c r="O475">
        <v>248.1</v>
      </c>
      <c r="P475">
        <v>1264</v>
      </c>
      <c r="Q475">
        <v>0</v>
      </c>
      <c r="R475" t="s">
        <v>1807</v>
      </c>
      <c r="S475" t="str">
        <f>SUBSTITUTE(Table_ConductorDataTable[[#This Row],[Description]]," ","_")</f>
        <v>22kV_C1_1xMINK_50_22A_0xEW</v>
      </c>
      <c r="T475" t="s">
        <v>1811</v>
      </c>
      <c r="U475" t="s">
        <v>1803</v>
      </c>
      <c r="V475" t="s">
        <v>1814</v>
      </c>
      <c r="W475" t="s">
        <v>1812</v>
      </c>
      <c r="X475" s="1" t="s">
        <v>1813</v>
      </c>
      <c r="Y475" t="s">
        <v>1805</v>
      </c>
      <c r="Z475" t="s">
        <v>1815</v>
      </c>
      <c r="AA4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"22kV_C1_1xMINK_50_22A_0xEW"  :  {"r_ohm_per_km":0.495526, "x_ohm_per_km":0.353008, "c_nf_per_km" :4.015646,  "max_i_ka":208,  "type" : "cs"},</v>
      </c>
    </row>
    <row r="476" spans="1:27" hidden="1" x14ac:dyDescent="0.25">
      <c r="A476" t="s">
        <v>296</v>
      </c>
      <c r="B476" t="s">
        <v>172</v>
      </c>
      <c r="C476">
        <v>280</v>
      </c>
      <c r="D476">
        <v>397</v>
      </c>
      <c r="E476">
        <v>0.30421199999999998</v>
      </c>
      <c r="F476">
        <v>0.34129799999999999</v>
      </c>
      <c r="G476">
        <v>4.0156460000000003</v>
      </c>
      <c r="H476">
        <v>0.45083099999999998</v>
      </c>
      <c r="I476">
        <v>1.754003</v>
      </c>
      <c r="J476">
        <v>1.382641</v>
      </c>
      <c r="K476">
        <v>0</v>
      </c>
      <c r="L476">
        <v>0</v>
      </c>
      <c r="M476">
        <v>0</v>
      </c>
      <c r="N476">
        <v>20</v>
      </c>
      <c r="O476">
        <v>277.8</v>
      </c>
      <c r="P476">
        <v>1170</v>
      </c>
      <c r="Q476">
        <v>0</v>
      </c>
      <c r="R476" t="s">
        <v>1807</v>
      </c>
      <c r="S476" t="str">
        <f>SUBSTITUTE(Table_ConductorDataTable[[#This Row],[Description]]," ","_")</f>
        <v>11kV_C1_1xOAKK_50_11A_0xEW</v>
      </c>
      <c r="T476" t="s">
        <v>1811</v>
      </c>
      <c r="U476" t="s">
        <v>1803</v>
      </c>
      <c r="V476" t="s">
        <v>1814</v>
      </c>
      <c r="W476" t="s">
        <v>1812</v>
      </c>
      <c r="X476" s="1" t="s">
        <v>1813</v>
      </c>
      <c r="Y476" t="s">
        <v>1805</v>
      </c>
      <c r="Z476" t="s">
        <v>1815</v>
      </c>
      <c r="AA4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"11kV_C1_1xOAKK_50_11A_0xEW"  :  {"r_ohm_per_km":0.304212, "x_ohm_per_km":0.341298, "c_nf_per_km" :4.015646,  "max_i_ka":280,  "type" : "cs"},</v>
      </c>
    </row>
    <row r="477" spans="1:27" hidden="1" x14ac:dyDescent="0.25">
      <c r="A477" t="s">
        <v>552</v>
      </c>
      <c r="B477" t="s">
        <v>172</v>
      </c>
      <c r="C477">
        <v>280</v>
      </c>
      <c r="D477">
        <v>397</v>
      </c>
      <c r="E477">
        <v>0.30421199999999998</v>
      </c>
      <c r="F477">
        <v>0.34129799999999999</v>
      </c>
      <c r="G477">
        <v>4.0156460000000003</v>
      </c>
      <c r="H477">
        <v>0.45083099999999998</v>
      </c>
      <c r="I477">
        <v>1.754003</v>
      </c>
      <c r="J477">
        <v>1.382641</v>
      </c>
      <c r="K477">
        <v>0</v>
      </c>
      <c r="L477">
        <v>0</v>
      </c>
      <c r="M477">
        <v>0</v>
      </c>
      <c r="N477">
        <v>20</v>
      </c>
      <c r="O477">
        <v>277.8</v>
      </c>
      <c r="P477">
        <v>1265</v>
      </c>
      <c r="Q477">
        <v>0</v>
      </c>
      <c r="R477" t="s">
        <v>1807</v>
      </c>
      <c r="S477" t="str">
        <f>SUBSTITUTE(Table_ConductorDataTable[[#This Row],[Description]]," ","_")</f>
        <v>22kV_C1_1xOAKK_50_22A_0xEW</v>
      </c>
      <c r="T477" t="s">
        <v>1811</v>
      </c>
      <c r="U477" t="s">
        <v>1803</v>
      </c>
      <c r="V477" t="s">
        <v>1814</v>
      </c>
      <c r="W477" t="s">
        <v>1812</v>
      </c>
      <c r="X477" s="1" t="s">
        <v>1813</v>
      </c>
      <c r="Y477" t="s">
        <v>1805</v>
      </c>
      <c r="Z477" t="s">
        <v>1815</v>
      </c>
      <c r="AA4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"22kV_C1_1xOAKK_50_22A_0xEW"  :  {"r_ohm_per_km":0.304212, "x_ohm_per_km":0.341298, "c_nf_per_km" :4.015646,  "max_i_ka":280,  "type" : "cs"},</v>
      </c>
    </row>
    <row r="478" spans="1:27" hidden="1" x14ac:dyDescent="0.25">
      <c r="A478" t="s">
        <v>297</v>
      </c>
      <c r="B478" t="s">
        <v>177</v>
      </c>
      <c r="C478">
        <v>219</v>
      </c>
      <c r="D478">
        <v>302</v>
      </c>
      <c r="E478">
        <v>0.49999700000000002</v>
      </c>
      <c r="F478">
        <v>0.35738700000000001</v>
      </c>
      <c r="G478">
        <v>4.0156460000000003</v>
      </c>
      <c r="H478">
        <v>0.64661599999999997</v>
      </c>
      <c r="I478">
        <v>1.770092</v>
      </c>
      <c r="J478">
        <v>1.382641</v>
      </c>
      <c r="K478">
        <v>0</v>
      </c>
      <c r="L478">
        <v>0</v>
      </c>
      <c r="M478">
        <v>0</v>
      </c>
      <c r="N478">
        <v>20</v>
      </c>
      <c r="O478">
        <v>277.8</v>
      </c>
      <c r="P478">
        <v>1171</v>
      </c>
      <c r="Q478">
        <v>0</v>
      </c>
      <c r="R478" t="s">
        <v>1807</v>
      </c>
      <c r="S478" t="str">
        <f>SUBSTITUTE(Table_ConductorDataTable[[#This Row],[Description]]," ","_")</f>
        <v>11kV_C1_1xPINE_50_11A_0xEW</v>
      </c>
      <c r="T478" t="s">
        <v>1811</v>
      </c>
      <c r="U478" t="s">
        <v>1803</v>
      </c>
      <c r="V478" t="s">
        <v>1814</v>
      </c>
      <c r="W478" t="s">
        <v>1812</v>
      </c>
      <c r="X478" s="1" t="s">
        <v>1813</v>
      </c>
      <c r="Y478" t="s">
        <v>1805</v>
      </c>
      <c r="Z478" t="s">
        <v>1815</v>
      </c>
      <c r="AA4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"11kV_C1_1xPINE_50_11A_0xEW"  :  {"r_ohm_per_km":0.499997, "x_ohm_per_km":0.357387, "c_nf_per_km" :4.015646,  "max_i_ka":219,  "type" : "cs"},</v>
      </c>
    </row>
    <row r="479" spans="1:27" hidden="1" x14ac:dyDescent="0.25">
      <c r="A479" t="s">
        <v>495</v>
      </c>
      <c r="B479" t="s">
        <v>177</v>
      </c>
      <c r="C479">
        <v>219</v>
      </c>
      <c r="D479">
        <v>302</v>
      </c>
      <c r="E479">
        <v>0.49999700000000002</v>
      </c>
      <c r="F479">
        <v>0.35738700000000001</v>
      </c>
      <c r="G479">
        <v>4.0156460000000003</v>
      </c>
      <c r="H479">
        <v>0.64661599999999997</v>
      </c>
      <c r="I479">
        <v>1.770092</v>
      </c>
      <c r="J479">
        <v>1.382641</v>
      </c>
      <c r="K479">
        <v>0</v>
      </c>
      <c r="L479">
        <v>0</v>
      </c>
      <c r="M479">
        <v>0</v>
      </c>
      <c r="N479">
        <v>20</v>
      </c>
      <c r="O479">
        <v>277.8</v>
      </c>
      <c r="P479">
        <v>1258</v>
      </c>
      <c r="Q479">
        <v>0</v>
      </c>
      <c r="R479" t="s">
        <v>1807</v>
      </c>
      <c r="S479" t="str">
        <f>SUBSTITUTE(Table_ConductorDataTable[[#This Row],[Description]]," ","_")</f>
        <v>22kV_C1_1xPINE_50_22A_0xEW</v>
      </c>
      <c r="T479" t="s">
        <v>1811</v>
      </c>
      <c r="U479" t="s">
        <v>1803</v>
      </c>
      <c r="V479" t="s">
        <v>1814</v>
      </c>
      <c r="W479" t="s">
        <v>1812</v>
      </c>
      <c r="X479" s="1" t="s">
        <v>1813</v>
      </c>
      <c r="Y479" t="s">
        <v>1805</v>
      </c>
      <c r="Z479" t="s">
        <v>1815</v>
      </c>
      <c r="AA4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"22kV_C1_1xPINE_50_22A_0xEW"  :  {"r_ohm_per_km":0.499997, "x_ohm_per_km":0.357387, "c_nf_per_km" :4.015646,  "max_i_ka":219,  "type" : "cs"},</v>
      </c>
    </row>
    <row r="480" spans="1:27" hidden="1" x14ac:dyDescent="0.25">
      <c r="A480" t="s">
        <v>298</v>
      </c>
      <c r="B480" t="s">
        <v>125</v>
      </c>
      <c r="C480">
        <v>186</v>
      </c>
      <c r="D480">
        <v>258</v>
      </c>
      <c r="E480">
        <v>0.59044799999999997</v>
      </c>
      <c r="F480">
        <v>0.35861700000000002</v>
      </c>
      <c r="G480">
        <v>4.0156460000000003</v>
      </c>
      <c r="H480">
        <v>0.73706700000000003</v>
      </c>
      <c r="I480">
        <v>1.7713220000000001</v>
      </c>
      <c r="J480">
        <v>1.382641</v>
      </c>
      <c r="K480">
        <v>0</v>
      </c>
      <c r="L480">
        <v>0</v>
      </c>
      <c r="M480">
        <v>0</v>
      </c>
      <c r="N480">
        <v>20</v>
      </c>
      <c r="O480">
        <v>248.1</v>
      </c>
      <c r="P480">
        <v>1172</v>
      </c>
      <c r="Q480">
        <v>0</v>
      </c>
      <c r="R480" t="s">
        <v>1807</v>
      </c>
      <c r="S480" t="str">
        <f>SUBSTITUTE(Table_ConductorDataTable[[#This Row],[Description]]," ","_")</f>
        <v>11kV_C1_1xRABB_50_11A_0xEW</v>
      </c>
      <c r="T480" t="s">
        <v>1811</v>
      </c>
      <c r="U480" t="s">
        <v>1803</v>
      </c>
      <c r="V480" t="s">
        <v>1814</v>
      </c>
      <c r="W480" t="s">
        <v>1812</v>
      </c>
      <c r="X480" s="1" t="s">
        <v>1813</v>
      </c>
      <c r="Y480" t="s">
        <v>1805</v>
      </c>
      <c r="Z480" t="s">
        <v>1815</v>
      </c>
      <c r="AA4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"11kV_C1_1xRABB_50_11A_0xEW"  :  {"r_ohm_per_km":0.590448, "x_ohm_per_km":0.358617, "c_nf_per_km" :4.015646,  "max_i_ka":186,  "type" : "cs"},</v>
      </c>
    </row>
    <row r="481" spans="1:27" hidden="1" x14ac:dyDescent="0.25">
      <c r="A481" t="s">
        <v>539</v>
      </c>
      <c r="B481" t="s">
        <v>125</v>
      </c>
      <c r="C481">
        <v>186</v>
      </c>
      <c r="D481">
        <v>258</v>
      </c>
      <c r="E481">
        <v>0.59044799999999997</v>
      </c>
      <c r="F481">
        <v>0.35861700000000002</v>
      </c>
      <c r="G481">
        <v>4.0156460000000003</v>
      </c>
      <c r="H481">
        <v>0.73706700000000003</v>
      </c>
      <c r="I481">
        <v>1.7713220000000001</v>
      </c>
      <c r="J481">
        <v>1.382641</v>
      </c>
      <c r="K481">
        <v>0</v>
      </c>
      <c r="L481">
        <v>0</v>
      </c>
      <c r="M481">
        <v>0</v>
      </c>
      <c r="N481">
        <v>20</v>
      </c>
      <c r="O481">
        <v>248.1</v>
      </c>
      <c r="P481">
        <v>1239</v>
      </c>
      <c r="Q481">
        <v>0</v>
      </c>
      <c r="R481" t="s">
        <v>1807</v>
      </c>
      <c r="S481" t="str">
        <f>SUBSTITUTE(Table_ConductorDataTable[[#This Row],[Description]]," ","_")</f>
        <v>22kV_C1_1xRABB_50_22A_0xEW</v>
      </c>
      <c r="T481" t="s">
        <v>1811</v>
      </c>
      <c r="U481" t="s">
        <v>1803</v>
      </c>
      <c r="V481" t="s">
        <v>1814</v>
      </c>
      <c r="W481" t="s">
        <v>1812</v>
      </c>
      <c r="X481" s="1" t="s">
        <v>1813</v>
      </c>
      <c r="Y481" t="s">
        <v>1805</v>
      </c>
      <c r="Z481" t="s">
        <v>1815</v>
      </c>
      <c r="AA4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"22kV_C1_1xRABB_50_22A_0xEW"  :  {"r_ohm_per_km":0.590448, "x_ohm_per_km":0.358617, "c_nf_per_km" :4.015646,  "max_i_ka":186,  "type" : "cs"},</v>
      </c>
    </row>
    <row r="482" spans="1:27" hidden="1" x14ac:dyDescent="0.25">
      <c r="A482" t="s">
        <v>299</v>
      </c>
      <c r="B482" t="s">
        <v>214</v>
      </c>
      <c r="C482">
        <v>237</v>
      </c>
      <c r="D482">
        <v>330</v>
      </c>
      <c r="E482">
        <v>0.397785</v>
      </c>
      <c r="F482">
        <v>0.34596500000000002</v>
      </c>
      <c r="G482">
        <v>4.0156460000000003</v>
      </c>
      <c r="H482">
        <v>0.544404</v>
      </c>
      <c r="I482">
        <v>1.75867</v>
      </c>
      <c r="J482">
        <v>1.382641</v>
      </c>
      <c r="K482">
        <v>0</v>
      </c>
      <c r="L482">
        <v>0</v>
      </c>
      <c r="M482">
        <v>0</v>
      </c>
      <c r="N482">
        <v>20</v>
      </c>
      <c r="O482">
        <v>248.1</v>
      </c>
      <c r="P482">
        <v>1173</v>
      </c>
      <c r="Q482">
        <v>0</v>
      </c>
      <c r="R482" t="s">
        <v>1807</v>
      </c>
      <c r="S482" t="str">
        <f>SUBSTITUTE(Table_ConductorDataTable[[#This Row],[Description]]," ","_")</f>
        <v>11kV_C1_1xRACC_50_11A_0xEW</v>
      </c>
      <c r="T482" t="s">
        <v>1811</v>
      </c>
      <c r="U482" t="s">
        <v>1803</v>
      </c>
      <c r="V482" t="s">
        <v>1814</v>
      </c>
      <c r="W482" t="s">
        <v>1812</v>
      </c>
      <c r="X482" s="1" t="s">
        <v>1813</v>
      </c>
      <c r="Y482" t="s">
        <v>1805</v>
      </c>
      <c r="Z482" t="s">
        <v>1815</v>
      </c>
      <c r="AA4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"11kV_C1_1xRACC_50_11A_0xEW"  :  {"r_ohm_per_km":0.397785, "x_ohm_per_km":0.345965, "c_nf_per_km" :4.015646,  "max_i_ka":237,  "type" : "cs"},</v>
      </c>
    </row>
    <row r="483" spans="1:27" hidden="1" x14ac:dyDescent="0.25">
      <c r="A483" t="s">
        <v>540</v>
      </c>
      <c r="B483" t="s">
        <v>214</v>
      </c>
      <c r="C483">
        <v>237</v>
      </c>
      <c r="D483">
        <v>330</v>
      </c>
      <c r="E483">
        <v>0.397785</v>
      </c>
      <c r="F483">
        <v>0.34596500000000002</v>
      </c>
      <c r="G483">
        <v>4.0156460000000003</v>
      </c>
      <c r="H483">
        <v>0.544404</v>
      </c>
      <c r="I483">
        <v>1.75867</v>
      </c>
      <c r="J483">
        <v>1.382641</v>
      </c>
      <c r="K483">
        <v>0</v>
      </c>
      <c r="L483">
        <v>0</v>
      </c>
      <c r="M483">
        <v>0</v>
      </c>
      <c r="N483">
        <v>20</v>
      </c>
      <c r="O483">
        <v>248.1</v>
      </c>
      <c r="P483">
        <v>1232</v>
      </c>
      <c r="Q483">
        <v>0</v>
      </c>
      <c r="R483" t="s">
        <v>1807</v>
      </c>
      <c r="S483" t="str">
        <f>SUBSTITUTE(Table_ConductorDataTable[[#This Row],[Description]]," ","_")</f>
        <v>22kV_C1_1xRACC_50_22A_0xEW</v>
      </c>
      <c r="T483" t="s">
        <v>1811</v>
      </c>
      <c r="U483" t="s">
        <v>1803</v>
      </c>
      <c r="V483" t="s">
        <v>1814</v>
      </c>
      <c r="W483" t="s">
        <v>1812</v>
      </c>
      <c r="X483" s="1" t="s">
        <v>1813</v>
      </c>
      <c r="Y483" t="s">
        <v>1805</v>
      </c>
      <c r="Z483" t="s">
        <v>1815</v>
      </c>
      <c r="AA4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"22kV_C1_1xRACC_50_22A_0xEW"  :  {"r_ohm_per_km":0.397785, "x_ohm_per_km":0.345965, "c_nf_per_km" :4.015646,  "max_i_ka":237,  "type" : "cs"},</v>
      </c>
    </row>
    <row r="484" spans="1:27" hidden="1" x14ac:dyDescent="0.25">
      <c r="A484" t="s">
        <v>300</v>
      </c>
      <c r="B484" t="s">
        <v>28</v>
      </c>
      <c r="C484">
        <v>104</v>
      </c>
      <c r="D484">
        <v>143</v>
      </c>
      <c r="E484">
        <v>1.4808809999999999</v>
      </c>
      <c r="F484">
        <v>0.38784800000000003</v>
      </c>
      <c r="G484">
        <v>4.0156460000000003</v>
      </c>
      <c r="H484">
        <v>1.6274999999999999</v>
      </c>
      <c r="I484">
        <v>1.8005530000000001</v>
      </c>
      <c r="J484">
        <v>1.382641</v>
      </c>
      <c r="K484">
        <v>0</v>
      </c>
      <c r="L484">
        <v>0</v>
      </c>
      <c r="M484">
        <v>0</v>
      </c>
      <c r="N484">
        <v>20</v>
      </c>
      <c r="O484">
        <v>248.1</v>
      </c>
      <c r="P484">
        <v>1174</v>
      </c>
      <c r="Q484">
        <v>0</v>
      </c>
      <c r="R484" t="s">
        <v>1807</v>
      </c>
      <c r="S484" t="str">
        <f>SUBSTITUTE(Table_ConductorDataTable[[#This Row],[Description]]," ","_")</f>
        <v>11kV_C1_1xSQUI_50_11A_0xEW</v>
      </c>
      <c r="T484" t="s">
        <v>1811</v>
      </c>
      <c r="U484" t="s">
        <v>1803</v>
      </c>
      <c r="V484" t="s">
        <v>1814</v>
      </c>
      <c r="W484" t="s">
        <v>1812</v>
      </c>
      <c r="X484" s="1" t="s">
        <v>1813</v>
      </c>
      <c r="Y484" t="s">
        <v>1805</v>
      </c>
      <c r="Z484" t="s">
        <v>1815</v>
      </c>
      <c r="AA4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"11kV_C1_1xSQUI_50_11A_0xEW"  :  {"r_ohm_per_km":1.480881, "x_ohm_per_km":0.387848, "c_nf_per_km" :4.015646,  "max_i_ka":104,  "type" : "cs"},</v>
      </c>
    </row>
    <row r="485" spans="1:27" hidden="1" x14ac:dyDescent="0.25">
      <c r="A485" t="s">
        <v>541</v>
      </c>
      <c r="B485" t="s">
        <v>28</v>
      </c>
      <c r="C485">
        <v>104</v>
      </c>
      <c r="D485">
        <v>143</v>
      </c>
      <c r="E485">
        <v>1.4808809999999999</v>
      </c>
      <c r="F485">
        <v>0.38784800000000003</v>
      </c>
      <c r="G485">
        <v>4.0156460000000003</v>
      </c>
      <c r="H485">
        <v>1.6274999999999999</v>
      </c>
      <c r="I485">
        <v>1.8005530000000001</v>
      </c>
      <c r="J485">
        <v>1.382641</v>
      </c>
      <c r="K485">
        <v>0</v>
      </c>
      <c r="L485">
        <v>0</v>
      </c>
      <c r="M485">
        <v>0</v>
      </c>
      <c r="N485">
        <v>20</v>
      </c>
      <c r="O485">
        <v>248.1</v>
      </c>
      <c r="P485">
        <v>1237</v>
      </c>
      <c r="Q485">
        <v>0</v>
      </c>
      <c r="R485" t="s">
        <v>1807</v>
      </c>
      <c r="S485" t="str">
        <f>SUBSTITUTE(Table_ConductorDataTable[[#This Row],[Description]]," ","_")</f>
        <v>22kV_C1_1xSQUI_50_22A_0xEW</v>
      </c>
      <c r="T485" t="s">
        <v>1811</v>
      </c>
      <c r="U485" t="s">
        <v>1803</v>
      </c>
      <c r="V485" t="s">
        <v>1814</v>
      </c>
      <c r="W485" t="s">
        <v>1812</v>
      </c>
      <c r="X485" s="1" t="s">
        <v>1813</v>
      </c>
      <c r="Y485" t="s">
        <v>1805</v>
      </c>
      <c r="Z485" t="s">
        <v>1815</v>
      </c>
      <c r="AA4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"22kV_C1_1xSQUI_50_22A_0xEW"  :  {"r_ohm_per_km":1.480881, "x_ohm_per_km":0.387848, "c_nf_per_km" :4.015646,  "max_i_ka":104,  "type" : "cs"},</v>
      </c>
    </row>
    <row r="486" spans="1:27" hidden="1" x14ac:dyDescent="0.25">
      <c r="A486" t="s">
        <v>470</v>
      </c>
      <c r="B486" t="s">
        <v>127</v>
      </c>
      <c r="C486">
        <v>284</v>
      </c>
      <c r="D486">
        <v>397</v>
      </c>
      <c r="E486">
        <v>0.29988700000000001</v>
      </c>
      <c r="F486">
        <v>0.344725</v>
      </c>
      <c r="G486">
        <v>3.9531740000000002</v>
      </c>
      <c r="H486">
        <v>0.64173999999999998</v>
      </c>
      <c r="I486">
        <v>1.617707</v>
      </c>
      <c r="J486">
        <v>1.8305469999999999</v>
      </c>
      <c r="K486">
        <v>0</v>
      </c>
      <c r="L486">
        <v>0</v>
      </c>
      <c r="M486">
        <v>0</v>
      </c>
      <c r="N486">
        <v>20</v>
      </c>
      <c r="O486">
        <v>248.1</v>
      </c>
      <c r="P486">
        <v>1187</v>
      </c>
      <c r="Q486">
        <v>0</v>
      </c>
      <c r="R486" t="s">
        <v>1807</v>
      </c>
      <c r="S486" t="str">
        <f>SUBSTITUTE(Table_ConductorDataTable[[#This Row],[Description]]," ","_")</f>
        <v>11kV_C1_1xHARE_50_11G_1x062E</v>
      </c>
      <c r="T486" t="s">
        <v>1811</v>
      </c>
      <c r="U486" t="s">
        <v>1803</v>
      </c>
      <c r="V486" t="s">
        <v>1814</v>
      </c>
      <c r="W486" t="s">
        <v>1812</v>
      </c>
      <c r="X486" s="1" t="s">
        <v>1813</v>
      </c>
      <c r="Y486" t="s">
        <v>1805</v>
      </c>
      <c r="Z486" t="s">
        <v>1815</v>
      </c>
      <c r="AA4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"11kV_C1_1xHARE_50_11G_1x062E"  :  {"r_ohm_per_km":0.299887, "x_ohm_per_km":0.344725, "c_nf_per_km" :3.953174,  "max_i_ka":284,  "type" : "cs"},</v>
      </c>
    </row>
    <row r="487" spans="1:27" hidden="1" x14ac:dyDescent="0.25">
      <c r="A487" t="s">
        <v>480</v>
      </c>
      <c r="B487" t="s">
        <v>131</v>
      </c>
      <c r="C487">
        <v>363</v>
      </c>
      <c r="D487">
        <v>528</v>
      </c>
      <c r="E487">
        <v>0.200706</v>
      </c>
      <c r="F487">
        <v>0.32474799999999998</v>
      </c>
      <c r="G487">
        <v>3.9507110000000001</v>
      </c>
      <c r="H487">
        <v>0.34737699999999999</v>
      </c>
      <c r="I487">
        <v>1.7138500000000001</v>
      </c>
      <c r="J487">
        <v>1.4257580000000001</v>
      </c>
      <c r="K487">
        <v>0</v>
      </c>
      <c r="L487">
        <v>0</v>
      </c>
      <c r="M487">
        <v>0</v>
      </c>
      <c r="N487">
        <v>20</v>
      </c>
      <c r="O487">
        <v>248.1</v>
      </c>
      <c r="P487">
        <v>1131</v>
      </c>
      <c r="Q487">
        <v>0</v>
      </c>
      <c r="R487" t="s">
        <v>1807</v>
      </c>
      <c r="S487" t="str">
        <f>SUBSTITUTE(Table_ConductorDataTable[[#This Row],[Description]]," ","_")</f>
        <v>11kV_C1_1xWOLF_50_11B_0xEW</v>
      </c>
      <c r="T487" t="s">
        <v>1811</v>
      </c>
      <c r="U487" t="s">
        <v>1803</v>
      </c>
      <c r="V487" t="s">
        <v>1814</v>
      </c>
      <c r="W487" t="s">
        <v>1812</v>
      </c>
      <c r="X487" s="1" t="s">
        <v>1813</v>
      </c>
      <c r="Y487" t="s">
        <v>1805</v>
      </c>
      <c r="Z487" t="s">
        <v>1815</v>
      </c>
      <c r="AA4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"11kV_C1_1xWOLF_50_11B_0xEW"  :  {"r_ohm_per_km":0.200706, "x_ohm_per_km":0.324748, "c_nf_per_km" :3.950711,  "max_i_ka":363,  "type" : "cs"},</v>
      </c>
    </row>
    <row r="488" spans="1:27" hidden="1" x14ac:dyDescent="0.25">
      <c r="A488" t="s">
        <v>291</v>
      </c>
      <c r="B488" t="s">
        <v>127</v>
      </c>
      <c r="C488">
        <v>284</v>
      </c>
      <c r="D488">
        <v>397</v>
      </c>
      <c r="E488">
        <v>0.29986099999999999</v>
      </c>
      <c r="F488">
        <v>0.34473500000000001</v>
      </c>
      <c r="G488">
        <v>3.9507110000000001</v>
      </c>
      <c r="H488">
        <v>0.44653199999999998</v>
      </c>
      <c r="I488">
        <v>1.7338370000000001</v>
      </c>
      <c r="J488">
        <v>1.4257580000000001</v>
      </c>
      <c r="K488">
        <v>0</v>
      </c>
      <c r="L488">
        <v>0</v>
      </c>
      <c r="M488">
        <v>0</v>
      </c>
      <c r="N488">
        <v>20</v>
      </c>
      <c r="O488">
        <v>248.1</v>
      </c>
      <c r="P488">
        <v>1165</v>
      </c>
      <c r="Q488">
        <v>0</v>
      </c>
      <c r="R488" t="s">
        <v>1807</v>
      </c>
      <c r="S488" t="str">
        <f>SUBSTITUTE(Table_ConductorDataTable[[#This Row],[Description]]," ","_")</f>
        <v>11kV_C1_1xHARE_50_11B_0xEW</v>
      </c>
      <c r="T488" t="s">
        <v>1811</v>
      </c>
      <c r="U488" t="s">
        <v>1803</v>
      </c>
      <c r="V488" t="s">
        <v>1814</v>
      </c>
      <c r="W488" t="s">
        <v>1812</v>
      </c>
      <c r="X488" s="1" t="s">
        <v>1813</v>
      </c>
      <c r="Y488" t="s">
        <v>1805</v>
      </c>
      <c r="Z488" t="s">
        <v>1815</v>
      </c>
      <c r="AA4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"11kV_C1_1xHARE_50_11B_0xEW"  :  {"r_ohm_per_km":0.299861, "x_ohm_per_km":0.344735, "c_nf_per_km" :3.950711,  "max_i_ka":284,  "type" : "cs"},</v>
      </c>
    </row>
    <row r="489" spans="1:27" hidden="1" x14ac:dyDescent="0.25">
      <c r="A489" t="s">
        <v>537</v>
      </c>
      <c r="B489" t="s">
        <v>133</v>
      </c>
      <c r="C489">
        <v>208</v>
      </c>
      <c r="D489">
        <v>288</v>
      </c>
      <c r="E489">
        <v>0.49552600000000002</v>
      </c>
      <c r="F489">
        <v>0.36085800000000001</v>
      </c>
      <c r="G489">
        <v>3.9507110000000001</v>
      </c>
      <c r="H489">
        <v>0.64219700000000002</v>
      </c>
      <c r="I489">
        <v>1.74996</v>
      </c>
      <c r="J489">
        <v>1.4257580000000001</v>
      </c>
      <c r="K489">
        <v>0</v>
      </c>
      <c r="L489">
        <v>0</v>
      </c>
      <c r="M489">
        <v>0</v>
      </c>
      <c r="N489">
        <v>20</v>
      </c>
      <c r="O489">
        <v>248.1</v>
      </c>
      <c r="P489">
        <v>1163</v>
      </c>
      <c r="Q489">
        <v>0</v>
      </c>
      <c r="R489" t="s">
        <v>1807</v>
      </c>
      <c r="S489" t="str">
        <f>SUBSTITUTE(Table_ConductorDataTable[[#This Row],[Description]]," ","_")</f>
        <v>11kV_C1_1xMINK_50_11B_0xEW</v>
      </c>
      <c r="T489" t="s">
        <v>1811</v>
      </c>
      <c r="U489" t="s">
        <v>1803</v>
      </c>
      <c r="V489" t="s">
        <v>1814</v>
      </c>
      <c r="W489" t="s">
        <v>1812</v>
      </c>
      <c r="X489" s="1" t="s">
        <v>1813</v>
      </c>
      <c r="Y489" t="s">
        <v>1805</v>
      </c>
      <c r="Z489" t="s">
        <v>1815</v>
      </c>
      <c r="AA4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"11kV_C1_1xMINK_50_11B_0xEW"  :  {"r_ohm_per_km":0.495526, "x_ohm_per_km":0.360858, "c_nf_per_km" :3.950711,  "max_i_ka":208,  "type" : "cs"},</v>
      </c>
    </row>
    <row r="490" spans="1:27" hidden="1" x14ac:dyDescent="0.25">
      <c r="A490" t="s">
        <v>478</v>
      </c>
      <c r="B490" t="s">
        <v>261</v>
      </c>
      <c r="C490">
        <v>441</v>
      </c>
      <c r="D490">
        <v>642</v>
      </c>
      <c r="E490">
        <v>0.149927</v>
      </c>
      <c r="F490">
        <v>0.315556</v>
      </c>
      <c r="G490">
        <v>3.9507110000000001</v>
      </c>
      <c r="H490">
        <v>0.29659799999999997</v>
      </c>
      <c r="I490">
        <v>1.704658</v>
      </c>
      <c r="J490">
        <v>1.4257580000000001</v>
      </c>
      <c r="K490">
        <v>0</v>
      </c>
      <c r="L490">
        <v>0</v>
      </c>
      <c r="M490">
        <v>0</v>
      </c>
      <c r="N490">
        <v>20</v>
      </c>
      <c r="O490">
        <v>248.1</v>
      </c>
      <c r="P490">
        <v>1129</v>
      </c>
      <c r="Q490">
        <v>0</v>
      </c>
      <c r="R490" t="s">
        <v>1807</v>
      </c>
      <c r="S490" t="str">
        <f>SUBSTITUTE(Table_ConductorDataTable[[#This Row],[Description]]," ","_")</f>
        <v>11kV_C1_1xPANT_50_11B_0xEW</v>
      </c>
      <c r="T490" t="s">
        <v>1811</v>
      </c>
      <c r="U490" t="s">
        <v>1803</v>
      </c>
      <c r="V490" t="s">
        <v>1814</v>
      </c>
      <c r="W490" t="s">
        <v>1812</v>
      </c>
      <c r="X490" s="1" t="s">
        <v>1813</v>
      </c>
      <c r="Y490" t="s">
        <v>1805</v>
      </c>
      <c r="Z490" t="s">
        <v>1815</v>
      </c>
      <c r="AA4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"11kV_C1_1xPANT_50_11B_0xEW"  :  {"r_ohm_per_km":0.149927, "x_ohm_per_km":0.315556, "c_nf_per_km" :3.950711,  "max_i_ka":441,  "type" : "cs"},</v>
      </c>
    </row>
    <row r="491" spans="1:27" hidden="1" x14ac:dyDescent="0.25">
      <c r="A491" t="s">
        <v>479</v>
      </c>
      <c r="B491" t="s">
        <v>125</v>
      </c>
      <c r="C491">
        <v>186</v>
      </c>
      <c r="D491">
        <v>258</v>
      </c>
      <c r="E491">
        <v>0.59044799999999997</v>
      </c>
      <c r="F491">
        <v>0.36646699999999999</v>
      </c>
      <c r="G491">
        <v>3.9507110000000001</v>
      </c>
      <c r="H491">
        <v>0.73711899999999997</v>
      </c>
      <c r="I491">
        <v>1.7555689999999999</v>
      </c>
      <c r="J491">
        <v>1.4257580000000001</v>
      </c>
      <c r="K491">
        <v>0</v>
      </c>
      <c r="L491">
        <v>0</v>
      </c>
      <c r="M491">
        <v>0</v>
      </c>
      <c r="N491">
        <v>20</v>
      </c>
      <c r="O491">
        <v>248.1</v>
      </c>
      <c r="P491">
        <v>1197</v>
      </c>
      <c r="Q491">
        <v>0</v>
      </c>
      <c r="R491" t="s">
        <v>1807</v>
      </c>
      <c r="S491" t="str">
        <f>SUBSTITUTE(Table_ConductorDataTable[[#This Row],[Description]]," ","_")</f>
        <v>11kV_C1_1xRABB_50_11B_0xEW</v>
      </c>
      <c r="T491" t="s">
        <v>1811</v>
      </c>
      <c r="U491" t="s">
        <v>1803</v>
      </c>
      <c r="V491" t="s">
        <v>1814</v>
      </c>
      <c r="W491" t="s">
        <v>1812</v>
      </c>
      <c r="X491" s="1" t="s">
        <v>1813</v>
      </c>
      <c r="Y491" t="s">
        <v>1805</v>
      </c>
      <c r="Z491" t="s">
        <v>1815</v>
      </c>
      <c r="AA4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"11kV_C1_1xRABB_50_11B_0xEW"  :  {"r_ohm_per_km":0.590448, "x_ohm_per_km":0.366467, "c_nf_per_km" :3.950711,  "max_i_ka":186,  "type" : "cs"},</v>
      </c>
    </row>
    <row r="492" spans="1:27" x14ac:dyDescent="0.25">
      <c r="A492" t="s">
        <v>216</v>
      </c>
      <c r="B492" t="s">
        <v>194</v>
      </c>
      <c r="C492">
        <v>419</v>
      </c>
      <c r="D492">
        <v>602</v>
      </c>
      <c r="E492">
        <v>0.15850600000000001</v>
      </c>
      <c r="F492">
        <v>0.32395000000000002</v>
      </c>
      <c r="G492">
        <v>3.9328120000000002</v>
      </c>
      <c r="H492">
        <v>0.30527599999999999</v>
      </c>
      <c r="I492">
        <v>1.7189760000000001</v>
      </c>
      <c r="J492">
        <v>1.4431579999999999</v>
      </c>
      <c r="K492">
        <v>0</v>
      </c>
      <c r="L492">
        <v>0</v>
      </c>
      <c r="M492">
        <v>0</v>
      </c>
      <c r="N492">
        <v>20</v>
      </c>
      <c r="O492">
        <v>248.1</v>
      </c>
      <c r="P492">
        <v>1093</v>
      </c>
      <c r="Q492">
        <v>0</v>
      </c>
      <c r="R492" t="s">
        <v>1807</v>
      </c>
      <c r="S492" t="str">
        <f>SUBSTITUTE(Table_ConductorDataTable[[#This Row],[Description]]," ","_")</f>
        <v>11kV_C1_1xCHIC_50_11W_0xEW</v>
      </c>
      <c r="T492" t="s">
        <v>1811</v>
      </c>
      <c r="U492" t="s">
        <v>1803</v>
      </c>
      <c r="V492" t="s">
        <v>1814</v>
      </c>
      <c r="W492" t="s">
        <v>1812</v>
      </c>
      <c r="X492" s="1" t="s">
        <v>1813</v>
      </c>
      <c r="Y492" t="s">
        <v>1805</v>
      </c>
      <c r="Z492" t="s">
        <v>1815</v>
      </c>
      <c r="AA4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"11kV_C1_1xCHIC_50_11W_0xEW"  :  {"r_ohm_per_km":0.158506, "x_ohm_per_km":0.32395, "c_nf_per_km" :3.932812,  "max_i_ka":419,  "type" : "cs"},</v>
      </c>
    </row>
    <row r="493" spans="1:27" hidden="1" x14ac:dyDescent="0.25">
      <c r="A493" t="s">
        <v>217</v>
      </c>
      <c r="B493" t="s">
        <v>127</v>
      </c>
      <c r="C493">
        <v>284</v>
      </c>
      <c r="D493">
        <v>397</v>
      </c>
      <c r="E493">
        <v>0.29986099999999999</v>
      </c>
      <c r="F493">
        <v>0.342727</v>
      </c>
      <c r="G493">
        <v>3.9328120000000002</v>
      </c>
      <c r="H493">
        <v>0.446631</v>
      </c>
      <c r="I493">
        <v>1.7377530000000001</v>
      </c>
      <c r="J493">
        <v>1.4431579999999999</v>
      </c>
      <c r="K493">
        <v>0</v>
      </c>
      <c r="L493">
        <v>0</v>
      </c>
      <c r="M493">
        <v>0</v>
      </c>
      <c r="N493">
        <v>20</v>
      </c>
      <c r="O493">
        <v>248.1</v>
      </c>
      <c r="P493">
        <v>1094</v>
      </c>
      <c r="Q493">
        <v>0</v>
      </c>
      <c r="R493" t="s">
        <v>1807</v>
      </c>
      <c r="S493" t="str">
        <f>SUBSTITUTE(Table_ConductorDataTable[[#This Row],[Description]]," ","_")</f>
        <v>11kV_C1_1xHARE_50_11W_0xEW</v>
      </c>
      <c r="T493" t="s">
        <v>1811</v>
      </c>
      <c r="U493" t="s">
        <v>1803</v>
      </c>
      <c r="V493" t="s">
        <v>1814</v>
      </c>
      <c r="W493" t="s">
        <v>1812</v>
      </c>
      <c r="X493" s="1" t="s">
        <v>1813</v>
      </c>
      <c r="Y493" t="s">
        <v>1805</v>
      </c>
      <c r="Z493" t="s">
        <v>1815</v>
      </c>
      <c r="AA4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"11kV_C1_1xHARE_50_11W_0xEW"  :  {"r_ohm_per_km":0.299861, "x_ohm_per_km":0.342727, "c_nf_per_km" :3.932812,  "max_i_ka":284,  "type" : "cs"},</v>
      </c>
    </row>
    <row r="494" spans="1:27" hidden="1" x14ac:dyDescent="0.25">
      <c r="A494" t="s">
        <v>308</v>
      </c>
      <c r="B494" t="s">
        <v>127</v>
      </c>
      <c r="C494">
        <v>284</v>
      </c>
      <c r="D494">
        <v>397</v>
      </c>
      <c r="E494">
        <v>0.29986099999999999</v>
      </c>
      <c r="F494">
        <v>0.342727</v>
      </c>
      <c r="G494">
        <v>3.9328120000000002</v>
      </c>
      <c r="H494">
        <v>0.446631</v>
      </c>
      <c r="I494">
        <v>1.7377530000000001</v>
      </c>
      <c r="J494">
        <v>1.4431579999999999</v>
      </c>
      <c r="K494">
        <v>0</v>
      </c>
      <c r="L494">
        <v>0</v>
      </c>
      <c r="M494">
        <v>0</v>
      </c>
      <c r="N494">
        <v>20</v>
      </c>
      <c r="O494">
        <v>248.1</v>
      </c>
      <c r="P494">
        <v>1391</v>
      </c>
      <c r="Q494">
        <v>0</v>
      </c>
      <c r="R494" t="s">
        <v>1807</v>
      </c>
      <c r="S494" t="str">
        <f>SUBSTITUTE(Table_ConductorDataTable[[#This Row],[Description]]," ","_")</f>
        <v>22kV_C1_1xHARE_50_22W_0xEW</v>
      </c>
      <c r="T494" t="s">
        <v>1811</v>
      </c>
      <c r="U494" t="s">
        <v>1803</v>
      </c>
      <c r="V494" t="s">
        <v>1814</v>
      </c>
      <c r="W494" t="s">
        <v>1812</v>
      </c>
      <c r="X494" s="1" t="s">
        <v>1813</v>
      </c>
      <c r="Y494" t="s">
        <v>1805</v>
      </c>
      <c r="Z494" t="s">
        <v>1815</v>
      </c>
      <c r="AA4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"22kV_C1_1xHARE_50_22W_0xEW"  :  {"r_ohm_per_km":0.299861, "x_ohm_per_km":0.342727, "c_nf_per_km" :3.932812,  "max_i_ka":284,  "type" : "cs"},</v>
      </c>
    </row>
    <row r="495" spans="1:27" hidden="1" x14ac:dyDescent="0.25">
      <c r="A495" t="s">
        <v>220</v>
      </c>
      <c r="B495" t="s">
        <v>172</v>
      </c>
      <c r="C495">
        <v>280</v>
      </c>
      <c r="D495">
        <v>397</v>
      </c>
      <c r="E495">
        <v>0.30421199999999998</v>
      </c>
      <c r="F495">
        <v>0.34713899999999998</v>
      </c>
      <c r="G495">
        <v>3.9328120000000002</v>
      </c>
      <c r="H495">
        <v>0.45098199999999999</v>
      </c>
      <c r="I495">
        <v>1.742165</v>
      </c>
      <c r="J495">
        <v>1.4431579999999999</v>
      </c>
      <c r="K495">
        <v>0</v>
      </c>
      <c r="L495">
        <v>0</v>
      </c>
      <c r="M495">
        <v>0</v>
      </c>
      <c r="N495">
        <v>20</v>
      </c>
      <c r="O495">
        <v>277.8</v>
      </c>
      <c r="P495">
        <v>1096</v>
      </c>
      <c r="Q495">
        <v>0</v>
      </c>
      <c r="R495" t="s">
        <v>1807</v>
      </c>
      <c r="S495" t="str">
        <f>SUBSTITUTE(Table_ConductorDataTable[[#This Row],[Description]]," ","_")</f>
        <v>11kV_C1_1xOAKK_50_11W_0xEW</v>
      </c>
      <c r="T495" t="s">
        <v>1811</v>
      </c>
      <c r="U495" t="s">
        <v>1803</v>
      </c>
      <c r="V495" t="s">
        <v>1814</v>
      </c>
      <c r="W495" t="s">
        <v>1812</v>
      </c>
      <c r="X495" s="1" t="s">
        <v>1813</v>
      </c>
      <c r="Y495" t="s">
        <v>1805</v>
      </c>
      <c r="Z495" t="s">
        <v>1815</v>
      </c>
      <c r="AA4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"11kV_C1_1xOAKK_50_11W_0xEW"  :  {"r_ohm_per_km":0.304212, "x_ohm_per_km":0.347139, "c_nf_per_km" :3.932812,  "max_i_ka":280,  "type" : "cs"},</v>
      </c>
    </row>
    <row r="496" spans="1:27" hidden="1" x14ac:dyDescent="0.25">
      <c r="A496" t="s">
        <v>326</v>
      </c>
      <c r="B496" t="s">
        <v>172</v>
      </c>
      <c r="C496">
        <v>280</v>
      </c>
      <c r="D496">
        <v>397</v>
      </c>
      <c r="E496">
        <v>0.30421199999999998</v>
      </c>
      <c r="F496">
        <v>0.34713899999999998</v>
      </c>
      <c r="G496">
        <v>3.9328120000000002</v>
      </c>
      <c r="H496">
        <v>0.45098199999999999</v>
      </c>
      <c r="I496">
        <v>1.742165</v>
      </c>
      <c r="J496">
        <v>1.4431579999999999</v>
      </c>
      <c r="K496">
        <v>0</v>
      </c>
      <c r="L496">
        <v>0</v>
      </c>
      <c r="M496">
        <v>0</v>
      </c>
      <c r="N496">
        <v>20</v>
      </c>
      <c r="O496">
        <v>277.8</v>
      </c>
      <c r="P496">
        <v>1273</v>
      </c>
      <c r="Q496">
        <v>0</v>
      </c>
      <c r="R496" t="s">
        <v>1807</v>
      </c>
      <c r="S496" t="str">
        <f>SUBSTITUTE(Table_ConductorDataTable[[#This Row],[Description]]," ","_")</f>
        <v>22kV_C1_1xOAKK_50_22W_0xEW</v>
      </c>
      <c r="T496" t="s">
        <v>1811</v>
      </c>
      <c r="U496" t="s">
        <v>1803</v>
      </c>
      <c r="V496" t="s">
        <v>1814</v>
      </c>
      <c r="W496" t="s">
        <v>1812</v>
      </c>
      <c r="X496" s="1" t="s">
        <v>1813</v>
      </c>
      <c r="Y496" t="s">
        <v>1805</v>
      </c>
      <c r="Z496" t="s">
        <v>1815</v>
      </c>
      <c r="AA4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"22kV_C1_1xOAKK_50_22W_0xEW"  :  {"r_ohm_per_km":0.304212, "x_ohm_per_km":0.347139, "c_nf_per_km" :3.932812,  "max_i_ka":280,  "type" : "cs"},</v>
      </c>
    </row>
    <row r="497" spans="1:27" hidden="1" x14ac:dyDescent="0.25">
      <c r="A497" t="s">
        <v>223</v>
      </c>
      <c r="B497" t="s">
        <v>127</v>
      </c>
      <c r="C497">
        <v>284</v>
      </c>
      <c r="D497">
        <v>397</v>
      </c>
      <c r="E497">
        <v>0.29986099999999999</v>
      </c>
      <c r="F497">
        <v>0.35280699999999998</v>
      </c>
      <c r="G497">
        <v>3.8190729999999999</v>
      </c>
      <c r="H497">
        <v>0.44650600000000001</v>
      </c>
      <c r="I497">
        <v>1.7177199999999999</v>
      </c>
      <c r="J497">
        <v>1.4487650000000001</v>
      </c>
      <c r="K497">
        <v>0</v>
      </c>
      <c r="L497">
        <v>0</v>
      </c>
      <c r="M497">
        <v>0</v>
      </c>
      <c r="N497">
        <v>20</v>
      </c>
      <c r="O497">
        <v>248.1</v>
      </c>
      <c r="P497">
        <v>1098</v>
      </c>
      <c r="Q497">
        <v>0</v>
      </c>
      <c r="R497" t="s">
        <v>1807</v>
      </c>
      <c r="S497" t="str">
        <f>SUBSTITUTE(Table_ConductorDataTable[[#This Row],[Description]]," ","_")</f>
        <v>11kV_C1_1xHARE_50_11X_0xEW</v>
      </c>
      <c r="T497" t="s">
        <v>1811</v>
      </c>
      <c r="U497" t="s">
        <v>1803</v>
      </c>
      <c r="V497" t="s">
        <v>1814</v>
      </c>
      <c r="W497" t="s">
        <v>1812</v>
      </c>
      <c r="X497" s="1" t="s">
        <v>1813</v>
      </c>
      <c r="Y497" t="s">
        <v>1805</v>
      </c>
      <c r="Z497" t="s">
        <v>1815</v>
      </c>
      <c r="AA4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"11kV_C1_1xHARE_50_11X_0xEW"  :  {"r_ohm_per_km":0.299861, "x_ohm_per_km":0.352807, "c_nf_per_km" :3.819073,  "max_i_ka":284,  "type" : "cs"},</v>
      </c>
    </row>
    <row r="498" spans="1:27" hidden="1" x14ac:dyDescent="0.25">
      <c r="A498" t="s">
        <v>328</v>
      </c>
      <c r="B498" t="s">
        <v>127</v>
      </c>
      <c r="C498">
        <v>284</v>
      </c>
      <c r="D498">
        <v>397</v>
      </c>
      <c r="E498">
        <v>0.29986099999999999</v>
      </c>
      <c r="F498">
        <v>0.35280699999999998</v>
      </c>
      <c r="G498">
        <v>3.8190729999999999</v>
      </c>
      <c r="H498">
        <v>0.44650600000000001</v>
      </c>
      <c r="I498">
        <v>1.7177199999999999</v>
      </c>
      <c r="J498">
        <v>1.4487650000000001</v>
      </c>
      <c r="K498">
        <v>0</v>
      </c>
      <c r="L498">
        <v>0</v>
      </c>
      <c r="M498">
        <v>0</v>
      </c>
      <c r="N498">
        <v>20</v>
      </c>
      <c r="O498">
        <v>248.1</v>
      </c>
      <c r="P498">
        <v>1285</v>
      </c>
      <c r="Q498">
        <v>0</v>
      </c>
      <c r="R498" t="s">
        <v>1807</v>
      </c>
      <c r="S498" t="str">
        <f>SUBSTITUTE(Table_ConductorDataTable[[#This Row],[Description]]," ","_")</f>
        <v>22kV_C1_1xHARE_50_22X_0xEW</v>
      </c>
      <c r="T498" t="s">
        <v>1811</v>
      </c>
      <c r="U498" t="s">
        <v>1803</v>
      </c>
      <c r="V498" t="s">
        <v>1814</v>
      </c>
      <c r="W498" t="s">
        <v>1812</v>
      </c>
      <c r="X498" s="1" t="s">
        <v>1813</v>
      </c>
      <c r="Y498" t="s">
        <v>1805</v>
      </c>
      <c r="Z498" t="s">
        <v>1815</v>
      </c>
      <c r="AA4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"22kV_C1_1xHARE_50_22X_0xEW"  :  {"r_ohm_per_km":0.299861, "x_ohm_per_km":0.352807, "c_nf_per_km" :3.819073,  "max_i_ka":284,  "type" : "cs"},</v>
      </c>
    </row>
    <row r="499" spans="1:27" hidden="1" x14ac:dyDescent="0.25">
      <c r="A499" t="s">
        <v>224</v>
      </c>
      <c r="B499" t="s">
        <v>172</v>
      </c>
      <c r="C499">
        <v>280</v>
      </c>
      <c r="D499">
        <v>397</v>
      </c>
      <c r="E499">
        <v>0.30421199999999998</v>
      </c>
      <c r="F499">
        <v>0.35721999999999998</v>
      </c>
      <c r="G499">
        <v>3.8190729999999999</v>
      </c>
      <c r="H499">
        <v>0.45085700000000001</v>
      </c>
      <c r="I499">
        <v>1.7221329999999999</v>
      </c>
      <c r="J499">
        <v>1.4487650000000001</v>
      </c>
      <c r="K499">
        <v>0</v>
      </c>
      <c r="L499">
        <v>0</v>
      </c>
      <c r="M499">
        <v>0</v>
      </c>
      <c r="N499">
        <v>20</v>
      </c>
      <c r="O499">
        <v>277.8</v>
      </c>
      <c r="P499">
        <v>1099</v>
      </c>
      <c r="Q499">
        <v>0</v>
      </c>
      <c r="R499" t="s">
        <v>1807</v>
      </c>
      <c r="S499" t="str">
        <f>SUBSTITUTE(Table_ConductorDataTable[[#This Row],[Description]]," ","_")</f>
        <v>11kV_C1_1xOAKK_50_11X_0xEW</v>
      </c>
      <c r="T499" t="s">
        <v>1811</v>
      </c>
      <c r="U499" t="s">
        <v>1803</v>
      </c>
      <c r="V499" t="s">
        <v>1814</v>
      </c>
      <c r="W499" t="s">
        <v>1812</v>
      </c>
      <c r="X499" s="1" t="s">
        <v>1813</v>
      </c>
      <c r="Y499" t="s">
        <v>1805</v>
      </c>
      <c r="Z499" t="s">
        <v>1815</v>
      </c>
      <c r="AA4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"11kV_C1_1xOAKK_50_11X_0xEW"  :  {"r_ohm_per_km":0.304212, "x_ohm_per_km":0.35722, "c_nf_per_km" :3.819073,  "max_i_ka":280,  "type" : "cs"},</v>
      </c>
    </row>
    <row r="500" spans="1:27" hidden="1" x14ac:dyDescent="0.25">
      <c r="A500" t="s">
        <v>329</v>
      </c>
      <c r="B500" t="s">
        <v>172</v>
      </c>
      <c r="C500">
        <v>280</v>
      </c>
      <c r="D500">
        <v>397</v>
      </c>
      <c r="E500">
        <v>0.30421199999999998</v>
      </c>
      <c r="F500">
        <v>0.35721999999999998</v>
      </c>
      <c r="G500">
        <v>3.8190729999999999</v>
      </c>
      <c r="H500">
        <v>0.45085700000000001</v>
      </c>
      <c r="I500">
        <v>1.7221329999999999</v>
      </c>
      <c r="J500">
        <v>1.4487650000000001</v>
      </c>
      <c r="K500">
        <v>0</v>
      </c>
      <c r="L500">
        <v>0</v>
      </c>
      <c r="M500">
        <v>0</v>
      </c>
      <c r="N500">
        <v>20</v>
      </c>
      <c r="O500">
        <v>277.8</v>
      </c>
      <c r="P500">
        <v>1286</v>
      </c>
      <c r="Q500">
        <v>0</v>
      </c>
      <c r="R500" t="s">
        <v>1807</v>
      </c>
      <c r="S500" t="str">
        <f>SUBSTITUTE(Table_ConductorDataTable[[#This Row],[Description]]," ","_")</f>
        <v>22kV_C1_1xOAKK_50_22X_0xEW</v>
      </c>
      <c r="T500" t="s">
        <v>1811</v>
      </c>
      <c r="U500" t="s">
        <v>1803</v>
      </c>
      <c r="V500" t="s">
        <v>1814</v>
      </c>
      <c r="W500" t="s">
        <v>1812</v>
      </c>
      <c r="X500" s="1" t="s">
        <v>1813</v>
      </c>
      <c r="Y500" t="s">
        <v>1805</v>
      </c>
      <c r="Z500" t="s">
        <v>1815</v>
      </c>
      <c r="AA5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"22kV_C1_1xOAKK_50_22X_0xEW"  :  {"r_ohm_per_km":0.304212, "x_ohm_per_km":0.35722, "c_nf_per_km" :3.819073,  "max_i_ka":280,  "type" : "cs"},</v>
      </c>
    </row>
    <row r="501" spans="1:27" hidden="1" x14ac:dyDescent="0.25">
      <c r="A501" t="s">
        <v>358</v>
      </c>
      <c r="B501" t="s">
        <v>181</v>
      </c>
      <c r="C501">
        <v>263</v>
      </c>
      <c r="D501">
        <v>368</v>
      </c>
      <c r="E501">
        <v>0.30254399999999998</v>
      </c>
      <c r="F501">
        <v>0.38197799999999998</v>
      </c>
      <c r="G501">
        <v>3.679125</v>
      </c>
      <c r="H501">
        <v>0.44923299999999999</v>
      </c>
      <c r="I501">
        <v>1.7157480000000001</v>
      </c>
      <c r="J501">
        <v>1.501234</v>
      </c>
      <c r="K501">
        <v>0</v>
      </c>
      <c r="L501">
        <v>0</v>
      </c>
      <c r="M501">
        <v>0</v>
      </c>
      <c r="N501">
        <v>20</v>
      </c>
      <c r="O501">
        <v>254.5</v>
      </c>
      <c r="P501">
        <v>1317</v>
      </c>
      <c r="Q501">
        <v>0</v>
      </c>
      <c r="R501" t="s">
        <v>1807</v>
      </c>
      <c r="S501" t="str">
        <f>SUBSTITUTE(Table_ConductorDataTable[[#This Row],[Description]]," ","_")</f>
        <v>22kV_C1_1x066C_50_MV3_0xEW</v>
      </c>
      <c r="T501" t="s">
        <v>1811</v>
      </c>
      <c r="U501" t="s">
        <v>1803</v>
      </c>
      <c r="V501" t="s">
        <v>1814</v>
      </c>
      <c r="W501" t="s">
        <v>1812</v>
      </c>
      <c r="X501" s="1" t="s">
        <v>1813</v>
      </c>
      <c r="Y501" t="s">
        <v>1805</v>
      </c>
      <c r="Z501" t="s">
        <v>1815</v>
      </c>
      <c r="AA5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"22kV_C1_1x066C_50_MV3_0xEW"  :  {"r_ohm_per_km":0.302544, "x_ohm_per_km":0.381978, "c_nf_per_km" :3.679125,  "max_i_ka":263,  "type" : "cs"},</v>
      </c>
    </row>
    <row r="502" spans="1:27" hidden="1" x14ac:dyDescent="0.25">
      <c r="A502" t="s">
        <v>536</v>
      </c>
      <c r="B502" t="s">
        <v>181</v>
      </c>
      <c r="C502">
        <v>263</v>
      </c>
      <c r="D502">
        <v>368</v>
      </c>
      <c r="E502">
        <v>0.30254399999999998</v>
      </c>
      <c r="F502">
        <v>0.38197799999999998</v>
      </c>
      <c r="G502">
        <v>3.679125</v>
      </c>
      <c r="H502">
        <v>0.44923299999999999</v>
      </c>
      <c r="I502">
        <v>1.7157480000000001</v>
      </c>
      <c r="J502">
        <v>1.501234</v>
      </c>
      <c r="K502">
        <v>0</v>
      </c>
      <c r="L502">
        <v>0</v>
      </c>
      <c r="M502">
        <v>0</v>
      </c>
      <c r="N502">
        <v>20</v>
      </c>
      <c r="O502">
        <v>254.5</v>
      </c>
      <c r="P502">
        <v>1205</v>
      </c>
      <c r="Q502">
        <v>0</v>
      </c>
      <c r="R502" t="s">
        <v>1807</v>
      </c>
      <c r="S502" t="str">
        <f>SUBSTITUTE(Table_ConductorDataTable[[#This Row],[Description]]," ","_")</f>
        <v>11kV_C1_1x066C_50_MV3_0xEW</v>
      </c>
      <c r="T502" t="s">
        <v>1811</v>
      </c>
      <c r="U502" t="s">
        <v>1803</v>
      </c>
      <c r="V502" t="s">
        <v>1814</v>
      </c>
      <c r="W502" t="s">
        <v>1812</v>
      </c>
      <c r="X502" s="1" t="s">
        <v>1813</v>
      </c>
      <c r="Y502" t="s">
        <v>1805</v>
      </c>
      <c r="Z502" t="s">
        <v>1815</v>
      </c>
      <c r="AA5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"11kV_C1_1x066C_50_MV3_0xEW"  :  {"r_ohm_per_km":0.302544, "x_ohm_per_km":0.381978, "c_nf_per_km" :3.679125,  "max_i_ka":263,  "type" : "cs"},</v>
      </c>
    </row>
    <row r="503" spans="1:27" hidden="1" x14ac:dyDescent="0.25">
      <c r="A503" t="s">
        <v>366</v>
      </c>
      <c r="B503" t="s">
        <v>20</v>
      </c>
      <c r="C503">
        <v>2.69</v>
      </c>
      <c r="D503">
        <v>37</v>
      </c>
      <c r="E503">
        <v>14.297822</v>
      </c>
      <c r="F503">
        <v>0.44778299999999999</v>
      </c>
      <c r="G503">
        <v>3.679125</v>
      </c>
      <c r="H503">
        <v>14.444509999999999</v>
      </c>
      <c r="I503">
        <v>1.781552</v>
      </c>
      <c r="J503">
        <v>1.501234</v>
      </c>
      <c r="K503">
        <v>0</v>
      </c>
      <c r="L503">
        <v>0</v>
      </c>
      <c r="M503">
        <v>0</v>
      </c>
      <c r="N503">
        <v>20</v>
      </c>
      <c r="O503">
        <v>222.2</v>
      </c>
      <c r="P503">
        <v>1325</v>
      </c>
      <c r="Q503">
        <v>0</v>
      </c>
      <c r="R503" t="s">
        <v>1807</v>
      </c>
      <c r="S503" t="str">
        <f>SUBSTITUTE(Table_ConductorDataTable[[#This Row],[Description]]," ","_")</f>
        <v>22kV_C1_1x010E_50_MV3_0xEW</v>
      </c>
      <c r="T503" t="s">
        <v>1811</v>
      </c>
      <c r="U503" t="s">
        <v>1803</v>
      </c>
      <c r="V503" t="s">
        <v>1814</v>
      </c>
      <c r="W503" t="s">
        <v>1812</v>
      </c>
      <c r="X503" s="1" t="s">
        <v>1813</v>
      </c>
      <c r="Y503" t="s">
        <v>1805</v>
      </c>
      <c r="Z503" t="s">
        <v>1815</v>
      </c>
      <c r="AA5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"22kV_C1_1x010E_50_MV3_0xEW"  :  {"r_ohm_per_km":14.297822, "x_ohm_per_km":0.447783, "c_nf_per_km" :3.679125,  "max_i_ka":2.69,  "type" : "cs"},</v>
      </c>
    </row>
    <row r="504" spans="1:27" hidden="1" x14ac:dyDescent="0.25">
      <c r="A504" t="s">
        <v>534</v>
      </c>
      <c r="B504" t="s">
        <v>20</v>
      </c>
      <c r="C504">
        <v>2.69</v>
      </c>
      <c r="D504">
        <v>37</v>
      </c>
      <c r="E504">
        <v>14.297822</v>
      </c>
      <c r="F504">
        <v>0.44778299999999999</v>
      </c>
      <c r="G504">
        <v>3.679125</v>
      </c>
      <c r="H504">
        <v>14.444509999999999</v>
      </c>
      <c r="I504">
        <v>1.781552</v>
      </c>
      <c r="J504">
        <v>1.501234</v>
      </c>
      <c r="K504">
        <v>0</v>
      </c>
      <c r="L504">
        <v>0</v>
      </c>
      <c r="M504">
        <v>0</v>
      </c>
      <c r="N504">
        <v>20</v>
      </c>
      <c r="O504">
        <v>222.2</v>
      </c>
      <c r="P504">
        <v>1206</v>
      </c>
      <c r="Q504">
        <v>0</v>
      </c>
      <c r="R504" t="s">
        <v>1807</v>
      </c>
      <c r="S504" t="str">
        <f>SUBSTITUTE(Table_ConductorDataTable[[#This Row],[Description]]," ","_")</f>
        <v>11kV_C1_1x010E_50_MV3_0xEW</v>
      </c>
      <c r="T504" t="s">
        <v>1811</v>
      </c>
      <c r="U504" t="s">
        <v>1803</v>
      </c>
      <c r="V504" t="s">
        <v>1814</v>
      </c>
      <c r="W504" t="s">
        <v>1812</v>
      </c>
      <c r="X504" s="1" t="s">
        <v>1813</v>
      </c>
      <c r="Y504" t="s">
        <v>1805</v>
      </c>
      <c r="Z504" t="s">
        <v>1815</v>
      </c>
      <c r="AA5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"11kV_C1_1x010E_50_MV3_0xEW"  :  {"r_ohm_per_km":14.297822, "x_ohm_per_km":0.447783, "c_nf_per_km" :3.679125,  "max_i_ka":2.69,  "type" : "cs"},</v>
      </c>
    </row>
    <row r="505" spans="1:27" hidden="1" x14ac:dyDescent="0.25">
      <c r="A505" t="s">
        <v>274</v>
      </c>
      <c r="B505" t="s">
        <v>163</v>
      </c>
      <c r="C505">
        <v>147</v>
      </c>
      <c r="D505">
        <v>205</v>
      </c>
      <c r="E505">
        <v>0.84553100000000003</v>
      </c>
      <c r="F505">
        <v>0.400478</v>
      </c>
      <c r="G505">
        <v>3.679125</v>
      </c>
      <c r="H505">
        <v>0.99221999999999999</v>
      </c>
      <c r="I505">
        <v>1.7342470000000001</v>
      </c>
      <c r="J505">
        <v>1.501234</v>
      </c>
      <c r="K505">
        <v>0</v>
      </c>
      <c r="L505">
        <v>0</v>
      </c>
      <c r="M505">
        <v>0</v>
      </c>
      <c r="N505">
        <v>20</v>
      </c>
      <c r="O505">
        <v>277.8</v>
      </c>
      <c r="P505">
        <v>1200</v>
      </c>
      <c r="Q505">
        <v>0</v>
      </c>
      <c r="R505" t="s">
        <v>1807</v>
      </c>
      <c r="S505" t="str">
        <f>SUBSTITUTE(Table_ConductorDataTable[[#This Row],[Description]]," ","_")</f>
        <v>11kV_C1_1x35AA_50_MV3_0xEW</v>
      </c>
      <c r="T505" t="s">
        <v>1811</v>
      </c>
      <c r="U505" t="s">
        <v>1803</v>
      </c>
      <c r="V505" t="s">
        <v>1814</v>
      </c>
      <c r="W505" t="s">
        <v>1812</v>
      </c>
      <c r="X505" s="1" t="s">
        <v>1813</v>
      </c>
      <c r="Y505" t="s">
        <v>1805</v>
      </c>
      <c r="Z505" t="s">
        <v>1815</v>
      </c>
      <c r="AA5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"11kV_C1_1x35AA_50_MV3_0xEW"  :  {"r_ohm_per_km":0.845531, "x_ohm_per_km":0.400478, "c_nf_per_km" :3.679125,  "max_i_ka":147,  "type" : "cs"},</v>
      </c>
    </row>
    <row r="506" spans="1:27" hidden="1" x14ac:dyDescent="0.25">
      <c r="A506" t="s">
        <v>371</v>
      </c>
      <c r="B506" t="s">
        <v>163</v>
      </c>
      <c r="C506">
        <v>147</v>
      </c>
      <c r="D506">
        <v>205</v>
      </c>
      <c r="E506">
        <v>0.84553100000000003</v>
      </c>
      <c r="F506">
        <v>0.400478</v>
      </c>
      <c r="G506">
        <v>3.679125</v>
      </c>
      <c r="H506">
        <v>0.99221999999999999</v>
      </c>
      <c r="I506">
        <v>1.7342470000000001</v>
      </c>
      <c r="J506">
        <v>1.501234</v>
      </c>
      <c r="K506">
        <v>0</v>
      </c>
      <c r="L506">
        <v>0</v>
      </c>
      <c r="M506">
        <v>0</v>
      </c>
      <c r="N506">
        <v>20</v>
      </c>
      <c r="O506">
        <v>277.8</v>
      </c>
      <c r="P506">
        <v>1330</v>
      </c>
      <c r="Q506">
        <v>0</v>
      </c>
      <c r="R506" t="s">
        <v>1807</v>
      </c>
      <c r="S506" t="str">
        <f>SUBSTITUTE(Table_ConductorDataTable[[#This Row],[Description]]," ","_")</f>
        <v>22kV_C1_1x35AA_50_MV3_0xEW</v>
      </c>
      <c r="T506" t="s">
        <v>1811</v>
      </c>
      <c r="U506" t="s">
        <v>1803</v>
      </c>
      <c r="V506" t="s">
        <v>1814</v>
      </c>
      <c r="W506" t="s">
        <v>1812</v>
      </c>
      <c r="X506" s="1" t="s">
        <v>1813</v>
      </c>
      <c r="Y506" t="s">
        <v>1805</v>
      </c>
      <c r="Z506" t="s">
        <v>1815</v>
      </c>
      <c r="AA5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"22kV_C1_1x35AA_50_MV3_0xEW"  :  {"r_ohm_per_km":0.845531, "x_ohm_per_km":0.400478, "c_nf_per_km" :3.679125,  "max_i_ka":147,  "type" : "cs"},</v>
      </c>
    </row>
    <row r="507" spans="1:27" hidden="1" x14ac:dyDescent="0.25">
      <c r="A507" t="s">
        <v>276</v>
      </c>
      <c r="B507" t="s">
        <v>159</v>
      </c>
      <c r="C507">
        <v>111</v>
      </c>
      <c r="D507">
        <v>153</v>
      </c>
      <c r="E507">
        <v>1.1862809999999999</v>
      </c>
      <c r="F507">
        <v>0.42857200000000001</v>
      </c>
      <c r="G507">
        <v>3.679125</v>
      </c>
      <c r="H507">
        <v>1.33297</v>
      </c>
      <c r="I507">
        <v>1.7623409999999999</v>
      </c>
      <c r="J507">
        <v>1.501234</v>
      </c>
      <c r="K507">
        <v>0</v>
      </c>
      <c r="L507">
        <v>0</v>
      </c>
      <c r="M507">
        <v>0</v>
      </c>
      <c r="N507">
        <v>20</v>
      </c>
      <c r="O507">
        <v>254.5</v>
      </c>
      <c r="P507">
        <v>1202</v>
      </c>
      <c r="Q507">
        <v>0</v>
      </c>
      <c r="R507" t="s">
        <v>1807</v>
      </c>
      <c r="S507" t="str">
        <f>SUBSTITUTE(Table_ConductorDataTable[[#This Row],[Description]]," ","_")</f>
        <v>11kV_C1_1x016C_50_MV3_0xEW</v>
      </c>
      <c r="T507" t="s">
        <v>1811</v>
      </c>
      <c r="U507" t="s">
        <v>1803</v>
      </c>
      <c r="V507" t="s">
        <v>1814</v>
      </c>
      <c r="W507" t="s">
        <v>1812</v>
      </c>
      <c r="X507" s="1" t="s">
        <v>1813</v>
      </c>
      <c r="Y507" t="s">
        <v>1805</v>
      </c>
      <c r="Z507" t="s">
        <v>1815</v>
      </c>
      <c r="AA5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"11kV_C1_1x016C_50_MV3_0xEW"  :  {"r_ohm_per_km":1.186281, "x_ohm_per_km":0.428572, "c_nf_per_km" :3.679125,  "max_i_ka":111,  "type" : "cs"},</v>
      </c>
    </row>
    <row r="508" spans="1:27" hidden="1" x14ac:dyDescent="0.25">
      <c r="A508" t="s">
        <v>368</v>
      </c>
      <c r="B508" t="s">
        <v>159</v>
      </c>
      <c r="C508">
        <v>111</v>
      </c>
      <c r="D508">
        <v>153</v>
      </c>
      <c r="E508">
        <v>1.1862809999999999</v>
      </c>
      <c r="F508">
        <v>0.42857200000000001</v>
      </c>
      <c r="G508">
        <v>3.679125</v>
      </c>
      <c r="H508">
        <v>1.33297</v>
      </c>
      <c r="I508">
        <v>1.7623409999999999</v>
      </c>
      <c r="J508">
        <v>1.501234</v>
      </c>
      <c r="K508">
        <v>0</v>
      </c>
      <c r="L508">
        <v>0</v>
      </c>
      <c r="M508">
        <v>0</v>
      </c>
      <c r="N508">
        <v>20</v>
      </c>
      <c r="O508">
        <v>254.5</v>
      </c>
      <c r="P508">
        <v>1327</v>
      </c>
      <c r="Q508">
        <v>0</v>
      </c>
      <c r="R508" t="s">
        <v>1807</v>
      </c>
      <c r="S508" t="str">
        <f>SUBSTITUTE(Table_ConductorDataTable[[#This Row],[Description]]," ","_")</f>
        <v>22kV_C1_1x017C_50_MV3_0xEW</v>
      </c>
      <c r="T508" t="s">
        <v>1811</v>
      </c>
      <c r="U508" t="s">
        <v>1803</v>
      </c>
      <c r="V508" t="s">
        <v>1814</v>
      </c>
      <c r="W508" t="s">
        <v>1812</v>
      </c>
      <c r="X508" s="1" t="s">
        <v>1813</v>
      </c>
      <c r="Y508" t="s">
        <v>1805</v>
      </c>
      <c r="Z508" t="s">
        <v>1815</v>
      </c>
      <c r="AA5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"22kV_C1_1x017C_50_MV3_0xEW"  :  {"r_ohm_per_km":1.186281, "x_ohm_per_km":0.428572, "c_nf_per_km" :3.679125,  "max_i_ka":111,  "type" : "cs"},</v>
      </c>
    </row>
    <row r="509" spans="1:27" hidden="1" x14ac:dyDescent="0.25">
      <c r="A509" t="s">
        <v>528</v>
      </c>
      <c r="B509" t="s">
        <v>159</v>
      </c>
      <c r="C509">
        <v>111</v>
      </c>
      <c r="D509">
        <v>153</v>
      </c>
      <c r="E509">
        <v>1.1862809999999999</v>
      </c>
      <c r="F509">
        <v>0.42857200000000001</v>
      </c>
      <c r="G509">
        <v>3.679125</v>
      </c>
      <c r="H509">
        <v>1.33297</v>
      </c>
      <c r="I509">
        <v>1.7623409999999999</v>
      </c>
      <c r="J509">
        <v>1.501234</v>
      </c>
      <c r="K509">
        <v>0</v>
      </c>
      <c r="L509">
        <v>0</v>
      </c>
      <c r="M509">
        <v>0</v>
      </c>
      <c r="N509">
        <v>20</v>
      </c>
      <c r="O509">
        <v>254.5</v>
      </c>
      <c r="P509">
        <v>1204</v>
      </c>
      <c r="Q509">
        <v>0</v>
      </c>
      <c r="R509" t="s">
        <v>1807</v>
      </c>
      <c r="S509" t="str">
        <f>SUBSTITUTE(Table_ConductorDataTable[[#This Row],[Description]]," ","_")</f>
        <v>11kV_C1_1x017C_50_MV3_0xEW</v>
      </c>
      <c r="T509" t="s">
        <v>1811</v>
      </c>
      <c r="U509" t="s">
        <v>1803</v>
      </c>
      <c r="V509" t="s">
        <v>1814</v>
      </c>
      <c r="W509" t="s">
        <v>1812</v>
      </c>
      <c r="X509" s="1" t="s">
        <v>1813</v>
      </c>
      <c r="Y509" t="s">
        <v>1805</v>
      </c>
      <c r="Z509" t="s">
        <v>1815</v>
      </c>
      <c r="AA5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"11kV_C1_1x017C_50_MV3_0xEW"  :  {"r_ohm_per_km":1.186281, "x_ohm_per_km":0.428572, "c_nf_per_km" :3.679125,  "max_i_ka":111,  "type" : "cs"},</v>
      </c>
    </row>
    <row r="510" spans="1:27" hidden="1" x14ac:dyDescent="0.25">
      <c r="A510" t="s">
        <v>264</v>
      </c>
      <c r="B510" t="s">
        <v>184</v>
      </c>
      <c r="C510">
        <v>170</v>
      </c>
      <c r="D510">
        <v>236</v>
      </c>
      <c r="E510">
        <v>0.59781600000000001</v>
      </c>
      <c r="F510">
        <v>0.406503</v>
      </c>
      <c r="G510">
        <v>3.679125</v>
      </c>
      <c r="H510">
        <v>0.74450499999999997</v>
      </c>
      <c r="I510">
        <v>1.740272</v>
      </c>
      <c r="J510">
        <v>1.501234</v>
      </c>
      <c r="K510">
        <v>0</v>
      </c>
      <c r="L510">
        <v>0</v>
      </c>
      <c r="M510">
        <v>0</v>
      </c>
      <c r="N510">
        <v>20</v>
      </c>
      <c r="O510">
        <v>254.5</v>
      </c>
      <c r="P510">
        <v>1203</v>
      </c>
      <c r="Q510">
        <v>0</v>
      </c>
      <c r="R510" t="s">
        <v>1807</v>
      </c>
      <c r="S510" t="str">
        <f>SUBSTITUTE(Table_ConductorDataTable[[#This Row],[Description]]," ","_")</f>
        <v>11kV_C1_1x032C_50_MV3_0xEW</v>
      </c>
      <c r="T510" t="s">
        <v>1811</v>
      </c>
      <c r="U510" t="s">
        <v>1803</v>
      </c>
      <c r="V510" t="s">
        <v>1814</v>
      </c>
      <c r="W510" t="s">
        <v>1812</v>
      </c>
      <c r="X510" s="1" t="s">
        <v>1813</v>
      </c>
      <c r="Y510" t="s">
        <v>1805</v>
      </c>
      <c r="Z510" t="s">
        <v>1815</v>
      </c>
      <c r="AA5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"11kV_C1_1x032C_50_MV3_0xEW"  :  {"r_ohm_per_km":0.597816, "x_ohm_per_km":0.406503, "c_nf_per_km" :3.679125,  "max_i_ka":170,  "type" : "cs"},</v>
      </c>
    </row>
    <row r="511" spans="1:27" hidden="1" x14ac:dyDescent="0.25">
      <c r="A511" t="s">
        <v>369</v>
      </c>
      <c r="B511" t="s">
        <v>184</v>
      </c>
      <c r="C511">
        <v>170</v>
      </c>
      <c r="D511">
        <v>236</v>
      </c>
      <c r="E511">
        <v>0.59781600000000001</v>
      </c>
      <c r="F511">
        <v>0.406503</v>
      </c>
      <c r="G511">
        <v>3.679125</v>
      </c>
      <c r="H511">
        <v>0.74450499999999997</v>
      </c>
      <c r="I511">
        <v>1.740272</v>
      </c>
      <c r="J511">
        <v>1.501234</v>
      </c>
      <c r="K511">
        <v>0</v>
      </c>
      <c r="L511">
        <v>0</v>
      </c>
      <c r="M511">
        <v>0</v>
      </c>
      <c r="N511">
        <v>20</v>
      </c>
      <c r="O511">
        <v>254.5</v>
      </c>
      <c r="P511">
        <v>1328</v>
      </c>
      <c r="Q511">
        <v>0</v>
      </c>
      <c r="R511" t="s">
        <v>1807</v>
      </c>
      <c r="S511" t="str">
        <f>SUBSTITUTE(Table_ConductorDataTable[[#This Row],[Description]]," ","_")</f>
        <v>22kV_C1_1x032C_50_MV3_0xEW</v>
      </c>
      <c r="T511" t="s">
        <v>1811</v>
      </c>
      <c r="U511" t="s">
        <v>1803</v>
      </c>
      <c r="V511" t="s">
        <v>1814</v>
      </c>
      <c r="W511" t="s">
        <v>1812</v>
      </c>
      <c r="X511" s="1" t="s">
        <v>1813</v>
      </c>
      <c r="Y511" t="s">
        <v>1805</v>
      </c>
      <c r="Z511" t="s">
        <v>1815</v>
      </c>
      <c r="AA5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"22kV_C1_1x032C_50_MV3_0xEW"  :  {"r_ohm_per_km":0.597816, "x_ohm_per_km":0.406503, "c_nf_per_km" :3.679125,  "max_i_ka":170,  "type" : "cs"},</v>
      </c>
    </row>
    <row r="512" spans="1:27" hidden="1" x14ac:dyDescent="0.25">
      <c r="A512" t="s">
        <v>275</v>
      </c>
      <c r="B512" t="s">
        <v>161</v>
      </c>
      <c r="C512">
        <v>219</v>
      </c>
      <c r="D512">
        <v>305</v>
      </c>
      <c r="E512">
        <v>0.40219300000000002</v>
      </c>
      <c r="F512">
        <v>0.39349899999999999</v>
      </c>
      <c r="G512">
        <v>3.679125</v>
      </c>
      <c r="H512">
        <v>0.54888199999999998</v>
      </c>
      <c r="I512">
        <v>1.7272689999999999</v>
      </c>
      <c r="J512">
        <v>1.501234</v>
      </c>
      <c r="K512">
        <v>0</v>
      </c>
      <c r="L512">
        <v>0</v>
      </c>
      <c r="M512">
        <v>0</v>
      </c>
      <c r="N512">
        <v>20</v>
      </c>
      <c r="O512">
        <v>254.5</v>
      </c>
      <c r="P512">
        <v>1201</v>
      </c>
      <c r="Q512">
        <v>0</v>
      </c>
      <c r="R512" t="s">
        <v>1807</v>
      </c>
      <c r="S512" t="str">
        <f>SUBSTITUTE(Table_ConductorDataTable[[#This Row],[Description]]," ","_")</f>
        <v>11kV_C1_1x049C_50_MV3_0xEW</v>
      </c>
      <c r="T512" t="s">
        <v>1811</v>
      </c>
      <c r="U512" t="s">
        <v>1803</v>
      </c>
      <c r="V512" t="s">
        <v>1814</v>
      </c>
      <c r="W512" t="s">
        <v>1812</v>
      </c>
      <c r="X512" s="1" t="s">
        <v>1813</v>
      </c>
      <c r="Y512" t="s">
        <v>1805</v>
      </c>
      <c r="Z512" t="s">
        <v>1815</v>
      </c>
      <c r="AA5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"11kV_C1_1x049C_50_MV3_0xEW"  :  {"r_ohm_per_km":0.402193, "x_ohm_per_km":0.393499, "c_nf_per_km" :3.679125,  "max_i_ka":219,  "type" : "cs"},</v>
      </c>
    </row>
    <row r="513" spans="1:27" hidden="1" x14ac:dyDescent="0.25">
      <c r="A513" t="s">
        <v>370</v>
      </c>
      <c r="B513" t="s">
        <v>161</v>
      </c>
      <c r="C513">
        <v>219</v>
      </c>
      <c r="D513">
        <v>305</v>
      </c>
      <c r="E513">
        <v>0.40219300000000002</v>
      </c>
      <c r="F513">
        <v>0.39349899999999999</v>
      </c>
      <c r="G513">
        <v>3.679125</v>
      </c>
      <c r="H513">
        <v>0.54888199999999998</v>
      </c>
      <c r="I513">
        <v>1.7272689999999999</v>
      </c>
      <c r="J513">
        <v>1.501234</v>
      </c>
      <c r="K513">
        <v>0</v>
      </c>
      <c r="L513">
        <v>0</v>
      </c>
      <c r="M513">
        <v>0</v>
      </c>
      <c r="N513">
        <v>20</v>
      </c>
      <c r="O513">
        <v>254.5</v>
      </c>
      <c r="P513">
        <v>1329</v>
      </c>
      <c r="Q513">
        <v>0</v>
      </c>
      <c r="R513" t="s">
        <v>1807</v>
      </c>
      <c r="S513" t="str">
        <f>SUBSTITUTE(Table_ConductorDataTable[[#This Row],[Description]]," ","_")</f>
        <v>22kV_C1_1x049C_50_MV3_0xEW</v>
      </c>
      <c r="T513" t="s">
        <v>1811</v>
      </c>
      <c r="U513" t="s">
        <v>1803</v>
      </c>
      <c r="V513" t="s">
        <v>1814</v>
      </c>
      <c r="W513" t="s">
        <v>1812</v>
      </c>
      <c r="X513" s="1" t="s">
        <v>1813</v>
      </c>
      <c r="Y513" t="s">
        <v>1805</v>
      </c>
      <c r="Z513" t="s">
        <v>1815</v>
      </c>
      <c r="AA5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"22kV_C1_1x049C_50_MV3_0xEW"  :  {"r_ohm_per_km":0.402193, "x_ohm_per_km":0.393499, "c_nf_per_km" :3.679125,  "max_i_ka":219,  "type" : "cs"},</v>
      </c>
    </row>
    <row r="514" spans="1:27" hidden="1" x14ac:dyDescent="0.25">
      <c r="A514" t="s">
        <v>273</v>
      </c>
      <c r="B514" t="s">
        <v>165</v>
      </c>
      <c r="C514">
        <v>187</v>
      </c>
      <c r="D514">
        <v>260</v>
      </c>
      <c r="E514">
        <v>0.51597099999999996</v>
      </c>
      <c r="F514">
        <v>0.40298899999999999</v>
      </c>
      <c r="G514">
        <v>3.679125</v>
      </c>
      <c r="H514">
        <v>0.662659</v>
      </c>
      <c r="I514">
        <v>1.7367589999999999</v>
      </c>
      <c r="J514">
        <v>1.501234</v>
      </c>
      <c r="K514">
        <v>0</v>
      </c>
      <c r="L514">
        <v>0</v>
      </c>
      <c r="M514">
        <v>0</v>
      </c>
      <c r="N514">
        <v>20</v>
      </c>
      <c r="O514">
        <v>254.5</v>
      </c>
      <c r="P514">
        <v>1178</v>
      </c>
      <c r="Q514">
        <v>0</v>
      </c>
      <c r="R514" t="s">
        <v>1807</v>
      </c>
      <c r="S514" t="str">
        <f>SUBSTITUTE(Table_ConductorDataTable[[#This Row],[Description]]," ","_")</f>
        <v>11kV_C1_1x038C_50_MV3_0xEW</v>
      </c>
      <c r="T514" t="s">
        <v>1811</v>
      </c>
      <c r="U514" t="s">
        <v>1803</v>
      </c>
      <c r="V514" t="s">
        <v>1814</v>
      </c>
      <c r="W514" t="s">
        <v>1812</v>
      </c>
      <c r="X514" s="1" t="s">
        <v>1813</v>
      </c>
      <c r="Y514" t="s">
        <v>1805</v>
      </c>
      <c r="Z514" t="s">
        <v>1815</v>
      </c>
      <c r="AA5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"11kV_C1_1x038C_50_MV3_0xEW"  :  {"r_ohm_per_km":0.515971, "x_ohm_per_km":0.402989, "c_nf_per_km" :3.679125,  "max_i_ka":187,  "type" : "cs"},</v>
      </c>
    </row>
    <row r="515" spans="1:27" hidden="1" x14ac:dyDescent="0.25">
      <c r="A515" t="s">
        <v>372</v>
      </c>
      <c r="B515" t="s">
        <v>165</v>
      </c>
      <c r="C515">
        <v>187</v>
      </c>
      <c r="D515">
        <v>260</v>
      </c>
      <c r="E515">
        <v>0.51597099999999996</v>
      </c>
      <c r="F515">
        <v>0.40298899999999999</v>
      </c>
      <c r="G515">
        <v>3.679125</v>
      </c>
      <c r="H515">
        <v>0.662659</v>
      </c>
      <c r="I515">
        <v>1.7367589999999999</v>
      </c>
      <c r="J515">
        <v>1.501234</v>
      </c>
      <c r="K515">
        <v>0</v>
      </c>
      <c r="L515">
        <v>0</v>
      </c>
      <c r="M515">
        <v>0</v>
      </c>
      <c r="N515">
        <v>20</v>
      </c>
      <c r="O515">
        <v>254.5</v>
      </c>
      <c r="P515">
        <v>1331</v>
      </c>
      <c r="Q515">
        <v>0</v>
      </c>
      <c r="R515" t="s">
        <v>1807</v>
      </c>
      <c r="S515" t="str">
        <f>SUBSTITUTE(Table_ConductorDataTable[[#This Row],[Description]]," ","_")</f>
        <v>22kV_C1_1x038C_50_MV3_0xEW</v>
      </c>
      <c r="T515" t="s">
        <v>1811</v>
      </c>
      <c r="U515" t="s">
        <v>1803</v>
      </c>
      <c r="V515" t="s">
        <v>1814</v>
      </c>
      <c r="W515" t="s">
        <v>1812</v>
      </c>
      <c r="X515" s="1" t="s">
        <v>1813</v>
      </c>
      <c r="Y515" t="s">
        <v>1805</v>
      </c>
      <c r="Z515" t="s">
        <v>1815</v>
      </c>
      <c r="AA5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"22kV_C1_1x038C_50_MV3_0xEW"  :  {"r_ohm_per_km":0.515971, "x_ohm_per_km":0.402989, "c_nf_per_km" :3.679125,  "max_i_ka":187,  "type" : "cs"},</v>
      </c>
    </row>
    <row r="516" spans="1:27" hidden="1" x14ac:dyDescent="0.25">
      <c r="A516" t="s">
        <v>272</v>
      </c>
      <c r="B516" t="s">
        <v>174</v>
      </c>
      <c r="C516">
        <v>262</v>
      </c>
      <c r="D516">
        <v>366</v>
      </c>
      <c r="E516">
        <v>0.30204599999999998</v>
      </c>
      <c r="F516">
        <v>0.38539299999999999</v>
      </c>
      <c r="G516">
        <v>3.679125</v>
      </c>
      <c r="H516">
        <v>0.44873400000000002</v>
      </c>
      <c r="I516">
        <v>1.7191620000000001</v>
      </c>
      <c r="J516">
        <v>1.501234</v>
      </c>
      <c r="K516">
        <v>0</v>
      </c>
      <c r="L516">
        <v>0</v>
      </c>
      <c r="M516">
        <v>0</v>
      </c>
      <c r="N516">
        <v>20</v>
      </c>
      <c r="O516">
        <v>254.5</v>
      </c>
      <c r="P516">
        <v>1138</v>
      </c>
      <c r="Q516">
        <v>0</v>
      </c>
      <c r="R516" t="s">
        <v>1807</v>
      </c>
      <c r="S516" t="str">
        <f>SUBSTITUTE(Table_ConductorDataTable[[#This Row],[Description]]," ","_")</f>
        <v>11kV_C1_1x067C_50_MV3_0xEW</v>
      </c>
      <c r="T516" t="s">
        <v>1811</v>
      </c>
      <c r="U516" t="s">
        <v>1803</v>
      </c>
      <c r="V516" t="s">
        <v>1814</v>
      </c>
      <c r="W516" t="s">
        <v>1812</v>
      </c>
      <c r="X516" s="1" t="s">
        <v>1813</v>
      </c>
      <c r="Y516" t="s">
        <v>1805</v>
      </c>
      <c r="Z516" t="s">
        <v>1815</v>
      </c>
      <c r="AA5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"11kV_C1_1x067C_50_MV3_0xEW"  :  {"r_ohm_per_km":0.302046, "x_ohm_per_km":0.385393, "c_nf_per_km" :3.679125,  "max_i_ka":262,  "type" : "cs"},</v>
      </c>
    </row>
    <row r="517" spans="1:27" hidden="1" x14ac:dyDescent="0.25">
      <c r="A517" t="s">
        <v>373</v>
      </c>
      <c r="B517" t="s">
        <v>174</v>
      </c>
      <c r="C517">
        <v>262</v>
      </c>
      <c r="D517">
        <v>366</v>
      </c>
      <c r="E517">
        <v>0.30204599999999998</v>
      </c>
      <c r="F517">
        <v>0.38539299999999999</v>
      </c>
      <c r="G517">
        <v>3.679125</v>
      </c>
      <c r="H517">
        <v>0.44873400000000002</v>
      </c>
      <c r="I517">
        <v>1.7191620000000001</v>
      </c>
      <c r="J517">
        <v>1.501234</v>
      </c>
      <c r="K517">
        <v>0</v>
      </c>
      <c r="L517">
        <v>0</v>
      </c>
      <c r="M517">
        <v>0</v>
      </c>
      <c r="N517">
        <v>20</v>
      </c>
      <c r="O517">
        <v>254.5</v>
      </c>
      <c r="P517">
        <v>1332</v>
      </c>
      <c r="Q517">
        <v>0</v>
      </c>
      <c r="R517" t="s">
        <v>1807</v>
      </c>
      <c r="S517" t="str">
        <f>SUBSTITUTE(Table_ConductorDataTable[[#This Row],[Description]]," ","_")</f>
        <v>22kV_C1_1x067C_50_MV3_0xEW</v>
      </c>
      <c r="T517" t="s">
        <v>1811</v>
      </c>
      <c r="U517" t="s">
        <v>1803</v>
      </c>
      <c r="V517" t="s">
        <v>1814</v>
      </c>
      <c r="W517" t="s">
        <v>1812</v>
      </c>
      <c r="X517" s="1" t="s">
        <v>1813</v>
      </c>
      <c r="Y517" t="s">
        <v>1805</v>
      </c>
      <c r="Z517" t="s">
        <v>1815</v>
      </c>
      <c r="AA5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"22kV_C1_1x067C_50_MV3_0xEW"  :  {"r_ohm_per_km":0.302046, "x_ohm_per_km":0.385393, "c_nf_per_km" :3.679125,  "max_i_ka":262,  "type" : "cs"},</v>
      </c>
    </row>
    <row r="518" spans="1:27" hidden="1" x14ac:dyDescent="0.25">
      <c r="A518" t="s">
        <v>271</v>
      </c>
      <c r="B518" t="s">
        <v>191</v>
      </c>
      <c r="C518">
        <v>108</v>
      </c>
      <c r="D518">
        <v>153</v>
      </c>
      <c r="E518">
        <v>1.493233</v>
      </c>
      <c r="F518">
        <v>0.41859200000000002</v>
      </c>
      <c r="G518">
        <v>3.679125</v>
      </c>
      <c r="H518">
        <v>1.6399220000000001</v>
      </c>
      <c r="I518">
        <v>1.752362</v>
      </c>
      <c r="J518">
        <v>1.501234</v>
      </c>
      <c r="K518">
        <v>0</v>
      </c>
      <c r="L518">
        <v>0</v>
      </c>
      <c r="M518">
        <v>0</v>
      </c>
      <c r="N518">
        <v>20</v>
      </c>
      <c r="O518">
        <v>277.8</v>
      </c>
      <c r="P518">
        <v>1150</v>
      </c>
      <c r="Q518">
        <v>0</v>
      </c>
      <c r="R518" t="s">
        <v>1807</v>
      </c>
      <c r="S518" t="str">
        <f>SUBSTITUTE(Table_ConductorDataTable[[#This Row],[Description]]," ","_")</f>
        <v>11kV_C1_1xACAC_50_MV3_0xEW</v>
      </c>
      <c r="T518" t="s">
        <v>1811</v>
      </c>
      <c r="U518" t="s">
        <v>1803</v>
      </c>
      <c r="V518" t="s">
        <v>1814</v>
      </c>
      <c r="W518" t="s">
        <v>1812</v>
      </c>
      <c r="X518" s="1" t="s">
        <v>1813</v>
      </c>
      <c r="Y518" t="s">
        <v>1805</v>
      </c>
      <c r="Z518" t="s">
        <v>1815</v>
      </c>
      <c r="AA5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"11kV_C1_1xACAC_50_MV3_0xEW"  :  {"r_ohm_per_km":1.493233, "x_ohm_per_km":0.418592, "c_nf_per_km" :3.679125,  "max_i_ka":108,  "type" : "cs"},</v>
      </c>
    </row>
    <row r="519" spans="1:27" hidden="1" x14ac:dyDescent="0.25">
      <c r="A519" t="s">
        <v>350</v>
      </c>
      <c r="B519" t="s">
        <v>191</v>
      </c>
      <c r="C519">
        <v>108</v>
      </c>
      <c r="D519">
        <v>153</v>
      </c>
      <c r="E519">
        <v>1.493233</v>
      </c>
      <c r="F519">
        <v>0.41859200000000002</v>
      </c>
      <c r="G519">
        <v>3.679125</v>
      </c>
      <c r="H519">
        <v>1.6399220000000001</v>
      </c>
      <c r="I519">
        <v>1.752362</v>
      </c>
      <c r="J519">
        <v>1.501234</v>
      </c>
      <c r="K519">
        <v>0</v>
      </c>
      <c r="L519">
        <v>0</v>
      </c>
      <c r="M519">
        <v>0</v>
      </c>
      <c r="N519">
        <v>20</v>
      </c>
      <c r="O519">
        <v>277.8</v>
      </c>
      <c r="P519">
        <v>1309</v>
      </c>
      <c r="Q519">
        <v>0</v>
      </c>
      <c r="R519" t="s">
        <v>1807</v>
      </c>
      <c r="S519" t="str">
        <f>SUBSTITUTE(Table_ConductorDataTable[[#This Row],[Description]]," ","_")</f>
        <v>22kV_C1_1xACAC_50_MV3_0xEW</v>
      </c>
      <c r="T519" t="s">
        <v>1811</v>
      </c>
      <c r="U519" t="s">
        <v>1803</v>
      </c>
      <c r="V519" t="s">
        <v>1814</v>
      </c>
      <c r="W519" t="s">
        <v>1812</v>
      </c>
      <c r="X519" s="1" t="s">
        <v>1813</v>
      </c>
      <c r="Y519" t="s">
        <v>1805</v>
      </c>
      <c r="Z519" t="s">
        <v>1815</v>
      </c>
      <c r="AA5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"22kV_C1_1xACAC_50_MV3_0xEW"  :  {"r_ohm_per_km":1.493233, "x_ohm_per_km":0.418592, "c_nf_per_km" :3.679125,  "max_i_ka":108,  "type" : "cs"},</v>
      </c>
    </row>
    <row r="520" spans="1:27" hidden="1" x14ac:dyDescent="0.25">
      <c r="A520" t="s">
        <v>270</v>
      </c>
      <c r="B520" t="s">
        <v>22</v>
      </c>
      <c r="C520">
        <v>57</v>
      </c>
      <c r="D520">
        <v>79</v>
      </c>
      <c r="E520">
        <v>4.6510109999999996</v>
      </c>
      <c r="F520">
        <v>0.42866900000000002</v>
      </c>
      <c r="G520">
        <v>3.679125</v>
      </c>
      <c r="H520">
        <v>4.7976989999999997</v>
      </c>
      <c r="I520">
        <v>1.7624379999999999</v>
      </c>
      <c r="J520">
        <v>1.501234</v>
      </c>
      <c r="K520">
        <v>0</v>
      </c>
      <c r="L520">
        <v>0</v>
      </c>
      <c r="M520">
        <v>0</v>
      </c>
      <c r="N520">
        <v>20</v>
      </c>
      <c r="O520">
        <v>248.1</v>
      </c>
      <c r="P520">
        <v>1149</v>
      </c>
      <c r="Q520">
        <v>0</v>
      </c>
      <c r="R520" t="s">
        <v>1807</v>
      </c>
      <c r="S520" t="str">
        <f>SUBSTITUTE(Table_ConductorDataTable[[#This Row],[Description]]," ","_")</f>
        <v>11kV_C1_1xBANT_50_MV3_0xEW</v>
      </c>
      <c r="T520" t="s">
        <v>1811</v>
      </c>
      <c r="U520" t="s">
        <v>1803</v>
      </c>
      <c r="V520" t="s">
        <v>1814</v>
      </c>
      <c r="W520" t="s">
        <v>1812</v>
      </c>
      <c r="X520" s="1" t="s">
        <v>1813</v>
      </c>
      <c r="Y520" t="s">
        <v>1805</v>
      </c>
      <c r="Z520" t="s">
        <v>1815</v>
      </c>
      <c r="AA5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"11kV_C1_1xBANT_50_MV3_0xEW"  :  {"r_ohm_per_km":4.651011, "x_ohm_per_km":0.428669, "c_nf_per_km" :3.679125,  "max_i_ka":57,  "type" : "cs"},</v>
      </c>
    </row>
    <row r="521" spans="1:27" hidden="1" x14ac:dyDescent="0.25">
      <c r="A521" t="s">
        <v>367</v>
      </c>
      <c r="B521" t="s">
        <v>22</v>
      </c>
      <c r="C521">
        <v>57</v>
      </c>
      <c r="D521">
        <v>79</v>
      </c>
      <c r="E521">
        <v>4.6510109999999996</v>
      </c>
      <c r="F521">
        <v>0.42866900000000002</v>
      </c>
      <c r="G521">
        <v>3.679125</v>
      </c>
      <c r="H521">
        <v>4.7976989999999997</v>
      </c>
      <c r="I521">
        <v>1.7624379999999999</v>
      </c>
      <c r="J521">
        <v>1.501234</v>
      </c>
      <c r="K521">
        <v>0</v>
      </c>
      <c r="L521">
        <v>0</v>
      </c>
      <c r="M521">
        <v>0</v>
      </c>
      <c r="N521">
        <v>20</v>
      </c>
      <c r="O521">
        <v>248.1</v>
      </c>
      <c r="P521">
        <v>1307</v>
      </c>
      <c r="Q521">
        <v>0</v>
      </c>
      <c r="R521" t="s">
        <v>1807</v>
      </c>
      <c r="S521" t="str">
        <f>SUBSTITUTE(Table_ConductorDataTable[[#This Row],[Description]]," ","_")</f>
        <v>22kV_C1_1xBANT_50_MV3_0xEW</v>
      </c>
      <c r="T521" t="s">
        <v>1811</v>
      </c>
      <c r="U521" t="s">
        <v>1803</v>
      </c>
      <c r="V521" t="s">
        <v>1814</v>
      </c>
      <c r="W521" t="s">
        <v>1812</v>
      </c>
      <c r="X521" s="1" t="s">
        <v>1813</v>
      </c>
      <c r="Y521" t="s">
        <v>1805</v>
      </c>
      <c r="Z521" t="s">
        <v>1815</v>
      </c>
      <c r="AA5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"22kV_C1_1xBANT_50_MV3_0xEW"  :  {"r_ohm_per_km":4.651011, "x_ohm_per_km":0.428669, "c_nf_per_km" :3.679125,  "max_i_ka":57,  "type" : "cs"},</v>
      </c>
    </row>
    <row r="522" spans="1:27" x14ac:dyDescent="0.25">
      <c r="A522" t="s">
        <v>269</v>
      </c>
      <c r="B522" t="s">
        <v>194</v>
      </c>
      <c r="C522">
        <v>419</v>
      </c>
      <c r="D522">
        <v>602</v>
      </c>
      <c r="E522">
        <v>0.15850600000000001</v>
      </c>
      <c r="F522">
        <v>0.34439700000000001</v>
      </c>
      <c r="G522">
        <v>3.679125</v>
      </c>
      <c r="H522">
        <v>0.30519499999999999</v>
      </c>
      <c r="I522">
        <v>1.678166</v>
      </c>
      <c r="J522">
        <v>1.501234</v>
      </c>
      <c r="K522">
        <v>0</v>
      </c>
      <c r="L522">
        <v>0</v>
      </c>
      <c r="M522">
        <v>0</v>
      </c>
      <c r="N522">
        <v>20</v>
      </c>
      <c r="O522">
        <v>248.1</v>
      </c>
      <c r="P522">
        <v>1148</v>
      </c>
      <c r="Q522">
        <v>0</v>
      </c>
      <c r="R522" t="s">
        <v>1807</v>
      </c>
      <c r="S522" t="str">
        <f>SUBSTITUTE(Table_ConductorDataTable[[#This Row],[Description]]," ","_")</f>
        <v>11kV_C1_1xCHIC_50_MV3_0xEW</v>
      </c>
      <c r="T522" t="s">
        <v>1811</v>
      </c>
      <c r="U522" t="s">
        <v>1803</v>
      </c>
      <c r="V522" t="s">
        <v>1814</v>
      </c>
      <c r="W522" t="s">
        <v>1812</v>
      </c>
      <c r="X522" s="1" t="s">
        <v>1813</v>
      </c>
      <c r="Y522" t="s">
        <v>1805</v>
      </c>
      <c r="Z522" t="s">
        <v>1815</v>
      </c>
      <c r="AA5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"11kV_C1_1xCHIC_50_MV3_0xEW"  :  {"r_ohm_per_km":0.158506, "x_ohm_per_km":0.344397, "c_nf_per_km" :3.679125,  "max_i_ka":419,  "type" : "cs"},</v>
      </c>
    </row>
    <row r="523" spans="1:27" x14ac:dyDescent="0.25">
      <c r="A523" t="s">
        <v>365</v>
      </c>
      <c r="B523" t="s">
        <v>194</v>
      </c>
      <c r="C523">
        <v>419</v>
      </c>
      <c r="D523">
        <v>602</v>
      </c>
      <c r="E523">
        <v>0.15850600000000001</v>
      </c>
      <c r="F523">
        <v>0.34439700000000001</v>
      </c>
      <c r="G523">
        <v>3.679125</v>
      </c>
      <c r="H523">
        <v>0.30519499999999999</v>
      </c>
      <c r="I523">
        <v>1.678166</v>
      </c>
      <c r="J523">
        <v>1.501234</v>
      </c>
      <c r="K523">
        <v>0</v>
      </c>
      <c r="L523">
        <v>0</v>
      </c>
      <c r="M523">
        <v>0</v>
      </c>
      <c r="N523">
        <v>20</v>
      </c>
      <c r="O523">
        <v>248.1</v>
      </c>
      <c r="P523">
        <v>1324</v>
      </c>
      <c r="Q523">
        <v>0</v>
      </c>
      <c r="R523" t="s">
        <v>1807</v>
      </c>
      <c r="S523" t="str">
        <f>SUBSTITUTE(Table_ConductorDataTable[[#This Row],[Description]]," ","_")</f>
        <v>22kV_C1_1xCHIC_50_MV3_0xEW</v>
      </c>
      <c r="T523" t="s">
        <v>1811</v>
      </c>
      <c r="U523" t="s">
        <v>1803</v>
      </c>
      <c r="V523" t="s">
        <v>1814</v>
      </c>
      <c r="W523" t="s">
        <v>1812</v>
      </c>
      <c r="X523" s="1" t="s">
        <v>1813</v>
      </c>
      <c r="Y523" t="s">
        <v>1805</v>
      </c>
      <c r="Z523" t="s">
        <v>1815</v>
      </c>
      <c r="AA5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"22kV_C1_1xCHIC_50_MV3_0xEW"  :  {"r_ohm_per_km":0.158506, "x_ohm_per_km":0.344397, "c_nf_per_km" :3.679125,  "max_i_ka":419,  "type" : "cs"},</v>
      </c>
    </row>
    <row r="524" spans="1:27" hidden="1" x14ac:dyDescent="0.25">
      <c r="A524" t="s">
        <v>143</v>
      </c>
      <c r="B524" t="s">
        <v>131</v>
      </c>
      <c r="C524">
        <v>363</v>
      </c>
      <c r="D524">
        <v>528</v>
      </c>
      <c r="E524">
        <v>0.200706</v>
      </c>
      <c r="F524">
        <v>0.34318599999999999</v>
      </c>
      <c r="G524">
        <v>3.679125</v>
      </c>
      <c r="H524">
        <v>0.34739500000000001</v>
      </c>
      <c r="I524">
        <v>1.676955</v>
      </c>
      <c r="J524">
        <v>1.501234</v>
      </c>
      <c r="K524">
        <v>0</v>
      </c>
      <c r="L524">
        <v>0</v>
      </c>
      <c r="M524">
        <v>0</v>
      </c>
      <c r="N524">
        <v>20</v>
      </c>
      <c r="O524">
        <v>248.1</v>
      </c>
      <c r="P524">
        <v>1025</v>
      </c>
      <c r="Q524">
        <v>0</v>
      </c>
      <c r="R524" t="s">
        <v>1807</v>
      </c>
      <c r="S524" t="str">
        <f>SUBSTITUTE(Table_ConductorDataTable[[#This Row],[Description]]," ","_")</f>
        <v>3_3kV_C1_1xWOLF_50_MV3_0xEW</v>
      </c>
      <c r="T524" t="s">
        <v>1811</v>
      </c>
      <c r="U524" t="s">
        <v>1803</v>
      </c>
      <c r="V524" t="s">
        <v>1814</v>
      </c>
      <c r="W524" t="s">
        <v>1812</v>
      </c>
      <c r="X524" s="1" t="s">
        <v>1813</v>
      </c>
      <c r="Y524" t="s">
        <v>1805</v>
      </c>
      <c r="Z524" t="s">
        <v>1815</v>
      </c>
      <c r="AA5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"3_3kV_C1_1xWOLF_50_MV3_0xEW"  :  {"r_ohm_per_km":0.200706, "x_ohm_per_km":0.343186, "c_nf_per_km" :3.679125,  "max_i_ka":363,  "type" : "cs"},</v>
      </c>
    </row>
    <row r="525" spans="1:27" hidden="1" x14ac:dyDescent="0.25">
      <c r="A525" t="s">
        <v>268</v>
      </c>
      <c r="B525" t="s">
        <v>157</v>
      </c>
      <c r="C525">
        <v>159</v>
      </c>
      <c r="D525">
        <v>222</v>
      </c>
      <c r="E525">
        <v>0.74602100000000005</v>
      </c>
      <c r="F525">
        <v>0.39648800000000001</v>
      </c>
      <c r="G525">
        <v>3.679125</v>
      </c>
      <c r="H525">
        <v>0.89271</v>
      </c>
      <c r="I525">
        <v>1.7302580000000001</v>
      </c>
      <c r="J525">
        <v>1.501234</v>
      </c>
      <c r="K525">
        <v>0</v>
      </c>
      <c r="L525">
        <v>0</v>
      </c>
      <c r="M525">
        <v>0</v>
      </c>
      <c r="N525">
        <v>20</v>
      </c>
      <c r="O525">
        <v>277.8</v>
      </c>
      <c r="P525">
        <v>1147</v>
      </c>
      <c r="Q525">
        <v>0</v>
      </c>
      <c r="R525" t="s">
        <v>1807</v>
      </c>
      <c r="S525" t="str">
        <f>SUBSTITUTE(Table_ConductorDataTable[[#This Row],[Description]]," ","_")</f>
        <v>11kV_C1_1xFIRR_50_MV3_0xEW</v>
      </c>
      <c r="T525" t="s">
        <v>1811</v>
      </c>
      <c r="U525" t="s">
        <v>1803</v>
      </c>
      <c r="V525" t="s">
        <v>1814</v>
      </c>
      <c r="W525" t="s">
        <v>1812</v>
      </c>
      <c r="X525" s="1" t="s">
        <v>1813</v>
      </c>
      <c r="Y525" t="s">
        <v>1805</v>
      </c>
      <c r="Z525" t="s">
        <v>1815</v>
      </c>
      <c r="AA5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"11kV_C1_1xFIRR_50_MV3_0xEW"  :  {"r_ohm_per_km":0.746021, "x_ohm_per_km":0.396488, "c_nf_per_km" :3.679125,  "max_i_ka":159,  "type" : "cs"},</v>
      </c>
    </row>
    <row r="526" spans="1:27" hidden="1" x14ac:dyDescent="0.25">
      <c r="A526" t="s">
        <v>342</v>
      </c>
      <c r="B526" t="s">
        <v>157</v>
      </c>
      <c r="C526">
        <v>159</v>
      </c>
      <c r="D526">
        <v>222</v>
      </c>
      <c r="E526">
        <v>0.74602100000000005</v>
      </c>
      <c r="F526">
        <v>0.39648800000000001</v>
      </c>
      <c r="G526">
        <v>3.679125</v>
      </c>
      <c r="H526">
        <v>0.89271</v>
      </c>
      <c r="I526">
        <v>1.7302580000000001</v>
      </c>
      <c r="J526">
        <v>1.501234</v>
      </c>
      <c r="K526">
        <v>0</v>
      </c>
      <c r="L526">
        <v>0</v>
      </c>
      <c r="M526">
        <v>0</v>
      </c>
      <c r="N526">
        <v>20</v>
      </c>
      <c r="O526">
        <v>277.8</v>
      </c>
      <c r="P526">
        <v>1302</v>
      </c>
      <c r="Q526">
        <v>0</v>
      </c>
      <c r="R526" t="s">
        <v>1807</v>
      </c>
      <c r="S526" t="str">
        <f>SUBSTITUTE(Table_ConductorDataTable[[#This Row],[Description]]," ","_")</f>
        <v>22kV_C1_1xFIRR_50_MV3_0xEW</v>
      </c>
      <c r="T526" t="s">
        <v>1811</v>
      </c>
      <c r="U526" t="s">
        <v>1803</v>
      </c>
      <c r="V526" t="s">
        <v>1814</v>
      </c>
      <c r="W526" t="s">
        <v>1812</v>
      </c>
      <c r="X526" s="1" t="s">
        <v>1813</v>
      </c>
      <c r="Y526" t="s">
        <v>1805</v>
      </c>
      <c r="Z526" t="s">
        <v>1815</v>
      </c>
      <c r="AA5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"22kV_C1_1xFIRR_50_MV3_0xEW"  :  {"r_ohm_per_km":0.746021, "x_ohm_per_km":0.396488, "c_nf_per_km" :3.679125,  "max_i_ka":159,  "type" : "cs"},</v>
      </c>
    </row>
    <row r="527" spans="1:27" hidden="1" x14ac:dyDescent="0.25">
      <c r="A527" t="s">
        <v>137</v>
      </c>
      <c r="B527" t="s">
        <v>24</v>
      </c>
      <c r="C527">
        <v>148</v>
      </c>
      <c r="D527">
        <v>203</v>
      </c>
      <c r="E527">
        <v>0.84892800000000002</v>
      </c>
      <c r="F527">
        <v>0.39648699999999998</v>
      </c>
      <c r="G527">
        <v>3.679125</v>
      </c>
      <c r="H527">
        <v>0.99561699999999997</v>
      </c>
      <c r="I527">
        <v>1.730256</v>
      </c>
      <c r="J527">
        <v>1.501234</v>
      </c>
      <c r="K527">
        <v>0</v>
      </c>
      <c r="L527">
        <v>0</v>
      </c>
      <c r="M527">
        <v>0</v>
      </c>
      <c r="N527">
        <v>20</v>
      </c>
      <c r="O527">
        <v>248.1</v>
      </c>
      <c r="P527">
        <v>1021</v>
      </c>
      <c r="Q527">
        <v>0</v>
      </c>
      <c r="R527" t="s">
        <v>1807</v>
      </c>
      <c r="S527" t="str">
        <f>SUBSTITUTE(Table_ConductorDataTable[[#This Row],[Description]]," ","_")</f>
        <v>3_3kV_C1_1xFOXX_50_MV3_0xEW</v>
      </c>
      <c r="T527" t="s">
        <v>1811</v>
      </c>
      <c r="U527" t="s">
        <v>1803</v>
      </c>
      <c r="V527" t="s">
        <v>1814</v>
      </c>
      <c r="W527" t="s">
        <v>1812</v>
      </c>
      <c r="X527" s="1" t="s">
        <v>1813</v>
      </c>
      <c r="Y527" t="s">
        <v>1805</v>
      </c>
      <c r="Z527" t="s">
        <v>1815</v>
      </c>
      <c r="AA5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"3_3kV_C1_1xFOXX_50_MV3_0xEW"  :  {"r_ohm_per_km":0.848928, "x_ohm_per_km":0.396487, "c_nf_per_km" :3.679125,  "max_i_ka":148,  "type" : "cs"},</v>
      </c>
    </row>
    <row r="528" spans="1:27" hidden="1" x14ac:dyDescent="0.25">
      <c r="A528" t="s">
        <v>144</v>
      </c>
      <c r="B528" t="s">
        <v>24</v>
      </c>
      <c r="C528">
        <v>148</v>
      </c>
      <c r="D528">
        <v>203</v>
      </c>
      <c r="E528">
        <v>0.84892800000000002</v>
      </c>
      <c r="F528">
        <v>0.39648699999999998</v>
      </c>
      <c r="G528">
        <v>3.679125</v>
      </c>
      <c r="H528">
        <v>0.99561699999999997</v>
      </c>
      <c r="I528">
        <v>1.730256</v>
      </c>
      <c r="J528">
        <v>1.501234</v>
      </c>
      <c r="K528">
        <v>0</v>
      </c>
      <c r="L528">
        <v>0</v>
      </c>
      <c r="M528">
        <v>0</v>
      </c>
      <c r="N528">
        <v>20</v>
      </c>
      <c r="O528">
        <v>248.1</v>
      </c>
      <c r="P528">
        <v>1043</v>
      </c>
      <c r="Q528">
        <v>0</v>
      </c>
      <c r="R528" t="s">
        <v>1807</v>
      </c>
      <c r="S528" t="str">
        <f>SUBSTITUTE(Table_ConductorDataTable[[#This Row],[Description]]," ","_")</f>
        <v>6_6kV_C1_1xFOXX_50_MV3_0xEW</v>
      </c>
      <c r="T528" t="s">
        <v>1811</v>
      </c>
      <c r="U528" t="s">
        <v>1803</v>
      </c>
      <c r="V528" t="s">
        <v>1814</v>
      </c>
      <c r="W528" t="s">
        <v>1812</v>
      </c>
      <c r="X528" s="1" t="s">
        <v>1813</v>
      </c>
      <c r="Y528" t="s">
        <v>1805</v>
      </c>
      <c r="Z528" t="s">
        <v>1815</v>
      </c>
      <c r="AA5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"6_6kV_C1_1xFOXX_50_MV3_0xEW"  :  {"r_ohm_per_km":0.848928, "x_ohm_per_km":0.396487, "c_nf_per_km" :3.679125,  "max_i_ka":148,  "type" : "cs"},</v>
      </c>
    </row>
    <row r="529" spans="1:27" hidden="1" x14ac:dyDescent="0.25">
      <c r="A529" t="s">
        <v>267</v>
      </c>
      <c r="B529" t="s">
        <v>24</v>
      </c>
      <c r="C529">
        <v>148</v>
      </c>
      <c r="D529">
        <v>203</v>
      </c>
      <c r="E529">
        <v>0.84892800000000002</v>
      </c>
      <c r="F529">
        <v>0.39648699999999998</v>
      </c>
      <c r="G529">
        <v>3.679125</v>
      </c>
      <c r="H529">
        <v>0.99561699999999997</v>
      </c>
      <c r="I529">
        <v>1.730256</v>
      </c>
      <c r="J529">
        <v>1.501234</v>
      </c>
      <c r="K529">
        <v>0</v>
      </c>
      <c r="L529">
        <v>0</v>
      </c>
      <c r="M529">
        <v>0</v>
      </c>
      <c r="N529">
        <v>20</v>
      </c>
      <c r="O529">
        <v>248.1</v>
      </c>
      <c r="P529">
        <v>1146</v>
      </c>
      <c r="Q529">
        <v>0</v>
      </c>
      <c r="R529" t="s">
        <v>1807</v>
      </c>
      <c r="S529" t="str">
        <f>SUBSTITUTE(Table_ConductorDataTable[[#This Row],[Description]]," ","_")</f>
        <v>11kV_C1_1xFOXX_50_MV3_0xEW</v>
      </c>
      <c r="T529" t="s">
        <v>1811</v>
      </c>
      <c r="U529" t="s">
        <v>1803</v>
      </c>
      <c r="V529" t="s">
        <v>1814</v>
      </c>
      <c r="W529" t="s">
        <v>1812</v>
      </c>
      <c r="X529" s="1" t="s">
        <v>1813</v>
      </c>
      <c r="Y529" t="s">
        <v>1805</v>
      </c>
      <c r="Z529" t="s">
        <v>1815</v>
      </c>
      <c r="AA5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"11kV_C1_1xFOXX_50_MV3_0xEW"  :  {"r_ohm_per_km":0.848928, "x_ohm_per_km":0.396487, "c_nf_per_km" :3.679125,  "max_i_ka":148,  "type" : "cs"},</v>
      </c>
    </row>
    <row r="530" spans="1:27" hidden="1" x14ac:dyDescent="0.25">
      <c r="A530" t="s">
        <v>343</v>
      </c>
      <c r="B530" t="s">
        <v>24</v>
      </c>
      <c r="C530">
        <v>148</v>
      </c>
      <c r="D530">
        <v>203</v>
      </c>
      <c r="E530">
        <v>0.84892800000000002</v>
      </c>
      <c r="F530">
        <v>0.39648699999999998</v>
      </c>
      <c r="G530">
        <v>3.679125</v>
      </c>
      <c r="H530">
        <v>0.99561699999999997</v>
      </c>
      <c r="I530">
        <v>1.730256</v>
      </c>
      <c r="J530">
        <v>1.501234</v>
      </c>
      <c r="K530">
        <v>0</v>
      </c>
      <c r="L530">
        <v>0</v>
      </c>
      <c r="M530">
        <v>0</v>
      </c>
      <c r="N530">
        <v>20</v>
      </c>
      <c r="O530">
        <v>248.1</v>
      </c>
      <c r="P530">
        <v>1303</v>
      </c>
      <c r="Q530">
        <v>0</v>
      </c>
      <c r="R530" t="s">
        <v>1807</v>
      </c>
      <c r="S530" t="str">
        <f>SUBSTITUTE(Table_ConductorDataTable[[#This Row],[Description]]," ","_")</f>
        <v>22kV_C1_1xFOXX_50_MV3_0xEW</v>
      </c>
      <c r="T530" t="s">
        <v>1811</v>
      </c>
      <c r="U530" t="s">
        <v>1803</v>
      </c>
      <c r="V530" t="s">
        <v>1814</v>
      </c>
      <c r="W530" t="s">
        <v>1812</v>
      </c>
      <c r="X530" s="1" t="s">
        <v>1813</v>
      </c>
      <c r="Y530" t="s">
        <v>1805</v>
      </c>
      <c r="Z530" t="s">
        <v>1815</v>
      </c>
      <c r="AA5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"22kV_C1_1xFOXX_50_MV3_0xEW"  :  {"r_ohm_per_km":0.848928, "x_ohm_per_km":0.396487, "c_nf_per_km" :3.679125,  "max_i_ka":148,  "type" : "cs"},</v>
      </c>
    </row>
    <row r="531" spans="1:27" hidden="1" x14ac:dyDescent="0.25">
      <c r="A531" t="s">
        <v>521</v>
      </c>
      <c r="B531" t="s">
        <v>24</v>
      </c>
      <c r="C531">
        <v>148</v>
      </c>
      <c r="D531">
        <v>203</v>
      </c>
      <c r="E531">
        <v>0.84892800000000002</v>
      </c>
      <c r="F531">
        <v>0.39648699999999998</v>
      </c>
      <c r="G531">
        <v>3.679125</v>
      </c>
      <c r="H531">
        <v>0.99561699999999997</v>
      </c>
      <c r="I531">
        <v>1.730256</v>
      </c>
      <c r="J531">
        <v>1.501234</v>
      </c>
      <c r="K531">
        <v>0</v>
      </c>
      <c r="L531">
        <v>0</v>
      </c>
      <c r="M531">
        <v>0</v>
      </c>
      <c r="N531">
        <v>20</v>
      </c>
      <c r="O531">
        <v>248.1</v>
      </c>
      <c r="P531">
        <v>1007</v>
      </c>
      <c r="Q531">
        <v>0</v>
      </c>
      <c r="R531" t="s">
        <v>1807</v>
      </c>
      <c r="S531" t="str">
        <f>SUBSTITUTE(Table_ConductorDataTable[[#This Row],[Description]]," ","_")</f>
        <v>2_2kV_C1_1xFOXX_50_MV3_0xEW</v>
      </c>
      <c r="T531" t="s">
        <v>1811</v>
      </c>
      <c r="U531" t="s">
        <v>1803</v>
      </c>
      <c r="V531" t="s">
        <v>1814</v>
      </c>
      <c r="W531" t="s">
        <v>1812</v>
      </c>
      <c r="X531" s="1" t="s">
        <v>1813</v>
      </c>
      <c r="Y531" t="s">
        <v>1805</v>
      </c>
      <c r="Z531" t="s">
        <v>1815</v>
      </c>
      <c r="AA5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"2_2kV_C1_1xFOXX_50_MV3_0xEW"  :  {"r_ohm_per_km":0.848928, "x_ohm_per_km":0.396487, "c_nf_per_km" :3.679125,  "max_i_ka":148,  "type" : "cs"},</v>
      </c>
    </row>
    <row r="532" spans="1:27" hidden="1" x14ac:dyDescent="0.25">
      <c r="A532" t="s">
        <v>253</v>
      </c>
      <c r="B532" t="s">
        <v>26</v>
      </c>
      <c r="C532">
        <v>122</v>
      </c>
      <c r="D532">
        <v>167</v>
      </c>
      <c r="E532">
        <v>1.1846620000000001</v>
      </c>
      <c r="F532">
        <v>0.40706700000000001</v>
      </c>
      <c r="G532">
        <v>3.679125</v>
      </c>
      <c r="H532">
        <v>1.331351</v>
      </c>
      <c r="I532">
        <v>1.7408360000000001</v>
      </c>
      <c r="J532">
        <v>1.501234</v>
      </c>
      <c r="K532">
        <v>0</v>
      </c>
      <c r="L532">
        <v>0</v>
      </c>
      <c r="M532">
        <v>0</v>
      </c>
      <c r="N532">
        <v>20</v>
      </c>
      <c r="O532">
        <v>248.1</v>
      </c>
      <c r="P532">
        <v>1145</v>
      </c>
      <c r="Q532">
        <v>0</v>
      </c>
      <c r="R532" t="s">
        <v>1807</v>
      </c>
      <c r="S532" t="str">
        <f>SUBSTITUTE(Table_ConductorDataTable[[#This Row],[Description]]," ","_")</f>
        <v>11kV_C1_1xGOPH_50_MV3_0xEW</v>
      </c>
      <c r="T532" t="s">
        <v>1811</v>
      </c>
      <c r="U532" t="s">
        <v>1803</v>
      </c>
      <c r="V532" t="s">
        <v>1814</v>
      </c>
      <c r="W532" t="s">
        <v>1812</v>
      </c>
      <c r="X532" s="1" t="s">
        <v>1813</v>
      </c>
      <c r="Y532" t="s">
        <v>1805</v>
      </c>
      <c r="Z532" t="s">
        <v>1815</v>
      </c>
      <c r="AA5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"11kV_C1_1xGOPH_50_MV3_0xEW"  :  {"r_ohm_per_km":1.184662, "x_ohm_per_km":0.407067, "c_nf_per_km" :3.679125,  "max_i_ka":122,  "type" : "cs"},</v>
      </c>
    </row>
    <row r="533" spans="1:27" hidden="1" x14ac:dyDescent="0.25">
      <c r="A533" t="s">
        <v>344</v>
      </c>
      <c r="B533" t="s">
        <v>26</v>
      </c>
      <c r="C533">
        <v>122</v>
      </c>
      <c r="D533">
        <v>167</v>
      </c>
      <c r="E533">
        <v>1.1846620000000001</v>
      </c>
      <c r="F533">
        <v>0.40706700000000001</v>
      </c>
      <c r="G533">
        <v>3.679125</v>
      </c>
      <c r="H533">
        <v>1.331351</v>
      </c>
      <c r="I533">
        <v>1.7408360000000001</v>
      </c>
      <c r="J533">
        <v>1.501234</v>
      </c>
      <c r="K533">
        <v>0</v>
      </c>
      <c r="L533">
        <v>0</v>
      </c>
      <c r="M533">
        <v>0</v>
      </c>
      <c r="N533">
        <v>20</v>
      </c>
      <c r="O533">
        <v>248.1</v>
      </c>
      <c r="P533">
        <v>1304</v>
      </c>
      <c r="Q533">
        <v>0</v>
      </c>
      <c r="R533" t="s">
        <v>1807</v>
      </c>
      <c r="S533" t="str">
        <f>SUBSTITUTE(Table_ConductorDataTable[[#This Row],[Description]]," ","_")</f>
        <v>22kV_C1_1xGOPH_50_MV3_0xEW</v>
      </c>
      <c r="T533" t="s">
        <v>1811</v>
      </c>
      <c r="U533" t="s">
        <v>1803</v>
      </c>
      <c r="V533" t="s">
        <v>1814</v>
      </c>
      <c r="W533" t="s">
        <v>1812</v>
      </c>
      <c r="X533" s="1" t="s">
        <v>1813</v>
      </c>
      <c r="Y533" t="s">
        <v>1805</v>
      </c>
      <c r="Z533" t="s">
        <v>1815</v>
      </c>
      <c r="AA5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"22kV_C1_1xGOPH_50_MV3_0xEW"  :  {"r_ohm_per_km":1.184662, "x_ohm_per_km":0.407067, "c_nf_per_km" :3.679125,  "max_i_ka":122,  "type" : "cs"},</v>
      </c>
    </row>
    <row r="534" spans="1:27" hidden="1" x14ac:dyDescent="0.25">
      <c r="A534" t="s">
        <v>134</v>
      </c>
      <c r="B534" t="s">
        <v>127</v>
      </c>
      <c r="C534">
        <v>284</v>
      </c>
      <c r="D534">
        <v>397</v>
      </c>
      <c r="E534">
        <v>0.29986099999999999</v>
      </c>
      <c r="F534">
        <v>0.363174</v>
      </c>
      <c r="G534">
        <v>3.679125</v>
      </c>
      <c r="H534">
        <v>0.44655</v>
      </c>
      <c r="I534">
        <v>1.6969430000000001</v>
      </c>
      <c r="J534">
        <v>1.501234</v>
      </c>
      <c r="K534">
        <v>0</v>
      </c>
      <c r="L534">
        <v>0</v>
      </c>
      <c r="M534">
        <v>0</v>
      </c>
      <c r="N534">
        <v>20</v>
      </c>
      <c r="O534">
        <v>248.1</v>
      </c>
      <c r="P534">
        <v>1022</v>
      </c>
      <c r="Q534">
        <v>0</v>
      </c>
      <c r="R534" t="s">
        <v>1807</v>
      </c>
      <c r="S534" t="str">
        <f>SUBSTITUTE(Table_ConductorDataTable[[#This Row],[Description]]," ","_")</f>
        <v>3_3kV_C1_1xHARE_50_MV3_0xEW</v>
      </c>
      <c r="T534" t="s">
        <v>1811</v>
      </c>
      <c r="U534" t="s">
        <v>1803</v>
      </c>
      <c r="V534" t="s">
        <v>1814</v>
      </c>
      <c r="W534" t="s">
        <v>1812</v>
      </c>
      <c r="X534" s="1" t="s">
        <v>1813</v>
      </c>
      <c r="Y534" t="s">
        <v>1805</v>
      </c>
      <c r="Z534" t="s">
        <v>1815</v>
      </c>
      <c r="AA5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"3_3kV_C1_1xHARE_50_MV3_0xEW"  :  {"r_ohm_per_km":0.299861, "x_ohm_per_km":0.363174, "c_nf_per_km" :3.679125,  "max_i_ka":284,  "type" : "cs"},</v>
      </c>
    </row>
    <row r="535" spans="1:27" hidden="1" x14ac:dyDescent="0.25">
      <c r="A535" t="s">
        <v>145</v>
      </c>
      <c r="B535" t="s">
        <v>127</v>
      </c>
      <c r="C535">
        <v>284</v>
      </c>
      <c r="D535">
        <v>397</v>
      </c>
      <c r="E535">
        <v>0.29986099999999999</v>
      </c>
      <c r="F535">
        <v>0.363174</v>
      </c>
      <c r="G535">
        <v>3.679125</v>
      </c>
      <c r="H535">
        <v>0.44655</v>
      </c>
      <c r="I535">
        <v>1.6969430000000001</v>
      </c>
      <c r="J535">
        <v>1.501234</v>
      </c>
      <c r="K535">
        <v>0</v>
      </c>
      <c r="L535">
        <v>0</v>
      </c>
      <c r="M535">
        <v>0</v>
      </c>
      <c r="N535">
        <v>20</v>
      </c>
      <c r="O535">
        <v>248.1</v>
      </c>
      <c r="P535">
        <v>1044</v>
      </c>
      <c r="Q535">
        <v>0</v>
      </c>
      <c r="R535" t="s">
        <v>1807</v>
      </c>
      <c r="S535" t="str">
        <f>SUBSTITUTE(Table_ConductorDataTable[[#This Row],[Description]]," ","_")</f>
        <v>6_6kV_C1_1xHARE_50_MV3_0xEW</v>
      </c>
      <c r="T535" t="s">
        <v>1811</v>
      </c>
      <c r="U535" t="s">
        <v>1803</v>
      </c>
      <c r="V535" t="s">
        <v>1814</v>
      </c>
      <c r="W535" t="s">
        <v>1812</v>
      </c>
      <c r="X535" s="1" t="s">
        <v>1813</v>
      </c>
      <c r="Y535" t="s">
        <v>1805</v>
      </c>
      <c r="Z535" t="s">
        <v>1815</v>
      </c>
      <c r="AA5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"6_6kV_C1_1xHARE_50_MV3_0xEW"  :  {"r_ohm_per_km":0.299861, "x_ohm_per_km":0.363174, "c_nf_per_km" :3.679125,  "max_i_ka":284,  "type" : "cs"},</v>
      </c>
    </row>
    <row r="536" spans="1:27" hidden="1" x14ac:dyDescent="0.25">
      <c r="A536" t="s">
        <v>265</v>
      </c>
      <c r="B536" t="s">
        <v>127</v>
      </c>
      <c r="C536">
        <v>284</v>
      </c>
      <c r="D536">
        <v>397</v>
      </c>
      <c r="E536">
        <v>0.29986099999999999</v>
      </c>
      <c r="F536">
        <v>0.363174</v>
      </c>
      <c r="G536">
        <v>3.679125</v>
      </c>
      <c r="H536">
        <v>0.44655</v>
      </c>
      <c r="I536">
        <v>1.6969430000000001</v>
      </c>
      <c r="J536">
        <v>1.501234</v>
      </c>
      <c r="K536">
        <v>0</v>
      </c>
      <c r="L536">
        <v>0</v>
      </c>
      <c r="M536">
        <v>0</v>
      </c>
      <c r="N536">
        <v>20</v>
      </c>
      <c r="O536">
        <v>248.1</v>
      </c>
      <c r="P536">
        <v>1144</v>
      </c>
      <c r="Q536">
        <v>0</v>
      </c>
      <c r="R536" t="s">
        <v>1807</v>
      </c>
      <c r="S536" t="str">
        <f>SUBSTITUTE(Table_ConductorDataTable[[#This Row],[Description]]," ","_")</f>
        <v>11kV_C1_1xHARE_50_MV3_0xEW</v>
      </c>
      <c r="T536" t="s">
        <v>1811</v>
      </c>
      <c r="U536" t="s">
        <v>1803</v>
      </c>
      <c r="V536" t="s">
        <v>1814</v>
      </c>
      <c r="W536" t="s">
        <v>1812</v>
      </c>
      <c r="X536" s="1" t="s">
        <v>1813</v>
      </c>
      <c r="Y536" t="s">
        <v>1805</v>
      </c>
      <c r="Z536" t="s">
        <v>1815</v>
      </c>
      <c r="AA5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"11kV_C1_1xHARE_50_MV3_0xEW"  :  {"r_ohm_per_km":0.299861, "x_ohm_per_km":0.363174, "c_nf_per_km" :3.679125,  "max_i_ka":284,  "type" : "cs"},</v>
      </c>
    </row>
    <row r="537" spans="1:27" hidden="1" x14ac:dyDescent="0.25">
      <c r="A537" t="s">
        <v>345</v>
      </c>
      <c r="B537" t="s">
        <v>127</v>
      </c>
      <c r="C537">
        <v>284</v>
      </c>
      <c r="D537">
        <v>397</v>
      </c>
      <c r="E537">
        <v>0.29986099999999999</v>
      </c>
      <c r="F537">
        <v>0.363174</v>
      </c>
      <c r="G537">
        <v>3.679125</v>
      </c>
      <c r="H537">
        <v>0.44655</v>
      </c>
      <c r="I537">
        <v>1.6969430000000001</v>
      </c>
      <c r="J537">
        <v>1.501234</v>
      </c>
      <c r="K537">
        <v>0</v>
      </c>
      <c r="L537">
        <v>0</v>
      </c>
      <c r="M537">
        <v>0</v>
      </c>
      <c r="N537">
        <v>20</v>
      </c>
      <c r="O537">
        <v>248.1</v>
      </c>
      <c r="P537">
        <v>1305</v>
      </c>
      <c r="Q537">
        <v>0</v>
      </c>
      <c r="R537" t="s">
        <v>1807</v>
      </c>
      <c r="S537" t="str">
        <f>SUBSTITUTE(Table_ConductorDataTable[[#This Row],[Description]]," ","_")</f>
        <v>22kV_C1_1xHARE_50_MV3_0xEW</v>
      </c>
      <c r="T537" t="s">
        <v>1811</v>
      </c>
      <c r="U537" t="s">
        <v>1803</v>
      </c>
      <c r="V537" t="s">
        <v>1814</v>
      </c>
      <c r="W537" t="s">
        <v>1812</v>
      </c>
      <c r="X537" s="1" t="s">
        <v>1813</v>
      </c>
      <c r="Y537" t="s">
        <v>1805</v>
      </c>
      <c r="Z537" t="s">
        <v>1815</v>
      </c>
      <c r="AA5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"22kV_C1_1xHARE_50_MV3_0xEW"  :  {"r_ohm_per_km":0.299861, "x_ohm_per_km":0.363174, "c_nf_per_km" :3.679125,  "max_i_ka":284,  "type" : "cs"},</v>
      </c>
    </row>
    <row r="538" spans="1:27" hidden="1" x14ac:dyDescent="0.25">
      <c r="A538" t="s">
        <v>517</v>
      </c>
      <c r="B538" t="s">
        <v>127</v>
      </c>
      <c r="C538">
        <v>284</v>
      </c>
      <c r="D538">
        <v>397</v>
      </c>
      <c r="E538">
        <v>0.29986099999999999</v>
      </c>
      <c r="F538">
        <v>0.363174</v>
      </c>
      <c r="G538">
        <v>3.679125</v>
      </c>
      <c r="H538">
        <v>0.44655</v>
      </c>
      <c r="I538">
        <v>1.6969430000000001</v>
      </c>
      <c r="J538">
        <v>1.501234</v>
      </c>
      <c r="K538">
        <v>0</v>
      </c>
      <c r="L538">
        <v>0</v>
      </c>
      <c r="M538">
        <v>0</v>
      </c>
      <c r="N538">
        <v>20</v>
      </c>
      <c r="O538">
        <v>248.1</v>
      </c>
      <c r="P538">
        <v>1015</v>
      </c>
      <c r="Q538">
        <v>0</v>
      </c>
      <c r="R538" t="s">
        <v>1807</v>
      </c>
      <c r="S538" t="str">
        <f>SUBSTITUTE(Table_ConductorDataTable[[#This Row],[Description]]," ","_")</f>
        <v>2_2kV_C1_1xHARE_50_MV3_0xEW</v>
      </c>
      <c r="T538" t="s">
        <v>1811</v>
      </c>
      <c r="U538" t="s">
        <v>1803</v>
      </c>
      <c r="V538" t="s">
        <v>1814</v>
      </c>
      <c r="W538" t="s">
        <v>1812</v>
      </c>
      <c r="X538" s="1" t="s">
        <v>1813</v>
      </c>
      <c r="Y538" t="s">
        <v>1805</v>
      </c>
      <c r="Z538" t="s">
        <v>1815</v>
      </c>
      <c r="AA5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"2_2kV_C1_1xHARE_50_MV3_0xEW"  :  {"r_ohm_per_km":0.299861, "x_ohm_per_km":0.363174, "c_nf_per_km" :3.679125,  "max_i_ka":284,  "type" : "cs"},</v>
      </c>
    </row>
    <row r="539" spans="1:27" hidden="1" x14ac:dyDescent="0.25">
      <c r="A539" t="s">
        <v>277</v>
      </c>
      <c r="B539" t="s">
        <v>30</v>
      </c>
      <c r="C539">
        <v>76</v>
      </c>
      <c r="D539">
        <v>105</v>
      </c>
      <c r="E539">
        <v>2.9266679999999998</v>
      </c>
      <c r="F539">
        <v>0.41401399999999999</v>
      </c>
      <c r="G539">
        <v>3.679125</v>
      </c>
      <c r="H539">
        <v>3.0733570000000001</v>
      </c>
      <c r="I539">
        <v>1.747784</v>
      </c>
      <c r="J539">
        <v>1.501234</v>
      </c>
      <c r="K539">
        <v>0</v>
      </c>
      <c r="L539">
        <v>0</v>
      </c>
      <c r="M539">
        <v>0</v>
      </c>
      <c r="N539">
        <v>20</v>
      </c>
      <c r="O539">
        <v>248.1</v>
      </c>
      <c r="P539">
        <v>1143</v>
      </c>
      <c r="Q539">
        <v>0</v>
      </c>
      <c r="R539" t="s">
        <v>1807</v>
      </c>
      <c r="S539" t="str">
        <f>SUBSTITUTE(Table_ConductorDataTable[[#This Row],[Description]]," ","_")</f>
        <v>11kV_C1_1xMAGP_50_MV3_0xEW</v>
      </c>
      <c r="T539" t="s">
        <v>1811</v>
      </c>
      <c r="U539" t="s">
        <v>1803</v>
      </c>
      <c r="V539" t="s">
        <v>1814</v>
      </c>
      <c r="W539" t="s">
        <v>1812</v>
      </c>
      <c r="X539" s="1" t="s">
        <v>1813</v>
      </c>
      <c r="Y539" t="s">
        <v>1805</v>
      </c>
      <c r="Z539" t="s">
        <v>1815</v>
      </c>
      <c r="AA5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"11kV_C1_1xMAGP_50_MV3_0xEW"  :  {"r_ohm_per_km":2.926668, "x_ohm_per_km":0.414014, "c_nf_per_km" :3.679125,  "max_i_ka":76,  "type" : "cs"},</v>
      </c>
    </row>
    <row r="540" spans="1:27" hidden="1" x14ac:dyDescent="0.25">
      <c r="A540" t="s">
        <v>346</v>
      </c>
      <c r="B540" t="s">
        <v>30</v>
      </c>
      <c r="C540">
        <v>76</v>
      </c>
      <c r="D540">
        <v>105</v>
      </c>
      <c r="E540">
        <v>2.9266679999999998</v>
      </c>
      <c r="F540">
        <v>0.41401399999999999</v>
      </c>
      <c r="G540">
        <v>3.679125</v>
      </c>
      <c r="H540">
        <v>3.0733570000000001</v>
      </c>
      <c r="I540">
        <v>1.747784</v>
      </c>
      <c r="J540">
        <v>1.501234</v>
      </c>
      <c r="K540">
        <v>0</v>
      </c>
      <c r="L540">
        <v>0</v>
      </c>
      <c r="M540">
        <v>0</v>
      </c>
      <c r="N540">
        <v>20</v>
      </c>
      <c r="O540">
        <v>248.1</v>
      </c>
      <c r="P540">
        <v>1306</v>
      </c>
      <c r="Q540">
        <v>0</v>
      </c>
      <c r="R540" t="s">
        <v>1807</v>
      </c>
      <c r="S540" t="str">
        <f>SUBSTITUTE(Table_ConductorDataTable[[#This Row],[Description]]," ","_")</f>
        <v>22kV_C1_1xMAGP_50_MV3_0xEW</v>
      </c>
      <c r="T540" t="s">
        <v>1811</v>
      </c>
      <c r="U540" t="s">
        <v>1803</v>
      </c>
      <c r="V540" t="s">
        <v>1814</v>
      </c>
      <c r="W540" t="s">
        <v>1812</v>
      </c>
      <c r="X540" s="1" t="s">
        <v>1813</v>
      </c>
      <c r="Y540" t="s">
        <v>1805</v>
      </c>
      <c r="Z540" t="s">
        <v>1815</v>
      </c>
      <c r="AA5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"22kV_C1_1xMAGP_50_MV3_0xEW"  :  {"r_ohm_per_km":2.926668, "x_ohm_per_km":0.414014, "c_nf_per_km" :3.679125,  "max_i_ka":76,  "type" : "cs"},</v>
      </c>
    </row>
    <row r="541" spans="1:27" hidden="1" x14ac:dyDescent="0.25">
      <c r="A541" t="s">
        <v>135</v>
      </c>
      <c r="B541" t="s">
        <v>133</v>
      </c>
      <c r="C541">
        <v>208</v>
      </c>
      <c r="D541">
        <v>288</v>
      </c>
      <c r="E541">
        <v>0.49552600000000002</v>
      </c>
      <c r="F541">
        <v>0.37929600000000002</v>
      </c>
      <c r="G541">
        <v>3.679125</v>
      </c>
      <c r="H541">
        <v>0.64221499999999998</v>
      </c>
      <c r="I541">
        <v>1.7130650000000001</v>
      </c>
      <c r="J541">
        <v>1.501234</v>
      </c>
      <c r="K541">
        <v>0</v>
      </c>
      <c r="L541">
        <v>0</v>
      </c>
      <c r="M541">
        <v>0</v>
      </c>
      <c r="N541">
        <v>20</v>
      </c>
      <c r="O541">
        <v>248.1</v>
      </c>
      <c r="P541">
        <v>1023</v>
      </c>
      <c r="Q541">
        <v>0</v>
      </c>
      <c r="R541" t="s">
        <v>1807</v>
      </c>
      <c r="S541" t="str">
        <f>SUBSTITUTE(Table_ConductorDataTable[[#This Row],[Description]]," ","_")</f>
        <v>3_3kV_C1_1xMINK_50_MV3_0xEW</v>
      </c>
      <c r="T541" t="s">
        <v>1811</v>
      </c>
      <c r="U541" t="s">
        <v>1803</v>
      </c>
      <c r="V541" t="s">
        <v>1814</v>
      </c>
      <c r="W541" t="s">
        <v>1812</v>
      </c>
      <c r="X541" s="1" t="s">
        <v>1813</v>
      </c>
      <c r="Y541" t="s">
        <v>1805</v>
      </c>
      <c r="Z541" t="s">
        <v>1815</v>
      </c>
      <c r="AA5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"3_3kV_C1_1xMINK_50_MV3_0xEW"  :  {"r_ohm_per_km":0.495526, "x_ohm_per_km":0.379296, "c_nf_per_km" :3.679125,  "max_i_ka":208,  "type" : "cs"},</v>
      </c>
    </row>
    <row r="542" spans="1:27" hidden="1" x14ac:dyDescent="0.25">
      <c r="A542" t="s">
        <v>146</v>
      </c>
      <c r="B542" t="s">
        <v>133</v>
      </c>
      <c r="C542">
        <v>208</v>
      </c>
      <c r="D542">
        <v>288</v>
      </c>
      <c r="E542">
        <v>0.49552600000000002</v>
      </c>
      <c r="F542">
        <v>0.37929600000000002</v>
      </c>
      <c r="G542">
        <v>3.679125</v>
      </c>
      <c r="H542">
        <v>0.64221499999999998</v>
      </c>
      <c r="I542">
        <v>1.7130650000000001</v>
      </c>
      <c r="J542">
        <v>1.501234</v>
      </c>
      <c r="K542">
        <v>0</v>
      </c>
      <c r="L542">
        <v>0</v>
      </c>
      <c r="M542">
        <v>0</v>
      </c>
      <c r="N542">
        <v>20</v>
      </c>
      <c r="O542">
        <v>248.1</v>
      </c>
      <c r="P542">
        <v>1042</v>
      </c>
      <c r="Q542">
        <v>0</v>
      </c>
      <c r="R542" t="s">
        <v>1807</v>
      </c>
      <c r="S542" t="str">
        <f>SUBSTITUTE(Table_ConductorDataTable[[#This Row],[Description]]," ","_")</f>
        <v>6_6kV_C1_1xMINK_50_MV3_0xEW</v>
      </c>
      <c r="T542" t="s">
        <v>1811</v>
      </c>
      <c r="U542" t="s">
        <v>1803</v>
      </c>
      <c r="V542" t="s">
        <v>1814</v>
      </c>
      <c r="W542" t="s">
        <v>1812</v>
      </c>
      <c r="X542" s="1" t="s">
        <v>1813</v>
      </c>
      <c r="Y542" t="s">
        <v>1805</v>
      </c>
      <c r="Z542" t="s">
        <v>1815</v>
      </c>
      <c r="AA5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"6_6kV_C1_1xMINK_50_MV3_0xEW"  :  {"r_ohm_per_km":0.495526, "x_ohm_per_km":0.379296, "c_nf_per_km" :3.679125,  "max_i_ka":208,  "type" : "cs"},</v>
      </c>
    </row>
    <row r="543" spans="1:27" hidden="1" x14ac:dyDescent="0.25">
      <c r="A543" t="s">
        <v>263</v>
      </c>
      <c r="B543" t="s">
        <v>133</v>
      </c>
      <c r="C543">
        <v>208</v>
      </c>
      <c r="D543">
        <v>288</v>
      </c>
      <c r="E543">
        <v>0.49552600000000002</v>
      </c>
      <c r="F543">
        <v>0.37929600000000002</v>
      </c>
      <c r="G543">
        <v>3.679125</v>
      </c>
      <c r="H543">
        <v>0.64221499999999998</v>
      </c>
      <c r="I543">
        <v>1.7130650000000001</v>
      </c>
      <c r="J543">
        <v>1.501234</v>
      </c>
      <c r="K543">
        <v>0</v>
      </c>
      <c r="L543">
        <v>0</v>
      </c>
      <c r="M543">
        <v>0</v>
      </c>
      <c r="N543">
        <v>20</v>
      </c>
      <c r="O543">
        <v>248.1</v>
      </c>
      <c r="P543">
        <v>1142</v>
      </c>
      <c r="Q543">
        <v>0</v>
      </c>
      <c r="R543" t="s">
        <v>1807</v>
      </c>
      <c r="S543" t="str">
        <f>SUBSTITUTE(Table_ConductorDataTable[[#This Row],[Description]]," ","_")</f>
        <v>11kV_C1_1xMINK_50_MV3_0xEW</v>
      </c>
      <c r="T543" t="s">
        <v>1811</v>
      </c>
      <c r="U543" t="s">
        <v>1803</v>
      </c>
      <c r="V543" t="s">
        <v>1814</v>
      </c>
      <c r="W543" t="s">
        <v>1812</v>
      </c>
      <c r="X543" s="1" t="s">
        <v>1813</v>
      </c>
      <c r="Y543" t="s">
        <v>1805</v>
      </c>
      <c r="Z543" t="s">
        <v>1815</v>
      </c>
      <c r="AA5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"11kV_C1_1xMINK_50_MV3_0xEW"  :  {"r_ohm_per_km":0.495526, "x_ohm_per_km":0.379296, "c_nf_per_km" :3.679125,  "max_i_ka":208,  "type" : "cs"},</v>
      </c>
    </row>
    <row r="544" spans="1:27" hidden="1" x14ac:dyDescent="0.25">
      <c r="A544" t="s">
        <v>347</v>
      </c>
      <c r="B544" t="s">
        <v>133</v>
      </c>
      <c r="C544">
        <v>208</v>
      </c>
      <c r="D544">
        <v>288</v>
      </c>
      <c r="E544">
        <v>0.49552600000000002</v>
      </c>
      <c r="F544">
        <v>0.37929600000000002</v>
      </c>
      <c r="G544">
        <v>3.679125</v>
      </c>
      <c r="H544">
        <v>0.64221499999999998</v>
      </c>
      <c r="I544">
        <v>1.7130650000000001</v>
      </c>
      <c r="J544">
        <v>1.501234</v>
      </c>
      <c r="K544">
        <v>0</v>
      </c>
      <c r="L544">
        <v>0</v>
      </c>
      <c r="M544">
        <v>0</v>
      </c>
      <c r="N544">
        <v>20</v>
      </c>
      <c r="O544">
        <v>248.1</v>
      </c>
      <c r="P544">
        <v>1316</v>
      </c>
      <c r="Q544">
        <v>0</v>
      </c>
      <c r="R544" t="s">
        <v>1807</v>
      </c>
      <c r="S544" t="str">
        <f>SUBSTITUTE(Table_ConductorDataTable[[#This Row],[Description]]," ","_")</f>
        <v>22kV_C1_1xMINK_50_MV3_0xEW</v>
      </c>
      <c r="T544" t="s">
        <v>1811</v>
      </c>
      <c r="U544" t="s">
        <v>1803</v>
      </c>
      <c r="V544" t="s">
        <v>1814</v>
      </c>
      <c r="W544" t="s">
        <v>1812</v>
      </c>
      <c r="X544" s="1" t="s">
        <v>1813</v>
      </c>
      <c r="Y544" t="s">
        <v>1805</v>
      </c>
      <c r="Z544" t="s">
        <v>1815</v>
      </c>
      <c r="AA5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"22kV_C1_1xMINK_50_MV3_0xEW"  :  {"r_ohm_per_km":0.495526, "x_ohm_per_km":0.379296, "c_nf_per_km" :3.679125,  "max_i_ka":208,  "type" : "cs"},</v>
      </c>
    </row>
    <row r="545" spans="1:27" hidden="1" x14ac:dyDescent="0.25">
      <c r="A545" t="s">
        <v>518</v>
      </c>
      <c r="B545" t="s">
        <v>133</v>
      </c>
      <c r="C545">
        <v>208</v>
      </c>
      <c r="D545">
        <v>288</v>
      </c>
      <c r="E545">
        <v>0.49552600000000002</v>
      </c>
      <c r="F545">
        <v>0.37929600000000002</v>
      </c>
      <c r="G545">
        <v>3.679125</v>
      </c>
      <c r="H545">
        <v>0.64221499999999998</v>
      </c>
      <c r="I545">
        <v>1.7130650000000001</v>
      </c>
      <c r="J545">
        <v>1.501234</v>
      </c>
      <c r="K545">
        <v>0</v>
      </c>
      <c r="L545">
        <v>0</v>
      </c>
      <c r="M545">
        <v>0</v>
      </c>
      <c r="N545">
        <v>20</v>
      </c>
      <c r="O545">
        <v>248.1</v>
      </c>
      <c r="P545">
        <v>1006</v>
      </c>
      <c r="Q545">
        <v>0</v>
      </c>
      <c r="R545" t="s">
        <v>1807</v>
      </c>
      <c r="S545" t="str">
        <f>SUBSTITUTE(Table_ConductorDataTable[[#This Row],[Description]]," ","_")</f>
        <v>2_2kV_C1_1xMINK_50_MV3_0xEW</v>
      </c>
      <c r="T545" t="s">
        <v>1811</v>
      </c>
      <c r="U545" t="s">
        <v>1803</v>
      </c>
      <c r="V545" t="s">
        <v>1814</v>
      </c>
      <c r="W545" t="s">
        <v>1812</v>
      </c>
      <c r="X545" s="1" t="s">
        <v>1813</v>
      </c>
      <c r="Y545" t="s">
        <v>1805</v>
      </c>
      <c r="Z545" t="s">
        <v>1815</v>
      </c>
      <c r="AA5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"2_2kV_C1_1xMINK_50_MV3_0xEW"  :  {"r_ohm_per_km":0.495526, "x_ohm_per_km":0.379296, "c_nf_per_km" :3.679125,  "max_i_ka":208,  "type" : "cs"},</v>
      </c>
    </row>
    <row r="546" spans="1:27" hidden="1" x14ac:dyDescent="0.25">
      <c r="A546" t="s">
        <v>262</v>
      </c>
      <c r="B546" t="s">
        <v>172</v>
      </c>
      <c r="C546">
        <v>280</v>
      </c>
      <c r="D546">
        <v>397</v>
      </c>
      <c r="E546">
        <v>0.30421199999999998</v>
      </c>
      <c r="F546">
        <v>0.36758600000000002</v>
      </c>
      <c r="G546">
        <v>3.679125</v>
      </c>
      <c r="H546">
        <v>0.450901</v>
      </c>
      <c r="I546">
        <v>1.701355</v>
      </c>
      <c r="J546">
        <v>1.501234</v>
      </c>
      <c r="K546">
        <v>0</v>
      </c>
      <c r="L546">
        <v>0</v>
      </c>
      <c r="M546">
        <v>0</v>
      </c>
      <c r="N546">
        <v>20</v>
      </c>
      <c r="O546">
        <v>277.8</v>
      </c>
      <c r="P546">
        <v>1141</v>
      </c>
      <c r="Q546">
        <v>0</v>
      </c>
      <c r="R546" t="s">
        <v>1807</v>
      </c>
      <c r="S546" t="str">
        <f>SUBSTITUTE(Table_ConductorDataTable[[#This Row],[Description]]," ","_")</f>
        <v>11kV_C1_1xOAKK_50_MV3_0xEW</v>
      </c>
      <c r="T546" t="s">
        <v>1811</v>
      </c>
      <c r="U546" t="s">
        <v>1803</v>
      </c>
      <c r="V546" t="s">
        <v>1814</v>
      </c>
      <c r="W546" t="s">
        <v>1812</v>
      </c>
      <c r="X546" s="1" t="s">
        <v>1813</v>
      </c>
      <c r="Y546" t="s">
        <v>1805</v>
      </c>
      <c r="Z546" t="s">
        <v>1815</v>
      </c>
      <c r="AA5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"11kV_C1_1xOAKK_50_MV3_0xEW"  :  {"r_ohm_per_km":0.304212, "x_ohm_per_km":0.367586, "c_nf_per_km" :3.679125,  "max_i_ka":280,  "type" : "cs"},</v>
      </c>
    </row>
    <row r="547" spans="1:27" hidden="1" x14ac:dyDescent="0.25">
      <c r="A547" t="s">
        <v>357</v>
      </c>
      <c r="B547" t="s">
        <v>172</v>
      </c>
      <c r="C547">
        <v>280</v>
      </c>
      <c r="D547">
        <v>397</v>
      </c>
      <c r="E547">
        <v>0.30421199999999998</v>
      </c>
      <c r="F547">
        <v>0.36758600000000002</v>
      </c>
      <c r="G547">
        <v>3.679125</v>
      </c>
      <c r="H547">
        <v>0.450901</v>
      </c>
      <c r="I547">
        <v>1.701355</v>
      </c>
      <c r="J547">
        <v>1.501234</v>
      </c>
      <c r="K547">
        <v>0</v>
      </c>
      <c r="L547">
        <v>0</v>
      </c>
      <c r="M547">
        <v>0</v>
      </c>
      <c r="N547">
        <v>20</v>
      </c>
      <c r="O547">
        <v>277.8</v>
      </c>
      <c r="P547">
        <v>1308</v>
      </c>
      <c r="Q547">
        <v>0</v>
      </c>
      <c r="R547" t="s">
        <v>1807</v>
      </c>
      <c r="S547" t="str">
        <f>SUBSTITUTE(Table_ConductorDataTable[[#This Row],[Description]]," ","_")</f>
        <v>22kV_C1_1xOAKK_50_MV3_0xEW</v>
      </c>
      <c r="T547" t="s">
        <v>1811</v>
      </c>
      <c r="U547" t="s">
        <v>1803</v>
      </c>
      <c r="V547" t="s">
        <v>1814</v>
      </c>
      <c r="W547" t="s">
        <v>1812</v>
      </c>
      <c r="X547" s="1" t="s">
        <v>1813</v>
      </c>
      <c r="Y547" t="s">
        <v>1805</v>
      </c>
      <c r="Z547" t="s">
        <v>1815</v>
      </c>
      <c r="AA5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"22kV_C1_1xOAKK_50_MV3_0xEW"  :  {"r_ohm_per_km":0.304212, "x_ohm_per_km":0.367586, "c_nf_per_km" :3.679125,  "max_i_ka":280,  "type" : "cs"},</v>
      </c>
    </row>
    <row r="548" spans="1:27" hidden="1" x14ac:dyDescent="0.25">
      <c r="A548" t="s">
        <v>260</v>
      </c>
      <c r="B548" t="s">
        <v>261</v>
      </c>
      <c r="C548">
        <v>441</v>
      </c>
      <c r="D548">
        <v>642</v>
      </c>
      <c r="E548">
        <v>0.149927</v>
      </c>
      <c r="F548">
        <v>0.33399400000000001</v>
      </c>
      <c r="G548">
        <v>3.679125</v>
      </c>
      <c r="H548">
        <v>0.29661500000000002</v>
      </c>
      <c r="I548">
        <v>1.667764</v>
      </c>
      <c r="J548">
        <v>1.501234</v>
      </c>
      <c r="K548">
        <v>0</v>
      </c>
      <c r="L548">
        <v>0</v>
      </c>
      <c r="M548">
        <v>0</v>
      </c>
      <c r="N548">
        <v>20</v>
      </c>
      <c r="O548">
        <v>248.1</v>
      </c>
      <c r="P548">
        <v>1128</v>
      </c>
      <c r="Q548">
        <v>0</v>
      </c>
      <c r="R548" t="s">
        <v>1807</v>
      </c>
      <c r="S548" t="str">
        <f>SUBSTITUTE(Table_ConductorDataTable[[#This Row],[Description]]," ","_")</f>
        <v>11kV_C1_1xPANT_50_MV3_0xEW</v>
      </c>
      <c r="T548" t="s">
        <v>1811</v>
      </c>
      <c r="U548" t="s">
        <v>1803</v>
      </c>
      <c r="V548" t="s">
        <v>1814</v>
      </c>
      <c r="W548" t="s">
        <v>1812</v>
      </c>
      <c r="X548" s="1" t="s">
        <v>1813</v>
      </c>
      <c r="Y548" t="s">
        <v>1805</v>
      </c>
      <c r="Z548" t="s">
        <v>1815</v>
      </c>
      <c r="AA5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"11kV_C1_1xPANT_50_MV3_0xEW"  :  {"r_ohm_per_km":0.149927, "x_ohm_per_km":0.333994, "c_nf_per_km" :3.679125,  "max_i_ka":441,  "type" : "cs"},</v>
      </c>
    </row>
    <row r="549" spans="1:27" hidden="1" x14ac:dyDescent="0.25">
      <c r="A549" t="s">
        <v>349</v>
      </c>
      <c r="B549" t="s">
        <v>261</v>
      </c>
      <c r="C549">
        <v>441</v>
      </c>
      <c r="D549">
        <v>642</v>
      </c>
      <c r="E549">
        <v>0.149927</v>
      </c>
      <c r="F549">
        <v>0.33399400000000001</v>
      </c>
      <c r="G549">
        <v>3.679125</v>
      </c>
      <c r="H549">
        <v>0.29661500000000002</v>
      </c>
      <c r="I549">
        <v>1.667764</v>
      </c>
      <c r="J549">
        <v>1.501234</v>
      </c>
      <c r="K549">
        <v>0</v>
      </c>
      <c r="L549">
        <v>0</v>
      </c>
      <c r="M549">
        <v>0</v>
      </c>
      <c r="N549">
        <v>20</v>
      </c>
      <c r="O549">
        <v>248.1</v>
      </c>
      <c r="P549">
        <v>1300</v>
      </c>
      <c r="Q549">
        <v>0</v>
      </c>
      <c r="R549" t="s">
        <v>1807</v>
      </c>
      <c r="S549" t="str">
        <f>SUBSTITUTE(Table_ConductorDataTable[[#This Row],[Description]]," ","_")</f>
        <v>22kV_C1_1xPANT_50_MV3_0xEW</v>
      </c>
      <c r="T549" t="s">
        <v>1811</v>
      </c>
      <c r="U549" t="s">
        <v>1803</v>
      </c>
      <c r="V549" t="s">
        <v>1814</v>
      </c>
      <c r="W549" t="s">
        <v>1812</v>
      </c>
      <c r="X549" s="1" t="s">
        <v>1813</v>
      </c>
      <c r="Y549" t="s">
        <v>1805</v>
      </c>
      <c r="Z549" t="s">
        <v>1815</v>
      </c>
      <c r="AA5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"22kV_C1_1xPANT_50_MV3_0xEW"  :  {"r_ohm_per_km":0.149927, "x_ohm_per_km":0.333994, "c_nf_per_km" :3.679125,  "max_i_ka":441,  "type" : "cs"},</v>
      </c>
    </row>
    <row r="550" spans="1:27" hidden="1" x14ac:dyDescent="0.25">
      <c r="A550" t="s">
        <v>259</v>
      </c>
      <c r="B550" t="s">
        <v>177</v>
      </c>
      <c r="C550">
        <v>219</v>
      </c>
      <c r="D550">
        <v>302</v>
      </c>
      <c r="E550">
        <v>0.49999700000000002</v>
      </c>
      <c r="F550">
        <v>0.38367400000000002</v>
      </c>
      <c r="G550">
        <v>3.679125</v>
      </c>
      <c r="H550">
        <v>0.64668599999999998</v>
      </c>
      <c r="I550">
        <v>1.717444</v>
      </c>
      <c r="J550">
        <v>1.501234</v>
      </c>
      <c r="K550">
        <v>0</v>
      </c>
      <c r="L550">
        <v>0</v>
      </c>
      <c r="M550">
        <v>0</v>
      </c>
      <c r="N550">
        <v>20</v>
      </c>
      <c r="O550">
        <v>277.8</v>
      </c>
      <c r="P550">
        <v>1139</v>
      </c>
      <c r="Q550">
        <v>0</v>
      </c>
      <c r="R550" t="s">
        <v>1807</v>
      </c>
      <c r="S550" t="str">
        <f>SUBSTITUTE(Table_ConductorDataTable[[#This Row],[Description]]," ","_")</f>
        <v>11kV_C1_1xPINE_50_MV3_0xEW</v>
      </c>
      <c r="T550" t="s">
        <v>1811</v>
      </c>
      <c r="U550" t="s">
        <v>1803</v>
      </c>
      <c r="V550" t="s">
        <v>1814</v>
      </c>
      <c r="W550" t="s">
        <v>1812</v>
      </c>
      <c r="X550" s="1" t="s">
        <v>1813</v>
      </c>
      <c r="Y550" t="s">
        <v>1805</v>
      </c>
      <c r="Z550" t="s">
        <v>1815</v>
      </c>
      <c r="AA5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"11kV_C1_1xPINE_50_MV3_0xEW"  :  {"r_ohm_per_km":0.499997, "x_ohm_per_km":0.383674, "c_nf_per_km" :3.679125,  "max_i_ka":219,  "type" : "cs"},</v>
      </c>
    </row>
    <row r="551" spans="1:27" hidden="1" x14ac:dyDescent="0.25">
      <c r="A551" t="s">
        <v>341</v>
      </c>
      <c r="B551" t="s">
        <v>177</v>
      </c>
      <c r="C551">
        <v>219</v>
      </c>
      <c r="D551">
        <v>302</v>
      </c>
      <c r="E551">
        <v>0.49999700000000002</v>
      </c>
      <c r="F551">
        <v>0.38367400000000002</v>
      </c>
      <c r="G551">
        <v>3.679125</v>
      </c>
      <c r="H551">
        <v>0.64668599999999998</v>
      </c>
      <c r="I551">
        <v>1.717444</v>
      </c>
      <c r="J551">
        <v>1.501234</v>
      </c>
      <c r="K551">
        <v>0</v>
      </c>
      <c r="L551">
        <v>0</v>
      </c>
      <c r="M551">
        <v>0</v>
      </c>
      <c r="N551">
        <v>20</v>
      </c>
      <c r="O551">
        <v>277.8</v>
      </c>
      <c r="P551">
        <v>1310</v>
      </c>
      <c r="Q551">
        <v>0</v>
      </c>
      <c r="R551" t="s">
        <v>1807</v>
      </c>
      <c r="S551" t="str">
        <f>SUBSTITUTE(Table_ConductorDataTable[[#This Row],[Description]]," ","_")</f>
        <v>22kV_C1_1xPINE_50_MV3_0xEW</v>
      </c>
      <c r="T551" t="s">
        <v>1811</v>
      </c>
      <c r="U551" t="s">
        <v>1803</v>
      </c>
      <c r="V551" t="s">
        <v>1814</v>
      </c>
      <c r="W551" t="s">
        <v>1812</v>
      </c>
      <c r="X551" s="1" t="s">
        <v>1813</v>
      </c>
      <c r="Y551" t="s">
        <v>1805</v>
      </c>
      <c r="Z551" t="s">
        <v>1815</v>
      </c>
      <c r="AA5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"22kV_C1_1xPINE_50_MV3_0xEW"  :  {"r_ohm_per_km":0.499997, "x_ohm_per_km":0.383674, "c_nf_per_km" :3.679125,  "max_i_ka":219,  "type" : "cs"},</v>
      </c>
    </row>
    <row r="552" spans="1:27" hidden="1" x14ac:dyDescent="0.25">
      <c r="A552" t="s">
        <v>301</v>
      </c>
      <c r="B552" t="s">
        <v>125</v>
      </c>
      <c r="C552">
        <v>186</v>
      </c>
      <c r="D552">
        <v>258</v>
      </c>
      <c r="E552">
        <v>0.59044799999999997</v>
      </c>
      <c r="F552">
        <v>0.384905</v>
      </c>
      <c r="G552">
        <v>3.679125</v>
      </c>
      <c r="H552">
        <v>0.73713600000000001</v>
      </c>
      <c r="I552">
        <v>1.718675</v>
      </c>
      <c r="J552">
        <v>1.501234</v>
      </c>
      <c r="K552">
        <v>0</v>
      </c>
      <c r="L552">
        <v>0</v>
      </c>
      <c r="M552">
        <v>0</v>
      </c>
      <c r="N552">
        <v>20</v>
      </c>
      <c r="O552">
        <v>248.1</v>
      </c>
      <c r="P552">
        <v>1151</v>
      </c>
      <c r="Q552">
        <v>0</v>
      </c>
      <c r="R552" t="s">
        <v>1807</v>
      </c>
      <c r="S552" t="str">
        <f>SUBSTITUTE(Table_ConductorDataTable[[#This Row],[Description]]," ","_")</f>
        <v>11kV_C1_1xRABB_50_MV3_0xEW</v>
      </c>
      <c r="T552" t="s">
        <v>1811</v>
      </c>
      <c r="U552" t="s">
        <v>1803</v>
      </c>
      <c r="V552" t="s">
        <v>1814</v>
      </c>
      <c r="W552" t="s">
        <v>1812</v>
      </c>
      <c r="X552" s="1" t="s">
        <v>1813</v>
      </c>
      <c r="Y552" t="s">
        <v>1805</v>
      </c>
      <c r="Z552" t="s">
        <v>1815</v>
      </c>
      <c r="AA5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"11kV_C1_1xRABB_50_MV3_0xEW"  :  {"r_ohm_per_km":0.590448, "x_ohm_per_km":0.384905, "c_nf_per_km" :3.679125,  "max_i_ka":186,  "type" : "cs"},</v>
      </c>
    </row>
    <row r="553" spans="1:27" hidden="1" x14ac:dyDescent="0.25">
      <c r="A553" t="s">
        <v>351</v>
      </c>
      <c r="B553" t="s">
        <v>125</v>
      </c>
      <c r="C553">
        <v>186</v>
      </c>
      <c r="D553">
        <v>258</v>
      </c>
      <c r="E553">
        <v>0.59044799999999997</v>
      </c>
      <c r="F553">
        <v>0.384905</v>
      </c>
      <c r="G553">
        <v>3.679125</v>
      </c>
      <c r="H553">
        <v>0.73713600000000001</v>
      </c>
      <c r="I553">
        <v>1.718675</v>
      </c>
      <c r="J553">
        <v>1.501234</v>
      </c>
      <c r="K553">
        <v>0</v>
      </c>
      <c r="L553">
        <v>0</v>
      </c>
      <c r="M553">
        <v>0</v>
      </c>
      <c r="N553">
        <v>20</v>
      </c>
      <c r="O553">
        <v>248.1</v>
      </c>
      <c r="P553">
        <v>1311</v>
      </c>
      <c r="Q553">
        <v>0</v>
      </c>
      <c r="R553" t="s">
        <v>1807</v>
      </c>
      <c r="S553" t="str">
        <f>SUBSTITUTE(Table_ConductorDataTable[[#This Row],[Description]]," ","_")</f>
        <v>22kV_C1_1xRABB_50_MV3_0xEW</v>
      </c>
      <c r="T553" t="s">
        <v>1811</v>
      </c>
      <c r="U553" t="s">
        <v>1803</v>
      </c>
      <c r="V553" t="s">
        <v>1814</v>
      </c>
      <c r="W553" t="s">
        <v>1812</v>
      </c>
      <c r="X553" s="1" t="s">
        <v>1813</v>
      </c>
      <c r="Y553" t="s">
        <v>1805</v>
      </c>
      <c r="Z553" t="s">
        <v>1815</v>
      </c>
      <c r="AA5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"22kV_C1_1xRABB_50_MV3_0xEW"  :  {"r_ohm_per_km":0.590448, "x_ohm_per_km":0.384905, "c_nf_per_km" :3.679125,  "max_i_ka":186,  "type" : "cs"},</v>
      </c>
    </row>
    <row r="554" spans="1:27" hidden="1" x14ac:dyDescent="0.25">
      <c r="A554" t="s">
        <v>257</v>
      </c>
      <c r="B554" t="s">
        <v>214</v>
      </c>
      <c r="C554">
        <v>237</v>
      </c>
      <c r="D554">
        <v>330</v>
      </c>
      <c r="E554">
        <v>0.397785</v>
      </c>
      <c r="F554">
        <v>0.372253</v>
      </c>
      <c r="G554">
        <v>3.679125</v>
      </c>
      <c r="H554">
        <v>0.54447400000000001</v>
      </c>
      <c r="I554">
        <v>1.7060219999999999</v>
      </c>
      <c r="J554">
        <v>1.501234</v>
      </c>
      <c r="K554">
        <v>0</v>
      </c>
      <c r="L554">
        <v>0</v>
      </c>
      <c r="M554">
        <v>0</v>
      </c>
      <c r="N554">
        <v>20</v>
      </c>
      <c r="O554">
        <v>248.1</v>
      </c>
      <c r="P554">
        <v>1137</v>
      </c>
      <c r="Q554">
        <v>0</v>
      </c>
      <c r="R554" t="s">
        <v>1807</v>
      </c>
      <c r="S554" t="str">
        <f>SUBSTITUTE(Table_ConductorDataTable[[#This Row],[Description]]," ","_")</f>
        <v>11kV_C1_1xRACC_50_MV3_0xEW</v>
      </c>
      <c r="T554" t="s">
        <v>1811</v>
      </c>
      <c r="U554" t="s">
        <v>1803</v>
      </c>
      <c r="V554" t="s">
        <v>1814</v>
      </c>
      <c r="W554" t="s">
        <v>1812</v>
      </c>
      <c r="X554" s="1" t="s">
        <v>1813</v>
      </c>
      <c r="Y554" t="s">
        <v>1805</v>
      </c>
      <c r="Z554" t="s">
        <v>1815</v>
      </c>
      <c r="AA5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"11kV_C1_1xRACC_50_MV3_0xEW"  :  {"r_ohm_per_km":0.397785, "x_ohm_per_km":0.372253, "c_nf_per_km" :3.679125,  "max_i_ka":237,  "type" : "cs"},</v>
      </c>
    </row>
    <row r="555" spans="1:27" hidden="1" x14ac:dyDescent="0.25">
      <c r="A555" t="s">
        <v>352</v>
      </c>
      <c r="B555" t="s">
        <v>214</v>
      </c>
      <c r="C555">
        <v>237</v>
      </c>
      <c r="D555">
        <v>330</v>
      </c>
      <c r="E555">
        <v>0.397785</v>
      </c>
      <c r="F555">
        <v>0.372253</v>
      </c>
      <c r="G555">
        <v>3.679125</v>
      </c>
      <c r="H555">
        <v>0.54447400000000001</v>
      </c>
      <c r="I555">
        <v>1.7060219999999999</v>
      </c>
      <c r="J555">
        <v>1.501234</v>
      </c>
      <c r="K555">
        <v>0</v>
      </c>
      <c r="L555">
        <v>0</v>
      </c>
      <c r="M555">
        <v>0</v>
      </c>
      <c r="N555">
        <v>20</v>
      </c>
      <c r="O555">
        <v>248.1</v>
      </c>
      <c r="P555">
        <v>1312</v>
      </c>
      <c r="Q555">
        <v>0</v>
      </c>
      <c r="R555" t="s">
        <v>1807</v>
      </c>
      <c r="S555" t="str">
        <f>SUBSTITUTE(Table_ConductorDataTable[[#This Row],[Description]]," ","_")</f>
        <v>22kV_C1_1xRACC_50_MV3_0xEW</v>
      </c>
      <c r="T555" t="s">
        <v>1811</v>
      </c>
      <c r="U555" t="s">
        <v>1803</v>
      </c>
      <c r="V555" t="s">
        <v>1814</v>
      </c>
      <c r="W555" t="s">
        <v>1812</v>
      </c>
      <c r="X555" s="1" t="s">
        <v>1813</v>
      </c>
      <c r="Y555" t="s">
        <v>1805</v>
      </c>
      <c r="Z555" t="s">
        <v>1815</v>
      </c>
      <c r="AA5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"22kV_C1_1xRACC_50_MV3_0xEW"  :  {"r_ohm_per_km":0.397785, "x_ohm_per_km":0.372253, "c_nf_per_km" :3.679125,  "max_i_ka":237,  "type" : "cs"},</v>
      </c>
    </row>
    <row r="556" spans="1:27" hidden="1" x14ac:dyDescent="0.25">
      <c r="A556" t="s">
        <v>353</v>
      </c>
      <c r="B556" t="s">
        <v>28</v>
      </c>
      <c r="C556">
        <v>104</v>
      </c>
      <c r="D556">
        <v>143</v>
      </c>
      <c r="E556">
        <v>1.4808809999999999</v>
      </c>
      <c r="F556">
        <v>0.414136</v>
      </c>
      <c r="G556">
        <v>3.679125</v>
      </c>
      <c r="H556">
        <v>1.62757</v>
      </c>
      <c r="I556">
        <v>1.747905</v>
      </c>
      <c r="J556">
        <v>1.501234</v>
      </c>
      <c r="K556">
        <v>0</v>
      </c>
      <c r="L556">
        <v>0</v>
      </c>
      <c r="M556">
        <v>0</v>
      </c>
      <c r="N556">
        <v>20</v>
      </c>
      <c r="O556">
        <v>248.1</v>
      </c>
      <c r="P556">
        <v>1313</v>
      </c>
      <c r="Q556">
        <v>0</v>
      </c>
      <c r="R556" t="s">
        <v>1807</v>
      </c>
      <c r="S556" t="str">
        <f>SUBSTITUTE(Table_ConductorDataTable[[#This Row],[Description]]," ","_")</f>
        <v>22kV_C1_1xSQUI_50_MV3_0xEW</v>
      </c>
      <c r="T556" t="s">
        <v>1811</v>
      </c>
      <c r="U556" t="s">
        <v>1803</v>
      </c>
      <c r="V556" t="s">
        <v>1814</v>
      </c>
      <c r="W556" t="s">
        <v>1812</v>
      </c>
      <c r="X556" s="1" t="s">
        <v>1813</v>
      </c>
      <c r="Y556" t="s">
        <v>1805</v>
      </c>
      <c r="Z556" t="s">
        <v>1815</v>
      </c>
      <c r="AA5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"22kV_C1_1xSQUI_50_MV3_0xEW"  :  {"r_ohm_per_km":1.480881, "x_ohm_per_km":0.414136, "c_nf_per_km" :3.679125,  "max_i_ka":104,  "type" : "cs"},</v>
      </c>
    </row>
    <row r="557" spans="1:27" hidden="1" x14ac:dyDescent="0.25">
      <c r="A557" t="s">
        <v>530</v>
      </c>
      <c r="B557" t="s">
        <v>28</v>
      </c>
      <c r="C557">
        <v>104</v>
      </c>
      <c r="D557">
        <v>143</v>
      </c>
      <c r="E557">
        <v>1.4808809999999999</v>
      </c>
      <c r="F557">
        <v>0.414136</v>
      </c>
      <c r="G557">
        <v>3.679125</v>
      </c>
      <c r="H557">
        <v>1.62757</v>
      </c>
      <c r="I557">
        <v>1.747905</v>
      </c>
      <c r="J557">
        <v>1.501234</v>
      </c>
      <c r="K557">
        <v>0</v>
      </c>
      <c r="L557">
        <v>0</v>
      </c>
      <c r="M557">
        <v>0</v>
      </c>
      <c r="N557">
        <v>20</v>
      </c>
      <c r="O557">
        <v>248.1</v>
      </c>
      <c r="P557">
        <v>1136</v>
      </c>
      <c r="Q557">
        <v>0</v>
      </c>
      <c r="R557" t="s">
        <v>1807</v>
      </c>
      <c r="S557" t="str">
        <f>SUBSTITUTE(Table_ConductorDataTable[[#This Row],[Description]]," ","_")</f>
        <v>11kV_C1_1xSQUI_50_MV3_0xEW</v>
      </c>
      <c r="T557" t="s">
        <v>1811</v>
      </c>
      <c r="U557" t="s">
        <v>1803</v>
      </c>
      <c r="V557" t="s">
        <v>1814</v>
      </c>
      <c r="W557" t="s">
        <v>1812</v>
      </c>
      <c r="X557" s="1" t="s">
        <v>1813</v>
      </c>
      <c r="Y557" t="s">
        <v>1805</v>
      </c>
      <c r="Z557" t="s">
        <v>1815</v>
      </c>
      <c r="AA5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"11kV_C1_1xSQUI_50_MV3_0xEW"  :  {"r_ohm_per_km":1.480881, "x_ohm_per_km":0.414136, "c_nf_per_km" :3.679125,  "max_i_ka":104,  "type" : "cs"},</v>
      </c>
    </row>
    <row r="558" spans="1:27" hidden="1" x14ac:dyDescent="0.25">
      <c r="A558" t="s">
        <v>147</v>
      </c>
      <c r="B558" t="s">
        <v>131</v>
      </c>
      <c r="C558">
        <v>363</v>
      </c>
      <c r="D558">
        <v>528</v>
      </c>
      <c r="E558">
        <v>0.200706</v>
      </c>
      <c r="F558">
        <v>0.34318599999999999</v>
      </c>
      <c r="G558">
        <v>3.679125</v>
      </c>
      <c r="H558">
        <v>0.34739500000000001</v>
      </c>
      <c r="I558">
        <v>1.676955</v>
      </c>
      <c r="J558">
        <v>1.501234</v>
      </c>
      <c r="K558">
        <v>0</v>
      </c>
      <c r="L558">
        <v>0</v>
      </c>
      <c r="M558">
        <v>0</v>
      </c>
      <c r="N558">
        <v>20</v>
      </c>
      <c r="O558">
        <v>248.1</v>
      </c>
      <c r="P558">
        <v>1041</v>
      </c>
      <c r="Q558">
        <v>0</v>
      </c>
      <c r="R558" t="s">
        <v>1807</v>
      </c>
      <c r="S558" t="str">
        <f>SUBSTITUTE(Table_ConductorDataTable[[#This Row],[Description]]," ","_")</f>
        <v>6_6kV_C1_1xWOLF_50_MV3_0xEW</v>
      </c>
      <c r="T558" t="s">
        <v>1811</v>
      </c>
      <c r="U558" t="s">
        <v>1803</v>
      </c>
      <c r="V558" t="s">
        <v>1814</v>
      </c>
      <c r="W558" t="s">
        <v>1812</v>
      </c>
      <c r="X558" s="1" t="s">
        <v>1813</v>
      </c>
      <c r="Y558" t="s">
        <v>1805</v>
      </c>
      <c r="Z558" t="s">
        <v>1815</v>
      </c>
      <c r="AA5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"6_6kV_C1_1xWOLF_50_MV3_0xEW"  :  {"r_ohm_per_km":0.200706, "x_ohm_per_km":0.343186, "c_nf_per_km" :3.679125,  "max_i_ka":363,  "type" : "cs"},</v>
      </c>
    </row>
    <row r="559" spans="1:27" hidden="1" x14ac:dyDescent="0.25">
      <c r="A559" t="s">
        <v>255</v>
      </c>
      <c r="B559" t="s">
        <v>131</v>
      </c>
      <c r="C559">
        <v>363</v>
      </c>
      <c r="D559">
        <v>528</v>
      </c>
      <c r="E559">
        <v>0.200706</v>
      </c>
      <c r="F559">
        <v>0.34318599999999999</v>
      </c>
      <c r="G559">
        <v>3.679125</v>
      </c>
      <c r="H559">
        <v>0.34739500000000001</v>
      </c>
      <c r="I559">
        <v>1.676955</v>
      </c>
      <c r="J559">
        <v>1.501234</v>
      </c>
      <c r="K559">
        <v>0</v>
      </c>
      <c r="L559">
        <v>0</v>
      </c>
      <c r="M559">
        <v>0</v>
      </c>
      <c r="N559">
        <v>20</v>
      </c>
      <c r="O559">
        <v>248.1</v>
      </c>
      <c r="P559">
        <v>1135</v>
      </c>
      <c r="Q559">
        <v>0</v>
      </c>
      <c r="R559" t="s">
        <v>1807</v>
      </c>
      <c r="S559" t="str">
        <f>SUBSTITUTE(Table_ConductorDataTable[[#This Row],[Description]]," ","_")</f>
        <v>11kV_C1_1xWOLF_50_MV3_0xEW</v>
      </c>
      <c r="T559" t="s">
        <v>1811</v>
      </c>
      <c r="U559" t="s">
        <v>1803</v>
      </c>
      <c r="V559" t="s">
        <v>1814</v>
      </c>
      <c r="W559" t="s">
        <v>1812</v>
      </c>
      <c r="X559" s="1" t="s">
        <v>1813</v>
      </c>
      <c r="Y559" t="s">
        <v>1805</v>
      </c>
      <c r="Z559" t="s">
        <v>1815</v>
      </c>
      <c r="AA5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"11kV_C1_1xWOLF_50_MV3_0xEW"  :  {"r_ohm_per_km":0.200706, "x_ohm_per_km":0.343186, "c_nf_per_km" :3.679125,  "max_i_ka":363,  "type" : "cs"},</v>
      </c>
    </row>
    <row r="560" spans="1:27" hidden="1" x14ac:dyDescent="0.25">
      <c r="A560" t="s">
        <v>354</v>
      </c>
      <c r="B560" t="s">
        <v>131</v>
      </c>
      <c r="C560">
        <v>363</v>
      </c>
      <c r="D560">
        <v>528</v>
      </c>
      <c r="E560">
        <v>0.200706</v>
      </c>
      <c r="F560">
        <v>0.34318599999999999</v>
      </c>
      <c r="G560">
        <v>3.679125</v>
      </c>
      <c r="H560">
        <v>0.34739500000000001</v>
      </c>
      <c r="I560">
        <v>1.676955</v>
      </c>
      <c r="J560">
        <v>1.501234</v>
      </c>
      <c r="K560">
        <v>0</v>
      </c>
      <c r="L560">
        <v>0</v>
      </c>
      <c r="M560">
        <v>0</v>
      </c>
      <c r="N560">
        <v>20</v>
      </c>
      <c r="O560">
        <v>248.1</v>
      </c>
      <c r="P560">
        <v>1314</v>
      </c>
      <c r="Q560">
        <v>0</v>
      </c>
      <c r="R560" t="s">
        <v>1807</v>
      </c>
      <c r="S560" t="str">
        <f>SUBSTITUTE(Table_ConductorDataTable[[#This Row],[Description]]," ","_")</f>
        <v>22kV_C1_1xWOLF_50_MV3_0xEW</v>
      </c>
      <c r="T560" t="s">
        <v>1811</v>
      </c>
      <c r="U560" t="s">
        <v>1803</v>
      </c>
      <c r="V560" t="s">
        <v>1814</v>
      </c>
      <c r="W560" t="s">
        <v>1812</v>
      </c>
      <c r="X560" s="1" t="s">
        <v>1813</v>
      </c>
      <c r="Y560" t="s">
        <v>1805</v>
      </c>
      <c r="Z560" t="s">
        <v>1815</v>
      </c>
      <c r="AA5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"22kV_C1_1xWOLF_50_MV3_0xEW"  :  {"r_ohm_per_km":0.200706, "x_ohm_per_km":0.343186, "c_nf_per_km" :3.679125,  "max_i_ka":363,  "type" : "cs"},</v>
      </c>
    </row>
    <row r="561" spans="1:27" hidden="1" x14ac:dyDescent="0.25">
      <c r="A561" t="s">
        <v>523</v>
      </c>
      <c r="B561" t="s">
        <v>131</v>
      </c>
      <c r="C561">
        <v>363</v>
      </c>
      <c r="D561">
        <v>528</v>
      </c>
      <c r="E561">
        <v>0.200706</v>
      </c>
      <c r="F561">
        <v>0.34318599999999999</v>
      </c>
      <c r="G561">
        <v>3.679125</v>
      </c>
      <c r="H561">
        <v>0.34739500000000001</v>
      </c>
      <c r="I561">
        <v>1.676955</v>
      </c>
      <c r="J561">
        <v>1.501234</v>
      </c>
      <c r="K561">
        <v>0</v>
      </c>
      <c r="L561">
        <v>0</v>
      </c>
      <c r="M561">
        <v>0</v>
      </c>
      <c r="N561">
        <v>20</v>
      </c>
      <c r="O561">
        <v>248.1</v>
      </c>
      <c r="P561">
        <v>1005</v>
      </c>
      <c r="Q561">
        <v>0</v>
      </c>
      <c r="R561" t="s">
        <v>1807</v>
      </c>
      <c r="S561" t="str">
        <f>SUBSTITUTE(Table_ConductorDataTable[[#This Row],[Description]]," ","_")</f>
        <v>2_2kV_C1_1xWOLF_50_MV3_0xEW</v>
      </c>
      <c r="T561" t="s">
        <v>1811</v>
      </c>
      <c r="U561" t="s">
        <v>1803</v>
      </c>
      <c r="V561" t="s">
        <v>1814</v>
      </c>
      <c r="W561" t="s">
        <v>1812</v>
      </c>
      <c r="X561" s="1" t="s">
        <v>1813</v>
      </c>
      <c r="Y561" t="s">
        <v>1805</v>
      </c>
      <c r="Z561" t="s">
        <v>1815</v>
      </c>
      <c r="AA5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"2_2kV_C1_1xWOLF_50_MV3_0xEW"  :  {"r_ohm_per_km":0.200706, "x_ohm_per_km":0.343186, "c_nf_per_km" :3.679125,  "max_i_ka":363,  "type" : "cs"},</v>
      </c>
    </row>
    <row r="562" spans="1:27" hidden="1" x14ac:dyDescent="0.25">
      <c r="A562" t="s">
        <v>335</v>
      </c>
      <c r="B562" t="s">
        <v>127</v>
      </c>
      <c r="C562">
        <v>284</v>
      </c>
      <c r="D562">
        <v>397</v>
      </c>
      <c r="E562">
        <v>0.30038100000000001</v>
      </c>
      <c r="F562">
        <v>0.37111300000000003</v>
      </c>
      <c r="G562">
        <v>3.6489310000000001</v>
      </c>
      <c r="H562">
        <v>0.75928300000000004</v>
      </c>
      <c r="I562">
        <v>1.441416</v>
      </c>
      <c r="J562">
        <v>2.199144</v>
      </c>
      <c r="K562">
        <v>0</v>
      </c>
      <c r="L562">
        <v>0</v>
      </c>
      <c r="M562">
        <v>0</v>
      </c>
      <c r="N562">
        <v>20</v>
      </c>
      <c r="O562">
        <v>248.1</v>
      </c>
      <c r="P562">
        <v>1291</v>
      </c>
      <c r="Q562">
        <v>0</v>
      </c>
      <c r="R562" t="s">
        <v>1807</v>
      </c>
      <c r="S562" t="str">
        <f>SUBSTITUTE(Table_ConductorDataTable[[#This Row],[Description]]," ","_")</f>
        <v>22kV_C1_1xHARE_50_R22H_2x058E</v>
      </c>
      <c r="T562" t="s">
        <v>1811</v>
      </c>
      <c r="U562" t="s">
        <v>1803</v>
      </c>
      <c r="V562" t="s">
        <v>1814</v>
      </c>
      <c r="W562" t="s">
        <v>1812</v>
      </c>
      <c r="X562" s="1" t="s">
        <v>1813</v>
      </c>
      <c r="Y562" t="s">
        <v>1805</v>
      </c>
      <c r="Z562" t="s">
        <v>1815</v>
      </c>
      <c r="AA5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"22kV_C1_1xHARE_50_R22H_2x058E"  :  {"r_ohm_per_km":0.300381, "x_ohm_per_km":0.371113, "c_nf_per_km" :3.648931,  "max_i_ka":284,  "type" : "cs"},</v>
      </c>
    </row>
    <row r="563" spans="1:27" hidden="1" x14ac:dyDescent="0.25">
      <c r="A563" t="s">
        <v>336</v>
      </c>
      <c r="B563" t="s">
        <v>133</v>
      </c>
      <c r="C563">
        <v>208</v>
      </c>
      <c r="D563">
        <v>288</v>
      </c>
      <c r="E563">
        <v>0.49604599999999999</v>
      </c>
      <c r="F563">
        <v>0.387235</v>
      </c>
      <c r="G563">
        <v>3.6489310000000001</v>
      </c>
      <c r="H563">
        <v>0.95494699999999999</v>
      </c>
      <c r="I563">
        <v>1.457538</v>
      </c>
      <c r="J563">
        <v>2.199144</v>
      </c>
      <c r="K563">
        <v>0</v>
      </c>
      <c r="L563">
        <v>0</v>
      </c>
      <c r="M563">
        <v>0</v>
      </c>
      <c r="N563">
        <v>20</v>
      </c>
      <c r="O563">
        <v>248.1</v>
      </c>
      <c r="P563">
        <v>1283</v>
      </c>
      <c r="Q563">
        <v>0</v>
      </c>
      <c r="R563" t="s">
        <v>1807</v>
      </c>
      <c r="S563" t="str">
        <f>SUBSTITUTE(Table_ConductorDataTable[[#This Row],[Description]]," ","_")</f>
        <v>22kV_C1_1xMINK_50_R22H_2x058E</v>
      </c>
      <c r="T563" t="s">
        <v>1811</v>
      </c>
      <c r="U563" t="s">
        <v>1803</v>
      </c>
      <c r="V563" t="s">
        <v>1814</v>
      </c>
      <c r="W563" t="s">
        <v>1812</v>
      </c>
      <c r="X563" s="1" t="s">
        <v>1813</v>
      </c>
      <c r="Y563" t="s">
        <v>1805</v>
      </c>
      <c r="Z563" t="s">
        <v>1815</v>
      </c>
      <c r="AA5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"22kV_C1_1xMINK_50_R22H_2x058E"  :  {"r_ohm_per_km":0.496046, "x_ohm_per_km":0.387235, "c_nf_per_km" :3.648931,  "max_i_ka":208,  "type" : "cs"},</v>
      </c>
    </row>
    <row r="564" spans="1:27" hidden="1" x14ac:dyDescent="0.25">
      <c r="A564" t="s">
        <v>359</v>
      </c>
      <c r="B564" t="s">
        <v>261</v>
      </c>
      <c r="C564">
        <v>441</v>
      </c>
      <c r="D564">
        <v>642</v>
      </c>
      <c r="E564">
        <v>0.150447</v>
      </c>
      <c r="F564">
        <v>0.34193400000000002</v>
      </c>
      <c r="G564">
        <v>3.6489310000000001</v>
      </c>
      <c r="H564">
        <v>0.609348</v>
      </c>
      <c r="I564">
        <v>1.412237</v>
      </c>
      <c r="J564">
        <v>2.199144</v>
      </c>
      <c r="K564">
        <v>0</v>
      </c>
      <c r="L564">
        <v>0</v>
      </c>
      <c r="M564">
        <v>0</v>
      </c>
      <c r="N564">
        <v>20</v>
      </c>
      <c r="O564">
        <v>248.1</v>
      </c>
      <c r="P564">
        <v>1293</v>
      </c>
      <c r="Q564">
        <v>0</v>
      </c>
      <c r="R564" t="s">
        <v>1807</v>
      </c>
      <c r="S564" t="str">
        <f>SUBSTITUTE(Table_ConductorDataTable[[#This Row],[Description]]," ","_")</f>
        <v>22kV_C1_1xPANT_50_R22H_2x058E</v>
      </c>
      <c r="T564" t="s">
        <v>1811</v>
      </c>
      <c r="U564" t="s">
        <v>1803</v>
      </c>
      <c r="V564" t="s">
        <v>1814</v>
      </c>
      <c r="W564" t="s">
        <v>1812</v>
      </c>
      <c r="X564" s="1" t="s">
        <v>1813</v>
      </c>
      <c r="Y564" t="s">
        <v>1805</v>
      </c>
      <c r="Z564" t="s">
        <v>1815</v>
      </c>
      <c r="AA5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"22kV_C1_1xPANT_50_R22H_2x058E"  :  {"r_ohm_per_km":0.150447, "x_ohm_per_km":0.341934, "c_nf_per_km" :3.648931,  "max_i_ka":441,  "type" : "cs"},</v>
      </c>
    </row>
    <row r="565" spans="1:27" hidden="1" x14ac:dyDescent="0.25">
      <c r="A565" t="s">
        <v>338</v>
      </c>
      <c r="B565" t="s">
        <v>125</v>
      </c>
      <c r="C565">
        <v>186</v>
      </c>
      <c r="D565">
        <v>258</v>
      </c>
      <c r="E565">
        <v>0.59096800000000005</v>
      </c>
      <c r="F565">
        <v>0.392845</v>
      </c>
      <c r="G565">
        <v>3.6489310000000001</v>
      </c>
      <c r="H565">
        <v>1.0498689999999999</v>
      </c>
      <c r="I565">
        <v>1.4631479999999999</v>
      </c>
      <c r="J565">
        <v>2.199144</v>
      </c>
      <c r="K565">
        <v>0</v>
      </c>
      <c r="L565">
        <v>0</v>
      </c>
      <c r="M565">
        <v>0</v>
      </c>
      <c r="N565">
        <v>20</v>
      </c>
      <c r="O565">
        <v>248.1</v>
      </c>
      <c r="P565">
        <v>1294</v>
      </c>
      <c r="Q565">
        <v>0</v>
      </c>
      <c r="R565" t="s">
        <v>1807</v>
      </c>
      <c r="S565" t="str">
        <f>SUBSTITUTE(Table_ConductorDataTable[[#This Row],[Description]]," ","_")</f>
        <v>22kV_C1_1xRABB_50_R22H_2x058E</v>
      </c>
      <c r="T565" t="s">
        <v>1811</v>
      </c>
      <c r="U565" t="s">
        <v>1803</v>
      </c>
      <c r="V565" t="s">
        <v>1814</v>
      </c>
      <c r="W565" t="s">
        <v>1812</v>
      </c>
      <c r="X565" s="1" t="s">
        <v>1813</v>
      </c>
      <c r="Y565" t="s">
        <v>1805</v>
      </c>
      <c r="Z565" t="s">
        <v>1815</v>
      </c>
      <c r="AA5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"22kV_C1_1xRABB_50_R22H_2x058E"  :  {"r_ohm_per_km":0.590968, "x_ohm_per_km":0.392845, "c_nf_per_km" :3.648931,  "max_i_ka":186,  "type" : "cs"},</v>
      </c>
    </row>
    <row r="566" spans="1:27" hidden="1" x14ac:dyDescent="0.25">
      <c r="A566" t="s">
        <v>390</v>
      </c>
      <c r="B566" t="s">
        <v>131</v>
      </c>
      <c r="C566">
        <v>363</v>
      </c>
      <c r="D566">
        <v>528</v>
      </c>
      <c r="E566">
        <v>0.20122599999999999</v>
      </c>
      <c r="F566">
        <v>0.35112500000000002</v>
      </c>
      <c r="G566">
        <v>3.6489310000000001</v>
      </c>
      <c r="H566">
        <v>0.66012800000000005</v>
      </c>
      <c r="I566">
        <v>1.4214279999999999</v>
      </c>
      <c r="J566">
        <v>2.199144</v>
      </c>
      <c r="K566">
        <v>0</v>
      </c>
      <c r="L566">
        <v>0</v>
      </c>
      <c r="M566">
        <v>0</v>
      </c>
      <c r="N566">
        <v>20</v>
      </c>
      <c r="O566">
        <v>248.1</v>
      </c>
      <c r="P566">
        <v>1295</v>
      </c>
      <c r="Q566">
        <v>0</v>
      </c>
      <c r="R566" t="s">
        <v>1807</v>
      </c>
      <c r="S566" t="str">
        <f>SUBSTITUTE(Table_ConductorDataTable[[#This Row],[Description]]," ","_")</f>
        <v>22kV_C1_1xWOLF_50_R22H_2x058E</v>
      </c>
      <c r="T566" t="s">
        <v>1811</v>
      </c>
      <c r="U566" t="s">
        <v>1803</v>
      </c>
      <c r="V566" t="s">
        <v>1814</v>
      </c>
      <c r="W566" t="s">
        <v>1812</v>
      </c>
      <c r="X566" s="1" t="s">
        <v>1813</v>
      </c>
      <c r="Y566" t="s">
        <v>1805</v>
      </c>
      <c r="Z566" t="s">
        <v>1815</v>
      </c>
      <c r="AA5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"22kV_C1_1xWOLF_50_R22H_2x058E"  :  {"r_ohm_per_km":0.201226, "x_ohm_per_km":0.351125, "c_nf_per_km" :3.648931,  "max_i_ka":363,  "type" : "cs"},</v>
      </c>
    </row>
    <row r="567" spans="1:27" hidden="1" x14ac:dyDescent="0.25">
      <c r="A567" t="s">
        <v>232</v>
      </c>
      <c r="B567" t="s">
        <v>181</v>
      </c>
      <c r="C567">
        <v>263</v>
      </c>
      <c r="D567">
        <v>368</v>
      </c>
      <c r="E567">
        <v>0.30254399999999998</v>
      </c>
      <c r="F567">
        <v>0.38613599999999998</v>
      </c>
      <c r="G567">
        <v>3.6237020000000002</v>
      </c>
      <c r="H567">
        <v>0.449216</v>
      </c>
      <c r="I567">
        <v>1.707449</v>
      </c>
      <c r="J567">
        <v>1.513099</v>
      </c>
      <c r="K567">
        <v>0</v>
      </c>
      <c r="L567">
        <v>0</v>
      </c>
      <c r="M567">
        <v>0</v>
      </c>
      <c r="N567">
        <v>20</v>
      </c>
      <c r="O567">
        <v>254.5</v>
      </c>
      <c r="P567">
        <v>1107</v>
      </c>
      <c r="Q567">
        <v>0</v>
      </c>
      <c r="R567" t="s">
        <v>1807</v>
      </c>
      <c r="S567" t="str">
        <f>SUBSTITUTE(Table_ConductorDataTable[[#This Row],[Description]]," ","_")</f>
        <v>11kV_C1_1x066C_50_11T_0xEW</v>
      </c>
      <c r="T567" t="s">
        <v>1811</v>
      </c>
      <c r="U567" t="s">
        <v>1803</v>
      </c>
      <c r="V567" t="s">
        <v>1814</v>
      </c>
      <c r="W567" t="s">
        <v>1812</v>
      </c>
      <c r="X567" s="1" t="s">
        <v>1813</v>
      </c>
      <c r="Y567" t="s">
        <v>1805</v>
      </c>
      <c r="Z567" t="s">
        <v>1815</v>
      </c>
      <c r="AA5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"11kV_C1_1x066C_50_11T_0xEW"  :  {"r_ohm_per_km":0.302544, "x_ohm_per_km":0.386136, "c_nf_per_km" :3.623702,  "max_i_ka":263,  "type" : "cs"},</v>
      </c>
    </row>
    <row r="568" spans="1:27" hidden="1" x14ac:dyDescent="0.25">
      <c r="A568" t="s">
        <v>396</v>
      </c>
      <c r="B568" t="s">
        <v>181</v>
      </c>
      <c r="C568">
        <v>263</v>
      </c>
      <c r="D568">
        <v>368</v>
      </c>
      <c r="E568">
        <v>0.30254399999999998</v>
      </c>
      <c r="F568">
        <v>0.38613599999999998</v>
      </c>
      <c r="G568">
        <v>3.6237020000000002</v>
      </c>
      <c r="H568">
        <v>0.449216</v>
      </c>
      <c r="I568">
        <v>1.707449</v>
      </c>
      <c r="J568">
        <v>1.513099</v>
      </c>
      <c r="K568">
        <v>0</v>
      </c>
      <c r="L568">
        <v>0</v>
      </c>
      <c r="M568">
        <v>0</v>
      </c>
      <c r="N568">
        <v>20</v>
      </c>
      <c r="O568">
        <v>254.5</v>
      </c>
      <c r="P568">
        <v>1342</v>
      </c>
      <c r="Q568">
        <v>0</v>
      </c>
      <c r="R568" t="s">
        <v>1807</v>
      </c>
      <c r="S568" t="str">
        <f>SUBSTITUTE(Table_ConductorDataTable[[#This Row],[Description]]," ","_")</f>
        <v>22kV_C1_1x066C_50_22T_0xEW</v>
      </c>
      <c r="T568" t="s">
        <v>1811</v>
      </c>
      <c r="U568" t="s">
        <v>1803</v>
      </c>
      <c r="V568" t="s">
        <v>1814</v>
      </c>
      <c r="W568" t="s">
        <v>1812</v>
      </c>
      <c r="X568" s="1" t="s">
        <v>1813</v>
      </c>
      <c r="Y568" t="s">
        <v>1805</v>
      </c>
      <c r="Z568" t="s">
        <v>1815</v>
      </c>
      <c r="AA5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"22kV_C1_1x066C_50_22T_0xEW"  :  {"r_ohm_per_km":0.302544, "x_ohm_per_km":0.386136, "c_nf_per_km" :3.623702,  "max_i_ka":263,  "type" : "cs"},</v>
      </c>
    </row>
    <row r="569" spans="1:27" hidden="1" x14ac:dyDescent="0.25">
      <c r="A569" t="s">
        <v>231</v>
      </c>
      <c r="B569" t="s">
        <v>20</v>
      </c>
      <c r="C569">
        <v>2.69</v>
      </c>
      <c r="D569">
        <v>37</v>
      </c>
      <c r="E569">
        <v>14.297822</v>
      </c>
      <c r="F569">
        <v>0.45194099999999998</v>
      </c>
      <c r="G569">
        <v>3.6237020000000002</v>
      </c>
      <c r="H569">
        <v>14.444493</v>
      </c>
      <c r="I569">
        <v>1.7732540000000001</v>
      </c>
      <c r="J569">
        <v>1.513099</v>
      </c>
      <c r="K569">
        <v>0</v>
      </c>
      <c r="L569">
        <v>0</v>
      </c>
      <c r="M569">
        <v>0</v>
      </c>
      <c r="N569">
        <v>20</v>
      </c>
      <c r="O569">
        <v>222.2</v>
      </c>
      <c r="P569">
        <v>1106</v>
      </c>
      <c r="Q569">
        <v>0</v>
      </c>
      <c r="R569" t="s">
        <v>1807</v>
      </c>
      <c r="S569" t="str">
        <f>SUBSTITUTE(Table_ConductorDataTable[[#This Row],[Description]]," ","_")</f>
        <v>11kV_C1_1x010E_50_11T_0xEW</v>
      </c>
      <c r="T569" t="s">
        <v>1811</v>
      </c>
      <c r="U569" t="s">
        <v>1803</v>
      </c>
      <c r="V569" t="s">
        <v>1814</v>
      </c>
      <c r="W569" t="s">
        <v>1812</v>
      </c>
      <c r="X569" s="1" t="s">
        <v>1813</v>
      </c>
      <c r="Y569" t="s">
        <v>1805</v>
      </c>
      <c r="Z569" t="s">
        <v>1815</v>
      </c>
      <c r="AA5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"11kV_C1_1x010E_50_11T_0xEW"  :  {"r_ohm_per_km":14.297822, "x_ohm_per_km":0.451941, "c_nf_per_km" :3.623702,  "max_i_ka":2.69,  "type" : "cs"},</v>
      </c>
    </row>
    <row r="570" spans="1:27" hidden="1" x14ac:dyDescent="0.25">
      <c r="A570" t="s">
        <v>384</v>
      </c>
      <c r="B570" t="s">
        <v>20</v>
      </c>
      <c r="C570">
        <v>2.69</v>
      </c>
      <c r="D570">
        <v>37</v>
      </c>
      <c r="E570">
        <v>14.297822</v>
      </c>
      <c r="F570">
        <v>0.45194099999999998</v>
      </c>
      <c r="G570">
        <v>3.6237020000000002</v>
      </c>
      <c r="H570">
        <v>14.444493</v>
      </c>
      <c r="I570">
        <v>1.7732540000000001</v>
      </c>
      <c r="J570">
        <v>1.513099</v>
      </c>
      <c r="K570">
        <v>0</v>
      </c>
      <c r="L570">
        <v>0</v>
      </c>
      <c r="M570">
        <v>0</v>
      </c>
      <c r="N570">
        <v>20</v>
      </c>
      <c r="O570">
        <v>222.2</v>
      </c>
      <c r="P570">
        <v>1341</v>
      </c>
      <c r="Q570">
        <v>0</v>
      </c>
      <c r="R570" t="s">
        <v>1807</v>
      </c>
      <c r="S570" t="str">
        <f>SUBSTITUTE(Table_ConductorDataTable[[#This Row],[Description]]," ","_")</f>
        <v>22kV_C1_1x010E_50_22T_0xEW</v>
      </c>
      <c r="T570" t="s">
        <v>1811</v>
      </c>
      <c r="U570" t="s">
        <v>1803</v>
      </c>
      <c r="V570" t="s">
        <v>1814</v>
      </c>
      <c r="W570" t="s">
        <v>1812</v>
      </c>
      <c r="X570" s="1" t="s">
        <v>1813</v>
      </c>
      <c r="Y570" t="s">
        <v>1805</v>
      </c>
      <c r="Z570" t="s">
        <v>1815</v>
      </c>
      <c r="AA5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"22kV_C1_1x010E_50_22T_0xEW"  :  {"r_ohm_per_km":14.297822, "x_ohm_per_km":0.451941, "c_nf_per_km" :3.623702,  "max_i_ka":2.69,  "type" : "cs"},</v>
      </c>
    </row>
    <row r="571" spans="1:27" hidden="1" x14ac:dyDescent="0.25">
      <c r="A571" t="s">
        <v>233</v>
      </c>
      <c r="B571" t="s">
        <v>159</v>
      </c>
      <c r="C571">
        <v>111</v>
      </c>
      <c r="D571">
        <v>153</v>
      </c>
      <c r="E571">
        <v>1.1862809999999999</v>
      </c>
      <c r="F571">
        <v>0.43273</v>
      </c>
      <c r="G571">
        <v>3.6237020000000002</v>
      </c>
      <c r="H571">
        <v>1.3329519999999999</v>
      </c>
      <c r="I571">
        <v>1.754043</v>
      </c>
      <c r="J571">
        <v>1.513099</v>
      </c>
      <c r="K571">
        <v>0</v>
      </c>
      <c r="L571">
        <v>0</v>
      </c>
      <c r="M571">
        <v>0</v>
      </c>
      <c r="N571">
        <v>20</v>
      </c>
      <c r="O571">
        <v>254.5</v>
      </c>
      <c r="P571">
        <v>1108</v>
      </c>
      <c r="Q571">
        <v>0</v>
      </c>
      <c r="R571" t="s">
        <v>1807</v>
      </c>
      <c r="S571" t="str">
        <f>SUBSTITUTE(Table_ConductorDataTable[[#This Row],[Description]]," ","_")</f>
        <v>11kV_C1_1x017C_50_11T_0xEW</v>
      </c>
      <c r="T571" t="s">
        <v>1811</v>
      </c>
      <c r="U571" t="s">
        <v>1803</v>
      </c>
      <c r="V571" t="s">
        <v>1814</v>
      </c>
      <c r="W571" t="s">
        <v>1812</v>
      </c>
      <c r="X571" s="1" t="s">
        <v>1813</v>
      </c>
      <c r="Y571" t="s">
        <v>1805</v>
      </c>
      <c r="Z571" t="s">
        <v>1815</v>
      </c>
      <c r="AA5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"11kV_C1_1x017C_50_11T_0xEW"  :  {"r_ohm_per_km":1.186281, "x_ohm_per_km":0.43273, "c_nf_per_km" :3.623702,  "max_i_ka":111,  "type" : "cs"},</v>
      </c>
    </row>
    <row r="572" spans="1:27" hidden="1" x14ac:dyDescent="0.25">
      <c r="A572" t="s">
        <v>386</v>
      </c>
      <c r="B572" t="s">
        <v>159</v>
      </c>
      <c r="C572">
        <v>111</v>
      </c>
      <c r="D572">
        <v>153</v>
      </c>
      <c r="E572">
        <v>1.1862809999999999</v>
      </c>
      <c r="F572">
        <v>0.43273</v>
      </c>
      <c r="G572">
        <v>3.6237020000000002</v>
      </c>
      <c r="H572">
        <v>1.3329519999999999</v>
      </c>
      <c r="I572">
        <v>1.754043</v>
      </c>
      <c r="J572">
        <v>1.513099</v>
      </c>
      <c r="K572">
        <v>0</v>
      </c>
      <c r="L572">
        <v>0</v>
      </c>
      <c r="M572">
        <v>0</v>
      </c>
      <c r="N572">
        <v>20</v>
      </c>
      <c r="O572">
        <v>254.5</v>
      </c>
      <c r="P572">
        <v>1354</v>
      </c>
      <c r="Q572">
        <v>0</v>
      </c>
      <c r="R572" t="s">
        <v>1807</v>
      </c>
      <c r="S572" t="str">
        <f>SUBSTITUTE(Table_ConductorDataTable[[#This Row],[Description]]," ","_")</f>
        <v>22kV_C1_1x017C_50_22T_0xEW</v>
      </c>
      <c r="T572" t="s">
        <v>1811</v>
      </c>
      <c r="U572" t="s">
        <v>1803</v>
      </c>
      <c r="V572" t="s">
        <v>1814</v>
      </c>
      <c r="W572" t="s">
        <v>1812</v>
      </c>
      <c r="X572" s="1" t="s">
        <v>1813</v>
      </c>
      <c r="Y572" t="s">
        <v>1805</v>
      </c>
      <c r="Z572" t="s">
        <v>1815</v>
      </c>
      <c r="AA5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"22kV_C1_1x017C_50_22T_0xEW"  :  {"r_ohm_per_km":1.186281, "x_ohm_per_km":0.43273, "c_nf_per_km" :3.623702,  "max_i_ka":111,  "type" : "cs"},</v>
      </c>
    </row>
    <row r="573" spans="1:27" hidden="1" x14ac:dyDescent="0.25">
      <c r="A573" t="s">
        <v>208</v>
      </c>
      <c r="B573" t="s">
        <v>184</v>
      </c>
      <c r="C573">
        <v>170</v>
      </c>
      <c r="D573">
        <v>236</v>
      </c>
      <c r="E573">
        <v>0.59781600000000001</v>
      </c>
      <c r="F573">
        <v>0.410661</v>
      </c>
      <c r="G573">
        <v>3.6237020000000002</v>
      </c>
      <c r="H573">
        <v>0.74448800000000004</v>
      </c>
      <c r="I573">
        <v>1.7319739999999999</v>
      </c>
      <c r="J573">
        <v>1.513099</v>
      </c>
      <c r="K573">
        <v>0</v>
      </c>
      <c r="L573">
        <v>0</v>
      </c>
      <c r="M573">
        <v>0</v>
      </c>
      <c r="N573">
        <v>20</v>
      </c>
      <c r="O573">
        <v>254.5</v>
      </c>
      <c r="P573">
        <v>1109</v>
      </c>
      <c r="Q573">
        <v>0</v>
      </c>
      <c r="R573" t="s">
        <v>1807</v>
      </c>
      <c r="S573" t="str">
        <f>SUBSTITUTE(Table_ConductorDataTable[[#This Row],[Description]]," ","_")</f>
        <v>11kV_C1_1x032C_50_11T_0xEW</v>
      </c>
      <c r="T573" t="s">
        <v>1811</v>
      </c>
      <c r="U573" t="s">
        <v>1803</v>
      </c>
      <c r="V573" t="s">
        <v>1814</v>
      </c>
      <c r="W573" t="s">
        <v>1812</v>
      </c>
      <c r="X573" s="1" t="s">
        <v>1813</v>
      </c>
      <c r="Y573" t="s">
        <v>1805</v>
      </c>
      <c r="Z573" t="s">
        <v>1815</v>
      </c>
      <c r="AA5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"11kV_C1_1x032C_50_11T_0xEW"  :  {"r_ohm_per_km":0.597816, "x_ohm_per_km":0.410661, "c_nf_per_km" :3.623702,  "max_i_ka":170,  "type" : "cs"},</v>
      </c>
    </row>
    <row r="574" spans="1:27" hidden="1" x14ac:dyDescent="0.25">
      <c r="A574" t="s">
        <v>376</v>
      </c>
      <c r="B574" t="s">
        <v>184</v>
      </c>
      <c r="C574">
        <v>170</v>
      </c>
      <c r="D574">
        <v>236</v>
      </c>
      <c r="E574">
        <v>0.59781600000000001</v>
      </c>
      <c r="F574">
        <v>0.410661</v>
      </c>
      <c r="G574">
        <v>3.6237020000000002</v>
      </c>
      <c r="H574">
        <v>0.74448800000000004</v>
      </c>
      <c r="I574">
        <v>1.7319739999999999</v>
      </c>
      <c r="J574">
        <v>1.513099</v>
      </c>
      <c r="K574">
        <v>0</v>
      </c>
      <c r="L574">
        <v>0</v>
      </c>
      <c r="M574">
        <v>0</v>
      </c>
      <c r="N574">
        <v>20</v>
      </c>
      <c r="O574">
        <v>254.5</v>
      </c>
      <c r="P574">
        <v>1344</v>
      </c>
      <c r="Q574">
        <v>0</v>
      </c>
      <c r="R574" t="s">
        <v>1807</v>
      </c>
      <c r="S574" t="str">
        <f>SUBSTITUTE(Table_ConductorDataTable[[#This Row],[Description]]," ","_")</f>
        <v>22kV_C1_1x032C_50_22T_0xEW</v>
      </c>
      <c r="T574" t="s">
        <v>1811</v>
      </c>
      <c r="U574" t="s">
        <v>1803</v>
      </c>
      <c r="V574" t="s">
        <v>1814</v>
      </c>
      <c r="W574" t="s">
        <v>1812</v>
      </c>
      <c r="X574" s="1" t="s">
        <v>1813</v>
      </c>
      <c r="Y574" t="s">
        <v>1805</v>
      </c>
      <c r="Z574" t="s">
        <v>1815</v>
      </c>
      <c r="AA5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"22kV_C1_1x032C_50_22T_0xEW"  :  {"r_ohm_per_km":0.597816, "x_ohm_per_km":0.410661, "c_nf_per_km" :3.623702,  "max_i_ka":170,  "type" : "cs"},</v>
      </c>
    </row>
    <row r="575" spans="1:27" hidden="1" x14ac:dyDescent="0.25">
      <c r="A575" t="s">
        <v>235</v>
      </c>
      <c r="B575" t="s">
        <v>161</v>
      </c>
      <c r="C575">
        <v>219</v>
      </c>
      <c r="D575">
        <v>305</v>
      </c>
      <c r="E575">
        <v>0.40219300000000002</v>
      </c>
      <c r="F575">
        <v>0.39765699999999998</v>
      </c>
      <c r="G575">
        <v>3.6237020000000002</v>
      </c>
      <c r="H575">
        <v>0.54886500000000005</v>
      </c>
      <c r="I575">
        <v>1.7189700000000001</v>
      </c>
      <c r="J575">
        <v>1.513099</v>
      </c>
      <c r="K575">
        <v>0</v>
      </c>
      <c r="L575">
        <v>0</v>
      </c>
      <c r="M575">
        <v>0</v>
      </c>
      <c r="N575">
        <v>20</v>
      </c>
      <c r="O575">
        <v>254.5</v>
      </c>
      <c r="P575">
        <v>1086</v>
      </c>
      <c r="Q575">
        <v>0</v>
      </c>
      <c r="R575" t="s">
        <v>1807</v>
      </c>
      <c r="S575" t="str">
        <f>SUBSTITUTE(Table_ConductorDataTable[[#This Row],[Description]]," ","_")</f>
        <v>11kV_C1_1x049C_50_11T_0xEW</v>
      </c>
      <c r="T575" t="s">
        <v>1811</v>
      </c>
      <c r="U575" t="s">
        <v>1803</v>
      </c>
      <c r="V575" t="s">
        <v>1814</v>
      </c>
      <c r="W575" t="s">
        <v>1812</v>
      </c>
      <c r="X575" s="1" t="s">
        <v>1813</v>
      </c>
      <c r="Y575" t="s">
        <v>1805</v>
      </c>
      <c r="Z575" t="s">
        <v>1815</v>
      </c>
      <c r="AA5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"11kV_C1_1x049C_50_11T_0xEW"  :  {"r_ohm_per_km":0.402193, "x_ohm_per_km":0.397657, "c_nf_per_km" :3.623702,  "max_i_ka":219,  "type" : "cs"},</v>
      </c>
    </row>
    <row r="576" spans="1:27" hidden="1" x14ac:dyDescent="0.25">
      <c r="A576" t="s">
        <v>388</v>
      </c>
      <c r="B576" t="s">
        <v>161</v>
      </c>
      <c r="C576">
        <v>219</v>
      </c>
      <c r="D576">
        <v>305</v>
      </c>
      <c r="E576">
        <v>0.40219300000000002</v>
      </c>
      <c r="F576">
        <v>0.39765699999999998</v>
      </c>
      <c r="G576">
        <v>3.6237020000000002</v>
      </c>
      <c r="H576">
        <v>0.54886500000000005</v>
      </c>
      <c r="I576">
        <v>1.7189700000000001</v>
      </c>
      <c r="J576">
        <v>1.513099</v>
      </c>
      <c r="K576">
        <v>0</v>
      </c>
      <c r="L576">
        <v>0</v>
      </c>
      <c r="M576">
        <v>0</v>
      </c>
      <c r="N576">
        <v>20</v>
      </c>
      <c r="O576">
        <v>254.5</v>
      </c>
      <c r="P576">
        <v>1334</v>
      </c>
      <c r="Q576">
        <v>0</v>
      </c>
      <c r="R576" t="s">
        <v>1807</v>
      </c>
      <c r="S576" t="str">
        <f>SUBSTITUTE(Table_ConductorDataTable[[#This Row],[Description]]," ","_")</f>
        <v>22kV_C1_1x049C_50_22T_0xEW</v>
      </c>
      <c r="T576" t="s">
        <v>1811</v>
      </c>
      <c r="U576" t="s">
        <v>1803</v>
      </c>
      <c r="V576" t="s">
        <v>1814</v>
      </c>
      <c r="W576" t="s">
        <v>1812</v>
      </c>
      <c r="X576" s="1" t="s">
        <v>1813</v>
      </c>
      <c r="Y576" t="s">
        <v>1805</v>
      </c>
      <c r="Z576" t="s">
        <v>1815</v>
      </c>
      <c r="AA5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"22kV_C1_1x049C_50_22T_0xEW"  :  {"r_ohm_per_km":0.402193, "x_ohm_per_km":0.397657, "c_nf_per_km" :3.623702,  "max_i_ka":219,  "type" : "cs"},</v>
      </c>
    </row>
    <row r="577" spans="1:27" hidden="1" x14ac:dyDescent="0.25">
      <c r="A577" t="s">
        <v>178</v>
      </c>
      <c r="B577" t="s">
        <v>165</v>
      </c>
      <c r="C577">
        <v>187</v>
      </c>
      <c r="D577">
        <v>260</v>
      </c>
      <c r="E577">
        <v>0.51597099999999996</v>
      </c>
      <c r="F577">
        <v>0.40714699999999998</v>
      </c>
      <c r="G577">
        <v>3.6237020000000002</v>
      </c>
      <c r="H577">
        <v>0.66264199999999995</v>
      </c>
      <c r="I577">
        <v>1.7284600000000001</v>
      </c>
      <c r="J577">
        <v>1.513099</v>
      </c>
      <c r="K577">
        <v>0</v>
      </c>
      <c r="L577">
        <v>0</v>
      </c>
      <c r="M577">
        <v>0</v>
      </c>
      <c r="N577">
        <v>20</v>
      </c>
      <c r="O577">
        <v>254.5</v>
      </c>
      <c r="P577">
        <v>1111</v>
      </c>
      <c r="Q577">
        <v>0</v>
      </c>
      <c r="R577" t="s">
        <v>1807</v>
      </c>
      <c r="S577" t="str">
        <f>SUBSTITUTE(Table_ConductorDataTable[[#This Row],[Description]]," ","_")</f>
        <v>11kV_C1_1x038C_50_11T_0xEW</v>
      </c>
      <c r="T577" t="s">
        <v>1811</v>
      </c>
      <c r="U577" t="s">
        <v>1803</v>
      </c>
      <c r="V577" t="s">
        <v>1814</v>
      </c>
      <c r="W577" t="s">
        <v>1812</v>
      </c>
      <c r="X577" s="1" t="s">
        <v>1813</v>
      </c>
      <c r="Y577" t="s">
        <v>1805</v>
      </c>
      <c r="Z577" t="s">
        <v>1815</v>
      </c>
      <c r="AA5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"11kV_C1_1x038C_50_11T_0xEW"  :  {"r_ohm_per_km":0.515971, "x_ohm_per_km":0.407147, "c_nf_per_km" :3.623702,  "max_i_ka":187,  "type" : "cs"},</v>
      </c>
    </row>
    <row r="578" spans="1:27" hidden="1" x14ac:dyDescent="0.25">
      <c r="A578" t="s">
        <v>389</v>
      </c>
      <c r="B578" t="s">
        <v>165</v>
      </c>
      <c r="C578">
        <v>187</v>
      </c>
      <c r="D578">
        <v>260</v>
      </c>
      <c r="E578">
        <v>0.51597099999999996</v>
      </c>
      <c r="F578">
        <v>0.40714699999999998</v>
      </c>
      <c r="G578">
        <v>3.6237020000000002</v>
      </c>
      <c r="H578">
        <v>0.66264199999999995</v>
      </c>
      <c r="I578">
        <v>1.7284600000000001</v>
      </c>
      <c r="J578">
        <v>1.513099</v>
      </c>
      <c r="K578">
        <v>0</v>
      </c>
      <c r="L578">
        <v>0</v>
      </c>
      <c r="M578">
        <v>0</v>
      </c>
      <c r="N578">
        <v>20</v>
      </c>
      <c r="O578">
        <v>254.5</v>
      </c>
      <c r="P578">
        <v>1346</v>
      </c>
      <c r="Q578">
        <v>0</v>
      </c>
      <c r="R578" t="s">
        <v>1807</v>
      </c>
      <c r="S578" t="str">
        <f>SUBSTITUTE(Table_ConductorDataTable[[#This Row],[Description]]," ","_")</f>
        <v>22kV_C1_1x038C_50_22T_0xEW</v>
      </c>
      <c r="T578" t="s">
        <v>1811</v>
      </c>
      <c r="U578" t="s">
        <v>1803</v>
      </c>
      <c r="V578" t="s">
        <v>1814</v>
      </c>
      <c r="W578" t="s">
        <v>1812</v>
      </c>
      <c r="X578" s="1" t="s">
        <v>1813</v>
      </c>
      <c r="Y578" t="s">
        <v>1805</v>
      </c>
      <c r="Z578" t="s">
        <v>1815</v>
      </c>
      <c r="AA5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"22kV_C1_1x038C_50_22T_0xEW"  :  {"r_ohm_per_km":0.515971, "x_ohm_per_km":0.407147, "c_nf_per_km" :3.623702,  "max_i_ka":187,  "type" : "cs"},</v>
      </c>
    </row>
    <row r="579" spans="1:27" hidden="1" x14ac:dyDescent="0.25">
      <c r="A579" t="s">
        <v>237</v>
      </c>
      <c r="B579" t="s">
        <v>174</v>
      </c>
      <c r="C579">
        <v>262</v>
      </c>
      <c r="D579">
        <v>366</v>
      </c>
      <c r="E579">
        <v>0.30204599999999998</v>
      </c>
      <c r="F579">
        <v>0.38955099999999998</v>
      </c>
      <c r="G579">
        <v>3.6237020000000002</v>
      </c>
      <c r="H579">
        <v>0.44871699999999998</v>
      </c>
      <c r="I579">
        <v>1.7108639999999999</v>
      </c>
      <c r="J579">
        <v>1.513099</v>
      </c>
      <c r="K579">
        <v>0</v>
      </c>
      <c r="L579">
        <v>0</v>
      </c>
      <c r="M579">
        <v>0</v>
      </c>
      <c r="N579">
        <v>20</v>
      </c>
      <c r="O579">
        <v>254.5</v>
      </c>
      <c r="P579">
        <v>1069</v>
      </c>
      <c r="Q579">
        <v>0</v>
      </c>
      <c r="R579" t="s">
        <v>1807</v>
      </c>
      <c r="S579" t="str">
        <f>SUBSTITUTE(Table_ConductorDataTable[[#This Row],[Description]]," ","_")</f>
        <v>11kV_C1_1x067C_50_11T_0xEW</v>
      </c>
      <c r="T579" t="s">
        <v>1811</v>
      </c>
      <c r="U579" t="s">
        <v>1803</v>
      </c>
      <c r="V579" t="s">
        <v>1814</v>
      </c>
      <c r="W579" t="s">
        <v>1812</v>
      </c>
      <c r="X579" s="1" t="s">
        <v>1813</v>
      </c>
      <c r="Y579" t="s">
        <v>1805</v>
      </c>
      <c r="Z579" t="s">
        <v>1815</v>
      </c>
      <c r="AA5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"11kV_C1_1x067C_50_11T_0xEW"  :  {"r_ohm_per_km":0.302046, "x_ohm_per_km":0.389551, "c_nf_per_km" :3.623702,  "max_i_ka":262,  "type" : "cs"},</v>
      </c>
    </row>
    <row r="580" spans="1:27" hidden="1" x14ac:dyDescent="0.25">
      <c r="A580" t="s">
        <v>421</v>
      </c>
      <c r="B580" t="s">
        <v>174</v>
      </c>
      <c r="C580">
        <v>262</v>
      </c>
      <c r="D580">
        <v>366</v>
      </c>
      <c r="E580">
        <v>0.30204599999999998</v>
      </c>
      <c r="F580">
        <v>0.38955099999999998</v>
      </c>
      <c r="G580">
        <v>3.6237020000000002</v>
      </c>
      <c r="H580">
        <v>0.44871699999999998</v>
      </c>
      <c r="I580">
        <v>1.7108639999999999</v>
      </c>
      <c r="J580">
        <v>1.513099</v>
      </c>
      <c r="K580">
        <v>0</v>
      </c>
      <c r="L580">
        <v>0</v>
      </c>
      <c r="M580">
        <v>0</v>
      </c>
      <c r="N580">
        <v>20</v>
      </c>
      <c r="O580">
        <v>254.5</v>
      </c>
      <c r="P580">
        <v>1347</v>
      </c>
      <c r="Q580">
        <v>0</v>
      </c>
      <c r="R580" t="s">
        <v>1807</v>
      </c>
      <c r="S580" t="str">
        <f>SUBSTITUTE(Table_ConductorDataTable[[#This Row],[Description]]," ","_")</f>
        <v>22kV_C1_1x067C_50_22T_0xEW</v>
      </c>
      <c r="T580" t="s">
        <v>1811</v>
      </c>
      <c r="U580" t="s">
        <v>1803</v>
      </c>
      <c r="V580" t="s">
        <v>1814</v>
      </c>
      <c r="W580" t="s">
        <v>1812</v>
      </c>
      <c r="X580" s="1" t="s">
        <v>1813</v>
      </c>
      <c r="Y580" t="s">
        <v>1805</v>
      </c>
      <c r="Z580" t="s">
        <v>1815</v>
      </c>
      <c r="AA5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"22kV_C1_1x067C_50_22T_0xEW"  :  {"r_ohm_per_km":0.302046, "x_ohm_per_km":0.389551, "c_nf_per_km" :3.623702,  "max_i_ka":262,  "type" : "cs"},</v>
      </c>
    </row>
    <row r="581" spans="1:27" hidden="1" x14ac:dyDescent="0.25">
      <c r="A581" t="s">
        <v>252</v>
      </c>
      <c r="B581" t="s">
        <v>191</v>
      </c>
      <c r="C581">
        <v>108</v>
      </c>
      <c r="D581">
        <v>153</v>
      </c>
      <c r="E581">
        <v>1.493233</v>
      </c>
      <c r="F581">
        <v>0.42275000000000001</v>
      </c>
      <c r="G581">
        <v>3.6237020000000002</v>
      </c>
      <c r="H581">
        <v>1.6399049999999999</v>
      </c>
      <c r="I581">
        <v>1.7440640000000001</v>
      </c>
      <c r="J581">
        <v>1.513099</v>
      </c>
      <c r="K581">
        <v>0</v>
      </c>
      <c r="L581">
        <v>0</v>
      </c>
      <c r="M581">
        <v>0</v>
      </c>
      <c r="N581">
        <v>20</v>
      </c>
      <c r="O581">
        <v>277.8</v>
      </c>
      <c r="P581">
        <v>1127</v>
      </c>
      <c r="Q581">
        <v>0</v>
      </c>
      <c r="R581" t="s">
        <v>1807</v>
      </c>
      <c r="S581" t="str">
        <f>SUBSTITUTE(Table_ConductorDataTable[[#This Row],[Description]]," ","_")</f>
        <v>11kV_C1_1xACAC_50_11T_0xEW</v>
      </c>
      <c r="T581" t="s">
        <v>1811</v>
      </c>
      <c r="U581" t="s">
        <v>1803</v>
      </c>
      <c r="V581" t="s">
        <v>1814</v>
      </c>
      <c r="W581" t="s">
        <v>1812</v>
      </c>
      <c r="X581" s="1" t="s">
        <v>1813</v>
      </c>
      <c r="Y581" t="s">
        <v>1805</v>
      </c>
      <c r="Z581" t="s">
        <v>1815</v>
      </c>
      <c r="AA5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"11kV_C1_1xACAC_50_11T_0xEW"  :  {"r_ohm_per_km":1.493233, "x_ohm_per_km":0.42275, "c_nf_per_km" :3.623702,  "max_i_ka":108,  "type" : "cs"},</v>
      </c>
    </row>
    <row r="582" spans="1:27" hidden="1" x14ac:dyDescent="0.25">
      <c r="A582" t="s">
        <v>391</v>
      </c>
      <c r="B582" t="s">
        <v>191</v>
      </c>
      <c r="C582">
        <v>108</v>
      </c>
      <c r="D582">
        <v>153</v>
      </c>
      <c r="E582">
        <v>1.493233</v>
      </c>
      <c r="F582">
        <v>0.42275000000000001</v>
      </c>
      <c r="G582">
        <v>3.6237020000000002</v>
      </c>
      <c r="H582">
        <v>1.6399049999999999</v>
      </c>
      <c r="I582">
        <v>1.7440640000000001</v>
      </c>
      <c r="J582">
        <v>1.513099</v>
      </c>
      <c r="K582">
        <v>0</v>
      </c>
      <c r="L582">
        <v>0</v>
      </c>
      <c r="M582">
        <v>0</v>
      </c>
      <c r="N582">
        <v>20</v>
      </c>
      <c r="O582">
        <v>277.8</v>
      </c>
      <c r="P582">
        <v>1348</v>
      </c>
      <c r="Q582">
        <v>0</v>
      </c>
      <c r="R582" t="s">
        <v>1807</v>
      </c>
      <c r="S582" t="str">
        <f>SUBSTITUTE(Table_ConductorDataTable[[#This Row],[Description]]," ","_")</f>
        <v>22kV_C1_1xACAC_50_22T_0xEW</v>
      </c>
      <c r="T582" t="s">
        <v>1811</v>
      </c>
      <c r="U582" t="s">
        <v>1803</v>
      </c>
      <c r="V582" t="s">
        <v>1814</v>
      </c>
      <c r="W582" t="s">
        <v>1812</v>
      </c>
      <c r="X582" s="1" t="s">
        <v>1813</v>
      </c>
      <c r="Y582" t="s">
        <v>1805</v>
      </c>
      <c r="Z582" t="s">
        <v>1815</v>
      </c>
      <c r="AA5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"22kV_C1_1xACAC_50_22T_0xEW"  :  {"r_ohm_per_km":1.493233, "x_ohm_per_km":0.42275, "c_nf_per_km" :3.623702,  "max_i_ka":108,  "type" : "cs"},</v>
      </c>
    </row>
    <row r="583" spans="1:27" hidden="1" x14ac:dyDescent="0.25">
      <c r="A583" t="s">
        <v>417</v>
      </c>
      <c r="B583" t="s">
        <v>22</v>
      </c>
      <c r="C583">
        <v>57</v>
      </c>
      <c r="D583">
        <v>79</v>
      </c>
      <c r="E583">
        <v>4.6510109999999996</v>
      </c>
      <c r="F583">
        <v>0.43282700000000002</v>
      </c>
      <c r="G583">
        <v>3.6237020000000002</v>
      </c>
      <c r="H583">
        <v>4.797682</v>
      </c>
      <c r="I583">
        <v>1.75414</v>
      </c>
      <c r="J583">
        <v>1.513099</v>
      </c>
      <c r="K583">
        <v>0</v>
      </c>
      <c r="L583">
        <v>0</v>
      </c>
      <c r="M583">
        <v>0</v>
      </c>
      <c r="N583">
        <v>20</v>
      </c>
      <c r="O583">
        <v>248.1</v>
      </c>
      <c r="P583">
        <v>1349</v>
      </c>
      <c r="Q583">
        <v>0</v>
      </c>
      <c r="R583" t="s">
        <v>1807</v>
      </c>
      <c r="S583" t="str">
        <f>SUBSTITUTE(Table_ConductorDataTable[[#This Row],[Description]]," ","_")</f>
        <v>22kV_C1_1xBANT_50_22T_0xEW</v>
      </c>
      <c r="T583" t="s">
        <v>1811</v>
      </c>
      <c r="U583" t="s">
        <v>1803</v>
      </c>
      <c r="V583" t="s">
        <v>1814</v>
      </c>
      <c r="W583" t="s">
        <v>1812</v>
      </c>
      <c r="X583" s="1" t="s">
        <v>1813</v>
      </c>
      <c r="Y583" t="s">
        <v>1805</v>
      </c>
      <c r="Z583" t="s">
        <v>1815</v>
      </c>
      <c r="AA5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"22kV_C1_1xBANT_50_22T_0xEW"  :  {"r_ohm_per_km":4.651011, "x_ohm_per_km":0.432827, "c_nf_per_km" :3.623702,  "max_i_ka":57,  "type" : "cs"},</v>
      </c>
    </row>
    <row r="584" spans="1:27" hidden="1" x14ac:dyDescent="0.25">
      <c r="A584" t="s">
        <v>239</v>
      </c>
      <c r="B584" t="s">
        <v>157</v>
      </c>
      <c r="C584">
        <v>159</v>
      </c>
      <c r="D584">
        <v>222</v>
      </c>
      <c r="E584">
        <v>0.74602100000000005</v>
      </c>
      <c r="F584">
        <v>0.400646</v>
      </c>
      <c r="G584">
        <v>3.6237020000000002</v>
      </c>
      <c r="H584">
        <v>0.89269299999999996</v>
      </c>
      <c r="I584">
        <v>1.7219599999999999</v>
      </c>
      <c r="J584">
        <v>1.513099</v>
      </c>
      <c r="K584">
        <v>0</v>
      </c>
      <c r="L584">
        <v>0</v>
      </c>
      <c r="M584">
        <v>0</v>
      </c>
      <c r="N584">
        <v>20</v>
      </c>
      <c r="O584">
        <v>277.8</v>
      </c>
      <c r="P584">
        <v>1114</v>
      </c>
      <c r="Q584">
        <v>0</v>
      </c>
      <c r="R584" t="s">
        <v>1807</v>
      </c>
      <c r="S584" t="str">
        <f>SUBSTITUTE(Table_ConductorDataTable[[#This Row],[Description]]," ","_")</f>
        <v>11kV_C1_1xFIRR_50_11T_0xEW</v>
      </c>
      <c r="T584" t="s">
        <v>1811</v>
      </c>
      <c r="U584" t="s">
        <v>1803</v>
      </c>
      <c r="V584" t="s">
        <v>1814</v>
      </c>
      <c r="W584" t="s">
        <v>1812</v>
      </c>
      <c r="X584" s="1" t="s">
        <v>1813</v>
      </c>
      <c r="Y584" t="s">
        <v>1805</v>
      </c>
      <c r="Z584" t="s">
        <v>1815</v>
      </c>
      <c r="AA5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"11kV_C1_1xFIRR_50_11T_0xEW"  :  {"r_ohm_per_km":0.746021, "x_ohm_per_km":0.400646, "c_nf_per_km" :3.623702,  "max_i_ka":159,  "type" : "cs"},</v>
      </c>
    </row>
    <row r="585" spans="1:27" hidden="1" x14ac:dyDescent="0.25">
      <c r="A585" t="s">
        <v>393</v>
      </c>
      <c r="B585" t="s">
        <v>157</v>
      </c>
      <c r="C585">
        <v>159</v>
      </c>
      <c r="D585">
        <v>222</v>
      </c>
      <c r="E585">
        <v>0.74602100000000005</v>
      </c>
      <c r="F585">
        <v>0.400646</v>
      </c>
      <c r="G585">
        <v>3.6237020000000002</v>
      </c>
      <c r="H585">
        <v>0.89269299999999996</v>
      </c>
      <c r="I585">
        <v>1.7219599999999999</v>
      </c>
      <c r="J585">
        <v>1.513099</v>
      </c>
      <c r="K585">
        <v>0</v>
      </c>
      <c r="L585">
        <v>0</v>
      </c>
      <c r="M585">
        <v>0</v>
      </c>
      <c r="N585">
        <v>20</v>
      </c>
      <c r="O585">
        <v>277.8</v>
      </c>
      <c r="P585">
        <v>1350</v>
      </c>
      <c r="Q585">
        <v>0</v>
      </c>
      <c r="R585" t="s">
        <v>1807</v>
      </c>
      <c r="S585" t="str">
        <f>SUBSTITUTE(Table_ConductorDataTable[[#This Row],[Description]]," ","_")</f>
        <v>22kV_C1_1xFIRR_50_22T_0xEW</v>
      </c>
      <c r="T585" t="s">
        <v>1811</v>
      </c>
      <c r="U585" t="s">
        <v>1803</v>
      </c>
      <c r="V585" t="s">
        <v>1814</v>
      </c>
      <c r="W585" t="s">
        <v>1812</v>
      </c>
      <c r="X585" s="1" t="s">
        <v>1813</v>
      </c>
      <c r="Y585" t="s">
        <v>1805</v>
      </c>
      <c r="Z585" t="s">
        <v>1815</v>
      </c>
      <c r="AA5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"22kV_C1_1xFIRR_50_22T_0xEW"  :  {"r_ohm_per_km":0.746021, "x_ohm_per_km":0.400646, "c_nf_per_km" :3.623702,  "max_i_ka":159,  "type" : "cs"},</v>
      </c>
    </row>
    <row r="586" spans="1:27" hidden="1" x14ac:dyDescent="0.25">
      <c r="A586" t="s">
        <v>226</v>
      </c>
      <c r="B586" t="s">
        <v>24</v>
      </c>
      <c r="C586">
        <v>148</v>
      </c>
      <c r="D586">
        <v>203</v>
      </c>
      <c r="E586">
        <v>0.84892800000000002</v>
      </c>
      <c r="F586">
        <v>0.40064499999999997</v>
      </c>
      <c r="G586">
        <v>3.6237020000000002</v>
      </c>
      <c r="H586">
        <v>0.99559900000000001</v>
      </c>
      <c r="I586">
        <v>1.7219580000000001</v>
      </c>
      <c r="J586">
        <v>1.513099</v>
      </c>
      <c r="K586">
        <v>0</v>
      </c>
      <c r="L586">
        <v>0</v>
      </c>
      <c r="M586">
        <v>0</v>
      </c>
      <c r="N586">
        <v>20</v>
      </c>
      <c r="O586">
        <v>248.1</v>
      </c>
      <c r="P586">
        <v>1101</v>
      </c>
      <c r="Q586">
        <v>0</v>
      </c>
      <c r="R586" t="s">
        <v>1807</v>
      </c>
      <c r="S586" t="str">
        <f>SUBSTITUTE(Table_ConductorDataTable[[#This Row],[Description]]," ","_")</f>
        <v>11kV_C1_1xFOXX_50_11T_0xEW</v>
      </c>
      <c r="T586" t="s">
        <v>1811</v>
      </c>
      <c r="U586" t="s">
        <v>1803</v>
      </c>
      <c r="V586" t="s">
        <v>1814</v>
      </c>
      <c r="W586" t="s">
        <v>1812</v>
      </c>
      <c r="X586" s="1" t="s">
        <v>1813</v>
      </c>
      <c r="Y586" t="s">
        <v>1805</v>
      </c>
      <c r="Z586" t="s">
        <v>1815</v>
      </c>
      <c r="AA5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"11kV_C1_1xFOXX_50_11T_0xEW"  :  {"r_ohm_per_km":0.848928, "x_ohm_per_km":0.400645, "c_nf_per_km" :3.623702,  "max_i_ka":148,  "type" : "cs"},</v>
      </c>
    </row>
    <row r="587" spans="1:27" hidden="1" x14ac:dyDescent="0.25">
      <c r="A587" t="s">
        <v>394</v>
      </c>
      <c r="B587" t="s">
        <v>24</v>
      </c>
      <c r="C587">
        <v>148</v>
      </c>
      <c r="D587">
        <v>203</v>
      </c>
      <c r="E587">
        <v>0.84892800000000002</v>
      </c>
      <c r="F587">
        <v>0.40064499999999997</v>
      </c>
      <c r="G587">
        <v>3.6237020000000002</v>
      </c>
      <c r="H587">
        <v>0.99559900000000001</v>
      </c>
      <c r="I587">
        <v>1.7219580000000001</v>
      </c>
      <c r="J587">
        <v>1.513099</v>
      </c>
      <c r="K587">
        <v>0</v>
      </c>
      <c r="L587">
        <v>0</v>
      </c>
      <c r="M587">
        <v>0</v>
      </c>
      <c r="N587">
        <v>20</v>
      </c>
      <c r="O587">
        <v>248.1</v>
      </c>
      <c r="P587">
        <v>1351</v>
      </c>
      <c r="Q587">
        <v>0</v>
      </c>
      <c r="R587" t="s">
        <v>1807</v>
      </c>
      <c r="S587" t="str">
        <f>SUBSTITUTE(Table_ConductorDataTable[[#This Row],[Description]]," ","_")</f>
        <v>22kV_C1_1xFOXX_50_22T_0xEW</v>
      </c>
      <c r="T587" t="s">
        <v>1811</v>
      </c>
      <c r="U587" t="s">
        <v>1803</v>
      </c>
      <c r="V587" t="s">
        <v>1814</v>
      </c>
      <c r="W587" t="s">
        <v>1812</v>
      </c>
      <c r="X587" s="1" t="s">
        <v>1813</v>
      </c>
      <c r="Y587" t="s">
        <v>1805</v>
      </c>
      <c r="Z587" t="s">
        <v>1815</v>
      </c>
      <c r="AA5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"22kV_C1_1xFOXX_50_22T_0xEW"  :  {"r_ohm_per_km":0.848928, "x_ohm_per_km":0.400645, "c_nf_per_km" :3.623702,  "max_i_ka":148,  "type" : "cs"},</v>
      </c>
    </row>
    <row r="588" spans="1:27" hidden="1" x14ac:dyDescent="0.25">
      <c r="A588" t="s">
        <v>241</v>
      </c>
      <c r="B588" t="s">
        <v>26</v>
      </c>
      <c r="C588">
        <v>122</v>
      </c>
      <c r="D588">
        <v>167</v>
      </c>
      <c r="E588">
        <v>1.1846620000000001</v>
      </c>
      <c r="F588">
        <v>0.41122500000000001</v>
      </c>
      <c r="G588">
        <v>3.6237020000000002</v>
      </c>
      <c r="H588">
        <v>1.331334</v>
      </c>
      <c r="I588">
        <v>1.7325379999999999</v>
      </c>
      <c r="J588">
        <v>1.513099</v>
      </c>
      <c r="K588">
        <v>0</v>
      </c>
      <c r="L588">
        <v>0</v>
      </c>
      <c r="M588">
        <v>0</v>
      </c>
      <c r="N588">
        <v>20</v>
      </c>
      <c r="O588">
        <v>248.1</v>
      </c>
      <c r="P588">
        <v>1116</v>
      </c>
      <c r="Q588">
        <v>0</v>
      </c>
      <c r="R588" t="s">
        <v>1807</v>
      </c>
      <c r="S588" t="str">
        <f>SUBSTITUTE(Table_ConductorDataTable[[#This Row],[Description]]," ","_")</f>
        <v>11kV_C1_1xGOPH_50_11T_0xEW</v>
      </c>
      <c r="T588" t="s">
        <v>1811</v>
      </c>
      <c r="U588" t="s">
        <v>1803</v>
      </c>
      <c r="V588" t="s">
        <v>1814</v>
      </c>
      <c r="W588" t="s">
        <v>1812</v>
      </c>
      <c r="X588" s="1" t="s">
        <v>1813</v>
      </c>
      <c r="Y588" t="s">
        <v>1805</v>
      </c>
      <c r="Z588" t="s">
        <v>1815</v>
      </c>
      <c r="AA5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"11kV_C1_1xGOPH_50_11T_0xEW"  :  {"r_ohm_per_km":1.184662, "x_ohm_per_km":0.411225, "c_nf_per_km" :3.623702,  "max_i_ka":122,  "type" : "cs"},</v>
      </c>
    </row>
    <row r="589" spans="1:27" hidden="1" x14ac:dyDescent="0.25">
      <c r="A589" t="s">
        <v>395</v>
      </c>
      <c r="B589" t="s">
        <v>26</v>
      </c>
      <c r="C589">
        <v>122</v>
      </c>
      <c r="D589">
        <v>167</v>
      </c>
      <c r="E589">
        <v>1.1846620000000001</v>
      </c>
      <c r="F589">
        <v>0.41122500000000001</v>
      </c>
      <c r="G589">
        <v>3.6237020000000002</v>
      </c>
      <c r="H589">
        <v>1.331334</v>
      </c>
      <c r="I589">
        <v>1.7325379999999999</v>
      </c>
      <c r="J589">
        <v>1.513099</v>
      </c>
      <c r="K589">
        <v>0</v>
      </c>
      <c r="L589">
        <v>0</v>
      </c>
      <c r="M589">
        <v>0</v>
      </c>
      <c r="N589">
        <v>20</v>
      </c>
      <c r="O589">
        <v>248.1</v>
      </c>
      <c r="P589">
        <v>1352</v>
      </c>
      <c r="Q589">
        <v>0</v>
      </c>
      <c r="R589" t="s">
        <v>1807</v>
      </c>
      <c r="S589" t="str">
        <f>SUBSTITUTE(Table_ConductorDataTable[[#This Row],[Description]]," ","_")</f>
        <v>22kV_C1_1xGOPH_50_22T_0xEW</v>
      </c>
      <c r="T589" t="s">
        <v>1811</v>
      </c>
      <c r="U589" t="s">
        <v>1803</v>
      </c>
      <c r="V589" t="s">
        <v>1814</v>
      </c>
      <c r="W589" t="s">
        <v>1812</v>
      </c>
      <c r="X589" s="1" t="s">
        <v>1813</v>
      </c>
      <c r="Y589" t="s">
        <v>1805</v>
      </c>
      <c r="Z589" t="s">
        <v>1815</v>
      </c>
      <c r="AA5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"22kV_C1_1xGOPH_50_22T_0xEW"  :  {"r_ohm_per_km":1.184662, "x_ohm_per_km":0.411225, "c_nf_per_km" :3.623702,  "max_i_ka":122,  "type" : "cs"},</v>
      </c>
    </row>
    <row r="590" spans="1:27" hidden="1" x14ac:dyDescent="0.25">
      <c r="A590" t="s">
        <v>242</v>
      </c>
      <c r="B590" t="s">
        <v>127</v>
      </c>
      <c r="C590">
        <v>284</v>
      </c>
      <c r="D590">
        <v>397</v>
      </c>
      <c r="E590">
        <v>0.29986099999999999</v>
      </c>
      <c r="F590">
        <v>0.36733199999999999</v>
      </c>
      <c r="G590">
        <v>3.6237020000000002</v>
      </c>
      <c r="H590">
        <v>0.44653300000000001</v>
      </c>
      <c r="I590">
        <v>1.688645</v>
      </c>
      <c r="J590">
        <v>1.513099</v>
      </c>
      <c r="K590">
        <v>0</v>
      </c>
      <c r="L590">
        <v>0</v>
      </c>
      <c r="M590">
        <v>0</v>
      </c>
      <c r="N590">
        <v>20</v>
      </c>
      <c r="O590">
        <v>248.1</v>
      </c>
      <c r="P590">
        <v>1117</v>
      </c>
      <c r="Q590">
        <v>0</v>
      </c>
      <c r="R590" t="s">
        <v>1807</v>
      </c>
      <c r="S590" t="str">
        <f>SUBSTITUTE(Table_ConductorDataTable[[#This Row],[Description]]," ","_")</f>
        <v>11kV_C1_1xHARE_50_11T_0xEW</v>
      </c>
      <c r="T590" t="s">
        <v>1811</v>
      </c>
      <c r="U590" t="s">
        <v>1803</v>
      </c>
      <c r="V590" t="s">
        <v>1814</v>
      </c>
      <c r="W590" t="s">
        <v>1812</v>
      </c>
      <c r="X590" s="1" t="s">
        <v>1813</v>
      </c>
      <c r="Y590" t="s">
        <v>1805</v>
      </c>
      <c r="Z590" t="s">
        <v>1815</v>
      </c>
      <c r="AA5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"11kV_C1_1xHARE_50_11T_0xEW"  :  {"r_ohm_per_km":0.299861, "x_ohm_per_km":0.367332, "c_nf_per_km" :3.623702,  "max_i_ka":284,  "type" : "cs"},</v>
      </c>
    </row>
    <row r="591" spans="1:27" hidden="1" x14ac:dyDescent="0.25">
      <c r="A591" t="s">
        <v>385</v>
      </c>
      <c r="B591" t="s">
        <v>127</v>
      </c>
      <c r="C591">
        <v>284</v>
      </c>
      <c r="D591">
        <v>397</v>
      </c>
      <c r="E591">
        <v>0.29986099999999999</v>
      </c>
      <c r="F591">
        <v>0.36733199999999999</v>
      </c>
      <c r="G591">
        <v>3.6237020000000002</v>
      </c>
      <c r="H591">
        <v>0.44653300000000001</v>
      </c>
      <c r="I591">
        <v>1.688645</v>
      </c>
      <c r="J591">
        <v>1.513099</v>
      </c>
      <c r="K591">
        <v>0</v>
      </c>
      <c r="L591">
        <v>0</v>
      </c>
      <c r="M591">
        <v>0</v>
      </c>
      <c r="N591">
        <v>20</v>
      </c>
      <c r="O591">
        <v>248.1</v>
      </c>
      <c r="P591">
        <v>1380</v>
      </c>
      <c r="Q591">
        <v>0</v>
      </c>
      <c r="R591" t="s">
        <v>1807</v>
      </c>
      <c r="S591" t="str">
        <f>SUBSTITUTE(Table_ConductorDataTable[[#This Row],[Description]]," ","_")</f>
        <v>22kV_C1_1xHARE_50_22T_0xEW</v>
      </c>
      <c r="T591" t="s">
        <v>1811</v>
      </c>
      <c r="U591" t="s">
        <v>1803</v>
      </c>
      <c r="V591" t="s">
        <v>1814</v>
      </c>
      <c r="W591" t="s">
        <v>1812</v>
      </c>
      <c r="X591" s="1" t="s">
        <v>1813</v>
      </c>
      <c r="Y591" t="s">
        <v>1805</v>
      </c>
      <c r="Z591" t="s">
        <v>1815</v>
      </c>
      <c r="AA5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"22kV_C1_1xHARE_50_22T_0xEW"  :  {"r_ohm_per_km":0.299861, "x_ohm_per_km":0.367332, "c_nf_per_km" :3.623702,  "max_i_ka":284,  "type" : "cs"},</v>
      </c>
    </row>
    <row r="592" spans="1:27" hidden="1" x14ac:dyDescent="0.25">
      <c r="A592" t="s">
        <v>243</v>
      </c>
      <c r="B592" t="s">
        <v>30</v>
      </c>
      <c r="C592">
        <v>76</v>
      </c>
      <c r="D592">
        <v>105</v>
      </c>
      <c r="E592">
        <v>2.9266679999999998</v>
      </c>
      <c r="F592">
        <v>0.41817199999999999</v>
      </c>
      <c r="G592">
        <v>3.6237020000000002</v>
      </c>
      <c r="H592">
        <v>3.07334</v>
      </c>
      <c r="I592">
        <v>1.7394849999999999</v>
      </c>
      <c r="J592">
        <v>1.513099</v>
      </c>
      <c r="K592">
        <v>0</v>
      </c>
      <c r="L592">
        <v>0</v>
      </c>
      <c r="M592">
        <v>0</v>
      </c>
      <c r="N592">
        <v>20</v>
      </c>
      <c r="O592">
        <v>248.1</v>
      </c>
      <c r="P592">
        <v>1118</v>
      </c>
      <c r="Q592">
        <v>0</v>
      </c>
      <c r="R592" t="s">
        <v>1807</v>
      </c>
      <c r="S592" t="str">
        <f>SUBSTITUTE(Table_ConductorDataTable[[#This Row],[Description]]," ","_")</f>
        <v>11kV_C1_1xMAGP_50_11T_0xEW</v>
      </c>
      <c r="T592" t="s">
        <v>1811</v>
      </c>
      <c r="U592" t="s">
        <v>1803</v>
      </c>
      <c r="V592" t="s">
        <v>1814</v>
      </c>
      <c r="W592" t="s">
        <v>1812</v>
      </c>
      <c r="X592" s="1" t="s">
        <v>1813</v>
      </c>
      <c r="Y592" t="s">
        <v>1805</v>
      </c>
      <c r="Z592" t="s">
        <v>1815</v>
      </c>
      <c r="AA5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"11kV_C1_1xMAGP_50_11T_0xEW"  :  {"r_ohm_per_km":2.926668, "x_ohm_per_km":0.418172, "c_nf_per_km" :3.623702,  "max_i_ka":76,  "type" : "cs"},</v>
      </c>
    </row>
    <row r="593" spans="1:27" hidden="1" x14ac:dyDescent="0.25">
      <c r="A593" t="s">
        <v>426</v>
      </c>
      <c r="B593" t="s">
        <v>30</v>
      </c>
      <c r="C593">
        <v>76</v>
      </c>
      <c r="D593">
        <v>105</v>
      </c>
      <c r="E593">
        <v>2.9266679999999998</v>
      </c>
      <c r="F593">
        <v>0.41817199999999999</v>
      </c>
      <c r="G593">
        <v>3.6237020000000002</v>
      </c>
      <c r="H593">
        <v>3.07334</v>
      </c>
      <c r="I593">
        <v>1.7394849999999999</v>
      </c>
      <c r="J593">
        <v>1.513099</v>
      </c>
      <c r="K593">
        <v>0</v>
      </c>
      <c r="L593">
        <v>0</v>
      </c>
      <c r="M593">
        <v>0</v>
      </c>
      <c r="N593">
        <v>20</v>
      </c>
      <c r="O593">
        <v>248.1</v>
      </c>
      <c r="P593">
        <v>1335</v>
      </c>
      <c r="Q593">
        <v>0</v>
      </c>
      <c r="R593" t="s">
        <v>1807</v>
      </c>
      <c r="S593" t="str">
        <f>SUBSTITUTE(Table_ConductorDataTable[[#This Row],[Description]]," ","_")</f>
        <v>22kV_C1_1xMAGP_50_22T_0xEW</v>
      </c>
      <c r="T593" t="s">
        <v>1811</v>
      </c>
      <c r="U593" t="s">
        <v>1803</v>
      </c>
      <c r="V593" t="s">
        <v>1814</v>
      </c>
      <c r="W593" t="s">
        <v>1812</v>
      </c>
      <c r="X593" s="1" t="s">
        <v>1813</v>
      </c>
      <c r="Y593" t="s">
        <v>1805</v>
      </c>
      <c r="Z593" t="s">
        <v>1815</v>
      </c>
      <c r="AA5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"22kV_C1_1xMAGP_50_22T_0xEW"  :  {"r_ohm_per_km":2.926668, "x_ohm_per_km":0.418172, "c_nf_per_km" :3.623702,  "max_i_ka":76,  "type" : "cs"},</v>
      </c>
    </row>
    <row r="594" spans="1:27" hidden="1" x14ac:dyDescent="0.25">
      <c r="A594" t="s">
        <v>244</v>
      </c>
      <c r="B594" t="s">
        <v>133</v>
      </c>
      <c r="C594">
        <v>208</v>
      </c>
      <c r="D594">
        <v>288</v>
      </c>
      <c r="E594">
        <v>0.49552600000000002</v>
      </c>
      <c r="F594">
        <v>0.38345400000000002</v>
      </c>
      <c r="G594">
        <v>3.6237020000000002</v>
      </c>
      <c r="H594">
        <v>0.64219800000000005</v>
      </c>
      <c r="I594">
        <v>1.7047669999999999</v>
      </c>
      <c r="J594">
        <v>1.513099</v>
      </c>
      <c r="K594">
        <v>0</v>
      </c>
      <c r="L594">
        <v>0</v>
      </c>
      <c r="M594">
        <v>0</v>
      </c>
      <c r="N594">
        <v>20</v>
      </c>
      <c r="O594">
        <v>248.1</v>
      </c>
      <c r="P594">
        <v>1119</v>
      </c>
      <c r="Q594">
        <v>0</v>
      </c>
      <c r="R594" t="s">
        <v>1807</v>
      </c>
      <c r="S594" t="str">
        <f>SUBSTITUTE(Table_ConductorDataTable[[#This Row],[Description]]," ","_")</f>
        <v>11kV_C1_1xMINK_50_11T_0xEW</v>
      </c>
      <c r="T594" t="s">
        <v>1811</v>
      </c>
      <c r="U594" t="s">
        <v>1803</v>
      </c>
      <c r="V594" t="s">
        <v>1814</v>
      </c>
      <c r="W594" t="s">
        <v>1812</v>
      </c>
      <c r="X594" s="1" t="s">
        <v>1813</v>
      </c>
      <c r="Y594" t="s">
        <v>1805</v>
      </c>
      <c r="Z594" t="s">
        <v>1815</v>
      </c>
      <c r="AA5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"11kV_C1_1xMINK_50_11T_0xEW"  :  {"r_ohm_per_km":0.495526, "x_ohm_per_km":0.383454, "c_nf_per_km" :3.623702,  "max_i_ka":208,  "type" : "cs"},</v>
      </c>
    </row>
    <row r="595" spans="1:27" hidden="1" x14ac:dyDescent="0.25">
      <c r="A595" t="s">
        <v>513</v>
      </c>
      <c r="B595" t="s">
        <v>133</v>
      </c>
      <c r="C595">
        <v>208</v>
      </c>
      <c r="D595">
        <v>288</v>
      </c>
      <c r="E595">
        <v>0.49552600000000002</v>
      </c>
      <c r="F595">
        <v>0.38345400000000002</v>
      </c>
      <c r="G595">
        <v>3.6237020000000002</v>
      </c>
      <c r="H595">
        <v>0.64219800000000005</v>
      </c>
      <c r="I595">
        <v>1.7047669999999999</v>
      </c>
      <c r="J595">
        <v>1.513099</v>
      </c>
      <c r="K595">
        <v>0</v>
      </c>
      <c r="L595">
        <v>0</v>
      </c>
      <c r="M595">
        <v>0</v>
      </c>
      <c r="N595">
        <v>20</v>
      </c>
      <c r="O595">
        <v>248.1</v>
      </c>
      <c r="P595">
        <v>1366</v>
      </c>
      <c r="Q595">
        <v>0</v>
      </c>
      <c r="R595" t="s">
        <v>1807</v>
      </c>
      <c r="S595" t="str">
        <f>SUBSTITUTE(Table_ConductorDataTable[[#This Row],[Description]]," ","_")</f>
        <v>22kV_C1_1xMINK_50_22T_0xEW</v>
      </c>
      <c r="T595" t="s">
        <v>1811</v>
      </c>
      <c r="U595" t="s">
        <v>1803</v>
      </c>
      <c r="V595" t="s">
        <v>1814</v>
      </c>
      <c r="W595" t="s">
        <v>1812</v>
      </c>
      <c r="X595" s="1" t="s">
        <v>1813</v>
      </c>
      <c r="Y595" t="s">
        <v>1805</v>
      </c>
      <c r="Z595" t="s">
        <v>1815</v>
      </c>
      <c r="AA5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"22kV_C1_1xMINK_50_22T_0xEW"  :  {"r_ohm_per_km":0.495526, "x_ohm_per_km":0.383454, "c_nf_per_km" :3.623702,  "max_i_ka":208,  "type" : "cs"},</v>
      </c>
    </row>
    <row r="596" spans="1:27" hidden="1" x14ac:dyDescent="0.25">
      <c r="A596" t="s">
        <v>245</v>
      </c>
      <c r="B596" t="s">
        <v>172</v>
      </c>
      <c r="C596">
        <v>280</v>
      </c>
      <c r="D596">
        <v>397</v>
      </c>
      <c r="E596">
        <v>0.30421199999999998</v>
      </c>
      <c r="F596">
        <v>0.37174400000000002</v>
      </c>
      <c r="G596">
        <v>3.6237020000000002</v>
      </c>
      <c r="H596">
        <v>0.45088400000000001</v>
      </c>
      <c r="I596">
        <v>1.693057</v>
      </c>
      <c r="J596">
        <v>1.513099</v>
      </c>
      <c r="K596">
        <v>0</v>
      </c>
      <c r="L596">
        <v>0</v>
      </c>
      <c r="M596">
        <v>0</v>
      </c>
      <c r="N596">
        <v>20</v>
      </c>
      <c r="O596">
        <v>277.8</v>
      </c>
      <c r="P596">
        <v>1120</v>
      </c>
      <c r="Q596">
        <v>0</v>
      </c>
      <c r="R596" t="s">
        <v>1807</v>
      </c>
      <c r="S596" t="str">
        <f>SUBSTITUTE(Table_ConductorDataTable[[#This Row],[Description]]," ","_")</f>
        <v>11kV_C1_1xOAKK_50_11T_0xEW</v>
      </c>
      <c r="T596" t="s">
        <v>1811</v>
      </c>
      <c r="U596" t="s">
        <v>1803</v>
      </c>
      <c r="V596" t="s">
        <v>1814</v>
      </c>
      <c r="W596" t="s">
        <v>1812</v>
      </c>
      <c r="X596" s="1" t="s">
        <v>1813</v>
      </c>
      <c r="Y596" t="s">
        <v>1805</v>
      </c>
      <c r="Z596" t="s">
        <v>1815</v>
      </c>
      <c r="AA5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"11kV_C1_1xOAKK_50_11T_0xEW"  :  {"r_ohm_per_km":0.304212, "x_ohm_per_km":0.371744, "c_nf_per_km" :3.623702,  "max_i_ka":280,  "type" : "cs"},</v>
      </c>
    </row>
    <row r="597" spans="1:27" hidden="1" x14ac:dyDescent="0.25">
      <c r="A597" t="s">
        <v>514</v>
      </c>
      <c r="B597" t="s">
        <v>172</v>
      </c>
      <c r="C597">
        <v>280</v>
      </c>
      <c r="D597">
        <v>397</v>
      </c>
      <c r="E597">
        <v>0.30421199999999998</v>
      </c>
      <c r="F597">
        <v>0.37174400000000002</v>
      </c>
      <c r="G597">
        <v>3.6237020000000002</v>
      </c>
      <c r="H597">
        <v>0.45088400000000001</v>
      </c>
      <c r="I597">
        <v>1.693057</v>
      </c>
      <c r="J597">
        <v>1.513099</v>
      </c>
      <c r="K597">
        <v>0</v>
      </c>
      <c r="L597">
        <v>0</v>
      </c>
      <c r="M597">
        <v>0</v>
      </c>
      <c r="N597">
        <v>20</v>
      </c>
      <c r="O597">
        <v>277.8</v>
      </c>
      <c r="P597">
        <v>1400</v>
      </c>
      <c r="Q597">
        <v>0</v>
      </c>
      <c r="R597" t="s">
        <v>1807</v>
      </c>
      <c r="S597" t="str">
        <f>SUBSTITUTE(Table_ConductorDataTable[[#This Row],[Description]]," ","_")</f>
        <v>22kV_C1_1xOAKK_50_22T_0xEW</v>
      </c>
      <c r="T597" t="s">
        <v>1811</v>
      </c>
      <c r="U597" t="s">
        <v>1803</v>
      </c>
      <c r="V597" t="s">
        <v>1814</v>
      </c>
      <c r="W597" t="s">
        <v>1812</v>
      </c>
      <c r="X597" s="1" t="s">
        <v>1813</v>
      </c>
      <c r="Y597" t="s">
        <v>1805</v>
      </c>
      <c r="Z597" t="s">
        <v>1815</v>
      </c>
      <c r="AA5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"22kV_C1_1xOAKK_50_22T_0xEW"  :  {"r_ohm_per_km":0.304212, "x_ohm_per_km":0.371744, "c_nf_per_km" :3.623702,  "max_i_ka":280,  "type" : "cs"},</v>
      </c>
    </row>
    <row r="598" spans="1:27" hidden="1" x14ac:dyDescent="0.25">
      <c r="A598" t="s">
        <v>246</v>
      </c>
      <c r="B598" t="s">
        <v>177</v>
      </c>
      <c r="C598">
        <v>219</v>
      </c>
      <c r="D598">
        <v>302</v>
      </c>
      <c r="E598">
        <v>0.49999700000000002</v>
      </c>
      <c r="F598">
        <v>0.38783299999999998</v>
      </c>
      <c r="G598">
        <v>3.6237020000000002</v>
      </c>
      <c r="H598">
        <v>0.64666900000000005</v>
      </c>
      <c r="I598">
        <v>1.7091460000000001</v>
      </c>
      <c r="J598">
        <v>1.513099</v>
      </c>
      <c r="K598">
        <v>0</v>
      </c>
      <c r="L598">
        <v>0</v>
      </c>
      <c r="M598">
        <v>0</v>
      </c>
      <c r="N598">
        <v>20</v>
      </c>
      <c r="O598">
        <v>277.8</v>
      </c>
      <c r="P598">
        <v>1121</v>
      </c>
      <c r="Q598">
        <v>0</v>
      </c>
      <c r="R598" t="s">
        <v>1807</v>
      </c>
      <c r="S598" t="str">
        <f>SUBSTITUTE(Table_ConductorDataTable[[#This Row],[Description]]," ","_")</f>
        <v>11kV_C1_1xPINE_50_11T_0xEW</v>
      </c>
      <c r="T598" t="s">
        <v>1811</v>
      </c>
      <c r="U598" t="s">
        <v>1803</v>
      </c>
      <c r="V598" t="s">
        <v>1814</v>
      </c>
      <c r="W598" t="s">
        <v>1812</v>
      </c>
      <c r="X598" s="1" t="s">
        <v>1813</v>
      </c>
      <c r="Y598" t="s">
        <v>1805</v>
      </c>
      <c r="Z598" t="s">
        <v>1815</v>
      </c>
      <c r="AA5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"11kV_C1_1xPINE_50_11T_0xEW"  :  {"r_ohm_per_km":0.499997, "x_ohm_per_km":0.387833, "c_nf_per_km" :3.623702,  "max_i_ka":219,  "type" : "cs"},</v>
      </c>
    </row>
    <row r="599" spans="1:27" hidden="1" x14ac:dyDescent="0.25">
      <c r="A599" t="s">
        <v>427</v>
      </c>
      <c r="B599" t="s">
        <v>177</v>
      </c>
      <c r="C599">
        <v>219</v>
      </c>
      <c r="D599">
        <v>302</v>
      </c>
      <c r="E599">
        <v>0.49999700000000002</v>
      </c>
      <c r="F599">
        <v>0.38783299999999998</v>
      </c>
      <c r="G599">
        <v>3.6237020000000002</v>
      </c>
      <c r="H599">
        <v>0.64666900000000005</v>
      </c>
      <c r="I599">
        <v>1.7091460000000001</v>
      </c>
      <c r="J599">
        <v>1.513099</v>
      </c>
      <c r="K599">
        <v>0</v>
      </c>
      <c r="L599">
        <v>0</v>
      </c>
      <c r="M599">
        <v>0</v>
      </c>
      <c r="N599">
        <v>20</v>
      </c>
      <c r="O599">
        <v>277.8</v>
      </c>
      <c r="P599">
        <v>1399</v>
      </c>
      <c r="Q599">
        <v>0</v>
      </c>
      <c r="R599" t="s">
        <v>1807</v>
      </c>
      <c r="S599" t="str">
        <f>SUBSTITUTE(Table_ConductorDataTable[[#This Row],[Description]]," ","_")</f>
        <v>22kV_C1_1xPINE_50_22T_0xEW</v>
      </c>
      <c r="T599" t="s">
        <v>1811</v>
      </c>
      <c r="U599" t="s">
        <v>1803</v>
      </c>
      <c r="V599" t="s">
        <v>1814</v>
      </c>
      <c r="W599" t="s">
        <v>1812</v>
      </c>
      <c r="X599" s="1" t="s">
        <v>1813</v>
      </c>
      <c r="Y599" t="s">
        <v>1805</v>
      </c>
      <c r="Z599" t="s">
        <v>1815</v>
      </c>
      <c r="AA5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"22kV_C1_1xPINE_50_22T_0xEW"  :  {"r_ohm_per_km":0.499997, "x_ohm_per_km":0.387833, "c_nf_per_km" :3.623702,  "max_i_ka":219,  "type" : "cs"},</v>
      </c>
    </row>
    <row r="600" spans="1:27" hidden="1" x14ac:dyDescent="0.25">
      <c r="A600" t="s">
        <v>247</v>
      </c>
      <c r="B600" t="s">
        <v>125</v>
      </c>
      <c r="C600">
        <v>186</v>
      </c>
      <c r="D600">
        <v>258</v>
      </c>
      <c r="E600">
        <v>0.59044799999999997</v>
      </c>
      <c r="F600">
        <v>0.38906299999999999</v>
      </c>
      <c r="G600">
        <v>3.6237020000000002</v>
      </c>
      <c r="H600">
        <v>0.73711899999999997</v>
      </c>
      <c r="I600">
        <v>1.7103759999999999</v>
      </c>
      <c r="J600">
        <v>1.513099</v>
      </c>
      <c r="K600">
        <v>0</v>
      </c>
      <c r="L600">
        <v>0</v>
      </c>
      <c r="M600">
        <v>0</v>
      </c>
      <c r="N600">
        <v>20</v>
      </c>
      <c r="O600">
        <v>248.1</v>
      </c>
      <c r="P600">
        <v>1122</v>
      </c>
      <c r="Q600">
        <v>0</v>
      </c>
      <c r="R600" t="s">
        <v>1807</v>
      </c>
      <c r="S600" t="str">
        <f>SUBSTITUTE(Table_ConductorDataTable[[#This Row],[Description]]," ","_")</f>
        <v>11kV_C1_1xRABB_50_11T_0xEW</v>
      </c>
      <c r="T600" t="s">
        <v>1811</v>
      </c>
      <c r="U600" t="s">
        <v>1803</v>
      </c>
      <c r="V600" t="s">
        <v>1814</v>
      </c>
      <c r="W600" t="s">
        <v>1812</v>
      </c>
      <c r="X600" s="1" t="s">
        <v>1813</v>
      </c>
      <c r="Y600" t="s">
        <v>1805</v>
      </c>
      <c r="Z600" t="s">
        <v>1815</v>
      </c>
      <c r="AA6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"11kV_C1_1xRABB_50_11T_0xEW"  :  {"r_ohm_per_km":0.590448, "x_ohm_per_km":0.389063, "c_nf_per_km" :3.623702,  "max_i_ka":186,  "type" : "cs"},</v>
      </c>
    </row>
    <row r="601" spans="1:27" hidden="1" x14ac:dyDescent="0.25">
      <c r="A601" t="s">
        <v>339</v>
      </c>
      <c r="B601" t="s">
        <v>125</v>
      </c>
      <c r="C601">
        <v>186</v>
      </c>
      <c r="D601">
        <v>258</v>
      </c>
      <c r="E601">
        <v>0.59044799999999997</v>
      </c>
      <c r="F601">
        <v>0.38906299999999999</v>
      </c>
      <c r="G601">
        <v>3.6237020000000002</v>
      </c>
      <c r="H601">
        <v>0.73711899999999997</v>
      </c>
      <c r="I601">
        <v>1.7103759999999999</v>
      </c>
      <c r="J601">
        <v>1.513099</v>
      </c>
      <c r="K601">
        <v>0</v>
      </c>
      <c r="L601">
        <v>0</v>
      </c>
      <c r="M601">
        <v>0</v>
      </c>
      <c r="N601">
        <v>20</v>
      </c>
      <c r="O601">
        <v>248.1</v>
      </c>
      <c r="P601">
        <v>1398</v>
      </c>
      <c r="Q601">
        <v>0</v>
      </c>
      <c r="R601" t="s">
        <v>1807</v>
      </c>
      <c r="S601" t="str">
        <f>SUBSTITUTE(Table_ConductorDataTable[[#This Row],[Description]]," ","_")</f>
        <v>22kV_C1_1xRABB_50_22T_0xEW</v>
      </c>
      <c r="T601" t="s">
        <v>1811</v>
      </c>
      <c r="U601" t="s">
        <v>1803</v>
      </c>
      <c r="V601" t="s">
        <v>1814</v>
      </c>
      <c r="W601" t="s">
        <v>1812</v>
      </c>
      <c r="X601" s="1" t="s">
        <v>1813</v>
      </c>
      <c r="Y601" t="s">
        <v>1805</v>
      </c>
      <c r="Z601" t="s">
        <v>1815</v>
      </c>
      <c r="AA6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"22kV_C1_1xRABB_50_22T_0xEW"  :  {"r_ohm_per_km":0.590448, "x_ohm_per_km":0.389063, "c_nf_per_km" :3.623702,  "max_i_ka":186,  "type" : "cs"},</v>
      </c>
    </row>
    <row r="602" spans="1:27" hidden="1" x14ac:dyDescent="0.25">
      <c r="A602" t="s">
        <v>248</v>
      </c>
      <c r="B602" t="s">
        <v>214</v>
      </c>
      <c r="C602">
        <v>237</v>
      </c>
      <c r="D602">
        <v>330</v>
      </c>
      <c r="E602">
        <v>0.397785</v>
      </c>
      <c r="F602">
        <v>0.376411</v>
      </c>
      <c r="G602">
        <v>3.6237020000000002</v>
      </c>
      <c r="H602">
        <v>0.54445699999999997</v>
      </c>
      <c r="I602">
        <v>1.697724</v>
      </c>
      <c r="J602">
        <v>1.513099</v>
      </c>
      <c r="K602">
        <v>0</v>
      </c>
      <c r="L602">
        <v>0</v>
      </c>
      <c r="M602">
        <v>0</v>
      </c>
      <c r="N602">
        <v>20</v>
      </c>
      <c r="O602">
        <v>248.1</v>
      </c>
      <c r="P602">
        <v>1123</v>
      </c>
      <c r="Q602">
        <v>0</v>
      </c>
      <c r="R602" t="s">
        <v>1807</v>
      </c>
      <c r="S602" t="str">
        <f>SUBSTITUTE(Table_ConductorDataTable[[#This Row],[Description]]," ","_")</f>
        <v>11kV_C1_1xRACC_50_11T_0xEW</v>
      </c>
      <c r="T602" t="s">
        <v>1811</v>
      </c>
      <c r="U602" t="s">
        <v>1803</v>
      </c>
      <c r="V602" t="s">
        <v>1814</v>
      </c>
      <c r="W602" t="s">
        <v>1812</v>
      </c>
      <c r="X602" s="1" t="s">
        <v>1813</v>
      </c>
      <c r="Y602" t="s">
        <v>1805</v>
      </c>
      <c r="Z602" t="s">
        <v>1815</v>
      </c>
      <c r="AA6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"11kV_C1_1xRACC_50_11T_0xEW"  :  {"r_ohm_per_km":0.397785, "x_ohm_per_km":0.376411, "c_nf_per_km" :3.623702,  "max_i_ka":237,  "type" : "cs"},</v>
      </c>
    </row>
    <row r="603" spans="1:27" hidden="1" x14ac:dyDescent="0.25">
      <c r="A603" t="s">
        <v>428</v>
      </c>
      <c r="B603" t="s">
        <v>214</v>
      </c>
      <c r="C603">
        <v>237</v>
      </c>
      <c r="D603">
        <v>330</v>
      </c>
      <c r="E603">
        <v>0.397785</v>
      </c>
      <c r="F603">
        <v>0.376411</v>
      </c>
      <c r="G603">
        <v>3.6237020000000002</v>
      </c>
      <c r="H603">
        <v>0.54445699999999997</v>
      </c>
      <c r="I603">
        <v>1.697724</v>
      </c>
      <c r="J603">
        <v>1.513099</v>
      </c>
      <c r="K603">
        <v>0</v>
      </c>
      <c r="L603">
        <v>0</v>
      </c>
      <c r="M603">
        <v>0</v>
      </c>
      <c r="N603">
        <v>20</v>
      </c>
      <c r="O603">
        <v>248.1</v>
      </c>
      <c r="P603">
        <v>1397</v>
      </c>
      <c r="Q603">
        <v>0</v>
      </c>
      <c r="R603" t="s">
        <v>1807</v>
      </c>
      <c r="S603" t="str">
        <f>SUBSTITUTE(Table_ConductorDataTable[[#This Row],[Description]]," ","_")</f>
        <v>22kV_C1_1xRACC_50_22T_0xEW</v>
      </c>
      <c r="T603" t="s">
        <v>1811</v>
      </c>
      <c r="U603" t="s">
        <v>1803</v>
      </c>
      <c r="V603" t="s">
        <v>1814</v>
      </c>
      <c r="W603" t="s">
        <v>1812</v>
      </c>
      <c r="X603" s="1" t="s">
        <v>1813</v>
      </c>
      <c r="Y603" t="s">
        <v>1805</v>
      </c>
      <c r="Z603" t="s">
        <v>1815</v>
      </c>
      <c r="AA6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"22kV_C1_1xRACC_50_22T_0xEW"  :  {"r_ohm_per_km":0.397785, "x_ohm_per_km":0.376411, "c_nf_per_km" :3.623702,  "max_i_ka":237,  "type" : "cs"},</v>
      </c>
    </row>
    <row r="604" spans="1:27" hidden="1" x14ac:dyDescent="0.25">
      <c r="A604" t="s">
        <v>249</v>
      </c>
      <c r="B604" t="s">
        <v>28</v>
      </c>
      <c r="C604">
        <v>104</v>
      </c>
      <c r="D604">
        <v>143</v>
      </c>
      <c r="E604">
        <v>1.4808809999999999</v>
      </c>
      <c r="F604">
        <v>0.418294</v>
      </c>
      <c r="G604">
        <v>3.6237020000000002</v>
      </c>
      <c r="H604">
        <v>1.627553</v>
      </c>
      <c r="I604">
        <v>1.7396069999999999</v>
      </c>
      <c r="J604">
        <v>1.513099</v>
      </c>
      <c r="K604">
        <v>0</v>
      </c>
      <c r="L604">
        <v>0</v>
      </c>
      <c r="M604">
        <v>0</v>
      </c>
      <c r="N604">
        <v>20</v>
      </c>
      <c r="O604">
        <v>248.1</v>
      </c>
      <c r="P604">
        <v>1124</v>
      </c>
      <c r="Q604">
        <v>0</v>
      </c>
      <c r="R604" t="s">
        <v>1807</v>
      </c>
      <c r="S604" t="str">
        <f>SUBSTITUTE(Table_ConductorDataTable[[#This Row],[Description]]," ","_")</f>
        <v>11kV_C1_1xSQUI_50_11T_0xEW</v>
      </c>
      <c r="T604" t="s">
        <v>1811</v>
      </c>
      <c r="U604" t="s">
        <v>1803</v>
      </c>
      <c r="V604" t="s">
        <v>1814</v>
      </c>
      <c r="W604" t="s">
        <v>1812</v>
      </c>
      <c r="X604" s="1" t="s">
        <v>1813</v>
      </c>
      <c r="Y604" t="s">
        <v>1805</v>
      </c>
      <c r="Z604" t="s">
        <v>1815</v>
      </c>
      <c r="AA6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"11kV_C1_1xSQUI_50_11T_0xEW"  :  {"r_ohm_per_km":1.480881, "x_ohm_per_km":0.418294, "c_nf_per_km" :3.623702,  "max_i_ka":104,  "type" : "cs"},</v>
      </c>
    </row>
    <row r="605" spans="1:27" hidden="1" x14ac:dyDescent="0.25">
      <c r="A605" t="s">
        <v>501</v>
      </c>
      <c r="B605" t="s">
        <v>28</v>
      </c>
      <c r="C605">
        <v>104</v>
      </c>
      <c r="D605">
        <v>143</v>
      </c>
      <c r="E605">
        <v>1.4808809999999999</v>
      </c>
      <c r="F605">
        <v>0.418294</v>
      </c>
      <c r="G605">
        <v>3.6237020000000002</v>
      </c>
      <c r="H605">
        <v>1.627553</v>
      </c>
      <c r="I605">
        <v>1.7396069999999999</v>
      </c>
      <c r="J605">
        <v>1.513099</v>
      </c>
      <c r="K605">
        <v>0</v>
      </c>
      <c r="L605">
        <v>0</v>
      </c>
      <c r="M605">
        <v>0</v>
      </c>
      <c r="N605">
        <v>20</v>
      </c>
      <c r="O605">
        <v>248.1</v>
      </c>
      <c r="P605">
        <v>1297</v>
      </c>
      <c r="Q605">
        <v>0</v>
      </c>
      <c r="R605" t="s">
        <v>1807</v>
      </c>
      <c r="S605" t="str">
        <f>SUBSTITUTE(Table_ConductorDataTable[[#This Row],[Description]]," ","_")</f>
        <v>22kV_C1_1xSQUI_50_22T_0xEW</v>
      </c>
      <c r="T605" t="s">
        <v>1811</v>
      </c>
      <c r="U605" t="s">
        <v>1803</v>
      </c>
      <c r="V605" t="s">
        <v>1814</v>
      </c>
      <c r="W605" t="s">
        <v>1812</v>
      </c>
      <c r="X605" s="1" t="s">
        <v>1813</v>
      </c>
      <c r="Y605" t="s">
        <v>1805</v>
      </c>
      <c r="Z605" t="s">
        <v>1815</v>
      </c>
      <c r="AA6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"22kV_C1_1xSQUI_50_22T_0xEW"  :  {"r_ohm_per_km":1.480881, "x_ohm_per_km":0.418294, "c_nf_per_km" :3.623702,  "max_i_ka":104,  "type" : "cs"},</v>
      </c>
    </row>
    <row r="606" spans="1:27" hidden="1" x14ac:dyDescent="0.25">
      <c r="A606" t="s">
        <v>454</v>
      </c>
      <c r="B606" t="s">
        <v>26</v>
      </c>
      <c r="C606">
        <v>122</v>
      </c>
      <c r="D606">
        <v>167</v>
      </c>
      <c r="E606">
        <v>1.1850050000000001</v>
      </c>
      <c r="F606">
        <v>0.41444799999999998</v>
      </c>
      <c r="G606">
        <v>3.613626</v>
      </c>
      <c r="H606">
        <v>1.531299</v>
      </c>
      <c r="I606">
        <v>1.6076870000000001</v>
      </c>
      <c r="J606">
        <v>2.0043250000000001</v>
      </c>
      <c r="K606">
        <v>0</v>
      </c>
      <c r="L606">
        <v>0</v>
      </c>
      <c r="M606">
        <v>0</v>
      </c>
      <c r="N606">
        <v>20</v>
      </c>
      <c r="O606">
        <v>248.1</v>
      </c>
      <c r="P606">
        <v>1421</v>
      </c>
      <c r="Q606">
        <v>0</v>
      </c>
      <c r="R606" t="s">
        <v>1807</v>
      </c>
      <c r="S606" t="str">
        <f>SUBSTITUTE(Table_ConductorDataTable[[#This Row],[Description]]," ","_")</f>
        <v>33kV_C1_1xGOPH_50_W14_1x062E</v>
      </c>
      <c r="T606" t="s">
        <v>1811</v>
      </c>
      <c r="U606" t="s">
        <v>1803</v>
      </c>
      <c r="V606" t="s">
        <v>1814</v>
      </c>
      <c r="W606" t="s">
        <v>1812</v>
      </c>
      <c r="X606" s="1" t="s">
        <v>1813</v>
      </c>
      <c r="Y606" t="s">
        <v>1805</v>
      </c>
      <c r="Z606" t="s">
        <v>1815</v>
      </c>
      <c r="AA6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"33kV_C1_1xGOPH_50_W14_1x062E"  :  {"r_ohm_per_km":1.185005, "x_ohm_per_km":0.414448, "c_nf_per_km" :3.613626,  "max_i_ka":122,  "type" : "cs"},</v>
      </c>
    </row>
    <row r="607" spans="1:27" hidden="1" x14ac:dyDescent="0.25">
      <c r="A607" t="s">
        <v>330</v>
      </c>
      <c r="B607" t="s">
        <v>127</v>
      </c>
      <c r="C607">
        <v>284</v>
      </c>
      <c r="D607">
        <v>397</v>
      </c>
      <c r="E607">
        <v>0.29986099999999999</v>
      </c>
      <c r="F607">
        <v>0.371201</v>
      </c>
      <c r="G607">
        <v>3.6062609999999999</v>
      </c>
      <c r="H607">
        <v>0.44640200000000002</v>
      </c>
      <c r="I607">
        <v>1.681041</v>
      </c>
      <c r="J607">
        <v>1.4935639999999999</v>
      </c>
      <c r="K607">
        <v>0</v>
      </c>
      <c r="L607">
        <v>0</v>
      </c>
      <c r="M607">
        <v>0</v>
      </c>
      <c r="N607">
        <v>20</v>
      </c>
      <c r="O607">
        <v>248.1</v>
      </c>
      <c r="P607">
        <v>1287</v>
      </c>
      <c r="Q607">
        <v>0</v>
      </c>
      <c r="R607" t="s">
        <v>1807</v>
      </c>
      <c r="S607" t="str">
        <f>SUBSTITUTE(Table_ConductorDataTable[[#This Row],[Description]]," ","_")</f>
        <v>22kV_C1_1xHARE_50_R22G_0xEW</v>
      </c>
      <c r="T607" t="s">
        <v>1811</v>
      </c>
      <c r="U607" t="s">
        <v>1803</v>
      </c>
      <c r="V607" t="s">
        <v>1814</v>
      </c>
      <c r="W607" t="s">
        <v>1812</v>
      </c>
      <c r="X607" s="1" t="s">
        <v>1813</v>
      </c>
      <c r="Y607" t="s">
        <v>1805</v>
      </c>
      <c r="Z607" t="s">
        <v>1815</v>
      </c>
      <c r="AA6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"22kV_C1_1xHARE_50_R22G_0xEW"  :  {"r_ohm_per_km":0.299861, "x_ohm_per_km":0.371201, "c_nf_per_km" :3.606261,  "max_i_ka":284,  "type" : "cs"},</v>
      </c>
    </row>
    <row r="608" spans="1:27" hidden="1" x14ac:dyDescent="0.25">
      <c r="A608" t="s">
        <v>340</v>
      </c>
      <c r="B608" t="s">
        <v>133</v>
      </c>
      <c r="C608">
        <v>208</v>
      </c>
      <c r="D608">
        <v>288</v>
      </c>
      <c r="E608">
        <v>0.49552600000000002</v>
      </c>
      <c r="F608">
        <v>0.38732299999999997</v>
      </c>
      <c r="G608">
        <v>3.6062609999999999</v>
      </c>
      <c r="H608">
        <v>0.64206700000000005</v>
      </c>
      <c r="I608">
        <v>1.697163</v>
      </c>
      <c r="J608">
        <v>1.4935639999999999</v>
      </c>
      <c r="K608">
        <v>0</v>
      </c>
      <c r="L608">
        <v>0</v>
      </c>
      <c r="M608">
        <v>0</v>
      </c>
      <c r="N608">
        <v>20</v>
      </c>
      <c r="O608">
        <v>248.1</v>
      </c>
      <c r="P608">
        <v>1288</v>
      </c>
      <c r="Q608">
        <v>0</v>
      </c>
      <c r="R608" t="s">
        <v>1807</v>
      </c>
      <c r="S608" t="str">
        <f>SUBSTITUTE(Table_ConductorDataTable[[#This Row],[Description]]," ","_")</f>
        <v>22kV_C1_1xMINK_50_R22G_0xEW</v>
      </c>
      <c r="T608" t="s">
        <v>1811</v>
      </c>
      <c r="U608" t="s">
        <v>1803</v>
      </c>
      <c r="V608" t="s">
        <v>1814</v>
      </c>
      <c r="W608" t="s">
        <v>1812</v>
      </c>
      <c r="X608" s="1" t="s">
        <v>1813</v>
      </c>
      <c r="Y608" t="s">
        <v>1805</v>
      </c>
      <c r="Z608" t="s">
        <v>1815</v>
      </c>
      <c r="AA6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"22kV_C1_1xMINK_50_R22G_0xEW"  :  {"r_ohm_per_km":0.495526, "x_ohm_per_km":0.387323, "c_nf_per_km" :3.606261,  "max_i_ka":208,  "type" : "cs"},</v>
      </c>
    </row>
    <row r="609" spans="1:27" hidden="1" x14ac:dyDescent="0.25">
      <c r="A609" t="s">
        <v>332</v>
      </c>
      <c r="B609" t="s">
        <v>261</v>
      </c>
      <c r="C609">
        <v>441</v>
      </c>
      <c r="D609">
        <v>642</v>
      </c>
      <c r="E609">
        <v>0.149927</v>
      </c>
      <c r="F609">
        <v>0.34202199999999999</v>
      </c>
      <c r="G609">
        <v>3.6062609999999999</v>
      </c>
      <c r="H609">
        <v>0.29646800000000001</v>
      </c>
      <c r="I609">
        <v>1.6518619999999999</v>
      </c>
      <c r="J609">
        <v>1.4935639999999999</v>
      </c>
      <c r="K609">
        <v>0</v>
      </c>
      <c r="L609">
        <v>0</v>
      </c>
      <c r="M609">
        <v>0</v>
      </c>
      <c r="N609">
        <v>20</v>
      </c>
      <c r="O609">
        <v>248.1</v>
      </c>
      <c r="P609">
        <v>1318</v>
      </c>
      <c r="Q609">
        <v>0</v>
      </c>
      <c r="R609" t="s">
        <v>1807</v>
      </c>
      <c r="S609" t="str">
        <f>SUBSTITUTE(Table_ConductorDataTable[[#This Row],[Description]]," ","_")</f>
        <v>22kV_C1_1xPANT_50_R22G_0xEW</v>
      </c>
      <c r="T609" t="s">
        <v>1811</v>
      </c>
      <c r="U609" t="s">
        <v>1803</v>
      </c>
      <c r="V609" t="s">
        <v>1814</v>
      </c>
      <c r="W609" t="s">
        <v>1812</v>
      </c>
      <c r="X609" s="1" t="s">
        <v>1813</v>
      </c>
      <c r="Y609" t="s">
        <v>1805</v>
      </c>
      <c r="Z609" t="s">
        <v>1815</v>
      </c>
      <c r="AA6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"22kV_C1_1xPANT_50_R22G_0xEW"  :  {"r_ohm_per_km":0.149927, "x_ohm_per_km":0.342022, "c_nf_per_km" :3.606261,  "max_i_ka":441,  "type" : "cs"},</v>
      </c>
    </row>
    <row r="610" spans="1:27" hidden="1" x14ac:dyDescent="0.25">
      <c r="A610" t="s">
        <v>324</v>
      </c>
      <c r="B610" t="s">
        <v>125</v>
      </c>
      <c r="C610">
        <v>186</v>
      </c>
      <c r="D610">
        <v>258</v>
      </c>
      <c r="E610">
        <v>0.59044799999999997</v>
      </c>
      <c r="F610">
        <v>0.39293299999999998</v>
      </c>
      <c r="G610">
        <v>3.6062609999999999</v>
      </c>
      <c r="H610">
        <v>0.73698900000000001</v>
      </c>
      <c r="I610">
        <v>1.7027730000000001</v>
      </c>
      <c r="J610">
        <v>1.4935639999999999</v>
      </c>
      <c r="K610">
        <v>0</v>
      </c>
      <c r="L610">
        <v>0</v>
      </c>
      <c r="M610">
        <v>0</v>
      </c>
      <c r="N610">
        <v>20</v>
      </c>
      <c r="O610">
        <v>248.1</v>
      </c>
      <c r="P610">
        <v>1289</v>
      </c>
      <c r="Q610">
        <v>0</v>
      </c>
      <c r="R610" t="s">
        <v>1807</v>
      </c>
      <c r="S610" t="str">
        <f>SUBSTITUTE(Table_ConductorDataTable[[#This Row],[Description]]," ","_")</f>
        <v>22kV_C1_1xRABB_50_R22G_0xEW</v>
      </c>
      <c r="T610" t="s">
        <v>1811</v>
      </c>
      <c r="U610" t="s">
        <v>1803</v>
      </c>
      <c r="V610" t="s">
        <v>1814</v>
      </c>
      <c r="W610" t="s">
        <v>1812</v>
      </c>
      <c r="X610" s="1" t="s">
        <v>1813</v>
      </c>
      <c r="Y610" t="s">
        <v>1805</v>
      </c>
      <c r="Z610" t="s">
        <v>1815</v>
      </c>
      <c r="AA6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"22kV_C1_1xRABB_50_R22G_0xEW"  :  {"r_ohm_per_km":0.590448, "x_ohm_per_km":0.392933, "c_nf_per_km" :3.606261,  "max_i_ka":186,  "type" : "cs"},</v>
      </c>
    </row>
    <row r="611" spans="1:27" hidden="1" x14ac:dyDescent="0.25">
      <c r="A611" t="s">
        <v>139</v>
      </c>
      <c r="B611" t="s">
        <v>131</v>
      </c>
      <c r="C611">
        <v>363</v>
      </c>
      <c r="D611">
        <v>528</v>
      </c>
      <c r="E611">
        <v>0.200706</v>
      </c>
      <c r="F611">
        <v>0.351213</v>
      </c>
      <c r="G611">
        <v>3.6062609999999999</v>
      </c>
      <c r="H611">
        <v>0.34724699999999997</v>
      </c>
      <c r="I611">
        <v>1.6610529999999999</v>
      </c>
      <c r="J611">
        <v>1.4935639999999999</v>
      </c>
      <c r="K611">
        <v>0</v>
      </c>
      <c r="L611">
        <v>0</v>
      </c>
      <c r="M611">
        <v>0</v>
      </c>
      <c r="N611">
        <v>20</v>
      </c>
      <c r="O611">
        <v>248.1</v>
      </c>
      <c r="P611">
        <v>1026</v>
      </c>
      <c r="Q611">
        <v>0</v>
      </c>
      <c r="R611" t="s">
        <v>1807</v>
      </c>
      <c r="S611" t="str">
        <f>SUBSTITUTE(Table_ConductorDataTable[[#This Row],[Description]]," ","_")</f>
        <v>3_3kV_C1_1xWOLF_50_I3G_0xEW</v>
      </c>
      <c r="T611" t="s">
        <v>1811</v>
      </c>
      <c r="U611" t="s">
        <v>1803</v>
      </c>
      <c r="V611" t="s">
        <v>1814</v>
      </c>
      <c r="W611" t="s">
        <v>1812</v>
      </c>
      <c r="X611" s="1" t="s">
        <v>1813</v>
      </c>
      <c r="Y611" t="s">
        <v>1805</v>
      </c>
      <c r="Z611" t="s">
        <v>1815</v>
      </c>
      <c r="AA6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"3_3kV_C1_1xWOLF_50_I3G_0xEW"  :  {"r_ohm_per_km":0.200706, "x_ohm_per_km":0.351213, "c_nf_per_km" :3.606261,  "max_i_ka":363,  "type" : "cs"},</v>
      </c>
    </row>
    <row r="612" spans="1:27" hidden="1" x14ac:dyDescent="0.25">
      <c r="A612" t="s">
        <v>153</v>
      </c>
      <c r="B612" t="s">
        <v>131</v>
      </c>
      <c r="C612">
        <v>363</v>
      </c>
      <c r="D612">
        <v>528</v>
      </c>
      <c r="E612">
        <v>0.200706</v>
      </c>
      <c r="F612">
        <v>0.351213</v>
      </c>
      <c r="G612">
        <v>3.6062609999999999</v>
      </c>
      <c r="H612">
        <v>0.34724699999999997</v>
      </c>
      <c r="I612">
        <v>1.6610529999999999</v>
      </c>
      <c r="J612">
        <v>1.4935639999999999</v>
      </c>
      <c r="K612">
        <v>0</v>
      </c>
      <c r="L612">
        <v>0</v>
      </c>
      <c r="M612">
        <v>0</v>
      </c>
      <c r="N612">
        <v>20</v>
      </c>
      <c r="O612">
        <v>248.1</v>
      </c>
      <c r="P612">
        <v>1038</v>
      </c>
      <c r="Q612">
        <v>0</v>
      </c>
      <c r="R612" t="s">
        <v>1807</v>
      </c>
      <c r="S612" t="str">
        <f>SUBSTITUTE(Table_ConductorDataTable[[#This Row],[Description]]," ","_")</f>
        <v>6_6kV_C1_1xWOLF_50_I6G_0xEW</v>
      </c>
      <c r="T612" t="s">
        <v>1811</v>
      </c>
      <c r="U612" t="s">
        <v>1803</v>
      </c>
      <c r="V612" t="s">
        <v>1814</v>
      </c>
      <c r="W612" t="s">
        <v>1812</v>
      </c>
      <c r="X612" s="1" t="s">
        <v>1813</v>
      </c>
      <c r="Y612" t="s">
        <v>1805</v>
      </c>
      <c r="Z612" t="s">
        <v>1815</v>
      </c>
      <c r="AA6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"6_6kV_C1_1xWOLF_50_I6G_0xEW"  :  {"r_ohm_per_km":0.200706, "x_ohm_per_km":0.351213, "c_nf_per_km" :3.606261,  "max_i_ka":363,  "type" : "cs"},</v>
      </c>
    </row>
    <row r="613" spans="1:27" hidden="1" x14ac:dyDescent="0.25">
      <c r="A613" t="s">
        <v>334</v>
      </c>
      <c r="B613" t="s">
        <v>131</v>
      </c>
      <c r="C613">
        <v>363</v>
      </c>
      <c r="D613">
        <v>528</v>
      </c>
      <c r="E613">
        <v>0.200706</v>
      </c>
      <c r="F613">
        <v>0.351213</v>
      </c>
      <c r="G613">
        <v>3.6062609999999999</v>
      </c>
      <c r="H613">
        <v>0.34724699999999997</v>
      </c>
      <c r="I613">
        <v>1.6610529999999999</v>
      </c>
      <c r="J613">
        <v>1.4935639999999999</v>
      </c>
      <c r="K613">
        <v>0</v>
      </c>
      <c r="L613">
        <v>0</v>
      </c>
      <c r="M613">
        <v>0</v>
      </c>
      <c r="N613">
        <v>20</v>
      </c>
      <c r="O613">
        <v>248.1</v>
      </c>
      <c r="P613">
        <v>1353</v>
      </c>
      <c r="Q613">
        <v>0</v>
      </c>
      <c r="R613" t="s">
        <v>1807</v>
      </c>
      <c r="S613" t="str">
        <f>SUBSTITUTE(Table_ConductorDataTable[[#This Row],[Description]]," ","_")</f>
        <v>22kV_C1_1xWOLF_50_R22G_0xEW</v>
      </c>
      <c r="T613" t="s">
        <v>1811</v>
      </c>
      <c r="U613" t="s">
        <v>1803</v>
      </c>
      <c r="V613" t="s">
        <v>1814</v>
      </c>
      <c r="W613" t="s">
        <v>1812</v>
      </c>
      <c r="X613" s="1" t="s">
        <v>1813</v>
      </c>
      <c r="Y613" t="s">
        <v>1805</v>
      </c>
      <c r="Z613" t="s">
        <v>1815</v>
      </c>
      <c r="AA6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"22kV_C1_1xWOLF_50_R22G_0xEW"  :  {"r_ohm_per_km":0.200706, "x_ohm_per_km":0.351213, "c_nf_per_km" :3.606261,  "max_i_ka":363,  "type" : "cs"},</v>
      </c>
    </row>
    <row r="614" spans="1:27" hidden="1" x14ac:dyDescent="0.25">
      <c r="A614" t="s">
        <v>524</v>
      </c>
      <c r="B614" t="s">
        <v>131</v>
      </c>
      <c r="C614">
        <v>363</v>
      </c>
      <c r="D614">
        <v>528</v>
      </c>
      <c r="E614">
        <v>0.200706</v>
      </c>
      <c r="F614">
        <v>0.351213</v>
      </c>
      <c r="G614">
        <v>3.6062609999999999</v>
      </c>
      <c r="H614">
        <v>0.34724699999999997</v>
      </c>
      <c r="I614">
        <v>1.6610529999999999</v>
      </c>
      <c r="J614">
        <v>1.4935639999999999</v>
      </c>
      <c r="K614">
        <v>0</v>
      </c>
      <c r="L614">
        <v>0</v>
      </c>
      <c r="M614">
        <v>0</v>
      </c>
      <c r="N614">
        <v>20</v>
      </c>
      <c r="O614">
        <v>248.1</v>
      </c>
      <c r="P614">
        <v>1011</v>
      </c>
      <c r="Q614">
        <v>0</v>
      </c>
      <c r="R614" t="s">
        <v>1807</v>
      </c>
      <c r="S614" t="str">
        <f>SUBSTITUTE(Table_ConductorDataTable[[#This Row],[Description]]," ","_")</f>
        <v>2_2kV_C1_1xWOLF_50_I2G_0xEW</v>
      </c>
      <c r="T614" t="s">
        <v>1811</v>
      </c>
      <c r="U614" t="s">
        <v>1803</v>
      </c>
      <c r="V614" t="s">
        <v>1814</v>
      </c>
      <c r="W614" t="s">
        <v>1812</v>
      </c>
      <c r="X614" s="1" t="s">
        <v>1813</v>
      </c>
      <c r="Y614" t="s">
        <v>1805</v>
      </c>
      <c r="Z614" t="s">
        <v>1815</v>
      </c>
      <c r="AA6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"2_2kV_C1_1xWOLF_50_I2G_0xEW"  :  {"r_ohm_per_km":0.200706, "x_ohm_per_km":0.351213, "c_nf_per_km" :3.606261,  "max_i_ka":363,  "type" : "cs"},</v>
      </c>
    </row>
    <row r="615" spans="1:27" hidden="1" x14ac:dyDescent="0.25">
      <c r="A615" t="s">
        <v>456</v>
      </c>
      <c r="B615" t="s">
        <v>24</v>
      </c>
      <c r="C615">
        <v>148</v>
      </c>
      <c r="D615">
        <v>203</v>
      </c>
      <c r="E615">
        <v>0.84892800000000002</v>
      </c>
      <c r="F615">
        <v>0.40758</v>
      </c>
      <c r="G615">
        <v>3.5714589999999999</v>
      </c>
      <c r="H615">
        <v>0.99560800000000005</v>
      </c>
      <c r="I615">
        <v>1.7080789999999999</v>
      </c>
      <c r="J615">
        <v>1.545004</v>
      </c>
      <c r="K615">
        <v>0</v>
      </c>
      <c r="L615">
        <v>0</v>
      </c>
      <c r="M615">
        <v>0</v>
      </c>
      <c r="N615">
        <v>20</v>
      </c>
      <c r="O615">
        <v>248.1</v>
      </c>
      <c r="P615">
        <v>1425</v>
      </c>
      <c r="Q615">
        <v>0</v>
      </c>
      <c r="R615" t="s">
        <v>1807</v>
      </c>
      <c r="S615" t="str">
        <f>SUBSTITUTE(Table_ConductorDataTable[[#This Row],[Description]]," ","_")</f>
        <v>33kV_C1_1xFOXX_50_AR1_0xEW</v>
      </c>
      <c r="T615" t="s">
        <v>1811</v>
      </c>
      <c r="U615" t="s">
        <v>1803</v>
      </c>
      <c r="V615" t="s">
        <v>1814</v>
      </c>
      <c r="W615" t="s">
        <v>1812</v>
      </c>
      <c r="X615" s="1" t="s">
        <v>1813</v>
      </c>
      <c r="Y615" t="s">
        <v>1805</v>
      </c>
      <c r="Z615" t="s">
        <v>1815</v>
      </c>
      <c r="AA6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"33kV_C1_1xFOXX_50_AR1_0xEW"  :  {"r_ohm_per_km":0.848928, "x_ohm_per_km":0.40758, "c_nf_per_km" :3.571459,  "max_i_ka":148,  "type" : "cs"},</v>
      </c>
    </row>
    <row r="616" spans="1:27" hidden="1" x14ac:dyDescent="0.25">
      <c r="A616" t="s">
        <v>460</v>
      </c>
      <c r="B616" t="s">
        <v>125</v>
      </c>
      <c r="C616">
        <v>186</v>
      </c>
      <c r="D616">
        <v>258</v>
      </c>
      <c r="E616">
        <v>0.59044799999999997</v>
      </c>
      <c r="F616">
        <v>0.39599800000000002</v>
      </c>
      <c r="G616">
        <v>3.5714589999999999</v>
      </c>
      <c r="H616">
        <v>0.73712800000000001</v>
      </c>
      <c r="I616">
        <v>1.6964969999999999</v>
      </c>
      <c r="J616">
        <v>1.545004</v>
      </c>
      <c r="K616">
        <v>0</v>
      </c>
      <c r="L616">
        <v>0</v>
      </c>
      <c r="M616">
        <v>0</v>
      </c>
      <c r="N616">
        <v>20</v>
      </c>
      <c r="O616">
        <v>248.1</v>
      </c>
      <c r="P616">
        <v>1430</v>
      </c>
      <c r="Q616">
        <v>0</v>
      </c>
      <c r="R616" t="s">
        <v>1807</v>
      </c>
      <c r="S616" t="str">
        <f>SUBSTITUTE(Table_ConductorDataTable[[#This Row],[Description]]," ","_")</f>
        <v>33kV_C1_1xRABB_50_AR1_0xEW</v>
      </c>
      <c r="T616" t="s">
        <v>1811</v>
      </c>
      <c r="U616" t="s">
        <v>1803</v>
      </c>
      <c r="V616" t="s">
        <v>1814</v>
      </c>
      <c r="W616" t="s">
        <v>1812</v>
      </c>
      <c r="X616" s="1" t="s">
        <v>1813</v>
      </c>
      <c r="Y616" t="s">
        <v>1805</v>
      </c>
      <c r="Z616" t="s">
        <v>1815</v>
      </c>
      <c r="AA6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"33kV_C1_1xRABB_50_AR1_0xEW"  :  {"r_ohm_per_km":0.590448, "x_ohm_per_km":0.395998, "c_nf_per_km" :3.571459,  "max_i_ka":186,  "type" : "cs"},</v>
      </c>
    </row>
    <row r="617" spans="1:27" hidden="1" x14ac:dyDescent="0.25">
      <c r="A617" t="s">
        <v>458</v>
      </c>
      <c r="B617" t="s">
        <v>28</v>
      </c>
      <c r="C617">
        <v>104</v>
      </c>
      <c r="D617">
        <v>143</v>
      </c>
      <c r="E617">
        <v>1.4808809999999999</v>
      </c>
      <c r="F617">
        <v>0.42522900000000002</v>
      </c>
      <c r="G617">
        <v>3.5714589999999999</v>
      </c>
      <c r="H617">
        <v>1.627561</v>
      </c>
      <c r="I617">
        <v>1.7257279999999999</v>
      </c>
      <c r="J617">
        <v>1.545004</v>
      </c>
      <c r="K617">
        <v>0</v>
      </c>
      <c r="L617">
        <v>0</v>
      </c>
      <c r="M617">
        <v>0</v>
      </c>
      <c r="N617">
        <v>20</v>
      </c>
      <c r="O617">
        <v>248.1</v>
      </c>
      <c r="P617">
        <v>1432</v>
      </c>
      <c r="Q617">
        <v>0</v>
      </c>
      <c r="R617" t="s">
        <v>1807</v>
      </c>
      <c r="S617" t="str">
        <f>SUBSTITUTE(Table_ConductorDataTable[[#This Row],[Description]]," ","_")</f>
        <v>33kV_C1_1xSQUI_50_AR1_0xEW</v>
      </c>
      <c r="T617" t="s">
        <v>1811</v>
      </c>
      <c r="U617" t="s">
        <v>1803</v>
      </c>
      <c r="V617" t="s">
        <v>1814</v>
      </c>
      <c r="W617" t="s">
        <v>1812</v>
      </c>
      <c r="X617" s="1" t="s">
        <v>1813</v>
      </c>
      <c r="Y617" t="s">
        <v>1805</v>
      </c>
      <c r="Z617" t="s">
        <v>1815</v>
      </c>
      <c r="AA6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"33kV_C1_1xSQUI_50_AR1_0xEW"  :  {"r_ohm_per_km":1.480881, "x_ohm_per_km":0.425229, "c_nf_per_km" :3.571459,  "max_i_ka":104,  "type" : "cs"},</v>
      </c>
    </row>
    <row r="618" spans="1:27" hidden="1" x14ac:dyDescent="0.25">
      <c r="A618" t="s">
        <v>446</v>
      </c>
      <c r="B618" t="s">
        <v>447</v>
      </c>
      <c r="C618">
        <v>300</v>
      </c>
      <c r="D618">
        <v>421</v>
      </c>
      <c r="E618">
        <v>0.246948</v>
      </c>
      <c r="F618">
        <v>0.39108399999999999</v>
      </c>
      <c r="G618">
        <v>3.552441</v>
      </c>
      <c r="H618">
        <v>0.39352799999999999</v>
      </c>
      <c r="I618">
        <v>1.686922</v>
      </c>
      <c r="J618">
        <v>1.522932</v>
      </c>
      <c r="K618">
        <v>0</v>
      </c>
      <c r="L618">
        <v>0</v>
      </c>
      <c r="M618">
        <v>0</v>
      </c>
      <c r="N618">
        <v>20</v>
      </c>
      <c r="O618">
        <v>254.5</v>
      </c>
      <c r="P618">
        <v>1427</v>
      </c>
      <c r="Q618">
        <v>0</v>
      </c>
      <c r="R618" t="s">
        <v>1807</v>
      </c>
      <c r="S618" t="str">
        <f>SUBSTITUTE(Table_ConductorDataTable[[#This Row],[Description]]," ","_")</f>
        <v>33kV_C1_1x082C_50_U33_0xEW</v>
      </c>
      <c r="T618" t="s">
        <v>1811</v>
      </c>
      <c r="U618" t="s">
        <v>1803</v>
      </c>
      <c r="V618" t="s">
        <v>1814</v>
      </c>
      <c r="W618" t="s">
        <v>1812</v>
      </c>
      <c r="X618" s="1" t="s">
        <v>1813</v>
      </c>
      <c r="Y618" t="s">
        <v>1805</v>
      </c>
      <c r="Z618" t="s">
        <v>1815</v>
      </c>
      <c r="AA6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"33kV_C1_1x082C_50_U33_0xEW"  :  {"r_ohm_per_km":0.246948, "x_ohm_per_km":0.391084, "c_nf_per_km" :3.552441,  "max_i_ka":300,  "type" : "cs"},</v>
      </c>
    </row>
    <row r="619" spans="1:27" hidden="1" x14ac:dyDescent="0.25">
      <c r="A619" t="s">
        <v>444</v>
      </c>
      <c r="B619" t="s">
        <v>445</v>
      </c>
      <c r="C619">
        <v>521</v>
      </c>
      <c r="D619">
        <v>767</v>
      </c>
      <c r="E619">
        <v>0.12021</v>
      </c>
      <c r="F619">
        <v>0.339806</v>
      </c>
      <c r="G619">
        <v>3.552441</v>
      </c>
      <c r="H619">
        <v>0.26679000000000003</v>
      </c>
      <c r="I619">
        <v>1.635645</v>
      </c>
      <c r="J619">
        <v>1.522932</v>
      </c>
      <c r="K619">
        <v>0</v>
      </c>
      <c r="L619">
        <v>0</v>
      </c>
      <c r="M619">
        <v>0</v>
      </c>
      <c r="N619">
        <v>20</v>
      </c>
      <c r="O619">
        <v>248.1</v>
      </c>
      <c r="P619">
        <v>1416</v>
      </c>
      <c r="Q619">
        <v>0</v>
      </c>
      <c r="R619" t="s">
        <v>1807</v>
      </c>
      <c r="S619" t="str">
        <f>SUBSTITUTE(Table_ConductorDataTable[[#This Row],[Description]]," ","_")</f>
        <v>33kV_C1_1xBEAR_50_U33_0xEW</v>
      </c>
      <c r="T619" t="s">
        <v>1811</v>
      </c>
      <c r="U619" t="s">
        <v>1803</v>
      </c>
      <c r="V619" t="s">
        <v>1814</v>
      </c>
      <c r="W619" t="s">
        <v>1812</v>
      </c>
      <c r="X619" s="1" t="s">
        <v>1813</v>
      </c>
      <c r="Y619" t="s">
        <v>1805</v>
      </c>
      <c r="Z619" t="s">
        <v>1815</v>
      </c>
      <c r="AA6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"33kV_C1_1xBEAR_50_U33_0xEW"  :  {"r_ohm_per_km":0.12021, "x_ohm_per_km":0.339806, "c_nf_per_km" :3.552441,  "max_i_ka":521,  "type" : "cs"},</v>
      </c>
    </row>
    <row r="620" spans="1:27" hidden="1" x14ac:dyDescent="0.25">
      <c r="A620" t="s">
        <v>442</v>
      </c>
      <c r="B620" t="s">
        <v>443</v>
      </c>
      <c r="C620">
        <v>282</v>
      </c>
      <c r="D620">
        <v>394</v>
      </c>
      <c r="E620">
        <v>0.29986699999999999</v>
      </c>
      <c r="F620">
        <v>0.37589800000000001</v>
      </c>
      <c r="G620">
        <v>3.552441</v>
      </c>
      <c r="H620">
        <v>0.44644800000000001</v>
      </c>
      <c r="I620">
        <v>1.671737</v>
      </c>
      <c r="J620">
        <v>1.522932</v>
      </c>
      <c r="K620">
        <v>0</v>
      </c>
      <c r="L620">
        <v>0</v>
      </c>
      <c r="M620">
        <v>0</v>
      </c>
      <c r="N620">
        <v>20</v>
      </c>
      <c r="O620">
        <v>248.1</v>
      </c>
      <c r="P620">
        <v>1415</v>
      </c>
      <c r="Q620">
        <v>0</v>
      </c>
      <c r="R620" t="s">
        <v>1807</v>
      </c>
      <c r="S620" t="str">
        <f>SUBSTITUTE(Table_ConductorDataTable[[#This Row],[Description]]," ","_")</f>
        <v>33kV_C1_1xDOGG_50_U33_0xEW</v>
      </c>
      <c r="T620" t="s">
        <v>1811</v>
      </c>
      <c r="U620" t="s">
        <v>1803</v>
      </c>
      <c r="V620" t="s">
        <v>1814</v>
      </c>
      <c r="W620" t="s">
        <v>1812</v>
      </c>
      <c r="X620" s="1" t="s">
        <v>1813</v>
      </c>
      <c r="Y620" t="s">
        <v>1805</v>
      </c>
      <c r="Z620" t="s">
        <v>1815</v>
      </c>
      <c r="AA6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"33kV_C1_1xDOGG_50_U33_0xEW"  :  {"r_ohm_per_km":0.299867, "x_ohm_per_km":0.375898, "c_nf_per_km" :3.552441,  "max_i_ka":282,  "type" : "cs"},</v>
      </c>
    </row>
    <row r="621" spans="1:27" hidden="1" x14ac:dyDescent="0.25">
      <c r="A621" t="s">
        <v>441</v>
      </c>
      <c r="B621" t="s">
        <v>24</v>
      </c>
      <c r="C621">
        <v>148</v>
      </c>
      <c r="D621">
        <v>203</v>
      </c>
      <c r="E621">
        <v>0.84892800000000002</v>
      </c>
      <c r="F621">
        <v>0.40916799999999998</v>
      </c>
      <c r="G621">
        <v>3.552441</v>
      </c>
      <c r="H621">
        <v>0.99550799999999995</v>
      </c>
      <c r="I621">
        <v>1.705006</v>
      </c>
      <c r="J621">
        <v>1.522932</v>
      </c>
      <c r="K621">
        <v>0</v>
      </c>
      <c r="L621">
        <v>0</v>
      </c>
      <c r="M621">
        <v>0</v>
      </c>
      <c r="N621">
        <v>20</v>
      </c>
      <c r="O621">
        <v>248.1</v>
      </c>
      <c r="P621">
        <v>1414</v>
      </c>
      <c r="Q621">
        <v>0</v>
      </c>
      <c r="R621" t="s">
        <v>1807</v>
      </c>
      <c r="S621" t="str">
        <f>SUBSTITUTE(Table_ConductorDataTable[[#This Row],[Description]]," ","_")</f>
        <v>33kV_C1_1xFOXX_50_U33_0xEW</v>
      </c>
      <c r="T621" t="s">
        <v>1811</v>
      </c>
      <c r="U621" t="s">
        <v>1803</v>
      </c>
      <c r="V621" t="s">
        <v>1814</v>
      </c>
      <c r="W621" t="s">
        <v>1812</v>
      </c>
      <c r="X621" s="1" t="s">
        <v>1813</v>
      </c>
      <c r="Y621" t="s">
        <v>1805</v>
      </c>
      <c r="Z621" t="s">
        <v>1815</v>
      </c>
      <c r="AA6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"33kV_C1_1xFOXX_50_U33_0xEW"  :  {"r_ohm_per_km":0.848928, "x_ohm_per_km":0.409168, "c_nf_per_km" :3.552441,  "max_i_ka":148,  "type" : "cs"},</v>
      </c>
    </row>
    <row r="622" spans="1:27" hidden="1" x14ac:dyDescent="0.25">
      <c r="A622" t="s">
        <v>440</v>
      </c>
      <c r="B622" t="s">
        <v>26</v>
      </c>
      <c r="C622">
        <v>122</v>
      </c>
      <c r="D622">
        <v>167</v>
      </c>
      <c r="E622">
        <v>1.184663</v>
      </c>
      <c r="F622">
        <v>0.41974800000000001</v>
      </c>
      <c r="G622">
        <v>3.552441</v>
      </c>
      <c r="H622">
        <v>1.331243</v>
      </c>
      <c r="I622">
        <v>1.715587</v>
      </c>
      <c r="J622">
        <v>1.522932</v>
      </c>
      <c r="K622">
        <v>0</v>
      </c>
      <c r="L622">
        <v>0</v>
      </c>
      <c r="M622">
        <v>0</v>
      </c>
      <c r="N622">
        <v>20</v>
      </c>
      <c r="O622">
        <v>248.1</v>
      </c>
      <c r="P622">
        <v>1413</v>
      </c>
      <c r="Q622">
        <v>0</v>
      </c>
      <c r="R622" t="s">
        <v>1807</v>
      </c>
      <c r="S622" t="str">
        <f>SUBSTITUTE(Table_ConductorDataTable[[#This Row],[Description]]," ","_")</f>
        <v>33kV_C1_1xGOPH_50_U33_0xEW</v>
      </c>
      <c r="T622" t="s">
        <v>1811</v>
      </c>
      <c r="U622" t="s">
        <v>1803</v>
      </c>
      <c r="V622" t="s">
        <v>1814</v>
      </c>
      <c r="W622" t="s">
        <v>1812</v>
      </c>
      <c r="X622" s="1" t="s">
        <v>1813</v>
      </c>
      <c r="Y622" t="s">
        <v>1805</v>
      </c>
      <c r="Z622" t="s">
        <v>1815</v>
      </c>
      <c r="AA6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"33kV_C1_1xGOPH_50_U33_0xEW"  :  {"r_ohm_per_km":1.184663, "x_ohm_per_km":0.419748, "c_nf_per_km" :3.552441,  "max_i_ka":122,  "type" : "cs"},</v>
      </c>
    </row>
    <row r="623" spans="1:27" hidden="1" x14ac:dyDescent="0.25">
      <c r="A623" t="s">
        <v>439</v>
      </c>
      <c r="B623" t="s">
        <v>127</v>
      </c>
      <c r="C623">
        <v>284</v>
      </c>
      <c r="D623">
        <v>397</v>
      </c>
      <c r="E623">
        <v>0.29986099999999999</v>
      </c>
      <c r="F623">
        <v>0.37585499999999999</v>
      </c>
      <c r="G623">
        <v>3.552441</v>
      </c>
      <c r="H623">
        <v>0.44644099999999998</v>
      </c>
      <c r="I623">
        <v>1.6716930000000001</v>
      </c>
      <c r="J623">
        <v>1.522932</v>
      </c>
      <c r="K623">
        <v>0</v>
      </c>
      <c r="L623">
        <v>0</v>
      </c>
      <c r="M623">
        <v>0</v>
      </c>
      <c r="N623">
        <v>20</v>
      </c>
      <c r="O623">
        <v>248.1</v>
      </c>
      <c r="P623">
        <v>1412</v>
      </c>
      <c r="Q623">
        <v>0</v>
      </c>
      <c r="R623" t="s">
        <v>1807</v>
      </c>
      <c r="S623" t="str">
        <f>SUBSTITUTE(Table_ConductorDataTable[[#This Row],[Description]]," ","_")</f>
        <v>33kV_C1_1xHARE_50_U33_0xEW</v>
      </c>
      <c r="T623" t="s">
        <v>1811</v>
      </c>
      <c r="U623" t="s">
        <v>1803</v>
      </c>
      <c r="V623" t="s">
        <v>1814</v>
      </c>
      <c r="W623" t="s">
        <v>1812</v>
      </c>
      <c r="X623" s="1" t="s">
        <v>1813</v>
      </c>
      <c r="Y623" t="s">
        <v>1805</v>
      </c>
      <c r="Z623" t="s">
        <v>1815</v>
      </c>
      <c r="AA6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"33kV_C1_1xHARE_50_U33_0xEW"  :  {"r_ohm_per_km":0.299861, "x_ohm_per_km":0.375855, "c_nf_per_km" :3.552441,  "max_i_ka":284,  "type" : "cs"},</v>
      </c>
    </row>
    <row r="624" spans="1:27" hidden="1" x14ac:dyDescent="0.25">
      <c r="A624" t="s">
        <v>448</v>
      </c>
      <c r="B624" t="s">
        <v>127</v>
      </c>
      <c r="C624">
        <v>284</v>
      </c>
      <c r="D624">
        <v>397</v>
      </c>
      <c r="E624">
        <v>0.29986099999999999</v>
      </c>
      <c r="F624">
        <v>0.37585499999999999</v>
      </c>
      <c r="G624">
        <v>3.552441</v>
      </c>
      <c r="H624">
        <v>0.44644099999999998</v>
      </c>
      <c r="I624">
        <v>1.6716930000000001</v>
      </c>
      <c r="J624">
        <v>1.522932</v>
      </c>
      <c r="K624">
        <v>0</v>
      </c>
      <c r="L624">
        <v>0</v>
      </c>
      <c r="M624">
        <v>0</v>
      </c>
      <c r="N624">
        <v>20</v>
      </c>
      <c r="O624">
        <v>248.1</v>
      </c>
      <c r="P624">
        <v>1434</v>
      </c>
      <c r="Q624">
        <v>0</v>
      </c>
      <c r="R624" t="s">
        <v>1807</v>
      </c>
      <c r="S624" t="str">
        <f>SUBSTITUTE(Table_ConductorDataTable[[#This Row],[Description]]," ","_")</f>
        <v>33kV_C1_1xHARE_50_R33A_0xEW</v>
      </c>
      <c r="T624" t="s">
        <v>1811</v>
      </c>
      <c r="U624" t="s">
        <v>1803</v>
      </c>
      <c r="V624" t="s">
        <v>1814</v>
      </c>
      <c r="W624" t="s">
        <v>1812</v>
      </c>
      <c r="X624" s="1" t="s">
        <v>1813</v>
      </c>
      <c r="Y624" t="s">
        <v>1805</v>
      </c>
      <c r="Z624" t="s">
        <v>1815</v>
      </c>
      <c r="AA6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"33kV_C1_1xHARE_50_R33A_0xEW"  :  {"r_ohm_per_km":0.299861, "x_ohm_per_km":0.375855, "c_nf_per_km" :3.552441,  "max_i_ka":284,  "type" : "cs"},</v>
      </c>
    </row>
    <row r="625" spans="1:27" hidden="1" x14ac:dyDescent="0.25">
      <c r="A625" t="s">
        <v>438</v>
      </c>
      <c r="B625" t="s">
        <v>133</v>
      </c>
      <c r="C625">
        <v>208</v>
      </c>
      <c r="D625">
        <v>288</v>
      </c>
      <c r="E625">
        <v>0.49552600000000002</v>
      </c>
      <c r="F625">
        <v>0.39197700000000002</v>
      </c>
      <c r="G625">
        <v>3.552441</v>
      </c>
      <c r="H625">
        <v>0.64210599999999995</v>
      </c>
      <c r="I625">
        <v>1.6878150000000001</v>
      </c>
      <c r="J625">
        <v>1.522932</v>
      </c>
      <c r="K625">
        <v>0</v>
      </c>
      <c r="L625">
        <v>0</v>
      </c>
      <c r="M625">
        <v>0</v>
      </c>
      <c r="N625">
        <v>20</v>
      </c>
      <c r="O625">
        <v>248.1</v>
      </c>
      <c r="P625">
        <v>1411</v>
      </c>
      <c r="Q625">
        <v>0</v>
      </c>
      <c r="R625" t="s">
        <v>1807</v>
      </c>
      <c r="S625" t="str">
        <f>SUBSTITUTE(Table_ConductorDataTable[[#This Row],[Description]]," ","_")</f>
        <v>33kV_C1_1xMINK_50_U33_0xEW</v>
      </c>
      <c r="T625" t="s">
        <v>1811</v>
      </c>
      <c r="U625" t="s">
        <v>1803</v>
      </c>
      <c r="V625" t="s">
        <v>1814</v>
      </c>
      <c r="W625" t="s">
        <v>1812</v>
      </c>
      <c r="X625" s="1" t="s">
        <v>1813</v>
      </c>
      <c r="Y625" t="s">
        <v>1805</v>
      </c>
      <c r="Z625" t="s">
        <v>1815</v>
      </c>
      <c r="AA6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"33kV_C1_1xMINK_50_U33_0xEW"  :  {"r_ohm_per_km":0.495526, "x_ohm_per_km":0.391977, "c_nf_per_km" :3.552441,  "max_i_ka":208,  "type" : "cs"},</v>
      </c>
    </row>
    <row r="626" spans="1:27" hidden="1" x14ac:dyDescent="0.25">
      <c r="A626" t="s">
        <v>437</v>
      </c>
      <c r="B626" t="s">
        <v>125</v>
      </c>
      <c r="C626">
        <v>186</v>
      </c>
      <c r="D626">
        <v>258</v>
      </c>
      <c r="E626">
        <v>0.59044799999999997</v>
      </c>
      <c r="F626">
        <v>0.39758599999999999</v>
      </c>
      <c r="G626">
        <v>3.552441</v>
      </c>
      <c r="H626">
        <v>0.73702800000000002</v>
      </c>
      <c r="I626">
        <v>1.693425</v>
      </c>
      <c r="J626">
        <v>1.522932</v>
      </c>
      <c r="K626">
        <v>0</v>
      </c>
      <c r="L626">
        <v>0</v>
      </c>
      <c r="M626">
        <v>0</v>
      </c>
      <c r="N626">
        <v>20</v>
      </c>
      <c r="O626">
        <v>248.1</v>
      </c>
      <c r="P626">
        <v>1409</v>
      </c>
      <c r="Q626">
        <v>0</v>
      </c>
      <c r="R626" t="s">
        <v>1807</v>
      </c>
      <c r="S626" t="str">
        <f>SUBSTITUTE(Table_ConductorDataTable[[#This Row],[Description]]," ","_")</f>
        <v>33kV_C1_1xRABB_50_U33_0xEW</v>
      </c>
      <c r="T626" t="s">
        <v>1811</v>
      </c>
      <c r="U626" t="s">
        <v>1803</v>
      </c>
      <c r="V626" t="s">
        <v>1814</v>
      </c>
      <c r="W626" t="s">
        <v>1812</v>
      </c>
      <c r="X626" s="1" t="s">
        <v>1813</v>
      </c>
      <c r="Y626" t="s">
        <v>1805</v>
      </c>
      <c r="Z626" t="s">
        <v>1815</v>
      </c>
      <c r="AA6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"33kV_C1_1xRABB_50_U33_0xEW"  :  {"r_ohm_per_km":0.590448, "x_ohm_per_km":0.397586, "c_nf_per_km" :3.552441,  "max_i_ka":186,  "type" : "cs"},</v>
      </c>
    </row>
    <row r="627" spans="1:27" hidden="1" x14ac:dyDescent="0.25">
      <c r="A627" t="s">
        <v>436</v>
      </c>
      <c r="B627" t="s">
        <v>28</v>
      </c>
      <c r="C627">
        <v>104</v>
      </c>
      <c r="D627">
        <v>143</v>
      </c>
      <c r="E627">
        <v>1.4808809999999999</v>
      </c>
      <c r="F627">
        <v>0.426817</v>
      </c>
      <c r="G627">
        <v>3.552441</v>
      </c>
      <c r="H627">
        <v>1.627461</v>
      </c>
      <c r="I627">
        <v>1.722655</v>
      </c>
      <c r="J627">
        <v>1.522932</v>
      </c>
      <c r="K627">
        <v>0</v>
      </c>
      <c r="L627">
        <v>0</v>
      </c>
      <c r="M627">
        <v>0</v>
      </c>
      <c r="N627">
        <v>20</v>
      </c>
      <c r="O627">
        <v>248.1</v>
      </c>
      <c r="P627">
        <v>1408</v>
      </c>
      <c r="Q627">
        <v>0</v>
      </c>
      <c r="R627" t="s">
        <v>1807</v>
      </c>
      <c r="S627" t="str">
        <f>SUBSTITUTE(Table_ConductorDataTable[[#This Row],[Description]]," ","_")</f>
        <v>33kV_C1_1xSQUI_50_U33_0xEW</v>
      </c>
      <c r="T627" t="s">
        <v>1811</v>
      </c>
      <c r="U627" t="s">
        <v>1803</v>
      </c>
      <c r="V627" t="s">
        <v>1814</v>
      </c>
      <c r="W627" t="s">
        <v>1812</v>
      </c>
      <c r="X627" s="1" t="s">
        <v>1813</v>
      </c>
      <c r="Y627" t="s">
        <v>1805</v>
      </c>
      <c r="Z627" t="s">
        <v>1815</v>
      </c>
      <c r="AA6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"33kV_C1_1xSQUI_50_U33_0xEW"  :  {"r_ohm_per_km":1.480881, "x_ohm_per_km":0.426817, "c_nf_per_km" :3.552441,  "max_i_ka":104,  "type" : "cs"},</v>
      </c>
    </row>
    <row r="628" spans="1:27" hidden="1" x14ac:dyDescent="0.25">
      <c r="A628" t="s">
        <v>434</v>
      </c>
      <c r="B628" t="s">
        <v>435</v>
      </c>
      <c r="C628">
        <v>322</v>
      </c>
      <c r="D628">
        <v>466</v>
      </c>
      <c r="E628">
        <v>0.241339</v>
      </c>
      <c r="F628">
        <v>0.36170799999999997</v>
      </c>
      <c r="G628">
        <v>3.552441</v>
      </c>
      <c r="H628">
        <v>0.38791900000000001</v>
      </c>
      <c r="I628">
        <v>1.657546</v>
      </c>
      <c r="J628">
        <v>1.522932</v>
      </c>
      <c r="K628">
        <v>0</v>
      </c>
      <c r="L628">
        <v>0</v>
      </c>
      <c r="M628">
        <v>0</v>
      </c>
      <c r="N628">
        <v>20</v>
      </c>
      <c r="O628">
        <v>248.1</v>
      </c>
      <c r="P628">
        <v>1407</v>
      </c>
      <c r="Q628">
        <v>0</v>
      </c>
      <c r="R628" t="s">
        <v>1807</v>
      </c>
      <c r="S628" t="str">
        <f>SUBSTITUTE(Table_ConductorDataTable[[#This Row],[Description]]," ","_")</f>
        <v>33kV_C1_1xTIGE_50_U33_0xEW</v>
      </c>
      <c r="T628" t="s">
        <v>1811</v>
      </c>
      <c r="U628" t="s">
        <v>1803</v>
      </c>
      <c r="V628" t="s">
        <v>1814</v>
      </c>
      <c r="W628" t="s">
        <v>1812</v>
      </c>
      <c r="X628" s="1" t="s">
        <v>1813</v>
      </c>
      <c r="Y628" t="s">
        <v>1805</v>
      </c>
      <c r="Z628" t="s">
        <v>1815</v>
      </c>
      <c r="AA6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"33kV_C1_1xTIGE_50_U33_0xEW"  :  {"r_ohm_per_km":0.241339, "x_ohm_per_km":0.361708, "c_nf_per_km" :3.552441,  "max_i_ka":322,  "type" : "cs"},</v>
      </c>
    </row>
    <row r="629" spans="1:27" hidden="1" x14ac:dyDescent="0.25">
      <c r="A629" t="s">
        <v>433</v>
      </c>
      <c r="B629" t="s">
        <v>131</v>
      </c>
      <c r="C629">
        <v>363</v>
      </c>
      <c r="D629">
        <v>528</v>
      </c>
      <c r="E629">
        <v>0.200706</v>
      </c>
      <c r="F629">
        <v>0.35586699999999999</v>
      </c>
      <c r="G629">
        <v>3.552441</v>
      </c>
      <c r="H629">
        <v>0.34728599999999998</v>
      </c>
      <c r="I629">
        <v>1.651705</v>
      </c>
      <c r="J629">
        <v>1.522932</v>
      </c>
      <c r="K629">
        <v>0</v>
      </c>
      <c r="L629">
        <v>0</v>
      </c>
      <c r="M629">
        <v>0</v>
      </c>
      <c r="N629">
        <v>20</v>
      </c>
      <c r="O629">
        <v>248.1</v>
      </c>
      <c r="P629">
        <v>1406</v>
      </c>
      <c r="Q629">
        <v>0</v>
      </c>
      <c r="R629" t="s">
        <v>1807</v>
      </c>
      <c r="S629" t="str">
        <f>SUBSTITUTE(Table_ConductorDataTable[[#This Row],[Description]]," ","_")</f>
        <v>33kV_C1_1xWOLF_50_U33_0xEW</v>
      </c>
      <c r="T629" t="s">
        <v>1811</v>
      </c>
      <c r="U629" t="s">
        <v>1803</v>
      </c>
      <c r="V629" t="s">
        <v>1814</v>
      </c>
      <c r="W629" t="s">
        <v>1812</v>
      </c>
      <c r="X629" s="1" t="s">
        <v>1813</v>
      </c>
      <c r="Y629" t="s">
        <v>1805</v>
      </c>
      <c r="Z629" t="s">
        <v>1815</v>
      </c>
      <c r="AA6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"33kV_C1_1xWOLF_50_U33_0xEW"  :  {"r_ohm_per_km":0.200706, "x_ohm_per_km":0.355867, "c_nf_per_km" :3.552441,  "max_i_ka":363,  "type" : "cs"},</v>
      </c>
    </row>
    <row r="630" spans="1:27" hidden="1" x14ac:dyDescent="0.25">
      <c r="A630" t="s">
        <v>180</v>
      </c>
      <c r="B630" t="s">
        <v>181</v>
      </c>
      <c r="C630">
        <v>263</v>
      </c>
      <c r="D630">
        <v>368</v>
      </c>
      <c r="E630">
        <v>0.30254399999999998</v>
      </c>
      <c r="F630">
        <v>0.39549800000000002</v>
      </c>
      <c r="G630">
        <v>3.5097700000000001</v>
      </c>
      <c r="H630">
        <v>0.40037499999999998</v>
      </c>
      <c r="I630">
        <v>1.257598</v>
      </c>
      <c r="J630">
        <v>1.9285460000000001</v>
      </c>
      <c r="K630">
        <v>0</v>
      </c>
      <c r="L630">
        <v>0</v>
      </c>
      <c r="M630">
        <v>0</v>
      </c>
      <c r="N630">
        <v>20</v>
      </c>
      <c r="O630">
        <v>254.5</v>
      </c>
      <c r="P630">
        <v>1070</v>
      </c>
      <c r="Q630">
        <v>0</v>
      </c>
      <c r="R630" t="s">
        <v>1807</v>
      </c>
      <c r="S630" t="str">
        <f>SUBSTITUTE(Table_ConductorDataTable[[#This Row],[Description]]," ","_")</f>
        <v>11kV_C1_1x066C_50_MV2_0xEW</v>
      </c>
      <c r="T630" t="s">
        <v>1811</v>
      </c>
      <c r="U630" t="s">
        <v>1803</v>
      </c>
      <c r="V630" t="s">
        <v>1814</v>
      </c>
      <c r="W630" t="s">
        <v>1812</v>
      </c>
      <c r="X630" s="1" t="s">
        <v>1813</v>
      </c>
      <c r="Y630" t="s">
        <v>1805</v>
      </c>
      <c r="Z630" t="s">
        <v>1815</v>
      </c>
      <c r="AA6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"11kV_C1_1x066C_50_MV2_0xEW"  :  {"r_ohm_per_km":0.302544, "x_ohm_per_km":0.395498, "c_nf_per_km" :3.50977,  "max_i_ka":263,  "type" : "cs"},</v>
      </c>
    </row>
    <row r="631" spans="1:27" hidden="1" x14ac:dyDescent="0.25">
      <c r="A631" t="s">
        <v>314</v>
      </c>
      <c r="B631" t="s">
        <v>181</v>
      </c>
      <c r="C631">
        <v>263</v>
      </c>
      <c r="D631">
        <v>368</v>
      </c>
      <c r="E631">
        <v>0.30254399999999998</v>
      </c>
      <c r="F631">
        <v>0.39549800000000002</v>
      </c>
      <c r="G631">
        <v>3.5097700000000001</v>
      </c>
      <c r="H631">
        <v>0.40037499999999998</v>
      </c>
      <c r="I631">
        <v>1.257598</v>
      </c>
      <c r="J631">
        <v>1.9285460000000001</v>
      </c>
      <c r="K631">
        <v>0</v>
      </c>
      <c r="L631">
        <v>0</v>
      </c>
      <c r="M631">
        <v>0</v>
      </c>
      <c r="N631">
        <v>20</v>
      </c>
      <c r="O631">
        <v>254.5</v>
      </c>
      <c r="P631">
        <v>1292</v>
      </c>
      <c r="Q631">
        <v>0</v>
      </c>
      <c r="R631" t="s">
        <v>1807</v>
      </c>
      <c r="S631" t="str">
        <f>SUBSTITUTE(Table_ConductorDataTable[[#This Row],[Description]]," ","_")</f>
        <v>22kV_C1_1x066C_50_MV2_0xEW</v>
      </c>
      <c r="T631" t="s">
        <v>1811</v>
      </c>
      <c r="U631" t="s">
        <v>1803</v>
      </c>
      <c r="V631" t="s">
        <v>1814</v>
      </c>
      <c r="W631" t="s">
        <v>1812</v>
      </c>
      <c r="X631" s="1" t="s">
        <v>1813</v>
      </c>
      <c r="Y631" t="s">
        <v>1805</v>
      </c>
      <c r="Z631" t="s">
        <v>1815</v>
      </c>
      <c r="AA6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"22kV_C1_1x066C_50_MV2_0xEW"  :  {"r_ohm_per_km":0.302544, "x_ohm_per_km":0.395498, "c_nf_per_km" :3.50977,  "max_i_ka":263,  "type" : "cs"},</v>
      </c>
    </row>
    <row r="632" spans="1:27" hidden="1" x14ac:dyDescent="0.25">
      <c r="A632" t="s">
        <v>179</v>
      </c>
      <c r="B632" t="s">
        <v>20</v>
      </c>
      <c r="C632">
        <v>2.69</v>
      </c>
      <c r="D632">
        <v>37</v>
      </c>
      <c r="E632">
        <v>14.297822</v>
      </c>
      <c r="F632">
        <v>0.46130199999999999</v>
      </c>
      <c r="G632">
        <v>3.5097700000000001</v>
      </c>
      <c r="H632">
        <v>14.395652999999999</v>
      </c>
      <c r="I632">
        <v>1.3234030000000001</v>
      </c>
      <c r="J632">
        <v>1.9285460000000001</v>
      </c>
      <c r="K632">
        <v>0</v>
      </c>
      <c r="L632">
        <v>0</v>
      </c>
      <c r="M632">
        <v>0</v>
      </c>
      <c r="N632">
        <v>20</v>
      </c>
      <c r="O632">
        <v>222.2</v>
      </c>
      <c r="P632">
        <v>1063</v>
      </c>
      <c r="Q632">
        <v>0</v>
      </c>
      <c r="R632" t="s">
        <v>1807</v>
      </c>
      <c r="S632" t="str">
        <f>SUBSTITUTE(Table_ConductorDataTable[[#This Row],[Description]]," ","_")</f>
        <v>11kV_C1_1x010E_50_MV2_0xEW</v>
      </c>
      <c r="T632" t="s">
        <v>1811</v>
      </c>
      <c r="U632" t="s">
        <v>1803</v>
      </c>
      <c r="V632" t="s">
        <v>1814</v>
      </c>
      <c r="W632" t="s">
        <v>1812</v>
      </c>
      <c r="X632" s="1" t="s">
        <v>1813</v>
      </c>
      <c r="Y632" t="s">
        <v>1805</v>
      </c>
      <c r="Z632" t="s">
        <v>1815</v>
      </c>
      <c r="AA6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"11kV_C1_1x010E_50_MV2_0xEW"  :  {"r_ohm_per_km":14.297822, "x_ohm_per_km":0.461302, "c_nf_per_km" :3.50977,  "max_i_ka":2.69,  "type" : "cs"},</v>
      </c>
    </row>
    <row r="633" spans="1:27" hidden="1" x14ac:dyDescent="0.25">
      <c r="A633" t="s">
        <v>316</v>
      </c>
      <c r="B633" t="s">
        <v>20</v>
      </c>
      <c r="C633">
        <v>2.69</v>
      </c>
      <c r="D633">
        <v>37</v>
      </c>
      <c r="E633">
        <v>14.297822</v>
      </c>
      <c r="F633">
        <v>0.46130199999999999</v>
      </c>
      <c r="G633">
        <v>3.5097700000000001</v>
      </c>
      <c r="H633">
        <v>14.395652999999999</v>
      </c>
      <c r="I633">
        <v>1.3234030000000001</v>
      </c>
      <c r="J633">
        <v>1.9285460000000001</v>
      </c>
      <c r="K633">
        <v>0</v>
      </c>
      <c r="L633">
        <v>0</v>
      </c>
      <c r="M633">
        <v>0</v>
      </c>
      <c r="N633">
        <v>20</v>
      </c>
      <c r="O633">
        <v>222.2</v>
      </c>
      <c r="P633">
        <v>1275</v>
      </c>
      <c r="Q633">
        <v>0</v>
      </c>
      <c r="R633" t="s">
        <v>1807</v>
      </c>
      <c r="S633" t="str">
        <f>SUBSTITUTE(Table_ConductorDataTable[[#This Row],[Description]]," ","_")</f>
        <v>22kV_C1_1x010E_50_MV2_0xEW</v>
      </c>
      <c r="T633" t="s">
        <v>1811</v>
      </c>
      <c r="U633" t="s">
        <v>1803</v>
      </c>
      <c r="V633" t="s">
        <v>1814</v>
      </c>
      <c r="W633" t="s">
        <v>1812</v>
      </c>
      <c r="X633" s="1" t="s">
        <v>1813</v>
      </c>
      <c r="Y633" t="s">
        <v>1805</v>
      </c>
      <c r="Z633" t="s">
        <v>1815</v>
      </c>
      <c r="AA6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"22kV_C1_1x010E_50_MV2_0xEW"  :  {"r_ohm_per_km":14.297822, "x_ohm_per_km":0.461302, "c_nf_per_km" :3.50977,  "max_i_ka":2.69,  "type" : "cs"},</v>
      </c>
    </row>
    <row r="634" spans="1:27" hidden="1" x14ac:dyDescent="0.25">
      <c r="A634" t="s">
        <v>162</v>
      </c>
      <c r="B634" t="s">
        <v>163</v>
      </c>
      <c r="C634">
        <v>147</v>
      </c>
      <c r="D634">
        <v>205</v>
      </c>
      <c r="E634">
        <v>0.84553100000000003</v>
      </c>
      <c r="F634">
        <v>0.413997</v>
      </c>
      <c r="G634">
        <v>3.5097700000000001</v>
      </c>
      <c r="H634">
        <v>0.94336200000000003</v>
      </c>
      <c r="I634">
        <v>1.276098</v>
      </c>
      <c r="J634">
        <v>1.9285460000000001</v>
      </c>
      <c r="K634">
        <v>0</v>
      </c>
      <c r="L634">
        <v>0</v>
      </c>
      <c r="M634">
        <v>0</v>
      </c>
      <c r="N634">
        <v>20</v>
      </c>
      <c r="O634">
        <v>277.8</v>
      </c>
      <c r="P634">
        <v>1054</v>
      </c>
      <c r="Q634">
        <v>0</v>
      </c>
      <c r="R634" t="s">
        <v>1807</v>
      </c>
      <c r="S634" t="str">
        <f>SUBSTITUTE(Table_ConductorDataTable[[#This Row],[Description]]," ","_")</f>
        <v>11kV_C1_1x35AA_50_MV2_0xEW</v>
      </c>
      <c r="T634" t="s">
        <v>1811</v>
      </c>
      <c r="U634" t="s">
        <v>1803</v>
      </c>
      <c r="V634" t="s">
        <v>1814</v>
      </c>
      <c r="W634" t="s">
        <v>1812</v>
      </c>
      <c r="X634" s="1" t="s">
        <v>1813</v>
      </c>
      <c r="Y634" t="s">
        <v>1805</v>
      </c>
      <c r="Z634" t="s">
        <v>1815</v>
      </c>
      <c r="AA6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"11kV_C1_1x35AA_50_MV2_0xEW"  :  {"r_ohm_per_km":0.845531, "x_ohm_per_km":0.413997, "c_nf_per_km" :3.50977,  "max_i_ka":147,  "type" : "cs"},</v>
      </c>
    </row>
    <row r="635" spans="1:27" hidden="1" x14ac:dyDescent="0.25">
      <c r="A635" t="s">
        <v>311</v>
      </c>
      <c r="B635" t="s">
        <v>163</v>
      </c>
      <c r="C635">
        <v>147</v>
      </c>
      <c r="D635">
        <v>205</v>
      </c>
      <c r="E635">
        <v>0.84553100000000003</v>
      </c>
      <c r="F635">
        <v>0.413997</v>
      </c>
      <c r="G635">
        <v>3.5097700000000001</v>
      </c>
      <c r="H635">
        <v>0.94336200000000003</v>
      </c>
      <c r="I635">
        <v>1.276098</v>
      </c>
      <c r="J635">
        <v>1.9285460000000001</v>
      </c>
      <c r="K635">
        <v>0</v>
      </c>
      <c r="L635">
        <v>0</v>
      </c>
      <c r="M635">
        <v>0</v>
      </c>
      <c r="N635">
        <v>20</v>
      </c>
      <c r="O635">
        <v>277.8</v>
      </c>
      <c r="P635">
        <v>1270</v>
      </c>
      <c r="Q635">
        <v>0</v>
      </c>
      <c r="R635" t="s">
        <v>1807</v>
      </c>
      <c r="S635" t="str">
        <f>SUBSTITUTE(Table_ConductorDataTable[[#This Row],[Description]]," ","_")</f>
        <v>22kV_C1_1x35AA_50_MV2_0xEW</v>
      </c>
      <c r="T635" t="s">
        <v>1811</v>
      </c>
      <c r="U635" t="s">
        <v>1803</v>
      </c>
      <c r="V635" t="s">
        <v>1814</v>
      </c>
      <c r="W635" t="s">
        <v>1812</v>
      </c>
      <c r="X635" s="1" t="s">
        <v>1813</v>
      </c>
      <c r="Y635" t="s">
        <v>1805</v>
      </c>
      <c r="Z635" t="s">
        <v>1815</v>
      </c>
      <c r="AA6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"22kV_C1_1x35AA_50_MV2_0xEW"  :  {"r_ohm_per_km":0.845531, "x_ohm_per_km":0.413997, "c_nf_per_km" :3.50977,  "max_i_ka":147,  "type" : "cs"},</v>
      </c>
    </row>
    <row r="636" spans="1:27" hidden="1" x14ac:dyDescent="0.25">
      <c r="A636" t="s">
        <v>158</v>
      </c>
      <c r="B636" t="s">
        <v>159</v>
      </c>
      <c r="C636">
        <v>111</v>
      </c>
      <c r="D636">
        <v>153</v>
      </c>
      <c r="E636">
        <v>1.1862809999999999</v>
      </c>
      <c r="F636">
        <v>0.44209100000000001</v>
      </c>
      <c r="G636">
        <v>3.5097700000000001</v>
      </c>
      <c r="H636">
        <v>1.2841119999999999</v>
      </c>
      <c r="I636">
        <v>1.304192</v>
      </c>
      <c r="J636">
        <v>1.9285460000000001</v>
      </c>
      <c r="K636">
        <v>0</v>
      </c>
      <c r="L636">
        <v>0</v>
      </c>
      <c r="M636">
        <v>0</v>
      </c>
      <c r="N636">
        <v>20</v>
      </c>
      <c r="O636">
        <v>254.5</v>
      </c>
      <c r="P636">
        <v>1067</v>
      </c>
      <c r="Q636">
        <v>0</v>
      </c>
      <c r="R636" t="s">
        <v>1807</v>
      </c>
      <c r="S636" t="str">
        <f>SUBSTITUTE(Table_ConductorDataTable[[#This Row],[Description]]," ","_")</f>
        <v>11kV_C1_1x016C_50_MV2_0xEW</v>
      </c>
      <c r="T636" t="s">
        <v>1811</v>
      </c>
      <c r="U636" t="s">
        <v>1803</v>
      </c>
      <c r="V636" t="s">
        <v>1814</v>
      </c>
      <c r="W636" t="s">
        <v>1812</v>
      </c>
      <c r="X636" s="1" t="s">
        <v>1813</v>
      </c>
      <c r="Y636" t="s">
        <v>1805</v>
      </c>
      <c r="Z636" t="s">
        <v>1815</v>
      </c>
      <c r="AA6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"11kV_C1_1x016C_50_MV2_0xEW"  :  {"r_ohm_per_km":1.186281, "x_ohm_per_km":0.442091, "c_nf_per_km" :3.50977,  "max_i_ka":111,  "type" : "cs"},</v>
      </c>
    </row>
    <row r="637" spans="1:27" hidden="1" x14ac:dyDescent="0.25">
      <c r="A637" t="s">
        <v>182</v>
      </c>
      <c r="B637" t="s">
        <v>159</v>
      </c>
      <c r="C637">
        <v>111</v>
      </c>
      <c r="D637">
        <v>153</v>
      </c>
      <c r="E637">
        <v>1.1862809999999999</v>
      </c>
      <c r="F637">
        <v>0.44209100000000001</v>
      </c>
      <c r="G637">
        <v>3.5097700000000001</v>
      </c>
      <c r="H637">
        <v>1.2841119999999999</v>
      </c>
      <c r="I637">
        <v>1.304192</v>
      </c>
      <c r="J637">
        <v>1.9285460000000001</v>
      </c>
      <c r="K637">
        <v>0</v>
      </c>
      <c r="L637">
        <v>0</v>
      </c>
      <c r="M637">
        <v>0</v>
      </c>
      <c r="N637">
        <v>20</v>
      </c>
      <c r="O637">
        <v>254.5</v>
      </c>
      <c r="P637">
        <v>1053</v>
      </c>
      <c r="Q637">
        <v>0</v>
      </c>
      <c r="R637" t="s">
        <v>1807</v>
      </c>
      <c r="S637" t="str">
        <f>SUBSTITUTE(Table_ConductorDataTable[[#This Row],[Description]]," ","_")</f>
        <v>11kV_C1_1x017C_50_MV2_0xEW</v>
      </c>
      <c r="T637" t="s">
        <v>1811</v>
      </c>
      <c r="U637" t="s">
        <v>1803</v>
      </c>
      <c r="V637" t="s">
        <v>1814</v>
      </c>
      <c r="W637" t="s">
        <v>1812</v>
      </c>
      <c r="X637" s="1" t="s">
        <v>1813</v>
      </c>
      <c r="Y637" t="s">
        <v>1805</v>
      </c>
      <c r="Z637" t="s">
        <v>1815</v>
      </c>
      <c r="AA6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"11kV_C1_1x017C_50_MV2_0xEW"  :  {"r_ohm_per_km":1.186281, "x_ohm_per_km":0.442091, "c_nf_per_km" :3.50977,  "max_i_ka":111,  "type" : "cs"},</v>
      </c>
    </row>
    <row r="638" spans="1:27" hidden="1" x14ac:dyDescent="0.25">
      <c r="A638" t="s">
        <v>331</v>
      </c>
      <c r="B638" t="s">
        <v>159</v>
      </c>
      <c r="C638">
        <v>111</v>
      </c>
      <c r="D638">
        <v>153</v>
      </c>
      <c r="E638">
        <v>1.1862809999999999</v>
      </c>
      <c r="F638">
        <v>0.44209100000000001</v>
      </c>
      <c r="G638">
        <v>3.5097700000000001</v>
      </c>
      <c r="H638">
        <v>1.2841119999999999</v>
      </c>
      <c r="I638">
        <v>1.304192</v>
      </c>
      <c r="J638">
        <v>1.9285460000000001</v>
      </c>
      <c r="K638">
        <v>0</v>
      </c>
      <c r="L638">
        <v>0</v>
      </c>
      <c r="M638">
        <v>0</v>
      </c>
      <c r="N638">
        <v>20</v>
      </c>
      <c r="O638">
        <v>254.5</v>
      </c>
      <c r="P638">
        <v>1290</v>
      </c>
      <c r="Q638">
        <v>0</v>
      </c>
      <c r="R638" t="s">
        <v>1807</v>
      </c>
      <c r="S638" t="str">
        <f>SUBSTITUTE(Table_ConductorDataTable[[#This Row],[Description]]," ","_")</f>
        <v>22kV_C1_1x017C_50_MV2_0xEW</v>
      </c>
      <c r="T638" t="s">
        <v>1811</v>
      </c>
      <c r="U638" t="s">
        <v>1803</v>
      </c>
      <c r="V638" t="s">
        <v>1814</v>
      </c>
      <c r="W638" t="s">
        <v>1812</v>
      </c>
      <c r="X638" s="1" t="s">
        <v>1813</v>
      </c>
      <c r="Y638" t="s">
        <v>1805</v>
      </c>
      <c r="Z638" t="s">
        <v>1815</v>
      </c>
      <c r="AA6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"22kV_C1_1x017C_50_MV2_0xEW"  :  {"r_ohm_per_km":1.186281, "x_ohm_per_km":0.442091, "c_nf_per_km" :3.50977,  "max_i_ka":111,  "type" : "cs"},</v>
      </c>
    </row>
    <row r="639" spans="1:27" hidden="1" x14ac:dyDescent="0.25">
      <c r="A639" t="s">
        <v>183</v>
      </c>
      <c r="B639" t="s">
        <v>184</v>
      </c>
      <c r="C639">
        <v>170</v>
      </c>
      <c r="D639">
        <v>236</v>
      </c>
      <c r="E639">
        <v>0.59781600000000001</v>
      </c>
      <c r="F639">
        <v>0.42002200000000001</v>
      </c>
      <c r="G639">
        <v>3.5097700000000001</v>
      </c>
      <c r="H639">
        <v>0.69564700000000002</v>
      </c>
      <c r="I639">
        <v>1.2821229999999999</v>
      </c>
      <c r="J639">
        <v>1.9285460000000001</v>
      </c>
      <c r="K639">
        <v>0</v>
      </c>
      <c r="L639">
        <v>0</v>
      </c>
      <c r="M639">
        <v>0</v>
      </c>
      <c r="N639">
        <v>20</v>
      </c>
      <c r="O639">
        <v>254.5</v>
      </c>
      <c r="P639">
        <v>1068</v>
      </c>
      <c r="Q639">
        <v>0</v>
      </c>
      <c r="R639" t="s">
        <v>1807</v>
      </c>
      <c r="S639" t="str">
        <f>SUBSTITUTE(Table_ConductorDataTable[[#This Row],[Description]]," ","_")</f>
        <v>11kV_C1_1x032C_50_MV2_0xEW</v>
      </c>
      <c r="T639" t="s">
        <v>1811</v>
      </c>
      <c r="U639" t="s">
        <v>1803</v>
      </c>
      <c r="V639" t="s">
        <v>1814</v>
      </c>
      <c r="W639" t="s">
        <v>1812</v>
      </c>
      <c r="X639" s="1" t="s">
        <v>1813</v>
      </c>
      <c r="Y639" t="s">
        <v>1805</v>
      </c>
      <c r="Z639" t="s">
        <v>1815</v>
      </c>
      <c r="AA6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"11kV_C1_1x032C_50_MV2_0xEW"  :  {"r_ohm_per_km":0.597816, "x_ohm_per_km":0.420022, "c_nf_per_km" :3.50977,  "max_i_ka":170,  "type" : "cs"},</v>
      </c>
    </row>
    <row r="640" spans="1:27" hidden="1" x14ac:dyDescent="0.25">
      <c r="A640" t="s">
        <v>309</v>
      </c>
      <c r="B640" t="s">
        <v>184</v>
      </c>
      <c r="C640">
        <v>170</v>
      </c>
      <c r="D640">
        <v>236</v>
      </c>
      <c r="E640">
        <v>0.59781600000000001</v>
      </c>
      <c r="F640">
        <v>0.42002200000000001</v>
      </c>
      <c r="G640">
        <v>3.5097700000000001</v>
      </c>
      <c r="H640">
        <v>0.69564700000000002</v>
      </c>
      <c r="I640">
        <v>1.2821229999999999</v>
      </c>
      <c r="J640">
        <v>1.9285460000000001</v>
      </c>
      <c r="K640">
        <v>0</v>
      </c>
      <c r="L640">
        <v>0</v>
      </c>
      <c r="M640">
        <v>0</v>
      </c>
      <c r="N640">
        <v>20</v>
      </c>
      <c r="O640">
        <v>254.5</v>
      </c>
      <c r="P640">
        <v>1268</v>
      </c>
      <c r="Q640">
        <v>0</v>
      </c>
      <c r="R640" t="s">
        <v>1807</v>
      </c>
      <c r="S640" t="str">
        <f>SUBSTITUTE(Table_ConductorDataTable[[#This Row],[Description]]," ","_")</f>
        <v>22kV_C1_1x032C_50_MV2_0xEW</v>
      </c>
      <c r="T640" t="s">
        <v>1811</v>
      </c>
      <c r="U640" t="s">
        <v>1803</v>
      </c>
      <c r="V640" t="s">
        <v>1814</v>
      </c>
      <c r="W640" t="s">
        <v>1812</v>
      </c>
      <c r="X640" s="1" t="s">
        <v>1813</v>
      </c>
      <c r="Y640" t="s">
        <v>1805</v>
      </c>
      <c r="Z640" t="s">
        <v>1815</v>
      </c>
      <c r="AA6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"22kV_C1_1x032C_50_MV2_0xEW"  :  {"r_ohm_per_km":0.597816, "x_ohm_per_km":0.420022, "c_nf_per_km" :3.50977,  "max_i_ka":170,  "type" : "cs"},</v>
      </c>
    </row>
    <row r="641" spans="1:27" hidden="1" x14ac:dyDescent="0.25">
      <c r="A641" t="s">
        <v>160</v>
      </c>
      <c r="B641" t="s">
        <v>161</v>
      </c>
      <c r="C641">
        <v>219</v>
      </c>
      <c r="D641">
        <v>305</v>
      </c>
      <c r="E641">
        <v>0.40219300000000002</v>
      </c>
      <c r="F641">
        <v>0.40701900000000002</v>
      </c>
      <c r="G641">
        <v>3.5097700000000001</v>
      </c>
      <c r="H641">
        <v>0.50002400000000002</v>
      </c>
      <c r="I641">
        <v>1.2691190000000001</v>
      </c>
      <c r="J641">
        <v>1.9285460000000001</v>
      </c>
      <c r="K641">
        <v>0</v>
      </c>
      <c r="L641">
        <v>0</v>
      </c>
      <c r="M641">
        <v>0</v>
      </c>
      <c r="N641">
        <v>20</v>
      </c>
      <c r="O641">
        <v>254.5</v>
      </c>
      <c r="P641">
        <v>1066</v>
      </c>
      <c r="Q641">
        <v>0</v>
      </c>
      <c r="R641" t="s">
        <v>1807</v>
      </c>
      <c r="S641" t="str">
        <f>SUBSTITUTE(Table_ConductorDataTable[[#This Row],[Description]]," ","_")</f>
        <v>11kV_C1_1x049C_50_MV2_0xEW</v>
      </c>
      <c r="T641" t="s">
        <v>1811</v>
      </c>
      <c r="U641" t="s">
        <v>1803</v>
      </c>
      <c r="V641" t="s">
        <v>1814</v>
      </c>
      <c r="W641" t="s">
        <v>1812</v>
      </c>
      <c r="X641" s="1" t="s">
        <v>1813</v>
      </c>
      <c r="Y641" t="s">
        <v>1805</v>
      </c>
      <c r="Z641" t="s">
        <v>1815</v>
      </c>
      <c r="AA6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"11kV_C1_1x049C_50_MV2_0xEW"  :  {"r_ohm_per_km":0.402193, "x_ohm_per_km":0.407019, "c_nf_per_km" :3.50977,  "max_i_ka":219,  "type" : "cs"},</v>
      </c>
    </row>
    <row r="642" spans="1:27" hidden="1" x14ac:dyDescent="0.25">
      <c r="A642" t="s">
        <v>310</v>
      </c>
      <c r="B642" t="s">
        <v>161</v>
      </c>
      <c r="C642">
        <v>219</v>
      </c>
      <c r="D642">
        <v>305</v>
      </c>
      <c r="E642">
        <v>0.40219300000000002</v>
      </c>
      <c r="F642">
        <v>0.40701900000000002</v>
      </c>
      <c r="G642">
        <v>3.5097700000000001</v>
      </c>
      <c r="H642">
        <v>0.50002400000000002</v>
      </c>
      <c r="I642">
        <v>1.2691190000000001</v>
      </c>
      <c r="J642">
        <v>1.9285460000000001</v>
      </c>
      <c r="K642">
        <v>0</v>
      </c>
      <c r="L642">
        <v>0</v>
      </c>
      <c r="M642">
        <v>0</v>
      </c>
      <c r="N642">
        <v>20</v>
      </c>
      <c r="O642">
        <v>254.5</v>
      </c>
      <c r="P642">
        <v>1269</v>
      </c>
      <c r="Q642">
        <v>0</v>
      </c>
      <c r="R642" t="s">
        <v>1807</v>
      </c>
      <c r="S642" t="str">
        <f>SUBSTITUTE(Table_ConductorDataTable[[#This Row],[Description]]," ","_")</f>
        <v>22kV_C1_1x049C_50_MV2_0xEW</v>
      </c>
      <c r="T642" t="s">
        <v>1811</v>
      </c>
      <c r="U642" t="s">
        <v>1803</v>
      </c>
      <c r="V642" t="s">
        <v>1814</v>
      </c>
      <c r="W642" t="s">
        <v>1812</v>
      </c>
      <c r="X642" s="1" t="s">
        <v>1813</v>
      </c>
      <c r="Y642" t="s">
        <v>1805</v>
      </c>
      <c r="Z642" t="s">
        <v>1815</v>
      </c>
      <c r="AA6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"22kV_C1_1x049C_50_MV2_0xEW"  :  {"r_ohm_per_km":0.402193, "x_ohm_per_km":0.407019, "c_nf_per_km" :3.50977,  "max_i_ka":219,  "type" : "cs"},</v>
      </c>
    </row>
    <row r="643" spans="1:27" hidden="1" x14ac:dyDescent="0.25">
      <c r="A643" t="s">
        <v>164</v>
      </c>
      <c r="B643" t="s">
        <v>165</v>
      </c>
      <c r="C643">
        <v>187</v>
      </c>
      <c r="D643">
        <v>260</v>
      </c>
      <c r="E643">
        <v>0.51597099999999996</v>
      </c>
      <c r="F643">
        <v>0.41650900000000002</v>
      </c>
      <c r="G643">
        <v>3.5097700000000001</v>
      </c>
      <c r="H643">
        <v>0.61380199999999996</v>
      </c>
      <c r="I643">
        <v>1.2786090000000001</v>
      </c>
      <c r="J643">
        <v>1.9285460000000001</v>
      </c>
      <c r="K643">
        <v>0</v>
      </c>
      <c r="L643">
        <v>0</v>
      </c>
      <c r="M643">
        <v>0</v>
      </c>
      <c r="N643">
        <v>20</v>
      </c>
      <c r="O643">
        <v>254.5</v>
      </c>
      <c r="P643">
        <v>1064</v>
      </c>
      <c r="Q643">
        <v>0</v>
      </c>
      <c r="R643" t="s">
        <v>1807</v>
      </c>
      <c r="S643" t="str">
        <f>SUBSTITUTE(Table_ConductorDataTable[[#This Row],[Description]]," ","_")</f>
        <v>11kV_C1_1x038C_50_MV2_0xEW</v>
      </c>
      <c r="T643" t="s">
        <v>1811</v>
      </c>
      <c r="U643" t="s">
        <v>1803</v>
      </c>
      <c r="V643" t="s">
        <v>1814</v>
      </c>
      <c r="W643" t="s">
        <v>1812</v>
      </c>
      <c r="X643" s="1" t="s">
        <v>1813</v>
      </c>
      <c r="Y643" t="s">
        <v>1805</v>
      </c>
      <c r="Z643" t="s">
        <v>1815</v>
      </c>
      <c r="AA6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"11kV_C1_1x038C_50_MV2_0xEW"  :  {"r_ohm_per_km":0.515971, "x_ohm_per_km":0.416509, "c_nf_per_km" :3.50977,  "max_i_ka":187,  "type" : "cs"},</v>
      </c>
    </row>
    <row r="644" spans="1:27" hidden="1" x14ac:dyDescent="0.25">
      <c r="A644" t="s">
        <v>312</v>
      </c>
      <c r="B644" t="s">
        <v>165</v>
      </c>
      <c r="C644">
        <v>187</v>
      </c>
      <c r="D644">
        <v>260</v>
      </c>
      <c r="E644">
        <v>0.51597099999999996</v>
      </c>
      <c r="F644">
        <v>0.41650900000000002</v>
      </c>
      <c r="G644">
        <v>3.5097700000000001</v>
      </c>
      <c r="H644">
        <v>0.61380199999999996</v>
      </c>
      <c r="I644">
        <v>1.2786090000000001</v>
      </c>
      <c r="J644">
        <v>1.9285460000000001</v>
      </c>
      <c r="K644">
        <v>0</v>
      </c>
      <c r="L644">
        <v>0</v>
      </c>
      <c r="M644">
        <v>0</v>
      </c>
      <c r="N644">
        <v>20</v>
      </c>
      <c r="O644">
        <v>254.5</v>
      </c>
      <c r="P644">
        <v>1271</v>
      </c>
      <c r="Q644">
        <v>0</v>
      </c>
      <c r="R644" t="s">
        <v>1807</v>
      </c>
      <c r="S644" t="str">
        <f>SUBSTITUTE(Table_ConductorDataTable[[#This Row],[Description]]," ","_")</f>
        <v>22kV_C1_1x038C_50_MV2_0xEW</v>
      </c>
      <c r="T644" t="s">
        <v>1811</v>
      </c>
      <c r="U644" t="s">
        <v>1803</v>
      </c>
      <c r="V644" t="s">
        <v>1814</v>
      </c>
      <c r="W644" t="s">
        <v>1812</v>
      </c>
      <c r="X644" s="1" t="s">
        <v>1813</v>
      </c>
      <c r="Y644" t="s">
        <v>1805</v>
      </c>
      <c r="Z644" t="s">
        <v>1815</v>
      </c>
      <c r="AA6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"22kV_C1_1x038C_50_MV2_0xEW"  :  {"r_ohm_per_km":0.515971, "x_ohm_per_km":0.416509, "c_nf_per_km" :3.50977,  "max_i_ka":187,  "type" : "cs"},</v>
      </c>
    </row>
    <row r="645" spans="1:27" hidden="1" x14ac:dyDescent="0.25">
      <c r="A645" t="s">
        <v>173</v>
      </c>
      <c r="B645" t="s">
        <v>174</v>
      </c>
      <c r="C645">
        <v>262</v>
      </c>
      <c r="D645">
        <v>366</v>
      </c>
      <c r="E645">
        <v>0.30204599999999998</v>
      </c>
      <c r="F645">
        <v>0.39891199999999999</v>
      </c>
      <c r="G645">
        <v>3.5097700000000001</v>
      </c>
      <c r="H645">
        <v>0.39987699999999998</v>
      </c>
      <c r="I645">
        <v>1.2610129999999999</v>
      </c>
      <c r="J645">
        <v>1.9285460000000001</v>
      </c>
      <c r="K645">
        <v>0</v>
      </c>
      <c r="L645">
        <v>0</v>
      </c>
      <c r="M645">
        <v>0</v>
      </c>
      <c r="N645">
        <v>20</v>
      </c>
      <c r="O645">
        <v>254.5</v>
      </c>
      <c r="P645">
        <v>1074</v>
      </c>
      <c r="Q645">
        <v>0</v>
      </c>
      <c r="R645" t="s">
        <v>1807</v>
      </c>
      <c r="S645" t="str">
        <f>SUBSTITUTE(Table_ConductorDataTable[[#This Row],[Description]]," ","_")</f>
        <v>11kV_C1_1x067C_50_MV2_0xEW</v>
      </c>
      <c r="T645" t="s">
        <v>1811</v>
      </c>
      <c r="U645" t="s">
        <v>1803</v>
      </c>
      <c r="V645" t="s">
        <v>1814</v>
      </c>
      <c r="W645" t="s">
        <v>1812</v>
      </c>
      <c r="X645" s="1" t="s">
        <v>1813</v>
      </c>
      <c r="Y645" t="s">
        <v>1805</v>
      </c>
      <c r="Z645" t="s">
        <v>1815</v>
      </c>
      <c r="AA6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"11kV_C1_1x067C_50_MV2_0xEW"  :  {"r_ohm_per_km":0.302046, "x_ohm_per_km":0.398912, "c_nf_per_km" :3.50977,  "max_i_ka":262,  "type" : "cs"},</v>
      </c>
    </row>
    <row r="646" spans="1:27" hidden="1" x14ac:dyDescent="0.25">
      <c r="A646" t="s">
        <v>313</v>
      </c>
      <c r="B646" t="s">
        <v>174</v>
      </c>
      <c r="C646">
        <v>262</v>
      </c>
      <c r="D646">
        <v>366</v>
      </c>
      <c r="E646">
        <v>0.30204599999999998</v>
      </c>
      <c r="F646">
        <v>0.39891199999999999</v>
      </c>
      <c r="G646">
        <v>3.5097700000000001</v>
      </c>
      <c r="H646">
        <v>0.39987699999999998</v>
      </c>
      <c r="I646">
        <v>1.2610129999999999</v>
      </c>
      <c r="J646">
        <v>1.9285460000000001</v>
      </c>
      <c r="K646">
        <v>0</v>
      </c>
      <c r="L646">
        <v>0</v>
      </c>
      <c r="M646">
        <v>0</v>
      </c>
      <c r="N646">
        <v>20</v>
      </c>
      <c r="O646">
        <v>254.5</v>
      </c>
      <c r="P646">
        <v>1272</v>
      </c>
      <c r="Q646">
        <v>0</v>
      </c>
      <c r="R646" t="s">
        <v>1807</v>
      </c>
      <c r="S646" t="str">
        <f>SUBSTITUTE(Table_ConductorDataTable[[#This Row],[Description]]," ","_")</f>
        <v>22kV_C1_1x067C_50_MV2_0xEW</v>
      </c>
      <c r="T646" t="s">
        <v>1811</v>
      </c>
      <c r="U646" t="s">
        <v>1803</v>
      </c>
      <c r="V646" t="s">
        <v>1814</v>
      </c>
      <c r="W646" t="s">
        <v>1812</v>
      </c>
      <c r="X646" s="1" t="s">
        <v>1813</v>
      </c>
      <c r="Y646" t="s">
        <v>1805</v>
      </c>
      <c r="Z646" t="s">
        <v>1815</v>
      </c>
      <c r="AA6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"22kV_C1_1x067C_50_MV2_0xEW"  :  {"r_ohm_per_km":0.302046, "x_ohm_per_km":0.398912, "c_nf_per_km" :3.50977,  "max_i_ka":262,  "type" : "cs"},</v>
      </c>
    </row>
    <row r="647" spans="1:27" hidden="1" x14ac:dyDescent="0.25">
      <c r="A647" t="s">
        <v>256</v>
      </c>
      <c r="B647" t="s">
        <v>191</v>
      </c>
      <c r="C647">
        <v>108</v>
      </c>
      <c r="D647">
        <v>153</v>
      </c>
      <c r="E647">
        <v>1.493233</v>
      </c>
      <c r="F647">
        <v>0.432112</v>
      </c>
      <c r="G647">
        <v>3.5097700000000001</v>
      </c>
      <c r="H647">
        <v>1.591064</v>
      </c>
      <c r="I647">
        <v>1.2942130000000001</v>
      </c>
      <c r="J647">
        <v>1.9285460000000001</v>
      </c>
      <c r="K647">
        <v>0</v>
      </c>
      <c r="L647">
        <v>0</v>
      </c>
      <c r="M647">
        <v>0</v>
      </c>
      <c r="N647">
        <v>20</v>
      </c>
      <c r="O647">
        <v>277.8</v>
      </c>
      <c r="P647">
        <v>1062</v>
      </c>
      <c r="Q647">
        <v>0</v>
      </c>
      <c r="R647" t="s">
        <v>1807</v>
      </c>
      <c r="S647" t="str">
        <f>SUBSTITUTE(Table_ConductorDataTable[[#This Row],[Description]]," ","_")</f>
        <v>11kV_C1_1xACAC_50_MV2_0xEW</v>
      </c>
      <c r="T647" t="s">
        <v>1811</v>
      </c>
      <c r="U647" t="s">
        <v>1803</v>
      </c>
      <c r="V647" t="s">
        <v>1814</v>
      </c>
      <c r="W647" t="s">
        <v>1812</v>
      </c>
      <c r="X647" s="1" t="s">
        <v>1813</v>
      </c>
      <c r="Y647" t="s">
        <v>1805</v>
      </c>
      <c r="Z647" t="s">
        <v>1815</v>
      </c>
      <c r="AA6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"11kV_C1_1xACAC_50_MV2_0xEW"  :  {"r_ohm_per_km":1.493233, "x_ohm_per_km":0.432112, "c_nf_per_km" :3.50977,  "max_i_ka":108,  "type" : "cs"},</v>
      </c>
    </row>
    <row r="648" spans="1:27" hidden="1" x14ac:dyDescent="0.25">
      <c r="A648" t="s">
        <v>323</v>
      </c>
      <c r="B648" t="s">
        <v>191</v>
      </c>
      <c r="C648">
        <v>108</v>
      </c>
      <c r="D648">
        <v>153</v>
      </c>
      <c r="E648">
        <v>1.493233</v>
      </c>
      <c r="F648">
        <v>0.432112</v>
      </c>
      <c r="G648">
        <v>3.5097700000000001</v>
      </c>
      <c r="H648">
        <v>1.591064</v>
      </c>
      <c r="I648">
        <v>1.2942130000000001</v>
      </c>
      <c r="J648">
        <v>1.9285460000000001</v>
      </c>
      <c r="K648">
        <v>0</v>
      </c>
      <c r="L648">
        <v>0</v>
      </c>
      <c r="M648">
        <v>0</v>
      </c>
      <c r="N648">
        <v>20</v>
      </c>
      <c r="O648">
        <v>277.8</v>
      </c>
      <c r="P648">
        <v>1282</v>
      </c>
      <c r="Q648">
        <v>0</v>
      </c>
      <c r="R648" t="s">
        <v>1807</v>
      </c>
      <c r="S648" t="str">
        <f>SUBSTITUTE(Table_ConductorDataTable[[#This Row],[Description]]," ","_")</f>
        <v>22kV_C1_1xACAC_50_MV2_0xEW</v>
      </c>
      <c r="T648" t="s">
        <v>1811</v>
      </c>
      <c r="U648" t="s">
        <v>1803</v>
      </c>
      <c r="V648" t="s">
        <v>1814</v>
      </c>
      <c r="W648" t="s">
        <v>1812</v>
      </c>
      <c r="X648" s="1" t="s">
        <v>1813</v>
      </c>
      <c r="Y648" t="s">
        <v>1805</v>
      </c>
      <c r="Z648" t="s">
        <v>1815</v>
      </c>
      <c r="AA6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"22kV_C1_1xACAC_50_MV2_0xEW"  :  {"r_ohm_per_km":1.493233, "x_ohm_per_km":0.432112, "c_nf_per_km" :3.50977,  "max_i_ka":108,  "type" : "cs"},</v>
      </c>
    </row>
    <row r="649" spans="1:27" hidden="1" x14ac:dyDescent="0.25">
      <c r="A649" t="s">
        <v>166</v>
      </c>
      <c r="B649" t="s">
        <v>22</v>
      </c>
      <c r="C649">
        <v>57</v>
      </c>
      <c r="D649">
        <v>79</v>
      </c>
      <c r="E649">
        <v>4.6510109999999996</v>
      </c>
      <c r="F649">
        <v>0.44218800000000003</v>
      </c>
      <c r="G649">
        <v>3.5097700000000001</v>
      </c>
      <c r="H649">
        <v>4.7488419999999998</v>
      </c>
      <c r="I649">
        <v>1.304289</v>
      </c>
      <c r="J649">
        <v>1.9285460000000001</v>
      </c>
      <c r="K649">
        <v>0</v>
      </c>
      <c r="L649">
        <v>0</v>
      </c>
      <c r="M649">
        <v>0</v>
      </c>
      <c r="N649">
        <v>20</v>
      </c>
      <c r="O649">
        <v>248.1</v>
      </c>
      <c r="P649">
        <v>1061</v>
      </c>
      <c r="Q649">
        <v>0</v>
      </c>
      <c r="R649" t="s">
        <v>1807</v>
      </c>
      <c r="S649" t="str">
        <f>SUBSTITUTE(Table_ConductorDataTable[[#This Row],[Description]]," ","_")</f>
        <v>11kV_C1_1xBANT_50_MV2_0xEW</v>
      </c>
      <c r="T649" t="s">
        <v>1811</v>
      </c>
      <c r="U649" t="s">
        <v>1803</v>
      </c>
      <c r="V649" t="s">
        <v>1814</v>
      </c>
      <c r="W649" t="s">
        <v>1812</v>
      </c>
      <c r="X649" s="1" t="s">
        <v>1813</v>
      </c>
      <c r="Y649" t="s">
        <v>1805</v>
      </c>
      <c r="Z649" t="s">
        <v>1815</v>
      </c>
      <c r="AA6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"11kV_C1_1xBANT_50_MV2_0xEW"  :  {"r_ohm_per_km":4.651011, "x_ohm_per_km":0.442188, "c_nf_per_km" :3.50977,  "max_i_ka":57,  "type" : "cs"},</v>
      </c>
    </row>
    <row r="650" spans="1:27" hidden="1" x14ac:dyDescent="0.25">
      <c r="A650" t="s">
        <v>315</v>
      </c>
      <c r="B650" t="s">
        <v>22</v>
      </c>
      <c r="C650">
        <v>57</v>
      </c>
      <c r="D650">
        <v>79</v>
      </c>
      <c r="E650">
        <v>4.6510109999999996</v>
      </c>
      <c r="F650">
        <v>0.44218800000000003</v>
      </c>
      <c r="G650">
        <v>3.5097700000000001</v>
      </c>
      <c r="H650">
        <v>4.7488419999999998</v>
      </c>
      <c r="I650">
        <v>1.304289</v>
      </c>
      <c r="J650">
        <v>1.9285460000000001</v>
      </c>
      <c r="K650">
        <v>0</v>
      </c>
      <c r="L650">
        <v>0</v>
      </c>
      <c r="M650">
        <v>0</v>
      </c>
      <c r="N650">
        <v>20</v>
      </c>
      <c r="O650">
        <v>248.1</v>
      </c>
      <c r="P650">
        <v>1274</v>
      </c>
      <c r="Q650">
        <v>0</v>
      </c>
      <c r="R650" t="s">
        <v>1807</v>
      </c>
      <c r="S650" t="str">
        <f>SUBSTITUTE(Table_ConductorDataTable[[#This Row],[Description]]," ","_")</f>
        <v>22kV_C1_1xBANT_50_MV2_0xEW</v>
      </c>
      <c r="T650" t="s">
        <v>1811</v>
      </c>
      <c r="U650" t="s">
        <v>1803</v>
      </c>
      <c r="V650" t="s">
        <v>1814</v>
      </c>
      <c r="W650" t="s">
        <v>1812</v>
      </c>
      <c r="X650" s="1" t="s">
        <v>1813</v>
      </c>
      <c r="Y650" t="s">
        <v>1805</v>
      </c>
      <c r="Z650" t="s">
        <v>1815</v>
      </c>
      <c r="AA6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"22kV_C1_1xBANT_50_MV2_0xEW"  :  {"r_ohm_per_km":4.651011, "x_ohm_per_km":0.442188, "c_nf_per_km" :3.50977,  "max_i_ka":57,  "type" : "cs"},</v>
      </c>
    </row>
    <row r="651" spans="1:27" hidden="1" x14ac:dyDescent="0.25">
      <c r="A651" t="s">
        <v>156</v>
      </c>
      <c r="B651" t="s">
        <v>157</v>
      </c>
      <c r="C651">
        <v>159</v>
      </c>
      <c r="D651">
        <v>222</v>
      </c>
      <c r="E651">
        <v>0.74602100000000005</v>
      </c>
      <c r="F651">
        <v>0.41000799999999998</v>
      </c>
      <c r="G651">
        <v>3.5097700000000001</v>
      </c>
      <c r="H651">
        <v>0.84385200000000005</v>
      </c>
      <c r="I651">
        <v>1.2721089999999999</v>
      </c>
      <c r="J651">
        <v>1.9285460000000001</v>
      </c>
      <c r="K651">
        <v>0</v>
      </c>
      <c r="L651">
        <v>0</v>
      </c>
      <c r="M651">
        <v>0</v>
      </c>
      <c r="N651">
        <v>20</v>
      </c>
      <c r="O651">
        <v>277.8</v>
      </c>
      <c r="P651">
        <v>1130</v>
      </c>
      <c r="Q651">
        <v>0</v>
      </c>
      <c r="R651" t="s">
        <v>1807</v>
      </c>
      <c r="S651" t="str">
        <f>SUBSTITUTE(Table_ConductorDataTable[[#This Row],[Description]]," ","_")</f>
        <v>11kV_C1_1xFIRR_50_MV2_0xEW</v>
      </c>
      <c r="T651" t="s">
        <v>1811</v>
      </c>
      <c r="U651" t="s">
        <v>1803</v>
      </c>
      <c r="V651" t="s">
        <v>1814</v>
      </c>
      <c r="W651" t="s">
        <v>1812</v>
      </c>
      <c r="X651" s="1" t="s">
        <v>1813</v>
      </c>
      <c r="Y651" t="s">
        <v>1805</v>
      </c>
      <c r="Z651" t="s">
        <v>1815</v>
      </c>
      <c r="AA6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"11kV_C1_1xFIRR_50_MV2_0xEW"  :  {"r_ohm_per_km":0.746021, "x_ohm_per_km":0.410008, "c_nf_per_km" :3.50977,  "max_i_ka":159,  "type" : "cs"},</v>
      </c>
    </row>
    <row r="652" spans="1:27" hidden="1" x14ac:dyDescent="0.25">
      <c r="A652" t="s">
        <v>317</v>
      </c>
      <c r="B652" t="s">
        <v>157</v>
      </c>
      <c r="C652">
        <v>159</v>
      </c>
      <c r="D652">
        <v>222</v>
      </c>
      <c r="E652">
        <v>0.74602100000000005</v>
      </c>
      <c r="F652">
        <v>0.41000799999999998</v>
      </c>
      <c r="G652">
        <v>3.5097700000000001</v>
      </c>
      <c r="H652">
        <v>0.84385200000000005</v>
      </c>
      <c r="I652">
        <v>1.2721089999999999</v>
      </c>
      <c r="J652">
        <v>1.9285460000000001</v>
      </c>
      <c r="K652">
        <v>0</v>
      </c>
      <c r="L652">
        <v>0</v>
      </c>
      <c r="M652">
        <v>0</v>
      </c>
      <c r="N652">
        <v>20</v>
      </c>
      <c r="O652">
        <v>277.8</v>
      </c>
      <c r="P652">
        <v>1276</v>
      </c>
      <c r="Q652">
        <v>0</v>
      </c>
      <c r="R652" t="s">
        <v>1807</v>
      </c>
      <c r="S652" t="str">
        <f>SUBSTITUTE(Table_ConductorDataTable[[#This Row],[Description]]," ","_")</f>
        <v>22kV_C1_1xFIRR_50_MV2_0xEW</v>
      </c>
      <c r="T652" t="s">
        <v>1811</v>
      </c>
      <c r="U652" t="s">
        <v>1803</v>
      </c>
      <c r="V652" t="s">
        <v>1814</v>
      </c>
      <c r="W652" t="s">
        <v>1812</v>
      </c>
      <c r="X652" s="1" t="s">
        <v>1813</v>
      </c>
      <c r="Y652" t="s">
        <v>1805</v>
      </c>
      <c r="Z652" t="s">
        <v>1815</v>
      </c>
      <c r="AA6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"22kV_C1_1xFIRR_50_MV2_0xEW"  :  {"r_ohm_per_km":0.746021, "x_ohm_per_km":0.410008, "c_nf_per_km" :3.50977,  "max_i_ka":159,  "type" : "cs"},</v>
      </c>
    </row>
    <row r="653" spans="1:27" hidden="1" x14ac:dyDescent="0.25">
      <c r="A653" t="s">
        <v>129</v>
      </c>
      <c r="B653" t="s">
        <v>24</v>
      </c>
      <c r="C653">
        <v>148</v>
      </c>
      <c r="D653">
        <v>203</v>
      </c>
      <c r="E653">
        <v>0.84892800000000002</v>
      </c>
      <c r="F653">
        <v>0.41000599999999998</v>
      </c>
      <c r="G653">
        <v>3.5097700000000001</v>
      </c>
      <c r="H653">
        <v>0.94675900000000002</v>
      </c>
      <c r="I653">
        <v>1.2721070000000001</v>
      </c>
      <c r="J653">
        <v>1.9285460000000001</v>
      </c>
      <c r="K653">
        <v>0</v>
      </c>
      <c r="L653">
        <v>0</v>
      </c>
      <c r="M653">
        <v>0</v>
      </c>
      <c r="N653">
        <v>20</v>
      </c>
      <c r="O653">
        <v>248.1</v>
      </c>
      <c r="P653">
        <v>1010</v>
      </c>
      <c r="Q653">
        <v>0</v>
      </c>
      <c r="R653" t="s">
        <v>1807</v>
      </c>
      <c r="S653" t="str">
        <f>SUBSTITUTE(Table_ConductorDataTable[[#This Row],[Description]]," ","_")</f>
        <v>2_2kV_C1_1xFOXX_50_MV2_0xEW</v>
      </c>
      <c r="T653" t="s">
        <v>1811</v>
      </c>
      <c r="U653" t="s">
        <v>1803</v>
      </c>
      <c r="V653" t="s">
        <v>1814</v>
      </c>
      <c r="W653" t="s">
        <v>1812</v>
      </c>
      <c r="X653" s="1" t="s">
        <v>1813</v>
      </c>
      <c r="Y653" t="s">
        <v>1805</v>
      </c>
      <c r="Z653" t="s">
        <v>1815</v>
      </c>
      <c r="AA6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"2_2kV_C1_1xFOXX_50_MV2_0xEW"  :  {"r_ohm_per_km":0.848928, "x_ohm_per_km":0.410006, "c_nf_per_km" :3.50977,  "max_i_ka":148,  "type" : "cs"},</v>
      </c>
    </row>
    <row r="654" spans="1:27" hidden="1" x14ac:dyDescent="0.25">
      <c r="A654" t="s">
        <v>136</v>
      </c>
      <c r="B654" t="s">
        <v>24</v>
      </c>
      <c r="C654">
        <v>148</v>
      </c>
      <c r="D654">
        <v>203</v>
      </c>
      <c r="E654">
        <v>0.84892800000000002</v>
      </c>
      <c r="F654">
        <v>0.41000599999999998</v>
      </c>
      <c r="G654">
        <v>3.5097700000000001</v>
      </c>
      <c r="H654">
        <v>0.94675900000000002</v>
      </c>
      <c r="I654">
        <v>1.2721070000000001</v>
      </c>
      <c r="J654">
        <v>1.9285460000000001</v>
      </c>
      <c r="K654">
        <v>0</v>
      </c>
      <c r="L654">
        <v>0</v>
      </c>
      <c r="M654">
        <v>0</v>
      </c>
      <c r="N654">
        <v>20</v>
      </c>
      <c r="O654">
        <v>248.1</v>
      </c>
      <c r="P654">
        <v>1020</v>
      </c>
      <c r="Q654">
        <v>0</v>
      </c>
      <c r="R654" t="s">
        <v>1807</v>
      </c>
      <c r="S654" t="str">
        <f>SUBSTITUTE(Table_ConductorDataTable[[#This Row],[Description]]," ","_")</f>
        <v>3_3kV_C1_1xFOXX_50_MV2_0xEW</v>
      </c>
      <c r="T654" t="s">
        <v>1811</v>
      </c>
      <c r="U654" t="s">
        <v>1803</v>
      </c>
      <c r="V654" t="s">
        <v>1814</v>
      </c>
      <c r="W654" t="s">
        <v>1812</v>
      </c>
      <c r="X654" s="1" t="s">
        <v>1813</v>
      </c>
      <c r="Y654" t="s">
        <v>1805</v>
      </c>
      <c r="Z654" t="s">
        <v>1815</v>
      </c>
      <c r="AA6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"3_3kV_C1_1xFOXX_50_MV2_0xEW"  :  {"r_ohm_per_km":0.848928, "x_ohm_per_km":0.410006, "c_nf_per_km" :3.50977,  "max_i_ka":148,  "type" : "cs"},</v>
      </c>
    </row>
    <row r="655" spans="1:27" hidden="1" x14ac:dyDescent="0.25">
      <c r="A655" t="s">
        <v>155</v>
      </c>
      <c r="B655" t="s">
        <v>24</v>
      </c>
      <c r="C655">
        <v>148</v>
      </c>
      <c r="D655">
        <v>203</v>
      </c>
      <c r="E655">
        <v>0.84892800000000002</v>
      </c>
      <c r="F655">
        <v>0.41000599999999998</v>
      </c>
      <c r="G655">
        <v>3.5097700000000001</v>
      </c>
      <c r="H655">
        <v>0.94675900000000002</v>
      </c>
      <c r="I655">
        <v>1.2721070000000001</v>
      </c>
      <c r="J655">
        <v>1.9285460000000001</v>
      </c>
      <c r="K655">
        <v>0</v>
      </c>
      <c r="L655">
        <v>0</v>
      </c>
      <c r="M655">
        <v>0</v>
      </c>
      <c r="N655">
        <v>20</v>
      </c>
      <c r="O655">
        <v>248.1</v>
      </c>
      <c r="P655">
        <v>1039</v>
      </c>
      <c r="Q655">
        <v>0</v>
      </c>
      <c r="R655" t="s">
        <v>1807</v>
      </c>
      <c r="S655" t="str">
        <f>SUBSTITUTE(Table_ConductorDataTable[[#This Row],[Description]]," ","_")</f>
        <v>6_6kV_C1_1xFOXX_50_MV2_0xEW</v>
      </c>
      <c r="T655" t="s">
        <v>1811</v>
      </c>
      <c r="U655" t="s">
        <v>1803</v>
      </c>
      <c r="V655" t="s">
        <v>1814</v>
      </c>
      <c r="W655" t="s">
        <v>1812</v>
      </c>
      <c r="X655" s="1" t="s">
        <v>1813</v>
      </c>
      <c r="Y655" t="s">
        <v>1805</v>
      </c>
      <c r="Z655" t="s">
        <v>1815</v>
      </c>
      <c r="AA6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"6_6kV_C1_1xFOXX_50_MV2_0xEW"  :  {"r_ohm_per_km":0.848928, "x_ohm_per_km":0.410006, "c_nf_per_km" :3.50977,  "max_i_ka":148,  "type" : "cs"},</v>
      </c>
    </row>
    <row r="656" spans="1:27" hidden="1" x14ac:dyDescent="0.25">
      <c r="A656" t="s">
        <v>168</v>
      </c>
      <c r="B656" t="s">
        <v>24</v>
      </c>
      <c r="C656">
        <v>148</v>
      </c>
      <c r="D656">
        <v>203</v>
      </c>
      <c r="E656">
        <v>0.84892800000000002</v>
      </c>
      <c r="F656">
        <v>0.41000599999999998</v>
      </c>
      <c r="G656">
        <v>3.5097700000000001</v>
      </c>
      <c r="H656">
        <v>0.94675900000000002</v>
      </c>
      <c r="I656">
        <v>1.2721070000000001</v>
      </c>
      <c r="J656">
        <v>1.9285460000000001</v>
      </c>
      <c r="K656">
        <v>0</v>
      </c>
      <c r="L656">
        <v>0</v>
      </c>
      <c r="M656">
        <v>0</v>
      </c>
      <c r="N656">
        <v>20</v>
      </c>
      <c r="O656">
        <v>248.1</v>
      </c>
      <c r="P656">
        <v>1059</v>
      </c>
      <c r="Q656">
        <v>0</v>
      </c>
      <c r="R656" t="s">
        <v>1807</v>
      </c>
      <c r="S656" t="str">
        <f>SUBSTITUTE(Table_ConductorDataTable[[#This Row],[Description]]," ","_")</f>
        <v>11kV_C1_1xFOXX_50_MV2_0xEW</v>
      </c>
      <c r="T656" t="s">
        <v>1811</v>
      </c>
      <c r="U656" t="s">
        <v>1803</v>
      </c>
      <c r="V656" t="s">
        <v>1814</v>
      </c>
      <c r="W656" t="s">
        <v>1812</v>
      </c>
      <c r="X656" s="1" t="s">
        <v>1813</v>
      </c>
      <c r="Y656" t="s">
        <v>1805</v>
      </c>
      <c r="Z656" t="s">
        <v>1815</v>
      </c>
      <c r="AA6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"11kV_C1_1xFOXX_50_MV2_0xEW"  :  {"r_ohm_per_km":0.848928, "x_ohm_per_km":0.410006, "c_nf_per_km" :3.50977,  "max_i_ka":148,  "type" : "cs"},</v>
      </c>
    </row>
    <row r="657" spans="1:27" hidden="1" x14ac:dyDescent="0.25">
      <c r="A657" t="s">
        <v>318</v>
      </c>
      <c r="B657" t="s">
        <v>24</v>
      </c>
      <c r="C657">
        <v>148</v>
      </c>
      <c r="D657">
        <v>203</v>
      </c>
      <c r="E657">
        <v>0.84892800000000002</v>
      </c>
      <c r="F657">
        <v>0.41000599999999998</v>
      </c>
      <c r="G657">
        <v>3.5097700000000001</v>
      </c>
      <c r="H657">
        <v>0.94675900000000002</v>
      </c>
      <c r="I657">
        <v>1.2721070000000001</v>
      </c>
      <c r="J657">
        <v>1.9285460000000001</v>
      </c>
      <c r="K657">
        <v>0</v>
      </c>
      <c r="L657">
        <v>0</v>
      </c>
      <c r="M657">
        <v>0</v>
      </c>
      <c r="N657">
        <v>20</v>
      </c>
      <c r="O657">
        <v>248.1</v>
      </c>
      <c r="P657">
        <v>1277</v>
      </c>
      <c r="Q657">
        <v>0</v>
      </c>
      <c r="R657" t="s">
        <v>1807</v>
      </c>
      <c r="S657" t="str">
        <f>SUBSTITUTE(Table_ConductorDataTable[[#This Row],[Description]]," ","_")</f>
        <v>22kV_C1_1xFOXX_50_MV2_0xEW</v>
      </c>
      <c r="T657" t="s">
        <v>1811</v>
      </c>
      <c r="U657" t="s">
        <v>1803</v>
      </c>
      <c r="V657" t="s">
        <v>1814</v>
      </c>
      <c r="W657" t="s">
        <v>1812</v>
      </c>
      <c r="X657" s="1" t="s">
        <v>1813</v>
      </c>
      <c r="Y657" t="s">
        <v>1805</v>
      </c>
      <c r="Z657" t="s">
        <v>1815</v>
      </c>
      <c r="AA6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"22kV_C1_1xFOXX_50_MV2_0xEW"  :  {"r_ohm_per_km":0.848928, "x_ohm_per_km":0.410006, "c_nf_per_km" :3.50977,  "max_i_ka":148,  "type" : "cs"},</v>
      </c>
    </row>
    <row r="658" spans="1:27" hidden="1" x14ac:dyDescent="0.25">
      <c r="A658" t="s">
        <v>234</v>
      </c>
      <c r="B658" t="s">
        <v>26</v>
      </c>
      <c r="C658">
        <v>122</v>
      </c>
      <c r="D658">
        <v>167</v>
      </c>
      <c r="E658">
        <v>1.1846620000000001</v>
      </c>
      <c r="F658">
        <v>0.42058600000000002</v>
      </c>
      <c r="G658">
        <v>3.5097700000000001</v>
      </c>
      <c r="H658">
        <v>1.2824930000000001</v>
      </c>
      <c r="I658">
        <v>1.2826869999999999</v>
      </c>
      <c r="J658">
        <v>1.9285460000000001</v>
      </c>
      <c r="K658">
        <v>0</v>
      </c>
      <c r="L658">
        <v>0</v>
      </c>
      <c r="M658">
        <v>0</v>
      </c>
      <c r="N658">
        <v>20</v>
      </c>
      <c r="O658">
        <v>248.1</v>
      </c>
      <c r="P658">
        <v>1112</v>
      </c>
      <c r="Q658">
        <v>0</v>
      </c>
      <c r="R658" t="s">
        <v>1807</v>
      </c>
      <c r="S658" t="str">
        <f>SUBSTITUTE(Table_ConductorDataTable[[#This Row],[Description]]," ","_")</f>
        <v>11kV_C1_1xGOPH_50_MV2_0xEW</v>
      </c>
      <c r="T658" t="s">
        <v>1811</v>
      </c>
      <c r="U658" t="s">
        <v>1803</v>
      </c>
      <c r="V658" t="s">
        <v>1814</v>
      </c>
      <c r="W658" t="s">
        <v>1812</v>
      </c>
      <c r="X658" s="1" t="s">
        <v>1813</v>
      </c>
      <c r="Y658" t="s">
        <v>1805</v>
      </c>
      <c r="Z658" t="s">
        <v>1815</v>
      </c>
      <c r="AA6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"11kV_C1_1xGOPH_50_MV2_0xEW"  :  {"r_ohm_per_km":1.184662, "x_ohm_per_km":0.420586, "c_nf_per_km" :3.50977,  "max_i_ka":122,  "type" : "cs"},</v>
      </c>
    </row>
    <row r="659" spans="1:27" hidden="1" x14ac:dyDescent="0.25">
      <c r="A659" t="s">
        <v>319</v>
      </c>
      <c r="B659" t="s">
        <v>26</v>
      </c>
      <c r="C659">
        <v>122</v>
      </c>
      <c r="D659">
        <v>167</v>
      </c>
      <c r="E659">
        <v>1.1846620000000001</v>
      </c>
      <c r="F659">
        <v>0.42058600000000002</v>
      </c>
      <c r="G659">
        <v>3.5097700000000001</v>
      </c>
      <c r="H659">
        <v>1.2824930000000001</v>
      </c>
      <c r="I659">
        <v>1.2826869999999999</v>
      </c>
      <c r="J659">
        <v>1.9285460000000001</v>
      </c>
      <c r="K659">
        <v>0</v>
      </c>
      <c r="L659">
        <v>0</v>
      </c>
      <c r="M659">
        <v>0</v>
      </c>
      <c r="N659">
        <v>20</v>
      </c>
      <c r="O659">
        <v>248.1</v>
      </c>
      <c r="P659">
        <v>1278</v>
      </c>
      <c r="Q659">
        <v>0</v>
      </c>
      <c r="R659" t="s">
        <v>1807</v>
      </c>
      <c r="S659" t="str">
        <f>SUBSTITUTE(Table_ConductorDataTable[[#This Row],[Description]]," ","_")</f>
        <v>22kV_C1_1xGOPH_50_MV2_0xEW</v>
      </c>
      <c r="T659" t="s">
        <v>1811</v>
      </c>
      <c r="U659" t="s">
        <v>1803</v>
      </c>
      <c r="V659" t="s">
        <v>1814</v>
      </c>
      <c r="W659" t="s">
        <v>1812</v>
      </c>
      <c r="X659" s="1" t="s">
        <v>1813</v>
      </c>
      <c r="Y659" t="s">
        <v>1805</v>
      </c>
      <c r="Z659" t="s">
        <v>1815</v>
      </c>
      <c r="AA6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"22kV_C1_1xGOPH_50_MV2_0xEW"  :  {"r_ohm_per_km":1.184662, "x_ohm_per_km":0.420586, "c_nf_per_km" :3.50977,  "max_i_ka":122,  "type" : "cs"},</v>
      </c>
    </row>
    <row r="660" spans="1:27" hidden="1" x14ac:dyDescent="0.25">
      <c r="A660" t="s">
        <v>138</v>
      </c>
      <c r="B660" t="s">
        <v>127</v>
      </c>
      <c r="C660">
        <v>284</v>
      </c>
      <c r="D660">
        <v>397</v>
      </c>
      <c r="E660">
        <v>0.29986099999999999</v>
      </c>
      <c r="F660">
        <v>0.376693</v>
      </c>
      <c r="G660">
        <v>3.5097700000000001</v>
      </c>
      <c r="H660">
        <v>0.39769199999999999</v>
      </c>
      <c r="I660">
        <v>1.238794</v>
      </c>
      <c r="J660">
        <v>1.9285460000000001</v>
      </c>
      <c r="K660">
        <v>0</v>
      </c>
      <c r="L660">
        <v>0</v>
      </c>
      <c r="M660">
        <v>0</v>
      </c>
      <c r="N660">
        <v>20</v>
      </c>
      <c r="O660">
        <v>248.1</v>
      </c>
      <c r="P660">
        <v>1017</v>
      </c>
      <c r="Q660">
        <v>0</v>
      </c>
      <c r="R660" t="s">
        <v>1807</v>
      </c>
      <c r="S660" t="str">
        <f>SUBSTITUTE(Table_ConductorDataTable[[#This Row],[Description]]," ","_")</f>
        <v>3_3kV_C1_1xHARE_50_MV2_0xEW</v>
      </c>
      <c r="T660" t="s">
        <v>1811</v>
      </c>
      <c r="U660" t="s">
        <v>1803</v>
      </c>
      <c r="V660" t="s">
        <v>1814</v>
      </c>
      <c r="W660" t="s">
        <v>1812</v>
      </c>
      <c r="X660" s="1" t="s">
        <v>1813</v>
      </c>
      <c r="Y660" t="s">
        <v>1805</v>
      </c>
      <c r="Z660" t="s">
        <v>1815</v>
      </c>
      <c r="AA6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"3_3kV_C1_1xHARE_50_MV2_0xEW"  :  {"r_ohm_per_km":0.299861, "x_ohm_per_km":0.376693, "c_nf_per_km" :3.50977,  "max_i_ka":284,  "type" : "cs"},</v>
      </c>
    </row>
    <row r="661" spans="1:27" hidden="1" x14ac:dyDescent="0.25">
      <c r="A661" t="s">
        <v>148</v>
      </c>
      <c r="B661" t="s">
        <v>127</v>
      </c>
      <c r="C661">
        <v>284</v>
      </c>
      <c r="D661">
        <v>397</v>
      </c>
      <c r="E661">
        <v>0.29986099999999999</v>
      </c>
      <c r="F661">
        <v>0.376693</v>
      </c>
      <c r="G661">
        <v>3.5097700000000001</v>
      </c>
      <c r="H661">
        <v>0.39769199999999999</v>
      </c>
      <c r="I661">
        <v>1.238794</v>
      </c>
      <c r="J661">
        <v>1.9285460000000001</v>
      </c>
      <c r="K661">
        <v>0</v>
      </c>
      <c r="L661">
        <v>0</v>
      </c>
      <c r="M661">
        <v>0</v>
      </c>
      <c r="N661">
        <v>20</v>
      </c>
      <c r="O661">
        <v>248.1</v>
      </c>
      <c r="P661">
        <v>1045</v>
      </c>
      <c r="Q661">
        <v>0</v>
      </c>
      <c r="R661" t="s">
        <v>1807</v>
      </c>
      <c r="S661" t="str">
        <f>SUBSTITUTE(Table_ConductorDataTable[[#This Row],[Description]]," ","_")</f>
        <v>6_6kV_C1_1xHARE_50_MV2_0xEW</v>
      </c>
      <c r="T661" t="s">
        <v>1811</v>
      </c>
      <c r="U661" t="s">
        <v>1803</v>
      </c>
      <c r="V661" t="s">
        <v>1814</v>
      </c>
      <c r="W661" t="s">
        <v>1812</v>
      </c>
      <c r="X661" s="1" t="s">
        <v>1813</v>
      </c>
      <c r="Y661" t="s">
        <v>1805</v>
      </c>
      <c r="Z661" t="s">
        <v>1815</v>
      </c>
      <c r="AA6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"6_6kV_C1_1xHARE_50_MV2_0xEW"  :  {"r_ohm_per_km":0.299861, "x_ohm_per_km":0.376693, "c_nf_per_km" :3.50977,  "max_i_ka":284,  "type" : "cs"},</v>
      </c>
    </row>
    <row r="662" spans="1:27" hidden="1" x14ac:dyDescent="0.25">
      <c r="A662" t="s">
        <v>258</v>
      </c>
      <c r="B662" t="s">
        <v>127</v>
      </c>
      <c r="C662">
        <v>284</v>
      </c>
      <c r="D662">
        <v>397</v>
      </c>
      <c r="E662">
        <v>0.29986099999999999</v>
      </c>
      <c r="F662">
        <v>0.376693</v>
      </c>
      <c r="G662">
        <v>3.5097700000000001</v>
      </c>
      <c r="H662">
        <v>0.39769199999999999</v>
      </c>
      <c r="I662">
        <v>1.238794</v>
      </c>
      <c r="J662">
        <v>1.9285460000000001</v>
      </c>
      <c r="K662">
        <v>0</v>
      </c>
      <c r="L662">
        <v>0</v>
      </c>
      <c r="M662">
        <v>0</v>
      </c>
      <c r="N662">
        <v>20</v>
      </c>
      <c r="O662">
        <v>248.1</v>
      </c>
      <c r="P662">
        <v>1058</v>
      </c>
      <c r="Q662">
        <v>0</v>
      </c>
      <c r="R662" t="s">
        <v>1807</v>
      </c>
      <c r="S662" t="str">
        <f>SUBSTITUTE(Table_ConductorDataTable[[#This Row],[Description]]," ","_")</f>
        <v>11kV_C1_1xHARE_50_MV2_0xEW</v>
      </c>
      <c r="T662" t="s">
        <v>1811</v>
      </c>
      <c r="U662" t="s">
        <v>1803</v>
      </c>
      <c r="V662" t="s">
        <v>1814</v>
      </c>
      <c r="W662" t="s">
        <v>1812</v>
      </c>
      <c r="X662" s="1" t="s">
        <v>1813</v>
      </c>
      <c r="Y662" t="s">
        <v>1805</v>
      </c>
      <c r="Z662" t="s">
        <v>1815</v>
      </c>
      <c r="AA6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"11kV_C1_1xHARE_50_MV2_0xEW"  :  {"r_ohm_per_km":0.299861, "x_ohm_per_km":0.376693, "c_nf_per_km" :3.50977,  "max_i_ka":284,  "type" : "cs"},</v>
      </c>
    </row>
    <row r="663" spans="1:27" hidden="1" x14ac:dyDescent="0.25">
      <c r="A663" t="s">
        <v>320</v>
      </c>
      <c r="B663" t="s">
        <v>127</v>
      </c>
      <c r="C663">
        <v>284</v>
      </c>
      <c r="D663">
        <v>397</v>
      </c>
      <c r="E663">
        <v>0.29986099999999999</v>
      </c>
      <c r="F663">
        <v>0.376693</v>
      </c>
      <c r="G663">
        <v>3.5097700000000001</v>
      </c>
      <c r="H663">
        <v>0.39769199999999999</v>
      </c>
      <c r="I663">
        <v>1.238794</v>
      </c>
      <c r="J663">
        <v>1.9285460000000001</v>
      </c>
      <c r="K663">
        <v>0</v>
      </c>
      <c r="L663">
        <v>0</v>
      </c>
      <c r="M663">
        <v>0</v>
      </c>
      <c r="N663">
        <v>20</v>
      </c>
      <c r="O663">
        <v>248.1</v>
      </c>
      <c r="P663">
        <v>1279</v>
      </c>
      <c r="Q663">
        <v>0</v>
      </c>
      <c r="R663" t="s">
        <v>1807</v>
      </c>
      <c r="S663" t="str">
        <f>SUBSTITUTE(Table_ConductorDataTable[[#This Row],[Description]]," ","_")</f>
        <v>22kV_C1_1xHARE_50_MV2_0xEW</v>
      </c>
      <c r="T663" t="s">
        <v>1811</v>
      </c>
      <c r="U663" t="s">
        <v>1803</v>
      </c>
      <c r="V663" t="s">
        <v>1814</v>
      </c>
      <c r="W663" t="s">
        <v>1812</v>
      </c>
      <c r="X663" s="1" t="s">
        <v>1813</v>
      </c>
      <c r="Y663" t="s">
        <v>1805</v>
      </c>
      <c r="Z663" t="s">
        <v>1815</v>
      </c>
      <c r="AA6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"22kV_C1_1xHARE_50_MV2_0xEW"  :  {"r_ohm_per_km":0.299861, "x_ohm_per_km":0.376693, "c_nf_per_km" :3.50977,  "max_i_ka":284,  "type" : "cs"},</v>
      </c>
    </row>
    <row r="664" spans="1:27" hidden="1" x14ac:dyDescent="0.25">
      <c r="A664" t="s">
        <v>520</v>
      </c>
      <c r="B664" t="s">
        <v>127</v>
      </c>
      <c r="C664">
        <v>284</v>
      </c>
      <c r="D664">
        <v>397</v>
      </c>
      <c r="E664">
        <v>0.29986099999999999</v>
      </c>
      <c r="F664">
        <v>0.376693</v>
      </c>
      <c r="G664">
        <v>3.5097700000000001</v>
      </c>
      <c r="H664">
        <v>0.39769199999999999</v>
      </c>
      <c r="I664">
        <v>1.238794</v>
      </c>
      <c r="J664">
        <v>1.9285460000000001</v>
      </c>
      <c r="K664">
        <v>0</v>
      </c>
      <c r="L664">
        <v>0</v>
      </c>
      <c r="M664">
        <v>0</v>
      </c>
      <c r="N664">
        <v>20</v>
      </c>
      <c r="O664">
        <v>248.1</v>
      </c>
      <c r="P664">
        <v>1009</v>
      </c>
      <c r="Q664">
        <v>0</v>
      </c>
      <c r="R664" t="s">
        <v>1807</v>
      </c>
      <c r="S664" t="str">
        <f>SUBSTITUTE(Table_ConductorDataTable[[#This Row],[Description]]," ","_")</f>
        <v>2_2kV_C1_1xHARE_50_MV2_0xEW</v>
      </c>
      <c r="T664" t="s">
        <v>1811</v>
      </c>
      <c r="U664" t="s">
        <v>1803</v>
      </c>
      <c r="V664" t="s">
        <v>1814</v>
      </c>
      <c r="W664" t="s">
        <v>1812</v>
      </c>
      <c r="X664" s="1" t="s">
        <v>1813</v>
      </c>
      <c r="Y664" t="s">
        <v>1805</v>
      </c>
      <c r="Z664" t="s">
        <v>1815</v>
      </c>
      <c r="AA6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"2_2kV_C1_1xHARE_50_MV2_0xEW"  :  {"r_ohm_per_km":0.299861, "x_ohm_per_km":0.376693, "c_nf_per_km" :3.50977,  "max_i_ka":284,  "type" : "cs"},</v>
      </c>
    </row>
    <row r="665" spans="1:27" hidden="1" x14ac:dyDescent="0.25">
      <c r="A665" t="s">
        <v>321</v>
      </c>
      <c r="B665" t="s">
        <v>30</v>
      </c>
      <c r="C665">
        <v>76</v>
      </c>
      <c r="D665">
        <v>105</v>
      </c>
      <c r="E665">
        <v>2.926669</v>
      </c>
      <c r="F665">
        <v>0.42753400000000003</v>
      </c>
      <c r="G665">
        <v>3.5097700000000001</v>
      </c>
      <c r="H665">
        <v>3.0245000000000002</v>
      </c>
      <c r="I665">
        <v>1.2896339999999999</v>
      </c>
      <c r="J665">
        <v>1.9285460000000001</v>
      </c>
      <c r="K665">
        <v>0</v>
      </c>
      <c r="L665">
        <v>0</v>
      </c>
      <c r="M665">
        <v>0</v>
      </c>
      <c r="N665">
        <v>20</v>
      </c>
      <c r="O665">
        <v>248.1</v>
      </c>
      <c r="P665">
        <v>1280</v>
      </c>
      <c r="Q665">
        <v>0</v>
      </c>
      <c r="R665" t="s">
        <v>1807</v>
      </c>
      <c r="S665" t="str">
        <f>SUBSTITUTE(Table_ConductorDataTable[[#This Row],[Description]]," ","_")</f>
        <v>22kV_C1_1xMAGP_50_MV2_0xEW</v>
      </c>
      <c r="T665" t="s">
        <v>1811</v>
      </c>
      <c r="U665" t="s">
        <v>1803</v>
      </c>
      <c r="V665" t="s">
        <v>1814</v>
      </c>
      <c r="W665" t="s">
        <v>1812</v>
      </c>
      <c r="X665" s="1" t="s">
        <v>1813</v>
      </c>
      <c r="Y665" t="s">
        <v>1805</v>
      </c>
      <c r="Z665" t="s">
        <v>1815</v>
      </c>
      <c r="AA6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"22kV_C1_1xMAGP_50_MV2_0xEW"  :  {"r_ohm_per_km":2.926669, "x_ohm_per_km":0.427534, "c_nf_per_km" :3.50977,  "max_i_ka":76,  "type" : "cs"},</v>
      </c>
    </row>
    <row r="666" spans="1:27" hidden="1" x14ac:dyDescent="0.25">
      <c r="A666" t="s">
        <v>532</v>
      </c>
      <c r="B666" t="s">
        <v>30</v>
      </c>
      <c r="C666">
        <v>76</v>
      </c>
      <c r="D666">
        <v>105</v>
      </c>
      <c r="E666">
        <v>2.926669</v>
      </c>
      <c r="F666">
        <v>0.42753400000000003</v>
      </c>
      <c r="G666">
        <v>3.5097700000000001</v>
      </c>
      <c r="H666">
        <v>3.0245000000000002</v>
      </c>
      <c r="I666">
        <v>1.2896339999999999</v>
      </c>
      <c r="J666">
        <v>1.9285460000000001</v>
      </c>
      <c r="K666">
        <v>0</v>
      </c>
      <c r="L666">
        <v>0</v>
      </c>
      <c r="M666">
        <v>0</v>
      </c>
      <c r="N666">
        <v>20</v>
      </c>
      <c r="O666">
        <v>248.1</v>
      </c>
      <c r="P666">
        <v>1057</v>
      </c>
      <c r="Q666">
        <v>0</v>
      </c>
      <c r="R666" t="s">
        <v>1807</v>
      </c>
      <c r="S666" t="str">
        <f>SUBSTITUTE(Table_ConductorDataTable[[#This Row],[Description]]," ","_")</f>
        <v>11kV_C1_1xMAGP_50_MV2_0xEW</v>
      </c>
      <c r="T666" t="s">
        <v>1811</v>
      </c>
      <c r="U666" t="s">
        <v>1803</v>
      </c>
      <c r="V666" t="s">
        <v>1814</v>
      </c>
      <c r="W666" t="s">
        <v>1812</v>
      </c>
      <c r="X666" s="1" t="s">
        <v>1813</v>
      </c>
      <c r="Y666" t="s">
        <v>1805</v>
      </c>
      <c r="Z666" t="s">
        <v>1815</v>
      </c>
      <c r="AA6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"11kV_C1_1xMAGP_50_MV2_0xEW"  :  {"r_ohm_per_km":2.926669, "x_ohm_per_km":0.427534, "c_nf_per_km" :3.50977,  "max_i_ka":76,  "type" : "cs"},</v>
      </c>
    </row>
    <row r="667" spans="1:27" hidden="1" x14ac:dyDescent="0.25">
      <c r="A667" t="s">
        <v>132</v>
      </c>
      <c r="B667" t="s">
        <v>133</v>
      </c>
      <c r="C667">
        <v>208</v>
      </c>
      <c r="D667">
        <v>288</v>
      </c>
      <c r="E667">
        <v>0.49552600000000002</v>
      </c>
      <c r="F667">
        <v>0.39281500000000003</v>
      </c>
      <c r="G667">
        <v>3.5097700000000001</v>
      </c>
      <c r="H667">
        <v>0.59335700000000002</v>
      </c>
      <c r="I667">
        <v>1.2549159999999999</v>
      </c>
      <c r="J667">
        <v>1.9285460000000001</v>
      </c>
      <c r="K667">
        <v>0</v>
      </c>
      <c r="L667">
        <v>0</v>
      </c>
      <c r="M667">
        <v>0</v>
      </c>
      <c r="N667">
        <v>20</v>
      </c>
      <c r="O667">
        <v>248.1</v>
      </c>
      <c r="P667">
        <v>1018</v>
      </c>
      <c r="Q667">
        <v>0</v>
      </c>
      <c r="R667" t="s">
        <v>1807</v>
      </c>
      <c r="S667" t="str">
        <f>SUBSTITUTE(Table_ConductorDataTable[[#This Row],[Description]]," ","_")</f>
        <v>3_3kV_C1_1xMINK_50_MV2_0xEW</v>
      </c>
      <c r="T667" t="s">
        <v>1811</v>
      </c>
      <c r="U667" t="s">
        <v>1803</v>
      </c>
      <c r="V667" t="s">
        <v>1814</v>
      </c>
      <c r="W667" t="s">
        <v>1812</v>
      </c>
      <c r="X667" s="1" t="s">
        <v>1813</v>
      </c>
      <c r="Y667" t="s">
        <v>1805</v>
      </c>
      <c r="Z667" t="s">
        <v>1815</v>
      </c>
      <c r="AA6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"3_3kV_C1_1xMINK_50_MV2_0xEW"  :  {"r_ohm_per_km":0.495526, "x_ohm_per_km":0.392815, "c_nf_per_km" :3.50977,  "max_i_ka":208,  "type" : "cs"},</v>
      </c>
    </row>
    <row r="668" spans="1:27" hidden="1" x14ac:dyDescent="0.25">
      <c r="A668" t="s">
        <v>149</v>
      </c>
      <c r="B668" t="s">
        <v>133</v>
      </c>
      <c r="C668">
        <v>208</v>
      </c>
      <c r="D668">
        <v>288</v>
      </c>
      <c r="E668">
        <v>0.49552600000000002</v>
      </c>
      <c r="F668">
        <v>0.39281500000000003</v>
      </c>
      <c r="G668">
        <v>3.5097700000000001</v>
      </c>
      <c r="H668">
        <v>0.59335700000000002</v>
      </c>
      <c r="I668">
        <v>1.2549159999999999</v>
      </c>
      <c r="J668">
        <v>1.9285460000000001</v>
      </c>
      <c r="K668">
        <v>0</v>
      </c>
      <c r="L668">
        <v>0</v>
      </c>
      <c r="M668">
        <v>0</v>
      </c>
      <c r="N668">
        <v>20</v>
      </c>
      <c r="O668">
        <v>248.1</v>
      </c>
      <c r="P668">
        <v>1040</v>
      </c>
      <c r="Q668">
        <v>0</v>
      </c>
      <c r="R668" t="s">
        <v>1807</v>
      </c>
      <c r="S668" t="str">
        <f>SUBSTITUTE(Table_ConductorDataTable[[#This Row],[Description]]," ","_")</f>
        <v>6_6kV_C1_1xMINK_50_MV2_0xEW</v>
      </c>
      <c r="T668" t="s">
        <v>1811</v>
      </c>
      <c r="U668" t="s">
        <v>1803</v>
      </c>
      <c r="V668" t="s">
        <v>1814</v>
      </c>
      <c r="W668" t="s">
        <v>1812</v>
      </c>
      <c r="X668" s="1" t="s">
        <v>1813</v>
      </c>
      <c r="Y668" t="s">
        <v>1805</v>
      </c>
      <c r="Z668" t="s">
        <v>1815</v>
      </c>
      <c r="AA6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"6_6kV_C1_1xMINK_50_MV2_0xEW"  :  {"r_ohm_per_km":0.495526, "x_ohm_per_km":0.392815, "c_nf_per_km" :3.50977,  "max_i_ka":208,  "type" : "cs"},</v>
      </c>
    </row>
    <row r="669" spans="1:27" hidden="1" x14ac:dyDescent="0.25">
      <c r="A669" t="s">
        <v>322</v>
      </c>
      <c r="B669" t="s">
        <v>133</v>
      </c>
      <c r="C669">
        <v>208</v>
      </c>
      <c r="D669">
        <v>288</v>
      </c>
      <c r="E669">
        <v>0.49552600000000002</v>
      </c>
      <c r="F669">
        <v>0.39281500000000003</v>
      </c>
      <c r="G669">
        <v>3.5097700000000001</v>
      </c>
      <c r="H669">
        <v>0.59335700000000002</v>
      </c>
      <c r="I669">
        <v>1.2549159999999999</v>
      </c>
      <c r="J669">
        <v>1.9285460000000001</v>
      </c>
      <c r="K669">
        <v>0</v>
      </c>
      <c r="L669">
        <v>0</v>
      </c>
      <c r="M669">
        <v>0</v>
      </c>
      <c r="N669">
        <v>20</v>
      </c>
      <c r="O669">
        <v>248.1</v>
      </c>
      <c r="P669">
        <v>1281</v>
      </c>
      <c r="Q669">
        <v>0</v>
      </c>
      <c r="R669" t="s">
        <v>1807</v>
      </c>
      <c r="S669" t="str">
        <f>SUBSTITUTE(Table_ConductorDataTable[[#This Row],[Description]]," ","_")</f>
        <v>22kV_C1_1xMINK_50_MV2_0xEW</v>
      </c>
      <c r="T669" t="s">
        <v>1811</v>
      </c>
      <c r="U669" t="s">
        <v>1803</v>
      </c>
      <c r="V669" t="s">
        <v>1814</v>
      </c>
      <c r="W669" t="s">
        <v>1812</v>
      </c>
      <c r="X669" s="1" t="s">
        <v>1813</v>
      </c>
      <c r="Y669" t="s">
        <v>1805</v>
      </c>
      <c r="Z669" t="s">
        <v>1815</v>
      </c>
      <c r="AA6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"22kV_C1_1xMINK_50_MV2_0xEW"  :  {"r_ohm_per_km":0.495526, "x_ohm_per_km":0.392815, "c_nf_per_km" :3.50977,  "max_i_ka":208,  "type" : "cs"},</v>
      </c>
    </row>
    <row r="670" spans="1:27" hidden="1" x14ac:dyDescent="0.25">
      <c r="A670" t="s">
        <v>519</v>
      </c>
      <c r="B670" t="s">
        <v>133</v>
      </c>
      <c r="C670">
        <v>208</v>
      </c>
      <c r="D670">
        <v>288</v>
      </c>
      <c r="E670">
        <v>0.49552600000000002</v>
      </c>
      <c r="F670">
        <v>0.39281500000000003</v>
      </c>
      <c r="G670">
        <v>3.5097700000000001</v>
      </c>
      <c r="H670">
        <v>0.59335700000000002</v>
      </c>
      <c r="I670">
        <v>1.2549159999999999</v>
      </c>
      <c r="J670">
        <v>1.9285460000000001</v>
      </c>
      <c r="K670">
        <v>0</v>
      </c>
      <c r="L670">
        <v>0</v>
      </c>
      <c r="M670">
        <v>0</v>
      </c>
      <c r="N670">
        <v>20</v>
      </c>
      <c r="O670">
        <v>248.1</v>
      </c>
      <c r="P670">
        <v>1004</v>
      </c>
      <c r="Q670">
        <v>0</v>
      </c>
      <c r="R670" t="s">
        <v>1807</v>
      </c>
      <c r="S670" t="str">
        <f>SUBSTITUTE(Table_ConductorDataTable[[#This Row],[Description]]," ","_")</f>
        <v>2_2kV_C1_1xMINK_50_MV2_0xEW</v>
      </c>
      <c r="T670" t="s">
        <v>1811</v>
      </c>
      <c r="U670" t="s">
        <v>1803</v>
      </c>
      <c r="V670" t="s">
        <v>1814</v>
      </c>
      <c r="W670" t="s">
        <v>1812</v>
      </c>
      <c r="X670" s="1" t="s">
        <v>1813</v>
      </c>
      <c r="Y670" t="s">
        <v>1805</v>
      </c>
      <c r="Z670" t="s">
        <v>1815</v>
      </c>
      <c r="AA6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"2_2kV_C1_1xMINK_50_MV2_0xEW"  :  {"r_ohm_per_km":0.495526, "x_ohm_per_km":0.392815, "c_nf_per_km" :3.50977,  "max_i_ka":208,  "type" : "cs"},</v>
      </c>
    </row>
    <row r="671" spans="1:27" hidden="1" x14ac:dyDescent="0.25">
      <c r="A671" t="s">
        <v>531</v>
      </c>
      <c r="B671" t="s">
        <v>133</v>
      </c>
      <c r="C671">
        <v>208</v>
      </c>
      <c r="D671">
        <v>288</v>
      </c>
      <c r="E671">
        <v>0.49552600000000002</v>
      </c>
      <c r="F671">
        <v>0.39281500000000003</v>
      </c>
      <c r="G671">
        <v>3.5097700000000001</v>
      </c>
      <c r="H671">
        <v>0.59335700000000002</v>
      </c>
      <c r="I671">
        <v>1.2549159999999999</v>
      </c>
      <c r="J671">
        <v>1.9285460000000001</v>
      </c>
      <c r="K671">
        <v>0</v>
      </c>
      <c r="L671">
        <v>0</v>
      </c>
      <c r="M671">
        <v>0</v>
      </c>
      <c r="N671">
        <v>20</v>
      </c>
      <c r="O671">
        <v>248.1</v>
      </c>
      <c r="P671">
        <v>1056</v>
      </c>
      <c r="Q671">
        <v>0</v>
      </c>
      <c r="R671" t="s">
        <v>1807</v>
      </c>
      <c r="S671" t="str">
        <f>SUBSTITUTE(Table_ConductorDataTable[[#This Row],[Description]]," ","_")</f>
        <v>11kV_C1_1xMINK_50_MV2_0xEW</v>
      </c>
      <c r="T671" t="s">
        <v>1811</v>
      </c>
      <c r="U671" t="s">
        <v>1803</v>
      </c>
      <c r="V671" t="s">
        <v>1814</v>
      </c>
      <c r="W671" t="s">
        <v>1812</v>
      </c>
      <c r="X671" s="1" t="s">
        <v>1813</v>
      </c>
      <c r="Y671" t="s">
        <v>1805</v>
      </c>
      <c r="Z671" t="s">
        <v>1815</v>
      </c>
      <c r="AA6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"11kV_C1_1xMINK_50_MV2_0xEW"  :  {"r_ohm_per_km":0.495526, "x_ohm_per_km":0.392815, "c_nf_per_km" :3.50977,  "max_i_ka":208,  "type" : "cs"},</v>
      </c>
    </row>
    <row r="672" spans="1:27" hidden="1" x14ac:dyDescent="0.25">
      <c r="A672" t="s">
        <v>348</v>
      </c>
      <c r="B672" t="s">
        <v>172</v>
      </c>
      <c r="C672">
        <v>280</v>
      </c>
      <c r="D672">
        <v>397</v>
      </c>
      <c r="E672">
        <v>0.30421199999999998</v>
      </c>
      <c r="F672">
        <v>0.38110500000000003</v>
      </c>
      <c r="G672">
        <v>3.5097700000000001</v>
      </c>
      <c r="H672">
        <v>0.40204299999999998</v>
      </c>
      <c r="I672">
        <v>1.243206</v>
      </c>
      <c r="J672">
        <v>1.9285460000000001</v>
      </c>
      <c r="K672">
        <v>0</v>
      </c>
      <c r="L672">
        <v>0</v>
      </c>
      <c r="M672">
        <v>0</v>
      </c>
      <c r="N672">
        <v>20</v>
      </c>
      <c r="O672">
        <v>277.8</v>
      </c>
      <c r="P672">
        <v>1301</v>
      </c>
      <c r="Q672">
        <v>0</v>
      </c>
      <c r="R672" t="s">
        <v>1807</v>
      </c>
      <c r="S672" t="str">
        <f>SUBSTITUTE(Table_ConductorDataTable[[#This Row],[Description]]," ","_")</f>
        <v>22kV_C1_1xOAKK_50_MV2_0xEW</v>
      </c>
      <c r="T672" t="s">
        <v>1811</v>
      </c>
      <c r="U672" t="s">
        <v>1803</v>
      </c>
      <c r="V672" t="s">
        <v>1814</v>
      </c>
      <c r="W672" t="s">
        <v>1812</v>
      </c>
      <c r="X672" s="1" t="s">
        <v>1813</v>
      </c>
      <c r="Y672" t="s">
        <v>1805</v>
      </c>
      <c r="Z672" t="s">
        <v>1815</v>
      </c>
      <c r="AA6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"22kV_C1_1xOAKK_50_MV2_0xEW"  :  {"r_ohm_per_km":0.304212, "x_ohm_per_km":0.381105, "c_nf_per_km" :3.50977,  "max_i_ka":280,  "type" : "cs"},</v>
      </c>
    </row>
    <row r="673" spans="1:27" hidden="1" x14ac:dyDescent="0.25">
      <c r="A673" t="s">
        <v>529</v>
      </c>
      <c r="B673" t="s">
        <v>172</v>
      </c>
      <c r="C673">
        <v>280</v>
      </c>
      <c r="D673">
        <v>397</v>
      </c>
      <c r="E673">
        <v>0.30421199999999998</v>
      </c>
      <c r="F673">
        <v>0.38110500000000003</v>
      </c>
      <c r="G673">
        <v>3.5097700000000001</v>
      </c>
      <c r="H673">
        <v>0.40204299999999998</v>
      </c>
      <c r="I673">
        <v>1.243206</v>
      </c>
      <c r="J673">
        <v>1.9285460000000001</v>
      </c>
      <c r="K673">
        <v>0</v>
      </c>
      <c r="L673">
        <v>0</v>
      </c>
      <c r="M673">
        <v>0</v>
      </c>
      <c r="N673">
        <v>20</v>
      </c>
      <c r="O673">
        <v>277.8</v>
      </c>
      <c r="P673">
        <v>1055</v>
      </c>
      <c r="Q673">
        <v>0</v>
      </c>
      <c r="R673" t="s">
        <v>1807</v>
      </c>
      <c r="S673" t="str">
        <f>SUBSTITUTE(Table_ConductorDataTable[[#This Row],[Description]]," ","_")</f>
        <v>11kV_C1_1xOAKK_50_MV2_0xEW</v>
      </c>
      <c r="T673" t="s">
        <v>1811</v>
      </c>
      <c r="U673" t="s">
        <v>1803</v>
      </c>
      <c r="V673" t="s">
        <v>1814</v>
      </c>
      <c r="W673" t="s">
        <v>1812</v>
      </c>
      <c r="X673" s="1" t="s">
        <v>1813</v>
      </c>
      <c r="Y673" t="s">
        <v>1805</v>
      </c>
      <c r="Z673" t="s">
        <v>1815</v>
      </c>
      <c r="AA6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"11kV_C1_1xOAKK_50_MV2_0xEW"  :  {"r_ohm_per_km":0.304212, "x_ohm_per_km":0.381105, "c_nf_per_km" :3.50977,  "max_i_ka":280,  "type" : "cs"},</v>
      </c>
    </row>
    <row r="674" spans="1:27" hidden="1" x14ac:dyDescent="0.25">
      <c r="A674" t="s">
        <v>374</v>
      </c>
      <c r="B674" t="s">
        <v>261</v>
      </c>
      <c r="C674">
        <v>441</v>
      </c>
      <c r="D674">
        <v>642</v>
      </c>
      <c r="E674">
        <v>0.149927</v>
      </c>
      <c r="F674">
        <v>0.34751399999999999</v>
      </c>
      <c r="G674">
        <v>3.5097700000000001</v>
      </c>
      <c r="H674">
        <v>0.24775800000000001</v>
      </c>
      <c r="I674">
        <v>1.2096150000000001</v>
      </c>
      <c r="J674">
        <v>1.9285460000000001</v>
      </c>
      <c r="K674">
        <v>0</v>
      </c>
      <c r="L674">
        <v>0</v>
      </c>
      <c r="M674">
        <v>0</v>
      </c>
      <c r="N674">
        <v>20</v>
      </c>
      <c r="O674">
        <v>248.1</v>
      </c>
      <c r="P674">
        <v>1326</v>
      </c>
      <c r="Q674">
        <v>0</v>
      </c>
      <c r="R674" t="s">
        <v>1807</v>
      </c>
      <c r="S674" t="str">
        <f>SUBSTITUTE(Table_ConductorDataTable[[#This Row],[Description]]," ","_")</f>
        <v>22kV_C1_1xPANT_50_MV2_0xEW</v>
      </c>
      <c r="T674" t="s">
        <v>1811</v>
      </c>
      <c r="U674" t="s">
        <v>1803</v>
      </c>
      <c r="V674" t="s">
        <v>1814</v>
      </c>
      <c r="W674" t="s">
        <v>1812</v>
      </c>
      <c r="X674" s="1" t="s">
        <v>1813</v>
      </c>
      <c r="Y674" t="s">
        <v>1805</v>
      </c>
      <c r="Z674" t="s">
        <v>1815</v>
      </c>
      <c r="AA6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"22kV_C1_1xPANT_50_MV2_0xEW"  :  {"r_ohm_per_km":0.149927, "x_ohm_per_km":0.347514, "c_nf_per_km" :3.50977,  "max_i_ka":441,  "type" : "cs"},</v>
      </c>
    </row>
    <row r="675" spans="1:27" hidden="1" x14ac:dyDescent="0.25">
      <c r="A675" t="s">
        <v>474</v>
      </c>
      <c r="B675" t="s">
        <v>261</v>
      </c>
      <c r="C675">
        <v>441</v>
      </c>
      <c r="D675">
        <v>642</v>
      </c>
      <c r="E675">
        <v>0.149927</v>
      </c>
      <c r="F675">
        <v>0.34751399999999999</v>
      </c>
      <c r="G675">
        <v>3.5097700000000001</v>
      </c>
      <c r="H675">
        <v>0.24775800000000001</v>
      </c>
      <c r="I675">
        <v>1.2096150000000001</v>
      </c>
      <c r="J675">
        <v>1.9285460000000001</v>
      </c>
      <c r="K675">
        <v>0</v>
      </c>
      <c r="L675">
        <v>0</v>
      </c>
      <c r="M675">
        <v>0</v>
      </c>
      <c r="N675">
        <v>20</v>
      </c>
      <c r="O675">
        <v>248.1</v>
      </c>
      <c r="P675">
        <v>1110</v>
      </c>
      <c r="Q675">
        <v>0</v>
      </c>
      <c r="R675" t="s">
        <v>1807</v>
      </c>
      <c r="S675" t="str">
        <f>SUBSTITUTE(Table_ConductorDataTable[[#This Row],[Description]]," ","_")</f>
        <v>11kV_C1_1xPANT_50_MV2_0xEW</v>
      </c>
      <c r="T675" t="s">
        <v>1811</v>
      </c>
      <c r="U675" t="s">
        <v>1803</v>
      </c>
      <c r="V675" t="s">
        <v>1814</v>
      </c>
      <c r="W675" t="s">
        <v>1812</v>
      </c>
      <c r="X675" s="1" t="s">
        <v>1813</v>
      </c>
      <c r="Y675" t="s">
        <v>1805</v>
      </c>
      <c r="Z675" t="s">
        <v>1815</v>
      </c>
      <c r="AA6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"11kV_C1_1xPANT_50_MV2_0xEW"  :  {"r_ohm_per_km":0.149927, "x_ohm_per_km":0.347514, "c_nf_per_km" :3.50977,  "max_i_ka":441,  "type" : "cs"},</v>
      </c>
    </row>
    <row r="676" spans="1:27" hidden="1" x14ac:dyDescent="0.25">
      <c r="A676" t="s">
        <v>333</v>
      </c>
      <c r="B676" t="s">
        <v>177</v>
      </c>
      <c r="C676">
        <v>219</v>
      </c>
      <c r="D676">
        <v>302</v>
      </c>
      <c r="E676">
        <v>0.49999700000000002</v>
      </c>
      <c r="F676">
        <v>0.39719399999999999</v>
      </c>
      <c r="G676">
        <v>3.5097700000000001</v>
      </c>
      <c r="H676">
        <v>0.59782800000000003</v>
      </c>
      <c r="I676">
        <v>1.2592950000000001</v>
      </c>
      <c r="J676">
        <v>1.9285460000000001</v>
      </c>
      <c r="K676">
        <v>0</v>
      </c>
      <c r="L676">
        <v>0</v>
      </c>
      <c r="M676">
        <v>0</v>
      </c>
      <c r="N676">
        <v>20</v>
      </c>
      <c r="O676">
        <v>277.8</v>
      </c>
      <c r="P676">
        <v>1298</v>
      </c>
      <c r="Q676">
        <v>0</v>
      </c>
      <c r="R676" t="s">
        <v>1807</v>
      </c>
      <c r="S676" t="str">
        <f>SUBSTITUTE(Table_ConductorDataTable[[#This Row],[Description]]," ","_")</f>
        <v>22kV_C1_1xPINE_50_MV2_0xEW</v>
      </c>
      <c r="T676" t="s">
        <v>1811</v>
      </c>
      <c r="U676" t="s">
        <v>1803</v>
      </c>
      <c r="V676" t="s">
        <v>1814</v>
      </c>
      <c r="W676" t="s">
        <v>1812</v>
      </c>
      <c r="X676" s="1" t="s">
        <v>1813</v>
      </c>
      <c r="Y676" t="s">
        <v>1805</v>
      </c>
      <c r="Z676" t="s">
        <v>1815</v>
      </c>
      <c r="AA6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"22kV_C1_1xPINE_50_MV2_0xEW"  :  {"r_ohm_per_km":0.499997, "x_ohm_per_km":0.397194, "c_nf_per_km" :3.50977,  "max_i_ka":219,  "type" : "cs"},</v>
      </c>
    </row>
    <row r="677" spans="1:27" hidden="1" x14ac:dyDescent="0.25">
      <c r="A677" t="s">
        <v>527</v>
      </c>
      <c r="B677" t="s">
        <v>177</v>
      </c>
      <c r="C677">
        <v>219</v>
      </c>
      <c r="D677">
        <v>302</v>
      </c>
      <c r="E677">
        <v>0.49999700000000002</v>
      </c>
      <c r="F677">
        <v>0.39719399999999999</v>
      </c>
      <c r="G677">
        <v>3.5097700000000001</v>
      </c>
      <c r="H677">
        <v>0.59782800000000003</v>
      </c>
      <c r="I677">
        <v>1.2592950000000001</v>
      </c>
      <c r="J677">
        <v>1.9285460000000001</v>
      </c>
      <c r="K677">
        <v>0</v>
      </c>
      <c r="L677">
        <v>0</v>
      </c>
      <c r="M677">
        <v>0</v>
      </c>
      <c r="N677">
        <v>20</v>
      </c>
      <c r="O677">
        <v>277.8</v>
      </c>
      <c r="P677">
        <v>1132</v>
      </c>
      <c r="Q677">
        <v>0</v>
      </c>
      <c r="R677" t="s">
        <v>1807</v>
      </c>
      <c r="S677" t="str">
        <f>SUBSTITUTE(Table_ConductorDataTable[[#This Row],[Description]]," ","_")</f>
        <v>11kV_C1_1xPINE_50_MV2_0xEW</v>
      </c>
      <c r="T677" t="s">
        <v>1811</v>
      </c>
      <c r="U677" t="s">
        <v>1803</v>
      </c>
      <c r="V677" t="s">
        <v>1814</v>
      </c>
      <c r="W677" t="s">
        <v>1812</v>
      </c>
      <c r="X677" s="1" t="s">
        <v>1813</v>
      </c>
      <c r="Y677" t="s">
        <v>1805</v>
      </c>
      <c r="Z677" t="s">
        <v>1815</v>
      </c>
      <c r="AA6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"11kV_C1_1xPINE_50_MV2_0xEW"  :  {"r_ohm_per_km":0.499997, "x_ohm_per_km":0.397194, "c_nf_per_km" :3.50977,  "max_i_ka":219,  "type" : "cs"},</v>
      </c>
    </row>
    <row r="678" spans="1:27" hidden="1" x14ac:dyDescent="0.25">
      <c r="A678" t="s">
        <v>360</v>
      </c>
      <c r="B678" t="s">
        <v>125</v>
      </c>
      <c r="C678">
        <v>186</v>
      </c>
      <c r="D678">
        <v>258</v>
      </c>
      <c r="E678">
        <v>0.59044799999999997</v>
      </c>
      <c r="F678">
        <v>0.398424</v>
      </c>
      <c r="G678">
        <v>3.5097700000000001</v>
      </c>
      <c r="H678">
        <v>0.68827899999999997</v>
      </c>
      <c r="I678">
        <v>1.2605249999999999</v>
      </c>
      <c r="J678">
        <v>1.9285460000000001</v>
      </c>
      <c r="K678">
        <v>0</v>
      </c>
      <c r="L678">
        <v>0</v>
      </c>
      <c r="M678">
        <v>0</v>
      </c>
      <c r="N678">
        <v>20</v>
      </c>
      <c r="O678">
        <v>248.1</v>
      </c>
      <c r="P678">
        <v>1319</v>
      </c>
      <c r="Q678">
        <v>0</v>
      </c>
      <c r="R678" t="s">
        <v>1807</v>
      </c>
      <c r="S678" t="str">
        <f>SUBSTITUTE(Table_ConductorDataTable[[#This Row],[Description]]," ","_")</f>
        <v>22kV_C1_1xRABB_50_MV2_0xEW</v>
      </c>
      <c r="T678" t="s">
        <v>1811</v>
      </c>
      <c r="U678" t="s">
        <v>1803</v>
      </c>
      <c r="V678" t="s">
        <v>1814</v>
      </c>
      <c r="W678" t="s">
        <v>1812</v>
      </c>
      <c r="X678" s="1" t="s">
        <v>1813</v>
      </c>
      <c r="Y678" t="s">
        <v>1805</v>
      </c>
      <c r="Z678" t="s">
        <v>1815</v>
      </c>
      <c r="AA6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"22kV_C1_1xRABB_50_MV2_0xEW"  :  {"r_ohm_per_km":0.590448, "x_ohm_per_km":0.398424, "c_nf_per_km" :3.50977,  "max_i_ka":186,  "type" : "cs"},</v>
      </c>
    </row>
    <row r="679" spans="1:27" hidden="1" x14ac:dyDescent="0.25">
      <c r="A679" t="s">
        <v>526</v>
      </c>
      <c r="B679" t="s">
        <v>125</v>
      </c>
      <c r="C679">
        <v>186</v>
      </c>
      <c r="D679">
        <v>258</v>
      </c>
      <c r="E679">
        <v>0.59044799999999997</v>
      </c>
      <c r="F679">
        <v>0.398424</v>
      </c>
      <c r="G679">
        <v>3.5097700000000001</v>
      </c>
      <c r="H679">
        <v>0.68827899999999997</v>
      </c>
      <c r="I679">
        <v>1.2605249999999999</v>
      </c>
      <c r="J679">
        <v>1.9285460000000001</v>
      </c>
      <c r="K679">
        <v>0</v>
      </c>
      <c r="L679">
        <v>0</v>
      </c>
      <c r="M679">
        <v>0</v>
      </c>
      <c r="N679">
        <v>20</v>
      </c>
      <c r="O679">
        <v>248.1</v>
      </c>
      <c r="P679">
        <v>1199</v>
      </c>
      <c r="Q679">
        <v>0</v>
      </c>
      <c r="R679" t="s">
        <v>1807</v>
      </c>
      <c r="S679" t="str">
        <f>SUBSTITUTE(Table_ConductorDataTable[[#This Row],[Description]]," ","_")</f>
        <v>11kV_C1_1xRABB_50_MV2_0xEW</v>
      </c>
      <c r="T679" t="s">
        <v>1811</v>
      </c>
      <c r="U679" t="s">
        <v>1803</v>
      </c>
      <c r="V679" t="s">
        <v>1814</v>
      </c>
      <c r="W679" t="s">
        <v>1812</v>
      </c>
      <c r="X679" s="1" t="s">
        <v>1813</v>
      </c>
      <c r="Y679" t="s">
        <v>1805</v>
      </c>
      <c r="Z679" t="s">
        <v>1815</v>
      </c>
      <c r="AA6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"11kV_C1_1xRABB_50_MV2_0xEW"  :  {"r_ohm_per_km":0.590448, "x_ohm_per_km":0.398424, "c_nf_per_km" :3.50977,  "max_i_ka":186,  "type" : "cs"},</v>
      </c>
    </row>
    <row r="680" spans="1:27" hidden="1" x14ac:dyDescent="0.25">
      <c r="A680" t="s">
        <v>361</v>
      </c>
      <c r="B680" t="s">
        <v>214</v>
      </c>
      <c r="C680">
        <v>237</v>
      </c>
      <c r="D680">
        <v>330</v>
      </c>
      <c r="E680">
        <v>0.397785</v>
      </c>
      <c r="F680">
        <v>0.385772</v>
      </c>
      <c r="G680">
        <v>3.5097700000000001</v>
      </c>
      <c r="H680">
        <v>0.495616</v>
      </c>
      <c r="I680">
        <v>1.247873</v>
      </c>
      <c r="J680">
        <v>1.9285460000000001</v>
      </c>
      <c r="K680">
        <v>0</v>
      </c>
      <c r="L680">
        <v>0</v>
      </c>
      <c r="M680">
        <v>0</v>
      </c>
      <c r="N680">
        <v>20</v>
      </c>
      <c r="O680">
        <v>248.1</v>
      </c>
      <c r="P680">
        <v>1320</v>
      </c>
      <c r="Q680">
        <v>0</v>
      </c>
      <c r="R680" t="s">
        <v>1807</v>
      </c>
      <c r="S680" t="str">
        <f>SUBSTITUTE(Table_ConductorDataTable[[#This Row],[Description]]," ","_")</f>
        <v>22kV_C1_1xRACC_50_MV2_0xEW</v>
      </c>
      <c r="T680" t="s">
        <v>1811</v>
      </c>
      <c r="U680" t="s">
        <v>1803</v>
      </c>
      <c r="V680" t="s">
        <v>1814</v>
      </c>
      <c r="W680" t="s">
        <v>1812</v>
      </c>
      <c r="X680" s="1" t="s">
        <v>1813</v>
      </c>
      <c r="Y680" t="s">
        <v>1805</v>
      </c>
      <c r="Z680" t="s">
        <v>1815</v>
      </c>
      <c r="AA6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"22kV_C1_1xRACC_50_MV2_0xEW"  :  {"r_ohm_per_km":0.397785, "x_ohm_per_km":0.385772, "c_nf_per_km" :3.50977,  "max_i_ka":237,  "type" : "cs"},</v>
      </c>
    </row>
    <row r="681" spans="1:27" hidden="1" x14ac:dyDescent="0.25">
      <c r="A681" t="s">
        <v>477</v>
      </c>
      <c r="B681" t="s">
        <v>214</v>
      </c>
      <c r="C681">
        <v>237</v>
      </c>
      <c r="D681">
        <v>330</v>
      </c>
      <c r="E681">
        <v>0.397785</v>
      </c>
      <c r="F681">
        <v>0.385772</v>
      </c>
      <c r="G681">
        <v>3.5097700000000001</v>
      </c>
      <c r="H681">
        <v>0.495616</v>
      </c>
      <c r="I681">
        <v>1.247873</v>
      </c>
      <c r="J681">
        <v>1.9285460000000001</v>
      </c>
      <c r="K681">
        <v>0</v>
      </c>
      <c r="L681">
        <v>0</v>
      </c>
      <c r="M681">
        <v>0</v>
      </c>
      <c r="N681">
        <v>20</v>
      </c>
      <c r="O681">
        <v>248.1</v>
      </c>
      <c r="P681">
        <v>1211</v>
      </c>
      <c r="Q681">
        <v>0</v>
      </c>
      <c r="R681" t="s">
        <v>1807</v>
      </c>
      <c r="S681" t="str">
        <f>SUBSTITUTE(Table_ConductorDataTable[[#This Row],[Description]]," ","_")</f>
        <v>11kV_C1_1xRACC_50_MV2_0xEW</v>
      </c>
      <c r="T681" t="s">
        <v>1811</v>
      </c>
      <c r="U681" t="s">
        <v>1803</v>
      </c>
      <c r="V681" t="s">
        <v>1814</v>
      </c>
      <c r="W681" t="s">
        <v>1812</v>
      </c>
      <c r="X681" s="1" t="s">
        <v>1813</v>
      </c>
      <c r="Y681" t="s">
        <v>1805</v>
      </c>
      <c r="Z681" t="s">
        <v>1815</v>
      </c>
      <c r="AA6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"11kV_C1_1xRACC_50_MV2_0xEW"  :  {"r_ohm_per_km":0.397785, "x_ohm_per_km":0.385772, "c_nf_per_km" :3.50977,  "max_i_ka":237,  "type" : "cs"},</v>
      </c>
    </row>
    <row r="682" spans="1:27" hidden="1" x14ac:dyDescent="0.25">
      <c r="A682" t="s">
        <v>362</v>
      </c>
      <c r="B682" t="s">
        <v>28</v>
      </c>
      <c r="C682">
        <v>104</v>
      </c>
      <c r="D682">
        <v>143</v>
      </c>
      <c r="E682">
        <v>1.4808809999999999</v>
      </c>
      <c r="F682">
        <v>0.42765500000000001</v>
      </c>
      <c r="G682">
        <v>3.5097700000000001</v>
      </c>
      <c r="H682">
        <v>1.5787119999999999</v>
      </c>
      <c r="I682">
        <v>1.2897559999999999</v>
      </c>
      <c r="J682">
        <v>1.9285460000000001</v>
      </c>
      <c r="K682">
        <v>0</v>
      </c>
      <c r="L682">
        <v>0</v>
      </c>
      <c r="M682">
        <v>0</v>
      </c>
      <c r="N682">
        <v>20</v>
      </c>
      <c r="O682">
        <v>248.1</v>
      </c>
      <c r="P682">
        <v>1321</v>
      </c>
      <c r="Q682">
        <v>0</v>
      </c>
      <c r="R682" t="s">
        <v>1807</v>
      </c>
      <c r="S682" t="str">
        <f>SUBSTITUTE(Table_ConductorDataTable[[#This Row],[Description]]," ","_")</f>
        <v>22kV_C1_1xSQUI_50_MV2_0xEW</v>
      </c>
      <c r="T682" t="s">
        <v>1811</v>
      </c>
      <c r="U682" t="s">
        <v>1803</v>
      </c>
      <c r="V682" t="s">
        <v>1814</v>
      </c>
      <c r="W682" t="s">
        <v>1812</v>
      </c>
      <c r="X682" s="1" t="s">
        <v>1813</v>
      </c>
      <c r="Y682" t="s">
        <v>1805</v>
      </c>
      <c r="Z682" t="s">
        <v>1815</v>
      </c>
      <c r="AA6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"22kV_C1_1xSQUI_50_MV2_0xEW"  :  {"r_ohm_per_km":1.480881, "x_ohm_per_km":0.427655, "c_nf_per_km" :3.50977,  "max_i_ka":104,  "type" : "cs"},</v>
      </c>
    </row>
    <row r="683" spans="1:27" hidden="1" x14ac:dyDescent="0.25">
      <c r="A683" t="s">
        <v>476</v>
      </c>
      <c r="B683" t="s">
        <v>28</v>
      </c>
      <c r="C683">
        <v>104</v>
      </c>
      <c r="D683">
        <v>143</v>
      </c>
      <c r="E683">
        <v>1.4808809999999999</v>
      </c>
      <c r="F683">
        <v>0.42765500000000001</v>
      </c>
      <c r="G683">
        <v>3.5097700000000001</v>
      </c>
      <c r="H683">
        <v>1.5787119999999999</v>
      </c>
      <c r="I683">
        <v>1.2897559999999999</v>
      </c>
      <c r="J683">
        <v>1.9285460000000001</v>
      </c>
      <c r="K683">
        <v>0</v>
      </c>
      <c r="L683">
        <v>0</v>
      </c>
      <c r="M683">
        <v>0</v>
      </c>
      <c r="N683">
        <v>20</v>
      </c>
      <c r="O683">
        <v>248.1</v>
      </c>
      <c r="P683">
        <v>1212</v>
      </c>
      <c r="Q683">
        <v>0</v>
      </c>
      <c r="R683" t="s">
        <v>1807</v>
      </c>
      <c r="S683" t="str">
        <f>SUBSTITUTE(Table_ConductorDataTable[[#This Row],[Description]]," ","_")</f>
        <v>11kV_C1_1xSQUI_50_MV2_0xEW</v>
      </c>
      <c r="T683" t="s">
        <v>1811</v>
      </c>
      <c r="U683" t="s">
        <v>1803</v>
      </c>
      <c r="V683" t="s">
        <v>1814</v>
      </c>
      <c r="W683" t="s">
        <v>1812</v>
      </c>
      <c r="X683" s="1" t="s">
        <v>1813</v>
      </c>
      <c r="Y683" t="s">
        <v>1805</v>
      </c>
      <c r="Z683" t="s">
        <v>1815</v>
      </c>
      <c r="AA6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"11kV_C1_1xSQUI_50_MV2_0xEW"  :  {"r_ohm_per_km":1.480881, "x_ohm_per_km":0.427655, "c_nf_per_km" :3.50977,  "max_i_ka":104,  "type" : "cs"},</v>
      </c>
    </row>
    <row r="684" spans="1:27" x14ac:dyDescent="0.25">
      <c r="A684" t="s">
        <v>236</v>
      </c>
      <c r="B684" t="s">
        <v>194</v>
      </c>
      <c r="C684">
        <v>419</v>
      </c>
      <c r="D684">
        <v>602</v>
      </c>
      <c r="E684">
        <v>0.15850600000000001</v>
      </c>
      <c r="F684">
        <v>0.35791600000000001</v>
      </c>
      <c r="G684">
        <v>3.5097700000000001</v>
      </c>
      <c r="H684">
        <v>0.25633699999999998</v>
      </c>
      <c r="I684">
        <v>1.2200169999999999</v>
      </c>
      <c r="J684">
        <v>1.9285460000000001</v>
      </c>
      <c r="K684">
        <v>0</v>
      </c>
      <c r="L684">
        <v>0</v>
      </c>
      <c r="M684">
        <v>0</v>
      </c>
      <c r="N684">
        <v>20</v>
      </c>
      <c r="O684">
        <v>248.1</v>
      </c>
      <c r="P684">
        <v>1060</v>
      </c>
      <c r="Q684">
        <v>0</v>
      </c>
      <c r="R684" t="s">
        <v>1807</v>
      </c>
      <c r="S684" t="str">
        <f>SUBSTITUTE(Table_ConductorDataTable[[#This Row],[Description]]," ","_")</f>
        <v>11kV_C1_1xCHIC_50_MV2_0xEW</v>
      </c>
      <c r="T684" t="s">
        <v>1811</v>
      </c>
      <c r="U684" t="s">
        <v>1803</v>
      </c>
      <c r="V684" t="s">
        <v>1814</v>
      </c>
      <c r="W684" t="s">
        <v>1812</v>
      </c>
      <c r="X684" s="1" t="s">
        <v>1813</v>
      </c>
      <c r="Y684" t="s">
        <v>1805</v>
      </c>
      <c r="Z684" t="s">
        <v>1815</v>
      </c>
      <c r="AA6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"11kV_C1_1xCHIC_50_MV2_0xEW"  :  {"r_ohm_per_km":0.158506, "x_ohm_per_km":0.357916, "c_nf_per_km" :3.50977,  "max_i_ka":419,  "type" : "cs"},</v>
      </c>
    </row>
    <row r="685" spans="1:27" x14ac:dyDescent="0.25">
      <c r="A685" t="s">
        <v>307</v>
      </c>
      <c r="B685" t="s">
        <v>194</v>
      </c>
      <c r="C685">
        <v>419</v>
      </c>
      <c r="D685">
        <v>602</v>
      </c>
      <c r="E685">
        <v>0.15850600000000001</v>
      </c>
      <c r="F685">
        <v>0.35791600000000001</v>
      </c>
      <c r="G685">
        <v>3.5097700000000001</v>
      </c>
      <c r="H685">
        <v>0.25633699999999998</v>
      </c>
      <c r="I685">
        <v>1.2200169999999999</v>
      </c>
      <c r="J685">
        <v>1.9285460000000001</v>
      </c>
      <c r="K685">
        <v>0</v>
      </c>
      <c r="L685">
        <v>0</v>
      </c>
      <c r="M685">
        <v>0</v>
      </c>
      <c r="N685">
        <v>20</v>
      </c>
      <c r="O685">
        <v>248.1</v>
      </c>
      <c r="P685">
        <v>1267</v>
      </c>
      <c r="Q685">
        <v>0</v>
      </c>
      <c r="R685" t="s">
        <v>1807</v>
      </c>
      <c r="S685" t="str">
        <f>SUBSTITUTE(Table_ConductorDataTable[[#This Row],[Description]]," ","_")</f>
        <v>22kV_C1_1xCHIC_50_MV2_0xEW</v>
      </c>
      <c r="T685" t="s">
        <v>1811</v>
      </c>
      <c r="U685" t="s">
        <v>1803</v>
      </c>
      <c r="V685" t="s">
        <v>1814</v>
      </c>
      <c r="W685" t="s">
        <v>1812</v>
      </c>
      <c r="X685" s="1" t="s">
        <v>1813</v>
      </c>
      <c r="Y685" t="s">
        <v>1805</v>
      </c>
      <c r="Z685" t="s">
        <v>1815</v>
      </c>
      <c r="AA6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"22kV_C1_1xCHIC_50_MV2_0xEW"  :  {"r_ohm_per_km":0.158506, "x_ohm_per_km":0.357916, "c_nf_per_km" :3.50977,  "max_i_ka":419,  "type" : "cs"},</v>
      </c>
    </row>
    <row r="686" spans="1:27" hidden="1" x14ac:dyDescent="0.25">
      <c r="A686" t="s">
        <v>130</v>
      </c>
      <c r="B686" t="s">
        <v>131</v>
      </c>
      <c r="C686">
        <v>363</v>
      </c>
      <c r="D686">
        <v>528</v>
      </c>
      <c r="E686">
        <v>0.200706</v>
      </c>
      <c r="F686">
        <v>0.35670499999999999</v>
      </c>
      <c r="G686">
        <v>3.5097700000000001</v>
      </c>
      <c r="H686">
        <v>0.298537</v>
      </c>
      <c r="I686">
        <v>1.2188060000000001</v>
      </c>
      <c r="J686">
        <v>1.9285460000000001</v>
      </c>
      <c r="K686">
        <v>0</v>
      </c>
      <c r="L686">
        <v>0</v>
      </c>
      <c r="M686">
        <v>0</v>
      </c>
      <c r="N686">
        <v>20</v>
      </c>
      <c r="O686">
        <v>248.1</v>
      </c>
      <c r="P686">
        <v>1027</v>
      </c>
      <c r="Q686">
        <v>0</v>
      </c>
      <c r="R686" t="s">
        <v>1807</v>
      </c>
      <c r="S686" t="str">
        <f>SUBSTITUTE(Table_ConductorDataTable[[#This Row],[Description]]," ","_")</f>
        <v>3_3kV_C1_1xWOLF_50_MV2_0xEW</v>
      </c>
      <c r="T686" t="s">
        <v>1811</v>
      </c>
      <c r="U686" t="s">
        <v>1803</v>
      </c>
      <c r="V686" t="s">
        <v>1814</v>
      </c>
      <c r="W686" t="s">
        <v>1812</v>
      </c>
      <c r="X686" s="1" t="s">
        <v>1813</v>
      </c>
      <c r="Y686" t="s">
        <v>1805</v>
      </c>
      <c r="Z686" t="s">
        <v>1815</v>
      </c>
      <c r="AA6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"3_3kV_C1_1xWOLF_50_MV2_0xEW"  :  {"r_ohm_per_km":0.200706, "x_ohm_per_km":0.356705, "c_nf_per_km" :3.50977,  "max_i_ka":363,  "type" : "cs"},</v>
      </c>
    </row>
    <row r="687" spans="1:27" hidden="1" x14ac:dyDescent="0.25">
      <c r="A687" t="s">
        <v>150</v>
      </c>
      <c r="B687" t="s">
        <v>131</v>
      </c>
      <c r="C687">
        <v>363</v>
      </c>
      <c r="D687">
        <v>528</v>
      </c>
      <c r="E687">
        <v>0.200706</v>
      </c>
      <c r="F687">
        <v>0.35670499999999999</v>
      </c>
      <c r="G687">
        <v>3.5097700000000001</v>
      </c>
      <c r="H687">
        <v>0.298537</v>
      </c>
      <c r="I687">
        <v>1.2188060000000001</v>
      </c>
      <c r="J687">
        <v>1.9285460000000001</v>
      </c>
      <c r="K687">
        <v>0</v>
      </c>
      <c r="L687">
        <v>0</v>
      </c>
      <c r="M687">
        <v>0</v>
      </c>
      <c r="N687">
        <v>20</v>
      </c>
      <c r="O687">
        <v>248.1</v>
      </c>
      <c r="P687">
        <v>1034</v>
      </c>
      <c r="Q687">
        <v>0</v>
      </c>
      <c r="R687" t="s">
        <v>1807</v>
      </c>
      <c r="S687" t="str">
        <f>SUBSTITUTE(Table_ConductorDataTable[[#This Row],[Description]]," ","_")</f>
        <v>6_6kV_C1_1xWOLF_50_MV2_0xEW</v>
      </c>
      <c r="T687" t="s">
        <v>1811</v>
      </c>
      <c r="U687" t="s">
        <v>1803</v>
      </c>
      <c r="V687" t="s">
        <v>1814</v>
      </c>
      <c r="W687" t="s">
        <v>1812</v>
      </c>
      <c r="X687" s="1" t="s">
        <v>1813</v>
      </c>
      <c r="Y687" t="s">
        <v>1805</v>
      </c>
      <c r="Z687" t="s">
        <v>1815</v>
      </c>
      <c r="AA6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"6_6kV_C1_1xWOLF_50_MV2_0xEW"  :  {"r_ohm_per_km":0.200706, "x_ohm_per_km":0.356705, "c_nf_per_km" :3.50977,  "max_i_ka":363,  "type" : "cs"},</v>
      </c>
    </row>
    <row r="688" spans="1:27" hidden="1" x14ac:dyDescent="0.25">
      <c r="A688" t="s">
        <v>363</v>
      </c>
      <c r="B688" t="s">
        <v>131</v>
      </c>
      <c r="C688">
        <v>363</v>
      </c>
      <c r="D688">
        <v>528</v>
      </c>
      <c r="E688">
        <v>0.200706</v>
      </c>
      <c r="F688">
        <v>0.35670499999999999</v>
      </c>
      <c r="G688">
        <v>3.5097700000000001</v>
      </c>
      <c r="H688">
        <v>0.298537</v>
      </c>
      <c r="I688">
        <v>1.2188060000000001</v>
      </c>
      <c r="J688">
        <v>1.9285460000000001</v>
      </c>
      <c r="K688">
        <v>0</v>
      </c>
      <c r="L688">
        <v>0</v>
      </c>
      <c r="M688">
        <v>0</v>
      </c>
      <c r="N688">
        <v>20</v>
      </c>
      <c r="O688">
        <v>248.1</v>
      </c>
      <c r="P688">
        <v>1322</v>
      </c>
      <c r="Q688">
        <v>0</v>
      </c>
      <c r="R688" t="s">
        <v>1807</v>
      </c>
      <c r="S688" t="str">
        <f>SUBSTITUTE(Table_ConductorDataTable[[#This Row],[Description]]," ","_")</f>
        <v>22kV_C1_1xWOLF_50_MV2_0xEW</v>
      </c>
      <c r="T688" t="s">
        <v>1811</v>
      </c>
      <c r="U688" t="s">
        <v>1803</v>
      </c>
      <c r="V688" t="s">
        <v>1814</v>
      </c>
      <c r="W688" t="s">
        <v>1812</v>
      </c>
      <c r="X688" s="1" t="s">
        <v>1813</v>
      </c>
      <c r="Y688" t="s">
        <v>1805</v>
      </c>
      <c r="Z688" t="s">
        <v>1815</v>
      </c>
      <c r="AA6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"22kV_C1_1xWOLF_50_MV2_0xEW"  :  {"r_ohm_per_km":0.200706, "x_ohm_per_km":0.356705, "c_nf_per_km" :3.50977,  "max_i_ka":363,  "type" : "cs"},</v>
      </c>
    </row>
    <row r="689" spans="1:27" hidden="1" x14ac:dyDescent="0.25">
      <c r="A689" t="s">
        <v>475</v>
      </c>
      <c r="B689" t="s">
        <v>131</v>
      </c>
      <c r="C689">
        <v>363</v>
      </c>
      <c r="D689">
        <v>528</v>
      </c>
      <c r="E689">
        <v>0.200706</v>
      </c>
      <c r="F689">
        <v>0.35670499999999999</v>
      </c>
      <c r="G689">
        <v>3.5097700000000001</v>
      </c>
      <c r="H689">
        <v>0.298537</v>
      </c>
      <c r="I689">
        <v>1.2188060000000001</v>
      </c>
      <c r="J689">
        <v>1.9285460000000001</v>
      </c>
      <c r="K689">
        <v>0</v>
      </c>
      <c r="L689">
        <v>0</v>
      </c>
      <c r="M689">
        <v>0</v>
      </c>
      <c r="N689">
        <v>20</v>
      </c>
      <c r="O689">
        <v>248.1</v>
      </c>
      <c r="P689">
        <v>1210</v>
      </c>
      <c r="Q689">
        <v>0</v>
      </c>
      <c r="R689" t="s">
        <v>1807</v>
      </c>
      <c r="S689" t="str">
        <f>SUBSTITUTE(Table_ConductorDataTable[[#This Row],[Description]]," ","_")</f>
        <v>11kV_C1_1xWOLF_50_MV2_0xEW</v>
      </c>
      <c r="T689" t="s">
        <v>1811</v>
      </c>
      <c r="U689" t="s">
        <v>1803</v>
      </c>
      <c r="V689" t="s">
        <v>1814</v>
      </c>
      <c r="W689" t="s">
        <v>1812</v>
      </c>
      <c r="X689" s="1" t="s">
        <v>1813</v>
      </c>
      <c r="Y689" t="s">
        <v>1805</v>
      </c>
      <c r="Z689" t="s">
        <v>1815</v>
      </c>
      <c r="AA6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"11kV_C1_1xWOLF_50_MV2_0xEW"  :  {"r_ohm_per_km":0.200706, "x_ohm_per_km":0.356705, "c_nf_per_km" :3.50977,  "max_i_ka":363,  "type" : "cs"},</v>
      </c>
    </row>
    <row r="690" spans="1:27" hidden="1" x14ac:dyDescent="0.25">
      <c r="A690" t="s">
        <v>522</v>
      </c>
      <c r="B690" t="s">
        <v>131</v>
      </c>
      <c r="C690">
        <v>363</v>
      </c>
      <c r="D690">
        <v>528</v>
      </c>
      <c r="E690">
        <v>0.200706</v>
      </c>
      <c r="F690">
        <v>0.35670499999999999</v>
      </c>
      <c r="G690">
        <v>3.5097700000000001</v>
      </c>
      <c r="H690">
        <v>0.298537</v>
      </c>
      <c r="I690">
        <v>1.2188060000000001</v>
      </c>
      <c r="J690">
        <v>1.9285460000000001</v>
      </c>
      <c r="K690">
        <v>0</v>
      </c>
      <c r="L690">
        <v>0</v>
      </c>
      <c r="M690">
        <v>0</v>
      </c>
      <c r="N690">
        <v>20</v>
      </c>
      <c r="O690">
        <v>248.1</v>
      </c>
      <c r="P690">
        <v>1008</v>
      </c>
      <c r="Q690">
        <v>0</v>
      </c>
      <c r="R690" t="s">
        <v>1807</v>
      </c>
      <c r="S690" t="str">
        <f>SUBSTITUTE(Table_ConductorDataTable[[#This Row],[Description]]," ","_")</f>
        <v>2_2kV_C1_1xWOLF_50_MV2_0xEW</v>
      </c>
      <c r="T690" t="s">
        <v>1811</v>
      </c>
      <c r="U690" t="s">
        <v>1803</v>
      </c>
      <c r="V690" t="s">
        <v>1814</v>
      </c>
      <c r="W690" t="s">
        <v>1812</v>
      </c>
      <c r="X690" s="1" t="s">
        <v>1813</v>
      </c>
      <c r="Y690" t="s">
        <v>1805</v>
      </c>
      <c r="Z690" t="s">
        <v>1815</v>
      </c>
      <c r="AA6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"2_2kV_C1_1xWOLF_50_MV2_0xEW"  :  {"r_ohm_per_km":0.200706, "x_ohm_per_km":0.356705, "c_nf_per_km" :3.50977,  "max_i_ka":363,  "type" : "cs"},</v>
      </c>
    </row>
    <row r="691" spans="1:27" hidden="1" x14ac:dyDescent="0.25">
      <c r="A691" t="s">
        <v>405</v>
      </c>
      <c r="B691" t="s">
        <v>181</v>
      </c>
      <c r="C691">
        <v>263</v>
      </c>
      <c r="D691">
        <v>368</v>
      </c>
      <c r="E691">
        <v>0.30254500000000001</v>
      </c>
      <c r="F691">
        <v>0.40856999999999999</v>
      </c>
      <c r="G691">
        <v>3.403124</v>
      </c>
      <c r="H691">
        <v>0.44931599999999999</v>
      </c>
      <c r="I691">
        <v>1.662477</v>
      </c>
      <c r="J691">
        <v>1.645438</v>
      </c>
      <c r="K691">
        <v>0</v>
      </c>
      <c r="L691">
        <v>0</v>
      </c>
      <c r="M691">
        <v>0</v>
      </c>
      <c r="N691">
        <v>20</v>
      </c>
      <c r="O691">
        <v>254.5</v>
      </c>
      <c r="P691">
        <v>1361</v>
      </c>
      <c r="Q691">
        <v>0</v>
      </c>
      <c r="R691" t="s">
        <v>1807</v>
      </c>
      <c r="S691" t="str">
        <f>SUBSTITUTE(Table_ConductorDataTable[[#This Row],[Description]]," ","_")</f>
        <v>22kV_C1_1x066C_50_22H_0xEW</v>
      </c>
      <c r="T691" t="s">
        <v>1811</v>
      </c>
      <c r="U691" t="s">
        <v>1803</v>
      </c>
      <c r="V691" t="s">
        <v>1814</v>
      </c>
      <c r="W691" t="s">
        <v>1812</v>
      </c>
      <c r="X691" s="1" t="s">
        <v>1813</v>
      </c>
      <c r="Y691" t="s">
        <v>1805</v>
      </c>
      <c r="Z691" t="s">
        <v>1815</v>
      </c>
      <c r="AA6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"22kV_C1_1x066C_50_22H_0xEW"  :  {"r_ohm_per_km":0.302545, "x_ohm_per_km":0.40857, "c_nf_per_km" :3.403124,  "max_i_ka":263,  "type" : "cs"},</v>
      </c>
    </row>
    <row r="692" spans="1:27" hidden="1" x14ac:dyDescent="0.25">
      <c r="A692" t="s">
        <v>533</v>
      </c>
      <c r="B692" t="s">
        <v>181</v>
      </c>
      <c r="C692">
        <v>263</v>
      </c>
      <c r="D692">
        <v>368</v>
      </c>
      <c r="E692">
        <v>0.30254500000000001</v>
      </c>
      <c r="F692">
        <v>0.40856999999999999</v>
      </c>
      <c r="G692">
        <v>3.403124</v>
      </c>
      <c r="H692">
        <v>0.44931599999999999</v>
      </c>
      <c r="I692">
        <v>1.662477</v>
      </c>
      <c r="J692">
        <v>1.645438</v>
      </c>
      <c r="K692">
        <v>0</v>
      </c>
      <c r="L692">
        <v>0</v>
      </c>
      <c r="M692">
        <v>0</v>
      </c>
      <c r="N692">
        <v>20</v>
      </c>
      <c r="O692">
        <v>254.5</v>
      </c>
      <c r="P692">
        <v>1189</v>
      </c>
      <c r="Q692">
        <v>0</v>
      </c>
      <c r="R692" t="s">
        <v>1807</v>
      </c>
      <c r="S692" t="str">
        <f>SUBSTITUTE(Table_ConductorDataTable[[#This Row],[Description]]," ","_")</f>
        <v>11kV_C1_1x066C_50_11H_0xEW</v>
      </c>
      <c r="T692" t="s">
        <v>1811</v>
      </c>
      <c r="U692" t="s">
        <v>1803</v>
      </c>
      <c r="V692" t="s">
        <v>1814</v>
      </c>
      <c r="W692" t="s">
        <v>1812</v>
      </c>
      <c r="X692" s="1" t="s">
        <v>1813</v>
      </c>
      <c r="Y692" t="s">
        <v>1805</v>
      </c>
      <c r="Z692" t="s">
        <v>1815</v>
      </c>
      <c r="AA6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"11kV_C1_1x066C_50_11H_0xEW"  :  {"r_ohm_per_km":0.302545, "x_ohm_per_km":0.40857, "c_nf_per_km" :3.403124,  "max_i_ka":263,  "type" : "cs"},</v>
      </c>
    </row>
    <row r="693" spans="1:27" hidden="1" x14ac:dyDescent="0.25">
      <c r="A693" t="s">
        <v>404</v>
      </c>
      <c r="B693" t="s">
        <v>20</v>
      </c>
      <c r="C693">
        <v>2.69</v>
      </c>
      <c r="D693">
        <v>37</v>
      </c>
      <c r="E693">
        <v>14.297822</v>
      </c>
      <c r="F693">
        <v>0.47437499999999999</v>
      </c>
      <c r="G693">
        <v>3.403124</v>
      </c>
      <c r="H693">
        <v>14.444594</v>
      </c>
      <c r="I693">
        <v>1.728281</v>
      </c>
      <c r="J693">
        <v>1.645438</v>
      </c>
      <c r="K693">
        <v>0</v>
      </c>
      <c r="L693">
        <v>0</v>
      </c>
      <c r="M693">
        <v>0</v>
      </c>
      <c r="N693">
        <v>20</v>
      </c>
      <c r="O693">
        <v>222.2</v>
      </c>
      <c r="P693">
        <v>1360</v>
      </c>
      <c r="Q693">
        <v>0</v>
      </c>
      <c r="R693" t="s">
        <v>1807</v>
      </c>
      <c r="S693" t="str">
        <f>SUBSTITUTE(Table_ConductorDataTable[[#This Row],[Description]]," ","_")</f>
        <v>22kV_C1_1x010E_50_22H_0xEW</v>
      </c>
      <c r="T693" t="s">
        <v>1811</v>
      </c>
      <c r="U693" t="s">
        <v>1803</v>
      </c>
      <c r="V693" t="s">
        <v>1814</v>
      </c>
      <c r="W693" t="s">
        <v>1812</v>
      </c>
      <c r="X693" s="1" t="s">
        <v>1813</v>
      </c>
      <c r="Y693" t="s">
        <v>1805</v>
      </c>
      <c r="Z693" t="s">
        <v>1815</v>
      </c>
      <c r="AA6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"22kV_C1_1x010E_50_22H_0xEW"  :  {"r_ohm_per_km":14.297822, "x_ohm_per_km":0.474375, "c_nf_per_km" :3.403124,  "max_i_ka":2.69,  "type" : "cs"},</v>
      </c>
    </row>
    <row r="694" spans="1:27" hidden="1" x14ac:dyDescent="0.25">
      <c r="A694" t="s">
        <v>471</v>
      </c>
      <c r="B694" t="s">
        <v>20</v>
      </c>
      <c r="C694">
        <v>2.69</v>
      </c>
      <c r="D694">
        <v>37</v>
      </c>
      <c r="E694">
        <v>14.297822</v>
      </c>
      <c r="F694">
        <v>0.47437499999999999</v>
      </c>
      <c r="G694">
        <v>3.403124</v>
      </c>
      <c r="H694">
        <v>14.444594</v>
      </c>
      <c r="I694">
        <v>1.728281</v>
      </c>
      <c r="J694">
        <v>1.645438</v>
      </c>
      <c r="K694">
        <v>0</v>
      </c>
      <c r="L694">
        <v>0</v>
      </c>
      <c r="M694">
        <v>0</v>
      </c>
      <c r="N694">
        <v>20</v>
      </c>
      <c r="O694">
        <v>222.2</v>
      </c>
      <c r="P694">
        <v>1177</v>
      </c>
      <c r="Q694">
        <v>0</v>
      </c>
      <c r="R694" t="s">
        <v>1807</v>
      </c>
      <c r="S694" t="str">
        <f>SUBSTITUTE(Table_ConductorDataTable[[#This Row],[Description]]," ","_")</f>
        <v>11kV_C1_1x010E_50_11H_0xEW</v>
      </c>
      <c r="T694" t="s">
        <v>1811</v>
      </c>
      <c r="U694" t="s">
        <v>1803</v>
      </c>
      <c r="V694" t="s">
        <v>1814</v>
      </c>
      <c r="W694" t="s">
        <v>1812</v>
      </c>
      <c r="X694" s="1" t="s">
        <v>1813</v>
      </c>
      <c r="Y694" t="s">
        <v>1805</v>
      </c>
      <c r="Z694" t="s">
        <v>1815</v>
      </c>
      <c r="AA6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"11kV_C1_1x010E_50_11H_0xEW"  :  {"r_ohm_per_km":14.297822, "x_ohm_per_km":0.474375, "c_nf_per_km" :3.403124,  "max_i_ka":2.69,  "type" : "cs"},</v>
      </c>
    </row>
    <row r="695" spans="1:27" hidden="1" x14ac:dyDescent="0.25">
      <c r="A695" t="s">
        <v>196</v>
      </c>
      <c r="B695" t="s">
        <v>159</v>
      </c>
      <c r="C695">
        <v>111</v>
      </c>
      <c r="D695">
        <v>153</v>
      </c>
      <c r="E695">
        <v>1.1862809999999999</v>
      </c>
      <c r="F695">
        <v>0.45516400000000001</v>
      </c>
      <c r="G695">
        <v>3.403124</v>
      </c>
      <c r="H695">
        <v>1.333053</v>
      </c>
      <c r="I695">
        <v>1.7090700000000001</v>
      </c>
      <c r="J695">
        <v>1.645438</v>
      </c>
      <c r="K695">
        <v>0</v>
      </c>
      <c r="L695">
        <v>0</v>
      </c>
      <c r="M695">
        <v>0</v>
      </c>
      <c r="N695">
        <v>20</v>
      </c>
      <c r="O695">
        <v>254.5</v>
      </c>
      <c r="P695">
        <v>1190</v>
      </c>
      <c r="Q695">
        <v>0</v>
      </c>
      <c r="R695" t="s">
        <v>1807</v>
      </c>
      <c r="S695" t="str">
        <f>SUBSTITUTE(Table_ConductorDataTable[[#This Row],[Description]]," ","_")</f>
        <v>11kV_C1_1x017C_50_11H_0xEW</v>
      </c>
      <c r="T695" t="s">
        <v>1811</v>
      </c>
      <c r="U695" t="s">
        <v>1803</v>
      </c>
      <c r="V695" t="s">
        <v>1814</v>
      </c>
      <c r="W695" t="s">
        <v>1812</v>
      </c>
      <c r="X695" s="1" t="s">
        <v>1813</v>
      </c>
      <c r="Y695" t="s">
        <v>1805</v>
      </c>
      <c r="Z695" t="s">
        <v>1815</v>
      </c>
      <c r="AA6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"11kV_C1_1x017C_50_11H_0xEW"  :  {"r_ohm_per_km":1.186281, "x_ohm_per_km":0.455164, "c_nf_per_km" :3.403124,  "max_i_ka":111,  "type" : "cs"},</v>
      </c>
    </row>
    <row r="696" spans="1:27" hidden="1" x14ac:dyDescent="0.25">
      <c r="A696" t="s">
        <v>418</v>
      </c>
      <c r="B696" t="s">
        <v>159</v>
      </c>
      <c r="C696">
        <v>111</v>
      </c>
      <c r="D696">
        <v>153</v>
      </c>
      <c r="E696">
        <v>1.1862809999999999</v>
      </c>
      <c r="F696">
        <v>0.45516400000000001</v>
      </c>
      <c r="G696">
        <v>3.403124</v>
      </c>
      <c r="H696">
        <v>1.333053</v>
      </c>
      <c r="I696">
        <v>1.7090700000000001</v>
      </c>
      <c r="J696">
        <v>1.645438</v>
      </c>
      <c r="K696">
        <v>0</v>
      </c>
      <c r="L696">
        <v>0</v>
      </c>
      <c r="M696">
        <v>0</v>
      </c>
      <c r="N696">
        <v>20</v>
      </c>
      <c r="O696">
        <v>254.5</v>
      </c>
      <c r="P696">
        <v>1362</v>
      </c>
      <c r="Q696">
        <v>0</v>
      </c>
      <c r="R696" t="s">
        <v>1807</v>
      </c>
      <c r="S696" t="str">
        <f>SUBSTITUTE(Table_ConductorDataTable[[#This Row],[Description]]," ","_")</f>
        <v>22kV_C1_1x017C_50_22H_0xEW</v>
      </c>
      <c r="T696" t="s">
        <v>1811</v>
      </c>
      <c r="U696" t="s">
        <v>1803</v>
      </c>
      <c r="V696" t="s">
        <v>1814</v>
      </c>
      <c r="W696" t="s">
        <v>1812</v>
      </c>
      <c r="X696" s="1" t="s">
        <v>1813</v>
      </c>
      <c r="Y696" t="s">
        <v>1805</v>
      </c>
      <c r="Z696" t="s">
        <v>1815</v>
      </c>
      <c r="AA6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"22kV_C1_1x017C_50_22H_0xEW"  :  {"r_ohm_per_km":1.186281, "x_ohm_per_km":0.455164, "c_nf_per_km" :3.403124,  "max_i_ka":111,  "type" : "cs"},</v>
      </c>
    </row>
    <row r="697" spans="1:27" hidden="1" x14ac:dyDescent="0.25">
      <c r="A697" t="s">
        <v>186</v>
      </c>
      <c r="B697" t="s">
        <v>184</v>
      </c>
      <c r="C697">
        <v>170</v>
      </c>
      <c r="D697">
        <v>236</v>
      </c>
      <c r="E697">
        <v>0.59781600000000001</v>
      </c>
      <c r="F697">
        <v>0.43309500000000001</v>
      </c>
      <c r="G697">
        <v>3.403124</v>
      </c>
      <c r="H697">
        <v>0.74458800000000003</v>
      </c>
      <c r="I697">
        <v>1.687001</v>
      </c>
      <c r="J697">
        <v>1.645438</v>
      </c>
      <c r="K697">
        <v>0</v>
      </c>
      <c r="L697">
        <v>0</v>
      </c>
      <c r="M697">
        <v>0</v>
      </c>
      <c r="N697">
        <v>20</v>
      </c>
      <c r="O697">
        <v>254.5</v>
      </c>
      <c r="P697">
        <v>1191</v>
      </c>
      <c r="Q697">
        <v>0</v>
      </c>
      <c r="R697" t="s">
        <v>1807</v>
      </c>
      <c r="S697" t="str">
        <f>SUBSTITUTE(Table_ConductorDataTable[[#This Row],[Description]]," ","_")</f>
        <v>11kV_C1_1x032C_50_11H_0xEW</v>
      </c>
      <c r="T697" t="s">
        <v>1811</v>
      </c>
      <c r="U697" t="s">
        <v>1803</v>
      </c>
      <c r="V697" t="s">
        <v>1814</v>
      </c>
      <c r="W697" t="s">
        <v>1812</v>
      </c>
      <c r="X697" s="1" t="s">
        <v>1813</v>
      </c>
      <c r="Y697" t="s">
        <v>1805</v>
      </c>
      <c r="Z697" t="s">
        <v>1815</v>
      </c>
      <c r="AA6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"11kV_C1_1x032C_50_11H_0xEW"  :  {"r_ohm_per_km":0.597816, "x_ohm_per_km":0.433095, "c_nf_per_km" :3.403124,  "max_i_ka":170,  "type" : "cs"},</v>
      </c>
    </row>
    <row r="698" spans="1:27" hidden="1" x14ac:dyDescent="0.25">
      <c r="A698" t="s">
        <v>407</v>
      </c>
      <c r="B698" t="s">
        <v>184</v>
      </c>
      <c r="C698">
        <v>170</v>
      </c>
      <c r="D698">
        <v>236</v>
      </c>
      <c r="E698">
        <v>0.59781600000000001</v>
      </c>
      <c r="F698">
        <v>0.43309500000000001</v>
      </c>
      <c r="G698">
        <v>3.403124</v>
      </c>
      <c r="H698">
        <v>0.74458800000000003</v>
      </c>
      <c r="I698">
        <v>1.687001</v>
      </c>
      <c r="J698">
        <v>1.645438</v>
      </c>
      <c r="K698">
        <v>0</v>
      </c>
      <c r="L698">
        <v>0</v>
      </c>
      <c r="M698">
        <v>0</v>
      </c>
      <c r="N698">
        <v>20</v>
      </c>
      <c r="O698">
        <v>254.5</v>
      </c>
      <c r="P698">
        <v>1363</v>
      </c>
      <c r="Q698">
        <v>0</v>
      </c>
      <c r="R698" t="s">
        <v>1807</v>
      </c>
      <c r="S698" t="str">
        <f>SUBSTITUTE(Table_ConductorDataTable[[#This Row],[Description]]," ","_")</f>
        <v>22kV_C1_1x032C_50_22H_0xEW</v>
      </c>
      <c r="T698" t="s">
        <v>1811</v>
      </c>
      <c r="U698" t="s">
        <v>1803</v>
      </c>
      <c r="V698" t="s">
        <v>1814</v>
      </c>
      <c r="W698" t="s">
        <v>1812</v>
      </c>
      <c r="X698" s="1" t="s">
        <v>1813</v>
      </c>
      <c r="Y698" t="s">
        <v>1805</v>
      </c>
      <c r="Z698" t="s">
        <v>1815</v>
      </c>
      <c r="AA6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"22kV_C1_1x032C_50_22H_0xEW"  :  {"r_ohm_per_km":0.597816, "x_ohm_per_km":0.433095, "c_nf_per_km" :3.403124,  "max_i_ka":170,  "type" : "cs"},</v>
      </c>
    </row>
    <row r="699" spans="1:27" hidden="1" x14ac:dyDescent="0.25">
      <c r="A699" t="s">
        <v>175</v>
      </c>
      <c r="B699" t="s">
        <v>161</v>
      </c>
      <c r="C699">
        <v>219</v>
      </c>
      <c r="D699">
        <v>305</v>
      </c>
      <c r="E699">
        <v>0.402194</v>
      </c>
      <c r="F699">
        <v>0.42009099999999999</v>
      </c>
      <c r="G699">
        <v>3.403124</v>
      </c>
      <c r="H699">
        <v>0.54896599999999995</v>
      </c>
      <c r="I699">
        <v>1.6739980000000001</v>
      </c>
      <c r="J699">
        <v>1.645438</v>
      </c>
      <c r="K699">
        <v>0</v>
      </c>
      <c r="L699">
        <v>0</v>
      </c>
      <c r="M699">
        <v>0</v>
      </c>
      <c r="N699">
        <v>20</v>
      </c>
      <c r="O699">
        <v>254.5</v>
      </c>
      <c r="P699">
        <v>1192</v>
      </c>
      <c r="Q699">
        <v>0</v>
      </c>
      <c r="R699" t="s">
        <v>1807</v>
      </c>
      <c r="S699" t="str">
        <f>SUBSTITUTE(Table_ConductorDataTable[[#This Row],[Description]]," ","_")</f>
        <v>11kV_C1_1x049C_50_11H_0xEW</v>
      </c>
      <c r="T699" t="s">
        <v>1811</v>
      </c>
      <c r="U699" t="s">
        <v>1803</v>
      </c>
      <c r="V699" t="s">
        <v>1814</v>
      </c>
      <c r="W699" t="s">
        <v>1812</v>
      </c>
      <c r="X699" s="1" t="s">
        <v>1813</v>
      </c>
      <c r="Y699" t="s">
        <v>1805</v>
      </c>
      <c r="Z699" t="s">
        <v>1815</v>
      </c>
      <c r="AA6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"11kV_C1_1x049C_50_11H_0xEW"  :  {"r_ohm_per_km":0.402194, "x_ohm_per_km":0.420091, "c_nf_per_km" :3.403124,  "max_i_ka":219,  "type" : "cs"},</v>
      </c>
    </row>
    <row r="700" spans="1:27" hidden="1" x14ac:dyDescent="0.25">
      <c r="A700" t="s">
        <v>397</v>
      </c>
      <c r="B700" t="s">
        <v>161</v>
      </c>
      <c r="C700">
        <v>219</v>
      </c>
      <c r="D700">
        <v>305</v>
      </c>
      <c r="E700">
        <v>0.402194</v>
      </c>
      <c r="F700">
        <v>0.42009099999999999</v>
      </c>
      <c r="G700">
        <v>3.403124</v>
      </c>
      <c r="H700">
        <v>0.54896599999999995</v>
      </c>
      <c r="I700">
        <v>1.6739980000000001</v>
      </c>
      <c r="J700">
        <v>1.645438</v>
      </c>
      <c r="K700">
        <v>0</v>
      </c>
      <c r="L700">
        <v>0</v>
      </c>
      <c r="M700">
        <v>0</v>
      </c>
      <c r="N700">
        <v>20</v>
      </c>
      <c r="O700">
        <v>254.5</v>
      </c>
      <c r="P700">
        <v>1375</v>
      </c>
      <c r="Q700">
        <v>0</v>
      </c>
      <c r="R700" t="s">
        <v>1807</v>
      </c>
      <c r="S700" t="str">
        <f>SUBSTITUTE(Table_ConductorDataTable[[#This Row],[Description]]," ","_")</f>
        <v>22kV_C1_1x049C_50_22H_0xEW</v>
      </c>
      <c r="T700" t="s">
        <v>1811</v>
      </c>
      <c r="U700" t="s">
        <v>1803</v>
      </c>
      <c r="V700" t="s">
        <v>1814</v>
      </c>
      <c r="W700" t="s">
        <v>1812</v>
      </c>
      <c r="X700" s="1" t="s">
        <v>1813</v>
      </c>
      <c r="Y700" t="s">
        <v>1805</v>
      </c>
      <c r="Z700" t="s">
        <v>1815</v>
      </c>
      <c r="AA7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"22kV_C1_1x049C_50_22H_0xEW"  :  {"r_ohm_per_km":0.402194, "x_ohm_per_km":0.420091, "c_nf_per_km" :3.403124,  "max_i_ka":219,  "type" : "cs"},</v>
      </c>
    </row>
    <row r="701" spans="1:27" hidden="1" x14ac:dyDescent="0.25">
      <c r="A701" t="s">
        <v>188</v>
      </c>
      <c r="B701" t="s">
        <v>165</v>
      </c>
      <c r="C701">
        <v>187</v>
      </c>
      <c r="D701">
        <v>260</v>
      </c>
      <c r="E701">
        <v>0.51597099999999996</v>
      </c>
      <c r="F701">
        <v>0.42958099999999999</v>
      </c>
      <c r="G701">
        <v>3.403124</v>
      </c>
      <c r="H701">
        <v>0.66274299999999997</v>
      </c>
      <c r="I701">
        <v>1.6834880000000001</v>
      </c>
      <c r="J701">
        <v>1.645438</v>
      </c>
      <c r="K701">
        <v>0</v>
      </c>
      <c r="L701">
        <v>0</v>
      </c>
      <c r="M701">
        <v>0</v>
      </c>
      <c r="N701">
        <v>20</v>
      </c>
      <c r="O701">
        <v>254.5</v>
      </c>
      <c r="P701">
        <v>1193</v>
      </c>
      <c r="Q701">
        <v>0</v>
      </c>
      <c r="R701" t="s">
        <v>1807</v>
      </c>
      <c r="S701" t="str">
        <f>SUBSTITUTE(Table_ConductorDataTable[[#This Row],[Description]]," ","_")</f>
        <v>11kV_C1_1x038C_50_11H_0xEW</v>
      </c>
      <c r="T701" t="s">
        <v>1811</v>
      </c>
      <c r="U701" t="s">
        <v>1803</v>
      </c>
      <c r="V701" t="s">
        <v>1814</v>
      </c>
      <c r="W701" t="s">
        <v>1812</v>
      </c>
      <c r="X701" s="1" t="s">
        <v>1813</v>
      </c>
      <c r="Y701" t="s">
        <v>1805</v>
      </c>
      <c r="Z701" t="s">
        <v>1815</v>
      </c>
      <c r="AA7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"11kV_C1_1x038C_50_11H_0xEW"  :  {"r_ohm_per_km":0.515971, "x_ohm_per_km":0.429581, "c_nf_per_km" :3.403124,  "max_i_ka":187,  "type" : "cs"},</v>
      </c>
    </row>
    <row r="702" spans="1:27" hidden="1" x14ac:dyDescent="0.25">
      <c r="A702" t="s">
        <v>409</v>
      </c>
      <c r="B702" t="s">
        <v>165</v>
      </c>
      <c r="C702">
        <v>187</v>
      </c>
      <c r="D702">
        <v>260</v>
      </c>
      <c r="E702">
        <v>0.51597099999999996</v>
      </c>
      <c r="F702">
        <v>0.42958099999999999</v>
      </c>
      <c r="G702">
        <v>3.403124</v>
      </c>
      <c r="H702">
        <v>0.66274299999999997</v>
      </c>
      <c r="I702">
        <v>1.6834880000000001</v>
      </c>
      <c r="J702">
        <v>1.645438</v>
      </c>
      <c r="K702">
        <v>0</v>
      </c>
      <c r="L702">
        <v>0</v>
      </c>
      <c r="M702">
        <v>0</v>
      </c>
      <c r="N702">
        <v>20</v>
      </c>
      <c r="O702">
        <v>254.5</v>
      </c>
      <c r="P702">
        <v>1365</v>
      </c>
      <c r="Q702">
        <v>0</v>
      </c>
      <c r="R702" t="s">
        <v>1807</v>
      </c>
      <c r="S702" t="str">
        <f>SUBSTITUTE(Table_ConductorDataTable[[#This Row],[Description]]," ","_")</f>
        <v>22kV_C1_1x038C_50_22H_0xEW</v>
      </c>
      <c r="T702" t="s">
        <v>1811</v>
      </c>
      <c r="U702" t="s">
        <v>1803</v>
      </c>
      <c r="V702" t="s">
        <v>1814</v>
      </c>
      <c r="W702" t="s">
        <v>1812</v>
      </c>
      <c r="X702" s="1" t="s">
        <v>1813</v>
      </c>
      <c r="Y702" t="s">
        <v>1805</v>
      </c>
      <c r="Z702" t="s">
        <v>1815</v>
      </c>
      <c r="AA7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"22kV_C1_1x038C_50_22H_0xEW"  :  {"r_ohm_per_km":0.515971, "x_ohm_per_km":0.429581, "c_nf_per_km" :3.403124,  "max_i_ka":187,  "type" : "cs"},</v>
      </c>
    </row>
    <row r="703" spans="1:27" hidden="1" x14ac:dyDescent="0.25">
      <c r="A703" t="s">
        <v>189</v>
      </c>
      <c r="B703" t="s">
        <v>174</v>
      </c>
      <c r="C703">
        <v>262</v>
      </c>
      <c r="D703">
        <v>366</v>
      </c>
      <c r="E703">
        <v>0.30204599999999998</v>
      </c>
      <c r="F703">
        <v>0.41198499999999999</v>
      </c>
      <c r="G703">
        <v>3.403124</v>
      </c>
      <c r="H703">
        <v>0.44881799999999999</v>
      </c>
      <c r="I703">
        <v>1.665891</v>
      </c>
      <c r="J703">
        <v>1.645438</v>
      </c>
      <c r="K703">
        <v>0</v>
      </c>
      <c r="L703">
        <v>0</v>
      </c>
      <c r="M703">
        <v>0</v>
      </c>
      <c r="N703">
        <v>20</v>
      </c>
      <c r="O703">
        <v>254.5</v>
      </c>
      <c r="P703">
        <v>1194</v>
      </c>
      <c r="Q703">
        <v>0</v>
      </c>
      <c r="R703" t="s">
        <v>1807</v>
      </c>
      <c r="S703" t="str">
        <f>SUBSTITUTE(Table_ConductorDataTable[[#This Row],[Description]]," ","_")</f>
        <v>11kV_C1_1x067C_50_11H_0xEW</v>
      </c>
      <c r="T703" t="s">
        <v>1811</v>
      </c>
      <c r="U703" t="s">
        <v>1803</v>
      </c>
      <c r="V703" t="s">
        <v>1814</v>
      </c>
      <c r="W703" t="s">
        <v>1812</v>
      </c>
      <c r="X703" s="1" t="s">
        <v>1813</v>
      </c>
      <c r="Y703" t="s">
        <v>1805</v>
      </c>
      <c r="Z703" t="s">
        <v>1815</v>
      </c>
      <c r="AA7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"11kV_C1_1x067C_50_11H_0xEW"  :  {"r_ohm_per_km":0.302046, "x_ohm_per_km":0.411985, "c_nf_per_km" :3.403124,  "max_i_ka":262,  "type" : "cs"},</v>
      </c>
    </row>
    <row r="704" spans="1:27" hidden="1" x14ac:dyDescent="0.25">
      <c r="A704" t="s">
        <v>410</v>
      </c>
      <c r="B704" t="s">
        <v>174</v>
      </c>
      <c r="C704">
        <v>262</v>
      </c>
      <c r="D704">
        <v>366</v>
      </c>
      <c r="E704">
        <v>0.30204599999999998</v>
      </c>
      <c r="F704">
        <v>0.41198499999999999</v>
      </c>
      <c r="G704">
        <v>3.403124</v>
      </c>
      <c r="H704">
        <v>0.44881799999999999</v>
      </c>
      <c r="I704">
        <v>1.665891</v>
      </c>
      <c r="J704">
        <v>1.645438</v>
      </c>
      <c r="K704">
        <v>0</v>
      </c>
      <c r="L704">
        <v>0</v>
      </c>
      <c r="M704">
        <v>0</v>
      </c>
      <c r="N704">
        <v>20</v>
      </c>
      <c r="O704">
        <v>254.5</v>
      </c>
      <c r="P704">
        <v>1355</v>
      </c>
      <c r="Q704">
        <v>0</v>
      </c>
      <c r="R704" t="s">
        <v>1807</v>
      </c>
      <c r="S704" t="str">
        <f>SUBSTITUTE(Table_ConductorDataTable[[#This Row],[Description]]," ","_")</f>
        <v>22kV_C1_1x067C_50_22H_0xEW</v>
      </c>
      <c r="T704" t="s">
        <v>1811</v>
      </c>
      <c r="U704" t="s">
        <v>1803</v>
      </c>
      <c r="V704" t="s">
        <v>1814</v>
      </c>
      <c r="W704" t="s">
        <v>1812</v>
      </c>
      <c r="X704" s="1" t="s">
        <v>1813</v>
      </c>
      <c r="Y704" t="s">
        <v>1805</v>
      </c>
      <c r="Z704" t="s">
        <v>1815</v>
      </c>
      <c r="AA7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"22kV_C1_1x067C_50_22H_0xEW"  :  {"r_ohm_per_km":0.302046, "x_ohm_per_km":0.411985, "c_nf_per_km" :3.403124,  "max_i_ka":262,  "type" : "cs"},</v>
      </c>
    </row>
    <row r="705" spans="1:27" hidden="1" x14ac:dyDescent="0.25">
      <c r="A705" t="s">
        <v>190</v>
      </c>
      <c r="B705" t="s">
        <v>191</v>
      </c>
      <c r="C705">
        <v>108</v>
      </c>
      <c r="D705">
        <v>153</v>
      </c>
      <c r="E705">
        <v>1.493233</v>
      </c>
      <c r="F705">
        <v>0.445185</v>
      </c>
      <c r="G705">
        <v>3.403124</v>
      </c>
      <c r="H705">
        <v>1.6400049999999999</v>
      </c>
      <c r="I705">
        <v>1.6990909999999999</v>
      </c>
      <c r="J705">
        <v>1.645438</v>
      </c>
      <c r="K705">
        <v>0</v>
      </c>
      <c r="L705">
        <v>0</v>
      </c>
      <c r="M705">
        <v>0</v>
      </c>
      <c r="N705">
        <v>20</v>
      </c>
      <c r="O705">
        <v>277.8</v>
      </c>
      <c r="P705">
        <v>1072</v>
      </c>
      <c r="Q705">
        <v>0</v>
      </c>
      <c r="R705" t="s">
        <v>1807</v>
      </c>
      <c r="S705" t="str">
        <f>SUBSTITUTE(Table_ConductorDataTable[[#This Row],[Description]]," ","_")</f>
        <v>11kV_C1_1xACAC_50_11H_0xEW</v>
      </c>
      <c r="T705" t="s">
        <v>1811</v>
      </c>
      <c r="U705" t="s">
        <v>1803</v>
      </c>
      <c r="V705" t="s">
        <v>1814</v>
      </c>
      <c r="W705" t="s">
        <v>1812</v>
      </c>
      <c r="X705" s="1" t="s">
        <v>1813</v>
      </c>
      <c r="Y705" t="s">
        <v>1805</v>
      </c>
      <c r="Z705" t="s">
        <v>1815</v>
      </c>
      <c r="AA7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"11kV_C1_1xACAC_50_11H_0xEW"  :  {"r_ohm_per_km":1.493233, "x_ohm_per_km":0.445185, "c_nf_per_km" :3.403124,  "max_i_ka":108,  "type" : "cs"},</v>
      </c>
    </row>
    <row r="706" spans="1:27" hidden="1" x14ac:dyDescent="0.25">
      <c r="A706" t="s">
        <v>411</v>
      </c>
      <c r="B706" t="s">
        <v>191</v>
      </c>
      <c r="C706">
        <v>108</v>
      </c>
      <c r="D706">
        <v>153</v>
      </c>
      <c r="E706">
        <v>1.493233</v>
      </c>
      <c r="F706">
        <v>0.445185</v>
      </c>
      <c r="G706">
        <v>3.403124</v>
      </c>
      <c r="H706">
        <v>1.6400049999999999</v>
      </c>
      <c r="I706">
        <v>1.6990909999999999</v>
      </c>
      <c r="J706">
        <v>1.645438</v>
      </c>
      <c r="K706">
        <v>0</v>
      </c>
      <c r="L706">
        <v>0</v>
      </c>
      <c r="M706">
        <v>0</v>
      </c>
      <c r="N706">
        <v>20</v>
      </c>
      <c r="O706">
        <v>277.8</v>
      </c>
      <c r="P706">
        <v>1367</v>
      </c>
      <c r="Q706">
        <v>0</v>
      </c>
      <c r="R706" t="s">
        <v>1807</v>
      </c>
      <c r="S706" t="str">
        <f>SUBSTITUTE(Table_ConductorDataTable[[#This Row],[Description]]," ","_")</f>
        <v>22kV_C1_1xACAC_50_22H_0xEW</v>
      </c>
      <c r="T706" t="s">
        <v>1811</v>
      </c>
      <c r="U706" t="s">
        <v>1803</v>
      </c>
      <c r="V706" t="s">
        <v>1814</v>
      </c>
      <c r="W706" t="s">
        <v>1812</v>
      </c>
      <c r="X706" s="1" t="s">
        <v>1813</v>
      </c>
      <c r="Y706" t="s">
        <v>1805</v>
      </c>
      <c r="Z706" t="s">
        <v>1815</v>
      </c>
      <c r="AA70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"22kV_C1_1xACAC_50_22H_0xEW"  :  {"r_ohm_per_km":1.493233, "x_ohm_per_km":0.445185, "c_nf_per_km" :3.403124,  "max_i_ka":108,  "type" : "cs"},</v>
      </c>
    </row>
    <row r="707" spans="1:27" hidden="1" x14ac:dyDescent="0.25">
      <c r="A707" t="s">
        <v>192</v>
      </c>
      <c r="B707" t="s">
        <v>22</v>
      </c>
      <c r="C707">
        <v>57</v>
      </c>
      <c r="D707">
        <v>79</v>
      </c>
      <c r="E707">
        <v>4.6510109999999996</v>
      </c>
      <c r="F707">
        <v>0.45526100000000003</v>
      </c>
      <c r="G707">
        <v>3.403124</v>
      </c>
      <c r="H707">
        <v>4.7977829999999999</v>
      </c>
      <c r="I707">
        <v>1.7091670000000001</v>
      </c>
      <c r="J707">
        <v>1.645438</v>
      </c>
      <c r="K707">
        <v>0</v>
      </c>
      <c r="L707">
        <v>0</v>
      </c>
      <c r="M707">
        <v>0</v>
      </c>
      <c r="N707">
        <v>20</v>
      </c>
      <c r="O707">
        <v>248.1</v>
      </c>
      <c r="P707">
        <v>1073</v>
      </c>
      <c r="Q707">
        <v>0</v>
      </c>
      <c r="R707" t="s">
        <v>1807</v>
      </c>
      <c r="S707" t="str">
        <f>SUBSTITUTE(Table_ConductorDataTable[[#This Row],[Description]]," ","_")</f>
        <v>11kV_C1_1xBANT_50_11H_0xEW</v>
      </c>
      <c r="T707" t="s">
        <v>1811</v>
      </c>
      <c r="U707" t="s">
        <v>1803</v>
      </c>
      <c r="V707" t="s">
        <v>1814</v>
      </c>
      <c r="W707" t="s">
        <v>1812</v>
      </c>
      <c r="X707" s="1" t="s">
        <v>1813</v>
      </c>
      <c r="Y707" t="s">
        <v>1805</v>
      </c>
      <c r="Z707" t="s">
        <v>1815</v>
      </c>
      <c r="AA70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"11kV_C1_1xBANT_50_11H_0xEW"  :  {"r_ohm_per_km":4.651011, "x_ohm_per_km":0.455261, "c_nf_per_km" :3.403124,  "max_i_ka":57,  "type" : "cs"},</v>
      </c>
    </row>
    <row r="708" spans="1:27" hidden="1" x14ac:dyDescent="0.25">
      <c r="A708" t="s">
        <v>412</v>
      </c>
      <c r="B708" t="s">
        <v>22</v>
      </c>
      <c r="C708">
        <v>57</v>
      </c>
      <c r="D708">
        <v>79</v>
      </c>
      <c r="E708">
        <v>4.6510109999999996</v>
      </c>
      <c r="F708">
        <v>0.45526100000000003</v>
      </c>
      <c r="G708">
        <v>3.403124</v>
      </c>
      <c r="H708">
        <v>4.7977829999999999</v>
      </c>
      <c r="I708">
        <v>1.7091670000000001</v>
      </c>
      <c r="J708">
        <v>1.645438</v>
      </c>
      <c r="K708">
        <v>0</v>
      </c>
      <c r="L708">
        <v>0</v>
      </c>
      <c r="M708">
        <v>0</v>
      </c>
      <c r="N708">
        <v>20</v>
      </c>
      <c r="O708">
        <v>248.1</v>
      </c>
      <c r="P708">
        <v>1368</v>
      </c>
      <c r="Q708">
        <v>0</v>
      </c>
      <c r="R708" t="s">
        <v>1807</v>
      </c>
      <c r="S708" t="str">
        <f>SUBSTITUTE(Table_ConductorDataTable[[#This Row],[Description]]," ","_")</f>
        <v>22kV_C1_1xBANT_50_22H_0xEW</v>
      </c>
      <c r="T708" t="s">
        <v>1811</v>
      </c>
      <c r="U708" t="s">
        <v>1803</v>
      </c>
      <c r="V708" t="s">
        <v>1814</v>
      </c>
      <c r="W708" t="s">
        <v>1812</v>
      </c>
      <c r="X708" s="1" t="s">
        <v>1813</v>
      </c>
      <c r="Y708" t="s">
        <v>1805</v>
      </c>
      <c r="Z708" t="s">
        <v>1815</v>
      </c>
      <c r="AA70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"22kV_C1_1xBANT_50_22H_0xEW"  :  {"r_ohm_per_km":4.651011, "x_ohm_per_km":0.455261, "c_nf_per_km" :3.403124,  "max_i_ka":57,  "type" : "cs"},</v>
      </c>
    </row>
    <row r="709" spans="1:27" hidden="1" x14ac:dyDescent="0.25">
      <c r="A709" t="s">
        <v>167</v>
      </c>
      <c r="B709" t="s">
        <v>157</v>
      </c>
      <c r="C709">
        <v>159</v>
      </c>
      <c r="D709">
        <v>222</v>
      </c>
      <c r="E709">
        <v>0.74602100000000005</v>
      </c>
      <c r="F709">
        <v>0.42308099999999998</v>
      </c>
      <c r="G709">
        <v>3.403124</v>
      </c>
      <c r="H709">
        <v>0.89279299999999995</v>
      </c>
      <c r="I709">
        <v>1.676987</v>
      </c>
      <c r="J709">
        <v>1.645438</v>
      </c>
      <c r="K709">
        <v>0</v>
      </c>
      <c r="L709">
        <v>0</v>
      </c>
      <c r="M709">
        <v>0</v>
      </c>
      <c r="N709">
        <v>20</v>
      </c>
      <c r="O709">
        <v>277.8</v>
      </c>
      <c r="P709">
        <v>1047</v>
      </c>
      <c r="Q709">
        <v>0</v>
      </c>
      <c r="R709" t="s">
        <v>1807</v>
      </c>
      <c r="S709" t="str">
        <f>SUBSTITUTE(Table_ConductorDataTable[[#This Row],[Description]]," ","_")</f>
        <v>11kV_C1_1xFIRR_50_11H_0xEW</v>
      </c>
      <c r="T709" t="s">
        <v>1811</v>
      </c>
      <c r="U709" t="s">
        <v>1803</v>
      </c>
      <c r="V709" t="s">
        <v>1814</v>
      </c>
      <c r="W709" t="s">
        <v>1812</v>
      </c>
      <c r="X709" s="1" t="s">
        <v>1813</v>
      </c>
      <c r="Y709" t="s">
        <v>1805</v>
      </c>
      <c r="Z709" t="s">
        <v>1815</v>
      </c>
      <c r="AA70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"11kV_C1_1xFIRR_50_11H_0xEW"  :  {"r_ohm_per_km":0.746021, "x_ohm_per_km":0.423081, "c_nf_per_km" :3.403124,  "max_i_ka":159,  "type" : "cs"},</v>
      </c>
    </row>
    <row r="710" spans="1:27" hidden="1" x14ac:dyDescent="0.25">
      <c r="A710" t="s">
        <v>414</v>
      </c>
      <c r="B710" t="s">
        <v>157</v>
      </c>
      <c r="C710">
        <v>159</v>
      </c>
      <c r="D710">
        <v>222</v>
      </c>
      <c r="E710">
        <v>0.74602100000000005</v>
      </c>
      <c r="F710">
        <v>0.42308099999999998</v>
      </c>
      <c r="G710">
        <v>3.403124</v>
      </c>
      <c r="H710">
        <v>0.89279299999999995</v>
      </c>
      <c r="I710">
        <v>1.676987</v>
      </c>
      <c r="J710">
        <v>1.645438</v>
      </c>
      <c r="K710">
        <v>0</v>
      </c>
      <c r="L710">
        <v>0</v>
      </c>
      <c r="M710">
        <v>0</v>
      </c>
      <c r="N710">
        <v>20</v>
      </c>
      <c r="O710">
        <v>277.8</v>
      </c>
      <c r="P710">
        <v>1370</v>
      </c>
      <c r="Q710">
        <v>0</v>
      </c>
      <c r="R710" t="s">
        <v>1807</v>
      </c>
      <c r="S710" t="str">
        <f>SUBSTITUTE(Table_ConductorDataTable[[#This Row],[Description]]," ","_")</f>
        <v>22kV_C1_1xFIRR_50_22H_0xEW</v>
      </c>
      <c r="T710" t="s">
        <v>1811</v>
      </c>
      <c r="U710" t="s">
        <v>1803</v>
      </c>
      <c r="V710" t="s">
        <v>1814</v>
      </c>
      <c r="W710" t="s">
        <v>1812</v>
      </c>
      <c r="X710" s="1" t="s">
        <v>1813</v>
      </c>
      <c r="Y710" t="s">
        <v>1805</v>
      </c>
      <c r="Z710" t="s">
        <v>1815</v>
      </c>
      <c r="AA71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"22kV_C1_1xFIRR_50_22H_0xEW"  :  {"r_ohm_per_km":0.746021, "x_ohm_per_km":0.423081, "c_nf_per_km" :3.403124,  "max_i_ka":159,  "type" : "cs"},</v>
      </c>
    </row>
    <row r="711" spans="1:27" hidden="1" x14ac:dyDescent="0.25">
      <c r="A711" t="s">
        <v>195</v>
      </c>
      <c r="B711" t="s">
        <v>24</v>
      </c>
      <c r="C711">
        <v>148</v>
      </c>
      <c r="D711">
        <v>203</v>
      </c>
      <c r="E711">
        <v>0.84892800000000002</v>
      </c>
      <c r="F711">
        <v>0.42307899999999998</v>
      </c>
      <c r="G711">
        <v>3.403124</v>
      </c>
      <c r="H711">
        <v>0.99570000000000003</v>
      </c>
      <c r="I711">
        <v>1.6769849999999999</v>
      </c>
      <c r="J711">
        <v>1.645438</v>
      </c>
      <c r="K711">
        <v>0</v>
      </c>
      <c r="L711">
        <v>0</v>
      </c>
      <c r="M711">
        <v>0</v>
      </c>
      <c r="N711">
        <v>20</v>
      </c>
      <c r="O711">
        <v>248.1</v>
      </c>
      <c r="P711">
        <v>1046</v>
      </c>
      <c r="Q711">
        <v>0</v>
      </c>
      <c r="R711" t="s">
        <v>1807</v>
      </c>
      <c r="S711" t="str">
        <f>SUBSTITUTE(Table_ConductorDataTable[[#This Row],[Description]]," ","_")</f>
        <v>11kV_C1_1xFOXX_50_11H_0xEW</v>
      </c>
      <c r="T711" t="s">
        <v>1811</v>
      </c>
      <c r="U711" t="s">
        <v>1803</v>
      </c>
      <c r="V711" t="s">
        <v>1814</v>
      </c>
      <c r="W711" t="s">
        <v>1812</v>
      </c>
      <c r="X711" s="1" t="s">
        <v>1813</v>
      </c>
      <c r="Y711" t="s">
        <v>1805</v>
      </c>
      <c r="Z711" t="s">
        <v>1815</v>
      </c>
      <c r="AA71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"11kV_C1_1xFOXX_50_11H_0xEW"  :  {"r_ohm_per_km":0.848928, "x_ohm_per_km":0.423079, "c_nf_per_km" :3.403124,  "max_i_ka":148,  "type" : "cs"},</v>
      </c>
    </row>
    <row r="712" spans="1:27" hidden="1" x14ac:dyDescent="0.25">
      <c r="A712" t="s">
        <v>415</v>
      </c>
      <c r="B712" t="s">
        <v>24</v>
      </c>
      <c r="C712">
        <v>148</v>
      </c>
      <c r="D712">
        <v>203</v>
      </c>
      <c r="E712">
        <v>0.84892800000000002</v>
      </c>
      <c r="F712">
        <v>0.42307899999999998</v>
      </c>
      <c r="G712">
        <v>3.403124</v>
      </c>
      <c r="H712">
        <v>0.99570000000000003</v>
      </c>
      <c r="I712">
        <v>1.6769849999999999</v>
      </c>
      <c r="J712">
        <v>1.645438</v>
      </c>
      <c r="K712">
        <v>0</v>
      </c>
      <c r="L712">
        <v>0</v>
      </c>
      <c r="M712">
        <v>0</v>
      </c>
      <c r="N712">
        <v>20</v>
      </c>
      <c r="O712">
        <v>248.1</v>
      </c>
      <c r="P712">
        <v>1371</v>
      </c>
      <c r="Q712">
        <v>0</v>
      </c>
      <c r="R712" t="s">
        <v>1807</v>
      </c>
      <c r="S712" t="str">
        <f>SUBSTITUTE(Table_ConductorDataTable[[#This Row],[Description]]," ","_")</f>
        <v>22kV_C1_1xFOXX_50_22H_0xEW</v>
      </c>
      <c r="T712" t="s">
        <v>1811</v>
      </c>
      <c r="U712" t="s">
        <v>1803</v>
      </c>
      <c r="V712" t="s">
        <v>1814</v>
      </c>
      <c r="W712" t="s">
        <v>1812</v>
      </c>
      <c r="X712" s="1" t="s">
        <v>1813</v>
      </c>
      <c r="Y712" t="s">
        <v>1805</v>
      </c>
      <c r="Z712" t="s">
        <v>1815</v>
      </c>
      <c r="AA71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"22kV_C1_1xFOXX_50_22H_0xEW"  :  {"r_ohm_per_km":0.848928, "x_ohm_per_km":0.423079, "c_nf_per_km" :3.403124,  "max_i_ka":148,  "type" : "cs"},</v>
      </c>
    </row>
    <row r="713" spans="1:27" hidden="1" x14ac:dyDescent="0.25">
      <c r="A713" t="s">
        <v>185</v>
      </c>
      <c r="B713" t="s">
        <v>26</v>
      </c>
      <c r="C713">
        <v>122</v>
      </c>
      <c r="D713">
        <v>167</v>
      </c>
      <c r="E713">
        <v>1.184663</v>
      </c>
      <c r="F713">
        <v>0.43365900000000002</v>
      </c>
      <c r="G713">
        <v>3.403124</v>
      </c>
      <c r="H713">
        <v>1.3314349999999999</v>
      </c>
      <c r="I713">
        <v>1.687565</v>
      </c>
      <c r="J713">
        <v>1.645438</v>
      </c>
      <c r="K713">
        <v>0</v>
      </c>
      <c r="L713">
        <v>0</v>
      </c>
      <c r="M713">
        <v>0</v>
      </c>
      <c r="N713">
        <v>20</v>
      </c>
      <c r="O713">
        <v>248.1</v>
      </c>
      <c r="P713">
        <v>1048</v>
      </c>
      <c r="Q713">
        <v>0</v>
      </c>
      <c r="R713" t="s">
        <v>1807</v>
      </c>
      <c r="S713" t="str">
        <f>SUBSTITUTE(Table_ConductorDataTable[[#This Row],[Description]]," ","_")</f>
        <v>11kV_C1_1xGOPH_50_11H_0xEW</v>
      </c>
      <c r="T713" t="s">
        <v>1811</v>
      </c>
      <c r="U713" t="s">
        <v>1803</v>
      </c>
      <c r="V713" t="s">
        <v>1814</v>
      </c>
      <c r="W713" t="s">
        <v>1812</v>
      </c>
      <c r="X713" s="1" t="s">
        <v>1813</v>
      </c>
      <c r="Y713" t="s">
        <v>1805</v>
      </c>
      <c r="Z713" t="s">
        <v>1815</v>
      </c>
      <c r="AA71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"11kV_C1_1xGOPH_50_11H_0xEW"  :  {"r_ohm_per_km":1.184663, "x_ohm_per_km":0.433659, "c_nf_per_km" :3.403124,  "max_i_ka":122,  "type" : "cs"},</v>
      </c>
    </row>
    <row r="714" spans="1:27" hidden="1" x14ac:dyDescent="0.25">
      <c r="A714" t="s">
        <v>416</v>
      </c>
      <c r="B714" t="s">
        <v>26</v>
      </c>
      <c r="C714">
        <v>122</v>
      </c>
      <c r="D714">
        <v>167</v>
      </c>
      <c r="E714">
        <v>1.184663</v>
      </c>
      <c r="F714">
        <v>0.43365900000000002</v>
      </c>
      <c r="G714">
        <v>3.403124</v>
      </c>
      <c r="H714">
        <v>1.3314349999999999</v>
      </c>
      <c r="I714">
        <v>1.687565</v>
      </c>
      <c r="J714">
        <v>1.645438</v>
      </c>
      <c r="K714">
        <v>0</v>
      </c>
      <c r="L714">
        <v>0</v>
      </c>
      <c r="M714">
        <v>0</v>
      </c>
      <c r="N714">
        <v>20</v>
      </c>
      <c r="O714">
        <v>248.1</v>
      </c>
      <c r="P714">
        <v>1372</v>
      </c>
      <c r="Q714">
        <v>0</v>
      </c>
      <c r="R714" t="s">
        <v>1807</v>
      </c>
      <c r="S714" t="str">
        <f>SUBSTITUTE(Table_ConductorDataTable[[#This Row],[Description]]," ","_")</f>
        <v>22kV_C1_1xGOPH_50_22H_0xEW</v>
      </c>
      <c r="T714" t="s">
        <v>1811</v>
      </c>
      <c r="U714" t="s">
        <v>1803</v>
      </c>
      <c r="V714" t="s">
        <v>1814</v>
      </c>
      <c r="W714" t="s">
        <v>1812</v>
      </c>
      <c r="X714" s="1" t="s">
        <v>1813</v>
      </c>
      <c r="Y714" t="s">
        <v>1805</v>
      </c>
      <c r="Z714" t="s">
        <v>1815</v>
      </c>
      <c r="AA71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"22kV_C1_1xGOPH_50_22H_0xEW"  :  {"r_ohm_per_km":1.184663, "x_ohm_per_km":0.433659, "c_nf_per_km" :3.403124,  "max_i_ka":122,  "type" : "cs"},</v>
      </c>
    </row>
    <row r="715" spans="1:27" hidden="1" x14ac:dyDescent="0.25">
      <c r="A715" t="s">
        <v>187</v>
      </c>
      <c r="B715" t="s">
        <v>127</v>
      </c>
      <c r="C715">
        <v>284</v>
      </c>
      <c r="D715">
        <v>397</v>
      </c>
      <c r="E715">
        <v>0.29986099999999999</v>
      </c>
      <c r="F715">
        <v>0.389766</v>
      </c>
      <c r="G715">
        <v>3.403124</v>
      </c>
      <c r="H715">
        <v>0.446633</v>
      </c>
      <c r="I715">
        <v>1.643672</v>
      </c>
      <c r="J715">
        <v>1.645438</v>
      </c>
      <c r="K715">
        <v>0</v>
      </c>
      <c r="L715">
        <v>0</v>
      </c>
      <c r="M715">
        <v>0</v>
      </c>
      <c r="N715">
        <v>20</v>
      </c>
      <c r="O715">
        <v>248.1</v>
      </c>
      <c r="P715">
        <v>1049</v>
      </c>
      <c r="Q715">
        <v>0</v>
      </c>
      <c r="R715" t="s">
        <v>1807</v>
      </c>
      <c r="S715" t="str">
        <f>SUBSTITUTE(Table_ConductorDataTable[[#This Row],[Description]]," ","_")</f>
        <v>11kV_C1_1xHARE_50_11H_0xEW</v>
      </c>
      <c r="T715" t="s">
        <v>1811</v>
      </c>
      <c r="U715" t="s">
        <v>1803</v>
      </c>
      <c r="V715" t="s">
        <v>1814</v>
      </c>
      <c r="W715" t="s">
        <v>1812</v>
      </c>
      <c r="X715" s="1" t="s">
        <v>1813</v>
      </c>
      <c r="Y715" t="s">
        <v>1805</v>
      </c>
      <c r="Z715" t="s">
        <v>1815</v>
      </c>
      <c r="AA71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"11kV_C1_1xHARE_50_11H_0xEW"  :  {"r_ohm_per_km":0.299861, "x_ohm_per_km":0.389766, "c_nf_per_km" :3.403124,  "max_i_ka":284,  "type" : "cs"},</v>
      </c>
    </row>
    <row r="716" spans="1:27" hidden="1" x14ac:dyDescent="0.25">
      <c r="A716" t="s">
        <v>387</v>
      </c>
      <c r="B716" t="s">
        <v>127</v>
      </c>
      <c r="C716">
        <v>284</v>
      </c>
      <c r="D716">
        <v>397</v>
      </c>
      <c r="E716">
        <v>0.29986099999999999</v>
      </c>
      <c r="F716">
        <v>0.389766</v>
      </c>
      <c r="G716">
        <v>3.403124</v>
      </c>
      <c r="H716">
        <v>0.446633</v>
      </c>
      <c r="I716">
        <v>1.643672</v>
      </c>
      <c r="J716">
        <v>1.645438</v>
      </c>
      <c r="K716">
        <v>0</v>
      </c>
      <c r="L716">
        <v>0</v>
      </c>
      <c r="M716">
        <v>0</v>
      </c>
      <c r="N716">
        <v>20</v>
      </c>
      <c r="O716">
        <v>248.1</v>
      </c>
      <c r="P716">
        <v>1373</v>
      </c>
      <c r="Q716">
        <v>0</v>
      </c>
      <c r="R716" t="s">
        <v>1807</v>
      </c>
      <c r="S716" t="str">
        <f>SUBSTITUTE(Table_ConductorDataTable[[#This Row],[Description]]," ","_")</f>
        <v>22kV_C1_1xHARE_50_22H_0xEW</v>
      </c>
      <c r="T716" t="s">
        <v>1811</v>
      </c>
      <c r="U716" t="s">
        <v>1803</v>
      </c>
      <c r="V716" t="s">
        <v>1814</v>
      </c>
      <c r="W716" t="s">
        <v>1812</v>
      </c>
      <c r="X716" s="1" t="s">
        <v>1813</v>
      </c>
      <c r="Y716" t="s">
        <v>1805</v>
      </c>
      <c r="Z716" t="s">
        <v>1815</v>
      </c>
      <c r="AA71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"22kV_C1_1xHARE_50_22H_0xEW"  :  {"r_ohm_per_km":0.299861, "x_ohm_per_km":0.389766, "c_nf_per_km" :3.403124,  "max_i_ka":284,  "type" : "cs"},</v>
      </c>
    </row>
    <row r="717" spans="1:27" hidden="1" x14ac:dyDescent="0.25">
      <c r="A717" t="s">
        <v>169</v>
      </c>
      <c r="B717" t="s">
        <v>30</v>
      </c>
      <c r="C717">
        <v>76</v>
      </c>
      <c r="D717">
        <v>105</v>
      </c>
      <c r="E717">
        <v>2.926669</v>
      </c>
      <c r="F717">
        <v>0.440606</v>
      </c>
      <c r="G717">
        <v>3.403124</v>
      </c>
      <c r="H717">
        <v>3.0734409999999999</v>
      </c>
      <c r="I717">
        <v>1.6945129999999999</v>
      </c>
      <c r="J717">
        <v>1.645438</v>
      </c>
      <c r="K717">
        <v>0</v>
      </c>
      <c r="L717">
        <v>0</v>
      </c>
      <c r="M717">
        <v>0</v>
      </c>
      <c r="N717">
        <v>20</v>
      </c>
      <c r="O717">
        <v>248.1</v>
      </c>
      <c r="P717">
        <v>1050</v>
      </c>
      <c r="Q717">
        <v>0</v>
      </c>
      <c r="R717" t="s">
        <v>1807</v>
      </c>
      <c r="S717" t="str">
        <f>SUBSTITUTE(Table_ConductorDataTable[[#This Row],[Description]]," ","_")</f>
        <v>11kV_C1_1xMAGP_50_11H_0xEW</v>
      </c>
      <c r="T717" t="s">
        <v>1811</v>
      </c>
      <c r="U717" t="s">
        <v>1803</v>
      </c>
      <c r="V717" t="s">
        <v>1814</v>
      </c>
      <c r="W717" t="s">
        <v>1812</v>
      </c>
      <c r="X717" s="1" t="s">
        <v>1813</v>
      </c>
      <c r="Y717" t="s">
        <v>1805</v>
      </c>
      <c r="Z717" t="s">
        <v>1815</v>
      </c>
      <c r="AA71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"11kV_C1_1xMAGP_50_11H_0xEW"  :  {"r_ohm_per_km":2.926669, "x_ohm_per_km":0.440606, "c_nf_per_km" :3.403124,  "max_i_ka":76,  "type" : "cs"},</v>
      </c>
    </row>
    <row r="718" spans="1:27" hidden="1" x14ac:dyDescent="0.25">
      <c r="A718" t="s">
        <v>408</v>
      </c>
      <c r="B718" t="s">
        <v>30</v>
      </c>
      <c r="C718">
        <v>76</v>
      </c>
      <c r="D718">
        <v>105</v>
      </c>
      <c r="E718">
        <v>2.926669</v>
      </c>
      <c r="F718">
        <v>0.440606</v>
      </c>
      <c r="G718">
        <v>3.403124</v>
      </c>
      <c r="H718">
        <v>3.0734409999999999</v>
      </c>
      <c r="I718">
        <v>1.6945129999999999</v>
      </c>
      <c r="J718">
        <v>1.645438</v>
      </c>
      <c r="K718">
        <v>0</v>
      </c>
      <c r="L718">
        <v>0</v>
      </c>
      <c r="M718">
        <v>0</v>
      </c>
      <c r="N718">
        <v>20</v>
      </c>
      <c r="O718">
        <v>248.1</v>
      </c>
      <c r="P718">
        <v>1374</v>
      </c>
      <c r="Q718">
        <v>0</v>
      </c>
      <c r="R718" t="s">
        <v>1807</v>
      </c>
      <c r="S718" t="str">
        <f>SUBSTITUTE(Table_ConductorDataTable[[#This Row],[Description]]," ","_")</f>
        <v>22kV_C1_1xMAGP_50_22H_0xEW</v>
      </c>
      <c r="T718" t="s">
        <v>1811</v>
      </c>
      <c r="U718" t="s">
        <v>1803</v>
      </c>
      <c r="V718" t="s">
        <v>1814</v>
      </c>
      <c r="W718" t="s">
        <v>1812</v>
      </c>
      <c r="X718" s="1" t="s">
        <v>1813</v>
      </c>
      <c r="Y718" t="s">
        <v>1805</v>
      </c>
      <c r="Z718" t="s">
        <v>1815</v>
      </c>
      <c r="AA71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"22kV_C1_1xMAGP_50_22H_0xEW"  :  {"r_ohm_per_km":2.926669, "x_ohm_per_km":0.440606, "c_nf_per_km" :3.403124,  "max_i_ka":76,  "type" : "cs"},</v>
      </c>
    </row>
    <row r="719" spans="1:27" hidden="1" x14ac:dyDescent="0.25">
      <c r="A719" t="s">
        <v>170</v>
      </c>
      <c r="B719" t="s">
        <v>133</v>
      </c>
      <c r="C719">
        <v>208</v>
      </c>
      <c r="D719">
        <v>288</v>
      </c>
      <c r="E719">
        <v>0.49552600000000002</v>
      </c>
      <c r="F719">
        <v>0.40588800000000003</v>
      </c>
      <c r="G719">
        <v>3.403124</v>
      </c>
      <c r="H719">
        <v>0.64229800000000004</v>
      </c>
      <c r="I719">
        <v>1.659794</v>
      </c>
      <c r="J719">
        <v>1.645438</v>
      </c>
      <c r="K719">
        <v>0</v>
      </c>
      <c r="L719">
        <v>0</v>
      </c>
      <c r="M719">
        <v>0</v>
      </c>
      <c r="N719">
        <v>20</v>
      </c>
      <c r="O719">
        <v>248.1</v>
      </c>
      <c r="P719">
        <v>1051</v>
      </c>
      <c r="Q719">
        <v>0</v>
      </c>
      <c r="R719" t="s">
        <v>1807</v>
      </c>
      <c r="S719" t="str">
        <f>SUBSTITUTE(Table_ConductorDataTable[[#This Row],[Description]]," ","_")</f>
        <v>11kV_C1_1xMINK_50_11H_0xEW</v>
      </c>
      <c r="T719" t="s">
        <v>1811</v>
      </c>
      <c r="U719" t="s">
        <v>1803</v>
      </c>
      <c r="V719" t="s">
        <v>1814</v>
      </c>
      <c r="W719" t="s">
        <v>1812</v>
      </c>
      <c r="X719" s="1" t="s">
        <v>1813</v>
      </c>
      <c r="Y719" t="s">
        <v>1805</v>
      </c>
      <c r="Z719" t="s">
        <v>1815</v>
      </c>
      <c r="AA71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"11kV_C1_1xMINK_50_11H_0xEW"  :  {"r_ohm_per_km":0.495526, "x_ohm_per_km":0.405888, "c_nf_per_km" :3.403124,  "max_i_ka":208,  "type" : "cs"},</v>
      </c>
    </row>
    <row r="720" spans="1:27" hidden="1" x14ac:dyDescent="0.25">
      <c r="A720" t="s">
        <v>406</v>
      </c>
      <c r="B720" t="s">
        <v>133</v>
      </c>
      <c r="C720">
        <v>208</v>
      </c>
      <c r="D720">
        <v>288</v>
      </c>
      <c r="E720">
        <v>0.49552600000000002</v>
      </c>
      <c r="F720">
        <v>0.40588800000000003</v>
      </c>
      <c r="G720">
        <v>3.403124</v>
      </c>
      <c r="H720">
        <v>0.64229800000000004</v>
      </c>
      <c r="I720">
        <v>1.659794</v>
      </c>
      <c r="J720">
        <v>1.645438</v>
      </c>
      <c r="K720">
        <v>0</v>
      </c>
      <c r="L720">
        <v>0</v>
      </c>
      <c r="M720">
        <v>0</v>
      </c>
      <c r="N720">
        <v>20</v>
      </c>
      <c r="O720">
        <v>248.1</v>
      </c>
      <c r="P720">
        <v>1345</v>
      </c>
      <c r="Q720">
        <v>0</v>
      </c>
      <c r="R720" t="s">
        <v>1807</v>
      </c>
      <c r="S720" t="str">
        <f>SUBSTITUTE(Table_ConductorDataTable[[#This Row],[Description]]," ","_")</f>
        <v>22kV_C1_1xMINK_50_22H_0xEW</v>
      </c>
      <c r="T720" t="s">
        <v>1811</v>
      </c>
      <c r="U720" t="s">
        <v>1803</v>
      </c>
      <c r="V720" t="s">
        <v>1814</v>
      </c>
      <c r="W720" t="s">
        <v>1812</v>
      </c>
      <c r="X720" s="1" t="s">
        <v>1813</v>
      </c>
      <c r="Y720" t="s">
        <v>1805</v>
      </c>
      <c r="Z720" t="s">
        <v>1815</v>
      </c>
      <c r="AA72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"22kV_C1_1xMINK_50_22H_0xEW"  :  {"r_ohm_per_km":0.495526, "x_ohm_per_km":0.405888, "c_nf_per_km" :3.403124,  "max_i_ka":208,  "type" : "cs"},</v>
      </c>
    </row>
    <row r="721" spans="1:27" hidden="1" x14ac:dyDescent="0.25">
      <c r="A721" t="s">
        <v>171</v>
      </c>
      <c r="B721" t="s">
        <v>172</v>
      </c>
      <c r="C721">
        <v>280</v>
      </c>
      <c r="D721">
        <v>397</v>
      </c>
      <c r="E721">
        <v>0.30421199999999998</v>
      </c>
      <c r="F721">
        <v>0.39417799999999997</v>
      </c>
      <c r="G721">
        <v>3.403124</v>
      </c>
      <c r="H721">
        <v>0.450984</v>
      </c>
      <c r="I721">
        <v>1.6480840000000001</v>
      </c>
      <c r="J721">
        <v>1.645438</v>
      </c>
      <c r="K721">
        <v>0</v>
      </c>
      <c r="L721">
        <v>0</v>
      </c>
      <c r="M721">
        <v>0</v>
      </c>
      <c r="N721">
        <v>20</v>
      </c>
      <c r="O721">
        <v>277.8</v>
      </c>
      <c r="P721">
        <v>1052</v>
      </c>
      <c r="Q721">
        <v>0</v>
      </c>
      <c r="R721" t="s">
        <v>1807</v>
      </c>
      <c r="S721" t="str">
        <f>SUBSTITUTE(Table_ConductorDataTable[[#This Row],[Description]]," ","_")</f>
        <v>11kV_C1_1xOAKK_50_11H_0xEW</v>
      </c>
      <c r="T721" t="s">
        <v>1811</v>
      </c>
      <c r="U721" t="s">
        <v>1803</v>
      </c>
      <c r="V721" t="s">
        <v>1814</v>
      </c>
      <c r="W721" t="s">
        <v>1812</v>
      </c>
      <c r="X721" s="1" t="s">
        <v>1813</v>
      </c>
      <c r="Y721" t="s">
        <v>1805</v>
      </c>
      <c r="Z721" t="s">
        <v>1815</v>
      </c>
      <c r="AA72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"11kV_C1_1xOAKK_50_11H_0xEW"  :  {"r_ohm_per_km":0.304212, "x_ohm_per_km":0.394178, "c_nf_per_km" :3.403124,  "max_i_ka":280,  "type" : "cs"},</v>
      </c>
    </row>
    <row r="722" spans="1:27" hidden="1" x14ac:dyDescent="0.25">
      <c r="A722" t="s">
        <v>377</v>
      </c>
      <c r="B722" t="s">
        <v>172</v>
      </c>
      <c r="C722">
        <v>280</v>
      </c>
      <c r="D722">
        <v>397</v>
      </c>
      <c r="E722">
        <v>0.30421199999999998</v>
      </c>
      <c r="F722">
        <v>0.39417799999999997</v>
      </c>
      <c r="G722">
        <v>3.403124</v>
      </c>
      <c r="H722">
        <v>0.450984</v>
      </c>
      <c r="I722">
        <v>1.6480840000000001</v>
      </c>
      <c r="J722">
        <v>1.645438</v>
      </c>
      <c r="K722">
        <v>0</v>
      </c>
      <c r="L722">
        <v>0</v>
      </c>
      <c r="M722">
        <v>0</v>
      </c>
      <c r="N722">
        <v>20</v>
      </c>
      <c r="O722">
        <v>277.8</v>
      </c>
      <c r="P722">
        <v>1343</v>
      </c>
      <c r="Q722">
        <v>0</v>
      </c>
      <c r="R722" t="s">
        <v>1807</v>
      </c>
      <c r="S722" t="str">
        <f>SUBSTITUTE(Table_ConductorDataTable[[#This Row],[Description]]," ","_")</f>
        <v>22kV_C1_1xOAKK_50_22H_0xEW</v>
      </c>
      <c r="T722" t="s">
        <v>1811</v>
      </c>
      <c r="U722" t="s">
        <v>1803</v>
      </c>
      <c r="V722" t="s">
        <v>1814</v>
      </c>
      <c r="W722" t="s">
        <v>1812</v>
      </c>
      <c r="X722" s="1" t="s">
        <v>1813</v>
      </c>
      <c r="Y722" t="s">
        <v>1805</v>
      </c>
      <c r="Z722" t="s">
        <v>1815</v>
      </c>
      <c r="AA72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"22kV_C1_1xOAKK_50_22H_0xEW"  :  {"r_ohm_per_km":0.304212, "x_ohm_per_km":0.394178, "c_nf_per_km" :3.403124,  "max_i_ka":280,  "type" : "cs"},</v>
      </c>
    </row>
    <row r="723" spans="1:27" hidden="1" x14ac:dyDescent="0.25">
      <c r="A723" t="s">
        <v>176</v>
      </c>
      <c r="B723" t="s">
        <v>177</v>
      </c>
      <c r="C723">
        <v>219</v>
      </c>
      <c r="D723">
        <v>302</v>
      </c>
      <c r="E723">
        <v>0.49999700000000002</v>
      </c>
      <c r="F723">
        <v>0.41026699999999999</v>
      </c>
      <c r="G723">
        <v>3.403124</v>
      </c>
      <c r="H723">
        <v>0.64676900000000004</v>
      </c>
      <c r="I723">
        <v>1.6641729999999999</v>
      </c>
      <c r="J723">
        <v>1.645438</v>
      </c>
      <c r="K723">
        <v>0</v>
      </c>
      <c r="L723">
        <v>0</v>
      </c>
      <c r="M723">
        <v>0</v>
      </c>
      <c r="N723">
        <v>20</v>
      </c>
      <c r="O723">
        <v>277.8</v>
      </c>
      <c r="P723">
        <v>1071</v>
      </c>
      <c r="Q723">
        <v>0</v>
      </c>
      <c r="R723" t="s">
        <v>1807</v>
      </c>
      <c r="S723" t="str">
        <f>SUBSTITUTE(Table_ConductorDataTable[[#This Row],[Description]]," ","_")</f>
        <v>11kV_C1_1xPINE_50_11H_0xEW</v>
      </c>
      <c r="T723" t="s">
        <v>1811</v>
      </c>
      <c r="U723" t="s">
        <v>1803</v>
      </c>
      <c r="V723" t="s">
        <v>1814</v>
      </c>
      <c r="W723" t="s">
        <v>1812</v>
      </c>
      <c r="X723" s="1" t="s">
        <v>1813</v>
      </c>
      <c r="Y723" t="s">
        <v>1805</v>
      </c>
      <c r="Z723" t="s">
        <v>1815</v>
      </c>
      <c r="AA72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"11kV_C1_1xPINE_50_11H_0xEW"  :  {"r_ohm_per_km":0.499997, "x_ohm_per_km":0.410267, "c_nf_per_km" :3.403124,  "max_i_ka":219,  "type" : "cs"},</v>
      </c>
    </row>
    <row r="724" spans="1:27" hidden="1" x14ac:dyDescent="0.25">
      <c r="A724" t="s">
        <v>378</v>
      </c>
      <c r="B724" t="s">
        <v>177</v>
      </c>
      <c r="C724">
        <v>219</v>
      </c>
      <c r="D724">
        <v>302</v>
      </c>
      <c r="E724">
        <v>0.49999700000000002</v>
      </c>
      <c r="F724">
        <v>0.41026699999999999</v>
      </c>
      <c r="G724">
        <v>3.403124</v>
      </c>
      <c r="H724">
        <v>0.64676900000000004</v>
      </c>
      <c r="I724">
        <v>1.6641729999999999</v>
      </c>
      <c r="J724">
        <v>1.645438</v>
      </c>
      <c r="K724">
        <v>0</v>
      </c>
      <c r="L724">
        <v>0</v>
      </c>
      <c r="M724">
        <v>0</v>
      </c>
      <c r="N724">
        <v>20</v>
      </c>
      <c r="O724">
        <v>277.8</v>
      </c>
      <c r="P724">
        <v>1364</v>
      </c>
      <c r="Q724">
        <v>0</v>
      </c>
      <c r="R724" t="s">
        <v>1807</v>
      </c>
      <c r="S724" t="str">
        <f>SUBSTITUTE(Table_ConductorDataTable[[#This Row],[Description]]," ","_")</f>
        <v>22kV_C1_1xPINE_50_22H_0xEW</v>
      </c>
      <c r="T724" t="s">
        <v>1811</v>
      </c>
      <c r="U724" t="s">
        <v>1803</v>
      </c>
      <c r="V724" t="s">
        <v>1814</v>
      </c>
      <c r="W724" t="s">
        <v>1812</v>
      </c>
      <c r="X724" s="1" t="s">
        <v>1813</v>
      </c>
      <c r="Y724" t="s">
        <v>1805</v>
      </c>
      <c r="Z724" t="s">
        <v>1815</v>
      </c>
      <c r="AA72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"22kV_C1_1xPINE_50_22H_0xEW"  :  {"r_ohm_per_km":0.499997, "x_ohm_per_km":0.410267, "c_nf_per_km" :3.403124,  "max_i_ka":219,  "type" : "cs"},</v>
      </c>
    </row>
    <row r="725" spans="1:27" hidden="1" x14ac:dyDescent="0.25">
      <c r="A725" t="s">
        <v>251</v>
      </c>
      <c r="B725" t="s">
        <v>125</v>
      </c>
      <c r="C725">
        <v>186</v>
      </c>
      <c r="D725">
        <v>258</v>
      </c>
      <c r="E725">
        <v>0.59044799999999997</v>
      </c>
      <c r="F725">
        <v>0.411497</v>
      </c>
      <c r="G725">
        <v>3.403124</v>
      </c>
      <c r="H725">
        <v>0.73721999999999999</v>
      </c>
      <c r="I725">
        <v>1.665403</v>
      </c>
      <c r="J725">
        <v>1.645438</v>
      </c>
      <c r="K725">
        <v>0</v>
      </c>
      <c r="L725">
        <v>0</v>
      </c>
      <c r="M725">
        <v>0</v>
      </c>
      <c r="N725">
        <v>20</v>
      </c>
      <c r="O725">
        <v>248.1</v>
      </c>
      <c r="P725">
        <v>1126</v>
      </c>
      <c r="Q725">
        <v>0</v>
      </c>
      <c r="R725" t="s">
        <v>1807</v>
      </c>
      <c r="S725" t="str">
        <f>SUBSTITUTE(Table_ConductorDataTable[[#This Row],[Description]]," ","_")</f>
        <v>11kV_C1_1xRABB_50_11H_0xEW</v>
      </c>
      <c r="T725" t="s">
        <v>1811</v>
      </c>
      <c r="U725" t="s">
        <v>1803</v>
      </c>
      <c r="V725" t="s">
        <v>1814</v>
      </c>
      <c r="W725" t="s">
        <v>1812</v>
      </c>
      <c r="X725" s="1" t="s">
        <v>1813</v>
      </c>
      <c r="Y725" t="s">
        <v>1805</v>
      </c>
      <c r="Z725" t="s">
        <v>1815</v>
      </c>
      <c r="AA72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"11kV_C1_1xRABB_50_11H_0xEW"  :  {"r_ohm_per_km":0.590448, "x_ohm_per_km":0.411497, "c_nf_per_km" :3.403124,  "max_i_ka":186,  "type" : "cs"},</v>
      </c>
    </row>
    <row r="726" spans="1:27" hidden="1" x14ac:dyDescent="0.25">
      <c r="A726" t="s">
        <v>379</v>
      </c>
      <c r="B726" t="s">
        <v>125</v>
      </c>
      <c r="C726">
        <v>186</v>
      </c>
      <c r="D726">
        <v>258</v>
      </c>
      <c r="E726">
        <v>0.59044799999999997</v>
      </c>
      <c r="F726">
        <v>0.411497</v>
      </c>
      <c r="G726">
        <v>3.403124</v>
      </c>
      <c r="H726">
        <v>0.73721999999999999</v>
      </c>
      <c r="I726">
        <v>1.665403</v>
      </c>
      <c r="J726">
        <v>1.645438</v>
      </c>
      <c r="K726">
        <v>0</v>
      </c>
      <c r="L726">
        <v>0</v>
      </c>
      <c r="M726">
        <v>0</v>
      </c>
      <c r="N726">
        <v>20</v>
      </c>
      <c r="O726">
        <v>248.1</v>
      </c>
      <c r="P726">
        <v>1336</v>
      </c>
      <c r="Q726">
        <v>0</v>
      </c>
      <c r="R726" t="s">
        <v>1807</v>
      </c>
      <c r="S726" t="str">
        <f>SUBSTITUTE(Table_ConductorDataTable[[#This Row],[Description]]," ","_")</f>
        <v>22kV_C1_1xRABB_50_22H_0xEW</v>
      </c>
      <c r="T726" t="s">
        <v>1811</v>
      </c>
      <c r="U726" t="s">
        <v>1803</v>
      </c>
      <c r="V726" t="s">
        <v>1814</v>
      </c>
      <c r="W726" t="s">
        <v>1812</v>
      </c>
      <c r="X726" s="1" t="s">
        <v>1813</v>
      </c>
      <c r="Y726" t="s">
        <v>1805</v>
      </c>
      <c r="Z726" t="s">
        <v>1815</v>
      </c>
      <c r="AA72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"22kV_C1_1xRABB_50_22H_0xEW"  :  {"r_ohm_per_km":0.590448, "x_ohm_per_km":0.411497, "c_nf_per_km" :3.403124,  "max_i_ka":186,  "type" : "cs"},</v>
      </c>
    </row>
    <row r="727" spans="1:27" hidden="1" x14ac:dyDescent="0.25">
      <c r="A727" t="s">
        <v>227</v>
      </c>
      <c r="B727" t="s">
        <v>214</v>
      </c>
      <c r="C727">
        <v>237</v>
      </c>
      <c r="D727">
        <v>330</v>
      </c>
      <c r="E727">
        <v>0.397785</v>
      </c>
      <c r="F727">
        <v>0.39884500000000001</v>
      </c>
      <c r="G727">
        <v>3.403124</v>
      </c>
      <c r="H727">
        <v>0.54455699999999996</v>
      </c>
      <c r="I727">
        <v>1.6527510000000001</v>
      </c>
      <c r="J727">
        <v>1.645438</v>
      </c>
      <c r="K727">
        <v>0</v>
      </c>
      <c r="L727">
        <v>0</v>
      </c>
      <c r="M727">
        <v>0</v>
      </c>
      <c r="N727">
        <v>20</v>
      </c>
      <c r="O727">
        <v>248.1</v>
      </c>
      <c r="P727">
        <v>1102</v>
      </c>
      <c r="Q727">
        <v>0</v>
      </c>
      <c r="R727" t="s">
        <v>1807</v>
      </c>
      <c r="S727" t="str">
        <f>SUBSTITUTE(Table_ConductorDataTable[[#This Row],[Description]]," ","_")</f>
        <v>11kV_C1_1xRACC_50_11H_0xEW</v>
      </c>
      <c r="T727" t="s">
        <v>1811</v>
      </c>
      <c r="U727" t="s">
        <v>1803</v>
      </c>
      <c r="V727" t="s">
        <v>1814</v>
      </c>
      <c r="W727" t="s">
        <v>1812</v>
      </c>
      <c r="X727" s="1" t="s">
        <v>1813</v>
      </c>
      <c r="Y727" t="s">
        <v>1805</v>
      </c>
      <c r="Z727" t="s">
        <v>1815</v>
      </c>
      <c r="AA72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"11kV_C1_1xRACC_50_11H_0xEW"  :  {"r_ohm_per_km":0.397785, "x_ohm_per_km":0.398845, "c_nf_per_km" :3.403124,  "max_i_ka":237,  "type" : "cs"},</v>
      </c>
    </row>
    <row r="728" spans="1:27" hidden="1" x14ac:dyDescent="0.25">
      <c r="A728" t="s">
        <v>380</v>
      </c>
      <c r="B728" t="s">
        <v>214</v>
      </c>
      <c r="C728">
        <v>237</v>
      </c>
      <c r="D728">
        <v>330</v>
      </c>
      <c r="E728">
        <v>0.397785</v>
      </c>
      <c r="F728">
        <v>0.39884500000000001</v>
      </c>
      <c r="G728">
        <v>3.403124</v>
      </c>
      <c r="H728">
        <v>0.54455699999999996</v>
      </c>
      <c r="I728">
        <v>1.6527510000000001</v>
      </c>
      <c r="J728">
        <v>1.645438</v>
      </c>
      <c r="K728">
        <v>0</v>
      </c>
      <c r="L728">
        <v>0</v>
      </c>
      <c r="M728">
        <v>0</v>
      </c>
      <c r="N728">
        <v>20</v>
      </c>
      <c r="O728">
        <v>248.1</v>
      </c>
      <c r="P728">
        <v>1337</v>
      </c>
      <c r="Q728">
        <v>0</v>
      </c>
      <c r="R728" t="s">
        <v>1807</v>
      </c>
      <c r="S728" t="str">
        <f>SUBSTITUTE(Table_ConductorDataTable[[#This Row],[Description]]," ","_")</f>
        <v>22kV_C1_1xRACC_50_22H_0xEW</v>
      </c>
      <c r="T728" t="s">
        <v>1811</v>
      </c>
      <c r="U728" t="s">
        <v>1803</v>
      </c>
      <c r="V728" t="s">
        <v>1814</v>
      </c>
      <c r="W728" t="s">
        <v>1812</v>
      </c>
      <c r="X728" s="1" t="s">
        <v>1813</v>
      </c>
      <c r="Y728" t="s">
        <v>1805</v>
      </c>
      <c r="Z728" t="s">
        <v>1815</v>
      </c>
      <c r="AA72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"22kV_C1_1xRACC_50_22H_0xEW"  :  {"r_ohm_per_km":0.397785, "x_ohm_per_km":0.398845, "c_nf_per_km" :3.403124,  "max_i_ka":237,  "type" : "cs"},</v>
      </c>
    </row>
    <row r="729" spans="1:27" hidden="1" x14ac:dyDescent="0.25">
      <c r="A729" t="s">
        <v>228</v>
      </c>
      <c r="B729" t="s">
        <v>28</v>
      </c>
      <c r="C729">
        <v>104</v>
      </c>
      <c r="D729">
        <v>143</v>
      </c>
      <c r="E729">
        <v>1.4808809999999999</v>
      </c>
      <c r="F729">
        <v>0.44072800000000001</v>
      </c>
      <c r="G729">
        <v>3.403124</v>
      </c>
      <c r="H729">
        <v>1.627653</v>
      </c>
      <c r="I729">
        <v>1.694634</v>
      </c>
      <c r="J729">
        <v>1.645438</v>
      </c>
      <c r="K729">
        <v>0</v>
      </c>
      <c r="L729">
        <v>0</v>
      </c>
      <c r="M729">
        <v>0</v>
      </c>
      <c r="N729">
        <v>20</v>
      </c>
      <c r="O729">
        <v>248.1</v>
      </c>
      <c r="P729">
        <v>1103</v>
      </c>
      <c r="Q729">
        <v>0</v>
      </c>
      <c r="R729" t="s">
        <v>1807</v>
      </c>
      <c r="S729" t="str">
        <f>SUBSTITUTE(Table_ConductorDataTable[[#This Row],[Description]]," ","_")</f>
        <v>11kV_C1_1xSQUI_50_11H_0xEW</v>
      </c>
      <c r="T729" t="s">
        <v>1811</v>
      </c>
      <c r="U729" t="s">
        <v>1803</v>
      </c>
      <c r="V729" t="s">
        <v>1814</v>
      </c>
      <c r="W729" t="s">
        <v>1812</v>
      </c>
      <c r="X729" s="1" t="s">
        <v>1813</v>
      </c>
      <c r="Y729" t="s">
        <v>1805</v>
      </c>
      <c r="Z729" t="s">
        <v>1815</v>
      </c>
      <c r="AA72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"11kV_C1_1xSQUI_50_11H_0xEW"  :  {"r_ohm_per_km":1.480881, "x_ohm_per_km":0.440728, "c_nf_per_km" :3.403124,  "max_i_ka":104,  "type" : "cs"},</v>
      </c>
    </row>
    <row r="730" spans="1:27" hidden="1" x14ac:dyDescent="0.25">
      <c r="A730" t="s">
        <v>381</v>
      </c>
      <c r="B730" t="s">
        <v>28</v>
      </c>
      <c r="C730">
        <v>104</v>
      </c>
      <c r="D730">
        <v>143</v>
      </c>
      <c r="E730">
        <v>1.4808809999999999</v>
      </c>
      <c r="F730">
        <v>0.44072800000000001</v>
      </c>
      <c r="G730">
        <v>3.403124</v>
      </c>
      <c r="H730">
        <v>1.627653</v>
      </c>
      <c r="I730">
        <v>1.694634</v>
      </c>
      <c r="J730">
        <v>1.645438</v>
      </c>
      <c r="K730">
        <v>0</v>
      </c>
      <c r="L730">
        <v>0</v>
      </c>
      <c r="M730">
        <v>0</v>
      </c>
      <c r="N730">
        <v>20</v>
      </c>
      <c r="O730">
        <v>248.1</v>
      </c>
      <c r="P730">
        <v>1338</v>
      </c>
      <c r="Q730">
        <v>0</v>
      </c>
      <c r="R730" t="s">
        <v>1807</v>
      </c>
      <c r="S730" t="str">
        <f>SUBSTITUTE(Table_ConductorDataTable[[#This Row],[Description]]," ","_")</f>
        <v>22kV_C1_1xSQUI_50_22H_0xEW</v>
      </c>
      <c r="T730" t="s">
        <v>1811</v>
      </c>
      <c r="U730" t="s">
        <v>1803</v>
      </c>
      <c r="V730" t="s">
        <v>1814</v>
      </c>
      <c r="W730" t="s">
        <v>1812</v>
      </c>
      <c r="X730" s="1" t="s">
        <v>1813</v>
      </c>
      <c r="Y730" t="s">
        <v>1805</v>
      </c>
      <c r="Z730" t="s">
        <v>1815</v>
      </c>
      <c r="AA73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"22kV_C1_1xSQUI_50_22H_0xEW"  :  {"r_ohm_per_km":1.480881, "x_ohm_per_km":0.440728, "c_nf_per_km" :3.403124,  "max_i_ka":104,  "type" : "cs"},</v>
      </c>
    </row>
    <row r="731" spans="1:27" x14ac:dyDescent="0.25">
      <c r="A731" t="s">
        <v>193</v>
      </c>
      <c r="B731" t="s">
        <v>194</v>
      </c>
      <c r="C731">
        <v>419</v>
      </c>
      <c r="D731">
        <v>602</v>
      </c>
      <c r="E731">
        <v>0.15850600000000001</v>
      </c>
      <c r="F731">
        <v>0.37098900000000001</v>
      </c>
      <c r="G731">
        <v>3.403124</v>
      </c>
      <c r="H731">
        <v>0.30527799999999999</v>
      </c>
      <c r="I731">
        <v>1.624895</v>
      </c>
      <c r="J731">
        <v>1.645438</v>
      </c>
      <c r="K731">
        <v>0</v>
      </c>
      <c r="L731">
        <v>0</v>
      </c>
      <c r="M731">
        <v>0</v>
      </c>
      <c r="N731">
        <v>20</v>
      </c>
      <c r="O731">
        <v>248.1</v>
      </c>
      <c r="P731">
        <v>1065</v>
      </c>
      <c r="Q731">
        <v>0</v>
      </c>
      <c r="R731" t="s">
        <v>1807</v>
      </c>
      <c r="S731" t="str">
        <f>SUBSTITUTE(Table_ConductorDataTable[[#This Row],[Description]]," ","_")</f>
        <v>11kV_C1_1xCHIC_50_11H_0xEW</v>
      </c>
      <c r="T731" t="s">
        <v>1811</v>
      </c>
      <c r="U731" t="s">
        <v>1803</v>
      </c>
      <c r="V731" t="s">
        <v>1814</v>
      </c>
      <c r="W731" t="s">
        <v>1812</v>
      </c>
      <c r="X731" s="1" t="s">
        <v>1813</v>
      </c>
      <c r="Y731" t="s">
        <v>1805</v>
      </c>
      <c r="Z731" t="s">
        <v>1815</v>
      </c>
      <c r="AA73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"11kV_C1_1xCHIC_50_11H_0xEW"  :  {"r_ohm_per_km":0.158506, "x_ohm_per_km":0.370989, "c_nf_per_km" :3.403124,  "max_i_ka":419,  "type" : "cs"},</v>
      </c>
    </row>
    <row r="732" spans="1:27" x14ac:dyDescent="0.25">
      <c r="A732" t="s">
        <v>413</v>
      </c>
      <c r="B732" t="s">
        <v>194</v>
      </c>
      <c r="C732">
        <v>419</v>
      </c>
      <c r="D732">
        <v>602</v>
      </c>
      <c r="E732">
        <v>0.15850600000000001</v>
      </c>
      <c r="F732">
        <v>0.37098900000000001</v>
      </c>
      <c r="G732">
        <v>3.403124</v>
      </c>
      <c r="H732">
        <v>0.30527799999999999</v>
      </c>
      <c r="I732">
        <v>1.624895</v>
      </c>
      <c r="J732">
        <v>1.645438</v>
      </c>
      <c r="K732">
        <v>0</v>
      </c>
      <c r="L732">
        <v>0</v>
      </c>
      <c r="M732">
        <v>0</v>
      </c>
      <c r="N732">
        <v>20</v>
      </c>
      <c r="O732">
        <v>248.1</v>
      </c>
      <c r="P732">
        <v>1369</v>
      </c>
      <c r="Q732">
        <v>0</v>
      </c>
      <c r="R732" t="s">
        <v>1807</v>
      </c>
      <c r="S732" t="str">
        <f>SUBSTITUTE(Table_ConductorDataTable[[#This Row],[Description]]," ","_")</f>
        <v>22kV_C1_1xCHIC_50_22H_0xEW</v>
      </c>
      <c r="T732" t="s">
        <v>1811</v>
      </c>
      <c r="U732" t="s">
        <v>1803</v>
      </c>
      <c r="V732" t="s">
        <v>1814</v>
      </c>
      <c r="W732" t="s">
        <v>1812</v>
      </c>
      <c r="X732" s="1" t="s">
        <v>1813</v>
      </c>
      <c r="Y732" t="s">
        <v>1805</v>
      </c>
      <c r="Z732" t="s">
        <v>1815</v>
      </c>
      <c r="AA73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"22kV_C1_1xCHIC_50_22H_0xEW"  :  {"r_ohm_per_km":0.158506, "x_ohm_per_km":0.370989, "c_nf_per_km" :3.403124,  "max_i_ka":419,  "type" : "cs"},</v>
      </c>
    </row>
    <row r="733" spans="1:27" hidden="1" x14ac:dyDescent="0.25">
      <c r="A733" t="s">
        <v>229</v>
      </c>
      <c r="B733" t="s">
        <v>131</v>
      </c>
      <c r="C733">
        <v>363</v>
      </c>
      <c r="D733">
        <v>528</v>
      </c>
      <c r="E733">
        <v>0.200706</v>
      </c>
      <c r="F733">
        <v>0.369778</v>
      </c>
      <c r="G733">
        <v>3.403124</v>
      </c>
      <c r="H733">
        <v>0.34747800000000001</v>
      </c>
      <c r="I733">
        <v>1.6236839999999999</v>
      </c>
      <c r="J733">
        <v>1.645438</v>
      </c>
      <c r="K733">
        <v>0</v>
      </c>
      <c r="L733">
        <v>0</v>
      </c>
      <c r="M733">
        <v>0</v>
      </c>
      <c r="N733">
        <v>20</v>
      </c>
      <c r="O733">
        <v>248.1</v>
      </c>
      <c r="P733">
        <v>1104</v>
      </c>
      <c r="Q733">
        <v>0</v>
      </c>
      <c r="R733" t="s">
        <v>1807</v>
      </c>
      <c r="S733" t="str">
        <f>SUBSTITUTE(Table_ConductorDataTable[[#This Row],[Description]]," ","_")</f>
        <v>11kV_C1_1xWOLF_50_11H_0xEW</v>
      </c>
      <c r="T733" t="s">
        <v>1811</v>
      </c>
      <c r="U733" t="s">
        <v>1803</v>
      </c>
      <c r="V733" t="s">
        <v>1814</v>
      </c>
      <c r="W733" t="s">
        <v>1812</v>
      </c>
      <c r="X733" s="1" t="s">
        <v>1813</v>
      </c>
      <c r="Y733" t="s">
        <v>1805</v>
      </c>
      <c r="Z733" t="s">
        <v>1815</v>
      </c>
      <c r="AA73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"11kV_C1_1xWOLF_50_11H_0xEW"  :  {"r_ohm_per_km":0.200706, "x_ohm_per_km":0.369778, "c_nf_per_km" :3.403124,  "max_i_ka":363,  "type" : "cs"},</v>
      </c>
    </row>
    <row r="734" spans="1:27" hidden="1" x14ac:dyDescent="0.25">
      <c r="A734" t="s">
        <v>382</v>
      </c>
      <c r="B734" t="s">
        <v>131</v>
      </c>
      <c r="C734">
        <v>363</v>
      </c>
      <c r="D734">
        <v>528</v>
      </c>
      <c r="E734">
        <v>0.200706</v>
      </c>
      <c r="F734">
        <v>0.369778</v>
      </c>
      <c r="G734">
        <v>3.403124</v>
      </c>
      <c r="H734">
        <v>0.34747800000000001</v>
      </c>
      <c r="I734">
        <v>1.6236839999999999</v>
      </c>
      <c r="J734">
        <v>1.645438</v>
      </c>
      <c r="K734">
        <v>0</v>
      </c>
      <c r="L734">
        <v>0</v>
      </c>
      <c r="M734">
        <v>0</v>
      </c>
      <c r="N734">
        <v>20</v>
      </c>
      <c r="O734">
        <v>248.1</v>
      </c>
      <c r="P734">
        <v>1339</v>
      </c>
      <c r="Q734">
        <v>0</v>
      </c>
      <c r="R734" t="s">
        <v>1807</v>
      </c>
      <c r="S734" t="str">
        <f>SUBSTITUTE(Table_ConductorDataTable[[#This Row],[Description]]," ","_")</f>
        <v>22kV_C1_1xWOLF_50_22H_0xEW</v>
      </c>
      <c r="T734" t="s">
        <v>1811</v>
      </c>
      <c r="U734" t="s">
        <v>1803</v>
      </c>
      <c r="V734" t="s">
        <v>1814</v>
      </c>
      <c r="W734" t="s">
        <v>1812</v>
      </c>
      <c r="X734" s="1" t="s">
        <v>1813</v>
      </c>
      <c r="Y734" t="s">
        <v>1805</v>
      </c>
      <c r="Z734" t="s">
        <v>1815</v>
      </c>
      <c r="AA73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"22kV_C1_1xWOLF_50_22H_0xEW"  :  {"r_ohm_per_km":0.200706, "x_ohm_per_km":0.369778, "c_nf_per_km" :3.403124,  "max_i_ka":363,  "type" : "cs"},</v>
      </c>
    </row>
    <row r="735" spans="1:27" hidden="1" x14ac:dyDescent="0.25">
      <c r="A735" t="s">
        <v>450</v>
      </c>
      <c r="B735" t="s">
        <v>24</v>
      </c>
      <c r="C735">
        <v>148</v>
      </c>
      <c r="D735">
        <v>203</v>
      </c>
      <c r="E735">
        <v>0.84902599999999995</v>
      </c>
      <c r="F735">
        <v>0.44664599999999999</v>
      </c>
      <c r="G735">
        <v>3.1727280000000002</v>
      </c>
      <c r="H735">
        <v>1.178787</v>
      </c>
      <c r="I735">
        <v>1.336611</v>
      </c>
      <c r="J735">
        <v>1.7528919999999999</v>
      </c>
      <c r="K735">
        <v>0</v>
      </c>
      <c r="L735">
        <v>0</v>
      </c>
      <c r="M735">
        <v>0</v>
      </c>
      <c r="N735">
        <v>20</v>
      </c>
      <c r="O735">
        <v>248.1</v>
      </c>
      <c r="P735">
        <v>1420</v>
      </c>
      <c r="Q735">
        <v>0</v>
      </c>
      <c r="R735" t="s">
        <v>1807</v>
      </c>
      <c r="S735" t="str">
        <f>SUBSTITUTE(Table_ConductorDataTable[[#This Row],[Description]]," ","_")</f>
        <v>33kV_C1_1xFOXX_50_129_0xEW</v>
      </c>
      <c r="T735" t="s">
        <v>1811</v>
      </c>
      <c r="U735" t="s">
        <v>1803</v>
      </c>
      <c r="V735" t="s">
        <v>1814</v>
      </c>
      <c r="W735" t="s">
        <v>1812</v>
      </c>
      <c r="X735" s="1" t="s">
        <v>1813</v>
      </c>
      <c r="Y735" t="s">
        <v>1805</v>
      </c>
      <c r="Z735" t="s">
        <v>1815</v>
      </c>
      <c r="AA73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"33kV_C1_1xFOXX_50_129_0xEW"  :  {"r_ohm_per_km":0.849026, "x_ohm_per_km":0.446646, "c_nf_per_km" :3.172728,  "max_i_ka":148,  "type" : "cs"},</v>
      </c>
    </row>
    <row r="736" spans="1:27" hidden="1" x14ac:dyDescent="0.25">
      <c r="A736" t="s">
        <v>465</v>
      </c>
      <c r="B736" t="s">
        <v>127</v>
      </c>
      <c r="C736">
        <v>284</v>
      </c>
      <c r="D736">
        <v>397</v>
      </c>
      <c r="E736">
        <v>0.29992200000000002</v>
      </c>
      <c r="F736">
        <v>0.42082700000000001</v>
      </c>
      <c r="G736">
        <v>3.1024430000000001</v>
      </c>
      <c r="H736">
        <v>0.45046900000000001</v>
      </c>
      <c r="I736">
        <v>1.033266</v>
      </c>
      <c r="J736">
        <v>1.7554399999999999</v>
      </c>
      <c r="K736">
        <v>0</v>
      </c>
      <c r="L736">
        <v>0</v>
      </c>
      <c r="M736">
        <v>0</v>
      </c>
      <c r="N736">
        <v>20</v>
      </c>
      <c r="O736">
        <v>248.1</v>
      </c>
      <c r="P736">
        <v>1424</v>
      </c>
      <c r="Q736">
        <v>0</v>
      </c>
      <c r="R736" t="s">
        <v>1807</v>
      </c>
      <c r="S736" t="str">
        <f>SUBSTITUTE(Table_ConductorDataTable[[#This Row],[Description]]," ","_")</f>
        <v>33kV_C1_1xHARE_50_125_1x2HAR</v>
      </c>
      <c r="T736" t="s">
        <v>1811</v>
      </c>
      <c r="U736" t="s">
        <v>1803</v>
      </c>
      <c r="V736" t="s">
        <v>1814</v>
      </c>
      <c r="W736" t="s">
        <v>1812</v>
      </c>
      <c r="X736" s="1" t="s">
        <v>1813</v>
      </c>
      <c r="Y736" t="s">
        <v>1805</v>
      </c>
      <c r="Z736" t="s">
        <v>1815</v>
      </c>
      <c r="AA73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"33kV_C1_1xHARE_50_125_1x2HAR"  :  {"r_ohm_per_km":0.299922, "x_ohm_per_km":0.420827, "c_nf_per_km" :3.102443,  "max_i_ka":284,  "type" : "cs"},</v>
      </c>
    </row>
    <row r="737" spans="1:27" hidden="1" x14ac:dyDescent="0.25">
      <c r="A737" t="s">
        <v>453</v>
      </c>
      <c r="B737" t="s">
        <v>447</v>
      </c>
      <c r="C737">
        <v>300</v>
      </c>
      <c r="D737">
        <v>421</v>
      </c>
      <c r="E737">
        <v>0.24698700000000001</v>
      </c>
      <c r="F737">
        <v>0.43625799999999998</v>
      </c>
      <c r="G737">
        <v>3.101591</v>
      </c>
      <c r="H737">
        <v>0.48089700000000002</v>
      </c>
      <c r="I737">
        <v>1.5518080000000001</v>
      </c>
      <c r="J737">
        <v>1.725562</v>
      </c>
      <c r="K737">
        <v>0</v>
      </c>
      <c r="L737">
        <v>0</v>
      </c>
      <c r="M737">
        <v>0</v>
      </c>
      <c r="N737">
        <v>20</v>
      </c>
      <c r="O737">
        <v>254.5</v>
      </c>
      <c r="P737">
        <v>1419</v>
      </c>
      <c r="Q737">
        <v>0</v>
      </c>
      <c r="R737" t="s">
        <v>1807</v>
      </c>
      <c r="S737" t="str">
        <f>SUBSTITUTE(Table_ConductorDataTable[[#This Row],[Description]]," ","_")</f>
        <v>33kV_C1_1x082C_50_125_1x040E</v>
      </c>
      <c r="T737" t="s">
        <v>1811</v>
      </c>
      <c r="U737" t="s">
        <v>1803</v>
      </c>
      <c r="V737" t="s">
        <v>1814</v>
      </c>
      <c r="W737" t="s">
        <v>1812</v>
      </c>
      <c r="X737" s="1" t="s">
        <v>1813</v>
      </c>
      <c r="Y737" t="s">
        <v>1805</v>
      </c>
      <c r="Z737" t="s">
        <v>1815</v>
      </c>
      <c r="AA73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"33kV_C1_1x082C_50_125_1x040E"  :  {"r_ohm_per_km":0.246987, "x_ohm_per_km":0.436258, "c_nf_per_km" :3.101591,  "max_i_ka":300,  "type" : "cs"},</v>
      </c>
    </row>
    <row r="738" spans="1:27" hidden="1" x14ac:dyDescent="0.25">
      <c r="A738" t="s">
        <v>449</v>
      </c>
      <c r="B738" t="s">
        <v>127</v>
      </c>
      <c r="C738">
        <v>284</v>
      </c>
      <c r="D738">
        <v>397</v>
      </c>
      <c r="E738">
        <v>0.29994900000000002</v>
      </c>
      <c r="F738">
        <v>0.42090699999999998</v>
      </c>
      <c r="G738">
        <v>3.101591</v>
      </c>
      <c r="H738">
        <v>0.57023800000000002</v>
      </c>
      <c r="I738">
        <v>1.2079880000000001</v>
      </c>
      <c r="J738">
        <v>1.725562</v>
      </c>
      <c r="K738">
        <v>0</v>
      </c>
      <c r="L738">
        <v>0</v>
      </c>
      <c r="M738">
        <v>0</v>
      </c>
      <c r="N738">
        <v>20</v>
      </c>
      <c r="O738">
        <v>248.1</v>
      </c>
      <c r="P738">
        <v>1423</v>
      </c>
      <c r="Q738">
        <v>0</v>
      </c>
      <c r="R738" t="s">
        <v>1807</v>
      </c>
      <c r="S738" t="str">
        <f>SUBSTITUTE(Table_ConductorDataTable[[#This Row],[Description]]," ","_")</f>
        <v>33kV_C1_1xHARE_50_125_1x038C</v>
      </c>
      <c r="T738" t="s">
        <v>1811</v>
      </c>
      <c r="U738" t="s">
        <v>1803</v>
      </c>
      <c r="V738" t="s">
        <v>1814</v>
      </c>
      <c r="W738" t="s">
        <v>1812</v>
      </c>
      <c r="X738" s="1" t="s">
        <v>1813</v>
      </c>
      <c r="Y738" t="s">
        <v>1805</v>
      </c>
      <c r="Z738" t="s">
        <v>1815</v>
      </c>
      <c r="AA73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"33kV_C1_1xHARE_50_125_1x038C"  :  {"r_ohm_per_km":0.299949, "x_ohm_per_km":0.420907, "c_nf_per_km" :3.101591,  "max_i_ka":284,  "type" : "cs"},</v>
      </c>
    </row>
    <row r="739" spans="1:27" hidden="1" x14ac:dyDescent="0.25">
      <c r="A739" t="s">
        <v>462</v>
      </c>
      <c r="B739" t="s">
        <v>133</v>
      </c>
      <c r="C739">
        <v>208</v>
      </c>
      <c r="D739">
        <v>288</v>
      </c>
      <c r="E739">
        <v>0.49558400000000002</v>
      </c>
      <c r="F739">
        <v>0.437141</v>
      </c>
      <c r="G739">
        <v>3.101591</v>
      </c>
      <c r="H739">
        <v>0.76712100000000005</v>
      </c>
      <c r="I739">
        <v>1.515058</v>
      </c>
      <c r="J739">
        <v>1.725562</v>
      </c>
      <c r="K739">
        <v>0</v>
      </c>
      <c r="L739">
        <v>0</v>
      </c>
      <c r="M739">
        <v>0</v>
      </c>
      <c r="N739">
        <v>20</v>
      </c>
      <c r="O739">
        <v>248.1</v>
      </c>
      <c r="P739">
        <v>1428</v>
      </c>
      <c r="Q739">
        <v>0</v>
      </c>
      <c r="R739" t="s">
        <v>1807</v>
      </c>
      <c r="S739" t="str">
        <f>SUBSTITUTE(Table_ConductorDataTable[[#This Row],[Description]]," ","_")</f>
        <v>33kV_C1_1xMINK_50_125_1x062E</v>
      </c>
      <c r="T739" t="s">
        <v>1811</v>
      </c>
      <c r="U739" t="s">
        <v>1803</v>
      </c>
      <c r="V739" t="s">
        <v>1814</v>
      </c>
      <c r="W739" t="s">
        <v>1812</v>
      </c>
      <c r="X739" s="1" t="s">
        <v>1813</v>
      </c>
      <c r="Y739" t="s">
        <v>1805</v>
      </c>
      <c r="Z739" t="s">
        <v>1815</v>
      </c>
      <c r="AA73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"33kV_C1_1xMINK_50_125_1x062E"  :  {"r_ohm_per_km":0.495584, "x_ohm_per_km":0.437141, "c_nf_per_km" :3.101591,  "max_i_ka":208,  "type" : "cs"},</v>
      </c>
    </row>
    <row r="740" spans="1:27" hidden="1" x14ac:dyDescent="0.25">
      <c r="A740" t="s">
        <v>461</v>
      </c>
      <c r="B740" t="s">
        <v>133</v>
      </c>
      <c r="C740">
        <v>208</v>
      </c>
      <c r="D740">
        <v>288</v>
      </c>
      <c r="E740">
        <v>0.495614</v>
      </c>
      <c r="F740">
        <v>0.437027</v>
      </c>
      <c r="G740">
        <v>3.101591</v>
      </c>
      <c r="H740">
        <v>0.76408699999999996</v>
      </c>
      <c r="I740">
        <v>1.220607</v>
      </c>
      <c r="J740">
        <v>1.725562</v>
      </c>
      <c r="K740">
        <v>0</v>
      </c>
      <c r="L740">
        <v>0</v>
      </c>
      <c r="M740">
        <v>0</v>
      </c>
      <c r="N740">
        <v>20</v>
      </c>
      <c r="O740">
        <v>248.1</v>
      </c>
      <c r="P740">
        <v>1429</v>
      </c>
      <c r="Q740">
        <v>0</v>
      </c>
      <c r="R740" t="s">
        <v>1807</v>
      </c>
      <c r="S740" t="str">
        <f>SUBSTITUTE(Table_ConductorDataTable[[#This Row],[Description]]," ","_")</f>
        <v>33kV_C1_1xMINK_50_126_1x039C</v>
      </c>
      <c r="T740" t="s">
        <v>1811</v>
      </c>
      <c r="U740" t="s">
        <v>1803</v>
      </c>
      <c r="V740" t="s">
        <v>1814</v>
      </c>
      <c r="W740" t="s">
        <v>1812</v>
      </c>
      <c r="X740" s="1" t="s">
        <v>1813</v>
      </c>
      <c r="Y740" t="s">
        <v>1805</v>
      </c>
      <c r="Z740" t="s">
        <v>1815</v>
      </c>
      <c r="AA74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"33kV_C1_1xMINK_50_126_1x039C"  :  {"r_ohm_per_km":0.495614, "x_ohm_per_km":0.437027, "c_nf_per_km" :3.101591,  "max_i_ka":208,  "type" : "cs"},</v>
      </c>
    </row>
    <row r="741" spans="1:27" hidden="1" x14ac:dyDescent="0.25">
      <c r="A741" t="s">
        <v>457</v>
      </c>
      <c r="B741" t="s">
        <v>131</v>
      </c>
      <c r="C741">
        <v>363</v>
      </c>
      <c r="D741">
        <v>528</v>
      </c>
      <c r="E741">
        <v>0.200793</v>
      </c>
      <c r="F741">
        <v>0.40098800000000001</v>
      </c>
      <c r="G741">
        <v>3.101591</v>
      </c>
      <c r="H741">
        <v>0.51543899999999998</v>
      </c>
      <c r="I741">
        <v>1.357078</v>
      </c>
      <c r="J741">
        <v>1.725562</v>
      </c>
      <c r="K741">
        <v>0</v>
      </c>
      <c r="L741">
        <v>0</v>
      </c>
      <c r="M741">
        <v>0</v>
      </c>
      <c r="N741">
        <v>20</v>
      </c>
      <c r="O741">
        <v>248.1</v>
      </c>
      <c r="P741">
        <v>1433</v>
      </c>
      <c r="Q741">
        <v>0</v>
      </c>
      <c r="R741" t="s">
        <v>1807</v>
      </c>
      <c r="S741" t="str">
        <f>SUBSTITUTE(Table_ConductorDataTable[[#This Row],[Description]]," ","_")</f>
        <v>33kV_C1_1xWOLF_50_125_1x017C</v>
      </c>
      <c r="T741" t="s">
        <v>1811</v>
      </c>
      <c r="U741" t="s">
        <v>1803</v>
      </c>
      <c r="V741" t="s">
        <v>1814</v>
      </c>
      <c r="W741" t="s">
        <v>1812</v>
      </c>
      <c r="X741" s="1" t="s">
        <v>1813</v>
      </c>
      <c r="Y741" t="s">
        <v>1805</v>
      </c>
      <c r="Z741" t="s">
        <v>1815</v>
      </c>
      <c r="AA74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"33kV_C1_1xWOLF_50_125_1x017C"  :  {"r_ohm_per_km":0.200793, "x_ohm_per_km":0.400988, "c_nf_per_km" :3.101591,  "max_i_ka":363,  "type" : "cs"},</v>
      </c>
    </row>
    <row r="742" spans="1:27" hidden="1" x14ac:dyDescent="0.25">
      <c r="A742" t="s">
        <v>464</v>
      </c>
      <c r="B742" t="s">
        <v>445</v>
      </c>
      <c r="C742">
        <v>521</v>
      </c>
      <c r="D742">
        <v>767</v>
      </c>
      <c r="E742">
        <v>0.12088400000000001</v>
      </c>
      <c r="F742">
        <v>0.39734700000000001</v>
      </c>
      <c r="G742">
        <v>3.007911</v>
      </c>
      <c r="H742">
        <v>0.38595499999999999</v>
      </c>
      <c r="I742">
        <v>0.93614799999999998</v>
      </c>
      <c r="J742">
        <v>1.9712479999999999</v>
      </c>
      <c r="K742">
        <v>0</v>
      </c>
      <c r="L742">
        <v>0</v>
      </c>
      <c r="M742">
        <v>0</v>
      </c>
      <c r="N742">
        <v>20</v>
      </c>
      <c r="O742">
        <v>248.1</v>
      </c>
      <c r="P742">
        <v>1410</v>
      </c>
      <c r="Q742">
        <v>0</v>
      </c>
      <c r="R742" t="s">
        <v>1807</v>
      </c>
      <c r="S742" t="str">
        <f>SUBSTITUTE(Table_ConductorDataTable[[#This Row],[Description]]," ","_")</f>
        <v>33kV_C1_1xBEAR_50_124_2x038C</v>
      </c>
      <c r="T742" t="s">
        <v>1811</v>
      </c>
      <c r="U742" t="s">
        <v>1803</v>
      </c>
      <c r="V742" t="s">
        <v>1814</v>
      </c>
      <c r="W742" t="s">
        <v>1812</v>
      </c>
      <c r="X742" s="1" t="s">
        <v>1813</v>
      </c>
      <c r="Y742" t="s">
        <v>1805</v>
      </c>
      <c r="Z742" t="s">
        <v>1815</v>
      </c>
      <c r="AA74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"33kV_C1_1xBEAR_50_124_2x038C"  :  {"r_ohm_per_km":0.120884, "x_ohm_per_km":0.397347, "c_nf_per_km" :3.007911,  "max_i_ka":521,  "type" : "cs"},</v>
      </c>
    </row>
    <row r="743" spans="1:27" hidden="1" x14ac:dyDescent="0.25">
      <c r="A743" t="s">
        <v>455</v>
      </c>
      <c r="B743" t="s">
        <v>133</v>
      </c>
      <c r="C743">
        <v>208</v>
      </c>
      <c r="D743">
        <v>288</v>
      </c>
      <c r="E743">
        <v>0.49569600000000003</v>
      </c>
      <c r="F743">
        <v>0.45014300000000002</v>
      </c>
      <c r="G743">
        <v>3.007911</v>
      </c>
      <c r="H743">
        <v>0.80319600000000002</v>
      </c>
      <c r="I743">
        <v>1.4718850000000001</v>
      </c>
      <c r="J743">
        <v>1.9712479999999999</v>
      </c>
      <c r="K743">
        <v>0</v>
      </c>
      <c r="L743">
        <v>0</v>
      </c>
      <c r="M743">
        <v>0</v>
      </c>
      <c r="N743">
        <v>20</v>
      </c>
      <c r="O743">
        <v>248.1</v>
      </c>
      <c r="P743">
        <v>1426</v>
      </c>
      <c r="Q743">
        <v>0</v>
      </c>
      <c r="R743" t="s">
        <v>1807</v>
      </c>
      <c r="S743" t="str">
        <f>SUBSTITUTE(Table_ConductorDataTable[[#This Row],[Description]]," ","_")</f>
        <v>33kV_C1_1xMINK_50_124_2x039E</v>
      </c>
      <c r="T743" t="s">
        <v>1811</v>
      </c>
      <c r="U743" t="s">
        <v>1803</v>
      </c>
      <c r="V743" t="s">
        <v>1814</v>
      </c>
      <c r="W743" t="s">
        <v>1812</v>
      </c>
      <c r="X743" s="1" t="s">
        <v>1813</v>
      </c>
      <c r="Y743" t="s">
        <v>1805</v>
      </c>
      <c r="Z743" t="s">
        <v>1815</v>
      </c>
      <c r="AA74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"33kV_C1_1xMINK_50_124_2x039E"  :  {"r_ohm_per_km":0.495696, "x_ohm_per_km":0.450143, "c_nf_per_km" :3.007911,  "max_i_ka":208,  "type" : "cs"},</v>
      </c>
    </row>
    <row r="744" spans="1:27" hidden="1" x14ac:dyDescent="0.25">
      <c r="A744" t="s">
        <v>463</v>
      </c>
      <c r="B744" t="s">
        <v>133</v>
      </c>
      <c r="C744">
        <v>208</v>
      </c>
      <c r="D744">
        <v>288</v>
      </c>
      <c r="E744">
        <v>0.49579099999999998</v>
      </c>
      <c r="F744">
        <v>0.45011099999999998</v>
      </c>
      <c r="G744">
        <v>3.007911</v>
      </c>
      <c r="H744">
        <v>0.85934100000000002</v>
      </c>
      <c r="I744">
        <v>1.3882669999999999</v>
      </c>
      <c r="J744">
        <v>1.9712479999999999</v>
      </c>
      <c r="K744">
        <v>0</v>
      </c>
      <c r="L744">
        <v>0</v>
      </c>
      <c r="M744">
        <v>0</v>
      </c>
      <c r="N744">
        <v>20</v>
      </c>
      <c r="O744">
        <v>248.1</v>
      </c>
      <c r="P744">
        <v>1418</v>
      </c>
      <c r="Q744">
        <v>0</v>
      </c>
      <c r="R744" t="s">
        <v>1807</v>
      </c>
      <c r="S744" t="str">
        <f>SUBSTITUTE(Table_ConductorDataTable[[#This Row],[Description]]," ","_")</f>
        <v>33kV_C1_1xMINK_50_124_2x062E</v>
      </c>
      <c r="T744" t="s">
        <v>1811</v>
      </c>
      <c r="U744" t="s">
        <v>1803</v>
      </c>
      <c r="V744" t="s">
        <v>1814</v>
      </c>
      <c r="W744" t="s">
        <v>1812</v>
      </c>
      <c r="X744" s="1" t="s">
        <v>1813</v>
      </c>
      <c r="Y744" t="s">
        <v>1805</v>
      </c>
      <c r="Z744" t="s">
        <v>1815</v>
      </c>
      <c r="AA74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"33kV_C1_1xMINK_50_124_2x062E"  :  {"r_ohm_per_km":0.495791, "x_ohm_per_km":0.450111, "c_nf_per_km" :3.007911,  "max_i_ka":208,  "type" : "cs"},</v>
      </c>
    </row>
    <row r="745" spans="1:27" hidden="1" x14ac:dyDescent="0.25">
      <c r="A745" t="s">
        <v>19</v>
      </c>
      <c r="B745" t="s">
        <v>20</v>
      </c>
      <c r="C745">
        <v>2.69</v>
      </c>
      <c r="D745">
        <v>37</v>
      </c>
      <c r="E745">
        <v>14.346679</v>
      </c>
      <c r="F745">
        <v>0.89241300000000001</v>
      </c>
      <c r="G745">
        <v>2.4446080000000001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20</v>
      </c>
      <c r="O745">
        <v>222.2</v>
      </c>
      <c r="P745">
        <v>1033</v>
      </c>
      <c r="Q745">
        <v>0</v>
      </c>
      <c r="R745" t="s">
        <v>1807</v>
      </c>
      <c r="S745" t="str">
        <f>SUBSTITUTE(Table_ConductorDataTable[[#This Row],[Description]]," ","_")</f>
        <v>6_35kV_C1_1x010E_50_SWR_0xEW</v>
      </c>
      <c r="T745" t="s">
        <v>1811</v>
      </c>
      <c r="U745" t="s">
        <v>1803</v>
      </c>
      <c r="V745" t="s">
        <v>1814</v>
      </c>
      <c r="W745" t="s">
        <v>1812</v>
      </c>
      <c r="X745" s="1" t="s">
        <v>1813</v>
      </c>
      <c r="Y745" t="s">
        <v>1805</v>
      </c>
      <c r="Z745" t="s">
        <v>1815</v>
      </c>
      <c r="AA74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"6_35kV_C1_1x010E_50_SWR_0xEW"  :  {"r_ohm_per_km":14.346679, "x_ohm_per_km":0.892413, "c_nf_per_km" :2.444608,  "max_i_ka":2.69,  "type" : "cs"},</v>
      </c>
    </row>
    <row r="746" spans="1:27" hidden="1" x14ac:dyDescent="0.25">
      <c r="A746" t="s">
        <v>58</v>
      </c>
      <c r="B746" t="s">
        <v>20</v>
      </c>
      <c r="C746">
        <v>2.69</v>
      </c>
      <c r="D746">
        <v>37</v>
      </c>
      <c r="E746">
        <v>14.346679</v>
      </c>
      <c r="F746">
        <v>0.89241300000000001</v>
      </c>
      <c r="G746">
        <v>2.4446080000000001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20</v>
      </c>
      <c r="O746">
        <v>222.2</v>
      </c>
      <c r="P746">
        <v>1222</v>
      </c>
      <c r="Q746">
        <v>0</v>
      </c>
      <c r="R746" t="s">
        <v>1807</v>
      </c>
      <c r="S746" t="str">
        <f>SUBSTITUTE(Table_ConductorDataTable[[#This Row],[Description]]," ","_")</f>
        <v>12_7kV_C1_1x010E_50_SWR_0xEW</v>
      </c>
      <c r="T746" t="s">
        <v>1811</v>
      </c>
      <c r="U746" t="s">
        <v>1803</v>
      </c>
      <c r="V746" t="s">
        <v>1814</v>
      </c>
      <c r="W746" t="s">
        <v>1812</v>
      </c>
      <c r="X746" s="1" t="s">
        <v>1813</v>
      </c>
      <c r="Y746" t="s">
        <v>1805</v>
      </c>
      <c r="Z746" t="s">
        <v>1815</v>
      </c>
      <c r="AA74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"12_7kV_C1_1x010E_50_SWR_0xEW"  :  {"r_ohm_per_km":14.346679, "x_ohm_per_km":0.892413, "c_nf_per_km" :2.444608,  "max_i_ka":2.69,  "type" : "cs"},</v>
      </c>
    </row>
    <row r="747" spans="1:27" hidden="1" x14ac:dyDescent="0.25">
      <c r="A747" t="s">
        <v>94</v>
      </c>
      <c r="B747" t="s">
        <v>20</v>
      </c>
      <c r="C747">
        <v>2.69</v>
      </c>
      <c r="D747">
        <v>37</v>
      </c>
      <c r="E747">
        <v>14.346679</v>
      </c>
      <c r="F747">
        <v>0.89241300000000001</v>
      </c>
      <c r="G747">
        <v>2.4446080000000001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20</v>
      </c>
      <c r="O747">
        <v>222.2</v>
      </c>
      <c r="P747">
        <v>1225</v>
      </c>
      <c r="Q747">
        <v>0</v>
      </c>
      <c r="R747" t="s">
        <v>1807</v>
      </c>
      <c r="S747" t="str">
        <f>SUBSTITUTE(Table_ConductorDataTable[[#This Row],[Description]]," ","_")</f>
        <v>19kV_C1_1x010E_50_SWR_0xEW</v>
      </c>
      <c r="T747" t="s">
        <v>1811</v>
      </c>
      <c r="U747" t="s">
        <v>1803</v>
      </c>
      <c r="V747" t="s">
        <v>1814</v>
      </c>
      <c r="W747" t="s">
        <v>1812</v>
      </c>
      <c r="X747" s="1" t="s">
        <v>1813</v>
      </c>
      <c r="Y747" t="s">
        <v>1805</v>
      </c>
      <c r="Z747" t="s">
        <v>1815</v>
      </c>
      <c r="AA74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"19kV_C1_1x010E_50_SWR_0xEW"  :  {"r_ohm_per_km":14.346679, "x_ohm_per_km":0.892413, "c_nf_per_km" :2.444608,  "max_i_ka":2.69,  "type" : "cs"},</v>
      </c>
    </row>
    <row r="748" spans="1:27" hidden="1" x14ac:dyDescent="0.25">
      <c r="A748" t="s">
        <v>21</v>
      </c>
      <c r="B748" t="s">
        <v>22</v>
      </c>
      <c r="C748">
        <v>57</v>
      </c>
      <c r="D748">
        <v>79</v>
      </c>
      <c r="E748">
        <v>4.6998680000000004</v>
      </c>
      <c r="F748">
        <v>0.87329900000000005</v>
      </c>
      <c r="G748">
        <v>2.4446080000000001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20</v>
      </c>
      <c r="O748">
        <v>248.1</v>
      </c>
      <c r="P748">
        <v>1032</v>
      </c>
      <c r="Q748">
        <v>0</v>
      </c>
      <c r="R748" t="s">
        <v>1807</v>
      </c>
      <c r="S748" t="str">
        <f>SUBSTITUTE(Table_ConductorDataTable[[#This Row],[Description]]," ","_")</f>
        <v>6_35kV_C1_1xBANT_50_SWR_0xEW</v>
      </c>
      <c r="T748" t="s">
        <v>1811</v>
      </c>
      <c r="U748" t="s">
        <v>1803</v>
      </c>
      <c r="V748" t="s">
        <v>1814</v>
      </c>
      <c r="W748" t="s">
        <v>1812</v>
      </c>
      <c r="X748" s="1" t="s">
        <v>1813</v>
      </c>
      <c r="Y748" t="s">
        <v>1805</v>
      </c>
      <c r="Z748" t="s">
        <v>1815</v>
      </c>
      <c r="AA74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"6_35kV_C1_1xBANT_50_SWR_0xEW"  :  {"r_ohm_per_km":4.699868, "x_ohm_per_km":0.873299, "c_nf_per_km" :2.444608,  "max_i_ka":57,  "type" : "cs"},</v>
      </c>
    </row>
    <row r="749" spans="1:27" hidden="1" x14ac:dyDescent="0.25">
      <c r="A749" t="s">
        <v>62</v>
      </c>
      <c r="B749" t="s">
        <v>22</v>
      </c>
      <c r="C749">
        <v>57</v>
      </c>
      <c r="D749">
        <v>79</v>
      </c>
      <c r="E749">
        <v>4.6998680000000004</v>
      </c>
      <c r="F749">
        <v>0.87329900000000005</v>
      </c>
      <c r="G749">
        <v>2.4446080000000001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20</v>
      </c>
      <c r="O749">
        <v>248.1</v>
      </c>
      <c r="P749">
        <v>1223</v>
      </c>
      <c r="Q749">
        <v>0</v>
      </c>
      <c r="R749" t="s">
        <v>1807</v>
      </c>
      <c r="S749" t="str">
        <f>SUBSTITUTE(Table_ConductorDataTable[[#This Row],[Description]]," ","_")</f>
        <v>12_7kV_C1_1xBANT_50_SWR_0xEW</v>
      </c>
      <c r="T749" t="s">
        <v>1811</v>
      </c>
      <c r="U749" t="s">
        <v>1803</v>
      </c>
      <c r="V749" t="s">
        <v>1814</v>
      </c>
      <c r="W749" t="s">
        <v>1812</v>
      </c>
      <c r="X749" s="1" t="s">
        <v>1813</v>
      </c>
      <c r="Y749" t="s">
        <v>1805</v>
      </c>
      <c r="Z749" t="s">
        <v>1815</v>
      </c>
      <c r="AA74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"12_7kV_C1_1xBANT_50_SWR_0xEW"  :  {"r_ohm_per_km":4.699868, "x_ohm_per_km":0.873299, "c_nf_per_km" :2.444608,  "max_i_ka":57,  "type" : "cs"},</v>
      </c>
    </row>
    <row r="750" spans="1:27" hidden="1" x14ac:dyDescent="0.25">
      <c r="A750" t="s">
        <v>67</v>
      </c>
      <c r="B750" t="s">
        <v>22</v>
      </c>
      <c r="C750">
        <v>57</v>
      </c>
      <c r="D750">
        <v>79</v>
      </c>
      <c r="E750">
        <v>4.6998680000000004</v>
      </c>
      <c r="F750">
        <v>0.87329900000000005</v>
      </c>
      <c r="G750">
        <v>2.4446080000000001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20</v>
      </c>
      <c r="O750">
        <v>248.1</v>
      </c>
      <c r="P750">
        <v>1224</v>
      </c>
      <c r="Q750">
        <v>0</v>
      </c>
      <c r="R750" t="s">
        <v>1807</v>
      </c>
      <c r="S750" t="str">
        <f>SUBSTITUTE(Table_ConductorDataTable[[#This Row],[Description]]," ","_")</f>
        <v>19kV_C1_1xBANT_50_SWR_0xEW</v>
      </c>
      <c r="T750" t="s">
        <v>1811</v>
      </c>
      <c r="U750" t="s">
        <v>1803</v>
      </c>
      <c r="V750" t="s">
        <v>1814</v>
      </c>
      <c r="W750" t="s">
        <v>1812</v>
      </c>
      <c r="X750" s="1" t="s">
        <v>1813</v>
      </c>
      <c r="Y750" t="s">
        <v>1805</v>
      </c>
      <c r="Z750" t="s">
        <v>1815</v>
      </c>
      <c r="AA75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"19kV_C1_1xBANT_50_SWR_0xEW"  :  {"r_ohm_per_km":4.699868, "x_ohm_per_km":0.873299, "c_nf_per_km" :2.444608,  "max_i_ka":57,  "type" : "cs"},</v>
      </c>
    </row>
    <row r="751" spans="1:27" hidden="1" x14ac:dyDescent="0.25">
      <c r="A751" t="s">
        <v>23</v>
      </c>
      <c r="B751" t="s">
        <v>24</v>
      </c>
      <c r="C751">
        <v>148</v>
      </c>
      <c r="D751">
        <v>203</v>
      </c>
      <c r="E751">
        <v>0.89778500000000006</v>
      </c>
      <c r="F751">
        <v>0.84111599999999997</v>
      </c>
      <c r="G751">
        <v>2.4446080000000001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20</v>
      </c>
      <c r="O751">
        <v>248.1</v>
      </c>
      <c r="P751">
        <v>1029</v>
      </c>
      <c r="Q751">
        <v>0</v>
      </c>
      <c r="R751" t="s">
        <v>1807</v>
      </c>
      <c r="S751" t="str">
        <f>SUBSTITUTE(Table_ConductorDataTable[[#This Row],[Description]]," ","_")</f>
        <v>6_35kV_C1_1xFOXX_50_SWR_0xEW</v>
      </c>
      <c r="T751" t="s">
        <v>1811</v>
      </c>
      <c r="U751" t="s">
        <v>1803</v>
      </c>
      <c r="V751" t="s">
        <v>1814</v>
      </c>
      <c r="W751" t="s">
        <v>1812</v>
      </c>
      <c r="X751" s="1" t="s">
        <v>1813</v>
      </c>
      <c r="Y751" t="s">
        <v>1805</v>
      </c>
      <c r="Z751" t="s">
        <v>1815</v>
      </c>
      <c r="AA75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"6_35kV_C1_1xFOXX_50_SWR_0xEW"  :  {"r_ohm_per_km":0.897785, "x_ohm_per_km":0.841116, "c_nf_per_km" :2.444608,  "max_i_ka":148,  "type" : "cs"},</v>
      </c>
    </row>
    <row r="752" spans="1:27" hidden="1" x14ac:dyDescent="0.25">
      <c r="A752" t="s">
        <v>61</v>
      </c>
      <c r="B752" t="s">
        <v>24</v>
      </c>
      <c r="C752">
        <v>148</v>
      </c>
      <c r="D752">
        <v>203</v>
      </c>
      <c r="E752">
        <v>0.89778500000000006</v>
      </c>
      <c r="F752">
        <v>0.84111599999999997</v>
      </c>
      <c r="G752">
        <v>2.4446080000000001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20</v>
      </c>
      <c r="O752">
        <v>248.1</v>
      </c>
      <c r="P752">
        <v>1221</v>
      </c>
      <c r="Q752">
        <v>0</v>
      </c>
      <c r="R752" t="s">
        <v>1807</v>
      </c>
      <c r="S752" t="str">
        <f>SUBSTITUTE(Table_ConductorDataTable[[#This Row],[Description]]," ","_")</f>
        <v>12_7kV_C1_1xFOXX_50_SWR_0xEW</v>
      </c>
      <c r="T752" t="s">
        <v>1811</v>
      </c>
      <c r="U752" t="s">
        <v>1803</v>
      </c>
      <c r="V752" t="s">
        <v>1814</v>
      </c>
      <c r="W752" t="s">
        <v>1812</v>
      </c>
      <c r="X752" s="1" t="s">
        <v>1813</v>
      </c>
      <c r="Y752" t="s">
        <v>1805</v>
      </c>
      <c r="Z752" t="s">
        <v>1815</v>
      </c>
      <c r="AA75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"12_7kV_C1_1xFOXX_50_SWR_0xEW"  :  {"r_ohm_per_km":0.897785, "x_ohm_per_km":0.841116, "c_nf_per_km" :2.444608,  "max_i_ka":148,  "type" : "cs"},</v>
      </c>
    </row>
    <row r="753" spans="1:27" hidden="1" x14ac:dyDescent="0.25">
      <c r="A753" t="s">
        <v>66</v>
      </c>
      <c r="B753" t="s">
        <v>24</v>
      </c>
      <c r="C753">
        <v>148</v>
      </c>
      <c r="D753">
        <v>203</v>
      </c>
      <c r="E753">
        <v>0.89778500000000006</v>
      </c>
      <c r="F753">
        <v>0.84111599999999997</v>
      </c>
      <c r="G753">
        <v>2.4446080000000001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20</v>
      </c>
      <c r="O753">
        <v>248.1</v>
      </c>
      <c r="P753">
        <v>1226</v>
      </c>
      <c r="Q753">
        <v>0</v>
      </c>
      <c r="R753" t="s">
        <v>1807</v>
      </c>
      <c r="S753" t="str">
        <f>SUBSTITUTE(Table_ConductorDataTable[[#This Row],[Description]]," ","_")</f>
        <v>19kV_C1_1xFOXX_50_SWR_0xEW</v>
      </c>
      <c r="T753" t="s">
        <v>1811</v>
      </c>
      <c r="U753" t="s">
        <v>1803</v>
      </c>
      <c r="V753" t="s">
        <v>1814</v>
      </c>
      <c r="W753" t="s">
        <v>1812</v>
      </c>
      <c r="X753" s="1" t="s">
        <v>1813</v>
      </c>
      <c r="Y753" t="s">
        <v>1805</v>
      </c>
      <c r="Z753" t="s">
        <v>1815</v>
      </c>
      <c r="AA75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"19kV_C1_1xFOXX_50_SWR_0xEW"  :  {"r_ohm_per_km":0.897785, "x_ohm_per_km":0.841116, "c_nf_per_km" :2.444608,  "max_i_ka":148,  "type" : "cs"},</v>
      </c>
    </row>
    <row r="754" spans="1:27" hidden="1" x14ac:dyDescent="0.25">
      <c r="A754" t="s">
        <v>121</v>
      </c>
      <c r="B754" t="s">
        <v>24</v>
      </c>
      <c r="C754">
        <v>148</v>
      </c>
      <c r="D754">
        <v>203</v>
      </c>
      <c r="E754">
        <v>0.89778500000000006</v>
      </c>
      <c r="F754">
        <v>0.84111599999999997</v>
      </c>
      <c r="G754">
        <v>2.4446080000000001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20</v>
      </c>
      <c r="O754">
        <v>248.1</v>
      </c>
      <c r="P754">
        <v>1405</v>
      </c>
      <c r="Q754">
        <v>0</v>
      </c>
      <c r="R754" t="s">
        <v>1807</v>
      </c>
      <c r="S754" t="str">
        <f>SUBSTITUTE(Table_ConductorDataTable[[#This Row],[Description]]," ","_")</f>
        <v>23kV_C1_1xFOXX_50_SWR_0xEW</v>
      </c>
      <c r="T754" t="s">
        <v>1811</v>
      </c>
      <c r="U754" t="s">
        <v>1803</v>
      </c>
      <c r="V754" t="s">
        <v>1814</v>
      </c>
      <c r="W754" t="s">
        <v>1812</v>
      </c>
      <c r="X754" s="1" t="s">
        <v>1813</v>
      </c>
      <c r="Y754" t="s">
        <v>1805</v>
      </c>
      <c r="Z754" t="s">
        <v>1815</v>
      </c>
      <c r="AA75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"23kV_C1_1xFOXX_50_SWR_0xEW"  :  {"r_ohm_per_km":0.897785, "x_ohm_per_km":0.841116, "c_nf_per_km" :2.444608,  "max_i_ka":148,  "type" : "cs"},</v>
      </c>
    </row>
    <row r="755" spans="1:27" hidden="1" x14ac:dyDescent="0.25">
      <c r="A755" t="s">
        <v>25</v>
      </c>
      <c r="B755" t="s">
        <v>26</v>
      </c>
      <c r="C755">
        <v>122</v>
      </c>
      <c r="D755">
        <v>167</v>
      </c>
      <c r="E755">
        <v>1.2335199999999999</v>
      </c>
      <c r="F755">
        <v>0.85169700000000004</v>
      </c>
      <c r="G755">
        <v>2.4446080000000001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20</v>
      </c>
      <c r="O755">
        <v>248.1</v>
      </c>
      <c r="P755">
        <v>1028</v>
      </c>
      <c r="Q755">
        <v>0</v>
      </c>
      <c r="R755" t="s">
        <v>1807</v>
      </c>
      <c r="S755" t="str">
        <f>SUBSTITUTE(Table_ConductorDataTable[[#This Row],[Description]]," ","_")</f>
        <v>6_35kV_C1_1xGOPH_50_SWR_0xEW</v>
      </c>
      <c r="T755" t="s">
        <v>1811</v>
      </c>
      <c r="U755" t="s">
        <v>1803</v>
      </c>
      <c r="V755" t="s">
        <v>1814</v>
      </c>
      <c r="W755" t="s">
        <v>1812</v>
      </c>
      <c r="X755" s="1" t="s">
        <v>1813</v>
      </c>
      <c r="Y755" t="s">
        <v>1805</v>
      </c>
      <c r="Z755" t="s">
        <v>1815</v>
      </c>
      <c r="AA75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"6_35kV_C1_1xGOPH_50_SWR_0xEW"  :  {"r_ohm_per_km":1.23352, "x_ohm_per_km":0.851697, "c_nf_per_km" :2.444608,  "max_i_ka":122,  "type" : "cs"},</v>
      </c>
    </row>
    <row r="756" spans="1:27" hidden="1" x14ac:dyDescent="0.25">
      <c r="A756" t="s">
        <v>60</v>
      </c>
      <c r="B756" t="s">
        <v>26</v>
      </c>
      <c r="C756">
        <v>122</v>
      </c>
      <c r="D756">
        <v>167</v>
      </c>
      <c r="E756">
        <v>1.2335199999999999</v>
      </c>
      <c r="F756">
        <v>0.85169700000000004</v>
      </c>
      <c r="G756">
        <v>2.4446080000000001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20</v>
      </c>
      <c r="O756">
        <v>248.1</v>
      </c>
      <c r="P756">
        <v>1220</v>
      </c>
      <c r="Q756">
        <v>0</v>
      </c>
      <c r="R756" t="s">
        <v>1807</v>
      </c>
      <c r="S756" t="str">
        <f>SUBSTITUTE(Table_ConductorDataTable[[#This Row],[Description]]," ","_")</f>
        <v>12_7kV_C1_1xGOPH_50_SWR_0xEW</v>
      </c>
      <c r="T756" t="s">
        <v>1811</v>
      </c>
      <c r="U756" t="s">
        <v>1803</v>
      </c>
      <c r="V756" t="s">
        <v>1814</v>
      </c>
      <c r="W756" t="s">
        <v>1812</v>
      </c>
      <c r="X756" s="1" t="s">
        <v>1813</v>
      </c>
      <c r="Y756" t="s">
        <v>1805</v>
      </c>
      <c r="Z756" t="s">
        <v>1815</v>
      </c>
      <c r="AA75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"12_7kV_C1_1xGOPH_50_SWR_0xEW"  :  {"r_ohm_per_km":1.23352, "x_ohm_per_km":0.851697, "c_nf_per_km" :2.444608,  "max_i_ka":122,  "type" : "cs"},</v>
      </c>
    </row>
    <row r="757" spans="1:27" hidden="1" x14ac:dyDescent="0.25">
      <c r="A757" t="s">
        <v>65</v>
      </c>
      <c r="B757" t="s">
        <v>26</v>
      </c>
      <c r="C757">
        <v>122</v>
      </c>
      <c r="D757">
        <v>167</v>
      </c>
      <c r="E757">
        <v>1.2335199999999999</v>
      </c>
      <c r="F757">
        <v>0.85169700000000004</v>
      </c>
      <c r="G757">
        <v>2.4446080000000001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20</v>
      </c>
      <c r="O757">
        <v>248.1</v>
      </c>
      <c r="P757">
        <v>1227</v>
      </c>
      <c r="Q757">
        <v>0</v>
      </c>
      <c r="R757" t="s">
        <v>1807</v>
      </c>
      <c r="S757" t="str">
        <f>SUBSTITUTE(Table_ConductorDataTable[[#This Row],[Description]]," ","_")</f>
        <v>19kV_C1_1xGOPH_50_SWR_0xEW</v>
      </c>
      <c r="T757" t="s">
        <v>1811</v>
      </c>
      <c r="U757" t="s">
        <v>1803</v>
      </c>
      <c r="V757" t="s">
        <v>1814</v>
      </c>
      <c r="W757" t="s">
        <v>1812</v>
      </c>
      <c r="X757" s="1" t="s">
        <v>1813</v>
      </c>
      <c r="Y757" t="s">
        <v>1805</v>
      </c>
      <c r="Z757" t="s">
        <v>1815</v>
      </c>
      <c r="AA75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"19kV_C1_1xGOPH_50_SWR_0xEW"  :  {"r_ohm_per_km":1.23352, "x_ohm_per_km":0.851697, "c_nf_per_km" :2.444608,  "max_i_ka":122,  "type" : "cs"},</v>
      </c>
    </row>
    <row r="758" spans="1:27" hidden="1" x14ac:dyDescent="0.25">
      <c r="A758" t="s">
        <v>29</v>
      </c>
      <c r="B758" t="s">
        <v>30</v>
      </c>
      <c r="C758">
        <v>76</v>
      </c>
      <c r="D758">
        <v>105</v>
      </c>
      <c r="E758">
        <v>2.9755259999999999</v>
      </c>
      <c r="F758">
        <v>0.85864399999999996</v>
      </c>
      <c r="G758">
        <v>2.4446080000000001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20</v>
      </c>
      <c r="O758">
        <v>248.1</v>
      </c>
      <c r="P758">
        <v>1030</v>
      </c>
      <c r="Q758">
        <v>0</v>
      </c>
      <c r="R758" t="s">
        <v>1807</v>
      </c>
      <c r="S758" t="str">
        <f>SUBSTITUTE(Table_ConductorDataTable[[#This Row],[Description]]," ","_")</f>
        <v>6_35kV_C1_1xMAGP_50_SWR_0xEW</v>
      </c>
      <c r="T758" t="s">
        <v>1811</v>
      </c>
      <c r="U758" t="s">
        <v>1803</v>
      </c>
      <c r="V758" t="s">
        <v>1814</v>
      </c>
      <c r="W758" t="s">
        <v>1812</v>
      </c>
      <c r="X758" s="1" t="s">
        <v>1813</v>
      </c>
      <c r="Y758" t="s">
        <v>1805</v>
      </c>
      <c r="Z758" t="s">
        <v>1815</v>
      </c>
      <c r="AA75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"6_35kV_C1_1xMAGP_50_SWR_0xEW"  :  {"r_ohm_per_km":2.975526, "x_ohm_per_km":0.858644, "c_nf_per_km" :2.444608,  "max_i_ka":76,  "type" : "cs"},</v>
      </c>
    </row>
    <row r="759" spans="1:27" hidden="1" x14ac:dyDescent="0.25">
      <c r="A759" t="s">
        <v>57</v>
      </c>
      <c r="B759" t="s">
        <v>30</v>
      </c>
      <c r="C759">
        <v>76</v>
      </c>
      <c r="D759">
        <v>105</v>
      </c>
      <c r="E759">
        <v>2.9755259999999999</v>
      </c>
      <c r="F759">
        <v>0.85864399999999996</v>
      </c>
      <c r="G759">
        <v>2.4446080000000001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20</v>
      </c>
      <c r="O759">
        <v>248.1</v>
      </c>
      <c r="P759">
        <v>1219</v>
      </c>
      <c r="Q759">
        <v>0</v>
      </c>
      <c r="R759" t="s">
        <v>1807</v>
      </c>
      <c r="S759" t="str">
        <f>SUBSTITUTE(Table_ConductorDataTable[[#This Row],[Description]]," ","_")</f>
        <v>12_7kV_C1_1xMAGP_50_SWR_0xEW</v>
      </c>
      <c r="T759" t="s">
        <v>1811</v>
      </c>
      <c r="U759" t="s">
        <v>1803</v>
      </c>
      <c r="V759" t="s">
        <v>1814</v>
      </c>
      <c r="W759" t="s">
        <v>1812</v>
      </c>
      <c r="X759" s="1" t="s">
        <v>1813</v>
      </c>
      <c r="Y759" t="s">
        <v>1805</v>
      </c>
      <c r="Z759" t="s">
        <v>1815</v>
      </c>
      <c r="AA75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"12_7kV_C1_1xMAGP_50_SWR_0xEW"  :  {"r_ohm_per_km":2.975526, "x_ohm_per_km":0.858644, "c_nf_per_km" :2.444608,  "max_i_ka":76,  "type" : "cs"},</v>
      </c>
    </row>
    <row r="760" spans="1:27" hidden="1" x14ac:dyDescent="0.25">
      <c r="A760" t="s">
        <v>64</v>
      </c>
      <c r="B760" t="s">
        <v>30</v>
      </c>
      <c r="C760">
        <v>76</v>
      </c>
      <c r="D760">
        <v>105</v>
      </c>
      <c r="E760">
        <v>2.9755259999999999</v>
      </c>
      <c r="F760">
        <v>0.85864399999999996</v>
      </c>
      <c r="G760">
        <v>2.4446080000000001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20</v>
      </c>
      <c r="O760">
        <v>248.1</v>
      </c>
      <c r="P760">
        <v>1228</v>
      </c>
      <c r="Q760">
        <v>0</v>
      </c>
      <c r="R760" t="s">
        <v>1807</v>
      </c>
      <c r="S760" t="str">
        <f>SUBSTITUTE(Table_ConductorDataTable[[#This Row],[Description]]," ","_")</f>
        <v>19kV_C1_1xMAGP_50_SWR_0xEW</v>
      </c>
      <c r="T760" t="s">
        <v>1811</v>
      </c>
      <c r="U760" t="s">
        <v>1803</v>
      </c>
      <c r="V760" t="s">
        <v>1814</v>
      </c>
      <c r="W760" t="s">
        <v>1812</v>
      </c>
      <c r="X760" s="1" t="s">
        <v>1813</v>
      </c>
      <c r="Y760" t="s">
        <v>1805</v>
      </c>
      <c r="Z760" t="s">
        <v>1815</v>
      </c>
      <c r="AA76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"19kV_C1_1xMAGP_50_SWR_0xEW"  :  {"r_ohm_per_km":2.975526, "x_ohm_per_km":0.858644, "c_nf_per_km" :2.444608,  "max_i_ka":76,  "type" : "cs"},</v>
      </c>
    </row>
    <row r="761" spans="1:27" hidden="1" x14ac:dyDescent="0.25">
      <c r="A761" t="s">
        <v>123</v>
      </c>
      <c r="B761" t="s">
        <v>30</v>
      </c>
      <c r="C761">
        <v>76</v>
      </c>
      <c r="D761">
        <v>105</v>
      </c>
      <c r="E761">
        <v>2.9755259999999999</v>
      </c>
      <c r="F761">
        <v>0.85864399999999996</v>
      </c>
      <c r="G761">
        <v>2.4446080000000001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20</v>
      </c>
      <c r="O761">
        <v>248.1</v>
      </c>
      <c r="P761">
        <v>1402</v>
      </c>
      <c r="Q761">
        <v>0</v>
      </c>
      <c r="R761" t="s">
        <v>1807</v>
      </c>
      <c r="S761" t="str">
        <f>SUBSTITUTE(Table_ConductorDataTable[[#This Row],[Description]]," ","_")</f>
        <v>23kV_C1_1xMAGP_50_SWR_0xEW</v>
      </c>
      <c r="T761" t="s">
        <v>1811</v>
      </c>
      <c r="U761" t="s">
        <v>1803</v>
      </c>
      <c r="V761" t="s">
        <v>1814</v>
      </c>
      <c r="W761" t="s">
        <v>1812</v>
      </c>
      <c r="X761" s="1" t="s">
        <v>1813</v>
      </c>
      <c r="Y761" t="s">
        <v>1805</v>
      </c>
      <c r="Z761" t="s">
        <v>1815</v>
      </c>
      <c r="AA76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"23kV_C1_1xMAGP_50_SWR_0xEW"  :  {"r_ohm_per_km":2.975526, "x_ohm_per_km":0.858644, "c_nf_per_km" :2.444608,  "max_i_ka":76,  "type" : "cs"},</v>
      </c>
    </row>
    <row r="762" spans="1:27" hidden="1" x14ac:dyDescent="0.25">
      <c r="A762" t="s">
        <v>124</v>
      </c>
      <c r="B762" t="s">
        <v>125</v>
      </c>
      <c r="C762">
        <v>186</v>
      </c>
      <c r="D762">
        <v>258</v>
      </c>
      <c r="E762">
        <v>0.63930500000000001</v>
      </c>
      <c r="F762">
        <v>0.82953500000000002</v>
      </c>
      <c r="G762">
        <v>2.4446080000000001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20</v>
      </c>
      <c r="O762">
        <v>248.1</v>
      </c>
      <c r="P762">
        <v>1403</v>
      </c>
      <c r="Q762">
        <v>0</v>
      </c>
      <c r="R762" t="s">
        <v>1807</v>
      </c>
      <c r="S762" t="str">
        <f>SUBSTITUTE(Table_ConductorDataTable[[#This Row],[Description]]," ","_")</f>
        <v>23kV_C1_1xRABB_50_SWR_0xEW</v>
      </c>
      <c r="T762" t="s">
        <v>1811</v>
      </c>
      <c r="U762" t="s">
        <v>1803</v>
      </c>
      <c r="V762" t="s">
        <v>1814</v>
      </c>
      <c r="W762" t="s">
        <v>1812</v>
      </c>
      <c r="X762" s="1" t="s">
        <v>1813</v>
      </c>
      <c r="Y762" t="s">
        <v>1805</v>
      </c>
      <c r="Z762" t="s">
        <v>1815</v>
      </c>
      <c r="AA76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"23kV_C1_1xRABB_50_SWR_0xEW"  :  {"r_ohm_per_km":0.639305, "x_ohm_per_km":0.829535, "c_nf_per_km" :2.444608,  "max_i_ka":186,  "type" : "cs"},</v>
      </c>
    </row>
    <row r="763" spans="1:27" hidden="1" x14ac:dyDescent="0.25">
      <c r="A763" t="s">
        <v>27</v>
      </c>
      <c r="B763" t="s">
        <v>28</v>
      </c>
      <c r="C763">
        <v>104</v>
      </c>
      <c r="D763">
        <v>143</v>
      </c>
      <c r="E763">
        <v>1.529739</v>
      </c>
      <c r="F763">
        <v>0.85876600000000003</v>
      </c>
      <c r="G763">
        <v>2.4446080000000001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20</v>
      </c>
      <c r="O763">
        <v>248.1</v>
      </c>
      <c r="P763">
        <v>1031</v>
      </c>
      <c r="Q763">
        <v>0</v>
      </c>
      <c r="R763" t="s">
        <v>1807</v>
      </c>
      <c r="S763" t="str">
        <f>SUBSTITUTE(Table_ConductorDataTable[[#This Row],[Description]]," ","_")</f>
        <v>6_35kV_C1_1xSQUI_50_SWR_0xEW</v>
      </c>
      <c r="T763" t="s">
        <v>1811</v>
      </c>
      <c r="U763" t="s">
        <v>1803</v>
      </c>
      <c r="V763" t="s">
        <v>1814</v>
      </c>
      <c r="W763" t="s">
        <v>1812</v>
      </c>
      <c r="X763" s="1" t="s">
        <v>1813</v>
      </c>
      <c r="Y763" t="s">
        <v>1805</v>
      </c>
      <c r="Z763" t="s">
        <v>1815</v>
      </c>
      <c r="AA76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"6_35kV_C1_1xSQUI_50_SWR_0xEW"  :  {"r_ohm_per_km":1.529739, "x_ohm_per_km":0.858766, "c_nf_per_km" :2.444608,  "max_i_ka":104,  "type" : "cs"},</v>
      </c>
    </row>
    <row r="764" spans="1:27" hidden="1" x14ac:dyDescent="0.25">
      <c r="A764" t="s">
        <v>59</v>
      </c>
      <c r="B764" t="s">
        <v>28</v>
      </c>
      <c r="C764">
        <v>104</v>
      </c>
      <c r="D764">
        <v>143</v>
      </c>
      <c r="E764">
        <v>1.529739</v>
      </c>
      <c r="F764">
        <v>0.85876600000000003</v>
      </c>
      <c r="G764">
        <v>2.4446080000000001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20</v>
      </c>
      <c r="O764">
        <v>248.1</v>
      </c>
      <c r="P764">
        <v>1218</v>
      </c>
      <c r="Q764">
        <v>0</v>
      </c>
      <c r="R764" t="s">
        <v>1807</v>
      </c>
      <c r="S764" t="str">
        <f>SUBSTITUTE(Table_ConductorDataTable[[#This Row],[Description]]," ","_")</f>
        <v>12_7kV_C1_1xSQUI_50_SWR_0xEW</v>
      </c>
      <c r="T764" t="s">
        <v>1811</v>
      </c>
      <c r="U764" t="s">
        <v>1803</v>
      </c>
      <c r="V764" t="s">
        <v>1814</v>
      </c>
      <c r="W764" t="s">
        <v>1812</v>
      </c>
      <c r="X764" s="1" t="s">
        <v>1813</v>
      </c>
      <c r="Y764" t="s">
        <v>1805</v>
      </c>
      <c r="Z764" t="s">
        <v>1815</v>
      </c>
      <c r="AA76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"12_7kV_C1_1xSQUI_50_SWR_0xEW"  :  {"r_ohm_per_km":1.529739, "x_ohm_per_km":0.858766, "c_nf_per_km" :2.444608,  "max_i_ka":104,  "type" : "cs"},</v>
      </c>
    </row>
    <row r="765" spans="1:27" hidden="1" x14ac:dyDescent="0.25">
      <c r="A765" t="s">
        <v>63</v>
      </c>
      <c r="B765" t="s">
        <v>28</v>
      </c>
      <c r="C765">
        <v>104</v>
      </c>
      <c r="D765">
        <v>143</v>
      </c>
      <c r="E765">
        <v>1.529739</v>
      </c>
      <c r="F765">
        <v>0.85876600000000003</v>
      </c>
      <c r="G765">
        <v>2.4446080000000001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20</v>
      </c>
      <c r="O765">
        <v>248.1</v>
      </c>
      <c r="P765">
        <v>1229</v>
      </c>
      <c r="Q765">
        <v>0</v>
      </c>
      <c r="R765" t="s">
        <v>1807</v>
      </c>
      <c r="S765" t="str">
        <f>SUBSTITUTE(Table_ConductorDataTable[[#This Row],[Description]]," ","_")</f>
        <v>19kV_C1_1xSQUI_50_SWR_0xEW</v>
      </c>
      <c r="T765" t="s">
        <v>1811</v>
      </c>
      <c r="U765" t="s">
        <v>1803</v>
      </c>
      <c r="V765" t="s">
        <v>1814</v>
      </c>
      <c r="W765" t="s">
        <v>1812</v>
      </c>
      <c r="X765" s="1" t="s">
        <v>1813</v>
      </c>
      <c r="Y765" t="s">
        <v>1805</v>
      </c>
      <c r="Z765" t="s">
        <v>1815</v>
      </c>
      <c r="AA76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"19kV_C1_1xSQUI_50_SWR_0xEW"  :  {"r_ohm_per_km":1.529739, "x_ohm_per_km":0.858766, "c_nf_per_km" :2.444608,  "max_i_ka":104,  "type" : "cs"},</v>
      </c>
    </row>
    <row r="766" spans="1:27" hidden="1" x14ac:dyDescent="0.25">
      <c r="A766" t="s">
        <v>122</v>
      </c>
      <c r="B766" t="s">
        <v>28</v>
      </c>
      <c r="C766">
        <v>104</v>
      </c>
      <c r="D766">
        <v>143</v>
      </c>
      <c r="E766">
        <v>1.529739</v>
      </c>
      <c r="F766">
        <v>0.85876600000000003</v>
      </c>
      <c r="G766">
        <v>2.4446080000000001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20</v>
      </c>
      <c r="O766">
        <v>248.1</v>
      </c>
      <c r="P766">
        <v>1404</v>
      </c>
      <c r="Q766">
        <v>0</v>
      </c>
      <c r="R766" t="s">
        <v>1807</v>
      </c>
      <c r="S766" t="str">
        <f>SUBSTITUTE(Table_ConductorDataTable[[#This Row],[Description]]," ","_")</f>
        <v>23kV_C1_1xSQUI_50_SWR_0xEW</v>
      </c>
      <c r="T766" t="s">
        <v>1811</v>
      </c>
      <c r="U766" t="s">
        <v>1803</v>
      </c>
      <c r="V766" t="s">
        <v>1814</v>
      </c>
      <c r="W766" t="s">
        <v>1812</v>
      </c>
      <c r="X766" s="1" t="s">
        <v>1813</v>
      </c>
      <c r="Y766" t="s">
        <v>1805</v>
      </c>
      <c r="Z766" t="s">
        <v>1815</v>
      </c>
      <c r="AA76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"23kV_C1_1xSQUI_50_SWR_0xEW"  :  {"r_ohm_per_km":1.529739, "x_ohm_per_km":0.858766, "c_nf_per_km" :2.444608,  "max_i_ka":104,  "type" : "cs"},</v>
      </c>
    </row>
    <row r="767" spans="1:27" hidden="1" x14ac:dyDescent="0.25">
      <c r="A767" t="s">
        <v>907</v>
      </c>
      <c r="B767" t="s">
        <v>908</v>
      </c>
      <c r="C767">
        <v>65</v>
      </c>
      <c r="D767">
        <v>65</v>
      </c>
      <c r="E767">
        <v>2.33</v>
      </c>
      <c r="F767">
        <v>9.0999999999999998E-2</v>
      </c>
      <c r="G767">
        <v>0</v>
      </c>
      <c r="H767">
        <v>2.33</v>
      </c>
      <c r="I767">
        <v>9.0999999999999998E-2</v>
      </c>
      <c r="J767">
        <v>0</v>
      </c>
      <c r="K767">
        <v>2.33</v>
      </c>
      <c r="L767">
        <v>9.0999999999999998E-2</v>
      </c>
      <c r="M767">
        <v>0</v>
      </c>
      <c r="N767">
        <v>20</v>
      </c>
      <c r="O767">
        <v>228.1</v>
      </c>
      <c r="P767">
        <v>4008</v>
      </c>
      <c r="Q767">
        <v>0</v>
      </c>
      <c r="R767" t="s">
        <v>1807</v>
      </c>
      <c r="S767" t="str">
        <f>SUBSTITUTE(Table_ConductorDataTable[[#This Row],[Description]]," ","_")</f>
        <v>0_23_kV_10mm2_Al_AIRDAC_2Core</v>
      </c>
      <c r="T767" t="s">
        <v>1811</v>
      </c>
      <c r="U767" t="s">
        <v>1803</v>
      </c>
      <c r="V767" t="s">
        <v>1814</v>
      </c>
      <c r="W767" t="s">
        <v>1812</v>
      </c>
      <c r="X767" s="1" t="s">
        <v>1813</v>
      </c>
      <c r="Y767" t="s">
        <v>1805</v>
      </c>
      <c r="Z767" t="s">
        <v>1815</v>
      </c>
      <c r="AA76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"0_23_kV_10mm2_Al_AIRDAC_2Core"  :  {"r_ohm_per_km":2.33, "x_ohm_per_km":0.091, "c_nf_per_km" :0,  "max_i_ka":65,  "type" : "cs"},</v>
      </c>
    </row>
    <row r="768" spans="1:27" hidden="1" x14ac:dyDescent="0.25">
      <c r="A768" t="s">
        <v>31</v>
      </c>
      <c r="B768" t="s">
        <v>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20</v>
      </c>
      <c r="O768">
        <v>228.1</v>
      </c>
      <c r="P768">
        <v>4004</v>
      </c>
      <c r="Q768">
        <v>0</v>
      </c>
      <c r="R768" t="s">
        <v>1807</v>
      </c>
      <c r="S768" t="str">
        <f>SUBSTITUTE(Table_ConductorDataTable[[#This Row],[Description]]," ","_")</f>
        <v>0_23_kV_10mm2_AGRIDAC_2Core</v>
      </c>
      <c r="T768" t="s">
        <v>1811</v>
      </c>
      <c r="U768" t="s">
        <v>1803</v>
      </c>
      <c r="V768" t="s">
        <v>1814</v>
      </c>
      <c r="W768" t="s">
        <v>1812</v>
      </c>
      <c r="X768" s="1" t="s">
        <v>1813</v>
      </c>
      <c r="Y768" t="s">
        <v>1805</v>
      </c>
      <c r="Z768" t="s">
        <v>1815</v>
      </c>
      <c r="AA76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"0_23_kV_10mm2_AGRIDAC_2Core"  :  {"r_ohm_per_km":0, "x_ohm_per_km":0, "c_nf_per_km" :0,  "max_i_ka":0,  "type" : "cs"},</v>
      </c>
    </row>
    <row r="769" spans="1:27" hidden="1" x14ac:dyDescent="0.25">
      <c r="A769" t="s">
        <v>33</v>
      </c>
      <c r="B769" t="s">
        <v>34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20</v>
      </c>
      <c r="O769">
        <v>228.1</v>
      </c>
      <c r="P769">
        <v>4009</v>
      </c>
      <c r="Q769">
        <v>0</v>
      </c>
      <c r="R769" t="s">
        <v>1807</v>
      </c>
      <c r="S769" t="str">
        <f>SUBSTITUTE(Table_ConductorDataTable[[#This Row],[Description]]," ","_")</f>
        <v>0_23_kV_16mm2_Al_AIRDAC_2Core</v>
      </c>
      <c r="T769" t="s">
        <v>1811</v>
      </c>
      <c r="U769" t="s">
        <v>1803</v>
      </c>
      <c r="V769" t="s">
        <v>1814</v>
      </c>
      <c r="W769" t="s">
        <v>1812</v>
      </c>
      <c r="X769" s="1" t="s">
        <v>1813</v>
      </c>
      <c r="Y769" t="s">
        <v>1805</v>
      </c>
      <c r="Z769" t="s">
        <v>1815</v>
      </c>
      <c r="AA76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"0_23_kV_16mm2_Al_AIRDAC_2Core"  :  {"r_ohm_per_km":0, "x_ohm_per_km":0, "c_nf_per_km" :0,  "max_i_ka":0,  "type" : "cs"},</v>
      </c>
    </row>
    <row r="770" spans="1:27" hidden="1" x14ac:dyDescent="0.25">
      <c r="A770" t="s">
        <v>915</v>
      </c>
      <c r="B770" t="s">
        <v>916</v>
      </c>
      <c r="C770">
        <v>144</v>
      </c>
      <c r="D770">
        <v>144</v>
      </c>
      <c r="E770">
        <v>0.94</v>
      </c>
      <c r="F770">
        <v>9.6000000000000002E-2</v>
      </c>
      <c r="G770">
        <v>0</v>
      </c>
      <c r="H770">
        <v>2.2530000000000001</v>
      </c>
      <c r="I770">
        <v>1.1200000000000001</v>
      </c>
      <c r="J770">
        <v>0</v>
      </c>
      <c r="K770">
        <v>1.0649999999999999</v>
      </c>
      <c r="L770">
        <v>9.6000000000000002E-2</v>
      </c>
      <c r="M770">
        <v>0</v>
      </c>
      <c r="N770">
        <v>20</v>
      </c>
      <c r="O770">
        <v>228.1</v>
      </c>
      <c r="P770">
        <v>4023</v>
      </c>
      <c r="Q770">
        <v>0</v>
      </c>
      <c r="R770" t="s">
        <v>1807</v>
      </c>
      <c r="S770" t="str">
        <f>SUBSTITUTE(Table_ConductorDataTable[[#This Row],[Description]]," ","_")</f>
        <v>0_4_kV_35mm2_Al_ABC_4Core</v>
      </c>
      <c r="T770" t="s">
        <v>1811</v>
      </c>
      <c r="U770" t="s">
        <v>1803</v>
      </c>
      <c r="V770" t="s">
        <v>1814</v>
      </c>
      <c r="W770" t="s">
        <v>1812</v>
      </c>
      <c r="X770" s="1" t="s">
        <v>1813</v>
      </c>
      <c r="Y770" t="s">
        <v>1805</v>
      </c>
      <c r="Z770" t="s">
        <v>1815</v>
      </c>
      <c r="AA77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"0_4_kV_35mm2_Al_ABC_4Core"  :  {"r_ohm_per_km":0.94, "x_ohm_per_km":0.096, "c_nf_per_km" :0,  "max_i_ka":144,  "type" : "cs"},</v>
      </c>
    </row>
    <row r="771" spans="1:27" hidden="1" x14ac:dyDescent="0.25">
      <c r="A771" t="s">
        <v>956</v>
      </c>
      <c r="B771" t="s">
        <v>916</v>
      </c>
      <c r="C771">
        <v>145</v>
      </c>
      <c r="D771">
        <v>145</v>
      </c>
      <c r="E771">
        <v>1.113</v>
      </c>
      <c r="F771">
        <v>0.13700000000000001</v>
      </c>
      <c r="G771">
        <v>0</v>
      </c>
      <c r="H771">
        <v>2.2530000000000001</v>
      </c>
      <c r="I771">
        <v>1.1200000000000001</v>
      </c>
      <c r="J771">
        <v>0</v>
      </c>
      <c r="K771">
        <v>1.0649999999999999</v>
      </c>
      <c r="L771">
        <v>9.6000000000000002E-2</v>
      </c>
      <c r="M771">
        <v>0</v>
      </c>
      <c r="N771">
        <v>20</v>
      </c>
      <c r="O771">
        <v>228.1</v>
      </c>
      <c r="P771">
        <v>4111</v>
      </c>
      <c r="Q771">
        <v>0</v>
      </c>
      <c r="R771" t="s">
        <v>1807</v>
      </c>
      <c r="S771" t="str">
        <f>SUBSTITUTE(Table_ConductorDataTable[[#This Row],[Description]]," ","_")</f>
        <v>11_kV_35mm2_Al_ABC_3Core</v>
      </c>
      <c r="T771" t="s">
        <v>1811</v>
      </c>
      <c r="U771" t="s">
        <v>1803</v>
      </c>
      <c r="V771" t="s">
        <v>1814</v>
      </c>
      <c r="W771" t="s">
        <v>1812</v>
      </c>
      <c r="X771" s="1" t="s">
        <v>1813</v>
      </c>
      <c r="Y771" t="s">
        <v>1805</v>
      </c>
      <c r="Z771" t="s">
        <v>1815</v>
      </c>
      <c r="AA77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"11_kV_35mm2_Al_ABC_3Core"  :  {"r_ohm_per_km":1.113, "x_ohm_per_km":0.137, "c_nf_per_km" :0,  "max_i_ka":145,  "type" : "cs"},</v>
      </c>
    </row>
    <row r="772" spans="1:27" hidden="1" x14ac:dyDescent="0.25">
      <c r="A772" t="s">
        <v>957</v>
      </c>
      <c r="B772" t="s">
        <v>916</v>
      </c>
      <c r="C772">
        <v>152</v>
      </c>
      <c r="D772">
        <v>152</v>
      </c>
      <c r="E772">
        <v>1.113</v>
      </c>
      <c r="F772">
        <v>0.14899999999999999</v>
      </c>
      <c r="G772">
        <v>0</v>
      </c>
      <c r="H772">
        <v>2.2530000000000001</v>
      </c>
      <c r="I772">
        <v>1.1200000000000001</v>
      </c>
      <c r="J772">
        <v>0</v>
      </c>
      <c r="K772">
        <v>1.0649999999999999</v>
      </c>
      <c r="L772">
        <v>9.6000000000000002E-2</v>
      </c>
      <c r="M772">
        <v>0</v>
      </c>
      <c r="N772">
        <v>20</v>
      </c>
      <c r="O772">
        <v>228.1</v>
      </c>
      <c r="P772">
        <v>4206</v>
      </c>
      <c r="Q772">
        <v>0</v>
      </c>
      <c r="R772" t="s">
        <v>1807</v>
      </c>
      <c r="S772" t="str">
        <f>SUBSTITUTE(Table_ConductorDataTable[[#This Row],[Description]]," ","_")</f>
        <v>22_kV_35mm2_Al_ABC_3Core</v>
      </c>
      <c r="T772" t="s">
        <v>1811</v>
      </c>
      <c r="U772" t="s">
        <v>1803</v>
      </c>
      <c r="V772" t="s">
        <v>1814</v>
      </c>
      <c r="W772" t="s">
        <v>1812</v>
      </c>
      <c r="X772" s="1" t="s">
        <v>1813</v>
      </c>
      <c r="Y772" t="s">
        <v>1805</v>
      </c>
      <c r="Z772" t="s">
        <v>1815</v>
      </c>
      <c r="AA77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"22_kV_35mm2_Al_ABC_3Core"  :  {"r_ohm_per_km":1.113, "x_ohm_per_km":0.149, "c_nf_per_km" :0,  "max_i_ka":152,  "type" : "cs"},</v>
      </c>
    </row>
    <row r="773" spans="1:27" hidden="1" x14ac:dyDescent="0.25">
      <c r="A773" t="s">
        <v>954</v>
      </c>
      <c r="B773" t="s">
        <v>955</v>
      </c>
      <c r="C773">
        <v>183</v>
      </c>
      <c r="D773">
        <v>183</v>
      </c>
      <c r="E773">
        <v>0.82199999999999995</v>
      </c>
      <c r="F773">
        <v>0.124</v>
      </c>
      <c r="G773">
        <v>0</v>
      </c>
      <c r="H773">
        <v>2.4232999999999998</v>
      </c>
      <c r="I773">
        <v>1.1477999999999999</v>
      </c>
      <c r="J773">
        <v>0</v>
      </c>
      <c r="K773">
        <v>0.77800000000000002</v>
      </c>
      <c r="L773">
        <v>0.09</v>
      </c>
      <c r="M773">
        <v>0</v>
      </c>
      <c r="N773">
        <v>20</v>
      </c>
      <c r="O773">
        <v>228.1</v>
      </c>
      <c r="P773">
        <v>4110</v>
      </c>
      <c r="Q773">
        <v>0</v>
      </c>
      <c r="R773" t="s">
        <v>1807</v>
      </c>
      <c r="S773" t="str">
        <f>SUBSTITUTE(Table_ConductorDataTable[[#This Row],[Description]]," ","_")</f>
        <v>11_kV_50mm2_Al_ABC_3Core</v>
      </c>
      <c r="T773" t="s">
        <v>1811</v>
      </c>
      <c r="U773" t="s">
        <v>1803</v>
      </c>
      <c r="V773" t="s">
        <v>1814</v>
      </c>
      <c r="W773" t="s">
        <v>1812</v>
      </c>
      <c r="X773" s="1" t="s">
        <v>1813</v>
      </c>
      <c r="Y773" t="s">
        <v>1805</v>
      </c>
      <c r="Z773" t="s">
        <v>1815</v>
      </c>
      <c r="AA77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"11_kV_50mm2_Al_ABC_3Core"  :  {"r_ohm_per_km":0.822, "x_ohm_per_km":0.124, "c_nf_per_km" :0,  "max_i_ka":183,  "type" : "cs"},</v>
      </c>
    </row>
    <row r="774" spans="1:27" hidden="1" x14ac:dyDescent="0.25">
      <c r="A774" t="s">
        <v>949</v>
      </c>
      <c r="B774" t="s">
        <v>940</v>
      </c>
      <c r="C774">
        <v>228</v>
      </c>
      <c r="D774">
        <v>250</v>
      </c>
      <c r="E774">
        <v>0.48</v>
      </c>
      <c r="F774">
        <v>8.8999999999999996E-2</v>
      </c>
      <c r="G774">
        <v>0</v>
      </c>
      <c r="H774">
        <v>1.675</v>
      </c>
      <c r="I774">
        <v>1.135</v>
      </c>
      <c r="J774">
        <v>0</v>
      </c>
      <c r="K774">
        <v>0.77800000000000002</v>
      </c>
      <c r="L774">
        <v>0.09</v>
      </c>
      <c r="M774">
        <v>0</v>
      </c>
      <c r="N774">
        <v>20</v>
      </c>
      <c r="O774">
        <v>228.1</v>
      </c>
      <c r="P774">
        <v>4035</v>
      </c>
      <c r="Q774">
        <v>0</v>
      </c>
      <c r="R774" t="s">
        <v>1807</v>
      </c>
      <c r="S774" t="str">
        <f>SUBSTITUTE(Table_ConductorDataTable[[#This Row],[Description]]," ","_")</f>
        <v>0_4_kV_70mm2_Al_ABC_4Core</v>
      </c>
      <c r="T774" t="s">
        <v>1811</v>
      </c>
      <c r="U774" t="s">
        <v>1803</v>
      </c>
      <c r="V774" t="s">
        <v>1814</v>
      </c>
      <c r="W774" t="s">
        <v>1812</v>
      </c>
      <c r="X774" s="1" t="s">
        <v>1813</v>
      </c>
      <c r="Y774" t="s">
        <v>1805</v>
      </c>
      <c r="Z774" t="s">
        <v>1815</v>
      </c>
      <c r="AA77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"0_4_kV_70mm2_Al_ABC_4Core"  :  {"r_ohm_per_km":0.48, "x_ohm_per_km":0.089, "c_nf_per_km" :0,  "max_i_ka":228,  "type" : "cs"},</v>
      </c>
    </row>
    <row r="775" spans="1:27" hidden="1" x14ac:dyDescent="0.25">
      <c r="A775" t="s">
        <v>939</v>
      </c>
      <c r="B775" t="s">
        <v>940</v>
      </c>
      <c r="C775">
        <v>228</v>
      </c>
      <c r="D775">
        <v>250</v>
      </c>
      <c r="E775">
        <v>0.56799999999999995</v>
      </c>
      <c r="F775">
        <v>0.121</v>
      </c>
      <c r="G775">
        <v>0</v>
      </c>
      <c r="H775">
        <v>1.675</v>
      </c>
      <c r="I775">
        <v>1.135</v>
      </c>
      <c r="J775">
        <v>0</v>
      </c>
      <c r="K775">
        <v>0.77800000000000002</v>
      </c>
      <c r="L775">
        <v>0.09</v>
      </c>
      <c r="M775">
        <v>0</v>
      </c>
      <c r="N775">
        <v>20</v>
      </c>
      <c r="O775">
        <v>228.1</v>
      </c>
      <c r="P775">
        <v>4109</v>
      </c>
      <c r="Q775">
        <v>0</v>
      </c>
      <c r="R775" t="s">
        <v>1807</v>
      </c>
      <c r="S775" t="str">
        <f>SUBSTITUTE(Table_ConductorDataTable[[#This Row],[Description]]," ","_")</f>
        <v>11_kV_70mm2_Al_ABC_3Core</v>
      </c>
      <c r="T775" t="s">
        <v>1811</v>
      </c>
      <c r="U775" t="s">
        <v>1803</v>
      </c>
      <c r="V775" t="s">
        <v>1814</v>
      </c>
      <c r="W775" t="s">
        <v>1812</v>
      </c>
      <c r="X775" s="1" t="s">
        <v>1813</v>
      </c>
      <c r="Y775" t="s">
        <v>1805</v>
      </c>
      <c r="Z775" t="s">
        <v>1815</v>
      </c>
      <c r="AA77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"11_kV_70mm2_Al_ABC_3Core"  :  {"r_ohm_per_km":0.568, "x_ohm_per_km":0.121, "c_nf_per_km" :0,  "max_i_ka":228,  "type" : "cs"},</v>
      </c>
    </row>
    <row r="776" spans="1:27" hidden="1" x14ac:dyDescent="0.25">
      <c r="A776" t="s">
        <v>958</v>
      </c>
      <c r="B776" t="s">
        <v>940</v>
      </c>
      <c r="C776">
        <v>183</v>
      </c>
      <c r="D776">
        <v>183</v>
      </c>
      <c r="E776">
        <v>0.82199999999999995</v>
      </c>
      <c r="F776">
        <v>0.14099999999999999</v>
      </c>
      <c r="G776">
        <v>0</v>
      </c>
      <c r="H776">
        <v>1.675</v>
      </c>
      <c r="I776">
        <v>1.135</v>
      </c>
      <c r="J776">
        <v>0</v>
      </c>
      <c r="K776">
        <v>0.77800000000000002</v>
      </c>
      <c r="L776">
        <v>0.09</v>
      </c>
      <c r="M776">
        <v>0</v>
      </c>
      <c r="N776">
        <v>20</v>
      </c>
      <c r="O776">
        <v>228.1</v>
      </c>
      <c r="P776">
        <v>4207</v>
      </c>
      <c r="Q776">
        <v>0</v>
      </c>
      <c r="R776" t="s">
        <v>1807</v>
      </c>
      <c r="S776" t="str">
        <f>SUBSTITUTE(Table_ConductorDataTable[[#This Row],[Description]]," ","_")</f>
        <v>22_kV_70mm2_Al_ABC_3Core</v>
      </c>
      <c r="T776" t="s">
        <v>1811</v>
      </c>
      <c r="U776" t="s">
        <v>1803</v>
      </c>
      <c r="V776" t="s">
        <v>1814</v>
      </c>
      <c r="W776" t="s">
        <v>1812</v>
      </c>
      <c r="X776" s="1" t="s">
        <v>1813</v>
      </c>
      <c r="Y776" t="s">
        <v>1805</v>
      </c>
      <c r="Z776" t="s">
        <v>1815</v>
      </c>
      <c r="AA77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"22_kV_70mm2_Al_ABC_3Core"  :  {"r_ohm_per_km":0.822, "x_ohm_per_km":0.141, "c_nf_per_km" :0,  "max_i_ka":183,  "type" : "cs"},</v>
      </c>
    </row>
    <row r="777" spans="1:27" hidden="1" x14ac:dyDescent="0.25">
      <c r="A777" t="s">
        <v>950</v>
      </c>
      <c r="B777" t="s">
        <v>951</v>
      </c>
      <c r="C777">
        <v>277</v>
      </c>
      <c r="D777">
        <v>288</v>
      </c>
      <c r="E777">
        <v>0.41099999999999998</v>
      </c>
      <c r="F777">
        <v>0.114</v>
      </c>
      <c r="G777">
        <v>0</v>
      </c>
      <c r="H777">
        <v>1.2099</v>
      </c>
      <c r="I777">
        <v>1.0967</v>
      </c>
      <c r="J777">
        <v>0</v>
      </c>
      <c r="K777">
        <v>0.77800000000000002</v>
      </c>
      <c r="L777">
        <v>0.09</v>
      </c>
      <c r="M777">
        <v>0</v>
      </c>
      <c r="N777">
        <v>20</v>
      </c>
      <c r="O777">
        <v>228.1</v>
      </c>
      <c r="P777">
        <v>4108</v>
      </c>
      <c r="Q777">
        <v>0</v>
      </c>
      <c r="R777" t="s">
        <v>1807</v>
      </c>
      <c r="S777" t="str">
        <f>SUBSTITUTE(Table_ConductorDataTable[[#This Row],[Description]]," ","_")</f>
        <v>11_kV_95mm2_Al_ABC_3Core</v>
      </c>
      <c r="T777" t="s">
        <v>1811</v>
      </c>
      <c r="U777" t="s">
        <v>1803</v>
      </c>
      <c r="V777" t="s">
        <v>1814</v>
      </c>
      <c r="W777" t="s">
        <v>1812</v>
      </c>
      <c r="X777" s="1" t="s">
        <v>1813</v>
      </c>
      <c r="Y777" t="s">
        <v>1805</v>
      </c>
      <c r="Z777" t="s">
        <v>1815</v>
      </c>
      <c r="AA77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"11_kV_95mm2_Al_ABC_3Core"  :  {"r_ohm_per_km":0.411, "x_ohm_per_km":0.114, "c_nf_per_km" :0,  "max_i_ka":277,  "type" : "cs"},</v>
      </c>
    </row>
    <row r="778" spans="1:27" hidden="1" x14ac:dyDescent="0.25">
      <c r="A778" t="s">
        <v>952</v>
      </c>
      <c r="B778" t="s">
        <v>953</v>
      </c>
      <c r="C778">
        <v>315</v>
      </c>
      <c r="D778">
        <v>315</v>
      </c>
      <c r="E778">
        <v>0.32500000000000001</v>
      </c>
      <c r="F778">
        <v>0.11</v>
      </c>
      <c r="G778">
        <v>0</v>
      </c>
      <c r="H778">
        <v>1.1000000000000001</v>
      </c>
      <c r="I778">
        <v>1.05</v>
      </c>
      <c r="J778">
        <v>0</v>
      </c>
      <c r="K778">
        <v>0.55900000000000005</v>
      </c>
      <c r="L778">
        <v>0.09</v>
      </c>
      <c r="M778">
        <v>0</v>
      </c>
      <c r="N778">
        <v>20</v>
      </c>
      <c r="O778">
        <v>228.1</v>
      </c>
      <c r="P778">
        <v>4107</v>
      </c>
      <c r="Q778">
        <v>0</v>
      </c>
      <c r="R778" t="s">
        <v>1807</v>
      </c>
      <c r="S778" t="str">
        <f>SUBSTITUTE(Table_ConductorDataTable[[#This Row],[Description]]," ","_")</f>
        <v>11_kV_120mm2_Al_ABC_3Core</v>
      </c>
      <c r="T778" t="s">
        <v>1811</v>
      </c>
      <c r="U778" t="s">
        <v>1803</v>
      </c>
      <c r="V778" t="s">
        <v>1814</v>
      </c>
      <c r="W778" t="s">
        <v>1812</v>
      </c>
      <c r="X778" s="1" t="s">
        <v>1813</v>
      </c>
      <c r="Y778" t="s">
        <v>1805</v>
      </c>
      <c r="Z778" t="s">
        <v>1815</v>
      </c>
      <c r="AA77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"11_kV_120mm2_Al_ABC_3Core"  :  {"r_ohm_per_km":0.325, "x_ohm_per_km":0.11, "c_nf_per_km" :0,  "max_i_ka":315,  "type" : "cs"},</v>
      </c>
    </row>
    <row r="779" spans="1:27" hidden="1" x14ac:dyDescent="0.25">
      <c r="A779" t="s">
        <v>95</v>
      </c>
      <c r="B779" t="s">
        <v>96</v>
      </c>
      <c r="C779">
        <v>0</v>
      </c>
      <c r="D779">
        <v>0</v>
      </c>
      <c r="E779">
        <v>7.5999999999999998E-2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20</v>
      </c>
      <c r="O779">
        <v>228.1</v>
      </c>
      <c r="P779">
        <v>4207</v>
      </c>
      <c r="Q779">
        <v>0</v>
      </c>
      <c r="R779" t="s">
        <v>1807</v>
      </c>
      <c r="S779" t="str">
        <f>SUBSTITUTE(Table_ConductorDataTable[[#This Row],[Description]]," ","_")</f>
        <v>22_kV_400mm2_Al_Not_Avail_3Core</v>
      </c>
      <c r="T779" t="s">
        <v>1811</v>
      </c>
      <c r="U779" t="s">
        <v>1803</v>
      </c>
      <c r="V779" t="s">
        <v>1814</v>
      </c>
      <c r="W779" t="s">
        <v>1812</v>
      </c>
      <c r="X779" s="1" t="s">
        <v>1813</v>
      </c>
      <c r="Y779" t="s">
        <v>1805</v>
      </c>
      <c r="Z779" t="s">
        <v>1815</v>
      </c>
      <c r="AA77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"22_kV_400mm2_Al_Not_Avail_3Core"  :  {"r_ohm_per_km":0.076, "x_ohm_per_km":0, "c_nf_per_km" :0,  "max_i_ka":0,  "type" : "cs"},</v>
      </c>
    </row>
    <row r="780" spans="1:27" hidden="1" x14ac:dyDescent="0.25">
      <c r="A780" t="s">
        <v>97</v>
      </c>
      <c r="B780" t="s">
        <v>98</v>
      </c>
      <c r="C780">
        <v>0</v>
      </c>
      <c r="D780">
        <v>0</v>
      </c>
      <c r="E780">
        <v>6.0999999999999999E-2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20</v>
      </c>
      <c r="O780">
        <v>228.1</v>
      </c>
      <c r="P780">
        <v>4208</v>
      </c>
      <c r="Q780">
        <v>0</v>
      </c>
      <c r="R780" t="s">
        <v>1807</v>
      </c>
      <c r="S780" t="str">
        <f>SUBSTITUTE(Table_ConductorDataTable[[#This Row],[Description]]," ","_")</f>
        <v>22_kV_500mm2_Al_Not_Avail_3Core</v>
      </c>
      <c r="T780" t="s">
        <v>1811</v>
      </c>
      <c r="U780" t="s">
        <v>1803</v>
      </c>
      <c r="V780" t="s">
        <v>1814</v>
      </c>
      <c r="W780" t="s">
        <v>1812</v>
      </c>
      <c r="X780" s="1" t="s">
        <v>1813</v>
      </c>
      <c r="Y780" t="s">
        <v>1805</v>
      </c>
      <c r="Z780" t="s">
        <v>1815</v>
      </c>
      <c r="AA78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"22_kV_500mm2_Al_Not_Avail_3Core"  :  {"r_ohm_per_km":0.061, "x_ohm_per_km":0, "c_nf_per_km" :0,  "max_i_ka":0,  "type" : "cs"},</v>
      </c>
    </row>
    <row r="781" spans="1:27" hidden="1" x14ac:dyDescent="0.25">
      <c r="A781" t="s">
        <v>905</v>
      </c>
      <c r="B781" t="s">
        <v>906</v>
      </c>
      <c r="C781">
        <v>30</v>
      </c>
      <c r="D781">
        <v>30</v>
      </c>
      <c r="E781">
        <v>5.88</v>
      </c>
      <c r="F781">
        <v>0.10299999999999999</v>
      </c>
      <c r="G781">
        <v>0</v>
      </c>
      <c r="H781">
        <v>5.88</v>
      </c>
      <c r="I781">
        <v>0.10299999999999999</v>
      </c>
      <c r="J781">
        <v>0</v>
      </c>
      <c r="K781">
        <v>5.88</v>
      </c>
      <c r="L781">
        <v>0.10299999999999999</v>
      </c>
      <c r="M781">
        <v>0</v>
      </c>
      <c r="N781">
        <v>20</v>
      </c>
      <c r="O781">
        <v>228.1</v>
      </c>
      <c r="P781">
        <v>4001</v>
      </c>
      <c r="Q781">
        <v>0</v>
      </c>
      <c r="R781" t="s">
        <v>1807</v>
      </c>
      <c r="S781" t="str">
        <f>SUBSTITUTE(Table_ConductorDataTable[[#This Row],[Description]]," ","_")</f>
        <v>0_23_kV_4mm2_Cu_AIRDAC_2Core</v>
      </c>
      <c r="T781" t="s">
        <v>1811</v>
      </c>
      <c r="U781" t="s">
        <v>1803</v>
      </c>
      <c r="V781" t="s">
        <v>1814</v>
      </c>
      <c r="W781" t="s">
        <v>1812</v>
      </c>
      <c r="X781" s="1" t="s">
        <v>1813</v>
      </c>
      <c r="Y781" t="s">
        <v>1805</v>
      </c>
      <c r="Z781" t="s">
        <v>1815</v>
      </c>
      <c r="AA78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"0_23_kV_4mm2_Cu_AIRDAC_2Core"  :  {"r_ohm_per_km":5.88, "x_ohm_per_km":0.103, "c_nf_per_km" :0,  "max_i_ka":30,  "type" : "cs"},</v>
      </c>
    </row>
    <row r="782" spans="1:27" hidden="1" x14ac:dyDescent="0.25">
      <c r="A782" t="s">
        <v>899</v>
      </c>
      <c r="B782" t="s">
        <v>900</v>
      </c>
      <c r="C782">
        <v>40</v>
      </c>
      <c r="D782">
        <v>40</v>
      </c>
      <c r="E782">
        <v>5.52</v>
      </c>
      <c r="F782">
        <v>0.10100000000000001</v>
      </c>
      <c r="G782">
        <v>0</v>
      </c>
      <c r="H782">
        <v>11.012</v>
      </c>
      <c r="I782">
        <v>0.152</v>
      </c>
      <c r="J782">
        <v>0</v>
      </c>
      <c r="K782">
        <v>5.52</v>
      </c>
      <c r="L782">
        <v>0.10100000000000001</v>
      </c>
      <c r="M782">
        <v>0</v>
      </c>
      <c r="N782">
        <v>20</v>
      </c>
      <c r="O782">
        <v>228.1</v>
      </c>
      <c r="P782">
        <v>4004</v>
      </c>
      <c r="Q782">
        <v>0</v>
      </c>
      <c r="R782" t="s">
        <v>1807</v>
      </c>
      <c r="S782" t="str">
        <f>SUBSTITUTE(Table_ConductorDataTable[[#This Row],[Description]]," ","_")</f>
        <v>0_23_kV_4mm2_Cu_PVC_2Core</v>
      </c>
      <c r="T782" t="s">
        <v>1811</v>
      </c>
      <c r="U782" t="s">
        <v>1803</v>
      </c>
      <c r="V782" t="s">
        <v>1814</v>
      </c>
      <c r="W782" t="s">
        <v>1812</v>
      </c>
      <c r="X782" s="1" t="s">
        <v>1813</v>
      </c>
      <c r="Y782" t="s">
        <v>1805</v>
      </c>
      <c r="Z782" t="s">
        <v>1815</v>
      </c>
      <c r="AA78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"0_23_kV_4mm2_Cu_PVC_2Core"  :  {"r_ohm_per_km":5.52, "x_ohm_per_km":0.101, "c_nf_per_km" :0,  "max_i_ka":40,  "type" : "cs"},</v>
      </c>
    </row>
    <row r="783" spans="1:27" hidden="1" x14ac:dyDescent="0.25">
      <c r="A783" t="s">
        <v>941</v>
      </c>
      <c r="B783" t="s">
        <v>942</v>
      </c>
      <c r="C783">
        <v>51</v>
      </c>
      <c r="D783">
        <v>51</v>
      </c>
      <c r="E783">
        <v>3.69</v>
      </c>
      <c r="F783">
        <v>9.6000000000000002E-2</v>
      </c>
      <c r="G783">
        <v>0</v>
      </c>
      <c r="H783">
        <v>8.4879999999999995</v>
      </c>
      <c r="I783">
        <v>0.14099999999999999</v>
      </c>
      <c r="J783">
        <v>0</v>
      </c>
      <c r="K783">
        <v>3.69</v>
      </c>
      <c r="L783">
        <v>9.6000000000000002E-2</v>
      </c>
      <c r="M783">
        <v>0</v>
      </c>
      <c r="N783">
        <v>20</v>
      </c>
      <c r="O783">
        <v>228.1</v>
      </c>
      <c r="P783">
        <v>4005</v>
      </c>
      <c r="Q783">
        <v>0</v>
      </c>
      <c r="R783" t="s">
        <v>1807</v>
      </c>
      <c r="S783" t="str">
        <f>SUBSTITUTE(Table_ConductorDataTable[[#This Row],[Description]]," ","_")</f>
        <v>0_23_kV_6mm2_Cu_PVC_2Core</v>
      </c>
      <c r="T783" t="s">
        <v>1811</v>
      </c>
      <c r="U783" t="s">
        <v>1803</v>
      </c>
      <c r="V783" t="s">
        <v>1814</v>
      </c>
      <c r="W783" t="s">
        <v>1812</v>
      </c>
      <c r="X783" s="1" t="s">
        <v>1813</v>
      </c>
      <c r="Y783" t="s">
        <v>1805</v>
      </c>
      <c r="Z783" t="s">
        <v>1815</v>
      </c>
      <c r="AA78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"0_23_kV_6mm2_Cu_PVC_2Core"  :  {"r_ohm_per_km":3.69, "x_ohm_per_km":0.096, "c_nf_per_km" :0,  "max_i_ka":51,  "type" : "cs"},</v>
      </c>
    </row>
    <row r="784" spans="1:27" hidden="1" x14ac:dyDescent="0.25">
      <c r="A784" t="s">
        <v>897</v>
      </c>
      <c r="B784" t="s">
        <v>898</v>
      </c>
      <c r="C784">
        <v>68</v>
      </c>
      <c r="D784">
        <v>68</v>
      </c>
      <c r="E784">
        <v>2.19</v>
      </c>
      <c r="F784">
        <v>9.0999999999999998E-2</v>
      </c>
      <c r="G784">
        <v>0</v>
      </c>
      <c r="H784">
        <v>6.3760000000000003</v>
      </c>
      <c r="I784">
        <v>0.129</v>
      </c>
      <c r="J784">
        <v>0</v>
      </c>
      <c r="K784">
        <v>2.19</v>
      </c>
      <c r="L784">
        <v>9.0999999999999998E-2</v>
      </c>
      <c r="M784">
        <v>0</v>
      </c>
      <c r="N784">
        <v>20</v>
      </c>
      <c r="O784">
        <v>228.1</v>
      </c>
      <c r="P784">
        <v>4006</v>
      </c>
      <c r="Q784">
        <v>0</v>
      </c>
      <c r="R784" t="s">
        <v>1807</v>
      </c>
      <c r="S784" t="str">
        <f>SUBSTITUTE(Table_ConductorDataTable[[#This Row],[Description]]," ","_")</f>
        <v>0_23_kV_10mm2_Cu_PVC_2Core</v>
      </c>
      <c r="T784" t="s">
        <v>1811</v>
      </c>
      <c r="U784" t="s">
        <v>1803</v>
      </c>
      <c r="V784" t="s">
        <v>1814</v>
      </c>
      <c r="W784" t="s">
        <v>1812</v>
      </c>
      <c r="X784" s="1" t="s">
        <v>1813</v>
      </c>
      <c r="Y784" t="s">
        <v>1805</v>
      </c>
      <c r="Z784" t="s">
        <v>1815</v>
      </c>
      <c r="AA78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"0_23_kV_10mm2_Cu_PVC_2Core"  :  {"r_ohm_per_km":2.19, "x_ohm_per_km":0.091, "c_nf_per_km" :0,  "max_i_ka":68,  "type" : "cs"},</v>
      </c>
    </row>
    <row r="785" spans="1:27" hidden="1" x14ac:dyDescent="0.25">
      <c r="A785" t="s">
        <v>903</v>
      </c>
      <c r="B785" t="s">
        <v>904</v>
      </c>
      <c r="C785">
        <v>23</v>
      </c>
      <c r="D785">
        <v>23</v>
      </c>
      <c r="E785">
        <v>14.48</v>
      </c>
      <c r="F785">
        <v>0.107</v>
      </c>
      <c r="G785">
        <v>0</v>
      </c>
      <c r="H785">
        <v>20.814</v>
      </c>
      <c r="I785">
        <v>0.17499999999999999</v>
      </c>
      <c r="J785">
        <v>0</v>
      </c>
      <c r="K785">
        <v>14.48</v>
      </c>
      <c r="L785">
        <v>0.107</v>
      </c>
      <c r="M785">
        <v>0</v>
      </c>
      <c r="N785">
        <v>20</v>
      </c>
      <c r="O785">
        <v>228.1</v>
      </c>
      <c r="P785">
        <v>4002</v>
      </c>
      <c r="Q785">
        <v>0</v>
      </c>
      <c r="R785" t="s">
        <v>1807</v>
      </c>
      <c r="S785" t="str">
        <f>SUBSTITUTE(Table_ConductorDataTable[[#This Row],[Description]]," ","_")</f>
        <v>0_23_kV_1_5mm2_Cu_PVC_2Core</v>
      </c>
      <c r="T785" t="s">
        <v>1811</v>
      </c>
      <c r="U785" t="s">
        <v>1803</v>
      </c>
      <c r="V785" t="s">
        <v>1814</v>
      </c>
      <c r="W785" t="s">
        <v>1812</v>
      </c>
      <c r="X785" s="1" t="s">
        <v>1813</v>
      </c>
      <c r="Y785" t="s">
        <v>1805</v>
      </c>
      <c r="Z785" t="s">
        <v>1815</v>
      </c>
      <c r="AA78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"0_23_kV_1_5mm2_Cu_PVC_2Core"  :  {"r_ohm_per_km":14.48, "x_ohm_per_km":0.107, "c_nf_per_km" :0,  "max_i_ka":23,  "type" : "cs"},</v>
      </c>
    </row>
    <row r="786" spans="1:27" hidden="1" x14ac:dyDescent="0.25">
      <c r="A786" t="s">
        <v>909</v>
      </c>
      <c r="B786" t="s">
        <v>910</v>
      </c>
      <c r="C786">
        <v>88</v>
      </c>
      <c r="D786">
        <v>88</v>
      </c>
      <c r="E786">
        <v>1.38</v>
      </c>
      <c r="F786">
        <v>8.6999999999999994E-2</v>
      </c>
      <c r="G786">
        <v>0</v>
      </c>
      <c r="H786">
        <v>4.2249999999999996</v>
      </c>
      <c r="I786">
        <v>0.11899999999999999</v>
      </c>
      <c r="J786">
        <v>0</v>
      </c>
      <c r="K786">
        <v>1.38</v>
      </c>
      <c r="L786">
        <v>8.6999999999999994E-2</v>
      </c>
      <c r="M786">
        <v>0</v>
      </c>
      <c r="N786">
        <v>20</v>
      </c>
      <c r="O786">
        <v>228.1</v>
      </c>
      <c r="P786">
        <v>4007</v>
      </c>
      <c r="Q786">
        <v>0</v>
      </c>
      <c r="R786" t="s">
        <v>1807</v>
      </c>
      <c r="S786" t="str">
        <f>SUBSTITUTE(Table_ConductorDataTable[[#This Row],[Description]]," ","_")</f>
        <v>0_23_kV_16mm2_Cu_PVC_2Core</v>
      </c>
      <c r="T786" t="s">
        <v>1811</v>
      </c>
      <c r="U786" t="s">
        <v>1803</v>
      </c>
      <c r="V786" t="s">
        <v>1814</v>
      </c>
      <c r="W786" t="s">
        <v>1812</v>
      </c>
      <c r="X786" s="1" t="s">
        <v>1813</v>
      </c>
      <c r="Y786" t="s">
        <v>1805</v>
      </c>
      <c r="Z786" t="s">
        <v>1815</v>
      </c>
      <c r="AA78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"0_23_kV_16mm2_Cu_PVC_2Core"  :  {"r_ohm_per_km":1.38, "x_ohm_per_km":0.087, "c_nf_per_km" :0,  "max_i_ka":88,  "type" : "cs"},</v>
      </c>
    </row>
    <row r="787" spans="1:27" hidden="1" x14ac:dyDescent="0.25">
      <c r="A787" t="s">
        <v>55</v>
      </c>
      <c r="B787" t="s">
        <v>56</v>
      </c>
      <c r="C787">
        <v>118</v>
      </c>
      <c r="D787">
        <v>118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20</v>
      </c>
      <c r="O787">
        <v>228.1</v>
      </c>
      <c r="P787">
        <v>4002</v>
      </c>
      <c r="Q787">
        <v>0</v>
      </c>
      <c r="R787" t="s">
        <v>1807</v>
      </c>
      <c r="S787" t="str">
        <f>SUBSTITUTE(Table_ConductorDataTable[[#This Row],[Description]]," ","_")</f>
        <v>0_23_kV_16mm2_Cu_XLPE_2Core</v>
      </c>
      <c r="T787" t="s">
        <v>1811</v>
      </c>
      <c r="U787" t="s">
        <v>1803</v>
      </c>
      <c r="V787" t="s">
        <v>1814</v>
      </c>
      <c r="W787" t="s">
        <v>1812</v>
      </c>
      <c r="X787" s="1" t="s">
        <v>1813</v>
      </c>
      <c r="Y787" t="s">
        <v>1805</v>
      </c>
      <c r="Z787" t="s">
        <v>1815</v>
      </c>
      <c r="AA78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"0_23_kV_16mm2_Cu_XLPE_2Core"  :  {"r_ohm_per_km":0, "x_ohm_per_km":0, "c_nf_per_km" :0,  "max_i_ka":118,  "type" : "cs"},</v>
      </c>
    </row>
    <row r="788" spans="1:27" hidden="1" x14ac:dyDescent="0.25">
      <c r="A788" t="s">
        <v>901</v>
      </c>
      <c r="B788" t="s">
        <v>902</v>
      </c>
      <c r="C788">
        <v>31</v>
      </c>
      <c r="D788">
        <v>31</v>
      </c>
      <c r="E788">
        <v>8.8699999999999992</v>
      </c>
      <c r="F788">
        <v>0.1</v>
      </c>
      <c r="G788">
        <v>0</v>
      </c>
      <c r="H788">
        <v>15.664999999999999</v>
      </c>
      <c r="I788">
        <v>0.16</v>
      </c>
      <c r="J788">
        <v>0</v>
      </c>
      <c r="K788">
        <v>8.8699999999999992</v>
      </c>
      <c r="L788">
        <v>0.1</v>
      </c>
      <c r="M788">
        <v>0</v>
      </c>
      <c r="N788">
        <v>20</v>
      </c>
      <c r="O788">
        <v>228.1</v>
      </c>
      <c r="P788">
        <v>4003</v>
      </c>
      <c r="Q788">
        <v>0</v>
      </c>
      <c r="R788" t="s">
        <v>1807</v>
      </c>
      <c r="S788" t="str">
        <f>SUBSTITUTE(Table_ConductorDataTable[[#This Row],[Description]]," ","_")</f>
        <v>0_23_kV_2_5mm2_Cu_PVC_2Core</v>
      </c>
      <c r="T788" t="s">
        <v>1811</v>
      </c>
      <c r="U788" t="s">
        <v>1803</v>
      </c>
      <c r="V788" t="s">
        <v>1814</v>
      </c>
      <c r="W788" t="s">
        <v>1812</v>
      </c>
      <c r="X788" s="1" t="s">
        <v>1813</v>
      </c>
      <c r="Y788" t="s">
        <v>1805</v>
      </c>
      <c r="Z788" t="s">
        <v>1815</v>
      </c>
      <c r="AA78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"0_23_kV_2_5mm2_Cu_PVC_2Core"  :  {"r_ohm_per_km":8.87, "x_ohm_per_km":0.1, "c_nf_per_km" :0,  "max_i_ka":31,  "type" : "cs"},</v>
      </c>
    </row>
    <row r="789" spans="1:27" hidden="1" x14ac:dyDescent="0.25">
      <c r="A789" t="s">
        <v>919</v>
      </c>
      <c r="B789" t="s">
        <v>920</v>
      </c>
      <c r="C789">
        <v>105</v>
      </c>
      <c r="D789">
        <v>105</v>
      </c>
      <c r="E789">
        <v>1.3</v>
      </c>
      <c r="F789">
        <v>9.6000000000000002E-2</v>
      </c>
      <c r="G789">
        <v>0</v>
      </c>
      <c r="H789">
        <v>3.1153</v>
      </c>
      <c r="I789">
        <v>1.1200000000000001</v>
      </c>
      <c r="J789">
        <v>0</v>
      </c>
      <c r="K789">
        <v>1.0649999999999999</v>
      </c>
      <c r="L789">
        <v>9.6000000000000002E-2</v>
      </c>
      <c r="M789">
        <v>0</v>
      </c>
      <c r="N789">
        <v>20</v>
      </c>
      <c r="O789">
        <v>228.1</v>
      </c>
      <c r="P789">
        <v>4025</v>
      </c>
      <c r="Q789">
        <v>0</v>
      </c>
      <c r="R789" t="s">
        <v>1807</v>
      </c>
      <c r="S789" t="str">
        <f>SUBSTITUTE(Table_ConductorDataTable[[#This Row],[Description]]," ","_")</f>
        <v>0_4_kV_25mm2_Cu_ABC_4Core</v>
      </c>
      <c r="T789" t="s">
        <v>1811</v>
      </c>
      <c r="U789" t="s">
        <v>1803</v>
      </c>
      <c r="V789" t="s">
        <v>1814</v>
      </c>
      <c r="W789" t="s">
        <v>1812</v>
      </c>
      <c r="X789" s="1" t="s">
        <v>1813</v>
      </c>
      <c r="Y789" t="s">
        <v>1805</v>
      </c>
      <c r="Z789" t="s">
        <v>1815</v>
      </c>
      <c r="AA78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"0_4_kV_25mm2_Cu_ABC_4Core"  :  {"r_ohm_per_km":1.3, "x_ohm_per_km":0.096, "c_nf_per_km" :0,  "max_i_ka":105,  "type" : "cs"},</v>
      </c>
    </row>
    <row r="790" spans="1:27" hidden="1" x14ac:dyDescent="0.25">
      <c r="A790" t="s">
        <v>937</v>
      </c>
      <c r="B790" t="s">
        <v>938</v>
      </c>
      <c r="C790">
        <v>115</v>
      </c>
      <c r="D790">
        <v>115</v>
      </c>
      <c r="E790">
        <v>0.87</v>
      </c>
      <c r="F790">
        <v>0.08</v>
      </c>
      <c r="G790">
        <v>0</v>
      </c>
      <c r="H790">
        <v>7.0490000000000004</v>
      </c>
      <c r="I790">
        <v>6.4000000000000001E-2</v>
      </c>
      <c r="J790">
        <v>0</v>
      </c>
      <c r="K790">
        <v>0.87</v>
      </c>
      <c r="L790">
        <v>0.08</v>
      </c>
      <c r="M790">
        <v>0</v>
      </c>
      <c r="N790">
        <v>20</v>
      </c>
      <c r="O790">
        <v>228.1</v>
      </c>
      <c r="P790">
        <v>4034</v>
      </c>
      <c r="Q790">
        <v>0</v>
      </c>
      <c r="R790" t="s">
        <v>1807</v>
      </c>
      <c r="S790" t="str">
        <f>SUBSTITUTE(Table_ConductorDataTable[[#This Row],[Description]]," ","_")</f>
        <v>0_4_kV_25mm2_Cu_PVC_4Core</v>
      </c>
      <c r="T790" t="s">
        <v>1811</v>
      </c>
      <c r="U790" t="s">
        <v>1803</v>
      </c>
      <c r="V790" t="s">
        <v>1814</v>
      </c>
      <c r="W790" t="s">
        <v>1812</v>
      </c>
      <c r="X790" s="1" t="s">
        <v>1813</v>
      </c>
      <c r="Y790" t="s">
        <v>1805</v>
      </c>
      <c r="Z790" t="s">
        <v>1815</v>
      </c>
      <c r="AA79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"0_4_kV_25mm2_Cu_PVC_4Core"  :  {"r_ohm_per_km":0.87, "x_ohm_per_km":0.08, "c_nf_per_km" :0,  "max_i_ka":115,  "type" : "cs"},</v>
      </c>
    </row>
    <row r="791" spans="1:27" hidden="1" x14ac:dyDescent="0.25">
      <c r="A791" t="s">
        <v>947</v>
      </c>
      <c r="B791" t="s">
        <v>948</v>
      </c>
      <c r="C791">
        <v>144</v>
      </c>
      <c r="D791">
        <v>144</v>
      </c>
      <c r="E791">
        <v>0.94</v>
      </c>
      <c r="F791">
        <v>9.6000000000000002E-2</v>
      </c>
      <c r="G791">
        <v>0</v>
      </c>
      <c r="H791">
        <v>2.2530000000000001</v>
      </c>
      <c r="I791">
        <v>1.1200000000000001</v>
      </c>
      <c r="J791">
        <v>0</v>
      </c>
      <c r="K791">
        <v>1.0649999999999999</v>
      </c>
      <c r="L791">
        <v>9.6000000000000002E-2</v>
      </c>
      <c r="M791">
        <v>0</v>
      </c>
      <c r="N791">
        <v>20</v>
      </c>
      <c r="O791">
        <v>228.1</v>
      </c>
      <c r="P791">
        <v>4022</v>
      </c>
      <c r="Q791">
        <v>0</v>
      </c>
      <c r="R791" t="s">
        <v>1807</v>
      </c>
      <c r="S791" t="str">
        <f>SUBSTITUTE(Table_ConductorDataTable[[#This Row],[Description]]," ","_")</f>
        <v>0_4_kV_35mm2_Cu_ABC_4Core</v>
      </c>
      <c r="T791" t="s">
        <v>1811</v>
      </c>
      <c r="U791" t="s">
        <v>1803</v>
      </c>
      <c r="V791" t="s">
        <v>1814</v>
      </c>
      <c r="W791" t="s">
        <v>1812</v>
      </c>
      <c r="X791" s="1" t="s">
        <v>1813</v>
      </c>
      <c r="Y791" t="s">
        <v>1805</v>
      </c>
      <c r="Z791" t="s">
        <v>1815</v>
      </c>
      <c r="AA79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"0_4_kV_35mm2_Cu_ABC_4Core"  :  {"r_ohm_per_km":0.94, "x_ohm_per_km":0.096, "c_nf_per_km" :0,  "max_i_ka":144,  "type" : "cs"},</v>
      </c>
    </row>
    <row r="792" spans="1:27" hidden="1" x14ac:dyDescent="0.25">
      <c r="A792" t="s">
        <v>927</v>
      </c>
      <c r="B792" t="s">
        <v>928</v>
      </c>
      <c r="C792">
        <v>140</v>
      </c>
      <c r="D792">
        <v>140</v>
      </c>
      <c r="E792">
        <v>0.627</v>
      </c>
      <c r="F792">
        <v>7.6999999999999999E-2</v>
      </c>
      <c r="G792">
        <v>0</v>
      </c>
      <c r="H792">
        <v>6.2839999999999998</v>
      </c>
      <c r="I792">
        <v>6.3E-2</v>
      </c>
      <c r="J792">
        <v>0</v>
      </c>
      <c r="K792">
        <v>0.627</v>
      </c>
      <c r="L792">
        <v>7.6999999999999999E-2</v>
      </c>
      <c r="M792">
        <v>0</v>
      </c>
      <c r="N792">
        <v>20</v>
      </c>
      <c r="O792">
        <v>228.1</v>
      </c>
      <c r="P792">
        <v>4030</v>
      </c>
      <c r="Q792">
        <v>0</v>
      </c>
      <c r="R792" t="s">
        <v>1807</v>
      </c>
      <c r="S792" t="str">
        <f>SUBSTITUTE(Table_ConductorDataTable[[#This Row],[Description]]," ","_")</f>
        <v>0_4_kV_35mm2_Cu_PVC_4Core</v>
      </c>
      <c r="T792" t="s">
        <v>1811</v>
      </c>
      <c r="U792" t="s">
        <v>1803</v>
      </c>
      <c r="V792" t="s">
        <v>1814</v>
      </c>
      <c r="W792" t="s">
        <v>1812</v>
      </c>
      <c r="X792" s="1" t="s">
        <v>1813</v>
      </c>
      <c r="Y792" t="s">
        <v>1805</v>
      </c>
      <c r="Z792" t="s">
        <v>1815</v>
      </c>
      <c r="AA79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"0_4_kV_35mm2_Cu_PVC_4Core"  :  {"r_ohm_per_km":0.627, "x_ohm_per_km":0.077, "c_nf_per_km" :0,  "max_i_ka":140,  "type" : "cs"},</v>
      </c>
    </row>
    <row r="793" spans="1:27" hidden="1" x14ac:dyDescent="0.25">
      <c r="A793" t="s">
        <v>68</v>
      </c>
      <c r="B793" t="s">
        <v>69</v>
      </c>
      <c r="C793">
        <v>210</v>
      </c>
      <c r="D793">
        <v>210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20</v>
      </c>
      <c r="O793">
        <v>228.1</v>
      </c>
      <c r="P793">
        <v>4016</v>
      </c>
      <c r="Q793">
        <v>0</v>
      </c>
      <c r="R793" t="s">
        <v>1807</v>
      </c>
      <c r="S793" t="str">
        <f>SUBSTITUTE(Table_ConductorDataTable[[#This Row],[Description]]," ","_")</f>
        <v>0_4_kV_35mm2_Cu_XLPE_4Core</v>
      </c>
      <c r="T793" t="s">
        <v>1811</v>
      </c>
      <c r="U793" t="s">
        <v>1803</v>
      </c>
      <c r="V793" t="s">
        <v>1814</v>
      </c>
      <c r="W793" t="s">
        <v>1812</v>
      </c>
      <c r="X793" s="1" t="s">
        <v>1813</v>
      </c>
      <c r="Y793" t="s">
        <v>1805</v>
      </c>
      <c r="Z793" t="s">
        <v>1815</v>
      </c>
      <c r="AA79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"0_4_kV_35mm2_Cu_XLPE_4Core"  :  {"r_ohm_per_km":0, "x_ohm_per_km":0, "c_nf_per_km" :0,  "max_i_ka":210,  "type" : "cs"},</v>
      </c>
    </row>
    <row r="794" spans="1:27" hidden="1" x14ac:dyDescent="0.25">
      <c r="A794" t="s">
        <v>921</v>
      </c>
      <c r="B794" t="s">
        <v>922</v>
      </c>
      <c r="C794">
        <v>183</v>
      </c>
      <c r="D794">
        <v>183</v>
      </c>
      <c r="E794">
        <v>0.69</v>
      </c>
      <c r="F794">
        <v>0.09</v>
      </c>
      <c r="G794">
        <v>0</v>
      </c>
      <c r="H794">
        <v>2.4232999999999998</v>
      </c>
      <c r="I794">
        <v>1.1477999999999999</v>
      </c>
      <c r="J794">
        <v>0</v>
      </c>
      <c r="K794">
        <v>0.77800000000000002</v>
      </c>
      <c r="L794">
        <v>0.09</v>
      </c>
      <c r="M794">
        <v>0</v>
      </c>
      <c r="N794">
        <v>20</v>
      </c>
      <c r="O794">
        <v>228.1</v>
      </c>
      <c r="P794">
        <v>4026</v>
      </c>
      <c r="Q794">
        <v>0</v>
      </c>
      <c r="R794" t="s">
        <v>1807</v>
      </c>
      <c r="S794" t="str">
        <f>SUBSTITUTE(Table_ConductorDataTable[[#This Row],[Description]]," ","_")</f>
        <v>0_4_kV_50mm2_Cu_ABC_4Core</v>
      </c>
      <c r="T794" t="s">
        <v>1811</v>
      </c>
      <c r="U794" t="s">
        <v>1803</v>
      </c>
      <c r="V794" t="s">
        <v>1814</v>
      </c>
      <c r="W794" t="s">
        <v>1812</v>
      </c>
      <c r="X794" s="1" t="s">
        <v>1813</v>
      </c>
      <c r="Y794" t="s">
        <v>1805</v>
      </c>
      <c r="Z794" t="s">
        <v>1815</v>
      </c>
      <c r="AA79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"0_4_kV_50mm2_Cu_ABC_4Core"  :  {"r_ohm_per_km":0.69, "x_ohm_per_km":0.09, "c_nf_per_km" :0,  "max_i_ka":183,  "type" : "cs"},</v>
      </c>
    </row>
    <row r="795" spans="1:27" hidden="1" x14ac:dyDescent="0.25">
      <c r="A795" t="s">
        <v>929</v>
      </c>
      <c r="B795" t="s">
        <v>930</v>
      </c>
      <c r="C795">
        <v>165</v>
      </c>
      <c r="D795">
        <v>165</v>
      </c>
      <c r="E795">
        <v>0.46400000000000002</v>
      </c>
      <c r="F795">
        <v>7.6999999999999999E-2</v>
      </c>
      <c r="G795">
        <v>0</v>
      </c>
      <c r="H795">
        <v>5.4690000000000003</v>
      </c>
      <c r="I795">
        <v>6.3E-2</v>
      </c>
      <c r="J795">
        <v>0</v>
      </c>
      <c r="K795">
        <v>0.46400000000000002</v>
      </c>
      <c r="L795">
        <v>7.6999999999999999E-2</v>
      </c>
      <c r="M795">
        <v>0</v>
      </c>
      <c r="N795">
        <v>20</v>
      </c>
      <c r="O795">
        <v>228.1</v>
      </c>
      <c r="P795">
        <v>4031</v>
      </c>
      <c r="Q795">
        <v>0</v>
      </c>
      <c r="R795" t="s">
        <v>1807</v>
      </c>
      <c r="S795" t="str">
        <f>SUBSTITUTE(Table_ConductorDataTable[[#This Row],[Description]]," ","_")</f>
        <v>0_4_kV_50mm2_Cu_PVC_4Core</v>
      </c>
      <c r="T795" t="s">
        <v>1811</v>
      </c>
      <c r="U795" t="s">
        <v>1803</v>
      </c>
      <c r="V795" t="s">
        <v>1814</v>
      </c>
      <c r="W795" t="s">
        <v>1812</v>
      </c>
      <c r="X795" s="1" t="s">
        <v>1813</v>
      </c>
      <c r="Y795" t="s">
        <v>1805</v>
      </c>
      <c r="Z795" t="s">
        <v>1815</v>
      </c>
      <c r="AA79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"0_4_kV_50mm2_Cu_PVC_4Core"  :  {"r_ohm_per_km":0.464, "x_ohm_per_km":0.077, "c_nf_per_km" :0,  "max_i_ka":165,  "type" : "cs"},</v>
      </c>
    </row>
    <row r="796" spans="1:27" hidden="1" x14ac:dyDescent="0.25">
      <c r="A796" t="s">
        <v>923</v>
      </c>
      <c r="B796" t="s">
        <v>924</v>
      </c>
      <c r="C796">
        <v>228</v>
      </c>
      <c r="D796">
        <v>250</v>
      </c>
      <c r="E796">
        <v>0.48</v>
      </c>
      <c r="F796">
        <v>8.8999999999999996E-2</v>
      </c>
      <c r="G796">
        <v>0</v>
      </c>
      <c r="H796">
        <v>1.675</v>
      </c>
      <c r="I796">
        <v>1.135</v>
      </c>
      <c r="J796">
        <v>0</v>
      </c>
      <c r="K796">
        <v>0.77800000000000002</v>
      </c>
      <c r="L796">
        <v>0.09</v>
      </c>
      <c r="M796">
        <v>0</v>
      </c>
      <c r="N796">
        <v>20</v>
      </c>
      <c r="O796">
        <v>228.1</v>
      </c>
      <c r="P796">
        <v>4027</v>
      </c>
      <c r="Q796">
        <v>0</v>
      </c>
      <c r="R796" t="s">
        <v>1807</v>
      </c>
      <c r="S796" t="str">
        <f>SUBSTITUTE(Table_ConductorDataTable[[#This Row],[Description]]," ","_")</f>
        <v>0_4_kV_70mm2_Cu_ABC_4Core</v>
      </c>
      <c r="T796" t="s">
        <v>1811</v>
      </c>
      <c r="U796" t="s">
        <v>1803</v>
      </c>
      <c r="V796" t="s">
        <v>1814</v>
      </c>
      <c r="W796" t="s">
        <v>1812</v>
      </c>
      <c r="X796" s="1" t="s">
        <v>1813</v>
      </c>
      <c r="Y796" t="s">
        <v>1805</v>
      </c>
      <c r="Z796" t="s">
        <v>1815</v>
      </c>
      <c r="AA796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"0_4_kV_70mm2_Cu_ABC_4Core"  :  {"r_ohm_per_km":0.48, "x_ohm_per_km":0.089, "c_nf_per_km" :0,  "max_i_ka":228,  "type" : "cs"},</v>
      </c>
    </row>
    <row r="797" spans="1:27" hidden="1" x14ac:dyDescent="0.25">
      <c r="A797" t="s">
        <v>931</v>
      </c>
      <c r="B797" t="s">
        <v>932</v>
      </c>
      <c r="C797">
        <v>200</v>
      </c>
      <c r="D797">
        <v>200</v>
      </c>
      <c r="E797">
        <v>0.32200000000000001</v>
      </c>
      <c r="F797">
        <v>7.1999999999999995E-2</v>
      </c>
      <c r="G797">
        <v>0</v>
      </c>
      <c r="H797">
        <v>3.798</v>
      </c>
      <c r="I797">
        <v>6.0999999999999999E-2</v>
      </c>
      <c r="J797">
        <v>0</v>
      </c>
      <c r="K797">
        <v>0.32200000000000001</v>
      </c>
      <c r="L797">
        <v>7.1999999999999995E-2</v>
      </c>
      <c r="M797">
        <v>0</v>
      </c>
      <c r="N797">
        <v>20</v>
      </c>
      <c r="O797">
        <v>228.1</v>
      </c>
      <c r="P797">
        <v>4032</v>
      </c>
      <c r="Q797">
        <v>0</v>
      </c>
      <c r="R797" t="s">
        <v>1807</v>
      </c>
      <c r="S797" t="str">
        <f>SUBSTITUTE(Table_ConductorDataTable[[#This Row],[Description]]," ","_")</f>
        <v>0_4_kV_70mm2_Cu_PVC_4Core</v>
      </c>
      <c r="T797" t="s">
        <v>1811</v>
      </c>
      <c r="U797" t="s">
        <v>1803</v>
      </c>
      <c r="V797" t="s">
        <v>1814</v>
      </c>
      <c r="W797" t="s">
        <v>1812</v>
      </c>
      <c r="X797" s="1" t="s">
        <v>1813</v>
      </c>
      <c r="Y797" t="s">
        <v>1805</v>
      </c>
      <c r="Z797" t="s">
        <v>1815</v>
      </c>
      <c r="AA797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"0_4_kV_70mm2_Cu_PVC_4Core"  :  {"r_ohm_per_km":0.322, "x_ohm_per_km":0.072, "c_nf_per_km" :0,  "max_i_ka":200,  "type" : "cs"},</v>
      </c>
    </row>
    <row r="798" spans="1:27" hidden="1" x14ac:dyDescent="0.25">
      <c r="A798" t="s">
        <v>925</v>
      </c>
      <c r="B798" t="s">
        <v>926</v>
      </c>
      <c r="C798">
        <v>277</v>
      </c>
      <c r="D798">
        <v>288</v>
      </c>
      <c r="E798">
        <v>0.35</v>
      </c>
      <c r="F798">
        <v>8.5999999999999993E-2</v>
      </c>
      <c r="G798">
        <v>0</v>
      </c>
      <c r="H798">
        <v>1.2099</v>
      </c>
      <c r="I798">
        <v>1.0967</v>
      </c>
      <c r="J798">
        <v>0</v>
      </c>
      <c r="K798">
        <v>0.77800000000000002</v>
      </c>
      <c r="L798">
        <v>0.09</v>
      </c>
      <c r="M798">
        <v>0</v>
      </c>
      <c r="N798">
        <v>20</v>
      </c>
      <c r="O798">
        <v>228.1</v>
      </c>
      <c r="P798">
        <v>4028</v>
      </c>
      <c r="Q798">
        <v>0</v>
      </c>
      <c r="R798" t="s">
        <v>1807</v>
      </c>
      <c r="S798" t="str">
        <f>SUBSTITUTE(Table_ConductorDataTable[[#This Row],[Description]]," ","_")</f>
        <v>0_4_kV_95mm2_Cu_ABC_4Core</v>
      </c>
      <c r="T798" t="s">
        <v>1811</v>
      </c>
      <c r="U798" t="s">
        <v>1803</v>
      </c>
      <c r="V798" t="s">
        <v>1814</v>
      </c>
      <c r="W798" t="s">
        <v>1812</v>
      </c>
      <c r="X798" s="1" t="s">
        <v>1813</v>
      </c>
      <c r="Y798" t="s">
        <v>1805</v>
      </c>
      <c r="Z798" t="s">
        <v>1815</v>
      </c>
      <c r="AA798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"0_4_kV_95mm2_Cu_ABC_4Core"  :  {"r_ohm_per_km":0.35, "x_ohm_per_km":0.086, "c_nf_per_km" :0,  "max_i_ka":277,  "type" : "cs"},</v>
      </c>
    </row>
    <row r="799" spans="1:27" hidden="1" x14ac:dyDescent="0.25">
      <c r="A799" t="s">
        <v>933</v>
      </c>
      <c r="B799" t="s">
        <v>934</v>
      </c>
      <c r="C799">
        <v>245</v>
      </c>
      <c r="D799">
        <v>245</v>
      </c>
      <c r="E799">
        <v>0.23200000000000001</v>
      </c>
      <c r="F799">
        <v>7.0999999999999994E-2</v>
      </c>
      <c r="G799">
        <v>0</v>
      </c>
      <c r="H799">
        <v>3.2650000000000001</v>
      </c>
      <c r="I799">
        <v>6.2E-2</v>
      </c>
      <c r="J799">
        <v>0</v>
      </c>
      <c r="K799">
        <v>0.23200000000000001</v>
      </c>
      <c r="L799">
        <v>7.0999999999999994E-2</v>
      </c>
      <c r="M799">
        <v>0</v>
      </c>
      <c r="N799">
        <v>20</v>
      </c>
      <c r="O799">
        <v>228.1</v>
      </c>
      <c r="P799">
        <v>4033</v>
      </c>
      <c r="Q799">
        <v>0</v>
      </c>
      <c r="R799" t="s">
        <v>1807</v>
      </c>
      <c r="S799" t="str">
        <f>SUBSTITUTE(Table_ConductorDataTable[[#This Row],[Description]]," ","_")</f>
        <v>0_4_kV_95mm2_Cu_PVC_4Core</v>
      </c>
      <c r="T799" t="s">
        <v>1811</v>
      </c>
      <c r="U799" t="s">
        <v>1803</v>
      </c>
      <c r="V799" t="s">
        <v>1814</v>
      </c>
      <c r="W799" t="s">
        <v>1812</v>
      </c>
      <c r="X799" s="1" t="s">
        <v>1813</v>
      </c>
      <c r="Y799" t="s">
        <v>1805</v>
      </c>
      <c r="Z799" t="s">
        <v>1815</v>
      </c>
      <c r="AA799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"0_4_kV_95mm2_Cu_PVC_4Core"  :  {"r_ohm_per_km":0.232, "x_ohm_per_km":0.071, "c_nf_per_km" :0,  "max_i_ka":245,  "type" : "cs"},</v>
      </c>
    </row>
    <row r="800" spans="1:27" hidden="1" x14ac:dyDescent="0.25">
      <c r="A800" t="s">
        <v>935</v>
      </c>
      <c r="B800" t="s">
        <v>936</v>
      </c>
      <c r="C800">
        <v>280</v>
      </c>
      <c r="D800">
        <v>280</v>
      </c>
      <c r="E800">
        <v>0.185</v>
      </c>
      <c r="F800">
        <v>6.9000000000000006E-2</v>
      </c>
      <c r="G800">
        <v>0</v>
      </c>
      <c r="H800">
        <v>2.3650000000000002</v>
      </c>
      <c r="I800">
        <v>5.8999999999999997E-2</v>
      </c>
      <c r="J800">
        <v>0</v>
      </c>
      <c r="K800">
        <v>0.185</v>
      </c>
      <c r="L800">
        <v>6.9000000000000006E-2</v>
      </c>
      <c r="M800">
        <v>0</v>
      </c>
      <c r="N800">
        <v>20</v>
      </c>
      <c r="O800">
        <v>228.1</v>
      </c>
      <c r="P800">
        <v>4029</v>
      </c>
      <c r="Q800">
        <v>0</v>
      </c>
      <c r="R800" t="s">
        <v>1807</v>
      </c>
      <c r="S800" t="str">
        <f>SUBSTITUTE(Table_ConductorDataTable[[#This Row],[Description]]," ","_")</f>
        <v>0_4_kV_120mm2_Cu_PVC_4Core</v>
      </c>
      <c r="T800" t="s">
        <v>1811</v>
      </c>
      <c r="U800" t="s">
        <v>1803</v>
      </c>
      <c r="V800" t="s">
        <v>1814</v>
      </c>
      <c r="W800" t="s">
        <v>1812</v>
      </c>
      <c r="X800" s="1" t="s">
        <v>1813</v>
      </c>
      <c r="Y800" t="s">
        <v>1805</v>
      </c>
      <c r="Z800" t="s">
        <v>1815</v>
      </c>
      <c r="AA800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"0_4_kV_120mm2_Cu_PVC_4Core"  :  {"r_ohm_per_km":0.185, "x_ohm_per_km":0.069, "c_nf_per_km" :0,  "max_i_ka":280,  "type" : "cs"},</v>
      </c>
    </row>
    <row r="801" spans="1:27" hidden="1" x14ac:dyDescent="0.25">
      <c r="A801" t="s">
        <v>945</v>
      </c>
      <c r="B801" t="s">
        <v>946</v>
      </c>
      <c r="C801">
        <v>310</v>
      </c>
      <c r="D801">
        <v>310</v>
      </c>
      <c r="E801">
        <v>0.151</v>
      </c>
      <c r="F801">
        <v>7.0000000000000007E-2</v>
      </c>
      <c r="G801">
        <v>0</v>
      </c>
      <c r="H801">
        <v>2.1269999999999998</v>
      </c>
      <c r="I801">
        <v>0.06</v>
      </c>
      <c r="J801">
        <v>0</v>
      </c>
      <c r="K801">
        <v>0.151</v>
      </c>
      <c r="L801">
        <v>7.0000000000000007E-2</v>
      </c>
      <c r="M801">
        <v>0</v>
      </c>
      <c r="N801">
        <v>20</v>
      </c>
      <c r="O801">
        <v>228.1</v>
      </c>
      <c r="P801">
        <v>4020</v>
      </c>
      <c r="Q801">
        <v>0</v>
      </c>
      <c r="R801" t="s">
        <v>1807</v>
      </c>
      <c r="S801" t="str">
        <f>SUBSTITUTE(Table_ConductorDataTable[[#This Row],[Description]]," ","_")</f>
        <v>0_4_kV_150mm2_Cu_PVC_4Core</v>
      </c>
      <c r="T801" t="s">
        <v>1811</v>
      </c>
      <c r="U801" t="s">
        <v>1803</v>
      </c>
      <c r="V801" t="s">
        <v>1814</v>
      </c>
      <c r="W801" t="s">
        <v>1812</v>
      </c>
      <c r="X801" s="1" t="s">
        <v>1813</v>
      </c>
      <c r="Y801" t="s">
        <v>1805</v>
      </c>
      <c r="Z801" t="s">
        <v>1815</v>
      </c>
      <c r="AA801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"0_4_kV_150mm2_Cu_PVC_4Core"  :  {"r_ohm_per_km":0.151, "x_ohm_per_km":0.07, "c_nf_per_km" :0,  "max_i_ka":310,  "type" : "cs"},</v>
      </c>
    </row>
    <row r="802" spans="1:27" hidden="1" x14ac:dyDescent="0.25">
      <c r="A802" t="s">
        <v>943</v>
      </c>
      <c r="B802" t="s">
        <v>944</v>
      </c>
      <c r="C802">
        <v>350</v>
      </c>
      <c r="D802">
        <v>350</v>
      </c>
      <c r="E802">
        <v>0.121</v>
      </c>
      <c r="F802">
        <v>6.9000000000000006E-2</v>
      </c>
      <c r="G802">
        <v>0</v>
      </c>
      <c r="H802">
        <v>1.93</v>
      </c>
      <c r="I802">
        <v>6.0999999999999999E-2</v>
      </c>
      <c r="J802">
        <v>0</v>
      </c>
      <c r="K802">
        <v>0.121</v>
      </c>
      <c r="L802">
        <v>6.9000000000000006E-2</v>
      </c>
      <c r="M802">
        <v>0</v>
      </c>
      <c r="N802">
        <v>20</v>
      </c>
      <c r="O802">
        <v>228.1</v>
      </c>
      <c r="P802">
        <v>4018</v>
      </c>
      <c r="Q802">
        <v>0</v>
      </c>
      <c r="R802" t="s">
        <v>1807</v>
      </c>
      <c r="S802" t="str">
        <f>SUBSTITUTE(Table_ConductorDataTable[[#This Row],[Description]]," ","_")</f>
        <v>0_4_kV_185mm2_Cu_PVC_4Core</v>
      </c>
      <c r="T802" t="s">
        <v>1811</v>
      </c>
      <c r="U802" t="s">
        <v>1803</v>
      </c>
      <c r="V802" t="s">
        <v>1814</v>
      </c>
      <c r="W802" t="s">
        <v>1812</v>
      </c>
      <c r="X802" s="1" t="s">
        <v>1813</v>
      </c>
      <c r="Y802" t="s">
        <v>1805</v>
      </c>
      <c r="Z802" t="s">
        <v>1815</v>
      </c>
      <c r="AA802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"0_4_kV_185mm2_Cu_PVC_4Core"  :  {"r_ohm_per_km":0.121, "x_ohm_per_km":0.069, "c_nf_per_km" :0,  "max_i_ka":350,  "type" : "cs"},</v>
      </c>
    </row>
    <row r="803" spans="1:27" hidden="1" x14ac:dyDescent="0.25">
      <c r="A803" t="s">
        <v>917</v>
      </c>
      <c r="B803" t="s">
        <v>918</v>
      </c>
      <c r="C803">
        <v>480</v>
      </c>
      <c r="D803">
        <v>480</v>
      </c>
      <c r="E803">
        <v>9.0200000000000002E-2</v>
      </c>
      <c r="F803">
        <v>8.9099999999999999E-2</v>
      </c>
      <c r="G803">
        <v>0</v>
      </c>
      <c r="H803">
        <v>9.0200000000000002E-2</v>
      </c>
      <c r="I803">
        <v>8.9099999999999999E-2</v>
      </c>
      <c r="J803">
        <v>0</v>
      </c>
      <c r="K803">
        <v>9.0200000000000002E-2</v>
      </c>
      <c r="L803">
        <v>8.9099999999999999E-2</v>
      </c>
      <c r="M803">
        <v>0</v>
      </c>
      <c r="N803">
        <v>20</v>
      </c>
      <c r="O803">
        <v>228.1</v>
      </c>
      <c r="P803">
        <v>4024</v>
      </c>
      <c r="Q803">
        <v>0</v>
      </c>
      <c r="R803" t="s">
        <v>1807</v>
      </c>
      <c r="S803" t="str">
        <f>SUBSTITUTE(Table_ConductorDataTable[[#This Row],[Description]]," ","_")</f>
        <v>0_4_kV_240mm2_Cu_PVC_3Core</v>
      </c>
      <c r="T803" t="s">
        <v>1811</v>
      </c>
      <c r="U803" t="s">
        <v>1803</v>
      </c>
      <c r="V803" t="s">
        <v>1814</v>
      </c>
      <c r="W803" t="s">
        <v>1812</v>
      </c>
      <c r="X803" s="1" t="s">
        <v>1813</v>
      </c>
      <c r="Y803" t="s">
        <v>1805</v>
      </c>
      <c r="Z803" t="s">
        <v>1815</v>
      </c>
      <c r="AA803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"0_4_kV_240mm2_Cu_PVC_3Core"  :  {"r_ohm_per_km":0.0902, "x_ohm_per_km":0.0891, "c_nf_per_km" :0,  "max_i_ka":480,  "type" : "cs"},</v>
      </c>
    </row>
    <row r="804" spans="1:27" hidden="1" x14ac:dyDescent="0.25">
      <c r="A804" t="s">
        <v>911</v>
      </c>
      <c r="B804" t="s">
        <v>912</v>
      </c>
      <c r="C804">
        <v>460</v>
      </c>
      <c r="D804">
        <v>460</v>
      </c>
      <c r="E804">
        <v>7.6999999999999999E-2</v>
      </c>
      <c r="F804">
        <v>6.9000000000000006E-2</v>
      </c>
      <c r="G804">
        <v>0</v>
      </c>
      <c r="H804">
        <v>1.5349999999999999</v>
      </c>
      <c r="I804">
        <v>6.3E-2</v>
      </c>
      <c r="J804">
        <v>0</v>
      </c>
      <c r="K804">
        <v>7.6999999999999999E-2</v>
      </c>
      <c r="L804">
        <v>6.9000000000000006E-2</v>
      </c>
      <c r="M804">
        <v>0</v>
      </c>
      <c r="N804">
        <v>20</v>
      </c>
      <c r="O804">
        <v>228.1</v>
      </c>
      <c r="P804">
        <v>4010</v>
      </c>
      <c r="Q804">
        <v>0</v>
      </c>
      <c r="R804" t="s">
        <v>1807</v>
      </c>
      <c r="S804" t="str">
        <f>SUBSTITUTE(Table_ConductorDataTable[[#This Row],[Description]]," ","_")</f>
        <v>0_4_kV_300mm2_Cu_PVC_4Core</v>
      </c>
      <c r="T804" t="s">
        <v>1811</v>
      </c>
      <c r="U804" t="s">
        <v>1803</v>
      </c>
      <c r="V804" t="s">
        <v>1814</v>
      </c>
      <c r="W804" t="s">
        <v>1812</v>
      </c>
      <c r="X804" s="1" t="s">
        <v>1813</v>
      </c>
      <c r="Y804" t="s">
        <v>1805</v>
      </c>
      <c r="Z804" t="s">
        <v>1815</v>
      </c>
      <c r="AA804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"0_4_kV_300mm2_Cu_PVC_4Core"  :  {"r_ohm_per_km":0.077, "x_ohm_per_km":0.069, "c_nf_per_km" :0,  "max_i_ka":460,  "type" : "cs"},</v>
      </c>
    </row>
    <row r="805" spans="1:27" hidden="1" x14ac:dyDescent="0.25">
      <c r="A805" t="s">
        <v>913</v>
      </c>
      <c r="B805" t="s">
        <v>914</v>
      </c>
      <c r="C805">
        <v>670</v>
      </c>
      <c r="D805">
        <v>670</v>
      </c>
      <c r="E805">
        <v>5.62E-2</v>
      </c>
      <c r="F805">
        <v>8.6099999999999996E-2</v>
      </c>
      <c r="G805">
        <v>0</v>
      </c>
      <c r="H805">
        <v>5.62E-2</v>
      </c>
      <c r="I805">
        <v>8.6099999999999996E-2</v>
      </c>
      <c r="J805">
        <v>0</v>
      </c>
      <c r="K805">
        <v>5.62E-2</v>
      </c>
      <c r="L805">
        <v>8.6099999999999996E-2</v>
      </c>
      <c r="M805">
        <v>0</v>
      </c>
      <c r="N805">
        <v>20</v>
      </c>
      <c r="O805">
        <v>228.1</v>
      </c>
      <c r="P805">
        <v>4011</v>
      </c>
      <c r="Q805">
        <v>0</v>
      </c>
      <c r="R805" t="s">
        <v>1807</v>
      </c>
      <c r="S805" t="str">
        <f>SUBSTITUTE(Table_ConductorDataTable[[#This Row],[Description]]," ","_")</f>
        <v>0_4_kV_400mm2_Cu_PVC_4Core</v>
      </c>
      <c r="T805" t="s">
        <v>1811</v>
      </c>
      <c r="U805" t="s">
        <v>1803</v>
      </c>
      <c r="V805" t="s">
        <v>1814</v>
      </c>
      <c r="W805" t="s">
        <v>1812</v>
      </c>
      <c r="X805" s="1" t="s">
        <v>1813</v>
      </c>
      <c r="Y805" t="s">
        <v>1805</v>
      </c>
      <c r="Z805" t="s">
        <v>1815</v>
      </c>
      <c r="AA805" t="str">
        <f>Table_ConductorDataTable[[#This Row],[Column1]]&amp;Table_ConductorDataTable[[#This Row],[Column2]]&amp;Table_ConductorDataTable[[#This Row],[Column3]]&amp;Table_ConductorDataTable[[#This Row],[R1]]&amp;Table_ConductorDataTable[[#This Row],[Column4]]&amp;Table_ConductorDataTable[[#This Row],[X1]]&amp;Table_ConductorDataTable[[#This Row],[Column5]]&amp;Table_ConductorDataTable[[#This Row],[B1]]&amp;Table_ConductorDataTable[[#This Row],[Column6]]&amp;Table_ConductorDataTable[[#This Row],[RateA]]&amp;Table_ConductorDataTable[[#This Row],[Column7]]&amp;Table_ConductorDataTable[[#This Row],[Column8]]&amp;Table_ConductorDataTable[[#This Row],[Column9]]</f>
        <v>"0_4_kV_400mm2_Cu_PVC_4Core"  :  {"r_ohm_per_km":0.0562, "x_ohm_per_km":0.0861, "c_nf_per_km" :0,  "max_i_ka":670,  "type" : "cs"},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sqref="A1:D98"/>
    </sheetView>
  </sheetViews>
  <sheetFormatPr defaultRowHeight="15" x14ac:dyDescent="0.25"/>
  <cols>
    <col min="1" max="1" width="6" bestFit="1" customWidth="1"/>
    <col min="2" max="2" width="17.28515625" bestFit="1" customWidth="1"/>
    <col min="4" max="4" width="10.5703125" bestFit="1" customWidth="1"/>
  </cols>
  <sheetData>
    <row r="1" spans="1:4" x14ac:dyDescent="0.25">
      <c r="A1" t="s">
        <v>2</v>
      </c>
      <c r="B1" t="s">
        <v>0</v>
      </c>
      <c r="C1" t="s">
        <v>972</v>
      </c>
      <c r="D1" t="s">
        <v>17</v>
      </c>
    </row>
    <row r="2" spans="1:4" x14ac:dyDescent="0.25">
      <c r="A2">
        <v>1301</v>
      </c>
      <c r="B2" t="s">
        <v>991</v>
      </c>
      <c r="C2" t="s">
        <v>992</v>
      </c>
      <c r="D2">
        <v>0</v>
      </c>
    </row>
    <row r="3" spans="1:4" x14ac:dyDescent="0.25">
      <c r="A3">
        <v>1302</v>
      </c>
      <c r="B3" t="s">
        <v>993</v>
      </c>
      <c r="C3" t="s">
        <v>992</v>
      </c>
      <c r="D3">
        <v>0</v>
      </c>
    </row>
    <row r="4" spans="1:4" x14ac:dyDescent="0.25">
      <c r="A4">
        <v>1303</v>
      </c>
      <c r="B4" t="s">
        <v>994</v>
      </c>
      <c r="C4" t="s">
        <v>992</v>
      </c>
      <c r="D4">
        <v>0</v>
      </c>
    </row>
    <row r="5" spans="1:4" x14ac:dyDescent="0.25">
      <c r="A5">
        <v>1304</v>
      </c>
      <c r="B5" t="s">
        <v>995</v>
      </c>
      <c r="C5" t="s">
        <v>992</v>
      </c>
      <c r="D5">
        <v>0</v>
      </c>
    </row>
    <row r="6" spans="1:4" x14ac:dyDescent="0.25">
      <c r="A6">
        <v>1305</v>
      </c>
      <c r="B6" t="s">
        <v>996</v>
      </c>
      <c r="C6" t="s">
        <v>992</v>
      </c>
      <c r="D6">
        <v>0</v>
      </c>
    </row>
    <row r="7" spans="1:4" x14ac:dyDescent="0.25">
      <c r="A7">
        <v>1306</v>
      </c>
      <c r="B7" t="s">
        <v>997</v>
      </c>
      <c r="C7" t="s">
        <v>992</v>
      </c>
      <c r="D7">
        <v>0</v>
      </c>
    </row>
    <row r="8" spans="1:4" x14ac:dyDescent="0.25">
      <c r="A8">
        <v>1307</v>
      </c>
      <c r="B8" t="s">
        <v>998</v>
      </c>
      <c r="C8" t="s">
        <v>992</v>
      </c>
      <c r="D8">
        <v>0</v>
      </c>
    </row>
    <row r="9" spans="1:4" x14ac:dyDescent="0.25">
      <c r="A9">
        <v>1308</v>
      </c>
      <c r="B9" t="s">
        <v>999</v>
      </c>
      <c r="C9" t="s">
        <v>992</v>
      </c>
      <c r="D9">
        <v>0</v>
      </c>
    </row>
    <row r="10" spans="1:4" x14ac:dyDescent="0.25">
      <c r="A10">
        <v>1309</v>
      </c>
      <c r="B10" t="s">
        <v>1000</v>
      </c>
      <c r="C10" t="s">
        <v>992</v>
      </c>
      <c r="D10">
        <v>0</v>
      </c>
    </row>
    <row r="11" spans="1:4" x14ac:dyDescent="0.25">
      <c r="A11">
        <v>13010</v>
      </c>
      <c r="B11" t="s">
        <v>1001</v>
      </c>
      <c r="C11" t="s">
        <v>992</v>
      </c>
      <c r="D11">
        <v>0</v>
      </c>
    </row>
    <row r="12" spans="1:4" x14ac:dyDescent="0.25">
      <c r="A12">
        <v>13011</v>
      </c>
      <c r="B12" t="s">
        <v>1002</v>
      </c>
      <c r="C12" t="s">
        <v>992</v>
      </c>
      <c r="D12">
        <v>0</v>
      </c>
    </row>
    <row r="13" spans="1:4" x14ac:dyDescent="0.25">
      <c r="A13">
        <v>13012</v>
      </c>
      <c r="B13" t="s">
        <v>1003</v>
      </c>
      <c r="C13" t="s">
        <v>992</v>
      </c>
      <c r="D13">
        <v>0</v>
      </c>
    </row>
    <row r="14" spans="1:4" x14ac:dyDescent="0.25">
      <c r="A14">
        <v>13013</v>
      </c>
      <c r="B14" t="s">
        <v>1004</v>
      </c>
      <c r="C14" t="s">
        <v>992</v>
      </c>
      <c r="D14">
        <v>0</v>
      </c>
    </row>
    <row r="15" spans="1:4" x14ac:dyDescent="0.25">
      <c r="A15">
        <v>13014</v>
      </c>
      <c r="B15" t="s">
        <v>1005</v>
      </c>
      <c r="C15" t="s">
        <v>992</v>
      </c>
      <c r="D15">
        <v>0</v>
      </c>
    </row>
    <row r="16" spans="1:4" x14ac:dyDescent="0.25">
      <c r="A16">
        <v>13015</v>
      </c>
      <c r="B16" t="s">
        <v>1006</v>
      </c>
      <c r="C16" t="s">
        <v>992</v>
      </c>
      <c r="D16">
        <v>0</v>
      </c>
    </row>
    <row r="17" spans="1:4" x14ac:dyDescent="0.25">
      <c r="A17">
        <v>13016</v>
      </c>
      <c r="B17" t="s">
        <v>1007</v>
      </c>
      <c r="C17" t="s">
        <v>992</v>
      </c>
      <c r="D17">
        <v>0</v>
      </c>
    </row>
    <row r="18" spans="1:4" x14ac:dyDescent="0.25">
      <c r="A18">
        <v>13017</v>
      </c>
      <c r="B18" t="s">
        <v>1008</v>
      </c>
      <c r="C18" t="s">
        <v>992</v>
      </c>
      <c r="D18">
        <v>0</v>
      </c>
    </row>
    <row r="19" spans="1:4" x14ac:dyDescent="0.25">
      <c r="A19">
        <v>13018</v>
      </c>
      <c r="B19" t="s">
        <v>1009</v>
      </c>
      <c r="C19" t="s">
        <v>992</v>
      </c>
      <c r="D19">
        <v>0</v>
      </c>
    </row>
    <row r="20" spans="1:4" x14ac:dyDescent="0.25">
      <c r="A20">
        <v>13019</v>
      </c>
      <c r="B20" t="s">
        <v>1010</v>
      </c>
      <c r="C20" t="s">
        <v>992</v>
      </c>
      <c r="D20">
        <v>0</v>
      </c>
    </row>
    <row r="21" spans="1:4" x14ac:dyDescent="0.25">
      <c r="A21">
        <v>13020</v>
      </c>
      <c r="B21" t="s">
        <v>1011</v>
      </c>
      <c r="C21" t="s">
        <v>992</v>
      </c>
      <c r="D21">
        <v>0</v>
      </c>
    </row>
    <row r="22" spans="1:4" x14ac:dyDescent="0.25">
      <c r="A22">
        <v>13021</v>
      </c>
      <c r="B22" t="s">
        <v>1012</v>
      </c>
      <c r="C22" t="s">
        <v>992</v>
      </c>
      <c r="D22">
        <v>0</v>
      </c>
    </row>
    <row r="23" spans="1:4" x14ac:dyDescent="0.25">
      <c r="A23">
        <v>13022</v>
      </c>
      <c r="B23" t="s">
        <v>1013</v>
      </c>
      <c r="C23" t="s">
        <v>992</v>
      </c>
      <c r="D23">
        <v>0</v>
      </c>
    </row>
    <row r="24" spans="1:4" x14ac:dyDescent="0.25">
      <c r="A24">
        <v>13023</v>
      </c>
      <c r="B24" t="s">
        <v>1014</v>
      </c>
      <c r="C24" t="s">
        <v>992</v>
      </c>
      <c r="D24">
        <v>0</v>
      </c>
    </row>
    <row r="25" spans="1:4" x14ac:dyDescent="0.25">
      <c r="A25">
        <v>13024</v>
      </c>
      <c r="B25" t="s">
        <v>1015</v>
      </c>
      <c r="C25" t="s">
        <v>992</v>
      </c>
      <c r="D25">
        <v>0</v>
      </c>
    </row>
    <row r="26" spans="1:4" x14ac:dyDescent="0.25">
      <c r="A26">
        <v>13025</v>
      </c>
      <c r="B26" t="s">
        <v>1016</v>
      </c>
      <c r="C26" t="s">
        <v>992</v>
      </c>
      <c r="D26">
        <v>0</v>
      </c>
    </row>
    <row r="27" spans="1:4" x14ac:dyDescent="0.25">
      <c r="A27">
        <v>13026</v>
      </c>
      <c r="B27" t="s">
        <v>1017</v>
      </c>
      <c r="C27" t="s">
        <v>992</v>
      </c>
      <c r="D27">
        <v>0</v>
      </c>
    </row>
    <row r="28" spans="1:4" x14ac:dyDescent="0.25">
      <c r="A28">
        <v>13027</v>
      </c>
      <c r="B28" t="s">
        <v>1018</v>
      </c>
      <c r="C28" t="s">
        <v>992</v>
      </c>
      <c r="D28">
        <v>0</v>
      </c>
    </row>
    <row r="29" spans="1:4" x14ac:dyDescent="0.25">
      <c r="A29">
        <v>13028</v>
      </c>
      <c r="B29" t="s">
        <v>1019</v>
      </c>
      <c r="C29" t="s">
        <v>992</v>
      </c>
      <c r="D29">
        <v>0</v>
      </c>
    </row>
    <row r="30" spans="1:4" x14ac:dyDescent="0.25">
      <c r="A30">
        <v>13029</v>
      </c>
      <c r="B30" t="s">
        <v>1020</v>
      </c>
      <c r="C30" t="s">
        <v>992</v>
      </c>
      <c r="D30">
        <v>0</v>
      </c>
    </row>
    <row r="31" spans="1:4" x14ac:dyDescent="0.25">
      <c r="A31">
        <v>13030</v>
      </c>
      <c r="B31" t="s">
        <v>1021</v>
      </c>
      <c r="C31" t="s">
        <v>992</v>
      </c>
      <c r="D31">
        <v>0</v>
      </c>
    </row>
    <row r="32" spans="1:4" x14ac:dyDescent="0.25">
      <c r="A32">
        <v>13031</v>
      </c>
      <c r="B32" t="s">
        <v>1022</v>
      </c>
      <c r="C32" t="s">
        <v>992</v>
      </c>
      <c r="D32">
        <v>0</v>
      </c>
    </row>
    <row r="33" spans="1:4" x14ac:dyDescent="0.25">
      <c r="A33">
        <v>13032</v>
      </c>
      <c r="B33" t="s">
        <v>1023</v>
      </c>
      <c r="C33" t="s">
        <v>992</v>
      </c>
      <c r="D33">
        <v>0</v>
      </c>
    </row>
    <row r="34" spans="1:4" x14ac:dyDescent="0.25">
      <c r="A34">
        <v>13033</v>
      </c>
      <c r="B34" t="s">
        <v>1024</v>
      </c>
      <c r="C34" t="s">
        <v>992</v>
      </c>
      <c r="D34">
        <v>0</v>
      </c>
    </row>
    <row r="35" spans="1:4" x14ac:dyDescent="0.25">
      <c r="A35">
        <v>13034</v>
      </c>
      <c r="B35" t="s">
        <v>1025</v>
      </c>
      <c r="C35" t="s">
        <v>992</v>
      </c>
      <c r="D35">
        <v>0</v>
      </c>
    </row>
    <row r="36" spans="1:4" x14ac:dyDescent="0.25">
      <c r="A36">
        <v>13035</v>
      </c>
      <c r="B36" t="s">
        <v>1026</v>
      </c>
      <c r="C36" t="s">
        <v>992</v>
      </c>
      <c r="D36">
        <v>0</v>
      </c>
    </row>
    <row r="37" spans="1:4" x14ac:dyDescent="0.25">
      <c r="A37">
        <v>13036</v>
      </c>
      <c r="B37" t="s">
        <v>1027</v>
      </c>
      <c r="C37" t="s">
        <v>992</v>
      </c>
      <c r="D37">
        <v>0</v>
      </c>
    </row>
    <row r="38" spans="1:4" x14ac:dyDescent="0.25">
      <c r="A38">
        <v>13037</v>
      </c>
      <c r="B38" t="s">
        <v>1028</v>
      </c>
      <c r="C38" t="s">
        <v>992</v>
      </c>
      <c r="D38">
        <v>0</v>
      </c>
    </row>
    <row r="39" spans="1:4" x14ac:dyDescent="0.25">
      <c r="A39">
        <v>13038</v>
      </c>
      <c r="B39" t="s">
        <v>1029</v>
      </c>
      <c r="C39" t="s">
        <v>992</v>
      </c>
      <c r="D39">
        <v>0</v>
      </c>
    </row>
    <row r="40" spans="1:4" x14ac:dyDescent="0.25">
      <c r="A40">
        <v>13039</v>
      </c>
      <c r="B40" t="s">
        <v>1030</v>
      </c>
      <c r="C40" t="s">
        <v>992</v>
      </c>
      <c r="D40">
        <v>0</v>
      </c>
    </row>
    <row r="41" spans="1:4" x14ac:dyDescent="0.25">
      <c r="A41">
        <v>13040</v>
      </c>
      <c r="B41" t="s">
        <v>1031</v>
      </c>
      <c r="C41" t="s">
        <v>992</v>
      </c>
      <c r="D41">
        <v>0</v>
      </c>
    </row>
    <row r="42" spans="1:4" x14ac:dyDescent="0.25">
      <c r="A42">
        <v>13041</v>
      </c>
      <c r="B42" t="s">
        <v>1032</v>
      </c>
      <c r="C42" t="s">
        <v>992</v>
      </c>
      <c r="D42">
        <v>0</v>
      </c>
    </row>
    <row r="43" spans="1:4" x14ac:dyDescent="0.25">
      <c r="A43">
        <v>13042</v>
      </c>
      <c r="B43" t="s">
        <v>1033</v>
      </c>
      <c r="C43" t="s">
        <v>992</v>
      </c>
      <c r="D43">
        <v>0</v>
      </c>
    </row>
    <row r="44" spans="1:4" x14ac:dyDescent="0.25">
      <c r="A44">
        <v>13043</v>
      </c>
      <c r="B44" t="s">
        <v>1034</v>
      </c>
      <c r="C44" t="s">
        <v>992</v>
      </c>
      <c r="D44">
        <v>0</v>
      </c>
    </row>
    <row r="45" spans="1:4" x14ac:dyDescent="0.25">
      <c r="A45">
        <v>13044</v>
      </c>
      <c r="B45" t="s">
        <v>1035</v>
      </c>
      <c r="C45" t="s">
        <v>992</v>
      </c>
      <c r="D45">
        <v>0</v>
      </c>
    </row>
    <row r="46" spans="1:4" x14ac:dyDescent="0.25">
      <c r="A46">
        <v>13045</v>
      </c>
      <c r="B46" t="s">
        <v>1036</v>
      </c>
      <c r="C46" t="s">
        <v>992</v>
      </c>
      <c r="D46">
        <v>0</v>
      </c>
    </row>
    <row r="47" spans="1:4" x14ac:dyDescent="0.25">
      <c r="A47">
        <v>13046</v>
      </c>
      <c r="B47" t="s">
        <v>1037</v>
      </c>
      <c r="C47" t="s">
        <v>992</v>
      </c>
      <c r="D47">
        <v>0</v>
      </c>
    </row>
    <row r="48" spans="1:4" x14ac:dyDescent="0.25">
      <c r="A48">
        <v>13047</v>
      </c>
      <c r="B48" t="s">
        <v>1038</v>
      </c>
      <c r="C48" t="s">
        <v>992</v>
      </c>
      <c r="D48">
        <v>0</v>
      </c>
    </row>
    <row r="49" spans="1:4" x14ac:dyDescent="0.25">
      <c r="A49">
        <v>13048</v>
      </c>
      <c r="B49" t="s">
        <v>1039</v>
      </c>
      <c r="C49" t="s">
        <v>992</v>
      </c>
      <c r="D49">
        <v>0</v>
      </c>
    </row>
    <row r="50" spans="1:4" x14ac:dyDescent="0.25">
      <c r="A50">
        <v>13049</v>
      </c>
      <c r="B50" t="s">
        <v>1040</v>
      </c>
      <c r="C50" t="s">
        <v>992</v>
      </c>
      <c r="D50">
        <v>0</v>
      </c>
    </row>
    <row r="51" spans="1:4" x14ac:dyDescent="0.25">
      <c r="A51">
        <v>13050</v>
      </c>
      <c r="B51" t="s">
        <v>1041</v>
      </c>
      <c r="C51" t="s">
        <v>992</v>
      </c>
      <c r="D51">
        <v>0</v>
      </c>
    </row>
    <row r="52" spans="1:4" x14ac:dyDescent="0.25">
      <c r="A52">
        <v>13051</v>
      </c>
      <c r="B52" t="s">
        <v>1042</v>
      </c>
      <c r="C52" t="s">
        <v>992</v>
      </c>
      <c r="D52">
        <v>0</v>
      </c>
    </row>
    <row r="53" spans="1:4" x14ac:dyDescent="0.25">
      <c r="A53">
        <v>13052</v>
      </c>
      <c r="B53" t="s">
        <v>1043</v>
      </c>
      <c r="C53" t="s">
        <v>992</v>
      </c>
      <c r="D53">
        <v>0</v>
      </c>
    </row>
    <row r="54" spans="1:4" x14ac:dyDescent="0.25">
      <c r="A54">
        <v>13053</v>
      </c>
      <c r="B54" t="s">
        <v>1044</v>
      </c>
      <c r="C54" t="s">
        <v>992</v>
      </c>
      <c r="D54">
        <v>0</v>
      </c>
    </row>
    <row r="55" spans="1:4" x14ac:dyDescent="0.25">
      <c r="A55">
        <v>13054</v>
      </c>
      <c r="B55" t="s">
        <v>1045</v>
      </c>
      <c r="C55" t="s">
        <v>992</v>
      </c>
      <c r="D55">
        <v>0</v>
      </c>
    </row>
    <row r="56" spans="1:4" x14ac:dyDescent="0.25">
      <c r="A56">
        <v>13055</v>
      </c>
      <c r="B56" t="s">
        <v>1046</v>
      </c>
      <c r="C56" t="s">
        <v>992</v>
      </c>
      <c r="D56">
        <v>0</v>
      </c>
    </row>
    <row r="57" spans="1:4" x14ac:dyDescent="0.25">
      <c r="A57">
        <v>13056</v>
      </c>
      <c r="B57" t="s">
        <v>1047</v>
      </c>
      <c r="C57" t="s">
        <v>992</v>
      </c>
      <c r="D57">
        <v>0</v>
      </c>
    </row>
    <row r="58" spans="1:4" x14ac:dyDescent="0.25">
      <c r="A58">
        <v>13057</v>
      </c>
      <c r="B58" t="s">
        <v>1048</v>
      </c>
      <c r="C58" t="s">
        <v>992</v>
      </c>
      <c r="D58">
        <v>0</v>
      </c>
    </row>
    <row r="59" spans="1:4" x14ac:dyDescent="0.25">
      <c r="A59">
        <v>13058</v>
      </c>
      <c r="B59" t="s">
        <v>1049</v>
      </c>
      <c r="C59" t="s">
        <v>992</v>
      </c>
      <c r="D59">
        <v>0</v>
      </c>
    </row>
    <row r="60" spans="1:4" x14ac:dyDescent="0.25">
      <c r="A60">
        <v>13059</v>
      </c>
      <c r="B60" t="s">
        <v>1050</v>
      </c>
      <c r="C60" t="s">
        <v>992</v>
      </c>
      <c r="D60">
        <v>0</v>
      </c>
    </row>
    <row r="61" spans="1:4" x14ac:dyDescent="0.25">
      <c r="A61">
        <v>13060</v>
      </c>
      <c r="B61" t="s">
        <v>1051</v>
      </c>
      <c r="C61" t="s">
        <v>992</v>
      </c>
      <c r="D61">
        <v>0</v>
      </c>
    </row>
    <row r="62" spans="1:4" x14ac:dyDescent="0.25">
      <c r="A62">
        <v>13061</v>
      </c>
      <c r="B62" t="s">
        <v>1052</v>
      </c>
      <c r="C62" t="s">
        <v>992</v>
      </c>
      <c r="D62">
        <v>0</v>
      </c>
    </row>
    <row r="63" spans="1:4" x14ac:dyDescent="0.25">
      <c r="A63">
        <v>13062</v>
      </c>
      <c r="B63" t="s">
        <v>1053</v>
      </c>
      <c r="C63" t="s">
        <v>992</v>
      </c>
      <c r="D63">
        <v>0</v>
      </c>
    </row>
    <row r="64" spans="1:4" x14ac:dyDescent="0.25">
      <c r="A64">
        <v>13063</v>
      </c>
      <c r="B64" t="s">
        <v>1054</v>
      </c>
      <c r="C64" t="s">
        <v>992</v>
      </c>
      <c r="D64">
        <v>0</v>
      </c>
    </row>
    <row r="65" spans="1:4" x14ac:dyDescent="0.25">
      <c r="A65">
        <v>13064</v>
      </c>
      <c r="B65" t="s">
        <v>1055</v>
      </c>
      <c r="C65" t="s">
        <v>992</v>
      </c>
      <c r="D65">
        <v>0</v>
      </c>
    </row>
    <row r="66" spans="1:4" x14ac:dyDescent="0.25">
      <c r="A66">
        <v>13065</v>
      </c>
      <c r="B66" t="s">
        <v>1056</v>
      </c>
      <c r="C66" t="s">
        <v>992</v>
      </c>
      <c r="D66">
        <v>0</v>
      </c>
    </row>
    <row r="67" spans="1:4" x14ac:dyDescent="0.25">
      <c r="A67">
        <v>13066</v>
      </c>
      <c r="B67" t="s">
        <v>1057</v>
      </c>
      <c r="C67" t="s">
        <v>992</v>
      </c>
      <c r="D67">
        <v>0</v>
      </c>
    </row>
    <row r="68" spans="1:4" x14ac:dyDescent="0.25">
      <c r="A68">
        <v>13067</v>
      </c>
      <c r="B68" t="s">
        <v>1058</v>
      </c>
      <c r="C68" t="s">
        <v>992</v>
      </c>
      <c r="D68">
        <v>0</v>
      </c>
    </row>
    <row r="69" spans="1:4" x14ac:dyDescent="0.25">
      <c r="A69">
        <v>13068</v>
      </c>
      <c r="B69" t="s">
        <v>1059</v>
      </c>
      <c r="C69" t="s">
        <v>992</v>
      </c>
      <c r="D69">
        <v>0</v>
      </c>
    </row>
    <row r="70" spans="1:4" x14ac:dyDescent="0.25">
      <c r="A70">
        <v>13069</v>
      </c>
      <c r="B70" t="s">
        <v>1060</v>
      </c>
      <c r="C70" t="s">
        <v>992</v>
      </c>
      <c r="D70">
        <v>0</v>
      </c>
    </row>
    <row r="71" spans="1:4" x14ac:dyDescent="0.25">
      <c r="A71">
        <v>13070</v>
      </c>
      <c r="B71" t="s">
        <v>1061</v>
      </c>
      <c r="C71" t="s">
        <v>992</v>
      </c>
      <c r="D71">
        <v>0</v>
      </c>
    </row>
    <row r="72" spans="1:4" x14ac:dyDescent="0.25">
      <c r="A72">
        <v>13071</v>
      </c>
      <c r="B72" t="s">
        <v>1062</v>
      </c>
      <c r="C72" t="s">
        <v>992</v>
      </c>
      <c r="D72">
        <v>0</v>
      </c>
    </row>
    <row r="73" spans="1:4" x14ac:dyDescent="0.25">
      <c r="A73">
        <v>13072</v>
      </c>
      <c r="B73" t="s">
        <v>1063</v>
      </c>
      <c r="C73" t="s">
        <v>992</v>
      </c>
      <c r="D73">
        <v>0</v>
      </c>
    </row>
    <row r="74" spans="1:4" x14ac:dyDescent="0.25">
      <c r="A74">
        <v>13073</v>
      </c>
      <c r="B74" t="s">
        <v>1064</v>
      </c>
      <c r="C74" t="s">
        <v>992</v>
      </c>
      <c r="D74">
        <v>0</v>
      </c>
    </row>
    <row r="75" spans="1:4" x14ac:dyDescent="0.25">
      <c r="A75">
        <v>13074</v>
      </c>
      <c r="B75" t="s">
        <v>1065</v>
      </c>
      <c r="C75" t="s">
        <v>992</v>
      </c>
      <c r="D75">
        <v>0</v>
      </c>
    </row>
    <row r="76" spans="1:4" x14ac:dyDescent="0.25">
      <c r="A76">
        <v>13075</v>
      </c>
      <c r="B76" t="s">
        <v>1066</v>
      </c>
      <c r="C76" t="s">
        <v>992</v>
      </c>
      <c r="D76">
        <v>0</v>
      </c>
    </row>
    <row r="77" spans="1:4" x14ac:dyDescent="0.25">
      <c r="A77">
        <v>13076</v>
      </c>
      <c r="B77" t="s">
        <v>1067</v>
      </c>
      <c r="C77" t="s">
        <v>992</v>
      </c>
      <c r="D77">
        <v>0</v>
      </c>
    </row>
    <row r="78" spans="1:4" x14ac:dyDescent="0.25">
      <c r="A78">
        <v>13077</v>
      </c>
      <c r="B78" t="s">
        <v>1068</v>
      </c>
      <c r="C78" t="s">
        <v>992</v>
      </c>
      <c r="D78">
        <v>0</v>
      </c>
    </row>
    <row r="79" spans="1:4" x14ac:dyDescent="0.25">
      <c r="A79">
        <v>13078</v>
      </c>
      <c r="B79" t="s">
        <v>1069</v>
      </c>
      <c r="C79" t="s">
        <v>992</v>
      </c>
      <c r="D79">
        <v>0</v>
      </c>
    </row>
    <row r="80" spans="1:4" x14ac:dyDescent="0.25">
      <c r="A80">
        <v>13079</v>
      </c>
      <c r="B80" t="s">
        <v>1070</v>
      </c>
      <c r="C80" t="s">
        <v>992</v>
      </c>
      <c r="D80">
        <v>0</v>
      </c>
    </row>
    <row r="81" spans="1:4" x14ac:dyDescent="0.25">
      <c r="A81">
        <v>13080</v>
      </c>
      <c r="B81" t="s">
        <v>1071</v>
      </c>
      <c r="C81" t="s">
        <v>992</v>
      </c>
      <c r="D81">
        <v>0</v>
      </c>
    </row>
    <row r="82" spans="1:4" x14ac:dyDescent="0.25">
      <c r="A82">
        <v>13081</v>
      </c>
      <c r="B82" t="s">
        <v>1072</v>
      </c>
      <c r="C82" t="s">
        <v>992</v>
      </c>
      <c r="D82">
        <v>0</v>
      </c>
    </row>
    <row r="83" spans="1:4" x14ac:dyDescent="0.25">
      <c r="A83">
        <v>13082</v>
      </c>
      <c r="B83" t="s">
        <v>1073</v>
      </c>
      <c r="C83" t="s">
        <v>992</v>
      </c>
      <c r="D83">
        <v>0</v>
      </c>
    </row>
    <row r="84" spans="1:4" x14ac:dyDescent="0.25">
      <c r="A84">
        <v>13083</v>
      </c>
      <c r="B84" t="s">
        <v>1074</v>
      </c>
      <c r="C84" t="s">
        <v>992</v>
      </c>
      <c r="D84">
        <v>0</v>
      </c>
    </row>
    <row r="85" spans="1:4" x14ac:dyDescent="0.25">
      <c r="A85">
        <v>13084</v>
      </c>
      <c r="B85" t="s">
        <v>1075</v>
      </c>
      <c r="C85" t="s">
        <v>992</v>
      </c>
      <c r="D85">
        <v>0</v>
      </c>
    </row>
    <row r="86" spans="1:4" x14ac:dyDescent="0.25">
      <c r="A86">
        <v>13085</v>
      </c>
      <c r="B86" t="s">
        <v>1076</v>
      </c>
      <c r="C86" t="s">
        <v>992</v>
      </c>
      <c r="D86">
        <v>0</v>
      </c>
    </row>
    <row r="87" spans="1:4" x14ac:dyDescent="0.25">
      <c r="A87">
        <v>13086</v>
      </c>
      <c r="B87" t="s">
        <v>1077</v>
      </c>
      <c r="C87" t="s">
        <v>992</v>
      </c>
      <c r="D87">
        <v>0</v>
      </c>
    </row>
    <row r="88" spans="1:4" x14ac:dyDescent="0.25">
      <c r="A88">
        <v>13087</v>
      </c>
      <c r="B88" t="s">
        <v>1078</v>
      </c>
      <c r="C88" t="s">
        <v>992</v>
      </c>
      <c r="D88">
        <v>0</v>
      </c>
    </row>
    <row r="89" spans="1:4" x14ac:dyDescent="0.25">
      <c r="A89">
        <v>13088</v>
      </c>
      <c r="B89" t="s">
        <v>1079</v>
      </c>
      <c r="C89" t="s">
        <v>992</v>
      </c>
      <c r="D89">
        <v>0</v>
      </c>
    </row>
    <row r="90" spans="1:4" x14ac:dyDescent="0.25">
      <c r="A90">
        <v>13089</v>
      </c>
      <c r="B90" t="s">
        <v>1080</v>
      </c>
      <c r="C90" t="s">
        <v>992</v>
      </c>
      <c r="D90">
        <v>0</v>
      </c>
    </row>
    <row r="91" spans="1:4" x14ac:dyDescent="0.25">
      <c r="A91">
        <v>13090</v>
      </c>
      <c r="B91" t="s">
        <v>1081</v>
      </c>
      <c r="C91" t="s">
        <v>992</v>
      </c>
      <c r="D91">
        <v>0</v>
      </c>
    </row>
    <row r="92" spans="1:4" x14ac:dyDescent="0.25">
      <c r="A92">
        <v>13091</v>
      </c>
      <c r="B92" t="s">
        <v>1082</v>
      </c>
      <c r="C92" t="s">
        <v>992</v>
      </c>
      <c r="D92">
        <v>0</v>
      </c>
    </row>
    <row r="93" spans="1:4" x14ac:dyDescent="0.25">
      <c r="A93">
        <v>13092</v>
      </c>
      <c r="B93" t="s">
        <v>1083</v>
      </c>
      <c r="C93" t="s">
        <v>992</v>
      </c>
      <c r="D93">
        <v>0</v>
      </c>
    </row>
    <row r="94" spans="1:4" x14ac:dyDescent="0.25">
      <c r="A94">
        <v>13093</v>
      </c>
      <c r="B94" t="s">
        <v>1084</v>
      </c>
      <c r="C94" t="s">
        <v>992</v>
      </c>
      <c r="D94">
        <v>0</v>
      </c>
    </row>
    <row r="95" spans="1:4" x14ac:dyDescent="0.25">
      <c r="A95">
        <v>13094</v>
      </c>
      <c r="B95" t="s">
        <v>1085</v>
      </c>
      <c r="C95" t="s">
        <v>992</v>
      </c>
      <c r="D95">
        <v>0</v>
      </c>
    </row>
    <row r="96" spans="1:4" x14ac:dyDescent="0.25">
      <c r="A96">
        <v>13095</v>
      </c>
      <c r="B96" t="s">
        <v>1086</v>
      </c>
      <c r="C96" t="s">
        <v>992</v>
      </c>
      <c r="D96">
        <v>0</v>
      </c>
    </row>
    <row r="97" spans="1:4" x14ac:dyDescent="0.25">
      <c r="A97">
        <v>13096</v>
      </c>
      <c r="B97" t="s">
        <v>1087</v>
      </c>
      <c r="C97" t="s">
        <v>992</v>
      </c>
      <c r="D97">
        <v>0</v>
      </c>
    </row>
    <row r="98" spans="1:4" x14ac:dyDescent="0.25">
      <c r="A98">
        <v>13097</v>
      </c>
      <c r="B98" t="s">
        <v>1088</v>
      </c>
      <c r="C98" t="s">
        <v>992</v>
      </c>
      <c r="D98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workbookViewId="0">
      <selection sqref="A1:E583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9" bestFit="1" customWidth="1"/>
    <col min="4" max="4" width="14.42578125" bestFit="1" customWidth="1"/>
    <col min="5" max="5" width="11.7109375" bestFit="1" customWidth="1"/>
  </cols>
  <sheetData>
    <row r="1" spans="1:5" x14ac:dyDescent="0.25">
      <c r="A1" t="s">
        <v>983</v>
      </c>
      <c r="B1" t="s">
        <v>1089</v>
      </c>
      <c r="C1" t="s">
        <v>1090</v>
      </c>
      <c r="D1" t="s">
        <v>1091</v>
      </c>
      <c r="E1" t="s">
        <v>1092</v>
      </c>
    </row>
    <row r="2" spans="1:5" x14ac:dyDescent="0.25">
      <c r="A2">
        <v>13053</v>
      </c>
      <c r="B2">
        <v>1</v>
      </c>
      <c r="C2">
        <v>1.08</v>
      </c>
      <c r="D2">
        <v>0.12</v>
      </c>
      <c r="E2">
        <v>2</v>
      </c>
    </row>
    <row r="3" spans="1:5" x14ac:dyDescent="0.25">
      <c r="A3">
        <v>13053</v>
      </c>
      <c r="B3">
        <v>2</v>
      </c>
      <c r="C3">
        <v>1.08</v>
      </c>
      <c r="D3">
        <v>0.27</v>
      </c>
      <c r="E3">
        <v>2</v>
      </c>
    </row>
    <row r="4" spans="1:5" x14ac:dyDescent="0.25">
      <c r="A4">
        <v>13053</v>
      </c>
      <c r="B4">
        <v>3</v>
      </c>
      <c r="C4">
        <v>1.08</v>
      </c>
      <c r="D4">
        <v>0.42</v>
      </c>
      <c r="E4">
        <v>2</v>
      </c>
    </row>
    <row r="5" spans="1:5" x14ac:dyDescent="0.25">
      <c r="A5">
        <v>13053</v>
      </c>
      <c r="B5">
        <v>4</v>
      </c>
      <c r="C5">
        <v>1.08</v>
      </c>
      <c r="D5">
        <v>0.57999999999999996</v>
      </c>
      <c r="E5">
        <v>1</v>
      </c>
    </row>
    <row r="6" spans="1:5" x14ac:dyDescent="0.25">
      <c r="A6">
        <v>13053</v>
      </c>
      <c r="B6">
        <v>5</v>
      </c>
      <c r="C6">
        <v>1.08</v>
      </c>
      <c r="D6">
        <v>0.73</v>
      </c>
      <c r="E6">
        <v>1</v>
      </c>
    </row>
    <row r="7" spans="1:5" x14ac:dyDescent="0.25">
      <c r="A7">
        <v>13053</v>
      </c>
      <c r="B7">
        <v>6</v>
      </c>
      <c r="C7">
        <v>1.08</v>
      </c>
      <c r="D7">
        <v>0.88</v>
      </c>
      <c r="E7">
        <v>1</v>
      </c>
    </row>
    <row r="8" spans="1:5" x14ac:dyDescent="0.25">
      <c r="A8">
        <v>13054</v>
      </c>
      <c r="B8">
        <v>1</v>
      </c>
      <c r="C8">
        <v>1.08</v>
      </c>
      <c r="D8">
        <v>0.1</v>
      </c>
      <c r="E8">
        <v>2</v>
      </c>
    </row>
    <row r="9" spans="1:5" x14ac:dyDescent="0.25">
      <c r="A9">
        <v>13054</v>
      </c>
      <c r="B9">
        <v>2</v>
      </c>
      <c r="C9">
        <v>1.08</v>
      </c>
      <c r="D9">
        <v>0.25</v>
      </c>
      <c r="E9">
        <v>2</v>
      </c>
    </row>
    <row r="10" spans="1:5" x14ac:dyDescent="0.25">
      <c r="A10">
        <v>13054</v>
      </c>
      <c r="B10">
        <v>3</v>
      </c>
      <c r="C10">
        <v>1.08</v>
      </c>
      <c r="D10">
        <v>0.4</v>
      </c>
      <c r="E10">
        <v>2</v>
      </c>
    </row>
    <row r="11" spans="1:5" x14ac:dyDescent="0.25">
      <c r="A11">
        <v>13054</v>
      </c>
      <c r="B11">
        <v>4</v>
      </c>
      <c r="C11">
        <v>1.08</v>
      </c>
      <c r="D11">
        <v>0.55000000000000004</v>
      </c>
      <c r="E11">
        <v>1</v>
      </c>
    </row>
    <row r="12" spans="1:5" x14ac:dyDescent="0.25">
      <c r="A12">
        <v>13054</v>
      </c>
      <c r="B12">
        <v>5</v>
      </c>
      <c r="C12">
        <v>1.08</v>
      </c>
      <c r="D12">
        <v>0.69000000000000006</v>
      </c>
      <c r="E12">
        <v>1</v>
      </c>
    </row>
    <row r="13" spans="1:5" x14ac:dyDescent="0.25">
      <c r="A13">
        <v>13054</v>
      </c>
      <c r="B13">
        <v>6</v>
      </c>
      <c r="C13">
        <v>1.08</v>
      </c>
      <c r="D13">
        <v>0.84</v>
      </c>
      <c r="E13">
        <v>1</v>
      </c>
    </row>
    <row r="14" spans="1:5" x14ac:dyDescent="0.25">
      <c r="A14">
        <v>13058</v>
      </c>
      <c r="B14">
        <v>1</v>
      </c>
      <c r="C14">
        <v>1.08</v>
      </c>
      <c r="D14">
        <v>0.14000000000000001</v>
      </c>
      <c r="E14">
        <v>2</v>
      </c>
    </row>
    <row r="15" spans="1:5" x14ac:dyDescent="0.25">
      <c r="A15">
        <v>13058</v>
      </c>
      <c r="B15">
        <v>2</v>
      </c>
      <c r="C15">
        <v>1.08</v>
      </c>
      <c r="D15">
        <v>0.28000000000000003</v>
      </c>
      <c r="E15">
        <v>2</v>
      </c>
    </row>
    <row r="16" spans="1:5" x14ac:dyDescent="0.25">
      <c r="A16">
        <v>13058</v>
      </c>
      <c r="B16">
        <v>3</v>
      </c>
      <c r="C16">
        <v>1.08</v>
      </c>
      <c r="D16">
        <v>0.42</v>
      </c>
      <c r="E16">
        <v>2</v>
      </c>
    </row>
    <row r="17" spans="1:5" x14ac:dyDescent="0.25">
      <c r="A17">
        <v>13058</v>
      </c>
      <c r="B17">
        <v>4</v>
      </c>
      <c r="C17">
        <v>1.08</v>
      </c>
      <c r="D17">
        <v>0.56000000000000005</v>
      </c>
      <c r="E17">
        <v>1</v>
      </c>
    </row>
    <row r="18" spans="1:5" x14ac:dyDescent="0.25">
      <c r="A18">
        <v>13058</v>
      </c>
      <c r="B18">
        <v>5</v>
      </c>
      <c r="C18">
        <v>1.08</v>
      </c>
      <c r="D18">
        <v>0.71</v>
      </c>
      <c r="E18">
        <v>1</v>
      </c>
    </row>
    <row r="19" spans="1:5" x14ac:dyDescent="0.25">
      <c r="A19">
        <v>13058</v>
      </c>
      <c r="B19">
        <v>6</v>
      </c>
      <c r="C19">
        <v>1.08</v>
      </c>
      <c r="D19">
        <v>0.85</v>
      </c>
      <c r="E19">
        <v>1</v>
      </c>
    </row>
    <row r="20" spans="1:5" x14ac:dyDescent="0.25">
      <c r="A20">
        <v>13061</v>
      </c>
      <c r="B20">
        <v>1</v>
      </c>
      <c r="C20">
        <v>1.08</v>
      </c>
      <c r="D20">
        <v>0.12</v>
      </c>
      <c r="E20">
        <v>2</v>
      </c>
    </row>
    <row r="21" spans="1:5" x14ac:dyDescent="0.25">
      <c r="A21">
        <v>13061</v>
      </c>
      <c r="B21">
        <v>2</v>
      </c>
      <c r="C21">
        <v>1.08</v>
      </c>
      <c r="D21">
        <v>0.26</v>
      </c>
      <c r="E21">
        <v>2</v>
      </c>
    </row>
    <row r="22" spans="1:5" x14ac:dyDescent="0.25">
      <c r="A22">
        <v>13061</v>
      </c>
      <c r="B22">
        <v>3</v>
      </c>
      <c r="C22">
        <v>1.08</v>
      </c>
      <c r="D22">
        <v>0.41000000000000003</v>
      </c>
      <c r="E22">
        <v>2</v>
      </c>
    </row>
    <row r="23" spans="1:5" x14ac:dyDescent="0.25">
      <c r="A23">
        <v>13061</v>
      </c>
      <c r="B23">
        <v>4</v>
      </c>
      <c r="C23">
        <v>1.08</v>
      </c>
      <c r="D23">
        <v>0.56000000000000005</v>
      </c>
      <c r="E23">
        <v>1</v>
      </c>
    </row>
    <row r="24" spans="1:5" x14ac:dyDescent="0.25">
      <c r="A24">
        <v>13061</v>
      </c>
      <c r="B24">
        <v>5</v>
      </c>
      <c r="C24">
        <v>1.08</v>
      </c>
      <c r="D24">
        <v>0.71</v>
      </c>
      <c r="E24">
        <v>1</v>
      </c>
    </row>
    <row r="25" spans="1:5" x14ac:dyDescent="0.25">
      <c r="A25">
        <v>13061</v>
      </c>
      <c r="B25">
        <v>6</v>
      </c>
      <c r="C25">
        <v>1.08</v>
      </c>
      <c r="D25">
        <v>0.86</v>
      </c>
      <c r="E25">
        <v>1</v>
      </c>
    </row>
    <row r="26" spans="1:5" x14ac:dyDescent="0.25">
      <c r="A26">
        <v>13062</v>
      </c>
      <c r="B26">
        <v>1</v>
      </c>
      <c r="C26">
        <v>1.08</v>
      </c>
      <c r="D26">
        <v>0.12</v>
      </c>
      <c r="E26">
        <v>2</v>
      </c>
    </row>
    <row r="27" spans="1:5" x14ac:dyDescent="0.25">
      <c r="A27">
        <v>13062</v>
      </c>
      <c r="B27">
        <v>2</v>
      </c>
      <c r="C27">
        <v>1.08</v>
      </c>
      <c r="D27">
        <v>0.27</v>
      </c>
      <c r="E27">
        <v>2</v>
      </c>
    </row>
    <row r="28" spans="1:5" x14ac:dyDescent="0.25">
      <c r="A28">
        <v>13062</v>
      </c>
      <c r="B28">
        <v>3</v>
      </c>
      <c r="C28">
        <v>1.08</v>
      </c>
      <c r="D28">
        <v>0.42</v>
      </c>
      <c r="E28">
        <v>2</v>
      </c>
    </row>
    <row r="29" spans="1:5" x14ac:dyDescent="0.25">
      <c r="A29">
        <v>13062</v>
      </c>
      <c r="B29">
        <v>4</v>
      </c>
      <c r="C29">
        <v>1.08</v>
      </c>
      <c r="D29">
        <v>0.56000000000000005</v>
      </c>
      <c r="E29">
        <v>1</v>
      </c>
    </row>
    <row r="30" spans="1:5" x14ac:dyDescent="0.25">
      <c r="A30">
        <v>13062</v>
      </c>
      <c r="B30">
        <v>5</v>
      </c>
      <c r="C30">
        <v>1.08</v>
      </c>
      <c r="D30">
        <v>0.71</v>
      </c>
      <c r="E30">
        <v>1</v>
      </c>
    </row>
    <row r="31" spans="1:5" x14ac:dyDescent="0.25">
      <c r="A31">
        <v>13062</v>
      </c>
      <c r="B31">
        <v>6</v>
      </c>
      <c r="C31">
        <v>1.08</v>
      </c>
      <c r="D31">
        <v>0.86</v>
      </c>
      <c r="E31">
        <v>1</v>
      </c>
    </row>
    <row r="32" spans="1:5" x14ac:dyDescent="0.25">
      <c r="A32">
        <v>13064</v>
      </c>
      <c r="B32">
        <v>1</v>
      </c>
      <c r="C32">
        <v>1.08</v>
      </c>
      <c r="D32">
        <v>0.12</v>
      </c>
      <c r="E32">
        <v>2</v>
      </c>
    </row>
    <row r="33" spans="1:5" x14ac:dyDescent="0.25">
      <c r="A33">
        <v>13064</v>
      </c>
      <c r="B33">
        <v>2</v>
      </c>
      <c r="C33">
        <v>1.08</v>
      </c>
      <c r="D33">
        <v>0.27</v>
      </c>
      <c r="E33">
        <v>2</v>
      </c>
    </row>
    <row r="34" spans="1:5" x14ac:dyDescent="0.25">
      <c r="A34">
        <v>13064</v>
      </c>
      <c r="B34">
        <v>3</v>
      </c>
      <c r="C34">
        <v>1.08</v>
      </c>
      <c r="D34">
        <v>0.43</v>
      </c>
      <c r="E34">
        <v>2</v>
      </c>
    </row>
    <row r="35" spans="1:5" x14ac:dyDescent="0.25">
      <c r="A35">
        <v>13064</v>
      </c>
      <c r="B35">
        <v>4</v>
      </c>
      <c r="C35">
        <v>1.08</v>
      </c>
      <c r="D35">
        <v>0.57999999999999996</v>
      </c>
      <c r="E35">
        <v>1</v>
      </c>
    </row>
    <row r="36" spans="1:5" x14ac:dyDescent="0.25">
      <c r="A36">
        <v>13064</v>
      </c>
      <c r="B36">
        <v>5</v>
      </c>
      <c r="C36">
        <v>1.08</v>
      </c>
      <c r="D36">
        <v>0.74</v>
      </c>
      <c r="E36">
        <v>1</v>
      </c>
    </row>
    <row r="37" spans="1:5" x14ac:dyDescent="0.25">
      <c r="A37">
        <v>13064</v>
      </c>
      <c r="B37">
        <v>6</v>
      </c>
      <c r="C37">
        <v>1.08</v>
      </c>
      <c r="D37">
        <v>0.89</v>
      </c>
      <c r="E37">
        <v>1</v>
      </c>
    </row>
    <row r="38" spans="1:5" x14ac:dyDescent="0.25">
      <c r="A38">
        <v>13065</v>
      </c>
      <c r="B38">
        <v>1</v>
      </c>
      <c r="C38">
        <v>1.08</v>
      </c>
      <c r="D38">
        <v>0.12</v>
      </c>
      <c r="E38">
        <v>2</v>
      </c>
    </row>
    <row r="39" spans="1:5" x14ac:dyDescent="0.25">
      <c r="A39">
        <v>13065</v>
      </c>
      <c r="B39">
        <v>2</v>
      </c>
      <c r="C39">
        <v>1.08</v>
      </c>
      <c r="D39">
        <v>0.27</v>
      </c>
      <c r="E39">
        <v>2</v>
      </c>
    </row>
    <row r="40" spans="1:5" x14ac:dyDescent="0.25">
      <c r="A40">
        <v>13065</v>
      </c>
      <c r="B40">
        <v>3</v>
      </c>
      <c r="C40">
        <v>1.08</v>
      </c>
      <c r="D40">
        <v>0.42</v>
      </c>
      <c r="E40">
        <v>2</v>
      </c>
    </row>
    <row r="41" spans="1:5" x14ac:dyDescent="0.25">
      <c r="A41">
        <v>13065</v>
      </c>
      <c r="B41">
        <v>4</v>
      </c>
      <c r="C41">
        <v>1.08</v>
      </c>
      <c r="D41">
        <v>0.57000000000000006</v>
      </c>
      <c r="E41">
        <v>1</v>
      </c>
    </row>
    <row r="42" spans="1:5" x14ac:dyDescent="0.25">
      <c r="A42">
        <v>13065</v>
      </c>
      <c r="B42">
        <v>5</v>
      </c>
      <c r="C42">
        <v>1.08</v>
      </c>
      <c r="D42">
        <v>0.72</v>
      </c>
      <c r="E42">
        <v>1</v>
      </c>
    </row>
    <row r="43" spans="1:5" x14ac:dyDescent="0.25">
      <c r="A43">
        <v>13065</v>
      </c>
      <c r="B43">
        <v>6</v>
      </c>
      <c r="C43">
        <v>1.08</v>
      </c>
      <c r="D43">
        <v>0.87</v>
      </c>
      <c r="E43">
        <v>1</v>
      </c>
    </row>
    <row r="44" spans="1:5" x14ac:dyDescent="0.25">
      <c r="A44">
        <v>13066</v>
      </c>
      <c r="B44">
        <v>1</v>
      </c>
      <c r="C44">
        <v>1.08</v>
      </c>
      <c r="D44">
        <v>0.12</v>
      </c>
      <c r="E44">
        <v>2</v>
      </c>
    </row>
    <row r="45" spans="1:5" x14ac:dyDescent="0.25">
      <c r="A45">
        <v>13066</v>
      </c>
      <c r="B45">
        <v>2</v>
      </c>
      <c r="C45">
        <v>1.08</v>
      </c>
      <c r="D45">
        <v>0.27</v>
      </c>
      <c r="E45">
        <v>2</v>
      </c>
    </row>
    <row r="46" spans="1:5" x14ac:dyDescent="0.25">
      <c r="A46">
        <v>13066</v>
      </c>
      <c r="B46">
        <v>3</v>
      </c>
      <c r="C46">
        <v>1.08</v>
      </c>
      <c r="D46">
        <v>0.41000000000000003</v>
      </c>
      <c r="E46">
        <v>2</v>
      </c>
    </row>
    <row r="47" spans="1:5" x14ac:dyDescent="0.25">
      <c r="A47">
        <v>13066</v>
      </c>
      <c r="B47">
        <v>4</v>
      </c>
      <c r="C47">
        <v>1.08</v>
      </c>
      <c r="D47">
        <v>0.55000000000000004</v>
      </c>
      <c r="E47">
        <v>1</v>
      </c>
    </row>
    <row r="48" spans="1:5" x14ac:dyDescent="0.25">
      <c r="A48">
        <v>13066</v>
      </c>
      <c r="B48">
        <v>5</v>
      </c>
      <c r="C48">
        <v>1.08</v>
      </c>
      <c r="D48">
        <v>0.70000000000000007</v>
      </c>
      <c r="E48">
        <v>1</v>
      </c>
    </row>
    <row r="49" spans="1:5" x14ac:dyDescent="0.25">
      <c r="A49">
        <v>13066</v>
      </c>
      <c r="B49">
        <v>6</v>
      </c>
      <c r="C49">
        <v>1.08</v>
      </c>
      <c r="D49">
        <v>0.84</v>
      </c>
      <c r="E49">
        <v>1</v>
      </c>
    </row>
    <row r="50" spans="1:5" x14ac:dyDescent="0.25">
      <c r="A50">
        <v>13068</v>
      </c>
      <c r="B50">
        <v>1</v>
      </c>
      <c r="C50">
        <v>1.08</v>
      </c>
      <c r="D50">
        <v>0.12</v>
      </c>
      <c r="E50">
        <v>2</v>
      </c>
    </row>
    <row r="51" spans="1:5" x14ac:dyDescent="0.25">
      <c r="A51">
        <v>13068</v>
      </c>
      <c r="B51">
        <v>2</v>
      </c>
      <c r="C51">
        <v>1.08</v>
      </c>
      <c r="D51">
        <v>0.28000000000000003</v>
      </c>
      <c r="E51">
        <v>2</v>
      </c>
    </row>
    <row r="52" spans="1:5" x14ac:dyDescent="0.25">
      <c r="A52">
        <v>13068</v>
      </c>
      <c r="B52">
        <v>3</v>
      </c>
      <c r="C52">
        <v>1.08</v>
      </c>
      <c r="D52">
        <v>0.43</v>
      </c>
      <c r="E52">
        <v>2</v>
      </c>
    </row>
    <row r="53" spans="1:5" x14ac:dyDescent="0.25">
      <c r="A53">
        <v>13068</v>
      </c>
      <c r="B53">
        <v>4</v>
      </c>
      <c r="C53">
        <v>1.08</v>
      </c>
      <c r="D53">
        <v>0.59</v>
      </c>
      <c r="E53">
        <v>1</v>
      </c>
    </row>
    <row r="54" spans="1:5" x14ac:dyDescent="0.25">
      <c r="A54">
        <v>13068</v>
      </c>
      <c r="B54">
        <v>5</v>
      </c>
      <c r="C54">
        <v>1.08</v>
      </c>
      <c r="D54">
        <v>0.74</v>
      </c>
      <c r="E54">
        <v>1</v>
      </c>
    </row>
    <row r="55" spans="1:5" x14ac:dyDescent="0.25">
      <c r="A55">
        <v>13068</v>
      </c>
      <c r="B55">
        <v>6</v>
      </c>
      <c r="C55">
        <v>1.08</v>
      </c>
      <c r="D55">
        <v>0.9</v>
      </c>
      <c r="E55">
        <v>1</v>
      </c>
    </row>
    <row r="56" spans="1:5" x14ac:dyDescent="0.25">
      <c r="A56">
        <v>13071</v>
      </c>
      <c r="B56">
        <v>1</v>
      </c>
      <c r="C56">
        <v>1.08</v>
      </c>
      <c r="D56">
        <v>0.13</v>
      </c>
      <c r="E56">
        <v>2</v>
      </c>
    </row>
    <row r="57" spans="1:5" x14ac:dyDescent="0.25">
      <c r="A57">
        <v>13071</v>
      </c>
      <c r="B57">
        <v>2</v>
      </c>
      <c r="C57">
        <v>1.08</v>
      </c>
      <c r="D57">
        <v>0.27</v>
      </c>
      <c r="E57">
        <v>2</v>
      </c>
    </row>
    <row r="58" spans="1:5" x14ac:dyDescent="0.25">
      <c r="A58">
        <v>13071</v>
      </c>
      <c r="B58">
        <v>3</v>
      </c>
      <c r="C58">
        <v>1.08</v>
      </c>
      <c r="D58">
        <v>0.41000000000000003</v>
      </c>
      <c r="E58">
        <v>2</v>
      </c>
    </row>
    <row r="59" spans="1:5" x14ac:dyDescent="0.25">
      <c r="A59">
        <v>13071</v>
      </c>
      <c r="B59">
        <v>4</v>
      </c>
      <c r="C59">
        <v>1.08</v>
      </c>
      <c r="D59">
        <v>0.54</v>
      </c>
      <c r="E59">
        <v>1</v>
      </c>
    </row>
    <row r="60" spans="1:5" x14ac:dyDescent="0.25">
      <c r="A60">
        <v>13071</v>
      </c>
      <c r="B60">
        <v>5</v>
      </c>
      <c r="C60">
        <v>1.08</v>
      </c>
      <c r="D60">
        <v>0.68</v>
      </c>
      <c r="E60">
        <v>1</v>
      </c>
    </row>
    <row r="61" spans="1:5" x14ac:dyDescent="0.25">
      <c r="A61">
        <v>13071</v>
      </c>
      <c r="B61">
        <v>6</v>
      </c>
      <c r="C61">
        <v>1.08</v>
      </c>
      <c r="D61">
        <v>0.82000000000000006</v>
      </c>
      <c r="E61">
        <v>1</v>
      </c>
    </row>
    <row r="62" spans="1:5" x14ac:dyDescent="0.25">
      <c r="A62">
        <v>13072</v>
      </c>
      <c r="B62">
        <v>1</v>
      </c>
      <c r="C62">
        <v>1.08</v>
      </c>
      <c r="D62">
        <v>0.12</v>
      </c>
      <c r="E62">
        <v>2</v>
      </c>
    </row>
    <row r="63" spans="1:5" x14ac:dyDescent="0.25">
      <c r="A63">
        <v>13072</v>
      </c>
      <c r="B63">
        <v>2</v>
      </c>
      <c r="C63">
        <v>1.08</v>
      </c>
      <c r="D63">
        <v>0.27</v>
      </c>
      <c r="E63">
        <v>2</v>
      </c>
    </row>
    <row r="64" spans="1:5" x14ac:dyDescent="0.25">
      <c r="A64">
        <v>13072</v>
      </c>
      <c r="B64">
        <v>3</v>
      </c>
      <c r="C64">
        <v>1.08</v>
      </c>
      <c r="D64">
        <v>0.43</v>
      </c>
      <c r="E64">
        <v>2</v>
      </c>
    </row>
    <row r="65" spans="1:5" x14ac:dyDescent="0.25">
      <c r="A65">
        <v>13072</v>
      </c>
      <c r="B65">
        <v>4</v>
      </c>
      <c r="C65">
        <v>1.08</v>
      </c>
      <c r="D65">
        <v>0.57999999999999996</v>
      </c>
      <c r="E65">
        <v>1</v>
      </c>
    </row>
    <row r="66" spans="1:5" x14ac:dyDescent="0.25">
      <c r="A66">
        <v>13072</v>
      </c>
      <c r="B66">
        <v>5</v>
      </c>
      <c r="C66">
        <v>1.08</v>
      </c>
      <c r="D66">
        <v>0.74</v>
      </c>
      <c r="E66">
        <v>1</v>
      </c>
    </row>
    <row r="67" spans="1:5" x14ac:dyDescent="0.25">
      <c r="A67">
        <v>13072</v>
      </c>
      <c r="B67">
        <v>6</v>
      </c>
      <c r="C67">
        <v>1.08</v>
      </c>
      <c r="D67">
        <v>0.89</v>
      </c>
      <c r="E67">
        <v>1</v>
      </c>
    </row>
    <row r="68" spans="1:5" x14ac:dyDescent="0.25">
      <c r="A68">
        <v>13075</v>
      </c>
      <c r="B68">
        <v>1</v>
      </c>
      <c r="C68">
        <v>1.08</v>
      </c>
      <c r="D68">
        <v>0.13</v>
      </c>
      <c r="E68">
        <v>2</v>
      </c>
    </row>
    <row r="69" spans="1:5" x14ac:dyDescent="0.25">
      <c r="A69">
        <v>13075</v>
      </c>
      <c r="B69">
        <v>2</v>
      </c>
      <c r="C69">
        <v>1.08</v>
      </c>
      <c r="D69">
        <v>0.27</v>
      </c>
      <c r="E69">
        <v>2</v>
      </c>
    </row>
    <row r="70" spans="1:5" x14ac:dyDescent="0.25">
      <c r="A70">
        <v>13075</v>
      </c>
      <c r="B70">
        <v>3</v>
      </c>
      <c r="C70">
        <v>1.08</v>
      </c>
      <c r="D70">
        <v>0.41000000000000003</v>
      </c>
      <c r="E70">
        <v>2</v>
      </c>
    </row>
    <row r="71" spans="1:5" x14ac:dyDescent="0.25">
      <c r="A71">
        <v>13075</v>
      </c>
      <c r="B71">
        <v>4</v>
      </c>
      <c r="C71">
        <v>1.08</v>
      </c>
      <c r="D71">
        <v>0.55000000000000004</v>
      </c>
      <c r="E71">
        <v>1</v>
      </c>
    </row>
    <row r="72" spans="1:5" x14ac:dyDescent="0.25">
      <c r="A72">
        <v>13075</v>
      </c>
      <c r="B72">
        <v>5</v>
      </c>
      <c r="C72">
        <v>1.08</v>
      </c>
      <c r="D72">
        <v>0.69000000000000006</v>
      </c>
      <c r="E72">
        <v>1</v>
      </c>
    </row>
    <row r="73" spans="1:5" x14ac:dyDescent="0.25">
      <c r="A73">
        <v>13075</v>
      </c>
      <c r="B73">
        <v>6</v>
      </c>
      <c r="C73">
        <v>1.08</v>
      </c>
      <c r="D73">
        <v>0.83000000000000007</v>
      </c>
      <c r="E73">
        <v>1</v>
      </c>
    </row>
    <row r="74" spans="1:5" x14ac:dyDescent="0.25">
      <c r="A74">
        <v>1301</v>
      </c>
      <c r="B74">
        <v>6</v>
      </c>
      <c r="C74">
        <v>1.6600000000000001</v>
      </c>
      <c r="D74">
        <v>0.79</v>
      </c>
      <c r="E74">
        <v>1</v>
      </c>
    </row>
    <row r="75" spans="1:5" x14ac:dyDescent="0.25">
      <c r="A75">
        <v>1302</v>
      </c>
      <c r="B75">
        <v>6</v>
      </c>
      <c r="C75">
        <v>1.6400000000000001</v>
      </c>
      <c r="D75">
        <v>0.76</v>
      </c>
      <c r="E75">
        <v>1</v>
      </c>
    </row>
    <row r="76" spans="1:5" x14ac:dyDescent="0.25">
      <c r="A76">
        <v>1303</v>
      </c>
      <c r="B76">
        <v>6</v>
      </c>
      <c r="C76">
        <v>1.83</v>
      </c>
      <c r="D76">
        <v>0.64</v>
      </c>
      <c r="E76">
        <v>1</v>
      </c>
    </row>
    <row r="77" spans="1:5" x14ac:dyDescent="0.25">
      <c r="A77">
        <v>1304</v>
      </c>
      <c r="B77">
        <v>6</v>
      </c>
      <c r="C77">
        <v>1.54</v>
      </c>
      <c r="D77">
        <v>0.82000000000000006</v>
      </c>
      <c r="E77">
        <v>1</v>
      </c>
    </row>
    <row r="78" spans="1:5" x14ac:dyDescent="0.25">
      <c r="A78">
        <v>1305</v>
      </c>
      <c r="B78">
        <v>6</v>
      </c>
      <c r="C78">
        <v>1.54</v>
      </c>
      <c r="D78">
        <v>0.8</v>
      </c>
      <c r="E78">
        <v>1</v>
      </c>
    </row>
    <row r="79" spans="1:5" x14ac:dyDescent="0.25">
      <c r="A79">
        <v>1306</v>
      </c>
      <c r="B79">
        <v>6</v>
      </c>
      <c r="C79">
        <v>1.62</v>
      </c>
      <c r="D79">
        <v>0.72</v>
      </c>
      <c r="E79">
        <v>1</v>
      </c>
    </row>
    <row r="80" spans="1:5" x14ac:dyDescent="0.25">
      <c r="A80">
        <v>1307</v>
      </c>
      <c r="B80">
        <v>6</v>
      </c>
      <c r="C80">
        <v>1.59</v>
      </c>
      <c r="D80">
        <v>0.75</v>
      </c>
      <c r="E80">
        <v>1</v>
      </c>
    </row>
    <row r="81" spans="1:5" x14ac:dyDescent="0.25">
      <c r="A81">
        <v>1308</v>
      </c>
      <c r="B81">
        <v>6</v>
      </c>
      <c r="C81">
        <v>1.4000000000000001</v>
      </c>
      <c r="D81">
        <v>0.82000000000000006</v>
      </c>
      <c r="E81">
        <v>1</v>
      </c>
    </row>
    <row r="82" spans="1:5" x14ac:dyDescent="0.25">
      <c r="A82">
        <v>1309</v>
      </c>
      <c r="B82">
        <v>6</v>
      </c>
      <c r="C82">
        <v>1.5</v>
      </c>
      <c r="D82">
        <v>0.82000000000000006</v>
      </c>
      <c r="E82">
        <v>1</v>
      </c>
    </row>
    <row r="83" spans="1:5" x14ac:dyDescent="0.25">
      <c r="A83">
        <v>13010</v>
      </c>
      <c r="B83">
        <v>6</v>
      </c>
      <c r="C83">
        <v>1.49</v>
      </c>
      <c r="D83">
        <v>0.74</v>
      </c>
      <c r="E83">
        <v>1</v>
      </c>
    </row>
    <row r="84" spans="1:5" x14ac:dyDescent="0.25">
      <c r="A84">
        <v>13011</v>
      </c>
      <c r="B84">
        <v>6</v>
      </c>
      <c r="C84">
        <v>2.0100000000000002</v>
      </c>
      <c r="D84">
        <v>0.76</v>
      </c>
      <c r="E84">
        <v>1</v>
      </c>
    </row>
    <row r="85" spans="1:5" x14ac:dyDescent="0.25">
      <c r="A85">
        <v>13012</v>
      </c>
      <c r="B85">
        <v>6</v>
      </c>
      <c r="C85">
        <v>1.37</v>
      </c>
      <c r="D85">
        <v>0.86</v>
      </c>
      <c r="E85">
        <v>1</v>
      </c>
    </row>
    <row r="86" spans="1:5" x14ac:dyDescent="0.25">
      <c r="A86">
        <v>13013</v>
      </c>
      <c r="B86">
        <v>6</v>
      </c>
      <c r="C86">
        <v>1.3900000000000001</v>
      </c>
      <c r="D86">
        <v>0.81</v>
      </c>
      <c r="E86">
        <v>1</v>
      </c>
    </row>
    <row r="87" spans="1:5" x14ac:dyDescent="0.25">
      <c r="A87">
        <v>13014</v>
      </c>
      <c r="B87">
        <v>6</v>
      </c>
      <c r="C87">
        <v>1.47</v>
      </c>
      <c r="D87">
        <v>0.76</v>
      </c>
      <c r="E87">
        <v>1</v>
      </c>
    </row>
    <row r="88" spans="1:5" x14ac:dyDescent="0.25">
      <c r="A88">
        <v>13015</v>
      </c>
      <c r="B88">
        <v>6</v>
      </c>
      <c r="C88">
        <v>1.51</v>
      </c>
      <c r="D88">
        <v>0.76</v>
      </c>
      <c r="E88">
        <v>1</v>
      </c>
    </row>
    <row r="89" spans="1:5" x14ac:dyDescent="0.25">
      <c r="A89">
        <v>13016</v>
      </c>
      <c r="B89">
        <v>6</v>
      </c>
      <c r="C89">
        <v>1.32</v>
      </c>
      <c r="D89">
        <v>0.87</v>
      </c>
      <c r="E89">
        <v>1</v>
      </c>
    </row>
    <row r="90" spans="1:5" x14ac:dyDescent="0.25">
      <c r="A90">
        <v>13017</v>
      </c>
      <c r="B90">
        <v>6</v>
      </c>
      <c r="C90">
        <v>1.3</v>
      </c>
      <c r="D90">
        <v>0.81</v>
      </c>
      <c r="E90">
        <v>1</v>
      </c>
    </row>
    <row r="91" spans="1:5" x14ac:dyDescent="0.25">
      <c r="A91">
        <v>13018</v>
      </c>
      <c r="B91">
        <v>6</v>
      </c>
      <c r="C91">
        <v>1.41</v>
      </c>
      <c r="D91">
        <v>0.77</v>
      </c>
      <c r="E91">
        <v>1</v>
      </c>
    </row>
    <row r="92" spans="1:5" x14ac:dyDescent="0.25">
      <c r="A92">
        <v>13019</v>
      </c>
      <c r="B92">
        <v>6</v>
      </c>
      <c r="C92">
        <v>1.3900000000000001</v>
      </c>
      <c r="D92">
        <v>0.76</v>
      </c>
      <c r="E92">
        <v>1</v>
      </c>
    </row>
    <row r="93" spans="1:5" x14ac:dyDescent="0.25">
      <c r="A93">
        <v>13020</v>
      </c>
      <c r="B93">
        <v>6</v>
      </c>
      <c r="C93">
        <v>1.28</v>
      </c>
      <c r="D93">
        <v>0.85</v>
      </c>
      <c r="E93">
        <v>1</v>
      </c>
    </row>
    <row r="94" spans="1:5" x14ac:dyDescent="0.25">
      <c r="A94">
        <v>13021</v>
      </c>
      <c r="B94">
        <v>6</v>
      </c>
      <c r="C94">
        <v>1.27</v>
      </c>
      <c r="D94">
        <v>0.81</v>
      </c>
      <c r="E94">
        <v>1</v>
      </c>
    </row>
    <row r="95" spans="1:5" x14ac:dyDescent="0.25">
      <c r="A95">
        <v>13022</v>
      </c>
      <c r="B95">
        <v>6</v>
      </c>
      <c r="C95">
        <v>1.35</v>
      </c>
      <c r="D95">
        <v>0.75</v>
      </c>
      <c r="E95">
        <v>1</v>
      </c>
    </row>
    <row r="96" spans="1:5" x14ac:dyDescent="0.25">
      <c r="A96">
        <v>13023</v>
      </c>
      <c r="B96">
        <v>6</v>
      </c>
      <c r="C96">
        <v>1.37</v>
      </c>
      <c r="D96">
        <v>0.76</v>
      </c>
      <c r="E96">
        <v>1</v>
      </c>
    </row>
    <row r="97" spans="1:5" x14ac:dyDescent="0.25">
      <c r="A97">
        <v>13024</v>
      </c>
      <c r="B97">
        <v>6</v>
      </c>
      <c r="C97">
        <v>1.23</v>
      </c>
      <c r="D97">
        <v>0.85</v>
      </c>
      <c r="E97">
        <v>1</v>
      </c>
    </row>
    <row r="98" spans="1:5" x14ac:dyDescent="0.25">
      <c r="A98">
        <v>13025</v>
      </c>
      <c r="B98">
        <v>6</v>
      </c>
      <c r="C98">
        <v>1.21</v>
      </c>
      <c r="D98">
        <v>0.82000000000000006</v>
      </c>
      <c r="E98">
        <v>1</v>
      </c>
    </row>
    <row r="99" spans="1:5" x14ac:dyDescent="0.25">
      <c r="A99">
        <v>13026</v>
      </c>
      <c r="B99">
        <v>6</v>
      </c>
      <c r="C99">
        <v>1.28</v>
      </c>
      <c r="D99">
        <v>0.78</v>
      </c>
      <c r="E99">
        <v>1</v>
      </c>
    </row>
    <row r="100" spans="1:5" x14ac:dyDescent="0.25">
      <c r="A100">
        <v>13027</v>
      </c>
      <c r="B100">
        <v>6</v>
      </c>
      <c r="C100">
        <v>1.33</v>
      </c>
      <c r="D100">
        <v>0.74</v>
      </c>
      <c r="E100">
        <v>1</v>
      </c>
    </row>
    <row r="101" spans="1:5" x14ac:dyDescent="0.25">
      <c r="A101">
        <v>13028</v>
      </c>
      <c r="B101">
        <v>6</v>
      </c>
      <c r="C101">
        <v>1.2</v>
      </c>
      <c r="D101">
        <v>0.85</v>
      </c>
      <c r="E101">
        <v>1</v>
      </c>
    </row>
    <row r="102" spans="1:5" x14ac:dyDescent="0.25">
      <c r="A102">
        <v>13029</v>
      </c>
      <c r="B102">
        <v>6</v>
      </c>
      <c r="C102">
        <v>1.21</v>
      </c>
      <c r="D102">
        <v>0.82000000000000006</v>
      </c>
      <c r="E102">
        <v>1</v>
      </c>
    </row>
    <row r="103" spans="1:5" x14ac:dyDescent="0.25">
      <c r="A103">
        <v>13030</v>
      </c>
      <c r="B103">
        <v>6</v>
      </c>
      <c r="C103">
        <v>1.26</v>
      </c>
      <c r="D103">
        <v>0.76</v>
      </c>
      <c r="E103">
        <v>1</v>
      </c>
    </row>
    <row r="104" spans="1:5" x14ac:dyDescent="0.25">
      <c r="A104">
        <v>13031</v>
      </c>
      <c r="B104">
        <v>6</v>
      </c>
      <c r="C104">
        <v>1.3</v>
      </c>
      <c r="D104">
        <v>0.74</v>
      </c>
      <c r="E104">
        <v>1</v>
      </c>
    </row>
    <row r="105" spans="1:5" x14ac:dyDescent="0.25">
      <c r="A105">
        <v>13032</v>
      </c>
      <c r="B105">
        <v>6</v>
      </c>
      <c r="C105">
        <v>1.1599999999999999</v>
      </c>
      <c r="D105">
        <v>0.86</v>
      </c>
      <c r="E105">
        <v>1</v>
      </c>
    </row>
    <row r="106" spans="1:5" x14ac:dyDescent="0.25">
      <c r="A106">
        <v>13033</v>
      </c>
      <c r="B106">
        <v>6</v>
      </c>
      <c r="C106">
        <v>1.18</v>
      </c>
      <c r="D106">
        <v>0.83000000000000007</v>
      </c>
      <c r="E106">
        <v>1</v>
      </c>
    </row>
    <row r="107" spans="1:5" x14ac:dyDescent="0.25">
      <c r="A107">
        <v>13034</v>
      </c>
      <c r="B107">
        <v>6</v>
      </c>
      <c r="C107">
        <v>1.24</v>
      </c>
      <c r="D107">
        <v>0.76</v>
      </c>
      <c r="E107">
        <v>1</v>
      </c>
    </row>
    <row r="108" spans="1:5" x14ac:dyDescent="0.25">
      <c r="A108">
        <v>13035</v>
      </c>
      <c r="B108">
        <v>6</v>
      </c>
      <c r="C108">
        <v>1.25</v>
      </c>
      <c r="D108">
        <v>0.72</v>
      </c>
      <c r="E108">
        <v>1</v>
      </c>
    </row>
    <row r="109" spans="1:5" x14ac:dyDescent="0.25">
      <c r="A109">
        <v>13036</v>
      </c>
      <c r="B109">
        <v>6</v>
      </c>
      <c r="C109">
        <v>1.1500000000000001</v>
      </c>
      <c r="D109">
        <v>0.89</v>
      </c>
      <c r="E109">
        <v>1</v>
      </c>
    </row>
    <row r="110" spans="1:5" x14ac:dyDescent="0.25">
      <c r="A110">
        <v>13037</v>
      </c>
      <c r="B110">
        <v>6</v>
      </c>
      <c r="C110">
        <v>1.1599999999999999</v>
      </c>
      <c r="D110">
        <v>0.81</v>
      </c>
      <c r="E110">
        <v>1</v>
      </c>
    </row>
    <row r="111" spans="1:5" x14ac:dyDescent="0.25">
      <c r="A111">
        <v>13038</v>
      </c>
      <c r="B111">
        <v>6</v>
      </c>
      <c r="C111">
        <v>1.23</v>
      </c>
      <c r="D111">
        <v>0.76</v>
      </c>
      <c r="E111">
        <v>1</v>
      </c>
    </row>
    <row r="112" spans="1:5" x14ac:dyDescent="0.25">
      <c r="A112">
        <v>13039</v>
      </c>
      <c r="B112">
        <v>6</v>
      </c>
      <c r="C112">
        <v>1.2</v>
      </c>
      <c r="D112">
        <v>0.73</v>
      </c>
      <c r="E112">
        <v>1</v>
      </c>
    </row>
    <row r="113" spans="1:5" x14ac:dyDescent="0.25">
      <c r="A113">
        <v>13040</v>
      </c>
      <c r="B113">
        <v>6</v>
      </c>
      <c r="C113">
        <v>1.1300000000000001</v>
      </c>
      <c r="D113">
        <v>0.89</v>
      </c>
      <c r="E113">
        <v>1</v>
      </c>
    </row>
    <row r="114" spans="1:5" x14ac:dyDescent="0.25">
      <c r="A114">
        <v>13041</v>
      </c>
      <c r="B114">
        <v>6</v>
      </c>
      <c r="C114">
        <v>1.1500000000000001</v>
      </c>
      <c r="D114">
        <v>0.82000000000000006</v>
      </c>
      <c r="E114">
        <v>1</v>
      </c>
    </row>
    <row r="115" spans="1:5" x14ac:dyDescent="0.25">
      <c r="A115">
        <v>13042</v>
      </c>
      <c r="B115">
        <v>6</v>
      </c>
      <c r="C115">
        <v>1.1599999999999999</v>
      </c>
      <c r="D115">
        <v>0.74</v>
      </c>
      <c r="E115">
        <v>1</v>
      </c>
    </row>
    <row r="116" spans="1:5" x14ac:dyDescent="0.25">
      <c r="A116">
        <v>13043</v>
      </c>
      <c r="B116">
        <v>6</v>
      </c>
      <c r="C116">
        <v>1.17</v>
      </c>
      <c r="D116">
        <v>0.72</v>
      </c>
      <c r="E116">
        <v>1</v>
      </c>
    </row>
    <row r="117" spans="1:5" x14ac:dyDescent="0.25">
      <c r="A117">
        <v>13044</v>
      </c>
      <c r="B117">
        <v>6</v>
      </c>
      <c r="C117">
        <v>1.1100000000000001</v>
      </c>
      <c r="D117">
        <v>0.88</v>
      </c>
      <c r="E117">
        <v>1</v>
      </c>
    </row>
    <row r="118" spans="1:5" x14ac:dyDescent="0.25">
      <c r="A118">
        <v>13045</v>
      </c>
      <c r="B118">
        <v>6</v>
      </c>
      <c r="C118">
        <v>1.1400000000000001</v>
      </c>
      <c r="D118">
        <v>0.84</v>
      </c>
      <c r="E118">
        <v>1</v>
      </c>
    </row>
    <row r="119" spans="1:5" x14ac:dyDescent="0.25">
      <c r="A119">
        <v>13046</v>
      </c>
      <c r="B119">
        <v>6</v>
      </c>
      <c r="C119">
        <v>1.1400000000000001</v>
      </c>
      <c r="D119">
        <v>0.74</v>
      </c>
      <c r="E119">
        <v>1</v>
      </c>
    </row>
    <row r="120" spans="1:5" x14ac:dyDescent="0.25">
      <c r="A120">
        <v>13047</v>
      </c>
      <c r="B120">
        <v>6</v>
      </c>
      <c r="C120">
        <v>1.1300000000000001</v>
      </c>
      <c r="D120">
        <v>0.75</v>
      </c>
      <c r="E120">
        <v>1</v>
      </c>
    </row>
    <row r="121" spans="1:5" x14ac:dyDescent="0.25">
      <c r="A121">
        <v>13048</v>
      </c>
      <c r="B121">
        <v>6</v>
      </c>
      <c r="C121">
        <v>1.1000000000000001</v>
      </c>
      <c r="D121">
        <v>0.9</v>
      </c>
      <c r="E121">
        <v>1</v>
      </c>
    </row>
    <row r="122" spans="1:5" x14ac:dyDescent="0.25">
      <c r="A122">
        <v>13049</v>
      </c>
      <c r="B122">
        <v>6</v>
      </c>
      <c r="C122">
        <v>1.1100000000000001</v>
      </c>
      <c r="D122">
        <v>0.84</v>
      </c>
      <c r="E122">
        <v>1</v>
      </c>
    </row>
    <row r="123" spans="1:5" x14ac:dyDescent="0.25">
      <c r="A123">
        <v>13050</v>
      </c>
      <c r="B123">
        <v>6</v>
      </c>
      <c r="C123">
        <v>1.1200000000000001</v>
      </c>
      <c r="D123">
        <v>0.77</v>
      </c>
      <c r="E123">
        <v>1</v>
      </c>
    </row>
    <row r="124" spans="1:5" x14ac:dyDescent="0.25">
      <c r="A124">
        <v>13051</v>
      </c>
      <c r="B124">
        <v>6</v>
      </c>
      <c r="C124">
        <v>1.1100000000000001</v>
      </c>
      <c r="D124">
        <v>0.91</v>
      </c>
      <c r="E124">
        <v>1</v>
      </c>
    </row>
    <row r="125" spans="1:5" x14ac:dyDescent="0.25">
      <c r="A125">
        <v>13052</v>
      </c>
      <c r="B125">
        <v>6</v>
      </c>
      <c r="C125">
        <v>1.0900000000000001</v>
      </c>
      <c r="D125">
        <v>0.83000000000000007</v>
      </c>
      <c r="E125">
        <v>1</v>
      </c>
    </row>
    <row r="126" spans="1:5" x14ac:dyDescent="0.25">
      <c r="A126">
        <v>13055</v>
      </c>
      <c r="B126">
        <v>6</v>
      </c>
      <c r="C126">
        <v>1.1200000000000001</v>
      </c>
      <c r="D126">
        <v>0.76</v>
      </c>
      <c r="E126">
        <v>1</v>
      </c>
    </row>
    <row r="127" spans="1:5" x14ac:dyDescent="0.25">
      <c r="A127">
        <v>13056</v>
      </c>
      <c r="B127">
        <v>6</v>
      </c>
      <c r="C127">
        <v>1.1000000000000001</v>
      </c>
      <c r="D127">
        <v>0.83000000000000007</v>
      </c>
      <c r="E127">
        <v>1</v>
      </c>
    </row>
    <row r="128" spans="1:5" x14ac:dyDescent="0.25">
      <c r="A128">
        <v>13057</v>
      </c>
      <c r="B128">
        <v>6</v>
      </c>
      <c r="C128">
        <v>1.1100000000000001</v>
      </c>
      <c r="D128">
        <v>0.8</v>
      </c>
      <c r="E128">
        <v>1</v>
      </c>
    </row>
    <row r="129" spans="1:5" x14ac:dyDescent="0.25">
      <c r="A129">
        <v>13059</v>
      </c>
      <c r="B129">
        <v>6</v>
      </c>
      <c r="C129">
        <v>1.1100000000000001</v>
      </c>
      <c r="D129">
        <v>0.81</v>
      </c>
      <c r="E129">
        <v>1</v>
      </c>
    </row>
    <row r="130" spans="1:5" x14ac:dyDescent="0.25">
      <c r="A130">
        <v>13060</v>
      </c>
      <c r="B130">
        <v>6</v>
      </c>
      <c r="C130">
        <v>1.0900000000000001</v>
      </c>
      <c r="D130">
        <v>0.88</v>
      </c>
      <c r="E130">
        <v>1</v>
      </c>
    </row>
    <row r="131" spans="1:5" x14ac:dyDescent="0.25">
      <c r="A131">
        <v>13063</v>
      </c>
      <c r="B131">
        <v>6</v>
      </c>
      <c r="C131">
        <v>1.1000000000000001</v>
      </c>
      <c r="D131">
        <v>0.8</v>
      </c>
      <c r="E131">
        <v>1</v>
      </c>
    </row>
    <row r="132" spans="1:5" x14ac:dyDescent="0.25">
      <c r="A132">
        <v>13067</v>
      </c>
      <c r="B132">
        <v>6</v>
      </c>
      <c r="C132">
        <v>1.0900000000000001</v>
      </c>
      <c r="D132">
        <v>0.82000000000000006</v>
      </c>
      <c r="E132">
        <v>1</v>
      </c>
    </row>
    <row r="133" spans="1:5" x14ac:dyDescent="0.25">
      <c r="A133">
        <v>13069</v>
      </c>
      <c r="B133">
        <v>6</v>
      </c>
      <c r="C133">
        <v>1.07</v>
      </c>
      <c r="D133">
        <v>0.88</v>
      </c>
      <c r="E133">
        <v>1</v>
      </c>
    </row>
    <row r="134" spans="1:5" x14ac:dyDescent="0.25">
      <c r="A134">
        <v>13070</v>
      </c>
      <c r="B134">
        <v>6</v>
      </c>
      <c r="C134">
        <v>1.07</v>
      </c>
      <c r="D134">
        <v>0.84</v>
      </c>
      <c r="E134">
        <v>1</v>
      </c>
    </row>
    <row r="135" spans="1:5" x14ac:dyDescent="0.25">
      <c r="A135">
        <v>13073</v>
      </c>
      <c r="B135">
        <v>6</v>
      </c>
      <c r="C135">
        <v>1.07</v>
      </c>
      <c r="D135">
        <v>0.87</v>
      </c>
      <c r="E135">
        <v>1</v>
      </c>
    </row>
    <row r="136" spans="1:5" x14ac:dyDescent="0.25">
      <c r="A136">
        <v>13074</v>
      </c>
      <c r="B136">
        <v>6</v>
      </c>
      <c r="C136">
        <v>1.07</v>
      </c>
      <c r="D136">
        <v>0.85</v>
      </c>
      <c r="E136">
        <v>1</v>
      </c>
    </row>
    <row r="137" spans="1:5" x14ac:dyDescent="0.25">
      <c r="A137">
        <v>13076</v>
      </c>
      <c r="B137">
        <v>6</v>
      </c>
      <c r="C137">
        <v>1.07</v>
      </c>
      <c r="D137">
        <v>0.89</v>
      </c>
      <c r="E137">
        <v>1</v>
      </c>
    </row>
    <row r="138" spans="1:5" x14ac:dyDescent="0.25">
      <c r="A138">
        <v>13077</v>
      </c>
      <c r="B138">
        <v>6</v>
      </c>
      <c r="C138">
        <v>1.06</v>
      </c>
      <c r="D138">
        <v>0.87</v>
      </c>
      <c r="E138">
        <v>1</v>
      </c>
    </row>
    <row r="139" spans="1:5" x14ac:dyDescent="0.25">
      <c r="A139">
        <v>13078</v>
      </c>
      <c r="B139">
        <v>6</v>
      </c>
      <c r="C139">
        <v>1.06</v>
      </c>
      <c r="D139">
        <v>0.86</v>
      </c>
      <c r="E139">
        <v>1</v>
      </c>
    </row>
    <row r="140" spans="1:5" x14ac:dyDescent="0.25">
      <c r="A140">
        <v>13079</v>
      </c>
      <c r="B140">
        <v>6</v>
      </c>
      <c r="C140">
        <v>1.07</v>
      </c>
      <c r="D140">
        <v>0.83000000000000007</v>
      </c>
      <c r="E140">
        <v>1</v>
      </c>
    </row>
    <row r="141" spans="1:5" x14ac:dyDescent="0.25">
      <c r="A141">
        <v>13080</v>
      </c>
      <c r="B141">
        <v>6</v>
      </c>
      <c r="C141">
        <v>1.06</v>
      </c>
      <c r="D141">
        <v>0.9</v>
      </c>
      <c r="E141">
        <v>1</v>
      </c>
    </row>
    <row r="142" spans="1:5" x14ac:dyDescent="0.25">
      <c r="A142">
        <v>13081</v>
      </c>
      <c r="B142">
        <v>6</v>
      </c>
      <c r="C142">
        <v>1.06</v>
      </c>
      <c r="D142">
        <v>0.87</v>
      </c>
      <c r="E142">
        <v>1</v>
      </c>
    </row>
    <row r="143" spans="1:5" x14ac:dyDescent="0.25">
      <c r="A143">
        <v>13082</v>
      </c>
      <c r="B143">
        <v>6</v>
      </c>
      <c r="C143">
        <v>1.06</v>
      </c>
      <c r="D143">
        <v>0.86</v>
      </c>
      <c r="E143">
        <v>1</v>
      </c>
    </row>
    <row r="144" spans="1:5" x14ac:dyDescent="0.25">
      <c r="A144">
        <v>13083</v>
      </c>
      <c r="B144">
        <v>6</v>
      </c>
      <c r="C144">
        <v>1.06</v>
      </c>
      <c r="D144">
        <v>0.83000000000000007</v>
      </c>
      <c r="E144">
        <v>1</v>
      </c>
    </row>
    <row r="145" spans="1:5" x14ac:dyDescent="0.25">
      <c r="A145">
        <v>13084</v>
      </c>
      <c r="B145">
        <v>6</v>
      </c>
      <c r="C145">
        <v>1.05</v>
      </c>
      <c r="D145">
        <v>0.91</v>
      </c>
      <c r="E145">
        <v>1</v>
      </c>
    </row>
    <row r="146" spans="1:5" x14ac:dyDescent="0.25">
      <c r="A146">
        <v>13085</v>
      </c>
      <c r="B146">
        <v>6</v>
      </c>
      <c r="C146">
        <v>1.05</v>
      </c>
      <c r="D146">
        <v>0.88</v>
      </c>
      <c r="E146">
        <v>1</v>
      </c>
    </row>
    <row r="147" spans="1:5" x14ac:dyDescent="0.25">
      <c r="A147">
        <v>13086</v>
      </c>
      <c r="B147">
        <v>6</v>
      </c>
      <c r="C147">
        <v>1.05</v>
      </c>
      <c r="D147">
        <v>0.86</v>
      </c>
      <c r="E147">
        <v>1</v>
      </c>
    </row>
    <row r="148" spans="1:5" x14ac:dyDescent="0.25">
      <c r="A148">
        <v>13087</v>
      </c>
      <c r="B148">
        <v>6</v>
      </c>
      <c r="C148">
        <v>1.06</v>
      </c>
      <c r="D148">
        <v>0.83000000000000007</v>
      </c>
      <c r="E148">
        <v>1</v>
      </c>
    </row>
    <row r="149" spans="1:5" x14ac:dyDescent="0.25">
      <c r="A149">
        <v>13088</v>
      </c>
      <c r="B149">
        <v>6</v>
      </c>
      <c r="C149">
        <v>1.05</v>
      </c>
      <c r="D149">
        <v>0.89</v>
      </c>
      <c r="E149">
        <v>1</v>
      </c>
    </row>
    <row r="150" spans="1:5" x14ac:dyDescent="0.25">
      <c r="A150">
        <v>13089</v>
      </c>
      <c r="B150">
        <v>6</v>
      </c>
      <c r="C150">
        <v>1.05</v>
      </c>
      <c r="D150">
        <v>0.87</v>
      </c>
      <c r="E150">
        <v>1</v>
      </c>
    </row>
    <row r="151" spans="1:5" x14ac:dyDescent="0.25">
      <c r="A151">
        <v>13090</v>
      </c>
      <c r="B151">
        <v>6</v>
      </c>
      <c r="C151">
        <v>1.05</v>
      </c>
      <c r="D151">
        <v>0.86</v>
      </c>
      <c r="E151">
        <v>1</v>
      </c>
    </row>
    <row r="152" spans="1:5" x14ac:dyDescent="0.25">
      <c r="A152">
        <v>13091</v>
      </c>
      <c r="B152">
        <v>6</v>
      </c>
      <c r="C152">
        <v>1.04</v>
      </c>
      <c r="D152">
        <v>0.9</v>
      </c>
      <c r="E152">
        <v>1</v>
      </c>
    </row>
    <row r="153" spans="1:5" x14ac:dyDescent="0.25">
      <c r="A153">
        <v>13092</v>
      </c>
      <c r="B153">
        <v>6</v>
      </c>
      <c r="C153">
        <v>1.04</v>
      </c>
      <c r="D153">
        <v>0.88</v>
      </c>
      <c r="E153">
        <v>1</v>
      </c>
    </row>
    <row r="154" spans="1:5" x14ac:dyDescent="0.25">
      <c r="A154">
        <v>13093</v>
      </c>
      <c r="B154">
        <v>6</v>
      </c>
      <c r="C154">
        <v>1.05</v>
      </c>
      <c r="D154">
        <v>0.85</v>
      </c>
      <c r="E154">
        <v>1</v>
      </c>
    </row>
    <row r="155" spans="1:5" x14ac:dyDescent="0.25">
      <c r="A155">
        <v>13094</v>
      </c>
      <c r="B155">
        <v>6</v>
      </c>
      <c r="C155">
        <v>1.04</v>
      </c>
      <c r="D155">
        <v>0.91</v>
      </c>
      <c r="E155">
        <v>1</v>
      </c>
    </row>
    <row r="156" spans="1:5" x14ac:dyDescent="0.25">
      <c r="A156">
        <v>13095</v>
      </c>
      <c r="B156">
        <v>6</v>
      </c>
      <c r="C156">
        <v>1.04</v>
      </c>
      <c r="D156">
        <v>0.88</v>
      </c>
      <c r="E156">
        <v>1</v>
      </c>
    </row>
    <row r="157" spans="1:5" x14ac:dyDescent="0.25">
      <c r="A157">
        <v>13096</v>
      </c>
      <c r="B157">
        <v>6</v>
      </c>
      <c r="C157">
        <v>1.04</v>
      </c>
      <c r="D157">
        <v>0.91</v>
      </c>
      <c r="E157">
        <v>1</v>
      </c>
    </row>
    <row r="158" spans="1:5" x14ac:dyDescent="0.25">
      <c r="A158">
        <v>13097</v>
      </c>
      <c r="B158">
        <v>6</v>
      </c>
      <c r="C158">
        <v>1.04</v>
      </c>
      <c r="D158">
        <v>0.87</v>
      </c>
      <c r="E158">
        <v>1</v>
      </c>
    </row>
    <row r="159" spans="1:5" x14ac:dyDescent="0.25">
      <c r="A159">
        <v>1301</v>
      </c>
      <c r="B159">
        <v>5</v>
      </c>
      <c r="C159">
        <v>1.6600000000000001</v>
      </c>
      <c r="D159">
        <v>0.66</v>
      </c>
      <c r="E159">
        <v>1</v>
      </c>
    </row>
    <row r="160" spans="1:5" x14ac:dyDescent="0.25">
      <c r="A160">
        <v>1302</v>
      </c>
      <c r="B160">
        <v>5</v>
      </c>
      <c r="C160">
        <v>1.6400000000000001</v>
      </c>
      <c r="D160">
        <v>0.64</v>
      </c>
      <c r="E160">
        <v>1</v>
      </c>
    </row>
    <row r="161" spans="1:5" x14ac:dyDescent="0.25">
      <c r="A161">
        <v>1303</v>
      </c>
      <c r="B161">
        <v>5</v>
      </c>
      <c r="C161">
        <v>1.83</v>
      </c>
      <c r="D161">
        <v>0.54</v>
      </c>
      <c r="E161">
        <v>1</v>
      </c>
    </row>
    <row r="162" spans="1:5" x14ac:dyDescent="0.25">
      <c r="A162">
        <v>1304</v>
      </c>
      <c r="B162">
        <v>5</v>
      </c>
      <c r="C162">
        <v>1.54</v>
      </c>
      <c r="D162">
        <v>0.69000000000000006</v>
      </c>
      <c r="E162">
        <v>1</v>
      </c>
    </row>
    <row r="163" spans="1:5" x14ac:dyDescent="0.25">
      <c r="A163">
        <v>1305</v>
      </c>
      <c r="B163">
        <v>5</v>
      </c>
      <c r="C163">
        <v>1.54</v>
      </c>
      <c r="D163">
        <v>0.67</v>
      </c>
      <c r="E163">
        <v>1</v>
      </c>
    </row>
    <row r="164" spans="1:5" x14ac:dyDescent="0.25">
      <c r="A164">
        <v>1306</v>
      </c>
      <c r="B164">
        <v>5</v>
      </c>
      <c r="C164">
        <v>1.62</v>
      </c>
      <c r="D164">
        <v>0.6</v>
      </c>
      <c r="E164">
        <v>1</v>
      </c>
    </row>
    <row r="165" spans="1:5" x14ac:dyDescent="0.25">
      <c r="A165">
        <v>1307</v>
      </c>
      <c r="B165">
        <v>5</v>
      </c>
      <c r="C165">
        <v>1.59</v>
      </c>
      <c r="D165">
        <v>0.63</v>
      </c>
      <c r="E165">
        <v>1</v>
      </c>
    </row>
    <row r="166" spans="1:5" x14ac:dyDescent="0.25">
      <c r="A166">
        <v>1308</v>
      </c>
      <c r="B166">
        <v>5</v>
      </c>
      <c r="C166">
        <v>1.4000000000000001</v>
      </c>
      <c r="D166">
        <v>0.68</v>
      </c>
      <c r="E166">
        <v>1</v>
      </c>
    </row>
    <row r="167" spans="1:5" x14ac:dyDescent="0.25">
      <c r="A167">
        <v>1309</v>
      </c>
      <c r="B167">
        <v>5</v>
      </c>
      <c r="C167">
        <v>1.5</v>
      </c>
      <c r="D167">
        <v>0.68</v>
      </c>
      <c r="E167">
        <v>1</v>
      </c>
    </row>
    <row r="168" spans="1:5" x14ac:dyDescent="0.25">
      <c r="A168">
        <v>13010</v>
      </c>
      <c r="B168">
        <v>5</v>
      </c>
      <c r="C168">
        <v>1.49</v>
      </c>
      <c r="D168">
        <v>0.62</v>
      </c>
      <c r="E168">
        <v>1</v>
      </c>
    </row>
    <row r="169" spans="1:5" x14ac:dyDescent="0.25">
      <c r="A169">
        <v>13011</v>
      </c>
      <c r="B169">
        <v>5</v>
      </c>
      <c r="C169">
        <v>2.0100000000000002</v>
      </c>
      <c r="D169">
        <v>0.63</v>
      </c>
      <c r="E169">
        <v>1</v>
      </c>
    </row>
    <row r="170" spans="1:5" x14ac:dyDescent="0.25">
      <c r="A170">
        <v>13012</v>
      </c>
      <c r="B170">
        <v>5</v>
      </c>
      <c r="C170">
        <v>1.37</v>
      </c>
      <c r="D170">
        <v>0.71</v>
      </c>
      <c r="E170">
        <v>1</v>
      </c>
    </row>
    <row r="171" spans="1:5" x14ac:dyDescent="0.25">
      <c r="A171">
        <v>13013</v>
      </c>
      <c r="B171">
        <v>5</v>
      </c>
      <c r="C171">
        <v>1.3900000000000001</v>
      </c>
      <c r="D171">
        <v>0.68</v>
      </c>
      <c r="E171">
        <v>1</v>
      </c>
    </row>
    <row r="172" spans="1:5" x14ac:dyDescent="0.25">
      <c r="A172">
        <v>13014</v>
      </c>
      <c r="B172">
        <v>5</v>
      </c>
      <c r="C172">
        <v>1.47</v>
      </c>
      <c r="D172">
        <v>0.64</v>
      </c>
      <c r="E172">
        <v>1</v>
      </c>
    </row>
    <row r="173" spans="1:5" x14ac:dyDescent="0.25">
      <c r="A173">
        <v>13015</v>
      </c>
      <c r="B173">
        <v>5</v>
      </c>
      <c r="C173">
        <v>1.51</v>
      </c>
      <c r="D173">
        <v>0.64</v>
      </c>
      <c r="E173">
        <v>1</v>
      </c>
    </row>
    <row r="174" spans="1:5" x14ac:dyDescent="0.25">
      <c r="A174">
        <v>13016</v>
      </c>
      <c r="B174">
        <v>5</v>
      </c>
      <c r="C174">
        <v>1.32</v>
      </c>
      <c r="D174">
        <v>0.72</v>
      </c>
      <c r="E174">
        <v>1</v>
      </c>
    </row>
    <row r="175" spans="1:5" x14ac:dyDescent="0.25">
      <c r="A175">
        <v>13017</v>
      </c>
      <c r="B175">
        <v>5</v>
      </c>
      <c r="C175">
        <v>1.3</v>
      </c>
      <c r="D175">
        <v>0.68</v>
      </c>
      <c r="E175">
        <v>1</v>
      </c>
    </row>
    <row r="176" spans="1:5" x14ac:dyDescent="0.25">
      <c r="A176">
        <v>13018</v>
      </c>
      <c r="B176">
        <v>5</v>
      </c>
      <c r="C176">
        <v>1.41</v>
      </c>
      <c r="D176">
        <v>0.64</v>
      </c>
      <c r="E176">
        <v>1</v>
      </c>
    </row>
    <row r="177" spans="1:5" x14ac:dyDescent="0.25">
      <c r="A177">
        <v>13019</v>
      </c>
      <c r="B177">
        <v>5</v>
      </c>
      <c r="C177">
        <v>1.3900000000000001</v>
      </c>
      <c r="D177">
        <v>0.64</v>
      </c>
      <c r="E177">
        <v>1</v>
      </c>
    </row>
    <row r="178" spans="1:5" x14ac:dyDescent="0.25">
      <c r="A178">
        <v>13020</v>
      </c>
      <c r="B178">
        <v>5</v>
      </c>
      <c r="C178">
        <v>1.28</v>
      </c>
      <c r="D178">
        <v>0.70000000000000007</v>
      </c>
      <c r="E178">
        <v>1</v>
      </c>
    </row>
    <row r="179" spans="1:5" x14ac:dyDescent="0.25">
      <c r="A179">
        <v>13021</v>
      </c>
      <c r="B179">
        <v>5</v>
      </c>
      <c r="C179">
        <v>1.27</v>
      </c>
      <c r="D179">
        <v>0.67</v>
      </c>
      <c r="E179">
        <v>1</v>
      </c>
    </row>
    <row r="180" spans="1:5" x14ac:dyDescent="0.25">
      <c r="A180">
        <v>13022</v>
      </c>
      <c r="B180">
        <v>5</v>
      </c>
      <c r="C180">
        <v>1.35</v>
      </c>
      <c r="D180">
        <v>0.63</v>
      </c>
      <c r="E180">
        <v>1</v>
      </c>
    </row>
    <row r="181" spans="1:5" x14ac:dyDescent="0.25">
      <c r="A181">
        <v>13023</v>
      </c>
      <c r="B181">
        <v>5</v>
      </c>
      <c r="C181">
        <v>1.37</v>
      </c>
      <c r="D181">
        <v>0.64</v>
      </c>
      <c r="E181">
        <v>1</v>
      </c>
    </row>
    <row r="182" spans="1:5" x14ac:dyDescent="0.25">
      <c r="A182">
        <v>13024</v>
      </c>
      <c r="B182">
        <v>5</v>
      </c>
      <c r="C182">
        <v>1.23</v>
      </c>
      <c r="D182">
        <v>0.70000000000000007</v>
      </c>
      <c r="E182">
        <v>1</v>
      </c>
    </row>
    <row r="183" spans="1:5" x14ac:dyDescent="0.25">
      <c r="A183">
        <v>13025</v>
      </c>
      <c r="B183">
        <v>5</v>
      </c>
      <c r="C183">
        <v>1.21</v>
      </c>
      <c r="D183">
        <v>0.68</v>
      </c>
      <c r="E183">
        <v>1</v>
      </c>
    </row>
    <row r="184" spans="1:5" x14ac:dyDescent="0.25">
      <c r="A184">
        <v>13026</v>
      </c>
      <c r="B184">
        <v>5</v>
      </c>
      <c r="C184">
        <v>1.28</v>
      </c>
      <c r="D184">
        <v>0.65</v>
      </c>
      <c r="E184">
        <v>1</v>
      </c>
    </row>
    <row r="185" spans="1:5" x14ac:dyDescent="0.25">
      <c r="A185">
        <v>13027</v>
      </c>
      <c r="B185">
        <v>5</v>
      </c>
      <c r="C185">
        <v>1.33</v>
      </c>
      <c r="D185">
        <v>0.62</v>
      </c>
      <c r="E185">
        <v>1</v>
      </c>
    </row>
    <row r="186" spans="1:5" x14ac:dyDescent="0.25">
      <c r="A186">
        <v>13028</v>
      </c>
      <c r="B186">
        <v>5</v>
      </c>
      <c r="C186">
        <v>1.2</v>
      </c>
      <c r="D186">
        <v>0.70000000000000007</v>
      </c>
      <c r="E186">
        <v>1</v>
      </c>
    </row>
    <row r="187" spans="1:5" x14ac:dyDescent="0.25">
      <c r="A187">
        <v>13029</v>
      </c>
      <c r="B187">
        <v>5</v>
      </c>
      <c r="C187">
        <v>1.21</v>
      </c>
      <c r="D187">
        <v>0.68</v>
      </c>
      <c r="E187">
        <v>1</v>
      </c>
    </row>
    <row r="188" spans="1:5" x14ac:dyDescent="0.25">
      <c r="A188">
        <v>13030</v>
      </c>
      <c r="B188">
        <v>5</v>
      </c>
      <c r="C188">
        <v>1.26</v>
      </c>
      <c r="D188">
        <v>0.64</v>
      </c>
      <c r="E188">
        <v>1</v>
      </c>
    </row>
    <row r="189" spans="1:5" x14ac:dyDescent="0.25">
      <c r="A189">
        <v>13031</v>
      </c>
      <c r="B189">
        <v>5</v>
      </c>
      <c r="C189">
        <v>1.3</v>
      </c>
      <c r="D189">
        <v>0.62</v>
      </c>
      <c r="E189">
        <v>1</v>
      </c>
    </row>
    <row r="190" spans="1:5" x14ac:dyDescent="0.25">
      <c r="A190">
        <v>13032</v>
      </c>
      <c r="B190">
        <v>5</v>
      </c>
      <c r="C190">
        <v>1.1599999999999999</v>
      </c>
      <c r="D190">
        <v>0.71</v>
      </c>
      <c r="E190">
        <v>1</v>
      </c>
    </row>
    <row r="191" spans="1:5" x14ac:dyDescent="0.25">
      <c r="A191">
        <v>13033</v>
      </c>
      <c r="B191">
        <v>5</v>
      </c>
      <c r="C191">
        <v>1.18</v>
      </c>
      <c r="D191">
        <v>0.69000000000000006</v>
      </c>
      <c r="E191">
        <v>1</v>
      </c>
    </row>
    <row r="192" spans="1:5" x14ac:dyDescent="0.25">
      <c r="A192">
        <v>13034</v>
      </c>
      <c r="B192">
        <v>5</v>
      </c>
      <c r="C192">
        <v>1.24</v>
      </c>
      <c r="D192">
        <v>0.64</v>
      </c>
      <c r="E192">
        <v>1</v>
      </c>
    </row>
    <row r="193" spans="1:5" x14ac:dyDescent="0.25">
      <c r="A193">
        <v>13035</v>
      </c>
      <c r="B193">
        <v>5</v>
      </c>
      <c r="C193">
        <v>1.25</v>
      </c>
      <c r="D193">
        <v>0.6</v>
      </c>
      <c r="E193">
        <v>1</v>
      </c>
    </row>
    <row r="194" spans="1:5" x14ac:dyDescent="0.25">
      <c r="A194">
        <v>13036</v>
      </c>
      <c r="B194">
        <v>5</v>
      </c>
      <c r="C194">
        <v>1.1500000000000001</v>
      </c>
      <c r="D194">
        <v>0.74</v>
      </c>
      <c r="E194">
        <v>1</v>
      </c>
    </row>
    <row r="195" spans="1:5" x14ac:dyDescent="0.25">
      <c r="A195">
        <v>13037</v>
      </c>
      <c r="B195">
        <v>5</v>
      </c>
      <c r="C195">
        <v>1.1599999999999999</v>
      </c>
      <c r="D195">
        <v>0.67</v>
      </c>
      <c r="E195">
        <v>1</v>
      </c>
    </row>
    <row r="196" spans="1:5" x14ac:dyDescent="0.25">
      <c r="A196">
        <v>13038</v>
      </c>
      <c r="B196">
        <v>5</v>
      </c>
      <c r="C196">
        <v>1.23</v>
      </c>
      <c r="D196">
        <v>0.63</v>
      </c>
      <c r="E196">
        <v>1</v>
      </c>
    </row>
    <row r="197" spans="1:5" x14ac:dyDescent="0.25">
      <c r="A197">
        <v>13039</v>
      </c>
      <c r="B197">
        <v>5</v>
      </c>
      <c r="C197">
        <v>1.2</v>
      </c>
      <c r="D197">
        <v>0.61</v>
      </c>
      <c r="E197">
        <v>1</v>
      </c>
    </row>
    <row r="198" spans="1:5" x14ac:dyDescent="0.25">
      <c r="A198">
        <v>13040</v>
      </c>
      <c r="B198">
        <v>5</v>
      </c>
      <c r="C198">
        <v>1.1300000000000001</v>
      </c>
      <c r="D198">
        <v>0.73</v>
      </c>
      <c r="E198">
        <v>1</v>
      </c>
    </row>
    <row r="199" spans="1:5" x14ac:dyDescent="0.25">
      <c r="A199">
        <v>13041</v>
      </c>
      <c r="B199">
        <v>5</v>
      </c>
      <c r="C199">
        <v>1.1500000000000001</v>
      </c>
      <c r="D199">
        <v>0.68</v>
      </c>
      <c r="E199">
        <v>1</v>
      </c>
    </row>
    <row r="200" spans="1:5" x14ac:dyDescent="0.25">
      <c r="A200">
        <v>13042</v>
      </c>
      <c r="B200">
        <v>5</v>
      </c>
      <c r="C200">
        <v>1.1599999999999999</v>
      </c>
      <c r="D200">
        <v>0.62</v>
      </c>
      <c r="E200">
        <v>1</v>
      </c>
    </row>
    <row r="201" spans="1:5" x14ac:dyDescent="0.25">
      <c r="A201">
        <v>13043</v>
      </c>
      <c r="B201">
        <v>5</v>
      </c>
      <c r="C201">
        <v>1.17</v>
      </c>
      <c r="D201">
        <v>0.6</v>
      </c>
      <c r="E201">
        <v>1</v>
      </c>
    </row>
    <row r="202" spans="1:5" x14ac:dyDescent="0.25">
      <c r="A202">
        <v>13044</v>
      </c>
      <c r="B202">
        <v>5</v>
      </c>
      <c r="C202">
        <v>1.1100000000000001</v>
      </c>
      <c r="D202">
        <v>0.73</v>
      </c>
      <c r="E202">
        <v>1</v>
      </c>
    </row>
    <row r="203" spans="1:5" x14ac:dyDescent="0.25">
      <c r="A203">
        <v>13045</v>
      </c>
      <c r="B203">
        <v>5</v>
      </c>
      <c r="C203">
        <v>1.1400000000000001</v>
      </c>
      <c r="D203">
        <v>0.70000000000000007</v>
      </c>
      <c r="E203">
        <v>1</v>
      </c>
    </row>
    <row r="204" spans="1:5" x14ac:dyDescent="0.25">
      <c r="A204">
        <v>13046</v>
      </c>
      <c r="B204">
        <v>5</v>
      </c>
      <c r="C204">
        <v>1.1400000000000001</v>
      </c>
      <c r="D204">
        <v>0.62</v>
      </c>
      <c r="E204">
        <v>1</v>
      </c>
    </row>
    <row r="205" spans="1:5" x14ac:dyDescent="0.25">
      <c r="A205">
        <v>13047</v>
      </c>
      <c r="B205">
        <v>5</v>
      </c>
      <c r="C205">
        <v>1.1300000000000001</v>
      </c>
      <c r="D205">
        <v>0.63</v>
      </c>
      <c r="E205">
        <v>1</v>
      </c>
    </row>
    <row r="206" spans="1:5" x14ac:dyDescent="0.25">
      <c r="A206">
        <v>13048</v>
      </c>
      <c r="B206">
        <v>5</v>
      </c>
      <c r="C206">
        <v>1.1000000000000001</v>
      </c>
      <c r="D206">
        <v>0.74</v>
      </c>
      <c r="E206">
        <v>1</v>
      </c>
    </row>
    <row r="207" spans="1:5" x14ac:dyDescent="0.25">
      <c r="A207">
        <v>13049</v>
      </c>
      <c r="B207">
        <v>5</v>
      </c>
      <c r="C207">
        <v>1.1100000000000001</v>
      </c>
      <c r="D207">
        <v>0.70000000000000007</v>
      </c>
      <c r="E207">
        <v>1</v>
      </c>
    </row>
    <row r="208" spans="1:5" x14ac:dyDescent="0.25">
      <c r="A208">
        <v>13050</v>
      </c>
      <c r="B208">
        <v>5</v>
      </c>
      <c r="C208">
        <v>1.1200000000000001</v>
      </c>
      <c r="D208">
        <v>0.64</v>
      </c>
      <c r="E208">
        <v>1</v>
      </c>
    </row>
    <row r="209" spans="1:5" x14ac:dyDescent="0.25">
      <c r="A209">
        <v>13051</v>
      </c>
      <c r="B209">
        <v>5</v>
      </c>
      <c r="C209">
        <v>1.1100000000000001</v>
      </c>
      <c r="D209">
        <v>0.75</v>
      </c>
      <c r="E209">
        <v>1</v>
      </c>
    </row>
    <row r="210" spans="1:5" x14ac:dyDescent="0.25">
      <c r="A210">
        <v>13052</v>
      </c>
      <c r="B210">
        <v>5</v>
      </c>
      <c r="C210">
        <v>1.0900000000000001</v>
      </c>
      <c r="D210">
        <v>0.68</v>
      </c>
      <c r="E210">
        <v>1</v>
      </c>
    </row>
    <row r="211" spans="1:5" x14ac:dyDescent="0.25">
      <c r="A211">
        <v>13055</v>
      </c>
      <c r="B211">
        <v>5</v>
      </c>
      <c r="C211">
        <v>1.1200000000000001</v>
      </c>
      <c r="D211">
        <v>0.64</v>
      </c>
      <c r="E211">
        <v>1</v>
      </c>
    </row>
    <row r="212" spans="1:5" x14ac:dyDescent="0.25">
      <c r="A212">
        <v>13056</v>
      </c>
      <c r="B212">
        <v>5</v>
      </c>
      <c r="C212">
        <v>1.1000000000000001</v>
      </c>
      <c r="D212">
        <v>0.69000000000000006</v>
      </c>
      <c r="E212">
        <v>1</v>
      </c>
    </row>
    <row r="213" spans="1:5" x14ac:dyDescent="0.25">
      <c r="A213">
        <v>13057</v>
      </c>
      <c r="B213">
        <v>5</v>
      </c>
      <c r="C213">
        <v>1.1100000000000001</v>
      </c>
      <c r="D213">
        <v>0.67</v>
      </c>
      <c r="E213">
        <v>1</v>
      </c>
    </row>
    <row r="214" spans="1:5" x14ac:dyDescent="0.25">
      <c r="A214">
        <v>13059</v>
      </c>
      <c r="B214">
        <v>5</v>
      </c>
      <c r="C214">
        <v>1.1100000000000001</v>
      </c>
      <c r="D214">
        <v>0.68</v>
      </c>
      <c r="E214">
        <v>1</v>
      </c>
    </row>
    <row r="215" spans="1:5" x14ac:dyDescent="0.25">
      <c r="A215">
        <v>13060</v>
      </c>
      <c r="B215">
        <v>5</v>
      </c>
      <c r="C215">
        <v>1.0900000000000001</v>
      </c>
      <c r="D215">
        <v>0.73</v>
      </c>
      <c r="E215">
        <v>1</v>
      </c>
    </row>
    <row r="216" spans="1:5" x14ac:dyDescent="0.25">
      <c r="A216">
        <v>13063</v>
      </c>
      <c r="B216">
        <v>5</v>
      </c>
      <c r="C216">
        <v>1.1000000000000001</v>
      </c>
      <c r="D216">
        <v>0.67</v>
      </c>
      <c r="E216">
        <v>1</v>
      </c>
    </row>
    <row r="217" spans="1:5" x14ac:dyDescent="0.25">
      <c r="A217">
        <v>13067</v>
      </c>
      <c r="B217">
        <v>5</v>
      </c>
      <c r="C217">
        <v>1.0900000000000001</v>
      </c>
      <c r="D217">
        <v>0.68</v>
      </c>
      <c r="E217">
        <v>1</v>
      </c>
    </row>
    <row r="218" spans="1:5" x14ac:dyDescent="0.25">
      <c r="A218">
        <v>13069</v>
      </c>
      <c r="B218">
        <v>5</v>
      </c>
      <c r="C218">
        <v>1.07</v>
      </c>
      <c r="D218">
        <v>0.73</v>
      </c>
      <c r="E218">
        <v>1</v>
      </c>
    </row>
    <row r="219" spans="1:5" x14ac:dyDescent="0.25">
      <c r="A219">
        <v>13070</v>
      </c>
      <c r="B219">
        <v>5</v>
      </c>
      <c r="C219">
        <v>1.07</v>
      </c>
      <c r="D219">
        <v>0.70000000000000007</v>
      </c>
      <c r="E219">
        <v>1</v>
      </c>
    </row>
    <row r="220" spans="1:5" x14ac:dyDescent="0.25">
      <c r="A220">
        <v>13073</v>
      </c>
      <c r="B220">
        <v>5</v>
      </c>
      <c r="C220">
        <v>1.07</v>
      </c>
      <c r="D220">
        <v>0.72</v>
      </c>
      <c r="E220">
        <v>1</v>
      </c>
    </row>
    <row r="221" spans="1:5" x14ac:dyDescent="0.25">
      <c r="A221">
        <v>13074</v>
      </c>
      <c r="B221">
        <v>5</v>
      </c>
      <c r="C221">
        <v>1.07</v>
      </c>
      <c r="D221">
        <v>0.70000000000000007</v>
      </c>
      <c r="E221">
        <v>1</v>
      </c>
    </row>
    <row r="222" spans="1:5" x14ac:dyDescent="0.25">
      <c r="A222">
        <v>13076</v>
      </c>
      <c r="B222">
        <v>5</v>
      </c>
      <c r="C222">
        <v>1.07</v>
      </c>
      <c r="D222">
        <v>0.74</v>
      </c>
      <c r="E222">
        <v>1</v>
      </c>
    </row>
    <row r="223" spans="1:5" x14ac:dyDescent="0.25">
      <c r="A223">
        <v>13077</v>
      </c>
      <c r="B223">
        <v>5</v>
      </c>
      <c r="C223">
        <v>1.06</v>
      </c>
      <c r="D223">
        <v>0.72</v>
      </c>
      <c r="E223">
        <v>1</v>
      </c>
    </row>
    <row r="224" spans="1:5" x14ac:dyDescent="0.25">
      <c r="A224">
        <v>13078</v>
      </c>
      <c r="B224">
        <v>5</v>
      </c>
      <c r="C224">
        <v>1.06</v>
      </c>
      <c r="D224">
        <v>0.71</v>
      </c>
      <c r="E224">
        <v>1</v>
      </c>
    </row>
    <row r="225" spans="1:5" x14ac:dyDescent="0.25">
      <c r="A225">
        <v>13079</v>
      </c>
      <c r="B225">
        <v>5</v>
      </c>
      <c r="C225">
        <v>1.07</v>
      </c>
      <c r="D225">
        <v>0.69000000000000006</v>
      </c>
      <c r="E225">
        <v>1</v>
      </c>
    </row>
    <row r="226" spans="1:5" x14ac:dyDescent="0.25">
      <c r="A226">
        <v>13080</v>
      </c>
      <c r="B226">
        <v>5</v>
      </c>
      <c r="C226">
        <v>1.06</v>
      </c>
      <c r="D226">
        <v>0.74</v>
      </c>
      <c r="E226">
        <v>1</v>
      </c>
    </row>
    <row r="227" spans="1:5" x14ac:dyDescent="0.25">
      <c r="A227">
        <v>13081</v>
      </c>
      <c r="B227">
        <v>5</v>
      </c>
      <c r="C227">
        <v>1.06</v>
      </c>
      <c r="D227">
        <v>0.72</v>
      </c>
      <c r="E227">
        <v>1</v>
      </c>
    </row>
    <row r="228" spans="1:5" x14ac:dyDescent="0.25">
      <c r="A228">
        <v>13082</v>
      </c>
      <c r="B228">
        <v>5</v>
      </c>
      <c r="C228">
        <v>1.06</v>
      </c>
      <c r="D228">
        <v>0.71</v>
      </c>
      <c r="E228">
        <v>1</v>
      </c>
    </row>
    <row r="229" spans="1:5" x14ac:dyDescent="0.25">
      <c r="A229">
        <v>13083</v>
      </c>
      <c r="B229">
        <v>5</v>
      </c>
      <c r="C229">
        <v>1.06</v>
      </c>
      <c r="D229">
        <v>0.69000000000000006</v>
      </c>
      <c r="E229">
        <v>1</v>
      </c>
    </row>
    <row r="230" spans="1:5" x14ac:dyDescent="0.25">
      <c r="A230">
        <v>13084</v>
      </c>
      <c r="B230">
        <v>5</v>
      </c>
      <c r="C230">
        <v>1.05</v>
      </c>
      <c r="D230">
        <v>0.75</v>
      </c>
      <c r="E230">
        <v>1</v>
      </c>
    </row>
    <row r="231" spans="1:5" x14ac:dyDescent="0.25">
      <c r="A231">
        <v>13085</v>
      </c>
      <c r="B231">
        <v>5</v>
      </c>
      <c r="C231">
        <v>1.05</v>
      </c>
      <c r="D231">
        <v>0.73</v>
      </c>
      <c r="E231">
        <v>1</v>
      </c>
    </row>
    <row r="232" spans="1:5" x14ac:dyDescent="0.25">
      <c r="A232">
        <v>13086</v>
      </c>
      <c r="B232">
        <v>5</v>
      </c>
      <c r="C232">
        <v>1.05</v>
      </c>
      <c r="D232">
        <v>0.71</v>
      </c>
      <c r="E232">
        <v>1</v>
      </c>
    </row>
    <row r="233" spans="1:5" x14ac:dyDescent="0.25">
      <c r="A233">
        <v>13087</v>
      </c>
      <c r="B233">
        <v>5</v>
      </c>
      <c r="C233">
        <v>1.06</v>
      </c>
      <c r="D233">
        <v>0.69000000000000006</v>
      </c>
      <c r="E233">
        <v>1</v>
      </c>
    </row>
    <row r="234" spans="1:5" x14ac:dyDescent="0.25">
      <c r="A234">
        <v>13088</v>
      </c>
      <c r="B234">
        <v>5</v>
      </c>
      <c r="C234">
        <v>1.05</v>
      </c>
      <c r="D234">
        <v>0.74</v>
      </c>
      <c r="E234">
        <v>1</v>
      </c>
    </row>
    <row r="235" spans="1:5" x14ac:dyDescent="0.25">
      <c r="A235">
        <v>13089</v>
      </c>
      <c r="B235">
        <v>5</v>
      </c>
      <c r="C235">
        <v>1.05</v>
      </c>
      <c r="D235">
        <v>0.72</v>
      </c>
      <c r="E235">
        <v>1</v>
      </c>
    </row>
    <row r="236" spans="1:5" x14ac:dyDescent="0.25">
      <c r="A236">
        <v>13090</v>
      </c>
      <c r="B236">
        <v>5</v>
      </c>
      <c r="C236">
        <v>1.05</v>
      </c>
      <c r="D236">
        <v>0.71</v>
      </c>
      <c r="E236">
        <v>1</v>
      </c>
    </row>
    <row r="237" spans="1:5" x14ac:dyDescent="0.25">
      <c r="A237">
        <v>13091</v>
      </c>
      <c r="B237">
        <v>5</v>
      </c>
      <c r="C237">
        <v>1.04</v>
      </c>
      <c r="D237">
        <v>0.74</v>
      </c>
      <c r="E237">
        <v>1</v>
      </c>
    </row>
    <row r="238" spans="1:5" x14ac:dyDescent="0.25">
      <c r="A238">
        <v>13092</v>
      </c>
      <c r="B238">
        <v>5</v>
      </c>
      <c r="C238">
        <v>1.04</v>
      </c>
      <c r="D238">
        <v>0.73</v>
      </c>
      <c r="E238">
        <v>1</v>
      </c>
    </row>
    <row r="239" spans="1:5" x14ac:dyDescent="0.25">
      <c r="A239">
        <v>13093</v>
      </c>
      <c r="B239">
        <v>5</v>
      </c>
      <c r="C239">
        <v>1.05</v>
      </c>
      <c r="D239">
        <v>0.70000000000000007</v>
      </c>
      <c r="E239">
        <v>1</v>
      </c>
    </row>
    <row r="240" spans="1:5" x14ac:dyDescent="0.25">
      <c r="A240">
        <v>13094</v>
      </c>
      <c r="B240">
        <v>5</v>
      </c>
      <c r="C240">
        <v>1.04</v>
      </c>
      <c r="D240">
        <v>0.75</v>
      </c>
      <c r="E240">
        <v>1</v>
      </c>
    </row>
    <row r="241" spans="1:5" x14ac:dyDescent="0.25">
      <c r="A241">
        <v>13095</v>
      </c>
      <c r="B241">
        <v>5</v>
      </c>
      <c r="C241">
        <v>1.04</v>
      </c>
      <c r="D241">
        <v>0.73</v>
      </c>
      <c r="E241">
        <v>1</v>
      </c>
    </row>
    <row r="242" spans="1:5" x14ac:dyDescent="0.25">
      <c r="A242">
        <v>13096</v>
      </c>
      <c r="B242">
        <v>5</v>
      </c>
      <c r="C242">
        <v>1.04</v>
      </c>
      <c r="D242">
        <v>0.75</v>
      </c>
      <c r="E242">
        <v>1</v>
      </c>
    </row>
    <row r="243" spans="1:5" x14ac:dyDescent="0.25">
      <c r="A243">
        <v>13097</v>
      </c>
      <c r="B243">
        <v>5</v>
      </c>
      <c r="C243">
        <v>1.04</v>
      </c>
      <c r="D243">
        <v>0.72</v>
      </c>
      <c r="E243">
        <v>1</v>
      </c>
    </row>
    <row r="244" spans="1:5" x14ac:dyDescent="0.25">
      <c r="A244">
        <v>1301</v>
      </c>
      <c r="B244">
        <v>4</v>
      </c>
      <c r="C244">
        <v>1.6600000000000001</v>
      </c>
      <c r="D244">
        <v>0.54</v>
      </c>
      <c r="E244">
        <v>1</v>
      </c>
    </row>
    <row r="245" spans="1:5" x14ac:dyDescent="0.25">
      <c r="A245">
        <v>1302</v>
      </c>
      <c r="B245">
        <v>4</v>
      </c>
      <c r="C245">
        <v>1.6400000000000001</v>
      </c>
      <c r="D245">
        <v>0.52</v>
      </c>
      <c r="E245">
        <v>1</v>
      </c>
    </row>
    <row r="246" spans="1:5" x14ac:dyDescent="0.25">
      <c r="A246">
        <v>1303</v>
      </c>
      <c r="B246">
        <v>4</v>
      </c>
      <c r="C246">
        <v>1.83</v>
      </c>
      <c r="D246">
        <v>0.44</v>
      </c>
      <c r="E246">
        <v>1</v>
      </c>
    </row>
    <row r="247" spans="1:5" x14ac:dyDescent="0.25">
      <c r="A247">
        <v>1304</v>
      </c>
      <c r="B247">
        <v>4</v>
      </c>
      <c r="C247">
        <v>1.54</v>
      </c>
      <c r="D247">
        <v>0.55000000000000004</v>
      </c>
      <c r="E247">
        <v>1</v>
      </c>
    </row>
    <row r="248" spans="1:5" x14ac:dyDescent="0.25">
      <c r="A248">
        <v>1305</v>
      </c>
      <c r="B248">
        <v>4</v>
      </c>
      <c r="C248">
        <v>1.54</v>
      </c>
      <c r="D248">
        <v>0.54</v>
      </c>
      <c r="E248">
        <v>1</v>
      </c>
    </row>
    <row r="249" spans="1:5" x14ac:dyDescent="0.25">
      <c r="A249">
        <v>1306</v>
      </c>
      <c r="B249">
        <v>4</v>
      </c>
      <c r="C249">
        <v>1.62</v>
      </c>
      <c r="D249">
        <v>0.49</v>
      </c>
      <c r="E249">
        <v>1</v>
      </c>
    </row>
    <row r="250" spans="1:5" x14ac:dyDescent="0.25">
      <c r="A250">
        <v>1307</v>
      </c>
      <c r="B250">
        <v>4</v>
      </c>
      <c r="C250">
        <v>1.59</v>
      </c>
      <c r="D250">
        <v>0.52</v>
      </c>
      <c r="E250">
        <v>1</v>
      </c>
    </row>
    <row r="251" spans="1:5" x14ac:dyDescent="0.25">
      <c r="A251">
        <v>1308</v>
      </c>
      <c r="B251">
        <v>4</v>
      </c>
      <c r="C251">
        <v>1.4000000000000001</v>
      </c>
      <c r="D251">
        <v>0.55000000000000004</v>
      </c>
      <c r="E251">
        <v>1</v>
      </c>
    </row>
    <row r="252" spans="1:5" x14ac:dyDescent="0.25">
      <c r="A252">
        <v>1309</v>
      </c>
      <c r="B252">
        <v>4</v>
      </c>
      <c r="C252">
        <v>1.5</v>
      </c>
      <c r="D252">
        <v>0.55000000000000004</v>
      </c>
      <c r="E252">
        <v>1</v>
      </c>
    </row>
    <row r="253" spans="1:5" x14ac:dyDescent="0.25">
      <c r="A253">
        <v>13010</v>
      </c>
      <c r="B253">
        <v>4</v>
      </c>
      <c r="C253">
        <v>1.49</v>
      </c>
      <c r="D253">
        <v>0.5</v>
      </c>
      <c r="E253">
        <v>1</v>
      </c>
    </row>
    <row r="254" spans="1:5" x14ac:dyDescent="0.25">
      <c r="A254">
        <v>13011</v>
      </c>
      <c r="B254">
        <v>4</v>
      </c>
      <c r="C254">
        <v>2.0100000000000002</v>
      </c>
      <c r="D254">
        <v>0.51</v>
      </c>
      <c r="E254">
        <v>1</v>
      </c>
    </row>
    <row r="255" spans="1:5" x14ac:dyDescent="0.25">
      <c r="A255">
        <v>13012</v>
      </c>
      <c r="B255">
        <v>4</v>
      </c>
      <c r="C255">
        <v>1.37</v>
      </c>
      <c r="D255">
        <v>0.56000000000000005</v>
      </c>
      <c r="E255">
        <v>1</v>
      </c>
    </row>
    <row r="256" spans="1:5" x14ac:dyDescent="0.25">
      <c r="A256">
        <v>13013</v>
      </c>
      <c r="B256">
        <v>4</v>
      </c>
      <c r="C256">
        <v>1.3900000000000001</v>
      </c>
      <c r="D256">
        <v>0.54</v>
      </c>
      <c r="E256">
        <v>1</v>
      </c>
    </row>
    <row r="257" spans="1:5" x14ac:dyDescent="0.25">
      <c r="A257">
        <v>13014</v>
      </c>
      <c r="B257">
        <v>4</v>
      </c>
      <c r="C257">
        <v>1.47</v>
      </c>
      <c r="D257">
        <v>0.51</v>
      </c>
      <c r="E257">
        <v>1</v>
      </c>
    </row>
    <row r="258" spans="1:5" x14ac:dyDescent="0.25">
      <c r="A258">
        <v>13015</v>
      </c>
      <c r="B258">
        <v>4</v>
      </c>
      <c r="C258">
        <v>1.51</v>
      </c>
      <c r="D258">
        <v>0.52</v>
      </c>
      <c r="E258">
        <v>1</v>
      </c>
    </row>
    <row r="259" spans="1:5" x14ac:dyDescent="0.25">
      <c r="A259">
        <v>13016</v>
      </c>
      <c r="B259">
        <v>4</v>
      </c>
      <c r="C259">
        <v>1.32</v>
      </c>
      <c r="D259">
        <v>0.57000000000000006</v>
      </c>
      <c r="E259">
        <v>1</v>
      </c>
    </row>
    <row r="260" spans="1:5" x14ac:dyDescent="0.25">
      <c r="A260">
        <v>13017</v>
      </c>
      <c r="B260">
        <v>4</v>
      </c>
      <c r="C260">
        <v>1.3</v>
      </c>
      <c r="D260">
        <v>0.54</v>
      </c>
      <c r="E260">
        <v>1</v>
      </c>
    </row>
    <row r="261" spans="1:5" x14ac:dyDescent="0.25">
      <c r="A261">
        <v>13018</v>
      </c>
      <c r="B261">
        <v>4</v>
      </c>
      <c r="C261">
        <v>1.41</v>
      </c>
      <c r="D261">
        <v>0.52</v>
      </c>
      <c r="E261">
        <v>1</v>
      </c>
    </row>
    <row r="262" spans="1:5" x14ac:dyDescent="0.25">
      <c r="A262">
        <v>13019</v>
      </c>
      <c r="B262">
        <v>4</v>
      </c>
      <c r="C262">
        <v>1.3900000000000001</v>
      </c>
      <c r="D262">
        <v>0.52</v>
      </c>
      <c r="E262">
        <v>1</v>
      </c>
    </row>
    <row r="263" spans="1:5" x14ac:dyDescent="0.25">
      <c r="A263">
        <v>13020</v>
      </c>
      <c r="B263">
        <v>4</v>
      </c>
      <c r="C263">
        <v>1.28</v>
      </c>
      <c r="D263">
        <v>0.56000000000000005</v>
      </c>
      <c r="E263">
        <v>1</v>
      </c>
    </row>
    <row r="264" spans="1:5" x14ac:dyDescent="0.25">
      <c r="A264">
        <v>13021</v>
      </c>
      <c r="B264">
        <v>4</v>
      </c>
      <c r="C264">
        <v>1.27</v>
      </c>
      <c r="D264">
        <v>0.53</v>
      </c>
      <c r="E264">
        <v>1</v>
      </c>
    </row>
    <row r="265" spans="1:5" x14ac:dyDescent="0.25">
      <c r="A265">
        <v>13022</v>
      </c>
      <c r="B265">
        <v>4</v>
      </c>
      <c r="C265">
        <v>1.35</v>
      </c>
      <c r="D265">
        <v>0.51</v>
      </c>
      <c r="E265">
        <v>1</v>
      </c>
    </row>
    <row r="266" spans="1:5" x14ac:dyDescent="0.25">
      <c r="A266">
        <v>13023</v>
      </c>
      <c r="B266">
        <v>4</v>
      </c>
      <c r="C266">
        <v>1.37</v>
      </c>
      <c r="D266">
        <v>0.52</v>
      </c>
      <c r="E266">
        <v>1</v>
      </c>
    </row>
    <row r="267" spans="1:5" x14ac:dyDescent="0.25">
      <c r="A267">
        <v>13024</v>
      </c>
      <c r="B267">
        <v>4</v>
      </c>
      <c r="C267">
        <v>1.23</v>
      </c>
      <c r="D267">
        <v>0.55000000000000004</v>
      </c>
      <c r="E267">
        <v>1</v>
      </c>
    </row>
    <row r="268" spans="1:5" x14ac:dyDescent="0.25">
      <c r="A268">
        <v>13025</v>
      </c>
      <c r="B268">
        <v>4</v>
      </c>
      <c r="C268">
        <v>1.21</v>
      </c>
      <c r="D268">
        <v>0.54</v>
      </c>
      <c r="E268">
        <v>1</v>
      </c>
    </row>
    <row r="269" spans="1:5" x14ac:dyDescent="0.25">
      <c r="A269">
        <v>13026</v>
      </c>
      <c r="B269">
        <v>4</v>
      </c>
      <c r="C269">
        <v>1.28</v>
      </c>
      <c r="D269">
        <v>0.52</v>
      </c>
      <c r="E269">
        <v>1</v>
      </c>
    </row>
    <row r="270" spans="1:5" x14ac:dyDescent="0.25">
      <c r="A270">
        <v>13027</v>
      </c>
      <c r="B270">
        <v>4</v>
      </c>
      <c r="C270">
        <v>1.33</v>
      </c>
      <c r="D270">
        <v>0.5</v>
      </c>
      <c r="E270">
        <v>1</v>
      </c>
    </row>
    <row r="271" spans="1:5" x14ac:dyDescent="0.25">
      <c r="A271">
        <v>13028</v>
      </c>
      <c r="B271">
        <v>4</v>
      </c>
      <c r="C271">
        <v>1.2</v>
      </c>
      <c r="D271">
        <v>0.55000000000000004</v>
      </c>
      <c r="E271">
        <v>1</v>
      </c>
    </row>
    <row r="272" spans="1:5" x14ac:dyDescent="0.25">
      <c r="A272">
        <v>13029</v>
      </c>
      <c r="B272">
        <v>4</v>
      </c>
      <c r="C272">
        <v>1.21</v>
      </c>
      <c r="D272">
        <v>0.54</v>
      </c>
      <c r="E272">
        <v>1</v>
      </c>
    </row>
    <row r="273" spans="1:5" x14ac:dyDescent="0.25">
      <c r="A273">
        <v>13030</v>
      </c>
      <c r="B273">
        <v>4</v>
      </c>
      <c r="C273">
        <v>1.26</v>
      </c>
      <c r="D273">
        <v>0.51</v>
      </c>
      <c r="E273">
        <v>1</v>
      </c>
    </row>
    <row r="274" spans="1:5" x14ac:dyDescent="0.25">
      <c r="A274">
        <v>13031</v>
      </c>
      <c r="B274">
        <v>4</v>
      </c>
      <c r="C274">
        <v>1.3</v>
      </c>
      <c r="D274">
        <v>0.5</v>
      </c>
      <c r="E274">
        <v>1</v>
      </c>
    </row>
    <row r="275" spans="1:5" x14ac:dyDescent="0.25">
      <c r="A275">
        <v>13032</v>
      </c>
      <c r="B275">
        <v>4</v>
      </c>
      <c r="C275">
        <v>1.1599999999999999</v>
      </c>
      <c r="D275">
        <v>0.56000000000000005</v>
      </c>
      <c r="E275">
        <v>1</v>
      </c>
    </row>
    <row r="276" spans="1:5" x14ac:dyDescent="0.25">
      <c r="A276">
        <v>13033</v>
      </c>
      <c r="B276">
        <v>4</v>
      </c>
      <c r="C276">
        <v>1.18</v>
      </c>
      <c r="D276">
        <v>0.54</v>
      </c>
      <c r="E276">
        <v>1</v>
      </c>
    </row>
    <row r="277" spans="1:5" x14ac:dyDescent="0.25">
      <c r="A277">
        <v>13034</v>
      </c>
      <c r="B277">
        <v>4</v>
      </c>
      <c r="C277">
        <v>1.24</v>
      </c>
      <c r="D277">
        <v>0.51</v>
      </c>
      <c r="E277">
        <v>1</v>
      </c>
    </row>
    <row r="278" spans="1:5" x14ac:dyDescent="0.25">
      <c r="A278">
        <v>13035</v>
      </c>
      <c r="B278">
        <v>4</v>
      </c>
      <c r="C278">
        <v>1.25</v>
      </c>
      <c r="D278">
        <v>0.48</v>
      </c>
      <c r="E278">
        <v>1</v>
      </c>
    </row>
    <row r="279" spans="1:5" x14ac:dyDescent="0.25">
      <c r="A279">
        <v>13036</v>
      </c>
      <c r="B279">
        <v>4</v>
      </c>
      <c r="C279">
        <v>1.1500000000000001</v>
      </c>
      <c r="D279">
        <v>0.59</v>
      </c>
      <c r="E279">
        <v>1</v>
      </c>
    </row>
    <row r="280" spans="1:5" x14ac:dyDescent="0.25">
      <c r="A280">
        <v>13037</v>
      </c>
      <c r="B280">
        <v>4</v>
      </c>
      <c r="C280">
        <v>1.1599999999999999</v>
      </c>
      <c r="D280">
        <v>0.53</v>
      </c>
      <c r="E280">
        <v>1</v>
      </c>
    </row>
    <row r="281" spans="1:5" x14ac:dyDescent="0.25">
      <c r="A281">
        <v>13038</v>
      </c>
      <c r="B281">
        <v>4</v>
      </c>
      <c r="C281">
        <v>1.23</v>
      </c>
      <c r="D281">
        <v>0.51</v>
      </c>
      <c r="E281">
        <v>1</v>
      </c>
    </row>
    <row r="282" spans="1:5" x14ac:dyDescent="0.25">
      <c r="A282">
        <v>13039</v>
      </c>
      <c r="B282">
        <v>4</v>
      </c>
      <c r="C282">
        <v>1.2</v>
      </c>
      <c r="D282">
        <v>0.49</v>
      </c>
      <c r="E282">
        <v>1</v>
      </c>
    </row>
    <row r="283" spans="1:5" x14ac:dyDescent="0.25">
      <c r="A283">
        <v>13040</v>
      </c>
      <c r="B283">
        <v>4</v>
      </c>
      <c r="C283">
        <v>1.1300000000000001</v>
      </c>
      <c r="D283">
        <v>0.57999999999999996</v>
      </c>
      <c r="E283">
        <v>1</v>
      </c>
    </row>
    <row r="284" spans="1:5" x14ac:dyDescent="0.25">
      <c r="A284">
        <v>13041</v>
      </c>
      <c r="B284">
        <v>4</v>
      </c>
      <c r="C284">
        <v>1.1500000000000001</v>
      </c>
      <c r="D284">
        <v>0.53</v>
      </c>
      <c r="E284">
        <v>1</v>
      </c>
    </row>
    <row r="285" spans="1:5" x14ac:dyDescent="0.25">
      <c r="A285">
        <v>13042</v>
      </c>
      <c r="B285">
        <v>4</v>
      </c>
      <c r="C285">
        <v>1.1599999999999999</v>
      </c>
      <c r="D285">
        <v>0.5</v>
      </c>
      <c r="E285">
        <v>1</v>
      </c>
    </row>
    <row r="286" spans="1:5" x14ac:dyDescent="0.25">
      <c r="A286">
        <v>13043</v>
      </c>
      <c r="B286">
        <v>4</v>
      </c>
      <c r="C286">
        <v>1.17</v>
      </c>
      <c r="D286">
        <v>0.48</v>
      </c>
      <c r="E286">
        <v>1</v>
      </c>
    </row>
    <row r="287" spans="1:5" x14ac:dyDescent="0.25">
      <c r="A287">
        <v>13044</v>
      </c>
      <c r="B287">
        <v>4</v>
      </c>
      <c r="C287">
        <v>1.1100000000000001</v>
      </c>
      <c r="D287">
        <v>0.57999999999999996</v>
      </c>
      <c r="E287">
        <v>1</v>
      </c>
    </row>
    <row r="288" spans="1:5" x14ac:dyDescent="0.25">
      <c r="A288">
        <v>13045</v>
      </c>
      <c r="B288">
        <v>4</v>
      </c>
      <c r="C288">
        <v>1.1400000000000001</v>
      </c>
      <c r="D288">
        <v>0.55000000000000004</v>
      </c>
      <c r="E288">
        <v>1</v>
      </c>
    </row>
    <row r="289" spans="1:5" x14ac:dyDescent="0.25">
      <c r="A289">
        <v>13046</v>
      </c>
      <c r="B289">
        <v>4</v>
      </c>
      <c r="C289">
        <v>1.1400000000000001</v>
      </c>
      <c r="D289">
        <v>0.5</v>
      </c>
      <c r="E289">
        <v>1</v>
      </c>
    </row>
    <row r="290" spans="1:5" x14ac:dyDescent="0.25">
      <c r="A290">
        <v>13047</v>
      </c>
      <c r="B290">
        <v>4</v>
      </c>
      <c r="C290">
        <v>1.1300000000000001</v>
      </c>
      <c r="D290">
        <v>0.5</v>
      </c>
      <c r="E290">
        <v>1</v>
      </c>
    </row>
    <row r="291" spans="1:5" x14ac:dyDescent="0.25">
      <c r="A291">
        <v>13048</v>
      </c>
      <c r="B291">
        <v>4</v>
      </c>
      <c r="C291">
        <v>1.1000000000000001</v>
      </c>
      <c r="D291">
        <v>0.59</v>
      </c>
      <c r="E291">
        <v>1</v>
      </c>
    </row>
    <row r="292" spans="1:5" x14ac:dyDescent="0.25">
      <c r="A292">
        <v>13049</v>
      </c>
      <c r="B292">
        <v>4</v>
      </c>
      <c r="C292">
        <v>1.1100000000000001</v>
      </c>
      <c r="D292">
        <v>0.55000000000000004</v>
      </c>
      <c r="E292">
        <v>1</v>
      </c>
    </row>
    <row r="293" spans="1:5" x14ac:dyDescent="0.25">
      <c r="A293">
        <v>13050</v>
      </c>
      <c r="B293">
        <v>4</v>
      </c>
      <c r="C293">
        <v>1.1200000000000001</v>
      </c>
      <c r="D293">
        <v>0.51</v>
      </c>
      <c r="E293">
        <v>1</v>
      </c>
    </row>
    <row r="294" spans="1:5" x14ac:dyDescent="0.25">
      <c r="A294">
        <v>13051</v>
      </c>
      <c r="B294">
        <v>4</v>
      </c>
      <c r="C294">
        <v>1.1100000000000001</v>
      </c>
      <c r="D294">
        <v>0.59</v>
      </c>
      <c r="E294">
        <v>1</v>
      </c>
    </row>
    <row r="295" spans="1:5" x14ac:dyDescent="0.25">
      <c r="A295">
        <v>13052</v>
      </c>
      <c r="B295">
        <v>4</v>
      </c>
      <c r="C295">
        <v>1.0900000000000001</v>
      </c>
      <c r="D295">
        <v>0.54</v>
      </c>
      <c r="E295">
        <v>1</v>
      </c>
    </row>
    <row r="296" spans="1:5" x14ac:dyDescent="0.25">
      <c r="A296">
        <v>13055</v>
      </c>
      <c r="B296">
        <v>4</v>
      </c>
      <c r="C296">
        <v>1.1200000000000001</v>
      </c>
      <c r="D296">
        <v>0.51</v>
      </c>
      <c r="E296">
        <v>1</v>
      </c>
    </row>
    <row r="297" spans="1:5" x14ac:dyDescent="0.25">
      <c r="A297">
        <v>13056</v>
      </c>
      <c r="B297">
        <v>4</v>
      </c>
      <c r="C297">
        <v>1.1000000000000001</v>
      </c>
      <c r="D297">
        <v>0.55000000000000004</v>
      </c>
      <c r="E297">
        <v>1</v>
      </c>
    </row>
    <row r="298" spans="1:5" x14ac:dyDescent="0.25">
      <c r="A298">
        <v>13057</v>
      </c>
      <c r="B298">
        <v>4</v>
      </c>
      <c r="C298">
        <v>1.1100000000000001</v>
      </c>
      <c r="D298">
        <v>0.54</v>
      </c>
      <c r="E298">
        <v>1</v>
      </c>
    </row>
    <row r="299" spans="1:5" x14ac:dyDescent="0.25">
      <c r="A299">
        <v>13059</v>
      </c>
      <c r="B299">
        <v>4</v>
      </c>
      <c r="C299">
        <v>1.1100000000000001</v>
      </c>
      <c r="D299">
        <v>0.55000000000000004</v>
      </c>
      <c r="E299">
        <v>1</v>
      </c>
    </row>
    <row r="300" spans="1:5" x14ac:dyDescent="0.25">
      <c r="A300">
        <v>13060</v>
      </c>
      <c r="B300">
        <v>4</v>
      </c>
      <c r="C300">
        <v>1.0900000000000001</v>
      </c>
      <c r="D300">
        <v>0.57000000000000006</v>
      </c>
      <c r="E300">
        <v>1</v>
      </c>
    </row>
    <row r="301" spans="1:5" x14ac:dyDescent="0.25">
      <c r="A301">
        <v>13063</v>
      </c>
      <c r="B301">
        <v>4</v>
      </c>
      <c r="C301">
        <v>1.1000000000000001</v>
      </c>
      <c r="D301">
        <v>0.54</v>
      </c>
      <c r="E301">
        <v>1</v>
      </c>
    </row>
    <row r="302" spans="1:5" x14ac:dyDescent="0.25">
      <c r="A302">
        <v>13067</v>
      </c>
      <c r="B302">
        <v>4</v>
      </c>
      <c r="C302">
        <v>1.0900000000000001</v>
      </c>
      <c r="D302">
        <v>0.55000000000000004</v>
      </c>
      <c r="E302">
        <v>1</v>
      </c>
    </row>
    <row r="303" spans="1:5" x14ac:dyDescent="0.25">
      <c r="A303">
        <v>13069</v>
      </c>
      <c r="B303">
        <v>4</v>
      </c>
      <c r="C303">
        <v>1.07</v>
      </c>
      <c r="D303">
        <v>0.57999999999999996</v>
      </c>
      <c r="E303">
        <v>1</v>
      </c>
    </row>
    <row r="304" spans="1:5" x14ac:dyDescent="0.25">
      <c r="A304">
        <v>13070</v>
      </c>
      <c r="B304">
        <v>4</v>
      </c>
      <c r="C304">
        <v>1.07</v>
      </c>
      <c r="D304">
        <v>0.55000000000000004</v>
      </c>
      <c r="E304">
        <v>1</v>
      </c>
    </row>
    <row r="305" spans="1:5" x14ac:dyDescent="0.25">
      <c r="A305">
        <v>13073</v>
      </c>
      <c r="B305">
        <v>4</v>
      </c>
      <c r="C305">
        <v>1.07</v>
      </c>
      <c r="D305">
        <v>0.57000000000000006</v>
      </c>
      <c r="E305">
        <v>1</v>
      </c>
    </row>
    <row r="306" spans="1:5" x14ac:dyDescent="0.25">
      <c r="A306">
        <v>13074</v>
      </c>
      <c r="B306">
        <v>4</v>
      </c>
      <c r="C306">
        <v>1.07</v>
      </c>
      <c r="D306">
        <v>0.56000000000000005</v>
      </c>
      <c r="E306">
        <v>1</v>
      </c>
    </row>
    <row r="307" spans="1:5" x14ac:dyDescent="0.25">
      <c r="A307">
        <v>13076</v>
      </c>
      <c r="B307">
        <v>4</v>
      </c>
      <c r="C307">
        <v>1.07</v>
      </c>
      <c r="D307">
        <v>0.57999999999999996</v>
      </c>
      <c r="E307">
        <v>1</v>
      </c>
    </row>
    <row r="308" spans="1:5" x14ac:dyDescent="0.25">
      <c r="A308">
        <v>13077</v>
      </c>
      <c r="B308">
        <v>4</v>
      </c>
      <c r="C308">
        <v>1.06</v>
      </c>
      <c r="D308">
        <v>0.57000000000000006</v>
      </c>
      <c r="E308">
        <v>1</v>
      </c>
    </row>
    <row r="309" spans="1:5" x14ac:dyDescent="0.25">
      <c r="A309">
        <v>13078</v>
      </c>
      <c r="B309">
        <v>4</v>
      </c>
      <c r="C309">
        <v>1.06</v>
      </c>
      <c r="D309">
        <v>0.56000000000000005</v>
      </c>
      <c r="E309">
        <v>1</v>
      </c>
    </row>
    <row r="310" spans="1:5" x14ac:dyDescent="0.25">
      <c r="A310">
        <v>13079</v>
      </c>
      <c r="B310">
        <v>4</v>
      </c>
      <c r="C310">
        <v>1.07</v>
      </c>
      <c r="D310">
        <v>0.55000000000000004</v>
      </c>
      <c r="E310">
        <v>1</v>
      </c>
    </row>
    <row r="311" spans="1:5" x14ac:dyDescent="0.25">
      <c r="A311">
        <v>13080</v>
      </c>
      <c r="B311">
        <v>4</v>
      </c>
      <c r="C311">
        <v>1.06</v>
      </c>
      <c r="D311">
        <v>0.59</v>
      </c>
      <c r="E311">
        <v>1</v>
      </c>
    </row>
    <row r="312" spans="1:5" x14ac:dyDescent="0.25">
      <c r="A312">
        <v>13081</v>
      </c>
      <c r="B312">
        <v>4</v>
      </c>
      <c r="C312">
        <v>1.06</v>
      </c>
      <c r="D312">
        <v>0.57000000000000006</v>
      </c>
      <c r="E312">
        <v>1</v>
      </c>
    </row>
    <row r="313" spans="1:5" x14ac:dyDescent="0.25">
      <c r="A313">
        <v>13082</v>
      </c>
      <c r="B313">
        <v>4</v>
      </c>
      <c r="C313">
        <v>1.06</v>
      </c>
      <c r="D313">
        <v>0.57000000000000006</v>
      </c>
      <c r="E313">
        <v>1</v>
      </c>
    </row>
    <row r="314" spans="1:5" x14ac:dyDescent="0.25">
      <c r="A314">
        <v>13083</v>
      </c>
      <c r="B314">
        <v>4</v>
      </c>
      <c r="C314">
        <v>1.06</v>
      </c>
      <c r="D314">
        <v>0.55000000000000004</v>
      </c>
      <c r="E314">
        <v>1</v>
      </c>
    </row>
    <row r="315" spans="1:5" x14ac:dyDescent="0.25">
      <c r="A315">
        <v>13084</v>
      </c>
      <c r="B315">
        <v>4</v>
      </c>
      <c r="C315">
        <v>1.05</v>
      </c>
      <c r="D315">
        <v>0.6</v>
      </c>
      <c r="E315">
        <v>1</v>
      </c>
    </row>
    <row r="316" spans="1:5" x14ac:dyDescent="0.25">
      <c r="A316">
        <v>13085</v>
      </c>
      <c r="B316">
        <v>4</v>
      </c>
      <c r="C316">
        <v>1.05</v>
      </c>
      <c r="D316">
        <v>0.57999999999999996</v>
      </c>
      <c r="E316">
        <v>1</v>
      </c>
    </row>
    <row r="317" spans="1:5" x14ac:dyDescent="0.25">
      <c r="A317">
        <v>13086</v>
      </c>
      <c r="B317">
        <v>4</v>
      </c>
      <c r="C317">
        <v>1.05</v>
      </c>
      <c r="D317">
        <v>0.57000000000000006</v>
      </c>
      <c r="E317">
        <v>1</v>
      </c>
    </row>
    <row r="318" spans="1:5" x14ac:dyDescent="0.25">
      <c r="A318">
        <v>13087</v>
      </c>
      <c r="B318">
        <v>4</v>
      </c>
      <c r="C318">
        <v>1.06</v>
      </c>
      <c r="D318">
        <v>0.55000000000000004</v>
      </c>
      <c r="E318">
        <v>1</v>
      </c>
    </row>
    <row r="319" spans="1:5" x14ac:dyDescent="0.25">
      <c r="A319">
        <v>13088</v>
      </c>
      <c r="B319">
        <v>4</v>
      </c>
      <c r="C319">
        <v>1.05</v>
      </c>
      <c r="D319">
        <v>0.57999999999999996</v>
      </c>
      <c r="E319">
        <v>1</v>
      </c>
    </row>
    <row r="320" spans="1:5" x14ac:dyDescent="0.25">
      <c r="A320">
        <v>13089</v>
      </c>
      <c r="B320">
        <v>4</v>
      </c>
      <c r="C320">
        <v>1.05</v>
      </c>
      <c r="D320">
        <v>0.57000000000000006</v>
      </c>
      <c r="E320">
        <v>1</v>
      </c>
    </row>
    <row r="321" spans="1:5" x14ac:dyDescent="0.25">
      <c r="A321">
        <v>13090</v>
      </c>
      <c r="B321">
        <v>4</v>
      </c>
      <c r="C321">
        <v>1.05</v>
      </c>
      <c r="D321">
        <v>0.56000000000000005</v>
      </c>
      <c r="E321">
        <v>1</v>
      </c>
    </row>
    <row r="322" spans="1:5" x14ac:dyDescent="0.25">
      <c r="A322">
        <v>13091</v>
      </c>
      <c r="B322">
        <v>4</v>
      </c>
      <c r="C322">
        <v>1.04</v>
      </c>
      <c r="D322">
        <v>0.59</v>
      </c>
      <c r="E322">
        <v>1</v>
      </c>
    </row>
    <row r="323" spans="1:5" x14ac:dyDescent="0.25">
      <c r="A323">
        <v>13092</v>
      </c>
      <c r="B323">
        <v>4</v>
      </c>
      <c r="C323">
        <v>1.04</v>
      </c>
      <c r="D323">
        <v>0.57999999999999996</v>
      </c>
      <c r="E323">
        <v>1</v>
      </c>
    </row>
    <row r="324" spans="1:5" x14ac:dyDescent="0.25">
      <c r="A324">
        <v>13093</v>
      </c>
      <c r="B324">
        <v>4</v>
      </c>
      <c r="C324">
        <v>1.05</v>
      </c>
      <c r="D324">
        <v>0.56000000000000005</v>
      </c>
      <c r="E324">
        <v>1</v>
      </c>
    </row>
    <row r="325" spans="1:5" x14ac:dyDescent="0.25">
      <c r="A325">
        <v>13094</v>
      </c>
      <c r="B325">
        <v>4</v>
      </c>
      <c r="C325">
        <v>1.04</v>
      </c>
      <c r="D325">
        <v>0.6</v>
      </c>
      <c r="E325">
        <v>1</v>
      </c>
    </row>
    <row r="326" spans="1:5" x14ac:dyDescent="0.25">
      <c r="A326">
        <v>13095</v>
      </c>
      <c r="B326">
        <v>4</v>
      </c>
      <c r="C326">
        <v>1.04</v>
      </c>
      <c r="D326">
        <v>0.57999999999999996</v>
      </c>
      <c r="E326">
        <v>1</v>
      </c>
    </row>
    <row r="327" spans="1:5" x14ac:dyDescent="0.25">
      <c r="A327">
        <v>13096</v>
      </c>
      <c r="B327">
        <v>4</v>
      </c>
      <c r="C327">
        <v>1.04</v>
      </c>
      <c r="D327">
        <v>0.6</v>
      </c>
      <c r="E327">
        <v>1</v>
      </c>
    </row>
    <row r="328" spans="1:5" x14ac:dyDescent="0.25">
      <c r="A328">
        <v>13097</v>
      </c>
      <c r="B328">
        <v>4</v>
      </c>
      <c r="C328">
        <v>1.04</v>
      </c>
      <c r="D328">
        <v>0.57000000000000006</v>
      </c>
      <c r="E328">
        <v>1</v>
      </c>
    </row>
    <row r="329" spans="1:5" x14ac:dyDescent="0.25">
      <c r="A329">
        <v>1301</v>
      </c>
      <c r="B329">
        <v>3</v>
      </c>
      <c r="C329">
        <v>1.6600000000000001</v>
      </c>
      <c r="D329">
        <v>0.41000000000000003</v>
      </c>
      <c r="E329">
        <v>2</v>
      </c>
    </row>
    <row r="330" spans="1:5" x14ac:dyDescent="0.25">
      <c r="A330">
        <v>1302</v>
      </c>
      <c r="B330">
        <v>3</v>
      </c>
      <c r="C330">
        <v>1.6400000000000001</v>
      </c>
      <c r="D330">
        <v>0.41000000000000003</v>
      </c>
      <c r="E330">
        <v>2</v>
      </c>
    </row>
    <row r="331" spans="1:5" x14ac:dyDescent="0.25">
      <c r="A331">
        <v>1303</v>
      </c>
      <c r="B331">
        <v>3</v>
      </c>
      <c r="C331">
        <v>1.83</v>
      </c>
      <c r="D331">
        <v>0.34</v>
      </c>
      <c r="E331">
        <v>2</v>
      </c>
    </row>
    <row r="332" spans="1:5" x14ac:dyDescent="0.25">
      <c r="A332">
        <v>1304</v>
      </c>
      <c r="B332">
        <v>3</v>
      </c>
      <c r="C332">
        <v>1.54</v>
      </c>
      <c r="D332">
        <v>0.42</v>
      </c>
      <c r="E332">
        <v>2</v>
      </c>
    </row>
    <row r="333" spans="1:5" x14ac:dyDescent="0.25">
      <c r="A333">
        <v>1305</v>
      </c>
      <c r="B333">
        <v>3</v>
      </c>
      <c r="C333">
        <v>1.54</v>
      </c>
      <c r="D333">
        <v>0.41000000000000003</v>
      </c>
      <c r="E333">
        <v>2</v>
      </c>
    </row>
    <row r="334" spans="1:5" x14ac:dyDescent="0.25">
      <c r="A334">
        <v>1306</v>
      </c>
      <c r="B334">
        <v>3</v>
      </c>
      <c r="C334">
        <v>1.62</v>
      </c>
      <c r="D334">
        <v>0.37</v>
      </c>
      <c r="E334">
        <v>2</v>
      </c>
    </row>
    <row r="335" spans="1:5" x14ac:dyDescent="0.25">
      <c r="A335">
        <v>1307</v>
      </c>
      <c r="B335">
        <v>3</v>
      </c>
      <c r="C335">
        <v>1.59</v>
      </c>
      <c r="D335">
        <v>0.4</v>
      </c>
      <c r="E335">
        <v>2</v>
      </c>
    </row>
    <row r="336" spans="1:5" x14ac:dyDescent="0.25">
      <c r="A336">
        <v>1308</v>
      </c>
      <c r="B336">
        <v>3</v>
      </c>
      <c r="C336">
        <v>1.4000000000000001</v>
      </c>
      <c r="D336">
        <v>0.41000000000000003</v>
      </c>
      <c r="E336">
        <v>2</v>
      </c>
    </row>
    <row r="337" spans="1:5" x14ac:dyDescent="0.25">
      <c r="A337">
        <v>1309</v>
      </c>
      <c r="B337">
        <v>3</v>
      </c>
      <c r="C337">
        <v>1.5</v>
      </c>
      <c r="D337">
        <v>0.41000000000000003</v>
      </c>
      <c r="E337">
        <v>2</v>
      </c>
    </row>
    <row r="338" spans="1:5" x14ac:dyDescent="0.25">
      <c r="A338">
        <v>13010</v>
      </c>
      <c r="B338">
        <v>3</v>
      </c>
      <c r="C338">
        <v>1.49</v>
      </c>
      <c r="D338">
        <v>0.38</v>
      </c>
      <c r="E338">
        <v>2</v>
      </c>
    </row>
    <row r="339" spans="1:5" x14ac:dyDescent="0.25">
      <c r="A339">
        <v>13011</v>
      </c>
      <c r="B339">
        <v>3</v>
      </c>
      <c r="C339">
        <v>2.0100000000000002</v>
      </c>
      <c r="D339">
        <v>0.38</v>
      </c>
      <c r="E339">
        <v>2</v>
      </c>
    </row>
    <row r="340" spans="1:5" x14ac:dyDescent="0.25">
      <c r="A340">
        <v>13012</v>
      </c>
      <c r="B340">
        <v>3</v>
      </c>
      <c r="C340">
        <v>1.37</v>
      </c>
      <c r="D340">
        <v>0.41000000000000003</v>
      </c>
      <c r="E340">
        <v>2</v>
      </c>
    </row>
    <row r="341" spans="1:5" x14ac:dyDescent="0.25">
      <c r="A341">
        <v>13013</v>
      </c>
      <c r="B341">
        <v>3</v>
      </c>
      <c r="C341">
        <v>1.3900000000000001</v>
      </c>
      <c r="D341">
        <v>0.41000000000000003</v>
      </c>
      <c r="E341">
        <v>2</v>
      </c>
    </row>
    <row r="342" spans="1:5" x14ac:dyDescent="0.25">
      <c r="A342">
        <v>13014</v>
      </c>
      <c r="B342">
        <v>3</v>
      </c>
      <c r="C342">
        <v>1.47</v>
      </c>
      <c r="D342">
        <v>0.39</v>
      </c>
      <c r="E342">
        <v>2</v>
      </c>
    </row>
    <row r="343" spans="1:5" x14ac:dyDescent="0.25">
      <c r="A343">
        <v>13015</v>
      </c>
      <c r="B343">
        <v>3</v>
      </c>
      <c r="C343">
        <v>1.51</v>
      </c>
      <c r="D343">
        <v>0.4</v>
      </c>
      <c r="E343">
        <v>2</v>
      </c>
    </row>
    <row r="344" spans="1:5" x14ac:dyDescent="0.25">
      <c r="A344">
        <v>13016</v>
      </c>
      <c r="B344">
        <v>3</v>
      </c>
      <c r="C344">
        <v>1.32</v>
      </c>
      <c r="D344">
        <v>0.41000000000000003</v>
      </c>
      <c r="E344">
        <v>2</v>
      </c>
    </row>
    <row r="345" spans="1:5" x14ac:dyDescent="0.25">
      <c r="A345">
        <v>13017</v>
      </c>
      <c r="B345">
        <v>3</v>
      </c>
      <c r="C345">
        <v>1.3</v>
      </c>
      <c r="D345">
        <v>0.41000000000000003</v>
      </c>
      <c r="E345">
        <v>2</v>
      </c>
    </row>
    <row r="346" spans="1:5" x14ac:dyDescent="0.25">
      <c r="A346">
        <v>13018</v>
      </c>
      <c r="B346">
        <v>3</v>
      </c>
      <c r="C346">
        <v>1.41</v>
      </c>
      <c r="D346">
        <v>0.39</v>
      </c>
      <c r="E346">
        <v>2</v>
      </c>
    </row>
    <row r="347" spans="1:5" x14ac:dyDescent="0.25">
      <c r="A347">
        <v>13019</v>
      </c>
      <c r="B347">
        <v>3</v>
      </c>
      <c r="C347">
        <v>1.3900000000000001</v>
      </c>
      <c r="D347">
        <v>0.4</v>
      </c>
      <c r="E347">
        <v>2</v>
      </c>
    </row>
    <row r="348" spans="1:5" x14ac:dyDescent="0.25">
      <c r="A348">
        <v>13020</v>
      </c>
      <c r="B348">
        <v>3</v>
      </c>
      <c r="C348">
        <v>1.28</v>
      </c>
      <c r="D348">
        <v>0.41000000000000003</v>
      </c>
      <c r="E348">
        <v>2</v>
      </c>
    </row>
    <row r="349" spans="1:5" x14ac:dyDescent="0.25">
      <c r="A349">
        <v>13021</v>
      </c>
      <c r="B349">
        <v>3</v>
      </c>
      <c r="C349">
        <v>1.27</v>
      </c>
      <c r="D349">
        <v>0.4</v>
      </c>
      <c r="E349">
        <v>2</v>
      </c>
    </row>
    <row r="350" spans="1:5" x14ac:dyDescent="0.25">
      <c r="A350">
        <v>13022</v>
      </c>
      <c r="B350">
        <v>3</v>
      </c>
      <c r="C350">
        <v>1.35</v>
      </c>
      <c r="D350">
        <v>0.38</v>
      </c>
      <c r="E350">
        <v>2</v>
      </c>
    </row>
    <row r="351" spans="1:5" x14ac:dyDescent="0.25">
      <c r="A351">
        <v>13023</v>
      </c>
      <c r="B351">
        <v>3</v>
      </c>
      <c r="C351">
        <v>1.37</v>
      </c>
      <c r="D351">
        <v>0.39</v>
      </c>
      <c r="E351">
        <v>2</v>
      </c>
    </row>
    <row r="352" spans="1:5" x14ac:dyDescent="0.25">
      <c r="A352">
        <v>13024</v>
      </c>
      <c r="B352">
        <v>3</v>
      </c>
      <c r="C352">
        <v>1.23</v>
      </c>
      <c r="D352">
        <v>0.41000000000000003</v>
      </c>
      <c r="E352">
        <v>2</v>
      </c>
    </row>
    <row r="353" spans="1:5" x14ac:dyDescent="0.25">
      <c r="A353">
        <v>13025</v>
      </c>
      <c r="B353">
        <v>3</v>
      </c>
      <c r="C353">
        <v>1.21</v>
      </c>
      <c r="D353">
        <v>0.4</v>
      </c>
      <c r="E353">
        <v>2</v>
      </c>
    </row>
    <row r="354" spans="1:5" x14ac:dyDescent="0.25">
      <c r="A354">
        <v>13026</v>
      </c>
      <c r="B354">
        <v>3</v>
      </c>
      <c r="C354">
        <v>1.28</v>
      </c>
      <c r="D354">
        <v>0.39</v>
      </c>
      <c r="E354">
        <v>2</v>
      </c>
    </row>
    <row r="355" spans="1:5" x14ac:dyDescent="0.25">
      <c r="A355">
        <v>13027</v>
      </c>
      <c r="B355">
        <v>3</v>
      </c>
      <c r="C355">
        <v>1.33</v>
      </c>
      <c r="D355">
        <v>0.38</v>
      </c>
      <c r="E355">
        <v>2</v>
      </c>
    </row>
    <row r="356" spans="1:5" x14ac:dyDescent="0.25">
      <c r="A356">
        <v>13028</v>
      </c>
      <c r="B356">
        <v>3</v>
      </c>
      <c r="C356">
        <v>1.2</v>
      </c>
      <c r="D356">
        <v>0.4</v>
      </c>
      <c r="E356">
        <v>2</v>
      </c>
    </row>
    <row r="357" spans="1:5" x14ac:dyDescent="0.25">
      <c r="A357">
        <v>13029</v>
      </c>
      <c r="B357">
        <v>3</v>
      </c>
      <c r="C357">
        <v>1.21</v>
      </c>
      <c r="D357">
        <v>0.4</v>
      </c>
      <c r="E357">
        <v>2</v>
      </c>
    </row>
    <row r="358" spans="1:5" x14ac:dyDescent="0.25">
      <c r="A358">
        <v>13030</v>
      </c>
      <c r="B358">
        <v>3</v>
      </c>
      <c r="C358">
        <v>1.26</v>
      </c>
      <c r="D358">
        <v>0.39</v>
      </c>
      <c r="E358">
        <v>2</v>
      </c>
    </row>
    <row r="359" spans="1:5" x14ac:dyDescent="0.25">
      <c r="A359">
        <v>13031</v>
      </c>
      <c r="B359">
        <v>3</v>
      </c>
      <c r="C359">
        <v>1.3</v>
      </c>
      <c r="D359">
        <v>0.38</v>
      </c>
      <c r="E359">
        <v>2</v>
      </c>
    </row>
    <row r="360" spans="1:5" x14ac:dyDescent="0.25">
      <c r="A360">
        <v>13032</v>
      </c>
      <c r="B360">
        <v>3</v>
      </c>
      <c r="C360">
        <v>1.1599999999999999</v>
      </c>
      <c r="D360">
        <v>0.41000000000000003</v>
      </c>
      <c r="E360">
        <v>2</v>
      </c>
    </row>
    <row r="361" spans="1:5" x14ac:dyDescent="0.25">
      <c r="A361">
        <v>13033</v>
      </c>
      <c r="B361">
        <v>3</v>
      </c>
      <c r="C361">
        <v>1.18</v>
      </c>
      <c r="D361">
        <v>0.4</v>
      </c>
      <c r="E361">
        <v>2</v>
      </c>
    </row>
    <row r="362" spans="1:5" x14ac:dyDescent="0.25">
      <c r="A362">
        <v>13034</v>
      </c>
      <c r="B362">
        <v>3</v>
      </c>
      <c r="C362">
        <v>1.24</v>
      </c>
      <c r="D362">
        <v>0.39</v>
      </c>
      <c r="E362">
        <v>2</v>
      </c>
    </row>
    <row r="363" spans="1:5" x14ac:dyDescent="0.25">
      <c r="A363">
        <v>13035</v>
      </c>
      <c r="B363">
        <v>3</v>
      </c>
      <c r="C363">
        <v>1.25</v>
      </c>
      <c r="D363">
        <v>0.36</v>
      </c>
      <c r="E363">
        <v>2</v>
      </c>
    </row>
    <row r="364" spans="1:5" x14ac:dyDescent="0.25">
      <c r="A364">
        <v>13036</v>
      </c>
      <c r="B364">
        <v>3</v>
      </c>
      <c r="C364">
        <v>1.1500000000000001</v>
      </c>
      <c r="D364">
        <v>0.43</v>
      </c>
      <c r="E364">
        <v>2</v>
      </c>
    </row>
    <row r="365" spans="1:5" x14ac:dyDescent="0.25">
      <c r="A365">
        <v>13037</v>
      </c>
      <c r="B365">
        <v>3</v>
      </c>
      <c r="C365">
        <v>1.1599999999999999</v>
      </c>
      <c r="D365">
        <v>0.39</v>
      </c>
      <c r="E365">
        <v>2</v>
      </c>
    </row>
    <row r="366" spans="1:5" x14ac:dyDescent="0.25">
      <c r="A366">
        <v>13038</v>
      </c>
      <c r="B366">
        <v>3</v>
      </c>
      <c r="C366">
        <v>1.23</v>
      </c>
      <c r="D366">
        <v>0.38</v>
      </c>
      <c r="E366">
        <v>2</v>
      </c>
    </row>
    <row r="367" spans="1:5" x14ac:dyDescent="0.25">
      <c r="A367">
        <v>13039</v>
      </c>
      <c r="B367">
        <v>3</v>
      </c>
      <c r="C367">
        <v>1.2</v>
      </c>
      <c r="D367">
        <v>0.37</v>
      </c>
      <c r="E367">
        <v>2</v>
      </c>
    </row>
    <row r="368" spans="1:5" x14ac:dyDescent="0.25">
      <c r="A368">
        <v>13040</v>
      </c>
      <c r="B368">
        <v>3</v>
      </c>
      <c r="C368">
        <v>1.1300000000000001</v>
      </c>
      <c r="D368">
        <v>0.42</v>
      </c>
      <c r="E368">
        <v>2</v>
      </c>
    </row>
    <row r="369" spans="1:5" x14ac:dyDescent="0.25">
      <c r="A369">
        <v>13041</v>
      </c>
      <c r="B369">
        <v>3</v>
      </c>
      <c r="C369">
        <v>1.1500000000000001</v>
      </c>
      <c r="D369">
        <v>0.39</v>
      </c>
      <c r="E369">
        <v>2</v>
      </c>
    </row>
    <row r="370" spans="1:5" x14ac:dyDescent="0.25">
      <c r="A370">
        <v>13042</v>
      </c>
      <c r="B370">
        <v>3</v>
      </c>
      <c r="C370">
        <v>1.1599999999999999</v>
      </c>
      <c r="D370">
        <v>0.38</v>
      </c>
      <c r="E370">
        <v>2</v>
      </c>
    </row>
    <row r="371" spans="1:5" x14ac:dyDescent="0.25">
      <c r="A371">
        <v>13043</v>
      </c>
      <c r="B371">
        <v>3</v>
      </c>
      <c r="C371">
        <v>1.17</v>
      </c>
      <c r="D371">
        <v>0.36</v>
      </c>
      <c r="E371">
        <v>2</v>
      </c>
    </row>
    <row r="372" spans="1:5" x14ac:dyDescent="0.25">
      <c r="A372">
        <v>13044</v>
      </c>
      <c r="B372">
        <v>3</v>
      </c>
      <c r="C372">
        <v>1.1100000000000001</v>
      </c>
      <c r="D372">
        <v>0.43</v>
      </c>
      <c r="E372">
        <v>2</v>
      </c>
    </row>
    <row r="373" spans="1:5" x14ac:dyDescent="0.25">
      <c r="A373">
        <v>13045</v>
      </c>
      <c r="B373">
        <v>3</v>
      </c>
      <c r="C373">
        <v>1.1400000000000001</v>
      </c>
      <c r="D373">
        <v>0.41000000000000003</v>
      </c>
      <c r="E373">
        <v>2</v>
      </c>
    </row>
    <row r="374" spans="1:5" x14ac:dyDescent="0.25">
      <c r="A374">
        <v>13046</v>
      </c>
      <c r="B374">
        <v>3</v>
      </c>
      <c r="C374">
        <v>1.1400000000000001</v>
      </c>
      <c r="D374">
        <v>0.38</v>
      </c>
      <c r="E374">
        <v>2</v>
      </c>
    </row>
    <row r="375" spans="1:5" x14ac:dyDescent="0.25">
      <c r="A375">
        <v>13047</v>
      </c>
      <c r="B375">
        <v>3</v>
      </c>
      <c r="C375">
        <v>1.1300000000000001</v>
      </c>
      <c r="D375">
        <v>0.38</v>
      </c>
      <c r="E375">
        <v>2</v>
      </c>
    </row>
    <row r="376" spans="1:5" x14ac:dyDescent="0.25">
      <c r="A376">
        <v>13048</v>
      </c>
      <c r="B376">
        <v>3</v>
      </c>
      <c r="C376">
        <v>1.1000000000000001</v>
      </c>
      <c r="D376">
        <v>0.43</v>
      </c>
      <c r="E376">
        <v>2</v>
      </c>
    </row>
    <row r="377" spans="1:5" x14ac:dyDescent="0.25">
      <c r="A377">
        <v>13049</v>
      </c>
      <c r="B377">
        <v>3</v>
      </c>
      <c r="C377">
        <v>1.1100000000000001</v>
      </c>
      <c r="D377">
        <v>0.41000000000000003</v>
      </c>
      <c r="E377">
        <v>2</v>
      </c>
    </row>
    <row r="378" spans="1:5" x14ac:dyDescent="0.25">
      <c r="A378">
        <v>13050</v>
      </c>
      <c r="B378">
        <v>3</v>
      </c>
      <c r="C378">
        <v>1.1200000000000001</v>
      </c>
      <c r="D378">
        <v>0.39</v>
      </c>
      <c r="E378">
        <v>2</v>
      </c>
    </row>
    <row r="379" spans="1:5" x14ac:dyDescent="0.25">
      <c r="A379">
        <v>13051</v>
      </c>
      <c r="B379">
        <v>3</v>
      </c>
      <c r="C379">
        <v>1.1100000000000001</v>
      </c>
      <c r="D379">
        <v>0.43</v>
      </c>
      <c r="E379">
        <v>2</v>
      </c>
    </row>
    <row r="380" spans="1:5" x14ac:dyDescent="0.25">
      <c r="A380">
        <v>13052</v>
      </c>
      <c r="B380">
        <v>3</v>
      </c>
      <c r="C380">
        <v>1.0900000000000001</v>
      </c>
      <c r="D380">
        <v>0.39</v>
      </c>
      <c r="E380">
        <v>2</v>
      </c>
    </row>
    <row r="381" spans="1:5" x14ac:dyDescent="0.25">
      <c r="A381">
        <v>13055</v>
      </c>
      <c r="B381">
        <v>3</v>
      </c>
      <c r="C381">
        <v>1.1200000000000001</v>
      </c>
      <c r="D381">
        <v>0.39</v>
      </c>
      <c r="E381">
        <v>2</v>
      </c>
    </row>
    <row r="382" spans="1:5" x14ac:dyDescent="0.25">
      <c r="A382">
        <v>13056</v>
      </c>
      <c r="B382">
        <v>3</v>
      </c>
      <c r="C382">
        <v>1.1000000000000001</v>
      </c>
      <c r="D382">
        <v>0.4</v>
      </c>
      <c r="E382">
        <v>2</v>
      </c>
    </row>
    <row r="383" spans="1:5" x14ac:dyDescent="0.25">
      <c r="A383">
        <v>13057</v>
      </c>
      <c r="B383">
        <v>3</v>
      </c>
      <c r="C383">
        <v>1.1100000000000001</v>
      </c>
      <c r="D383">
        <v>0.41000000000000003</v>
      </c>
      <c r="E383">
        <v>2</v>
      </c>
    </row>
    <row r="384" spans="1:5" x14ac:dyDescent="0.25">
      <c r="A384">
        <v>13059</v>
      </c>
      <c r="B384">
        <v>3</v>
      </c>
      <c r="C384">
        <v>1.1100000000000001</v>
      </c>
      <c r="D384">
        <v>0.41000000000000003</v>
      </c>
      <c r="E384">
        <v>2</v>
      </c>
    </row>
    <row r="385" spans="1:5" x14ac:dyDescent="0.25">
      <c r="A385">
        <v>13060</v>
      </c>
      <c r="B385">
        <v>3</v>
      </c>
      <c r="C385">
        <v>1.0900000000000001</v>
      </c>
      <c r="D385">
        <v>0.42</v>
      </c>
      <c r="E385">
        <v>2</v>
      </c>
    </row>
    <row r="386" spans="1:5" x14ac:dyDescent="0.25">
      <c r="A386">
        <v>13063</v>
      </c>
      <c r="B386">
        <v>3</v>
      </c>
      <c r="C386">
        <v>1.1000000000000001</v>
      </c>
      <c r="D386">
        <v>0.41000000000000003</v>
      </c>
      <c r="E386">
        <v>2</v>
      </c>
    </row>
    <row r="387" spans="1:5" x14ac:dyDescent="0.25">
      <c r="A387">
        <v>13067</v>
      </c>
      <c r="B387">
        <v>3</v>
      </c>
      <c r="C387">
        <v>1.0900000000000001</v>
      </c>
      <c r="D387">
        <v>0.41000000000000003</v>
      </c>
      <c r="E387">
        <v>2</v>
      </c>
    </row>
    <row r="388" spans="1:5" x14ac:dyDescent="0.25">
      <c r="A388">
        <v>13069</v>
      </c>
      <c r="B388">
        <v>3</v>
      </c>
      <c r="C388">
        <v>1.07</v>
      </c>
      <c r="D388">
        <v>0.42</v>
      </c>
      <c r="E388">
        <v>2</v>
      </c>
    </row>
    <row r="389" spans="1:5" x14ac:dyDescent="0.25">
      <c r="A389">
        <v>13070</v>
      </c>
      <c r="B389">
        <v>3</v>
      </c>
      <c r="C389">
        <v>1.07</v>
      </c>
      <c r="D389">
        <v>0.41000000000000003</v>
      </c>
      <c r="E389">
        <v>2</v>
      </c>
    </row>
    <row r="390" spans="1:5" x14ac:dyDescent="0.25">
      <c r="A390">
        <v>13073</v>
      </c>
      <c r="B390">
        <v>3</v>
      </c>
      <c r="C390">
        <v>1.07</v>
      </c>
      <c r="D390">
        <v>0.42</v>
      </c>
      <c r="E390">
        <v>2</v>
      </c>
    </row>
    <row r="391" spans="1:5" x14ac:dyDescent="0.25">
      <c r="A391">
        <v>13074</v>
      </c>
      <c r="B391">
        <v>3</v>
      </c>
      <c r="C391">
        <v>1.07</v>
      </c>
      <c r="D391">
        <v>0.41000000000000003</v>
      </c>
      <c r="E391">
        <v>2</v>
      </c>
    </row>
    <row r="392" spans="1:5" x14ac:dyDescent="0.25">
      <c r="A392">
        <v>13076</v>
      </c>
      <c r="B392">
        <v>3</v>
      </c>
      <c r="C392">
        <v>1.07</v>
      </c>
      <c r="D392">
        <v>0.43</v>
      </c>
      <c r="E392">
        <v>2</v>
      </c>
    </row>
    <row r="393" spans="1:5" x14ac:dyDescent="0.25">
      <c r="A393">
        <v>13077</v>
      </c>
      <c r="B393">
        <v>3</v>
      </c>
      <c r="C393">
        <v>1.06</v>
      </c>
      <c r="D393">
        <v>0.42</v>
      </c>
      <c r="E393">
        <v>2</v>
      </c>
    </row>
    <row r="394" spans="1:5" x14ac:dyDescent="0.25">
      <c r="A394">
        <v>13078</v>
      </c>
      <c r="B394">
        <v>3</v>
      </c>
      <c r="C394">
        <v>1.06</v>
      </c>
      <c r="D394">
        <v>0.41000000000000003</v>
      </c>
      <c r="E394">
        <v>2</v>
      </c>
    </row>
    <row r="395" spans="1:5" x14ac:dyDescent="0.25">
      <c r="A395">
        <v>13079</v>
      </c>
      <c r="B395">
        <v>3</v>
      </c>
      <c r="C395">
        <v>1.07</v>
      </c>
      <c r="D395">
        <v>0.4</v>
      </c>
      <c r="E395">
        <v>2</v>
      </c>
    </row>
    <row r="396" spans="1:5" x14ac:dyDescent="0.25">
      <c r="A396">
        <v>13080</v>
      </c>
      <c r="B396">
        <v>3</v>
      </c>
      <c r="C396">
        <v>1.06</v>
      </c>
      <c r="D396">
        <v>0.43</v>
      </c>
      <c r="E396">
        <v>2</v>
      </c>
    </row>
    <row r="397" spans="1:5" x14ac:dyDescent="0.25">
      <c r="A397">
        <v>13081</v>
      </c>
      <c r="B397">
        <v>3</v>
      </c>
      <c r="C397">
        <v>1.06</v>
      </c>
      <c r="D397">
        <v>0.42</v>
      </c>
      <c r="E397">
        <v>2</v>
      </c>
    </row>
    <row r="398" spans="1:5" x14ac:dyDescent="0.25">
      <c r="A398">
        <v>13082</v>
      </c>
      <c r="B398">
        <v>3</v>
      </c>
      <c r="C398">
        <v>1.06</v>
      </c>
      <c r="D398">
        <v>0.42</v>
      </c>
      <c r="E398">
        <v>2</v>
      </c>
    </row>
    <row r="399" spans="1:5" x14ac:dyDescent="0.25">
      <c r="A399">
        <v>13083</v>
      </c>
      <c r="B399">
        <v>3</v>
      </c>
      <c r="C399">
        <v>1.06</v>
      </c>
      <c r="D399">
        <v>0.4</v>
      </c>
      <c r="E399">
        <v>2</v>
      </c>
    </row>
    <row r="400" spans="1:5" x14ac:dyDescent="0.25">
      <c r="A400">
        <v>13084</v>
      </c>
      <c r="B400">
        <v>3</v>
      </c>
      <c r="C400">
        <v>1.05</v>
      </c>
      <c r="D400">
        <v>0.44</v>
      </c>
      <c r="E400">
        <v>2</v>
      </c>
    </row>
    <row r="401" spans="1:5" x14ac:dyDescent="0.25">
      <c r="A401">
        <v>13085</v>
      </c>
      <c r="B401">
        <v>3</v>
      </c>
      <c r="C401">
        <v>1.05</v>
      </c>
      <c r="D401">
        <v>0.42</v>
      </c>
      <c r="E401">
        <v>2</v>
      </c>
    </row>
    <row r="402" spans="1:5" x14ac:dyDescent="0.25">
      <c r="A402">
        <v>13086</v>
      </c>
      <c r="B402">
        <v>3</v>
      </c>
      <c r="C402">
        <v>1.05</v>
      </c>
      <c r="D402">
        <v>0.42</v>
      </c>
      <c r="E402">
        <v>2</v>
      </c>
    </row>
    <row r="403" spans="1:5" x14ac:dyDescent="0.25">
      <c r="A403">
        <v>13087</v>
      </c>
      <c r="B403">
        <v>3</v>
      </c>
      <c r="C403">
        <v>1.06</v>
      </c>
      <c r="D403">
        <v>0.4</v>
      </c>
      <c r="E403">
        <v>2</v>
      </c>
    </row>
    <row r="404" spans="1:5" x14ac:dyDescent="0.25">
      <c r="A404">
        <v>13088</v>
      </c>
      <c r="B404">
        <v>3</v>
      </c>
      <c r="C404">
        <v>1.05</v>
      </c>
      <c r="D404">
        <v>0.43</v>
      </c>
      <c r="E404">
        <v>2</v>
      </c>
    </row>
    <row r="405" spans="1:5" x14ac:dyDescent="0.25">
      <c r="A405">
        <v>13089</v>
      </c>
      <c r="B405">
        <v>3</v>
      </c>
      <c r="C405">
        <v>1.05</v>
      </c>
      <c r="D405">
        <v>0.42</v>
      </c>
      <c r="E405">
        <v>2</v>
      </c>
    </row>
    <row r="406" spans="1:5" x14ac:dyDescent="0.25">
      <c r="A406">
        <v>13090</v>
      </c>
      <c r="B406">
        <v>3</v>
      </c>
      <c r="C406">
        <v>1.05</v>
      </c>
      <c r="D406">
        <v>0.42</v>
      </c>
      <c r="E406">
        <v>2</v>
      </c>
    </row>
    <row r="407" spans="1:5" x14ac:dyDescent="0.25">
      <c r="A407">
        <v>13091</v>
      </c>
      <c r="B407">
        <v>3</v>
      </c>
      <c r="C407">
        <v>1.04</v>
      </c>
      <c r="D407">
        <v>0.43</v>
      </c>
      <c r="E407">
        <v>2</v>
      </c>
    </row>
    <row r="408" spans="1:5" x14ac:dyDescent="0.25">
      <c r="A408">
        <v>13092</v>
      </c>
      <c r="B408">
        <v>3</v>
      </c>
      <c r="C408">
        <v>1.04</v>
      </c>
      <c r="D408">
        <v>0.43</v>
      </c>
      <c r="E408">
        <v>2</v>
      </c>
    </row>
    <row r="409" spans="1:5" x14ac:dyDescent="0.25">
      <c r="A409">
        <v>13093</v>
      </c>
      <c r="B409">
        <v>3</v>
      </c>
      <c r="C409">
        <v>1.05</v>
      </c>
      <c r="D409">
        <v>0.41000000000000003</v>
      </c>
      <c r="E409">
        <v>2</v>
      </c>
    </row>
    <row r="410" spans="1:5" x14ac:dyDescent="0.25">
      <c r="A410">
        <v>13094</v>
      </c>
      <c r="B410">
        <v>3</v>
      </c>
      <c r="C410">
        <v>1.04</v>
      </c>
      <c r="D410">
        <v>0.44</v>
      </c>
      <c r="E410">
        <v>2</v>
      </c>
    </row>
    <row r="411" spans="1:5" x14ac:dyDescent="0.25">
      <c r="A411">
        <v>13095</v>
      </c>
      <c r="B411">
        <v>3</v>
      </c>
      <c r="C411">
        <v>1.04</v>
      </c>
      <c r="D411">
        <v>0.42</v>
      </c>
      <c r="E411">
        <v>2</v>
      </c>
    </row>
    <row r="412" spans="1:5" x14ac:dyDescent="0.25">
      <c r="A412">
        <v>13096</v>
      </c>
      <c r="B412">
        <v>3</v>
      </c>
      <c r="C412">
        <v>1.04</v>
      </c>
      <c r="D412">
        <v>0.44</v>
      </c>
      <c r="E412">
        <v>2</v>
      </c>
    </row>
    <row r="413" spans="1:5" x14ac:dyDescent="0.25">
      <c r="A413">
        <v>13097</v>
      </c>
      <c r="B413">
        <v>3</v>
      </c>
      <c r="C413">
        <v>1.04</v>
      </c>
      <c r="D413">
        <v>0.42</v>
      </c>
      <c r="E413">
        <v>2</v>
      </c>
    </row>
    <row r="414" spans="1:5" x14ac:dyDescent="0.25">
      <c r="A414">
        <v>1301</v>
      </c>
      <c r="B414">
        <v>2</v>
      </c>
      <c r="C414">
        <v>1.6600000000000001</v>
      </c>
      <c r="D414">
        <v>0.28000000000000003</v>
      </c>
      <c r="E414">
        <v>2</v>
      </c>
    </row>
    <row r="415" spans="1:5" x14ac:dyDescent="0.25">
      <c r="A415">
        <v>1302</v>
      </c>
      <c r="B415">
        <v>2</v>
      </c>
      <c r="C415">
        <v>1.6400000000000001</v>
      </c>
      <c r="D415">
        <v>0.28999999999999998</v>
      </c>
      <c r="E415">
        <v>2</v>
      </c>
    </row>
    <row r="416" spans="1:5" x14ac:dyDescent="0.25">
      <c r="A416">
        <v>1303</v>
      </c>
      <c r="B416">
        <v>2</v>
      </c>
      <c r="C416">
        <v>1.83</v>
      </c>
      <c r="D416">
        <v>0.24</v>
      </c>
      <c r="E416">
        <v>2</v>
      </c>
    </row>
    <row r="417" spans="1:5" x14ac:dyDescent="0.25">
      <c r="A417">
        <v>1304</v>
      </c>
      <c r="B417">
        <v>2</v>
      </c>
      <c r="C417">
        <v>1.54</v>
      </c>
      <c r="D417">
        <v>0.28999999999999998</v>
      </c>
      <c r="E417">
        <v>2</v>
      </c>
    </row>
    <row r="418" spans="1:5" x14ac:dyDescent="0.25">
      <c r="A418">
        <v>1305</v>
      </c>
      <c r="B418">
        <v>2</v>
      </c>
      <c r="C418">
        <v>1.54</v>
      </c>
      <c r="D418">
        <v>0.28999999999999998</v>
      </c>
      <c r="E418">
        <v>2</v>
      </c>
    </row>
    <row r="419" spans="1:5" x14ac:dyDescent="0.25">
      <c r="A419">
        <v>1306</v>
      </c>
      <c r="B419">
        <v>2</v>
      </c>
      <c r="C419">
        <v>1.62</v>
      </c>
      <c r="D419">
        <v>0.26</v>
      </c>
      <c r="E419">
        <v>2</v>
      </c>
    </row>
    <row r="420" spans="1:5" x14ac:dyDescent="0.25">
      <c r="A420">
        <v>1307</v>
      </c>
      <c r="B420">
        <v>2</v>
      </c>
      <c r="C420">
        <v>1.59</v>
      </c>
      <c r="D420">
        <v>0.28000000000000003</v>
      </c>
      <c r="E420">
        <v>2</v>
      </c>
    </row>
    <row r="421" spans="1:5" x14ac:dyDescent="0.25">
      <c r="A421">
        <v>1308</v>
      </c>
      <c r="B421">
        <v>2</v>
      </c>
      <c r="C421">
        <v>1.4000000000000001</v>
      </c>
      <c r="D421">
        <v>0.27</v>
      </c>
      <c r="E421">
        <v>2</v>
      </c>
    </row>
    <row r="422" spans="1:5" x14ac:dyDescent="0.25">
      <c r="A422">
        <v>1309</v>
      </c>
      <c r="B422">
        <v>2</v>
      </c>
      <c r="C422">
        <v>1.5</v>
      </c>
      <c r="D422">
        <v>0.28000000000000003</v>
      </c>
      <c r="E422">
        <v>2</v>
      </c>
    </row>
    <row r="423" spans="1:5" x14ac:dyDescent="0.25">
      <c r="A423">
        <v>13010</v>
      </c>
      <c r="B423">
        <v>2</v>
      </c>
      <c r="C423">
        <v>1.49</v>
      </c>
      <c r="D423">
        <v>0.26</v>
      </c>
      <c r="E423">
        <v>2</v>
      </c>
    </row>
    <row r="424" spans="1:5" x14ac:dyDescent="0.25">
      <c r="A424">
        <v>13011</v>
      </c>
      <c r="B424">
        <v>2</v>
      </c>
      <c r="C424">
        <v>2.0100000000000002</v>
      </c>
      <c r="D424">
        <v>0.25</v>
      </c>
      <c r="E424">
        <v>2</v>
      </c>
    </row>
    <row r="425" spans="1:5" x14ac:dyDescent="0.25">
      <c r="A425">
        <v>13012</v>
      </c>
      <c r="B425">
        <v>2</v>
      </c>
      <c r="C425">
        <v>1.37</v>
      </c>
      <c r="D425">
        <v>0.26</v>
      </c>
      <c r="E425">
        <v>2</v>
      </c>
    </row>
    <row r="426" spans="1:5" x14ac:dyDescent="0.25">
      <c r="A426">
        <v>13013</v>
      </c>
      <c r="B426">
        <v>2</v>
      </c>
      <c r="C426">
        <v>1.3900000000000001</v>
      </c>
      <c r="D426">
        <v>0.27</v>
      </c>
      <c r="E426">
        <v>2</v>
      </c>
    </row>
    <row r="427" spans="1:5" x14ac:dyDescent="0.25">
      <c r="A427">
        <v>13014</v>
      </c>
      <c r="B427">
        <v>2</v>
      </c>
      <c r="C427">
        <v>1.47</v>
      </c>
      <c r="D427">
        <v>0.26</v>
      </c>
      <c r="E427">
        <v>2</v>
      </c>
    </row>
    <row r="428" spans="1:5" x14ac:dyDescent="0.25">
      <c r="A428">
        <v>13015</v>
      </c>
      <c r="B428">
        <v>2</v>
      </c>
      <c r="C428">
        <v>1.51</v>
      </c>
      <c r="D428">
        <v>0.28999999999999998</v>
      </c>
      <c r="E428">
        <v>2</v>
      </c>
    </row>
    <row r="429" spans="1:5" x14ac:dyDescent="0.25">
      <c r="A429">
        <v>13016</v>
      </c>
      <c r="B429">
        <v>2</v>
      </c>
      <c r="C429">
        <v>1.32</v>
      </c>
      <c r="D429">
        <v>0.26</v>
      </c>
      <c r="E429">
        <v>2</v>
      </c>
    </row>
    <row r="430" spans="1:5" x14ac:dyDescent="0.25">
      <c r="A430">
        <v>13017</v>
      </c>
      <c r="B430">
        <v>2</v>
      </c>
      <c r="C430">
        <v>1.3</v>
      </c>
      <c r="D430">
        <v>0.27</v>
      </c>
      <c r="E430">
        <v>2</v>
      </c>
    </row>
    <row r="431" spans="1:5" x14ac:dyDescent="0.25">
      <c r="A431">
        <v>13018</v>
      </c>
      <c r="B431">
        <v>2</v>
      </c>
      <c r="C431">
        <v>1.41</v>
      </c>
      <c r="D431">
        <v>0.27</v>
      </c>
      <c r="E431">
        <v>2</v>
      </c>
    </row>
    <row r="432" spans="1:5" x14ac:dyDescent="0.25">
      <c r="A432">
        <v>13019</v>
      </c>
      <c r="B432">
        <v>2</v>
      </c>
      <c r="C432">
        <v>1.3900000000000001</v>
      </c>
      <c r="D432">
        <v>0.28000000000000003</v>
      </c>
      <c r="E432">
        <v>2</v>
      </c>
    </row>
    <row r="433" spans="1:5" x14ac:dyDescent="0.25">
      <c r="A433">
        <v>13020</v>
      </c>
      <c r="B433">
        <v>2</v>
      </c>
      <c r="C433">
        <v>1.28</v>
      </c>
      <c r="D433">
        <v>0.27</v>
      </c>
      <c r="E433">
        <v>2</v>
      </c>
    </row>
    <row r="434" spans="1:5" x14ac:dyDescent="0.25">
      <c r="A434">
        <v>13021</v>
      </c>
      <c r="B434">
        <v>2</v>
      </c>
      <c r="C434">
        <v>1.27</v>
      </c>
      <c r="D434">
        <v>0.26</v>
      </c>
      <c r="E434">
        <v>2</v>
      </c>
    </row>
    <row r="435" spans="1:5" x14ac:dyDescent="0.25">
      <c r="A435">
        <v>13022</v>
      </c>
      <c r="B435">
        <v>2</v>
      </c>
      <c r="C435">
        <v>1.35</v>
      </c>
      <c r="D435">
        <v>0.26</v>
      </c>
      <c r="E435">
        <v>2</v>
      </c>
    </row>
    <row r="436" spans="1:5" x14ac:dyDescent="0.25">
      <c r="A436">
        <v>13023</v>
      </c>
      <c r="B436">
        <v>2</v>
      </c>
      <c r="C436">
        <v>1.37</v>
      </c>
      <c r="D436">
        <v>0.27</v>
      </c>
      <c r="E436">
        <v>2</v>
      </c>
    </row>
    <row r="437" spans="1:5" x14ac:dyDescent="0.25">
      <c r="A437">
        <v>13024</v>
      </c>
      <c r="B437">
        <v>2</v>
      </c>
      <c r="C437">
        <v>1.23</v>
      </c>
      <c r="D437">
        <v>0.26</v>
      </c>
      <c r="E437">
        <v>2</v>
      </c>
    </row>
    <row r="438" spans="1:5" x14ac:dyDescent="0.25">
      <c r="A438">
        <v>13025</v>
      </c>
      <c r="B438">
        <v>2</v>
      </c>
      <c r="C438">
        <v>1.21</v>
      </c>
      <c r="D438">
        <v>0.26</v>
      </c>
      <c r="E438">
        <v>2</v>
      </c>
    </row>
    <row r="439" spans="1:5" x14ac:dyDescent="0.25">
      <c r="A439">
        <v>13026</v>
      </c>
      <c r="B439">
        <v>2</v>
      </c>
      <c r="C439">
        <v>1.28</v>
      </c>
      <c r="D439">
        <v>0.26</v>
      </c>
      <c r="E439">
        <v>2</v>
      </c>
    </row>
    <row r="440" spans="1:5" x14ac:dyDescent="0.25">
      <c r="A440">
        <v>13027</v>
      </c>
      <c r="B440">
        <v>2</v>
      </c>
      <c r="C440">
        <v>1.33</v>
      </c>
      <c r="D440">
        <v>0.26</v>
      </c>
      <c r="E440">
        <v>2</v>
      </c>
    </row>
    <row r="441" spans="1:5" x14ac:dyDescent="0.25">
      <c r="A441">
        <v>13028</v>
      </c>
      <c r="B441">
        <v>2</v>
      </c>
      <c r="C441">
        <v>1.2</v>
      </c>
      <c r="D441">
        <v>0.25</v>
      </c>
      <c r="E441">
        <v>2</v>
      </c>
    </row>
    <row r="442" spans="1:5" x14ac:dyDescent="0.25">
      <c r="A442">
        <v>13029</v>
      </c>
      <c r="B442">
        <v>2</v>
      </c>
      <c r="C442">
        <v>1.21</v>
      </c>
      <c r="D442">
        <v>0.26</v>
      </c>
      <c r="E442">
        <v>2</v>
      </c>
    </row>
    <row r="443" spans="1:5" x14ac:dyDescent="0.25">
      <c r="A443">
        <v>13030</v>
      </c>
      <c r="B443">
        <v>2</v>
      </c>
      <c r="C443">
        <v>1.26</v>
      </c>
      <c r="D443">
        <v>0.27</v>
      </c>
      <c r="E443">
        <v>2</v>
      </c>
    </row>
    <row r="444" spans="1:5" x14ac:dyDescent="0.25">
      <c r="A444">
        <v>13031</v>
      </c>
      <c r="B444">
        <v>2</v>
      </c>
      <c r="C444">
        <v>1.3</v>
      </c>
      <c r="D444">
        <v>0.26</v>
      </c>
      <c r="E444">
        <v>2</v>
      </c>
    </row>
    <row r="445" spans="1:5" x14ac:dyDescent="0.25">
      <c r="A445">
        <v>13032</v>
      </c>
      <c r="B445">
        <v>2</v>
      </c>
      <c r="C445">
        <v>1.1599999999999999</v>
      </c>
      <c r="D445">
        <v>0.25</v>
      </c>
      <c r="E445">
        <v>2</v>
      </c>
    </row>
    <row r="446" spans="1:5" x14ac:dyDescent="0.25">
      <c r="A446">
        <v>13033</v>
      </c>
      <c r="B446">
        <v>2</v>
      </c>
      <c r="C446">
        <v>1.18</v>
      </c>
      <c r="D446">
        <v>0.26</v>
      </c>
      <c r="E446">
        <v>2</v>
      </c>
    </row>
    <row r="447" spans="1:5" x14ac:dyDescent="0.25">
      <c r="A447">
        <v>13034</v>
      </c>
      <c r="B447">
        <v>2</v>
      </c>
      <c r="C447">
        <v>1.24</v>
      </c>
      <c r="D447">
        <v>0.26</v>
      </c>
      <c r="E447">
        <v>2</v>
      </c>
    </row>
    <row r="448" spans="1:5" x14ac:dyDescent="0.25">
      <c r="A448">
        <v>13035</v>
      </c>
      <c r="B448">
        <v>2</v>
      </c>
      <c r="C448">
        <v>1.25</v>
      </c>
      <c r="D448">
        <v>0.25</v>
      </c>
      <c r="E448">
        <v>2</v>
      </c>
    </row>
    <row r="449" spans="1:5" x14ac:dyDescent="0.25">
      <c r="A449">
        <v>13036</v>
      </c>
      <c r="B449">
        <v>2</v>
      </c>
      <c r="C449">
        <v>1.1500000000000001</v>
      </c>
      <c r="D449">
        <v>0.28000000000000003</v>
      </c>
      <c r="E449">
        <v>2</v>
      </c>
    </row>
    <row r="450" spans="1:5" x14ac:dyDescent="0.25">
      <c r="A450">
        <v>13037</v>
      </c>
      <c r="B450">
        <v>2</v>
      </c>
      <c r="C450">
        <v>1.1599999999999999</v>
      </c>
      <c r="D450">
        <v>0.25</v>
      </c>
      <c r="E450">
        <v>2</v>
      </c>
    </row>
    <row r="451" spans="1:5" x14ac:dyDescent="0.25">
      <c r="A451">
        <v>13038</v>
      </c>
      <c r="B451">
        <v>2</v>
      </c>
      <c r="C451">
        <v>1.23</v>
      </c>
      <c r="D451">
        <v>0.25</v>
      </c>
      <c r="E451">
        <v>2</v>
      </c>
    </row>
    <row r="452" spans="1:5" x14ac:dyDescent="0.25">
      <c r="A452">
        <v>13039</v>
      </c>
      <c r="B452">
        <v>2</v>
      </c>
      <c r="C452">
        <v>1.2</v>
      </c>
      <c r="D452">
        <v>0.25</v>
      </c>
      <c r="E452">
        <v>2</v>
      </c>
    </row>
    <row r="453" spans="1:5" x14ac:dyDescent="0.25">
      <c r="A453">
        <v>13040</v>
      </c>
      <c r="B453">
        <v>2</v>
      </c>
      <c r="C453">
        <v>1.1300000000000001</v>
      </c>
      <c r="D453">
        <v>0.27</v>
      </c>
      <c r="E453">
        <v>2</v>
      </c>
    </row>
    <row r="454" spans="1:5" x14ac:dyDescent="0.25">
      <c r="A454">
        <v>13041</v>
      </c>
      <c r="B454">
        <v>2</v>
      </c>
      <c r="C454">
        <v>1.1500000000000001</v>
      </c>
      <c r="D454">
        <v>0.25</v>
      </c>
      <c r="E454">
        <v>2</v>
      </c>
    </row>
    <row r="455" spans="1:5" x14ac:dyDescent="0.25">
      <c r="A455">
        <v>13042</v>
      </c>
      <c r="B455">
        <v>2</v>
      </c>
      <c r="C455">
        <v>1.1599999999999999</v>
      </c>
      <c r="D455">
        <v>0.26</v>
      </c>
      <c r="E455">
        <v>2</v>
      </c>
    </row>
    <row r="456" spans="1:5" x14ac:dyDescent="0.25">
      <c r="A456">
        <v>13043</v>
      </c>
      <c r="B456">
        <v>2</v>
      </c>
      <c r="C456">
        <v>1.17</v>
      </c>
      <c r="D456">
        <v>0.24</v>
      </c>
      <c r="E456">
        <v>2</v>
      </c>
    </row>
    <row r="457" spans="1:5" x14ac:dyDescent="0.25">
      <c r="A457">
        <v>13044</v>
      </c>
      <c r="B457">
        <v>2</v>
      </c>
      <c r="C457">
        <v>1.1100000000000001</v>
      </c>
      <c r="D457">
        <v>0.27</v>
      </c>
      <c r="E457">
        <v>2</v>
      </c>
    </row>
    <row r="458" spans="1:5" x14ac:dyDescent="0.25">
      <c r="A458">
        <v>13045</v>
      </c>
      <c r="B458">
        <v>2</v>
      </c>
      <c r="C458">
        <v>1.1400000000000001</v>
      </c>
      <c r="D458">
        <v>0.26</v>
      </c>
      <c r="E458">
        <v>2</v>
      </c>
    </row>
    <row r="459" spans="1:5" x14ac:dyDescent="0.25">
      <c r="A459">
        <v>13046</v>
      </c>
      <c r="B459">
        <v>2</v>
      </c>
      <c r="C459">
        <v>1.1400000000000001</v>
      </c>
      <c r="D459">
        <v>0.26</v>
      </c>
      <c r="E459">
        <v>2</v>
      </c>
    </row>
    <row r="460" spans="1:5" x14ac:dyDescent="0.25">
      <c r="A460">
        <v>13047</v>
      </c>
      <c r="B460">
        <v>2</v>
      </c>
      <c r="C460">
        <v>1.1300000000000001</v>
      </c>
      <c r="D460">
        <v>0.26</v>
      </c>
      <c r="E460">
        <v>2</v>
      </c>
    </row>
    <row r="461" spans="1:5" x14ac:dyDescent="0.25">
      <c r="A461">
        <v>13048</v>
      </c>
      <c r="B461">
        <v>2</v>
      </c>
      <c r="C461">
        <v>1.1000000000000001</v>
      </c>
      <c r="D461">
        <v>0.28000000000000003</v>
      </c>
      <c r="E461">
        <v>2</v>
      </c>
    </row>
    <row r="462" spans="1:5" x14ac:dyDescent="0.25">
      <c r="A462">
        <v>13049</v>
      </c>
      <c r="B462">
        <v>2</v>
      </c>
      <c r="C462">
        <v>1.1100000000000001</v>
      </c>
      <c r="D462">
        <v>0.26</v>
      </c>
      <c r="E462">
        <v>2</v>
      </c>
    </row>
    <row r="463" spans="1:5" x14ac:dyDescent="0.25">
      <c r="A463">
        <v>13050</v>
      </c>
      <c r="B463">
        <v>2</v>
      </c>
      <c r="C463">
        <v>1.1200000000000001</v>
      </c>
      <c r="D463">
        <v>0.26</v>
      </c>
      <c r="E463">
        <v>2</v>
      </c>
    </row>
    <row r="464" spans="1:5" x14ac:dyDescent="0.25">
      <c r="A464">
        <v>13051</v>
      </c>
      <c r="B464">
        <v>2</v>
      </c>
      <c r="C464">
        <v>1.1100000000000001</v>
      </c>
      <c r="D464">
        <v>0.28000000000000003</v>
      </c>
      <c r="E464">
        <v>2</v>
      </c>
    </row>
    <row r="465" spans="1:5" x14ac:dyDescent="0.25">
      <c r="A465">
        <v>13052</v>
      </c>
      <c r="B465">
        <v>2</v>
      </c>
      <c r="C465">
        <v>1.0900000000000001</v>
      </c>
      <c r="D465">
        <v>0.25</v>
      </c>
      <c r="E465">
        <v>2</v>
      </c>
    </row>
    <row r="466" spans="1:5" x14ac:dyDescent="0.25">
      <c r="A466">
        <v>13055</v>
      </c>
      <c r="B466">
        <v>2</v>
      </c>
      <c r="C466">
        <v>1.1200000000000001</v>
      </c>
      <c r="D466">
        <v>0.27</v>
      </c>
      <c r="E466">
        <v>2</v>
      </c>
    </row>
    <row r="467" spans="1:5" x14ac:dyDescent="0.25">
      <c r="A467">
        <v>13056</v>
      </c>
      <c r="B467">
        <v>2</v>
      </c>
      <c r="C467">
        <v>1.1000000000000001</v>
      </c>
      <c r="D467">
        <v>0.26</v>
      </c>
      <c r="E467">
        <v>2</v>
      </c>
    </row>
    <row r="468" spans="1:5" x14ac:dyDescent="0.25">
      <c r="A468">
        <v>13057</v>
      </c>
      <c r="B468">
        <v>2</v>
      </c>
      <c r="C468">
        <v>1.1100000000000001</v>
      </c>
      <c r="D468">
        <v>0.28000000000000003</v>
      </c>
      <c r="E468">
        <v>2</v>
      </c>
    </row>
    <row r="469" spans="1:5" x14ac:dyDescent="0.25">
      <c r="A469">
        <v>13059</v>
      </c>
      <c r="B469">
        <v>2</v>
      </c>
      <c r="C469">
        <v>1.1100000000000001</v>
      </c>
      <c r="D469">
        <v>0.28000000000000003</v>
      </c>
      <c r="E469">
        <v>2</v>
      </c>
    </row>
    <row r="470" spans="1:5" x14ac:dyDescent="0.25">
      <c r="A470">
        <v>13060</v>
      </c>
      <c r="B470">
        <v>2</v>
      </c>
      <c r="C470">
        <v>1.0900000000000001</v>
      </c>
      <c r="D470">
        <v>0.27</v>
      </c>
      <c r="E470">
        <v>2</v>
      </c>
    </row>
    <row r="471" spans="1:5" x14ac:dyDescent="0.25">
      <c r="A471">
        <v>13063</v>
      </c>
      <c r="B471">
        <v>2</v>
      </c>
      <c r="C471">
        <v>1.1000000000000001</v>
      </c>
      <c r="D471">
        <v>0.28000000000000003</v>
      </c>
      <c r="E471">
        <v>2</v>
      </c>
    </row>
    <row r="472" spans="1:5" x14ac:dyDescent="0.25">
      <c r="A472">
        <v>13067</v>
      </c>
      <c r="B472">
        <v>2</v>
      </c>
      <c r="C472">
        <v>1.0900000000000001</v>
      </c>
      <c r="D472">
        <v>0.28000000000000003</v>
      </c>
      <c r="E472">
        <v>2</v>
      </c>
    </row>
    <row r="473" spans="1:5" x14ac:dyDescent="0.25">
      <c r="A473">
        <v>13069</v>
      </c>
      <c r="B473">
        <v>2</v>
      </c>
      <c r="C473">
        <v>1.07</v>
      </c>
      <c r="D473">
        <v>0.27</v>
      </c>
      <c r="E473">
        <v>2</v>
      </c>
    </row>
    <row r="474" spans="1:5" x14ac:dyDescent="0.25">
      <c r="A474">
        <v>13070</v>
      </c>
      <c r="B474">
        <v>2</v>
      </c>
      <c r="C474">
        <v>1.07</v>
      </c>
      <c r="D474">
        <v>0.26</v>
      </c>
      <c r="E474">
        <v>2</v>
      </c>
    </row>
    <row r="475" spans="1:5" x14ac:dyDescent="0.25">
      <c r="A475">
        <v>13073</v>
      </c>
      <c r="B475">
        <v>2</v>
      </c>
      <c r="C475">
        <v>1.07</v>
      </c>
      <c r="D475">
        <v>0.28000000000000003</v>
      </c>
      <c r="E475">
        <v>2</v>
      </c>
    </row>
    <row r="476" spans="1:5" x14ac:dyDescent="0.25">
      <c r="A476">
        <v>13074</v>
      </c>
      <c r="B476">
        <v>2</v>
      </c>
      <c r="C476">
        <v>1.07</v>
      </c>
      <c r="D476">
        <v>0.26</v>
      </c>
      <c r="E476">
        <v>2</v>
      </c>
    </row>
    <row r="477" spans="1:5" x14ac:dyDescent="0.25">
      <c r="A477">
        <v>13076</v>
      </c>
      <c r="B477">
        <v>2</v>
      </c>
      <c r="C477">
        <v>1.07</v>
      </c>
      <c r="D477">
        <v>0.27</v>
      </c>
      <c r="E477">
        <v>2</v>
      </c>
    </row>
    <row r="478" spans="1:5" x14ac:dyDescent="0.25">
      <c r="A478">
        <v>13077</v>
      </c>
      <c r="B478">
        <v>2</v>
      </c>
      <c r="C478">
        <v>1.06</v>
      </c>
      <c r="D478">
        <v>0.27</v>
      </c>
      <c r="E478">
        <v>2</v>
      </c>
    </row>
    <row r="479" spans="1:5" x14ac:dyDescent="0.25">
      <c r="A479">
        <v>13078</v>
      </c>
      <c r="B479">
        <v>2</v>
      </c>
      <c r="C479">
        <v>1.06</v>
      </c>
      <c r="D479">
        <v>0.27</v>
      </c>
      <c r="E479">
        <v>2</v>
      </c>
    </row>
    <row r="480" spans="1:5" x14ac:dyDescent="0.25">
      <c r="A480">
        <v>13079</v>
      </c>
      <c r="B480">
        <v>2</v>
      </c>
      <c r="C480">
        <v>1.07</v>
      </c>
      <c r="D480">
        <v>0.26</v>
      </c>
      <c r="E480">
        <v>2</v>
      </c>
    </row>
    <row r="481" spans="1:5" x14ac:dyDescent="0.25">
      <c r="A481">
        <v>13080</v>
      </c>
      <c r="B481">
        <v>2</v>
      </c>
      <c r="C481">
        <v>1.06</v>
      </c>
      <c r="D481">
        <v>0.28000000000000003</v>
      </c>
      <c r="E481">
        <v>2</v>
      </c>
    </row>
    <row r="482" spans="1:5" x14ac:dyDescent="0.25">
      <c r="A482">
        <v>13081</v>
      </c>
      <c r="B482">
        <v>2</v>
      </c>
      <c r="C482">
        <v>1.06</v>
      </c>
      <c r="D482">
        <v>0.27</v>
      </c>
      <c r="E482">
        <v>2</v>
      </c>
    </row>
    <row r="483" spans="1:5" x14ac:dyDescent="0.25">
      <c r="A483">
        <v>13082</v>
      </c>
      <c r="B483">
        <v>2</v>
      </c>
      <c r="C483">
        <v>1.06</v>
      </c>
      <c r="D483">
        <v>0.27</v>
      </c>
      <c r="E483">
        <v>2</v>
      </c>
    </row>
    <row r="484" spans="1:5" x14ac:dyDescent="0.25">
      <c r="A484">
        <v>13083</v>
      </c>
      <c r="B484">
        <v>2</v>
      </c>
      <c r="C484">
        <v>1.06</v>
      </c>
      <c r="D484">
        <v>0.26</v>
      </c>
      <c r="E484">
        <v>2</v>
      </c>
    </row>
    <row r="485" spans="1:5" x14ac:dyDescent="0.25">
      <c r="A485">
        <v>13084</v>
      </c>
      <c r="B485">
        <v>2</v>
      </c>
      <c r="C485">
        <v>1.05</v>
      </c>
      <c r="D485">
        <v>0.28000000000000003</v>
      </c>
      <c r="E485">
        <v>2</v>
      </c>
    </row>
    <row r="486" spans="1:5" x14ac:dyDescent="0.25">
      <c r="A486">
        <v>13085</v>
      </c>
      <c r="B486">
        <v>2</v>
      </c>
      <c r="C486">
        <v>1.05</v>
      </c>
      <c r="D486">
        <v>0.27</v>
      </c>
      <c r="E486">
        <v>2</v>
      </c>
    </row>
    <row r="487" spans="1:5" x14ac:dyDescent="0.25">
      <c r="A487">
        <v>13086</v>
      </c>
      <c r="B487">
        <v>2</v>
      </c>
      <c r="C487">
        <v>1.05</v>
      </c>
      <c r="D487">
        <v>0.27</v>
      </c>
      <c r="E487">
        <v>2</v>
      </c>
    </row>
    <row r="488" spans="1:5" x14ac:dyDescent="0.25">
      <c r="A488">
        <v>13087</v>
      </c>
      <c r="B488">
        <v>2</v>
      </c>
      <c r="C488">
        <v>1.06</v>
      </c>
      <c r="D488">
        <v>0.26</v>
      </c>
      <c r="E488">
        <v>2</v>
      </c>
    </row>
    <row r="489" spans="1:5" x14ac:dyDescent="0.25">
      <c r="A489">
        <v>13088</v>
      </c>
      <c r="B489">
        <v>2</v>
      </c>
      <c r="C489">
        <v>1.05</v>
      </c>
      <c r="D489">
        <v>0.27</v>
      </c>
      <c r="E489">
        <v>2</v>
      </c>
    </row>
    <row r="490" spans="1:5" x14ac:dyDescent="0.25">
      <c r="A490">
        <v>13089</v>
      </c>
      <c r="B490">
        <v>2</v>
      </c>
      <c r="C490">
        <v>1.05</v>
      </c>
      <c r="D490">
        <v>0.27</v>
      </c>
      <c r="E490">
        <v>2</v>
      </c>
    </row>
    <row r="491" spans="1:5" x14ac:dyDescent="0.25">
      <c r="A491">
        <v>13090</v>
      </c>
      <c r="B491">
        <v>2</v>
      </c>
      <c r="C491">
        <v>1.05</v>
      </c>
      <c r="D491">
        <v>0.27</v>
      </c>
      <c r="E491">
        <v>2</v>
      </c>
    </row>
    <row r="492" spans="1:5" x14ac:dyDescent="0.25">
      <c r="A492">
        <v>13091</v>
      </c>
      <c r="B492">
        <v>2</v>
      </c>
      <c r="C492">
        <v>1.04</v>
      </c>
      <c r="D492">
        <v>0.28000000000000003</v>
      </c>
      <c r="E492">
        <v>2</v>
      </c>
    </row>
    <row r="493" spans="1:5" x14ac:dyDescent="0.25">
      <c r="A493">
        <v>13092</v>
      </c>
      <c r="B493">
        <v>2</v>
      </c>
      <c r="C493">
        <v>1.04</v>
      </c>
      <c r="D493">
        <v>0.27</v>
      </c>
      <c r="E493">
        <v>2</v>
      </c>
    </row>
    <row r="494" spans="1:5" x14ac:dyDescent="0.25">
      <c r="A494">
        <v>13093</v>
      </c>
      <c r="B494">
        <v>2</v>
      </c>
      <c r="C494">
        <v>1.05</v>
      </c>
      <c r="D494">
        <v>0.26</v>
      </c>
      <c r="E494">
        <v>2</v>
      </c>
    </row>
    <row r="495" spans="1:5" x14ac:dyDescent="0.25">
      <c r="A495">
        <v>13094</v>
      </c>
      <c r="B495">
        <v>2</v>
      </c>
      <c r="C495">
        <v>1.04</v>
      </c>
      <c r="D495">
        <v>0.28000000000000003</v>
      </c>
      <c r="E495">
        <v>2</v>
      </c>
    </row>
    <row r="496" spans="1:5" x14ac:dyDescent="0.25">
      <c r="A496">
        <v>13095</v>
      </c>
      <c r="B496">
        <v>2</v>
      </c>
      <c r="C496">
        <v>1.04</v>
      </c>
      <c r="D496">
        <v>0.27</v>
      </c>
      <c r="E496">
        <v>2</v>
      </c>
    </row>
    <row r="497" spans="1:5" x14ac:dyDescent="0.25">
      <c r="A497">
        <v>13096</v>
      </c>
      <c r="B497">
        <v>2</v>
      </c>
      <c r="C497">
        <v>1.04</v>
      </c>
      <c r="D497">
        <v>0.28000000000000003</v>
      </c>
      <c r="E497">
        <v>2</v>
      </c>
    </row>
    <row r="498" spans="1:5" x14ac:dyDescent="0.25">
      <c r="A498">
        <v>13097</v>
      </c>
      <c r="B498">
        <v>2</v>
      </c>
      <c r="C498">
        <v>1.04</v>
      </c>
      <c r="D498">
        <v>0.27</v>
      </c>
      <c r="E498">
        <v>2</v>
      </c>
    </row>
    <row r="499" spans="1:5" x14ac:dyDescent="0.25">
      <c r="A499">
        <v>1301</v>
      </c>
      <c r="B499">
        <v>1</v>
      </c>
      <c r="C499">
        <v>1.6600000000000001</v>
      </c>
      <c r="D499">
        <v>0.16</v>
      </c>
      <c r="E499">
        <v>2</v>
      </c>
    </row>
    <row r="500" spans="1:5" x14ac:dyDescent="0.25">
      <c r="A500">
        <v>1302</v>
      </c>
      <c r="B500">
        <v>1</v>
      </c>
      <c r="C500">
        <v>1.6400000000000001</v>
      </c>
      <c r="D500">
        <v>0.17</v>
      </c>
      <c r="E500">
        <v>2</v>
      </c>
    </row>
    <row r="501" spans="1:5" x14ac:dyDescent="0.25">
      <c r="A501">
        <v>1303</v>
      </c>
      <c r="B501">
        <v>1</v>
      </c>
      <c r="C501">
        <v>1.83</v>
      </c>
      <c r="D501">
        <v>0.13</v>
      </c>
      <c r="E501">
        <v>2</v>
      </c>
    </row>
    <row r="502" spans="1:5" x14ac:dyDescent="0.25">
      <c r="A502">
        <v>1304</v>
      </c>
      <c r="B502">
        <v>1</v>
      </c>
      <c r="C502">
        <v>1.54</v>
      </c>
      <c r="D502">
        <v>0.15</v>
      </c>
      <c r="E502">
        <v>2</v>
      </c>
    </row>
    <row r="503" spans="1:5" x14ac:dyDescent="0.25">
      <c r="A503">
        <v>1305</v>
      </c>
      <c r="B503">
        <v>1</v>
      </c>
      <c r="C503">
        <v>1.54</v>
      </c>
      <c r="D503">
        <v>0.16</v>
      </c>
      <c r="E503">
        <v>2</v>
      </c>
    </row>
    <row r="504" spans="1:5" x14ac:dyDescent="0.25">
      <c r="A504">
        <v>1306</v>
      </c>
      <c r="B504">
        <v>1</v>
      </c>
      <c r="C504">
        <v>1.62</v>
      </c>
      <c r="D504">
        <v>0.14000000000000001</v>
      </c>
      <c r="E504">
        <v>2</v>
      </c>
    </row>
    <row r="505" spans="1:5" x14ac:dyDescent="0.25">
      <c r="A505">
        <v>1307</v>
      </c>
      <c r="B505">
        <v>1</v>
      </c>
      <c r="C505">
        <v>1.59</v>
      </c>
      <c r="D505">
        <v>0.16</v>
      </c>
      <c r="E505">
        <v>2</v>
      </c>
    </row>
    <row r="506" spans="1:5" x14ac:dyDescent="0.25">
      <c r="A506">
        <v>1308</v>
      </c>
      <c r="B506">
        <v>1</v>
      </c>
      <c r="C506">
        <v>1.4000000000000001</v>
      </c>
      <c r="D506">
        <v>0.14000000000000001</v>
      </c>
      <c r="E506">
        <v>2</v>
      </c>
    </row>
    <row r="507" spans="1:5" x14ac:dyDescent="0.25">
      <c r="A507">
        <v>1309</v>
      </c>
      <c r="B507">
        <v>1</v>
      </c>
      <c r="C507">
        <v>1.5</v>
      </c>
      <c r="D507">
        <v>0.14000000000000001</v>
      </c>
      <c r="E507">
        <v>2</v>
      </c>
    </row>
    <row r="508" spans="1:5" x14ac:dyDescent="0.25">
      <c r="A508">
        <v>13010</v>
      </c>
      <c r="B508">
        <v>1</v>
      </c>
      <c r="C508">
        <v>1.49</v>
      </c>
      <c r="D508">
        <v>0.15</v>
      </c>
      <c r="E508">
        <v>2</v>
      </c>
    </row>
    <row r="509" spans="1:5" x14ac:dyDescent="0.25">
      <c r="A509">
        <v>13011</v>
      </c>
      <c r="B509">
        <v>1</v>
      </c>
      <c r="C509">
        <v>2.0100000000000002</v>
      </c>
      <c r="D509">
        <v>0.13</v>
      </c>
      <c r="E509">
        <v>2</v>
      </c>
    </row>
    <row r="510" spans="1:5" x14ac:dyDescent="0.25">
      <c r="A510">
        <v>13012</v>
      </c>
      <c r="B510">
        <v>1</v>
      </c>
      <c r="C510">
        <v>1.37</v>
      </c>
      <c r="D510">
        <v>0.11</v>
      </c>
      <c r="E510">
        <v>2</v>
      </c>
    </row>
    <row r="511" spans="1:5" x14ac:dyDescent="0.25">
      <c r="A511">
        <v>13013</v>
      </c>
      <c r="B511">
        <v>1</v>
      </c>
      <c r="C511">
        <v>1.3900000000000001</v>
      </c>
      <c r="D511">
        <v>0.14000000000000001</v>
      </c>
      <c r="E511">
        <v>2</v>
      </c>
    </row>
    <row r="512" spans="1:5" x14ac:dyDescent="0.25">
      <c r="A512">
        <v>13014</v>
      </c>
      <c r="B512">
        <v>1</v>
      </c>
      <c r="C512">
        <v>1.47</v>
      </c>
      <c r="D512">
        <v>0.14000000000000001</v>
      </c>
      <c r="E512">
        <v>2</v>
      </c>
    </row>
    <row r="513" spans="1:5" x14ac:dyDescent="0.25">
      <c r="A513">
        <v>13015</v>
      </c>
      <c r="B513">
        <v>1</v>
      </c>
      <c r="C513">
        <v>1.51</v>
      </c>
      <c r="D513">
        <v>0.17</v>
      </c>
      <c r="E513">
        <v>2</v>
      </c>
    </row>
    <row r="514" spans="1:5" x14ac:dyDescent="0.25">
      <c r="A514">
        <v>13016</v>
      </c>
      <c r="B514">
        <v>1</v>
      </c>
      <c r="C514">
        <v>1.32</v>
      </c>
      <c r="D514">
        <v>0.11</v>
      </c>
      <c r="E514">
        <v>2</v>
      </c>
    </row>
    <row r="515" spans="1:5" x14ac:dyDescent="0.25">
      <c r="A515">
        <v>13017</v>
      </c>
      <c r="B515">
        <v>1</v>
      </c>
      <c r="C515">
        <v>1.3</v>
      </c>
      <c r="D515">
        <v>0.14000000000000001</v>
      </c>
      <c r="E515">
        <v>2</v>
      </c>
    </row>
    <row r="516" spans="1:5" x14ac:dyDescent="0.25">
      <c r="A516">
        <v>13018</v>
      </c>
      <c r="B516">
        <v>1</v>
      </c>
      <c r="C516">
        <v>1.41</v>
      </c>
      <c r="D516">
        <v>0.14000000000000001</v>
      </c>
      <c r="E516">
        <v>2</v>
      </c>
    </row>
    <row r="517" spans="1:5" x14ac:dyDescent="0.25">
      <c r="A517">
        <v>13019</v>
      </c>
      <c r="B517">
        <v>1</v>
      </c>
      <c r="C517">
        <v>1.3900000000000001</v>
      </c>
      <c r="D517">
        <v>0.17</v>
      </c>
      <c r="E517">
        <v>2</v>
      </c>
    </row>
    <row r="518" spans="1:5" x14ac:dyDescent="0.25">
      <c r="A518">
        <v>13020</v>
      </c>
      <c r="B518">
        <v>1</v>
      </c>
      <c r="C518">
        <v>1.28</v>
      </c>
      <c r="D518">
        <v>0.12</v>
      </c>
      <c r="E518">
        <v>2</v>
      </c>
    </row>
    <row r="519" spans="1:5" x14ac:dyDescent="0.25">
      <c r="A519">
        <v>13021</v>
      </c>
      <c r="B519">
        <v>1</v>
      </c>
      <c r="C519">
        <v>1.27</v>
      </c>
      <c r="D519">
        <v>0.12</v>
      </c>
      <c r="E519">
        <v>2</v>
      </c>
    </row>
    <row r="520" spans="1:5" x14ac:dyDescent="0.25">
      <c r="A520">
        <v>13022</v>
      </c>
      <c r="B520">
        <v>1</v>
      </c>
      <c r="C520">
        <v>1.35</v>
      </c>
      <c r="D520">
        <v>0.14000000000000001</v>
      </c>
      <c r="E520">
        <v>2</v>
      </c>
    </row>
    <row r="521" spans="1:5" x14ac:dyDescent="0.25">
      <c r="A521">
        <v>13023</v>
      </c>
      <c r="B521">
        <v>1</v>
      </c>
      <c r="C521">
        <v>1.37</v>
      </c>
      <c r="D521">
        <v>0.15</v>
      </c>
      <c r="E521">
        <v>2</v>
      </c>
    </row>
    <row r="522" spans="1:5" x14ac:dyDescent="0.25">
      <c r="A522">
        <v>13024</v>
      </c>
      <c r="B522">
        <v>1</v>
      </c>
      <c r="C522">
        <v>1.23</v>
      </c>
      <c r="D522">
        <v>0.11</v>
      </c>
      <c r="E522">
        <v>2</v>
      </c>
    </row>
    <row r="523" spans="1:5" x14ac:dyDescent="0.25">
      <c r="A523">
        <v>13025</v>
      </c>
      <c r="B523">
        <v>1</v>
      </c>
      <c r="C523">
        <v>1.21</v>
      </c>
      <c r="D523">
        <v>0.12</v>
      </c>
      <c r="E523">
        <v>2</v>
      </c>
    </row>
    <row r="524" spans="1:5" x14ac:dyDescent="0.25">
      <c r="A524">
        <v>13026</v>
      </c>
      <c r="B524">
        <v>1</v>
      </c>
      <c r="C524">
        <v>1.28</v>
      </c>
      <c r="D524">
        <v>0.13</v>
      </c>
      <c r="E524">
        <v>2</v>
      </c>
    </row>
    <row r="525" spans="1:5" x14ac:dyDescent="0.25">
      <c r="A525">
        <v>13027</v>
      </c>
      <c r="B525">
        <v>1</v>
      </c>
      <c r="C525">
        <v>1.33</v>
      </c>
      <c r="D525">
        <v>0.14000000000000001</v>
      </c>
      <c r="E525">
        <v>2</v>
      </c>
    </row>
    <row r="526" spans="1:5" x14ac:dyDescent="0.25">
      <c r="A526">
        <v>13028</v>
      </c>
      <c r="B526">
        <v>1</v>
      </c>
      <c r="C526">
        <v>1.2</v>
      </c>
      <c r="D526">
        <v>0.1</v>
      </c>
      <c r="E526">
        <v>2</v>
      </c>
    </row>
    <row r="527" spans="1:5" x14ac:dyDescent="0.25">
      <c r="A527">
        <v>13029</v>
      </c>
      <c r="B527">
        <v>1</v>
      </c>
      <c r="C527">
        <v>1.21</v>
      </c>
      <c r="D527">
        <v>0.12</v>
      </c>
      <c r="E527">
        <v>2</v>
      </c>
    </row>
    <row r="528" spans="1:5" x14ac:dyDescent="0.25">
      <c r="A528">
        <v>13030</v>
      </c>
      <c r="B528">
        <v>1</v>
      </c>
      <c r="C528">
        <v>1.26</v>
      </c>
      <c r="D528">
        <v>0.14000000000000001</v>
      </c>
      <c r="E528">
        <v>2</v>
      </c>
    </row>
    <row r="529" spans="1:5" x14ac:dyDescent="0.25">
      <c r="A529">
        <v>13031</v>
      </c>
      <c r="B529">
        <v>1</v>
      </c>
      <c r="C529">
        <v>1.3</v>
      </c>
      <c r="D529">
        <v>0.14000000000000001</v>
      </c>
      <c r="E529">
        <v>2</v>
      </c>
    </row>
    <row r="530" spans="1:5" x14ac:dyDescent="0.25">
      <c r="A530">
        <v>13032</v>
      </c>
      <c r="B530">
        <v>1</v>
      </c>
      <c r="C530">
        <v>1.1599999999999999</v>
      </c>
      <c r="D530">
        <v>0.1</v>
      </c>
      <c r="E530">
        <v>2</v>
      </c>
    </row>
    <row r="531" spans="1:5" x14ac:dyDescent="0.25">
      <c r="A531">
        <v>13033</v>
      </c>
      <c r="B531">
        <v>1</v>
      </c>
      <c r="C531">
        <v>1.18</v>
      </c>
      <c r="D531">
        <v>0.12</v>
      </c>
      <c r="E531">
        <v>2</v>
      </c>
    </row>
    <row r="532" spans="1:5" x14ac:dyDescent="0.25">
      <c r="A532">
        <v>13034</v>
      </c>
      <c r="B532">
        <v>1</v>
      </c>
      <c r="C532">
        <v>1.24</v>
      </c>
      <c r="D532">
        <v>0.14000000000000001</v>
      </c>
      <c r="E532">
        <v>2</v>
      </c>
    </row>
    <row r="533" spans="1:5" x14ac:dyDescent="0.25">
      <c r="A533">
        <v>13035</v>
      </c>
      <c r="B533">
        <v>1</v>
      </c>
      <c r="C533">
        <v>1.25</v>
      </c>
      <c r="D533">
        <v>0.13</v>
      </c>
      <c r="E533">
        <v>2</v>
      </c>
    </row>
    <row r="534" spans="1:5" x14ac:dyDescent="0.25">
      <c r="A534">
        <v>13036</v>
      </c>
      <c r="B534">
        <v>1</v>
      </c>
      <c r="C534">
        <v>1.1500000000000001</v>
      </c>
      <c r="D534">
        <v>0.13</v>
      </c>
      <c r="E534">
        <v>2</v>
      </c>
    </row>
    <row r="535" spans="1:5" x14ac:dyDescent="0.25">
      <c r="A535">
        <v>13037</v>
      </c>
      <c r="B535">
        <v>1</v>
      </c>
      <c r="C535">
        <v>1.1599999999999999</v>
      </c>
      <c r="D535">
        <v>0.11</v>
      </c>
      <c r="E535">
        <v>2</v>
      </c>
    </row>
    <row r="536" spans="1:5" x14ac:dyDescent="0.25">
      <c r="A536">
        <v>13038</v>
      </c>
      <c r="B536">
        <v>1</v>
      </c>
      <c r="C536">
        <v>1.23</v>
      </c>
      <c r="D536">
        <v>0.12</v>
      </c>
      <c r="E536">
        <v>2</v>
      </c>
    </row>
    <row r="537" spans="1:5" x14ac:dyDescent="0.25">
      <c r="A537">
        <v>13039</v>
      </c>
      <c r="B537">
        <v>1</v>
      </c>
      <c r="C537">
        <v>1.2</v>
      </c>
      <c r="D537">
        <v>0.13</v>
      </c>
      <c r="E537">
        <v>2</v>
      </c>
    </row>
    <row r="538" spans="1:5" x14ac:dyDescent="0.25">
      <c r="A538">
        <v>13040</v>
      </c>
      <c r="B538">
        <v>1</v>
      </c>
      <c r="C538">
        <v>1.1300000000000001</v>
      </c>
      <c r="D538">
        <v>0.11</v>
      </c>
      <c r="E538">
        <v>2</v>
      </c>
    </row>
    <row r="539" spans="1:5" x14ac:dyDescent="0.25">
      <c r="A539">
        <v>13041</v>
      </c>
      <c r="B539">
        <v>1</v>
      </c>
      <c r="C539">
        <v>1.1500000000000001</v>
      </c>
      <c r="D539">
        <v>0.11</v>
      </c>
      <c r="E539">
        <v>2</v>
      </c>
    </row>
    <row r="540" spans="1:5" x14ac:dyDescent="0.25">
      <c r="A540">
        <v>13042</v>
      </c>
      <c r="B540">
        <v>1</v>
      </c>
      <c r="C540">
        <v>1.1599999999999999</v>
      </c>
      <c r="D540">
        <v>0.14000000000000001</v>
      </c>
      <c r="E540">
        <v>2</v>
      </c>
    </row>
    <row r="541" spans="1:5" x14ac:dyDescent="0.25">
      <c r="A541">
        <v>13043</v>
      </c>
      <c r="B541">
        <v>1</v>
      </c>
      <c r="C541">
        <v>1.17</v>
      </c>
      <c r="D541">
        <v>0.12</v>
      </c>
      <c r="E541">
        <v>2</v>
      </c>
    </row>
    <row r="542" spans="1:5" x14ac:dyDescent="0.25">
      <c r="A542">
        <v>13044</v>
      </c>
      <c r="B542">
        <v>1</v>
      </c>
      <c r="C542">
        <v>1.1100000000000001</v>
      </c>
      <c r="D542">
        <v>0.12</v>
      </c>
      <c r="E542">
        <v>2</v>
      </c>
    </row>
    <row r="543" spans="1:5" x14ac:dyDescent="0.25">
      <c r="A543">
        <v>13045</v>
      </c>
      <c r="B543">
        <v>1</v>
      </c>
      <c r="C543">
        <v>1.1400000000000001</v>
      </c>
      <c r="D543">
        <v>0.12</v>
      </c>
      <c r="E543">
        <v>2</v>
      </c>
    </row>
    <row r="544" spans="1:5" x14ac:dyDescent="0.25">
      <c r="A544">
        <v>13046</v>
      </c>
      <c r="B544">
        <v>1</v>
      </c>
      <c r="C544">
        <v>1.1400000000000001</v>
      </c>
      <c r="D544">
        <v>0.14000000000000001</v>
      </c>
      <c r="E544">
        <v>2</v>
      </c>
    </row>
    <row r="545" spans="1:5" x14ac:dyDescent="0.25">
      <c r="A545">
        <v>13047</v>
      </c>
      <c r="B545">
        <v>1</v>
      </c>
      <c r="C545">
        <v>1.1300000000000001</v>
      </c>
      <c r="D545">
        <v>0.13</v>
      </c>
      <c r="E545">
        <v>2</v>
      </c>
    </row>
    <row r="546" spans="1:5" x14ac:dyDescent="0.25">
      <c r="A546">
        <v>13048</v>
      </c>
      <c r="B546">
        <v>1</v>
      </c>
      <c r="C546">
        <v>1.1000000000000001</v>
      </c>
      <c r="D546">
        <v>0.12</v>
      </c>
      <c r="E546">
        <v>2</v>
      </c>
    </row>
    <row r="547" spans="1:5" x14ac:dyDescent="0.25">
      <c r="A547">
        <v>13049</v>
      </c>
      <c r="B547">
        <v>1</v>
      </c>
      <c r="C547">
        <v>1.1100000000000001</v>
      </c>
      <c r="D547">
        <v>0.12</v>
      </c>
      <c r="E547">
        <v>2</v>
      </c>
    </row>
    <row r="548" spans="1:5" x14ac:dyDescent="0.25">
      <c r="A548">
        <v>13050</v>
      </c>
      <c r="B548">
        <v>1</v>
      </c>
      <c r="C548">
        <v>1.1200000000000001</v>
      </c>
      <c r="D548">
        <v>0.13</v>
      </c>
      <c r="E548">
        <v>2</v>
      </c>
    </row>
    <row r="549" spans="1:5" x14ac:dyDescent="0.25">
      <c r="A549">
        <v>13051</v>
      </c>
      <c r="B549">
        <v>1</v>
      </c>
      <c r="C549">
        <v>1.1100000000000001</v>
      </c>
      <c r="D549">
        <v>0.12</v>
      </c>
      <c r="E549">
        <v>2</v>
      </c>
    </row>
    <row r="550" spans="1:5" x14ac:dyDescent="0.25">
      <c r="A550">
        <v>13052</v>
      </c>
      <c r="B550">
        <v>1</v>
      </c>
      <c r="C550">
        <v>1.0900000000000001</v>
      </c>
      <c r="D550">
        <v>0.1</v>
      </c>
      <c r="E550">
        <v>2</v>
      </c>
    </row>
    <row r="551" spans="1:5" x14ac:dyDescent="0.25">
      <c r="A551">
        <v>13055</v>
      </c>
      <c r="B551">
        <v>1</v>
      </c>
      <c r="C551">
        <v>1.1200000000000001</v>
      </c>
      <c r="D551">
        <v>0.14000000000000001</v>
      </c>
      <c r="E551">
        <v>2</v>
      </c>
    </row>
    <row r="552" spans="1:5" x14ac:dyDescent="0.25">
      <c r="A552">
        <v>13056</v>
      </c>
      <c r="B552">
        <v>1</v>
      </c>
      <c r="C552">
        <v>1.1000000000000001</v>
      </c>
      <c r="D552">
        <v>0.12</v>
      </c>
      <c r="E552">
        <v>2</v>
      </c>
    </row>
    <row r="553" spans="1:5" x14ac:dyDescent="0.25">
      <c r="A553">
        <v>13057</v>
      </c>
      <c r="B553">
        <v>1</v>
      </c>
      <c r="C553">
        <v>1.1100000000000001</v>
      </c>
      <c r="D553">
        <v>0.15</v>
      </c>
      <c r="E553">
        <v>2</v>
      </c>
    </row>
    <row r="554" spans="1:5" x14ac:dyDescent="0.25">
      <c r="A554">
        <v>13059</v>
      </c>
      <c r="B554">
        <v>1</v>
      </c>
      <c r="C554">
        <v>1.1100000000000001</v>
      </c>
      <c r="D554">
        <v>0.15</v>
      </c>
      <c r="E554">
        <v>2</v>
      </c>
    </row>
    <row r="555" spans="1:5" x14ac:dyDescent="0.25">
      <c r="A555">
        <v>13060</v>
      </c>
      <c r="B555">
        <v>1</v>
      </c>
      <c r="C555">
        <v>1.0900000000000001</v>
      </c>
      <c r="D555">
        <v>0.12</v>
      </c>
      <c r="E555">
        <v>2</v>
      </c>
    </row>
    <row r="556" spans="1:5" x14ac:dyDescent="0.25">
      <c r="A556">
        <v>13063</v>
      </c>
      <c r="B556">
        <v>1</v>
      </c>
      <c r="C556">
        <v>1.1000000000000001</v>
      </c>
      <c r="D556">
        <v>0.15</v>
      </c>
      <c r="E556">
        <v>2</v>
      </c>
    </row>
    <row r="557" spans="1:5" x14ac:dyDescent="0.25">
      <c r="A557">
        <v>13067</v>
      </c>
      <c r="B557">
        <v>1</v>
      </c>
      <c r="C557">
        <v>1.0900000000000001</v>
      </c>
      <c r="D557">
        <v>0.14000000000000001</v>
      </c>
      <c r="E557">
        <v>2</v>
      </c>
    </row>
    <row r="558" spans="1:5" x14ac:dyDescent="0.25">
      <c r="A558">
        <v>13069</v>
      </c>
      <c r="B558">
        <v>1</v>
      </c>
      <c r="C558">
        <v>1.07</v>
      </c>
      <c r="D558">
        <v>0.12</v>
      </c>
      <c r="E558">
        <v>2</v>
      </c>
    </row>
    <row r="559" spans="1:5" x14ac:dyDescent="0.25">
      <c r="A559">
        <v>13070</v>
      </c>
      <c r="B559">
        <v>1</v>
      </c>
      <c r="C559">
        <v>1.07</v>
      </c>
      <c r="D559">
        <v>0.12</v>
      </c>
      <c r="E559">
        <v>2</v>
      </c>
    </row>
    <row r="560" spans="1:5" x14ac:dyDescent="0.25">
      <c r="A560">
        <v>13073</v>
      </c>
      <c r="B560">
        <v>1</v>
      </c>
      <c r="C560">
        <v>1.07</v>
      </c>
      <c r="D560">
        <v>0.13</v>
      </c>
      <c r="E560">
        <v>2</v>
      </c>
    </row>
    <row r="561" spans="1:5" x14ac:dyDescent="0.25">
      <c r="A561">
        <v>13074</v>
      </c>
      <c r="B561">
        <v>1</v>
      </c>
      <c r="C561">
        <v>1.07</v>
      </c>
      <c r="D561">
        <v>0.12</v>
      </c>
      <c r="E561">
        <v>2</v>
      </c>
    </row>
    <row r="562" spans="1:5" x14ac:dyDescent="0.25">
      <c r="A562">
        <v>13076</v>
      </c>
      <c r="B562">
        <v>1</v>
      </c>
      <c r="C562">
        <v>1.07</v>
      </c>
      <c r="D562">
        <v>0.12</v>
      </c>
      <c r="E562">
        <v>2</v>
      </c>
    </row>
    <row r="563" spans="1:5" x14ac:dyDescent="0.25">
      <c r="A563">
        <v>13077</v>
      </c>
      <c r="B563">
        <v>1</v>
      </c>
      <c r="C563">
        <v>1.06</v>
      </c>
      <c r="D563">
        <v>0.12</v>
      </c>
      <c r="E563">
        <v>2</v>
      </c>
    </row>
    <row r="564" spans="1:5" x14ac:dyDescent="0.25">
      <c r="A564">
        <v>13078</v>
      </c>
      <c r="B564">
        <v>1</v>
      </c>
      <c r="C564">
        <v>1.06</v>
      </c>
      <c r="D564">
        <v>0.12</v>
      </c>
      <c r="E564">
        <v>2</v>
      </c>
    </row>
    <row r="565" spans="1:5" x14ac:dyDescent="0.25">
      <c r="A565">
        <v>13079</v>
      </c>
      <c r="B565">
        <v>1</v>
      </c>
      <c r="C565">
        <v>1.07</v>
      </c>
      <c r="D565">
        <v>0.12</v>
      </c>
      <c r="E565">
        <v>2</v>
      </c>
    </row>
    <row r="566" spans="1:5" x14ac:dyDescent="0.25">
      <c r="A566">
        <v>13080</v>
      </c>
      <c r="B566">
        <v>1</v>
      </c>
      <c r="C566">
        <v>1.06</v>
      </c>
      <c r="D566">
        <v>0.12</v>
      </c>
      <c r="E566">
        <v>2</v>
      </c>
    </row>
    <row r="567" spans="1:5" x14ac:dyDescent="0.25">
      <c r="A567">
        <v>13081</v>
      </c>
      <c r="B567">
        <v>1</v>
      </c>
      <c r="C567">
        <v>1.06</v>
      </c>
      <c r="D567">
        <v>0.12</v>
      </c>
      <c r="E567">
        <v>2</v>
      </c>
    </row>
    <row r="568" spans="1:5" x14ac:dyDescent="0.25">
      <c r="A568">
        <v>13082</v>
      </c>
      <c r="B568">
        <v>1</v>
      </c>
      <c r="C568">
        <v>1.06</v>
      </c>
      <c r="D568">
        <v>0.13</v>
      </c>
      <c r="E568">
        <v>2</v>
      </c>
    </row>
    <row r="569" spans="1:5" x14ac:dyDescent="0.25">
      <c r="A569">
        <v>13083</v>
      </c>
      <c r="B569">
        <v>1</v>
      </c>
      <c r="C569">
        <v>1.06</v>
      </c>
      <c r="D569">
        <v>0.12</v>
      </c>
      <c r="E569">
        <v>2</v>
      </c>
    </row>
    <row r="570" spans="1:5" x14ac:dyDescent="0.25">
      <c r="A570">
        <v>13084</v>
      </c>
      <c r="B570">
        <v>1</v>
      </c>
      <c r="C570">
        <v>1.05</v>
      </c>
      <c r="D570">
        <v>0.13</v>
      </c>
      <c r="E570">
        <v>2</v>
      </c>
    </row>
    <row r="571" spans="1:5" x14ac:dyDescent="0.25">
      <c r="A571">
        <v>13085</v>
      </c>
      <c r="B571">
        <v>1</v>
      </c>
      <c r="C571">
        <v>1.05</v>
      </c>
      <c r="D571">
        <v>0.12</v>
      </c>
      <c r="E571">
        <v>2</v>
      </c>
    </row>
    <row r="572" spans="1:5" x14ac:dyDescent="0.25">
      <c r="A572">
        <v>13086</v>
      </c>
      <c r="B572">
        <v>1</v>
      </c>
      <c r="C572">
        <v>1.05</v>
      </c>
      <c r="D572">
        <v>0.12</v>
      </c>
      <c r="E572">
        <v>2</v>
      </c>
    </row>
    <row r="573" spans="1:5" x14ac:dyDescent="0.25">
      <c r="A573">
        <v>13087</v>
      </c>
      <c r="B573">
        <v>1</v>
      </c>
      <c r="C573">
        <v>1.06</v>
      </c>
      <c r="D573">
        <v>0.12</v>
      </c>
      <c r="E573">
        <v>2</v>
      </c>
    </row>
    <row r="574" spans="1:5" x14ac:dyDescent="0.25">
      <c r="A574">
        <v>13088</v>
      </c>
      <c r="B574">
        <v>1</v>
      </c>
      <c r="C574">
        <v>1.05</v>
      </c>
      <c r="D574">
        <v>0.12</v>
      </c>
      <c r="E574">
        <v>2</v>
      </c>
    </row>
    <row r="575" spans="1:5" x14ac:dyDescent="0.25">
      <c r="A575">
        <v>13089</v>
      </c>
      <c r="B575">
        <v>1</v>
      </c>
      <c r="C575">
        <v>1.05</v>
      </c>
      <c r="D575">
        <v>0.12</v>
      </c>
      <c r="E575">
        <v>2</v>
      </c>
    </row>
    <row r="576" spans="1:5" x14ac:dyDescent="0.25">
      <c r="A576">
        <v>13090</v>
      </c>
      <c r="B576">
        <v>1</v>
      </c>
      <c r="C576">
        <v>1.05</v>
      </c>
      <c r="D576">
        <v>0.12</v>
      </c>
      <c r="E576">
        <v>2</v>
      </c>
    </row>
    <row r="577" spans="1:5" x14ac:dyDescent="0.25">
      <c r="A577">
        <v>13091</v>
      </c>
      <c r="B577">
        <v>1</v>
      </c>
      <c r="C577">
        <v>1.04</v>
      </c>
      <c r="D577">
        <v>0.12</v>
      </c>
      <c r="E577">
        <v>2</v>
      </c>
    </row>
    <row r="578" spans="1:5" x14ac:dyDescent="0.25">
      <c r="A578">
        <v>13092</v>
      </c>
      <c r="B578">
        <v>1</v>
      </c>
      <c r="C578">
        <v>1.04</v>
      </c>
      <c r="D578">
        <v>0.12</v>
      </c>
      <c r="E578">
        <v>2</v>
      </c>
    </row>
    <row r="579" spans="1:5" x14ac:dyDescent="0.25">
      <c r="A579">
        <v>13093</v>
      </c>
      <c r="B579">
        <v>1</v>
      </c>
      <c r="C579">
        <v>1.05</v>
      </c>
      <c r="D579">
        <v>0.12</v>
      </c>
      <c r="E579">
        <v>2</v>
      </c>
    </row>
    <row r="580" spans="1:5" x14ac:dyDescent="0.25">
      <c r="A580">
        <v>13094</v>
      </c>
      <c r="B580">
        <v>1</v>
      </c>
      <c r="C580">
        <v>1.04</v>
      </c>
      <c r="D580">
        <v>0.13</v>
      </c>
      <c r="E580">
        <v>2</v>
      </c>
    </row>
    <row r="581" spans="1:5" x14ac:dyDescent="0.25">
      <c r="A581">
        <v>13095</v>
      </c>
      <c r="B581">
        <v>1</v>
      </c>
      <c r="C581">
        <v>1.04</v>
      </c>
      <c r="D581">
        <v>0.12</v>
      </c>
      <c r="E581">
        <v>2</v>
      </c>
    </row>
    <row r="582" spans="1:5" x14ac:dyDescent="0.25">
      <c r="A582">
        <v>13096</v>
      </c>
      <c r="B582">
        <v>1</v>
      </c>
      <c r="C582">
        <v>1.04</v>
      </c>
      <c r="D582">
        <v>0.13</v>
      </c>
      <c r="E582">
        <v>2</v>
      </c>
    </row>
    <row r="583" spans="1:5" x14ac:dyDescent="0.25">
      <c r="A583">
        <v>13097</v>
      </c>
      <c r="B583">
        <v>1</v>
      </c>
      <c r="C583">
        <v>1.04</v>
      </c>
      <c r="D583">
        <v>0.12</v>
      </c>
      <c r="E583">
        <v>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"/>
    </sheetView>
  </sheetViews>
  <sheetFormatPr defaultRowHeight="15" x14ac:dyDescent="0.25"/>
  <cols>
    <col min="1" max="1" width="8.7109375" bestFit="1" customWidth="1"/>
  </cols>
  <sheetData>
    <row r="1" spans="1:1" x14ac:dyDescent="0.25">
      <c r="A1" t="s">
        <v>1093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1" max="1" width="14.42578125" bestFit="1" customWidth="1"/>
    <col min="2" max="2" width="7.7109375" bestFit="1" customWidth="1"/>
    <col min="3" max="3" width="10" bestFit="1" customWidth="1"/>
  </cols>
  <sheetData>
    <row r="1" spans="1:3" x14ac:dyDescent="0.25">
      <c r="A1" t="s">
        <v>1094</v>
      </c>
      <c r="B1" t="s">
        <v>1089</v>
      </c>
      <c r="C1" t="s">
        <v>1095</v>
      </c>
    </row>
    <row r="2" spans="1:3" x14ac:dyDescent="0.25">
      <c r="A2">
        <v>1</v>
      </c>
      <c r="B2" t="s">
        <v>1096</v>
      </c>
      <c r="C2" t="s">
        <v>1097</v>
      </c>
    </row>
    <row r="3" spans="1:3" x14ac:dyDescent="0.25">
      <c r="A3">
        <v>1</v>
      </c>
      <c r="B3" t="s">
        <v>1098</v>
      </c>
      <c r="C3" t="s">
        <v>1099</v>
      </c>
    </row>
    <row r="4" spans="1:3" x14ac:dyDescent="0.25">
      <c r="A4">
        <v>1</v>
      </c>
      <c r="B4" t="s">
        <v>1100</v>
      </c>
      <c r="C4" t="s">
        <v>1101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5" x14ac:dyDescent="0.25"/>
  <cols>
    <col min="1" max="1" width="5.140625" bestFit="1" customWidth="1"/>
    <col min="2" max="2" width="13.42578125" bestFit="1" customWidth="1"/>
    <col min="3" max="3" width="12.7109375" bestFit="1" customWidth="1"/>
    <col min="4" max="4" width="12.28515625" bestFit="1" customWidth="1"/>
    <col min="5" max="5" width="14.5703125" bestFit="1" customWidth="1"/>
    <col min="6" max="6" width="13.42578125" bestFit="1" customWidth="1"/>
    <col min="7" max="7" width="22.42578125" bestFit="1" customWidth="1"/>
    <col min="8" max="8" width="16.85546875" bestFit="1" customWidth="1"/>
    <col min="9" max="9" width="20.5703125" bestFit="1" customWidth="1"/>
    <col min="10" max="10" width="13.140625" bestFit="1" customWidth="1"/>
    <col min="11" max="11" width="14.5703125" bestFit="1" customWidth="1"/>
    <col min="12" max="12" width="8.85546875" bestFit="1" customWidth="1"/>
    <col min="13" max="13" width="18.140625" bestFit="1" customWidth="1"/>
    <col min="15" max="15" width="10.5703125" bestFit="1" customWidth="1"/>
  </cols>
  <sheetData>
    <row r="1" spans="1:15" x14ac:dyDescent="0.25">
      <c r="A1" t="s">
        <v>2</v>
      </c>
      <c r="B1" t="s">
        <v>0</v>
      </c>
      <c r="C1" t="s">
        <v>1102</v>
      </c>
      <c r="D1" t="s">
        <v>1103</v>
      </c>
      <c r="E1" t="s">
        <v>1104</v>
      </c>
      <c r="F1" t="s">
        <v>1105</v>
      </c>
      <c r="G1" t="s">
        <v>1106</v>
      </c>
      <c r="H1" t="s">
        <v>1107</v>
      </c>
      <c r="I1" t="s">
        <v>1108</v>
      </c>
      <c r="J1" t="s">
        <v>1109</v>
      </c>
      <c r="K1" t="s">
        <v>1110</v>
      </c>
      <c r="L1" t="s">
        <v>1111</v>
      </c>
      <c r="M1" t="s">
        <v>1112</v>
      </c>
      <c r="N1" t="s">
        <v>972</v>
      </c>
      <c r="O1" t="s">
        <v>17</v>
      </c>
    </row>
    <row r="2" spans="1:15" x14ac:dyDescent="0.25">
      <c r="A2">
        <v>1</v>
      </c>
      <c r="B2" t="s">
        <v>1113</v>
      </c>
      <c r="C2">
        <v>0</v>
      </c>
      <c r="D2">
        <v>1000</v>
      </c>
      <c r="E2">
        <v>1</v>
      </c>
      <c r="F2">
        <v>1.5</v>
      </c>
      <c r="G2">
        <v>100</v>
      </c>
      <c r="H2">
        <v>0.35</v>
      </c>
      <c r="I2">
        <v>20</v>
      </c>
      <c r="J2">
        <v>1</v>
      </c>
      <c r="K2">
        <v>1000</v>
      </c>
      <c r="L2" t="s">
        <v>1114</v>
      </c>
      <c r="M2">
        <v>350</v>
      </c>
      <c r="N2" t="s">
        <v>982</v>
      </c>
      <c r="O2">
        <v>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sqref="A1:P10"/>
    </sheetView>
  </sheetViews>
  <sheetFormatPr defaultRowHeight="15" x14ac:dyDescent="0.25"/>
  <cols>
    <col min="1" max="1" width="5.140625" bestFit="1" customWidth="1"/>
    <col min="2" max="2" width="10.140625" bestFit="1" customWidth="1"/>
    <col min="3" max="3" width="9" bestFit="1" customWidth="1"/>
    <col min="4" max="4" width="12" bestFit="1" customWidth="1"/>
    <col min="5" max="5" width="8.140625" bestFit="1" customWidth="1"/>
    <col min="6" max="6" width="10" bestFit="1" customWidth="1"/>
    <col min="7" max="7" width="7.5703125" bestFit="1" customWidth="1"/>
    <col min="8" max="8" width="5.5703125" bestFit="1" customWidth="1"/>
    <col min="9" max="9" width="9.5703125" bestFit="1" customWidth="1"/>
    <col min="10" max="10" width="10.5703125" bestFit="1" customWidth="1"/>
    <col min="11" max="11" width="11" bestFit="1" customWidth="1"/>
    <col min="12" max="12" width="10.140625" bestFit="1" customWidth="1"/>
    <col min="13" max="13" width="7.42578125" bestFit="1" customWidth="1"/>
    <col min="14" max="14" width="9" bestFit="1" customWidth="1"/>
    <col min="16" max="16" width="10.5703125" bestFit="1" customWidth="1"/>
  </cols>
  <sheetData>
    <row r="1" spans="1:16" x14ac:dyDescent="0.25">
      <c r="A1" t="s">
        <v>2</v>
      </c>
      <c r="B1" t="s">
        <v>963</v>
      </c>
      <c r="C1" t="s">
        <v>1115</v>
      </c>
      <c r="D1" t="s">
        <v>1</v>
      </c>
      <c r="E1" t="s">
        <v>1116</v>
      </c>
      <c r="F1" t="s">
        <v>1117</v>
      </c>
      <c r="G1" t="s">
        <v>1118</v>
      </c>
      <c r="H1" t="s">
        <v>1119</v>
      </c>
      <c r="I1" t="s">
        <v>1120</v>
      </c>
      <c r="J1" t="s">
        <v>1121</v>
      </c>
      <c r="K1" t="s">
        <v>1122</v>
      </c>
      <c r="L1" t="s">
        <v>1123</v>
      </c>
      <c r="M1" t="s">
        <v>1124</v>
      </c>
      <c r="N1" t="s">
        <v>1125</v>
      </c>
      <c r="O1" t="s">
        <v>972</v>
      </c>
      <c r="P1" t="s">
        <v>17</v>
      </c>
    </row>
    <row r="2" spans="1:16" x14ac:dyDescent="0.25">
      <c r="A2">
        <v>1901</v>
      </c>
      <c r="B2" t="s">
        <v>1126</v>
      </c>
      <c r="C2" t="s">
        <v>1127</v>
      </c>
      <c r="D2" t="s">
        <v>1128</v>
      </c>
      <c r="E2">
        <v>32</v>
      </c>
      <c r="F2">
        <v>10</v>
      </c>
      <c r="G2">
        <v>3.7</v>
      </c>
      <c r="H2">
        <v>2.42</v>
      </c>
      <c r="I2" t="s">
        <v>1129</v>
      </c>
      <c r="K2">
        <v>50</v>
      </c>
      <c r="L2">
        <v>91.7</v>
      </c>
      <c r="M2">
        <v>103</v>
      </c>
      <c r="N2">
        <v>1.5</v>
      </c>
      <c r="O2" t="s">
        <v>982</v>
      </c>
      <c r="P2">
        <v>0</v>
      </c>
    </row>
    <row r="3" spans="1:16" x14ac:dyDescent="0.25">
      <c r="A3">
        <v>1902</v>
      </c>
      <c r="B3" t="s">
        <v>1126</v>
      </c>
      <c r="C3" t="s">
        <v>1130</v>
      </c>
      <c r="D3" t="s">
        <v>1128</v>
      </c>
      <c r="E3">
        <v>32</v>
      </c>
      <c r="F3">
        <v>10</v>
      </c>
      <c r="G3">
        <v>4.5999999999999996</v>
      </c>
      <c r="H3">
        <v>2.82</v>
      </c>
      <c r="I3" t="s">
        <v>1131</v>
      </c>
      <c r="K3">
        <v>100</v>
      </c>
      <c r="L3">
        <v>91.7</v>
      </c>
      <c r="M3">
        <v>103</v>
      </c>
      <c r="N3">
        <v>1.5</v>
      </c>
      <c r="O3" t="s">
        <v>982</v>
      </c>
      <c r="P3">
        <v>0</v>
      </c>
    </row>
    <row r="4" spans="1:16" x14ac:dyDescent="0.25">
      <c r="A4">
        <v>1903</v>
      </c>
      <c r="B4" t="s">
        <v>1126</v>
      </c>
      <c r="C4" t="s">
        <v>1132</v>
      </c>
      <c r="D4" t="s">
        <v>1128</v>
      </c>
      <c r="E4">
        <v>32</v>
      </c>
      <c r="F4">
        <v>10</v>
      </c>
      <c r="G4">
        <v>3.8</v>
      </c>
      <c r="H4">
        <v>3.33</v>
      </c>
      <c r="I4" t="s">
        <v>1133</v>
      </c>
      <c r="K4">
        <v>200</v>
      </c>
      <c r="L4">
        <v>91.7</v>
      </c>
      <c r="M4">
        <v>103</v>
      </c>
      <c r="N4">
        <v>1.5</v>
      </c>
      <c r="O4" t="s">
        <v>982</v>
      </c>
      <c r="P4">
        <v>0</v>
      </c>
    </row>
    <row r="5" spans="1:16" x14ac:dyDescent="0.25">
      <c r="A5">
        <v>1904</v>
      </c>
      <c r="B5" t="s">
        <v>1134</v>
      </c>
      <c r="C5" t="s">
        <v>1127</v>
      </c>
      <c r="D5" t="s">
        <v>1128</v>
      </c>
      <c r="E5">
        <v>32</v>
      </c>
      <c r="F5">
        <v>10</v>
      </c>
      <c r="G5">
        <v>5.3</v>
      </c>
      <c r="H5">
        <v>2.86</v>
      </c>
      <c r="I5" t="s">
        <v>1135</v>
      </c>
      <c r="K5">
        <v>50</v>
      </c>
      <c r="L5">
        <v>183.3</v>
      </c>
      <c r="M5">
        <v>103</v>
      </c>
      <c r="N5">
        <v>1.5</v>
      </c>
      <c r="O5" t="s">
        <v>982</v>
      </c>
      <c r="P5">
        <v>0</v>
      </c>
    </row>
    <row r="6" spans="1:16" x14ac:dyDescent="0.25">
      <c r="A6">
        <v>1905</v>
      </c>
      <c r="B6" t="s">
        <v>1134</v>
      </c>
      <c r="C6" t="s">
        <v>1130</v>
      </c>
      <c r="D6" t="s">
        <v>1128</v>
      </c>
      <c r="E6">
        <v>32</v>
      </c>
      <c r="F6">
        <v>10</v>
      </c>
      <c r="G6">
        <v>5</v>
      </c>
      <c r="H6">
        <v>4.12</v>
      </c>
      <c r="I6" t="s">
        <v>1136</v>
      </c>
      <c r="K6">
        <v>100</v>
      </c>
      <c r="L6">
        <v>183.3</v>
      </c>
      <c r="M6">
        <v>103</v>
      </c>
      <c r="N6">
        <v>1.5</v>
      </c>
      <c r="O6" t="s">
        <v>982</v>
      </c>
      <c r="P6">
        <v>0</v>
      </c>
    </row>
    <row r="7" spans="1:16" x14ac:dyDescent="0.25">
      <c r="A7">
        <v>1906</v>
      </c>
      <c r="B7" t="s">
        <v>1134</v>
      </c>
      <c r="C7" t="s">
        <v>1132</v>
      </c>
      <c r="D7" t="s">
        <v>1128</v>
      </c>
      <c r="E7">
        <v>32</v>
      </c>
      <c r="F7">
        <v>10</v>
      </c>
      <c r="G7">
        <v>4.4000000000000004</v>
      </c>
      <c r="H7">
        <v>3.92</v>
      </c>
      <c r="I7" t="s">
        <v>1137</v>
      </c>
      <c r="K7">
        <v>200</v>
      </c>
      <c r="L7">
        <v>183.3</v>
      </c>
      <c r="M7">
        <v>103</v>
      </c>
      <c r="N7">
        <v>1.5</v>
      </c>
      <c r="O7" t="s">
        <v>982</v>
      </c>
      <c r="P7">
        <v>0</v>
      </c>
    </row>
    <row r="8" spans="1:16" x14ac:dyDescent="0.25">
      <c r="A8">
        <v>1907</v>
      </c>
      <c r="B8" t="s">
        <v>1138</v>
      </c>
      <c r="C8" t="s">
        <v>1127</v>
      </c>
      <c r="D8" t="s">
        <v>1128</v>
      </c>
      <c r="E8">
        <v>32</v>
      </c>
      <c r="F8">
        <v>10</v>
      </c>
      <c r="G8">
        <v>3.2</v>
      </c>
      <c r="H8">
        <v>3.56</v>
      </c>
      <c r="I8" t="s">
        <v>1139</v>
      </c>
      <c r="K8">
        <v>50</v>
      </c>
      <c r="L8">
        <v>275</v>
      </c>
      <c r="M8">
        <v>103</v>
      </c>
      <c r="N8">
        <v>1.5</v>
      </c>
      <c r="O8" t="s">
        <v>982</v>
      </c>
      <c r="P8">
        <v>0</v>
      </c>
    </row>
    <row r="9" spans="1:16" x14ac:dyDescent="0.25">
      <c r="A9">
        <v>1908</v>
      </c>
      <c r="B9" t="s">
        <v>1138</v>
      </c>
      <c r="C9" t="s">
        <v>1130</v>
      </c>
      <c r="D9" t="s">
        <v>1128</v>
      </c>
      <c r="E9">
        <v>32</v>
      </c>
      <c r="F9">
        <v>10</v>
      </c>
      <c r="G9">
        <v>1.7</v>
      </c>
      <c r="H9">
        <v>1.6</v>
      </c>
      <c r="I9" t="s">
        <v>1140</v>
      </c>
      <c r="K9">
        <v>100</v>
      </c>
      <c r="L9">
        <v>275</v>
      </c>
      <c r="M9">
        <v>103</v>
      </c>
      <c r="N9">
        <v>1.5</v>
      </c>
      <c r="O9" t="s">
        <v>982</v>
      </c>
      <c r="P9">
        <v>0</v>
      </c>
    </row>
    <row r="10" spans="1:16" x14ac:dyDescent="0.25">
      <c r="A10">
        <v>1909</v>
      </c>
      <c r="B10" t="s">
        <v>1138</v>
      </c>
      <c r="C10" t="s">
        <v>1132</v>
      </c>
      <c r="D10" t="s">
        <v>1128</v>
      </c>
      <c r="E10">
        <v>32</v>
      </c>
      <c r="F10">
        <v>10</v>
      </c>
      <c r="G10">
        <v>2.1</v>
      </c>
      <c r="H10">
        <v>2.29</v>
      </c>
      <c r="I10" t="s">
        <v>1141</v>
      </c>
      <c r="K10">
        <v>200</v>
      </c>
      <c r="L10">
        <v>275</v>
      </c>
      <c r="M10">
        <v>103</v>
      </c>
      <c r="N10">
        <v>1.5</v>
      </c>
      <c r="O10" t="s">
        <v>982</v>
      </c>
      <c r="P10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1142</v>
      </c>
    </row>
    <row r="2" spans="1:1" x14ac:dyDescent="0.25">
      <c r="A2" t="s">
        <v>1143</v>
      </c>
    </row>
    <row r="3" spans="1:1" x14ac:dyDescent="0.25">
      <c r="A3" t="s">
        <v>1144</v>
      </c>
    </row>
    <row r="4" spans="1:1" x14ac:dyDescent="0.25">
      <c r="A4" t="s">
        <v>1145</v>
      </c>
    </row>
    <row r="5" spans="1:1" x14ac:dyDescent="0.25">
      <c r="A5" t="s">
        <v>1146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1765</v>
      </c>
    </row>
    <row r="2" spans="1:1" x14ac:dyDescent="0.25">
      <c r="A2" t="s">
        <v>1766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5.140625" bestFit="1" customWidth="1"/>
    <col min="2" max="2" width="13.42578125" bestFit="1" customWidth="1"/>
    <col min="3" max="3" width="10.42578125" bestFit="1" customWidth="1"/>
    <col min="4" max="4" width="10.5703125" bestFit="1" customWidth="1"/>
  </cols>
  <sheetData>
    <row r="1" spans="1:4" x14ac:dyDescent="0.25">
      <c r="A1" t="s">
        <v>2</v>
      </c>
      <c r="B1" t="s">
        <v>0</v>
      </c>
      <c r="C1" t="s">
        <v>972</v>
      </c>
      <c r="D1" t="s">
        <v>17</v>
      </c>
    </row>
    <row r="2" spans="1:4" x14ac:dyDescent="0.25">
      <c r="A2">
        <v>1</v>
      </c>
      <c r="B2" t="s">
        <v>1126</v>
      </c>
      <c r="C2" t="s">
        <v>1767</v>
      </c>
      <c r="D2">
        <v>1</v>
      </c>
    </row>
    <row r="3" spans="1:4" x14ac:dyDescent="0.25">
      <c r="A3">
        <v>0</v>
      </c>
      <c r="B3" t="s">
        <v>981</v>
      </c>
      <c r="C3" t="s">
        <v>1768</v>
      </c>
      <c r="D3">
        <v>2</v>
      </c>
    </row>
    <row r="4" spans="1:4" x14ac:dyDescent="0.25">
      <c r="A4">
        <v>2</v>
      </c>
      <c r="B4" t="s">
        <v>1134</v>
      </c>
      <c r="C4" t="s">
        <v>1769</v>
      </c>
      <c r="D4">
        <v>3</v>
      </c>
    </row>
    <row r="5" spans="1:4" x14ac:dyDescent="0.25">
      <c r="A5">
        <v>3</v>
      </c>
      <c r="B5" t="s">
        <v>1138</v>
      </c>
      <c r="C5" t="s">
        <v>1770</v>
      </c>
      <c r="D5">
        <v>4</v>
      </c>
    </row>
    <row r="6" spans="1:4" x14ac:dyDescent="0.25">
      <c r="A6">
        <v>4</v>
      </c>
      <c r="B6" t="s">
        <v>1771</v>
      </c>
      <c r="C6" t="s">
        <v>1772</v>
      </c>
      <c r="D6">
        <v>5</v>
      </c>
    </row>
    <row r="7" spans="1:4" x14ac:dyDescent="0.25">
      <c r="A7">
        <v>5</v>
      </c>
      <c r="B7" t="s">
        <v>1773</v>
      </c>
      <c r="C7" t="s">
        <v>982</v>
      </c>
      <c r="D7">
        <v>6</v>
      </c>
    </row>
    <row r="8" spans="1:4" x14ac:dyDescent="0.25">
      <c r="A8">
        <v>6</v>
      </c>
      <c r="B8" t="s">
        <v>1347</v>
      </c>
      <c r="C8" t="s">
        <v>1772</v>
      </c>
      <c r="D8">
        <v>7</v>
      </c>
    </row>
    <row r="9" spans="1:4" x14ac:dyDescent="0.25">
      <c r="A9">
        <v>7</v>
      </c>
      <c r="B9" t="s">
        <v>1774</v>
      </c>
      <c r="C9" t="s">
        <v>1772</v>
      </c>
      <c r="D9">
        <v>8</v>
      </c>
    </row>
    <row r="10" spans="1:4" x14ac:dyDescent="0.25">
      <c r="A10">
        <v>8</v>
      </c>
      <c r="B10" t="s">
        <v>1448</v>
      </c>
      <c r="C10" t="s">
        <v>1775</v>
      </c>
      <c r="D10">
        <v>9</v>
      </c>
    </row>
    <row r="11" spans="1:4" x14ac:dyDescent="0.25">
      <c r="A11">
        <v>9</v>
      </c>
      <c r="B11" t="s">
        <v>1178</v>
      </c>
      <c r="C11" t="s">
        <v>1768</v>
      </c>
      <c r="D11">
        <v>10</v>
      </c>
    </row>
    <row r="12" spans="1:4" x14ac:dyDescent="0.25">
      <c r="A12">
        <v>10</v>
      </c>
      <c r="B12" t="s">
        <v>1450</v>
      </c>
      <c r="C12" t="s">
        <v>1776</v>
      </c>
      <c r="D12">
        <v>11</v>
      </c>
    </row>
    <row r="13" spans="1:4" x14ac:dyDescent="0.25">
      <c r="A13">
        <v>11</v>
      </c>
      <c r="B13" t="s">
        <v>1501</v>
      </c>
      <c r="C13" t="s">
        <v>992</v>
      </c>
      <c r="D13">
        <v>12</v>
      </c>
    </row>
    <row r="14" spans="1:4" x14ac:dyDescent="0.25">
      <c r="A14">
        <v>12</v>
      </c>
      <c r="B14" t="s">
        <v>1200</v>
      </c>
      <c r="C14" t="s">
        <v>992</v>
      </c>
      <c r="D14">
        <v>13</v>
      </c>
    </row>
    <row r="15" spans="1:4" x14ac:dyDescent="0.25">
      <c r="A15">
        <v>13</v>
      </c>
      <c r="B15" t="s">
        <v>1777</v>
      </c>
      <c r="C15" t="s">
        <v>1778</v>
      </c>
      <c r="D15">
        <v>14</v>
      </c>
    </row>
    <row r="16" spans="1:4" x14ac:dyDescent="0.25">
      <c r="A16">
        <v>14</v>
      </c>
      <c r="B16" t="s">
        <v>1779</v>
      </c>
      <c r="C16" t="s">
        <v>1780</v>
      </c>
      <c r="D16">
        <v>15</v>
      </c>
    </row>
    <row r="17" spans="1:4" x14ac:dyDescent="0.25">
      <c r="A17">
        <v>15</v>
      </c>
      <c r="B17" t="s">
        <v>1521</v>
      </c>
      <c r="C17" t="s">
        <v>1775</v>
      </c>
      <c r="D17">
        <v>16</v>
      </c>
    </row>
    <row r="18" spans="1:4" x14ac:dyDescent="0.25">
      <c r="A18">
        <v>16</v>
      </c>
      <c r="B18" t="s">
        <v>1781</v>
      </c>
      <c r="C18" t="s">
        <v>1782</v>
      </c>
      <c r="D18">
        <v>17</v>
      </c>
    </row>
    <row r="19" spans="1:4" x14ac:dyDescent="0.25">
      <c r="A19">
        <v>17</v>
      </c>
      <c r="B19" t="s">
        <v>1174</v>
      </c>
      <c r="C19" t="s">
        <v>1782</v>
      </c>
      <c r="D19">
        <v>18</v>
      </c>
    </row>
    <row r="20" spans="1:4" x14ac:dyDescent="0.25">
      <c r="A20">
        <v>18</v>
      </c>
      <c r="B20" t="s">
        <v>1757</v>
      </c>
      <c r="C20" t="s">
        <v>1770</v>
      </c>
      <c r="D20">
        <v>19</v>
      </c>
    </row>
    <row r="21" spans="1:4" x14ac:dyDescent="0.25">
      <c r="A21">
        <v>19</v>
      </c>
      <c r="B21" t="s">
        <v>1783</v>
      </c>
      <c r="C21" t="s">
        <v>1784</v>
      </c>
      <c r="D21">
        <v>20</v>
      </c>
    </row>
    <row r="22" spans="1:4" x14ac:dyDescent="0.25">
      <c r="A22">
        <v>20</v>
      </c>
      <c r="B22" t="s">
        <v>1785</v>
      </c>
      <c r="C22" t="s">
        <v>1786</v>
      </c>
      <c r="D22">
        <v>21</v>
      </c>
    </row>
    <row r="23" spans="1:4" x14ac:dyDescent="0.25">
      <c r="A23">
        <v>21</v>
      </c>
      <c r="B23" t="s">
        <v>1323</v>
      </c>
      <c r="C23" t="s">
        <v>1786</v>
      </c>
      <c r="D23">
        <v>22</v>
      </c>
    </row>
    <row r="24" spans="1:4" x14ac:dyDescent="0.25">
      <c r="A24">
        <v>22</v>
      </c>
      <c r="B24" t="s">
        <v>1787</v>
      </c>
      <c r="C24" t="s">
        <v>1768</v>
      </c>
      <c r="D24">
        <v>23</v>
      </c>
    </row>
    <row r="25" spans="1:4" x14ac:dyDescent="0.25">
      <c r="A25">
        <v>23</v>
      </c>
      <c r="B25" t="s">
        <v>1788</v>
      </c>
      <c r="C25" t="s">
        <v>1775</v>
      </c>
      <c r="D25">
        <v>24</v>
      </c>
    </row>
    <row r="26" spans="1:4" x14ac:dyDescent="0.25">
      <c r="A26">
        <v>24</v>
      </c>
      <c r="B26" t="s">
        <v>1789</v>
      </c>
      <c r="C26" t="s">
        <v>1776</v>
      </c>
      <c r="D26">
        <v>25</v>
      </c>
    </row>
    <row r="27" spans="1:4" x14ac:dyDescent="0.25">
      <c r="A27">
        <v>25</v>
      </c>
      <c r="B27" t="s">
        <v>1790</v>
      </c>
      <c r="C27" t="s">
        <v>1791</v>
      </c>
      <c r="D27">
        <v>26</v>
      </c>
    </row>
    <row r="28" spans="1:4" x14ac:dyDescent="0.25">
      <c r="A28">
        <v>26</v>
      </c>
      <c r="B28" t="s">
        <v>1792</v>
      </c>
      <c r="C28" t="s">
        <v>1793</v>
      </c>
      <c r="D28">
        <v>27</v>
      </c>
    </row>
    <row r="29" spans="1:4" x14ac:dyDescent="0.25">
      <c r="A29">
        <v>27</v>
      </c>
      <c r="B29" t="s">
        <v>1794</v>
      </c>
      <c r="C29" t="s">
        <v>1780</v>
      </c>
      <c r="D29">
        <v>28</v>
      </c>
    </row>
    <row r="30" spans="1:4" x14ac:dyDescent="0.25">
      <c r="A30">
        <v>28</v>
      </c>
      <c r="B30" t="s">
        <v>1795</v>
      </c>
      <c r="C30" t="s">
        <v>992</v>
      </c>
      <c r="D30">
        <v>29</v>
      </c>
    </row>
    <row r="31" spans="1:4" x14ac:dyDescent="0.25">
      <c r="A31">
        <v>29</v>
      </c>
      <c r="B31" t="s">
        <v>1796</v>
      </c>
      <c r="C31" t="s">
        <v>992</v>
      </c>
      <c r="D31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7"/>
  <sheetViews>
    <sheetView tabSelected="1" workbookViewId="0">
      <selection activeCell="B5" sqref="B5"/>
    </sheetView>
  </sheetViews>
  <sheetFormatPr defaultRowHeight="15" x14ac:dyDescent="0.25"/>
  <cols>
    <col min="1" max="1" width="7" bestFit="1" customWidth="1"/>
    <col min="2" max="2" width="10.5703125" bestFit="1" customWidth="1"/>
    <col min="3" max="3" width="17.140625" bestFit="1" customWidth="1"/>
    <col min="4" max="4" width="19.5703125" bestFit="1" customWidth="1"/>
    <col min="5" max="5" width="20.5703125" bestFit="1" customWidth="1"/>
    <col min="6" max="6" width="19.28515625" bestFit="1" customWidth="1"/>
    <col min="7" max="8" width="12.28515625" bestFit="1" customWidth="1"/>
    <col min="9" max="9" width="22.85546875" bestFit="1" customWidth="1"/>
    <col min="10" max="10" width="21.7109375" bestFit="1" customWidth="1"/>
    <col min="11" max="12" width="14.5703125" bestFit="1" customWidth="1"/>
    <col min="13" max="13" width="12" bestFit="1" customWidth="1"/>
    <col min="14" max="14" width="12.7109375" bestFit="1" customWidth="1"/>
    <col min="15" max="15" width="15.42578125" bestFit="1" customWidth="1"/>
    <col min="16" max="16" width="13.140625" bestFit="1" customWidth="1"/>
    <col min="17" max="17" width="14.140625" bestFit="1" customWidth="1"/>
    <col min="18" max="18" width="13.140625" bestFit="1" customWidth="1"/>
    <col min="19" max="19" width="9" bestFit="1" customWidth="1"/>
    <col min="20" max="20" width="14.140625" bestFit="1" customWidth="1"/>
    <col min="21" max="21" width="9" bestFit="1" customWidth="1"/>
    <col min="22" max="22" width="11.42578125" bestFit="1" customWidth="1"/>
    <col min="23" max="23" width="13.7109375" bestFit="1" customWidth="1"/>
    <col min="24" max="24" width="10.85546875" bestFit="1" customWidth="1"/>
    <col min="25" max="25" width="7.28515625" bestFit="1" customWidth="1"/>
    <col min="26" max="26" width="13.7109375" bestFit="1" customWidth="1"/>
    <col min="27" max="27" width="14" bestFit="1" customWidth="1"/>
    <col min="28" max="28" width="13.7109375" bestFit="1" customWidth="1"/>
    <col min="29" max="29" width="16.5703125" bestFit="1" customWidth="1"/>
    <col min="30" max="30" width="15.5703125" bestFit="1" customWidth="1"/>
    <col min="32" max="32" width="10.5703125" bestFit="1" customWidth="1"/>
  </cols>
  <sheetData>
    <row r="1" spans="1:32" x14ac:dyDescent="0.25">
      <c r="A1" t="s">
        <v>2</v>
      </c>
      <c r="B1" t="s">
        <v>1111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</v>
      </c>
      <c r="N1" t="s">
        <v>1157</v>
      </c>
      <c r="O1" t="s">
        <v>1158</v>
      </c>
      <c r="P1" t="s">
        <v>1159</v>
      </c>
      <c r="Q1" t="s">
        <v>1160</v>
      </c>
      <c r="R1" t="s">
        <v>1161</v>
      </c>
      <c r="S1" t="s">
        <v>1119</v>
      </c>
      <c r="T1" t="s">
        <v>1162</v>
      </c>
      <c r="U1" t="s">
        <v>1163</v>
      </c>
      <c r="V1" t="s">
        <v>1164</v>
      </c>
      <c r="W1" t="s">
        <v>1165</v>
      </c>
      <c r="X1" t="s">
        <v>1166</v>
      </c>
      <c r="Y1" t="s">
        <v>1167</v>
      </c>
      <c r="Z1" t="s">
        <v>1168</v>
      </c>
      <c r="AA1" t="s">
        <v>1169</v>
      </c>
      <c r="AB1" t="s">
        <v>1170</v>
      </c>
      <c r="AC1" t="s">
        <v>1171</v>
      </c>
      <c r="AD1" t="s">
        <v>1172</v>
      </c>
      <c r="AE1" t="s">
        <v>972</v>
      </c>
      <c r="AF1" t="s">
        <v>17</v>
      </c>
    </row>
    <row r="2" spans="1:32" x14ac:dyDescent="0.25">
      <c r="A2">
        <v>170163</v>
      </c>
      <c r="B2" t="s">
        <v>1173</v>
      </c>
      <c r="C2" t="s">
        <v>1174</v>
      </c>
      <c r="D2" t="s">
        <v>1134</v>
      </c>
      <c r="E2" t="s">
        <v>1146</v>
      </c>
      <c r="F2">
        <v>1</v>
      </c>
      <c r="G2">
        <v>0</v>
      </c>
      <c r="H2">
        <v>0</v>
      </c>
      <c r="I2" t="s">
        <v>1146</v>
      </c>
      <c r="J2">
        <v>1</v>
      </c>
      <c r="K2">
        <v>0</v>
      </c>
      <c r="L2">
        <v>0</v>
      </c>
      <c r="M2" t="s">
        <v>1175</v>
      </c>
      <c r="N2">
        <v>0</v>
      </c>
      <c r="O2">
        <v>0</v>
      </c>
      <c r="P2" t="s">
        <v>1176</v>
      </c>
      <c r="R2">
        <v>5.6</v>
      </c>
      <c r="S2">
        <v>2.69</v>
      </c>
      <c r="T2">
        <v>5.6</v>
      </c>
      <c r="U2">
        <v>2.69</v>
      </c>
      <c r="V2">
        <v>120</v>
      </c>
      <c r="W2">
        <v>5</v>
      </c>
      <c r="X2">
        <v>1</v>
      </c>
      <c r="Y2">
        <v>2.78</v>
      </c>
      <c r="Z2">
        <v>102</v>
      </c>
      <c r="AA2">
        <v>105</v>
      </c>
      <c r="AB2">
        <v>2</v>
      </c>
      <c r="AC2">
        <v>0</v>
      </c>
      <c r="AD2">
        <v>0</v>
      </c>
      <c r="AE2" t="s">
        <v>982</v>
      </c>
      <c r="AF2">
        <v>0</v>
      </c>
    </row>
    <row r="3" spans="1:32" x14ac:dyDescent="0.25">
      <c r="A3">
        <v>170164</v>
      </c>
      <c r="B3" t="s">
        <v>1177</v>
      </c>
      <c r="C3" t="s">
        <v>1178</v>
      </c>
      <c r="D3" t="s">
        <v>1179</v>
      </c>
      <c r="E3" t="s">
        <v>1180</v>
      </c>
      <c r="F3">
        <v>1</v>
      </c>
      <c r="G3">
        <v>0</v>
      </c>
      <c r="H3">
        <v>0</v>
      </c>
      <c r="I3" t="s">
        <v>1144</v>
      </c>
      <c r="J3">
        <v>1</v>
      </c>
      <c r="K3">
        <v>0</v>
      </c>
      <c r="L3">
        <v>0</v>
      </c>
      <c r="M3" t="s">
        <v>1181</v>
      </c>
      <c r="N3">
        <v>0</v>
      </c>
      <c r="O3">
        <v>4.3500000000000005</v>
      </c>
      <c r="P3" t="s">
        <v>1182</v>
      </c>
      <c r="R3">
        <v>4.17</v>
      </c>
      <c r="S3">
        <v>1.74</v>
      </c>
      <c r="T3">
        <v>4.17</v>
      </c>
      <c r="U3">
        <v>1.74</v>
      </c>
      <c r="V3">
        <v>120</v>
      </c>
      <c r="W3">
        <v>5</v>
      </c>
      <c r="X3">
        <v>3</v>
      </c>
      <c r="Y3">
        <v>3</v>
      </c>
      <c r="Z3">
        <v>102</v>
      </c>
      <c r="AA3">
        <v>105</v>
      </c>
      <c r="AB3">
        <v>2</v>
      </c>
      <c r="AC3">
        <v>0</v>
      </c>
      <c r="AD3">
        <v>0</v>
      </c>
      <c r="AE3" t="s">
        <v>982</v>
      </c>
      <c r="AF3">
        <v>0</v>
      </c>
    </row>
    <row r="4" spans="1:32" x14ac:dyDescent="0.25">
      <c r="A4">
        <v>170165</v>
      </c>
      <c r="B4" t="s">
        <v>1183</v>
      </c>
      <c r="C4" t="s">
        <v>1178</v>
      </c>
      <c r="D4" t="s">
        <v>1184</v>
      </c>
      <c r="E4" t="s">
        <v>1180</v>
      </c>
      <c r="F4">
        <v>1</v>
      </c>
      <c r="G4">
        <v>0</v>
      </c>
      <c r="H4">
        <v>0</v>
      </c>
      <c r="I4" t="s">
        <v>1145</v>
      </c>
      <c r="J4">
        <v>1</v>
      </c>
      <c r="K4">
        <v>0</v>
      </c>
      <c r="L4">
        <v>0</v>
      </c>
      <c r="M4" t="s">
        <v>1185</v>
      </c>
      <c r="N4">
        <v>0</v>
      </c>
      <c r="O4">
        <v>0</v>
      </c>
      <c r="P4" t="s">
        <v>1186</v>
      </c>
      <c r="R4">
        <v>3.72</v>
      </c>
      <c r="S4">
        <v>1.26</v>
      </c>
      <c r="T4">
        <v>3.72</v>
      </c>
      <c r="U4">
        <v>1.26</v>
      </c>
      <c r="V4">
        <v>120</v>
      </c>
      <c r="W4">
        <v>3</v>
      </c>
      <c r="X4">
        <v>2</v>
      </c>
      <c r="Y4">
        <v>5</v>
      </c>
      <c r="Z4">
        <v>102</v>
      </c>
      <c r="AA4">
        <v>105</v>
      </c>
      <c r="AB4">
        <v>2</v>
      </c>
      <c r="AC4">
        <v>0</v>
      </c>
      <c r="AD4">
        <v>0</v>
      </c>
      <c r="AE4" t="s">
        <v>982</v>
      </c>
      <c r="AF4">
        <v>0</v>
      </c>
    </row>
    <row r="5" spans="1:32" x14ac:dyDescent="0.25">
      <c r="A5">
        <v>170166</v>
      </c>
      <c r="B5" t="s">
        <v>1187</v>
      </c>
      <c r="C5" t="s">
        <v>1178</v>
      </c>
      <c r="D5" t="s">
        <v>1184</v>
      </c>
      <c r="E5" t="s">
        <v>1180</v>
      </c>
      <c r="F5">
        <v>1</v>
      </c>
      <c r="G5">
        <v>0</v>
      </c>
      <c r="H5">
        <v>0</v>
      </c>
      <c r="I5" t="s">
        <v>1145</v>
      </c>
      <c r="J5">
        <v>1</v>
      </c>
      <c r="K5">
        <v>0</v>
      </c>
      <c r="L5">
        <v>0</v>
      </c>
      <c r="M5" t="s">
        <v>1188</v>
      </c>
      <c r="N5">
        <v>0</v>
      </c>
      <c r="O5">
        <v>0</v>
      </c>
      <c r="P5" t="s">
        <v>1189</v>
      </c>
      <c r="R5">
        <v>3.72</v>
      </c>
      <c r="S5">
        <v>1.26</v>
      </c>
      <c r="T5">
        <v>3.72</v>
      </c>
      <c r="U5">
        <v>1.26</v>
      </c>
      <c r="V5">
        <v>120</v>
      </c>
      <c r="W5">
        <v>3</v>
      </c>
      <c r="X5">
        <v>2</v>
      </c>
      <c r="Y5">
        <v>5</v>
      </c>
      <c r="Z5">
        <v>102</v>
      </c>
      <c r="AA5">
        <v>105</v>
      </c>
      <c r="AB5">
        <v>2</v>
      </c>
      <c r="AC5">
        <v>0</v>
      </c>
      <c r="AD5">
        <v>0</v>
      </c>
      <c r="AE5" t="s">
        <v>982</v>
      </c>
      <c r="AF5">
        <v>0</v>
      </c>
    </row>
    <row r="6" spans="1:32" x14ac:dyDescent="0.25">
      <c r="A6">
        <v>170224</v>
      </c>
      <c r="B6" t="s">
        <v>1190</v>
      </c>
      <c r="C6" t="s">
        <v>1138</v>
      </c>
      <c r="D6" t="s">
        <v>1191</v>
      </c>
      <c r="E6" t="s">
        <v>1143</v>
      </c>
      <c r="F6">
        <v>0</v>
      </c>
      <c r="G6">
        <v>0</v>
      </c>
      <c r="H6">
        <v>0</v>
      </c>
      <c r="I6" t="s">
        <v>1143</v>
      </c>
      <c r="J6">
        <v>0</v>
      </c>
      <c r="K6">
        <v>0</v>
      </c>
      <c r="L6">
        <v>0</v>
      </c>
      <c r="M6" t="s">
        <v>1192</v>
      </c>
      <c r="N6">
        <v>0</v>
      </c>
      <c r="O6">
        <v>0</v>
      </c>
      <c r="P6" t="s">
        <v>1193</v>
      </c>
      <c r="R6">
        <v>5</v>
      </c>
      <c r="S6">
        <v>2.36</v>
      </c>
      <c r="T6">
        <v>5</v>
      </c>
      <c r="U6">
        <v>2.36</v>
      </c>
      <c r="V6">
        <v>120</v>
      </c>
      <c r="W6">
        <v>17</v>
      </c>
      <c r="X6">
        <v>5</v>
      </c>
      <c r="Y6">
        <v>1.25</v>
      </c>
      <c r="Z6">
        <v>102</v>
      </c>
      <c r="AA6">
        <v>105</v>
      </c>
      <c r="AB6">
        <v>2</v>
      </c>
      <c r="AC6">
        <v>0</v>
      </c>
      <c r="AD6">
        <v>0</v>
      </c>
      <c r="AE6" t="s">
        <v>982</v>
      </c>
      <c r="AF6">
        <v>0</v>
      </c>
    </row>
    <row r="7" spans="1:32" x14ac:dyDescent="0.25">
      <c r="A7">
        <v>170225</v>
      </c>
      <c r="B7" t="s">
        <v>1194</v>
      </c>
      <c r="C7" t="s">
        <v>1138</v>
      </c>
      <c r="D7" t="s">
        <v>1174</v>
      </c>
      <c r="E7" t="s">
        <v>1146</v>
      </c>
      <c r="F7">
        <v>1</v>
      </c>
      <c r="G7">
        <v>0</v>
      </c>
      <c r="H7">
        <v>0</v>
      </c>
      <c r="I7" t="s">
        <v>1143</v>
      </c>
      <c r="J7">
        <v>0</v>
      </c>
      <c r="K7">
        <v>0</v>
      </c>
      <c r="L7">
        <v>0</v>
      </c>
      <c r="M7" t="s">
        <v>1195</v>
      </c>
      <c r="N7">
        <v>30</v>
      </c>
      <c r="O7">
        <v>0</v>
      </c>
      <c r="P7" t="s">
        <v>1196</v>
      </c>
      <c r="R7">
        <v>7</v>
      </c>
      <c r="S7">
        <v>9.14</v>
      </c>
      <c r="T7">
        <v>7</v>
      </c>
      <c r="U7">
        <v>9.14</v>
      </c>
      <c r="V7">
        <v>120</v>
      </c>
      <c r="W7">
        <v>17</v>
      </c>
      <c r="X7">
        <v>5</v>
      </c>
      <c r="Y7">
        <v>1.25</v>
      </c>
      <c r="Z7">
        <v>102</v>
      </c>
      <c r="AA7">
        <v>105</v>
      </c>
      <c r="AB7">
        <v>2</v>
      </c>
      <c r="AC7">
        <v>0</v>
      </c>
      <c r="AD7">
        <v>0</v>
      </c>
      <c r="AE7" t="s">
        <v>982</v>
      </c>
      <c r="AF7">
        <v>0</v>
      </c>
    </row>
    <row r="8" spans="1:32" x14ac:dyDescent="0.25">
      <c r="A8">
        <v>170226</v>
      </c>
      <c r="B8" t="s">
        <v>1197</v>
      </c>
      <c r="C8" t="s">
        <v>1138</v>
      </c>
      <c r="D8" t="s">
        <v>1174</v>
      </c>
      <c r="E8" t="s">
        <v>1146</v>
      </c>
      <c r="F8">
        <v>1</v>
      </c>
      <c r="G8">
        <v>0</v>
      </c>
      <c r="H8">
        <v>0</v>
      </c>
      <c r="I8" t="s">
        <v>1143</v>
      </c>
      <c r="J8">
        <v>0</v>
      </c>
      <c r="K8">
        <v>0</v>
      </c>
      <c r="L8">
        <v>0</v>
      </c>
      <c r="M8" t="s">
        <v>1198</v>
      </c>
      <c r="N8">
        <v>30</v>
      </c>
      <c r="O8">
        <v>0</v>
      </c>
      <c r="P8" t="s">
        <v>1199</v>
      </c>
      <c r="R8">
        <v>7</v>
      </c>
      <c r="S8">
        <v>9.56</v>
      </c>
      <c r="T8">
        <v>7</v>
      </c>
      <c r="U8">
        <v>9.56</v>
      </c>
      <c r="V8">
        <v>120</v>
      </c>
      <c r="W8">
        <v>17</v>
      </c>
      <c r="X8">
        <v>5</v>
      </c>
      <c r="Y8">
        <v>1.25</v>
      </c>
      <c r="Z8">
        <v>102</v>
      </c>
      <c r="AA8">
        <v>105</v>
      </c>
      <c r="AB8">
        <v>2</v>
      </c>
      <c r="AC8">
        <v>0</v>
      </c>
      <c r="AD8">
        <v>0</v>
      </c>
      <c r="AE8" t="s">
        <v>982</v>
      </c>
      <c r="AF8">
        <v>0</v>
      </c>
    </row>
    <row r="9" spans="1:32" x14ac:dyDescent="0.25">
      <c r="A9">
        <v>170230</v>
      </c>
      <c r="B9" t="s">
        <v>1194</v>
      </c>
      <c r="C9" t="s">
        <v>1138</v>
      </c>
      <c r="D9" t="s">
        <v>1200</v>
      </c>
      <c r="E9" t="s">
        <v>1143</v>
      </c>
      <c r="F9">
        <v>0</v>
      </c>
      <c r="G9">
        <v>0</v>
      </c>
      <c r="H9">
        <v>0</v>
      </c>
      <c r="I9" t="s">
        <v>1146</v>
      </c>
      <c r="J9">
        <v>1</v>
      </c>
      <c r="K9">
        <v>0</v>
      </c>
      <c r="L9">
        <v>0</v>
      </c>
      <c r="M9" t="s">
        <v>1201</v>
      </c>
      <c r="N9">
        <v>30</v>
      </c>
      <c r="O9">
        <v>0</v>
      </c>
      <c r="P9" t="s">
        <v>1196</v>
      </c>
      <c r="R9">
        <v>8.1</v>
      </c>
      <c r="S9">
        <v>10.59</v>
      </c>
      <c r="T9">
        <v>8.1</v>
      </c>
      <c r="U9">
        <v>10.59</v>
      </c>
      <c r="V9">
        <v>120</v>
      </c>
      <c r="W9">
        <v>17</v>
      </c>
      <c r="X9">
        <v>5</v>
      </c>
      <c r="Y9">
        <v>1.25</v>
      </c>
      <c r="Z9">
        <v>102</v>
      </c>
      <c r="AA9">
        <v>105</v>
      </c>
      <c r="AB9">
        <v>2</v>
      </c>
      <c r="AC9">
        <v>0</v>
      </c>
      <c r="AD9">
        <v>0</v>
      </c>
      <c r="AE9" t="s">
        <v>982</v>
      </c>
      <c r="AF9">
        <v>0</v>
      </c>
    </row>
    <row r="10" spans="1:32" x14ac:dyDescent="0.25">
      <c r="A10">
        <v>170231</v>
      </c>
      <c r="B10" t="s">
        <v>1194</v>
      </c>
      <c r="C10" t="s">
        <v>1138</v>
      </c>
      <c r="D10" t="s">
        <v>1134</v>
      </c>
      <c r="E10" t="s">
        <v>1146</v>
      </c>
      <c r="F10">
        <v>1</v>
      </c>
      <c r="G10">
        <v>0</v>
      </c>
      <c r="H10">
        <v>0</v>
      </c>
      <c r="I10" t="s">
        <v>1146</v>
      </c>
      <c r="J10">
        <v>1</v>
      </c>
      <c r="K10">
        <v>0</v>
      </c>
      <c r="L10">
        <v>0</v>
      </c>
      <c r="M10" t="s">
        <v>1202</v>
      </c>
      <c r="N10">
        <v>0</v>
      </c>
      <c r="O10">
        <v>0</v>
      </c>
      <c r="P10" t="s">
        <v>1196</v>
      </c>
      <c r="R10">
        <v>7.5</v>
      </c>
      <c r="S10">
        <v>9.8010000000000002</v>
      </c>
      <c r="T10">
        <v>7.5</v>
      </c>
      <c r="U10">
        <v>9.8010000000000002</v>
      </c>
      <c r="V10">
        <v>120</v>
      </c>
      <c r="W10">
        <v>17</v>
      </c>
      <c r="X10">
        <v>5</v>
      </c>
      <c r="Y10">
        <v>1.25</v>
      </c>
      <c r="Z10">
        <v>102</v>
      </c>
      <c r="AA10">
        <v>105</v>
      </c>
      <c r="AB10">
        <v>2</v>
      </c>
      <c r="AC10">
        <v>0</v>
      </c>
      <c r="AD10">
        <v>0</v>
      </c>
      <c r="AE10" t="s">
        <v>982</v>
      </c>
      <c r="AF10">
        <v>0</v>
      </c>
    </row>
    <row r="11" spans="1:32" x14ac:dyDescent="0.25">
      <c r="A11">
        <v>170232</v>
      </c>
      <c r="B11" t="s">
        <v>1194</v>
      </c>
      <c r="C11" t="s">
        <v>1138</v>
      </c>
      <c r="D11" t="s">
        <v>1134</v>
      </c>
      <c r="E11" t="s">
        <v>1146</v>
      </c>
      <c r="F11">
        <v>1</v>
      </c>
      <c r="G11">
        <v>0</v>
      </c>
      <c r="H11">
        <v>0</v>
      </c>
      <c r="I11" t="s">
        <v>1143</v>
      </c>
      <c r="J11">
        <v>0</v>
      </c>
      <c r="K11">
        <v>0</v>
      </c>
      <c r="L11">
        <v>0</v>
      </c>
      <c r="M11" t="s">
        <v>1203</v>
      </c>
      <c r="N11">
        <v>30</v>
      </c>
      <c r="O11">
        <v>0</v>
      </c>
      <c r="P11" t="s">
        <v>1196</v>
      </c>
      <c r="R11">
        <v>7.2</v>
      </c>
      <c r="S11">
        <v>9.4049999999999994</v>
      </c>
      <c r="T11">
        <v>7.2</v>
      </c>
      <c r="U11">
        <v>9.4049999999999994</v>
      </c>
      <c r="V11">
        <v>120</v>
      </c>
      <c r="W11">
        <v>17</v>
      </c>
      <c r="X11">
        <v>5</v>
      </c>
      <c r="Y11">
        <v>1.25</v>
      </c>
      <c r="Z11">
        <v>102</v>
      </c>
      <c r="AA11">
        <v>105</v>
      </c>
      <c r="AB11">
        <v>2</v>
      </c>
      <c r="AC11">
        <v>0</v>
      </c>
      <c r="AD11">
        <v>0</v>
      </c>
      <c r="AE11" t="s">
        <v>982</v>
      </c>
      <c r="AF11">
        <v>0</v>
      </c>
    </row>
    <row r="12" spans="1:32" x14ac:dyDescent="0.25">
      <c r="A12">
        <v>170233</v>
      </c>
      <c r="B12" t="s">
        <v>1194</v>
      </c>
      <c r="C12" t="s">
        <v>1138</v>
      </c>
      <c r="D12" t="s">
        <v>1134</v>
      </c>
      <c r="E12" t="s">
        <v>1143</v>
      </c>
      <c r="F12">
        <v>0</v>
      </c>
      <c r="G12">
        <v>0</v>
      </c>
      <c r="H12">
        <v>0</v>
      </c>
      <c r="I12" t="s">
        <v>1146</v>
      </c>
      <c r="J12">
        <v>1</v>
      </c>
      <c r="K12">
        <v>0</v>
      </c>
      <c r="L12">
        <v>0</v>
      </c>
      <c r="M12" t="s">
        <v>1204</v>
      </c>
      <c r="N12">
        <v>330</v>
      </c>
      <c r="O12">
        <v>0</v>
      </c>
      <c r="P12" t="s">
        <v>1196</v>
      </c>
      <c r="R12">
        <v>5.6</v>
      </c>
      <c r="S12">
        <v>7.2880000000000003</v>
      </c>
      <c r="T12">
        <v>5.6</v>
      </c>
      <c r="U12">
        <v>7.2880000000000003</v>
      </c>
      <c r="V12">
        <v>120</v>
      </c>
      <c r="W12">
        <v>17</v>
      </c>
      <c r="X12">
        <v>5</v>
      </c>
      <c r="Y12">
        <v>1.25</v>
      </c>
      <c r="Z12">
        <v>102</v>
      </c>
      <c r="AA12">
        <v>105</v>
      </c>
      <c r="AB12">
        <v>2</v>
      </c>
      <c r="AC12">
        <v>0</v>
      </c>
      <c r="AD12">
        <v>0</v>
      </c>
      <c r="AE12" t="s">
        <v>982</v>
      </c>
      <c r="AF12">
        <v>0</v>
      </c>
    </row>
    <row r="13" spans="1:32" x14ac:dyDescent="0.25">
      <c r="A13">
        <v>170234</v>
      </c>
      <c r="B13" t="s">
        <v>1194</v>
      </c>
      <c r="C13" t="s">
        <v>1138</v>
      </c>
      <c r="D13" t="s">
        <v>1134</v>
      </c>
      <c r="E13" t="s">
        <v>1143</v>
      </c>
      <c r="F13">
        <v>0</v>
      </c>
      <c r="G13">
        <v>0</v>
      </c>
      <c r="H13">
        <v>0</v>
      </c>
      <c r="I13" t="s">
        <v>1146</v>
      </c>
      <c r="J13">
        <v>1</v>
      </c>
      <c r="K13">
        <v>0</v>
      </c>
      <c r="L13">
        <v>0</v>
      </c>
      <c r="M13" t="s">
        <v>1205</v>
      </c>
      <c r="N13">
        <v>30</v>
      </c>
      <c r="O13">
        <v>0</v>
      </c>
      <c r="P13" t="s">
        <v>1196</v>
      </c>
      <c r="R13">
        <v>7.4</v>
      </c>
      <c r="S13">
        <v>9.6690000000000005</v>
      </c>
      <c r="T13">
        <v>7.4</v>
      </c>
      <c r="U13">
        <v>9.6690000000000005</v>
      </c>
      <c r="V13">
        <v>120</v>
      </c>
      <c r="W13">
        <v>17</v>
      </c>
      <c r="X13">
        <v>5</v>
      </c>
      <c r="Y13">
        <v>1.25</v>
      </c>
      <c r="Z13">
        <v>102</v>
      </c>
      <c r="AA13">
        <v>105</v>
      </c>
      <c r="AB13">
        <v>2</v>
      </c>
      <c r="AC13">
        <v>0</v>
      </c>
      <c r="AD13">
        <v>0</v>
      </c>
      <c r="AE13" t="s">
        <v>982</v>
      </c>
      <c r="AF13">
        <v>0</v>
      </c>
    </row>
    <row r="14" spans="1:32" x14ac:dyDescent="0.25">
      <c r="A14">
        <v>170235</v>
      </c>
      <c r="B14" t="s">
        <v>1194</v>
      </c>
      <c r="C14" t="s">
        <v>1138</v>
      </c>
      <c r="D14" t="s">
        <v>1134</v>
      </c>
      <c r="E14" t="s">
        <v>1146</v>
      </c>
      <c r="F14">
        <v>1</v>
      </c>
      <c r="G14">
        <v>0</v>
      </c>
      <c r="H14">
        <v>0</v>
      </c>
      <c r="I14" t="s">
        <v>1146</v>
      </c>
      <c r="J14">
        <v>1</v>
      </c>
      <c r="K14">
        <v>0</v>
      </c>
      <c r="L14">
        <v>0</v>
      </c>
      <c r="M14" t="s">
        <v>1206</v>
      </c>
      <c r="N14">
        <v>0</v>
      </c>
      <c r="O14">
        <v>0</v>
      </c>
      <c r="P14" t="s">
        <v>1207</v>
      </c>
      <c r="R14">
        <v>7.88</v>
      </c>
      <c r="S14">
        <v>18</v>
      </c>
      <c r="T14">
        <v>0</v>
      </c>
      <c r="U14">
        <v>18</v>
      </c>
      <c r="V14">
        <v>120</v>
      </c>
      <c r="W14">
        <v>17</v>
      </c>
      <c r="X14">
        <v>5</v>
      </c>
      <c r="Y14">
        <v>1.25</v>
      </c>
      <c r="Z14">
        <v>102</v>
      </c>
      <c r="AA14">
        <v>105</v>
      </c>
      <c r="AB14">
        <v>2</v>
      </c>
      <c r="AC14">
        <v>0</v>
      </c>
      <c r="AD14">
        <v>0</v>
      </c>
      <c r="AE14" t="s">
        <v>982</v>
      </c>
      <c r="AF14">
        <v>0</v>
      </c>
    </row>
    <row r="15" spans="1:32" x14ac:dyDescent="0.25">
      <c r="A15">
        <v>170236</v>
      </c>
      <c r="B15" t="s">
        <v>1208</v>
      </c>
      <c r="C15" t="s">
        <v>1138</v>
      </c>
      <c r="D15" t="s">
        <v>1134</v>
      </c>
      <c r="E15" t="s">
        <v>1146</v>
      </c>
      <c r="F15">
        <v>1</v>
      </c>
      <c r="G15">
        <v>0</v>
      </c>
      <c r="H15">
        <v>0</v>
      </c>
      <c r="I15" t="s">
        <v>1143</v>
      </c>
      <c r="J15">
        <v>0</v>
      </c>
      <c r="K15">
        <v>0</v>
      </c>
      <c r="L15">
        <v>0</v>
      </c>
      <c r="M15" t="s">
        <v>1209</v>
      </c>
      <c r="N15">
        <v>30</v>
      </c>
      <c r="O15">
        <v>0</v>
      </c>
      <c r="P15" t="s">
        <v>1210</v>
      </c>
      <c r="R15">
        <v>7</v>
      </c>
      <c r="S15">
        <v>9.141</v>
      </c>
      <c r="T15">
        <v>7</v>
      </c>
      <c r="U15">
        <v>9.141</v>
      </c>
      <c r="V15">
        <v>120</v>
      </c>
      <c r="W15">
        <v>17</v>
      </c>
      <c r="X15">
        <v>5</v>
      </c>
      <c r="Y15">
        <v>1.25</v>
      </c>
      <c r="Z15">
        <v>102</v>
      </c>
      <c r="AA15">
        <v>105</v>
      </c>
      <c r="AB15">
        <v>2</v>
      </c>
      <c r="AC15">
        <v>0</v>
      </c>
      <c r="AD15">
        <v>0</v>
      </c>
      <c r="AE15" t="s">
        <v>982</v>
      </c>
      <c r="AF15">
        <v>0</v>
      </c>
    </row>
    <row r="16" spans="1:32" x14ac:dyDescent="0.25">
      <c r="A16">
        <v>170237</v>
      </c>
      <c r="B16" t="s">
        <v>1208</v>
      </c>
      <c r="C16" t="s">
        <v>1138</v>
      </c>
      <c r="D16" t="s">
        <v>1134</v>
      </c>
      <c r="E16" t="s">
        <v>1143</v>
      </c>
      <c r="F16">
        <v>0</v>
      </c>
      <c r="G16">
        <v>0</v>
      </c>
      <c r="H16">
        <v>0</v>
      </c>
      <c r="I16" t="s">
        <v>1146</v>
      </c>
      <c r="J16">
        <v>1</v>
      </c>
      <c r="K16">
        <v>0</v>
      </c>
      <c r="L16">
        <v>0</v>
      </c>
      <c r="M16" t="s">
        <v>1211</v>
      </c>
      <c r="N16">
        <v>330</v>
      </c>
      <c r="O16">
        <v>0</v>
      </c>
      <c r="P16" t="s">
        <v>1210</v>
      </c>
      <c r="R16">
        <v>7.5</v>
      </c>
      <c r="S16">
        <v>9.8010000000000002</v>
      </c>
      <c r="T16">
        <v>7.5</v>
      </c>
      <c r="U16">
        <v>9.8010000000000002</v>
      </c>
      <c r="V16">
        <v>120</v>
      </c>
      <c r="W16">
        <v>17</v>
      </c>
      <c r="X16">
        <v>5</v>
      </c>
      <c r="Y16">
        <v>1.25</v>
      </c>
      <c r="Z16">
        <v>102</v>
      </c>
      <c r="AA16">
        <v>105</v>
      </c>
      <c r="AB16">
        <v>2</v>
      </c>
      <c r="AC16">
        <v>0</v>
      </c>
      <c r="AD16">
        <v>0</v>
      </c>
      <c r="AE16" t="s">
        <v>982</v>
      </c>
      <c r="AF16">
        <v>0</v>
      </c>
    </row>
    <row r="17" spans="1:32" x14ac:dyDescent="0.25">
      <c r="A17">
        <v>170238</v>
      </c>
      <c r="B17" t="s">
        <v>1190</v>
      </c>
      <c r="C17" t="s">
        <v>1138</v>
      </c>
      <c r="D17" t="s">
        <v>1134</v>
      </c>
      <c r="E17" t="s">
        <v>1146</v>
      </c>
      <c r="F17">
        <v>1</v>
      </c>
      <c r="G17">
        <v>0</v>
      </c>
      <c r="H17">
        <v>0</v>
      </c>
      <c r="I17" t="s">
        <v>1146</v>
      </c>
      <c r="J17">
        <v>1</v>
      </c>
      <c r="K17">
        <v>0</v>
      </c>
      <c r="L17">
        <v>0</v>
      </c>
      <c r="M17" t="s">
        <v>1212</v>
      </c>
      <c r="N17">
        <v>0</v>
      </c>
      <c r="O17">
        <v>0</v>
      </c>
      <c r="P17" t="s">
        <v>1213</v>
      </c>
      <c r="R17">
        <v>7.88</v>
      </c>
      <c r="S17">
        <v>10</v>
      </c>
      <c r="T17">
        <v>0</v>
      </c>
      <c r="U17">
        <v>10</v>
      </c>
      <c r="V17">
        <v>120</v>
      </c>
      <c r="W17">
        <v>17</v>
      </c>
      <c r="X17">
        <v>5</v>
      </c>
      <c r="Y17">
        <v>1.25</v>
      </c>
      <c r="Z17">
        <v>102</v>
      </c>
      <c r="AA17">
        <v>105</v>
      </c>
      <c r="AB17">
        <v>2</v>
      </c>
      <c r="AC17">
        <v>0</v>
      </c>
      <c r="AD17">
        <v>0</v>
      </c>
      <c r="AE17" t="s">
        <v>982</v>
      </c>
      <c r="AF17">
        <v>0</v>
      </c>
    </row>
    <row r="18" spans="1:32" x14ac:dyDescent="0.25">
      <c r="A18">
        <v>170239</v>
      </c>
      <c r="B18" t="s">
        <v>1214</v>
      </c>
      <c r="C18" t="s">
        <v>1138</v>
      </c>
      <c r="D18" t="s">
        <v>1134</v>
      </c>
      <c r="E18" t="s">
        <v>1146</v>
      </c>
      <c r="F18">
        <v>1</v>
      </c>
      <c r="G18">
        <v>0</v>
      </c>
      <c r="H18">
        <v>0</v>
      </c>
      <c r="I18" t="s">
        <v>1146</v>
      </c>
      <c r="J18">
        <v>1</v>
      </c>
      <c r="K18">
        <v>0</v>
      </c>
      <c r="L18">
        <v>0</v>
      </c>
      <c r="M18" t="s">
        <v>1215</v>
      </c>
      <c r="N18">
        <v>0</v>
      </c>
      <c r="O18">
        <v>0</v>
      </c>
      <c r="P18" t="s">
        <v>1216</v>
      </c>
      <c r="R18">
        <v>7.78</v>
      </c>
      <c r="S18">
        <v>23</v>
      </c>
      <c r="T18">
        <v>0</v>
      </c>
      <c r="U18">
        <v>23</v>
      </c>
      <c r="V18">
        <v>120</v>
      </c>
      <c r="W18">
        <v>17</v>
      </c>
      <c r="X18">
        <v>5</v>
      </c>
      <c r="Y18">
        <v>1.25</v>
      </c>
      <c r="Z18">
        <v>102</v>
      </c>
      <c r="AA18">
        <v>105</v>
      </c>
      <c r="AB18">
        <v>2</v>
      </c>
      <c r="AC18">
        <v>0</v>
      </c>
      <c r="AD18">
        <v>0</v>
      </c>
      <c r="AE18" t="s">
        <v>982</v>
      </c>
      <c r="AF18">
        <v>0</v>
      </c>
    </row>
    <row r="19" spans="1:32" x14ac:dyDescent="0.25">
      <c r="A19">
        <v>170240</v>
      </c>
      <c r="B19" t="s">
        <v>1190</v>
      </c>
      <c r="C19" t="s">
        <v>1138</v>
      </c>
      <c r="D19" t="s">
        <v>1134</v>
      </c>
      <c r="E19" t="s">
        <v>1143</v>
      </c>
      <c r="F19">
        <v>0</v>
      </c>
      <c r="G19">
        <v>0</v>
      </c>
      <c r="H19">
        <v>0</v>
      </c>
      <c r="I19" t="s">
        <v>1146</v>
      </c>
      <c r="J19">
        <v>1</v>
      </c>
      <c r="K19">
        <v>0</v>
      </c>
      <c r="L19">
        <v>0</v>
      </c>
      <c r="M19" t="s">
        <v>1217</v>
      </c>
      <c r="N19">
        <v>0</v>
      </c>
      <c r="O19">
        <v>0</v>
      </c>
      <c r="P19" t="s">
        <v>1193</v>
      </c>
      <c r="R19">
        <v>3.7</v>
      </c>
      <c r="S19">
        <v>1.61</v>
      </c>
      <c r="T19">
        <v>3.7</v>
      </c>
      <c r="U19">
        <v>1.61</v>
      </c>
      <c r="V19">
        <v>120</v>
      </c>
      <c r="W19">
        <v>5</v>
      </c>
      <c r="X19">
        <v>3</v>
      </c>
      <c r="Y19">
        <v>3.75</v>
      </c>
      <c r="Z19">
        <v>102</v>
      </c>
      <c r="AA19">
        <v>105</v>
      </c>
      <c r="AB19">
        <v>2</v>
      </c>
      <c r="AC19">
        <v>0</v>
      </c>
      <c r="AD19">
        <v>0</v>
      </c>
      <c r="AE19" t="s">
        <v>982</v>
      </c>
      <c r="AF19">
        <v>0</v>
      </c>
    </row>
    <row r="20" spans="1:32" x14ac:dyDescent="0.25">
      <c r="A20">
        <v>170241</v>
      </c>
      <c r="B20" t="s">
        <v>1190</v>
      </c>
      <c r="C20" t="s">
        <v>1138</v>
      </c>
      <c r="D20" t="s">
        <v>1134</v>
      </c>
      <c r="E20" t="s">
        <v>1146</v>
      </c>
      <c r="F20">
        <v>1</v>
      </c>
      <c r="G20">
        <v>0</v>
      </c>
      <c r="H20">
        <v>0</v>
      </c>
      <c r="I20" t="s">
        <v>1146</v>
      </c>
      <c r="J20">
        <v>1</v>
      </c>
      <c r="K20">
        <v>0</v>
      </c>
      <c r="L20">
        <v>0</v>
      </c>
      <c r="M20" t="s">
        <v>1218</v>
      </c>
      <c r="N20">
        <v>0</v>
      </c>
      <c r="O20">
        <v>0</v>
      </c>
      <c r="P20" t="s">
        <v>1193</v>
      </c>
      <c r="R20">
        <v>2.6</v>
      </c>
      <c r="S20">
        <v>0.88</v>
      </c>
      <c r="T20">
        <v>2.6</v>
      </c>
      <c r="U20">
        <v>0.88</v>
      </c>
      <c r="V20">
        <v>120</v>
      </c>
      <c r="W20">
        <v>5</v>
      </c>
      <c r="X20">
        <v>3</v>
      </c>
      <c r="Y20">
        <v>2.5</v>
      </c>
      <c r="Z20">
        <v>102</v>
      </c>
      <c r="AA20">
        <v>105</v>
      </c>
      <c r="AB20">
        <v>2</v>
      </c>
      <c r="AC20">
        <v>0</v>
      </c>
      <c r="AD20">
        <v>0</v>
      </c>
      <c r="AE20" t="s">
        <v>982</v>
      </c>
      <c r="AF20">
        <v>0</v>
      </c>
    </row>
    <row r="21" spans="1:32" x14ac:dyDescent="0.25">
      <c r="A21">
        <v>170242</v>
      </c>
      <c r="B21" t="s">
        <v>1197</v>
      </c>
      <c r="C21" t="s">
        <v>1138</v>
      </c>
      <c r="D21" t="s">
        <v>1134</v>
      </c>
      <c r="E21" t="s">
        <v>1146</v>
      </c>
      <c r="F21">
        <v>1</v>
      </c>
      <c r="G21">
        <v>0</v>
      </c>
      <c r="H21">
        <v>0</v>
      </c>
      <c r="I21" t="s">
        <v>1146</v>
      </c>
      <c r="J21">
        <v>1</v>
      </c>
      <c r="K21">
        <v>0</v>
      </c>
      <c r="L21">
        <v>0</v>
      </c>
      <c r="M21" t="s">
        <v>1219</v>
      </c>
      <c r="N21">
        <v>0</v>
      </c>
      <c r="O21">
        <v>0</v>
      </c>
      <c r="P21" t="s">
        <v>1199</v>
      </c>
      <c r="R21">
        <v>7.8</v>
      </c>
      <c r="S21">
        <v>10.66</v>
      </c>
      <c r="T21">
        <v>7.8</v>
      </c>
      <c r="U21">
        <v>10.66</v>
      </c>
      <c r="V21">
        <v>120</v>
      </c>
      <c r="W21">
        <v>17</v>
      </c>
      <c r="X21">
        <v>5</v>
      </c>
      <c r="Y21">
        <v>1.25</v>
      </c>
      <c r="Z21">
        <v>102</v>
      </c>
      <c r="AA21">
        <v>105</v>
      </c>
      <c r="AB21">
        <v>2</v>
      </c>
      <c r="AC21">
        <v>0</v>
      </c>
      <c r="AD21">
        <v>0</v>
      </c>
      <c r="AE21" t="s">
        <v>982</v>
      </c>
      <c r="AF21">
        <v>0</v>
      </c>
    </row>
    <row r="22" spans="1:32" x14ac:dyDescent="0.25">
      <c r="A22">
        <v>170243</v>
      </c>
      <c r="B22" t="s">
        <v>1197</v>
      </c>
      <c r="C22" t="s">
        <v>1138</v>
      </c>
      <c r="D22" t="s">
        <v>1134</v>
      </c>
      <c r="E22" t="s">
        <v>1146</v>
      </c>
      <c r="F22">
        <v>1</v>
      </c>
      <c r="G22">
        <v>0</v>
      </c>
      <c r="H22">
        <v>0</v>
      </c>
      <c r="I22" t="s">
        <v>1143</v>
      </c>
      <c r="J22">
        <v>0</v>
      </c>
      <c r="K22">
        <v>0</v>
      </c>
      <c r="L22">
        <v>0</v>
      </c>
      <c r="M22" t="s">
        <v>1220</v>
      </c>
      <c r="N22">
        <v>30</v>
      </c>
      <c r="O22">
        <v>0</v>
      </c>
      <c r="P22" t="s">
        <v>1199</v>
      </c>
      <c r="R22">
        <v>7</v>
      </c>
      <c r="S22">
        <v>9.5589999999999993</v>
      </c>
      <c r="T22">
        <v>7</v>
      </c>
      <c r="U22">
        <v>9.5589999999999993</v>
      </c>
      <c r="V22">
        <v>120</v>
      </c>
      <c r="W22">
        <v>17</v>
      </c>
      <c r="X22">
        <v>5</v>
      </c>
      <c r="Y22">
        <v>1.25</v>
      </c>
      <c r="Z22">
        <v>102</v>
      </c>
      <c r="AA22">
        <v>105</v>
      </c>
      <c r="AB22">
        <v>2</v>
      </c>
      <c r="AC22">
        <v>0</v>
      </c>
      <c r="AD22">
        <v>0</v>
      </c>
      <c r="AE22" t="s">
        <v>982</v>
      </c>
      <c r="AF22">
        <v>0</v>
      </c>
    </row>
    <row r="23" spans="1:32" x14ac:dyDescent="0.25">
      <c r="A23">
        <v>170244</v>
      </c>
      <c r="B23" t="s">
        <v>1197</v>
      </c>
      <c r="C23" t="s">
        <v>1138</v>
      </c>
      <c r="D23" t="s">
        <v>1134</v>
      </c>
      <c r="E23" t="s">
        <v>1146</v>
      </c>
      <c r="F23">
        <v>1</v>
      </c>
      <c r="G23">
        <v>0</v>
      </c>
      <c r="H23">
        <v>0</v>
      </c>
      <c r="I23" t="s">
        <v>1146</v>
      </c>
      <c r="J23">
        <v>1</v>
      </c>
      <c r="K23">
        <v>0</v>
      </c>
      <c r="L23">
        <v>0</v>
      </c>
      <c r="M23" t="s">
        <v>1221</v>
      </c>
      <c r="N23">
        <v>0</v>
      </c>
      <c r="O23">
        <v>0</v>
      </c>
      <c r="P23" t="s">
        <v>1222</v>
      </c>
      <c r="R23">
        <v>7.88</v>
      </c>
      <c r="S23">
        <v>23</v>
      </c>
      <c r="T23">
        <v>0</v>
      </c>
      <c r="U23">
        <v>23</v>
      </c>
      <c r="V23">
        <v>120</v>
      </c>
      <c r="W23">
        <v>17</v>
      </c>
      <c r="X23">
        <v>5</v>
      </c>
      <c r="Y23">
        <v>1.25</v>
      </c>
      <c r="Z23">
        <v>102</v>
      </c>
      <c r="AA23">
        <v>105</v>
      </c>
      <c r="AB23">
        <v>2</v>
      </c>
      <c r="AC23">
        <v>0</v>
      </c>
      <c r="AD23">
        <v>0</v>
      </c>
      <c r="AE23" t="s">
        <v>982</v>
      </c>
      <c r="AF23">
        <v>0</v>
      </c>
    </row>
    <row r="24" spans="1:32" x14ac:dyDescent="0.25">
      <c r="A24">
        <v>170245</v>
      </c>
      <c r="B24" t="s">
        <v>1194</v>
      </c>
      <c r="C24" t="s">
        <v>1138</v>
      </c>
      <c r="D24" t="s">
        <v>1126</v>
      </c>
      <c r="E24" t="s">
        <v>1143</v>
      </c>
      <c r="F24">
        <v>0</v>
      </c>
      <c r="G24">
        <v>0</v>
      </c>
      <c r="H24">
        <v>0</v>
      </c>
      <c r="I24" t="s">
        <v>1143</v>
      </c>
      <c r="J24">
        <v>0</v>
      </c>
      <c r="K24">
        <v>0</v>
      </c>
      <c r="L24">
        <v>0</v>
      </c>
      <c r="M24" t="s">
        <v>1223</v>
      </c>
      <c r="N24">
        <v>0</v>
      </c>
      <c r="O24">
        <v>0</v>
      </c>
      <c r="P24" t="s">
        <v>1196</v>
      </c>
      <c r="R24">
        <v>7.9</v>
      </c>
      <c r="S24">
        <v>10.33</v>
      </c>
      <c r="T24">
        <v>7.9</v>
      </c>
      <c r="U24">
        <v>10.33</v>
      </c>
      <c r="V24">
        <v>120</v>
      </c>
      <c r="W24">
        <v>17</v>
      </c>
      <c r="X24">
        <v>5</v>
      </c>
      <c r="Y24">
        <v>1.25</v>
      </c>
      <c r="Z24">
        <v>102</v>
      </c>
      <c r="AA24">
        <v>105</v>
      </c>
      <c r="AB24">
        <v>2</v>
      </c>
      <c r="AC24">
        <v>0</v>
      </c>
      <c r="AD24">
        <v>0</v>
      </c>
      <c r="AE24" t="s">
        <v>982</v>
      </c>
      <c r="AF24">
        <v>0</v>
      </c>
    </row>
    <row r="25" spans="1:32" x14ac:dyDescent="0.25">
      <c r="A25">
        <v>170246</v>
      </c>
      <c r="B25" t="s">
        <v>1194</v>
      </c>
      <c r="C25" t="s">
        <v>1138</v>
      </c>
      <c r="D25" t="s">
        <v>1126</v>
      </c>
      <c r="E25" t="s">
        <v>1143</v>
      </c>
      <c r="F25">
        <v>0</v>
      </c>
      <c r="G25">
        <v>0</v>
      </c>
      <c r="H25">
        <v>0</v>
      </c>
      <c r="I25" t="s">
        <v>1146</v>
      </c>
      <c r="J25">
        <v>1</v>
      </c>
      <c r="K25">
        <v>0</v>
      </c>
      <c r="L25">
        <v>0</v>
      </c>
      <c r="M25" t="s">
        <v>1224</v>
      </c>
      <c r="N25">
        <v>30</v>
      </c>
      <c r="O25">
        <v>0</v>
      </c>
      <c r="P25" t="s">
        <v>1196</v>
      </c>
      <c r="R25">
        <v>6.1</v>
      </c>
      <c r="S25">
        <v>7.9509999999999996</v>
      </c>
      <c r="T25">
        <v>6.1</v>
      </c>
      <c r="U25">
        <v>7.9509999999999996</v>
      </c>
      <c r="V25">
        <v>120</v>
      </c>
      <c r="W25">
        <v>17</v>
      </c>
      <c r="X25">
        <v>5</v>
      </c>
      <c r="Y25">
        <v>1.25</v>
      </c>
      <c r="Z25">
        <v>102</v>
      </c>
      <c r="AA25">
        <v>105</v>
      </c>
      <c r="AB25">
        <v>2</v>
      </c>
      <c r="AC25">
        <v>0</v>
      </c>
      <c r="AD25">
        <v>0</v>
      </c>
      <c r="AE25" t="s">
        <v>982</v>
      </c>
      <c r="AF25">
        <v>0</v>
      </c>
    </row>
    <row r="26" spans="1:32" x14ac:dyDescent="0.25">
      <c r="A26">
        <v>170247</v>
      </c>
      <c r="B26" t="s">
        <v>1194</v>
      </c>
      <c r="C26" t="s">
        <v>1138</v>
      </c>
      <c r="D26" t="s">
        <v>1126</v>
      </c>
      <c r="E26" t="s">
        <v>1146</v>
      </c>
      <c r="F26">
        <v>1</v>
      </c>
      <c r="G26">
        <v>0</v>
      </c>
      <c r="H26">
        <v>0</v>
      </c>
      <c r="I26" t="s">
        <v>1146</v>
      </c>
      <c r="J26">
        <v>1</v>
      </c>
      <c r="K26">
        <v>0</v>
      </c>
      <c r="L26">
        <v>0</v>
      </c>
      <c r="M26" t="s">
        <v>1225</v>
      </c>
      <c r="N26">
        <v>0</v>
      </c>
      <c r="O26">
        <v>0</v>
      </c>
      <c r="P26" t="s">
        <v>1196</v>
      </c>
      <c r="R26">
        <v>7.4</v>
      </c>
      <c r="S26">
        <v>9.6690000000000005</v>
      </c>
      <c r="T26">
        <v>7.4</v>
      </c>
      <c r="U26">
        <v>9.6690000000000005</v>
      </c>
      <c r="V26">
        <v>120</v>
      </c>
      <c r="W26">
        <v>17</v>
      </c>
      <c r="X26">
        <v>5</v>
      </c>
      <c r="Y26">
        <v>1.25</v>
      </c>
      <c r="Z26">
        <v>102</v>
      </c>
      <c r="AA26">
        <v>105</v>
      </c>
      <c r="AB26">
        <v>2</v>
      </c>
      <c r="AC26">
        <v>0</v>
      </c>
      <c r="AD26">
        <v>0</v>
      </c>
      <c r="AE26" t="s">
        <v>982</v>
      </c>
      <c r="AF26">
        <v>0</v>
      </c>
    </row>
    <row r="27" spans="1:32" x14ac:dyDescent="0.25">
      <c r="A27">
        <v>170248</v>
      </c>
      <c r="B27" t="s">
        <v>1194</v>
      </c>
      <c r="C27" t="s">
        <v>1138</v>
      </c>
      <c r="D27" t="s">
        <v>1126</v>
      </c>
      <c r="E27" t="s">
        <v>1146</v>
      </c>
      <c r="F27">
        <v>1</v>
      </c>
      <c r="G27">
        <v>0</v>
      </c>
      <c r="H27">
        <v>0</v>
      </c>
      <c r="I27" t="s">
        <v>1143</v>
      </c>
      <c r="J27">
        <v>0</v>
      </c>
      <c r="K27">
        <v>0</v>
      </c>
      <c r="L27">
        <v>0</v>
      </c>
      <c r="M27" t="s">
        <v>1226</v>
      </c>
      <c r="N27">
        <v>30</v>
      </c>
      <c r="O27">
        <v>0</v>
      </c>
      <c r="P27" t="s">
        <v>1196</v>
      </c>
      <c r="R27">
        <v>7.9</v>
      </c>
      <c r="S27">
        <v>10.33</v>
      </c>
      <c r="T27">
        <v>7.9</v>
      </c>
      <c r="U27">
        <v>10.33</v>
      </c>
      <c r="V27">
        <v>120</v>
      </c>
      <c r="W27">
        <v>17</v>
      </c>
      <c r="X27">
        <v>5</v>
      </c>
      <c r="Y27">
        <v>1.25</v>
      </c>
      <c r="Z27">
        <v>102</v>
      </c>
      <c r="AA27">
        <v>105</v>
      </c>
      <c r="AB27">
        <v>2</v>
      </c>
      <c r="AC27">
        <v>0</v>
      </c>
      <c r="AD27">
        <v>0</v>
      </c>
      <c r="AE27" t="s">
        <v>982</v>
      </c>
      <c r="AF27">
        <v>0</v>
      </c>
    </row>
    <row r="28" spans="1:32" x14ac:dyDescent="0.25">
      <c r="A28">
        <v>170249</v>
      </c>
      <c r="B28" t="s">
        <v>1194</v>
      </c>
      <c r="C28" t="s">
        <v>1138</v>
      </c>
      <c r="D28" t="s">
        <v>1126</v>
      </c>
      <c r="E28" t="s">
        <v>1143</v>
      </c>
      <c r="F28">
        <v>0</v>
      </c>
      <c r="G28">
        <v>0</v>
      </c>
      <c r="H28">
        <v>0</v>
      </c>
      <c r="I28" t="s">
        <v>1146</v>
      </c>
      <c r="J28">
        <v>1</v>
      </c>
      <c r="K28">
        <v>0</v>
      </c>
      <c r="L28">
        <v>0</v>
      </c>
      <c r="M28" t="s">
        <v>1227</v>
      </c>
      <c r="N28">
        <v>330</v>
      </c>
      <c r="O28">
        <v>0</v>
      </c>
      <c r="P28" t="s">
        <v>1196</v>
      </c>
      <c r="R28">
        <v>7.7</v>
      </c>
      <c r="S28">
        <v>10.06</v>
      </c>
      <c r="T28">
        <v>7.7</v>
      </c>
      <c r="U28">
        <v>10.06</v>
      </c>
      <c r="V28">
        <v>120</v>
      </c>
      <c r="W28">
        <v>17</v>
      </c>
      <c r="X28">
        <v>5</v>
      </c>
      <c r="Y28">
        <v>1.25</v>
      </c>
      <c r="Z28">
        <v>102</v>
      </c>
      <c r="AA28">
        <v>105</v>
      </c>
      <c r="AB28">
        <v>2</v>
      </c>
      <c r="AC28">
        <v>0</v>
      </c>
      <c r="AD28">
        <v>0</v>
      </c>
      <c r="AE28" t="s">
        <v>982</v>
      </c>
      <c r="AF28">
        <v>0</v>
      </c>
    </row>
    <row r="29" spans="1:32" x14ac:dyDescent="0.25">
      <c r="A29">
        <v>170250</v>
      </c>
      <c r="B29" t="s">
        <v>1194</v>
      </c>
      <c r="C29" t="s">
        <v>1138</v>
      </c>
      <c r="D29" t="s">
        <v>1126</v>
      </c>
      <c r="E29" t="s">
        <v>1143</v>
      </c>
      <c r="F29">
        <v>0</v>
      </c>
      <c r="G29">
        <v>0</v>
      </c>
      <c r="H29">
        <v>0</v>
      </c>
      <c r="I29" t="s">
        <v>1146</v>
      </c>
      <c r="J29">
        <v>1</v>
      </c>
      <c r="K29">
        <v>0</v>
      </c>
      <c r="L29">
        <v>0</v>
      </c>
      <c r="M29" t="s">
        <v>1228</v>
      </c>
      <c r="N29">
        <v>30</v>
      </c>
      <c r="O29">
        <v>0</v>
      </c>
      <c r="P29" t="s">
        <v>1196</v>
      </c>
      <c r="R29">
        <v>8.6</v>
      </c>
      <c r="S29">
        <v>11.25</v>
      </c>
      <c r="T29">
        <v>8.6</v>
      </c>
      <c r="U29">
        <v>11.25</v>
      </c>
      <c r="V29">
        <v>120</v>
      </c>
      <c r="W29">
        <v>17</v>
      </c>
      <c r="X29">
        <v>5</v>
      </c>
      <c r="Y29">
        <v>1.25</v>
      </c>
      <c r="Z29">
        <v>102</v>
      </c>
      <c r="AA29">
        <v>105</v>
      </c>
      <c r="AB29">
        <v>2</v>
      </c>
      <c r="AC29">
        <v>0</v>
      </c>
      <c r="AD29">
        <v>0</v>
      </c>
      <c r="AE29" t="s">
        <v>982</v>
      </c>
      <c r="AF29">
        <v>0</v>
      </c>
    </row>
    <row r="30" spans="1:32" x14ac:dyDescent="0.25">
      <c r="A30">
        <v>170251</v>
      </c>
      <c r="B30" t="s">
        <v>1194</v>
      </c>
      <c r="C30" t="s">
        <v>1138</v>
      </c>
      <c r="D30" t="s">
        <v>1126</v>
      </c>
      <c r="E30" t="s">
        <v>1146</v>
      </c>
      <c r="F30">
        <v>1</v>
      </c>
      <c r="G30">
        <v>0</v>
      </c>
      <c r="H30">
        <v>0</v>
      </c>
      <c r="I30" t="s">
        <v>1146</v>
      </c>
      <c r="J30">
        <v>1</v>
      </c>
      <c r="K30">
        <v>0</v>
      </c>
      <c r="L30">
        <v>0</v>
      </c>
      <c r="M30" t="s">
        <v>1229</v>
      </c>
      <c r="N30">
        <v>0</v>
      </c>
      <c r="O30">
        <v>0</v>
      </c>
      <c r="P30" t="s">
        <v>1207</v>
      </c>
      <c r="R30">
        <v>7.95</v>
      </c>
      <c r="S30">
        <v>30</v>
      </c>
      <c r="T30">
        <v>0</v>
      </c>
      <c r="U30">
        <v>30</v>
      </c>
      <c r="V30">
        <v>120</v>
      </c>
      <c r="W30">
        <v>17</v>
      </c>
      <c r="X30">
        <v>5</v>
      </c>
      <c r="Y30">
        <v>1.25</v>
      </c>
      <c r="Z30">
        <v>102</v>
      </c>
      <c r="AA30">
        <v>105</v>
      </c>
      <c r="AB30">
        <v>2</v>
      </c>
      <c r="AC30">
        <v>0</v>
      </c>
      <c r="AD30">
        <v>0</v>
      </c>
      <c r="AE30" t="s">
        <v>982</v>
      </c>
      <c r="AF30">
        <v>0</v>
      </c>
    </row>
    <row r="31" spans="1:32" x14ac:dyDescent="0.25">
      <c r="A31">
        <v>170252</v>
      </c>
      <c r="B31" t="s">
        <v>1230</v>
      </c>
      <c r="C31" t="s">
        <v>1138</v>
      </c>
      <c r="D31" t="s">
        <v>1126</v>
      </c>
      <c r="E31" t="s">
        <v>1146</v>
      </c>
      <c r="F31">
        <v>1</v>
      </c>
      <c r="G31">
        <v>0</v>
      </c>
      <c r="H31">
        <v>0</v>
      </c>
      <c r="I31" t="s">
        <v>1143</v>
      </c>
      <c r="J31">
        <v>0</v>
      </c>
      <c r="K31">
        <v>0</v>
      </c>
      <c r="L31">
        <v>0</v>
      </c>
      <c r="M31" t="s">
        <v>1231</v>
      </c>
      <c r="N31">
        <v>330</v>
      </c>
      <c r="O31">
        <v>0</v>
      </c>
      <c r="P31" t="s">
        <v>1232</v>
      </c>
      <c r="R31">
        <v>9.1</v>
      </c>
      <c r="S31">
        <v>17.260000000000002</v>
      </c>
      <c r="T31">
        <v>9.1</v>
      </c>
      <c r="U31">
        <v>17.260000000000002</v>
      </c>
      <c r="V31">
        <v>120</v>
      </c>
      <c r="W31">
        <v>7</v>
      </c>
      <c r="X31">
        <v>1</v>
      </c>
      <c r="Y31">
        <v>2.5</v>
      </c>
      <c r="Z31">
        <v>102</v>
      </c>
      <c r="AA31">
        <v>105</v>
      </c>
      <c r="AB31">
        <v>2</v>
      </c>
      <c r="AC31">
        <v>0</v>
      </c>
      <c r="AD31">
        <v>0</v>
      </c>
      <c r="AE31" t="s">
        <v>982</v>
      </c>
      <c r="AF31">
        <v>0</v>
      </c>
    </row>
    <row r="32" spans="1:32" x14ac:dyDescent="0.25">
      <c r="A32">
        <v>170253</v>
      </c>
      <c r="B32" t="s">
        <v>1233</v>
      </c>
      <c r="C32" t="s">
        <v>1138</v>
      </c>
      <c r="D32" t="s">
        <v>1126</v>
      </c>
      <c r="E32" t="s">
        <v>1146</v>
      </c>
      <c r="F32">
        <v>1</v>
      </c>
      <c r="G32">
        <v>0</v>
      </c>
      <c r="H32">
        <v>0</v>
      </c>
      <c r="I32" t="s">
        <v>1143</v>
      </c>
      <c r="J32">
        <v>0</v>
      </c>
      <c r="K32">
        <v>0</v>
      </c>
      <c r="L32">
        <v>0</v>
      </c>
      <c r="M32" t="s">
        <v>1234</v>
      </c>
      <c r="N32">
        <v>30</v>
      </c>
      <c r="O32">
        <v>0</v>
      </c>
      <c r="P32" t="s">
        <v>1235</v>
      </c>
      <c r="R32">
        <v>7</v>
      </c>
      <c r="S32">
        <v>3.444</v>
      </c>
      <c r="T32">
        <v>7</v>
      </c>
      <c r="U32">
        <v>3.444</v>
      </c>
      <c r="V32">
        <v>120</v>
      </c>
      <c r="W32">
        <v>17</v>
      </c>
      <c r="X32">
        <v>5</v>
      </c>
      <c r="Y32">
        <v>1.25</v>
      </c>
      <c r="Z32">
        <v>102</v>
      </c>
      <c r="AA32">
        <v>105</v>
      </c>
      <c r="AB32">
        <v>2</v>
      </c>
      <c r="AC32">
        <v>0</v>
      </c>
      <c r="AD32">
        <v>0</v>
      </c>
      <c r="AE32" t="s">
        <v>982</v>
      </c>
      <c r="AF32">
        <v>0</v>
      </c>
    </row>
    <row r="33" spans="1:32" x14ac:dyDescent="0.25">
      <c r="A33">
        <v>170254</v>
      </c>
      <c r="B33" t="s">
        <v>1233</v>
      </c>
      <c r="C33" t="s">
        <v>1138</v>
      </c>
      <c r="D33" t="s">
        <v>1126</v>
      </c>
      <c r="E33" t="s">
        <v>1143</v>
      </c>
      <c r="F33">
        <v>0</v>
      </c>
      <c r="G33">
        <v>0</v>
      </c>
      <c r="H33">
        <v>0</v>
      </c>
      <c r="I33" t="s">
        <v>1146</v>
      </c>
      <c r="J33">
        <v>1</v>
      </c>
      <c r="K33">
        <v>0</v>
      </c>
      <c r="L33">
        <v>0</v>
      </c>
      <c r="M33" t="s">
        <v>1236</v>
      </c>
      <c r="N33">
        <v>330</v>
      </c>
      <c r="O33">
        <v>0</v>
      </c>
      <c r="P33" t="s">
        <v>1235</v>
      </c>
      <c r="R33">
        <v>5.8</v>
      </c>
      <c r="S33">
        <v>2.798</v>
      </c>
      <c r="T33">
        <v>5.8</v>
      </c>
      <c r="U33">
        <v>2.798</v>
      </c>
      <c r="V33">
        <v>120</v>
      </c>
      <c r="W33">
        <v>5</v>
      </c>
      <c r="X33">
        <v>1</v>
      </c>
      <c r="Y33">
        <v>2.5</v>
      </c>
      <c r="Z33">
        <v>102</v>
      </c>
      <c r="AA33">
        <v>105</v>
      </c>
      <c r="AB33">
        <v>2</v>
      </c>
      <c r="AC33">
        <v>0</v>
      </c>
      <c r="AD33">
        <v>0</v>
      </c>
      <c r="AE33" t="s">
        <v>982</v>
      </c>
      <c r="AF33">
        <v>0</v>
      </c>
    </row>
    <row r="34" spans="1:32" x14ac:dyDescent="0.25">
      <c r="A34">
        <v>170255</v>
      </c>
      <c r="B34" t="s">
        <v>1190</v>
      </c>
      <c r="C34" t="s">
        <v>1138</v>
      </c>
      <c r="D34" t="s">
        <v>1126</v>
      </c>
      <c r="E34" t="s">
        <v>1146</v>
      </c>
      <c r="F34">
        <v>1</v>
      </c>
      <c r="G34">
        <v>0</v>
      </c>
      <c r="H34">
        <v>0</v>
      </c>
      <c r="I34" t="s">
        <v>1146</v>
      </c>
      <c r="J34">
        <v>1</v>
      </c>
      <c r="K34">
        <v>0</v>
      </c>
      <c r="L34">
        <v>0</v>
      </c>
      <c r="M34" t="s">
        <v>1237</v>
      </c>
      <c r="N34">
        <v>0</v>
      </c>
      <c r="O34">
        <v>0</v>
      </c>
      <c r="P34" t="s">
        <v>1213</v>
      </c>
      <c r="R34">
        <v>7.88</v>
      </c>
      <c r="S34">
        <v>10</v>
      </c>
      <c r="T34">
        <v>0</v>
      </c>
      <c r="U34">
        <v>10</v>
      </c>
      <c r="V34">
        <v>120</v>
      </c>
      <c r="W34">
        <v>17</v>
      </c>
      <c r="X34">
        <v>5</v>
      </c>
      <c r="Y34">
        <v>1.25</v>
      </c>
      <c r="Z34">
        <v>102</v>
      </c>
      <c r="AA34">
        <v>105</v>
      </c>
      <c r="AB34">
        <v>2</v>
      </c>
      <c r="AC34">
        <v>0</v>
      </c>
      <c r="AD34">
        <v>0</v>
      </c>
      <c r="AE34" t="s">
        <v>982</v>
      </c>
      <c r="AF34">
        <v>0</v>
      </c>
    </row>
    <row r="35" spans="1:32" x14ac:dyDescent="0.25">
      <c r="A35">
        <v>170256</v>
      </c>
      <c r="B35" t="s">
        <v>1214</v>
      </c>
      <c r="C35" t="s">
        <v>1138</v>
      </c>
      <c r="D35" t="s">
        <v>1126</v>
      </c>
      <c r="E35" t="s">
        <v>1146</v>
      </c>
      <c r="F35">
        <v>1</v>
      </c>
      <c r="G35">
        <v>0</v>
      </c>
      <c r="H35">
        <v>0</v>
      </c>
      <c r="I35" t="s">
        <v>1146</v>
      </c>
      <c r="J35">
        <v>1</v>
      </c>
      <c r="K35">
        <v>0</v>
      </c>
      <c r="L35">
        <v>0</v>
      </c>
      <c r="M35" t="s">
        <v>1238</v>
      </c>
      <c r="N35">
        <v>0</v>
      </c>
      <c r="O35">
        <v>0</v>
      </c>
      <c r="P35" t="s">
        <v>1239</v>
      </c>
      <c r="R35">
        <v>7.6</v>
      </c>
      <c r="S35">
        <v>13.03</v>
      </c>
      <c r="T35">
        <v>7.6</v>
      </c>
      <c r="U35">
        <v>13.03</v>
      </c>
      <c r="V35">
        <v>120</v>
      </c>
      <c r="W35">
        <v>17</v>
      </c>
      <c r="X35">
        <v>5</v>
      </c>
      <c r="Y35">
        <v>1.25</v>
      </c>
      <c r="Z35">
        <v>102</v>
      </c>
      <c r="AA35">
        <v>105</v>
      </c>
      <c r="AB35">
        <v>2</v>
      </c>
      <c r="AC35">
        <v>0</v>
      </c>
      <c r="AD35">
        <v>0</v>
      </c>
      <c r="AE35" t="s">
        <v>982</v>
      </c>
      <c r="AF35">
        <v>0</v>
      </c>
    </row>
    <row r="36" spans="1:32" x14ac:dyDescent="0.25">
      <c r="A36">
        <v>170257</v>
      </c>
      <c r="B36" t="s">
        <v>1214</v>
      </c>
      <c r="C36" t="s">
        <v>1138</v>
      </c>
      <c r="D36" t="s">
        <v>1126</v>
      </c>
      <c r="E36" t="s">
        <v>1146</v>
      </c>
      <c r="F36">
        <v>1</v>
      </c>
      <c r="G36">
        <v>0</v>
      </c>
      <c r="H36">
        <v>0</v>
      </c>
      <c r="I36" t="s">
        <v>1143</v>
      </c>
      <c r="J36">
        <v>0</v>
      </c>
      <c r="K36">
        <v>0</v>
      </c>
      <c r="L36">
        <v>0</v>
      </c>
      <c r="M36" t="s">
        <v>1240</v>
      </c>
      <c r="N36">
        <v>30</v>
      </c>
      <c r="O36">
        <v>0</v>
      </c>
      <c r="P36" t="s">
        <v>1239</v>
      </c>
      <c r="R36">
        <v>7.9</v>
      </c>
      <c r="S36">
        <v>13.55</v>
      </c>
      <c r="T36">
        <v>7.9</v>
      </c>
      <c r="U36">
        <v>13.55</v>
      </c>
      <c r="V36">
        <v>120</v>
      </c>
      <c r="W36">
        <v>17</v>
      </c>
      <c r="X36">
        <v>5</v>
      </c>
      <c r="Y36">
        <v>1.25</v>
      </c>
      <c r="Z36">
        <v>102</v>
      </c>
      <c r="AA36">
        <v>105</v>
      </c>
      <c r="AB36">
        <v>2</v>
      </c>
      <c r="AC36">
        <v>0</v>
      </c>
      <c r="AD36">
        <v>0</v>
      </c>
      <c r="AE36" t="s">
        <v>982</v>
      </c>
      <c r="AF36">
        <v>0</v>
      </c>
    </row>
    <row r="37" spans="1:32" x14ac:dyDescent="0.25">
      <c r="A37">
        <v>170258</v>
      </c>
      <c r="B37" t="s">
        <v>1214</v>
      </c>
      <c r="C37" t="s">
        <v>1138</v>
      </c>
      <c r="D37" t="s">
        <v>1126</v>
      </c>
      <c r="E37" t="s">
        <v>1143</v>
      </c>
      <c r="F37">
        <v>0</v>
      </c>
      <c r="G37">
        <v>0</v>
      </c>
      <c r="H37">
        <v>0</v>
      </c>
      <c r="I37" t="s">
        <v>1146</v>
      </c>
      <c r="J37">
        <v>1</v>
      </c>
      <c r="K37">
        <v>0</v>
      </c>
      <c r="L37">
        <v>0</v>
      </c>
      <c r="M37" t="s">
        <v>1241</v>
      </c>
      <c r="N37">
        <v>330</v>
      </c>
      <c r="O37">
        <v>0</v>
      </c>
      <c r="P37" t="s">
        <v>1239</v>
      </c>
      <c r="R37">
        <v>9</v>
      </c>
      <c r="S37">
        <v>15.44</v>
      </c>
      <c r="T37">
        <v>9</v>
      </c>
      <c r="U37">
        <v>15.44</v>
      </c>
      <c r="V37">
        <v>120</v>
      </c>
      <c r="W37">
        <v>17</v>
      </c>
      <c r="X37">
        <v>5</v>
      </c>
      <c r="Y37">
        <v>1.25</v>
      </c>
      <c r="Z37">
        <v>102</v>
      </c>
      <c r="AA37">
        <v>105</v>
      </c>
      <c r="AB37">
        <v>2</v>
      </c>
      <c r="AC37">
        <v>0</v>
      </c>
      <c r="AD37">
        <v>0</v>
      </c>
      <c r="AE37" t="s">
        <v>982</v>
      </c>
      <c r="AF37">
        <v>0</v>
      </c>
    </row>
    <row r="38" spans="1:32" x14ac:dyDescent="0.25">
      <c r="A38">
        <v>170259</v>
      </c>
      <c r="B38" t="s">
        <v>1214</v>
      </c>
      <c r="C38" t="s">
        <v>1138</v>
      </c>
      <c r="D38" t="s">
        <v>1126</v>
      </c>
      <c r="E38" t="s">
        <v>1143</v>
      </c>
      <c r="F38">
        <v>0</v>
      </c>
      <c r="G38">
        <v>0</v>
      </c>
      <c r="H38">
        <v>0</v>
      </c>
      <c r="I38" t="s">
        <v>1146</v>
      </c>
      <c r="J38">
        <v>1</v>
      </c>
      <c r="K38">
        <v>0</v>
      </c>
      <c r="L38">
        <v>0</v>
      </c>
      <c r="M38" t="s">
        <v>1242</v>
      </c>
      <c r="N38">
        <v>30</v>
      </c>
      <c r="O38">
        <v>0</v>
      </c>
      <c r="P38" t="s">
        <v>1239</v>
      </c>
      <c r="R38">
        <v>8.4</v>
      </c>
      <c r="S38">
        <v>14.41</v>
      </c>
      <c r="T38">
        <v>8.4</v>
      </c>
      <c r="U38">
        <v>14.41</v>
      </c>
      <c r="V38">
        <v>120</v>
      </c>
      <c r="W38">
        <v>17</v>
      </c>
      <c r="X38">
        <v>5</v>
      </c>
      <c r="Y38">
        <v>1.25</v>
      </c>
      <c r="Z38">
        <v>102</v>
      </c>
      <c r="AA38">
        <v>105</v>
      </c>
      <c r="AB38">
        <v>2</v>
      </c>
      <c r="AC38">
        <v>0</v>
      </c>
      <c r="AD38">
        <v>0</v>
      </c>
      <c r="AE38" t="s">
        <v>982</v>
      </c>
      <c r="AF38">
        <v>0</v>
      </c>
    </row>
    <row r="39" spans="1:32" x14ac:dyDescent="0.25">
      <c r="A39">
        <v>170260</v>
      </c>
      <c r="B39" t="s">
        <v>1214</v>
      </c>
      <c r="C39" t="s">
        <v>1138</v>
      </c>
      <c r="D39" t="s">
        <v>1126</v>
      </c>
      <c r="E39" t="s">
        <v>1146</v>
      </c>
      <c r="F39">
        <v>1</v>
      </c>
      <c r="G39">
        <v>0</v>
      </c>
      <c r="H39">
        <v>0</v>
      </c>
      <c r="I39" t="s">
        <v>1146</v>
      </c>
      <c r="J39">
        <v>1</v>
      </c>
      <c r="K39">
        <v>0</v>
      </c>
      <c r="L39">
        <v>0</v>
      </c>
      <c r="M39" t="s">
        <v>1243</v>
      </c>
      <c r="N39">
        <v>0</v>
      </c>
      <c r="O39">
        <v>0</v>
      </c>
      <c r="P39" t="s">
        <v>1216</v>
      </c>
      <c r="R39">
        <v>7.78</v>
      </c>
      <c r="S39">
        <v>23</v>
      </c>
      <c r="T39">
        <v>0</v>
      </c>
      <c r="U39">
        <v>23</v>
      </c>
      <c r="V39">
        <v>120</v>
      </c>
      <c r="W39">
        <v>17</v>
      </c>
      <c r="X39">
        <v>5</v>
      </c>
      <c r="Y39">
        <v>1.25</v>
      </c>
      <c r="Z39">
        <v>102</v>
      </c>
      <c r="AA39">
        <v>105</v>
      </c>
      <c r="AB39">
        <v>2</v>
      </c>
      <c r="AC39">
        <v>0</v>
      </c>
      <c r="AD39">
        <v>0</v>
      </c>
      <c r="AE39" t="s">
        <v>982</v>
      </c>
      <c r="AF39">
        <v>0</v>
      </c>
    </row>
    <row r="40" spans="1:32" x14ac:dyDescent="0.25">
      <c r="A40">
        <v>170261</v>
      </c>
      <c r="B40" t="s">
        <v>1190</v>
      </c>
      <c r="C40" t="s">
        <v>1138</v>
      </c>
      <c r="D40" t="s">
        <v>1126</v>
      </c>
      <c r="E40" t="s">
        <v>1143</v>
      </c>
      <c r="F40">
        <v>0</v>
      </c>
      <c r="G40">
        <v>0</v>
      </c>
      <c r="H40">
        <v>0</v>
      </c>
      <c r="I40" t="s">
        <v>1146</v>
      </c>
      <c r="J40">
        <v>1</v>
      </c>
      <c r="K40">
        <v>0</v>
      </c>
      <c r="L40">
        <v>0</v>
      </c>
      <c r="M40" t="s">
        <v>1244</v>
      </c>
      <c r="N40">
        <v>30</v>
      </c>
      <c r="O40">
        <v>0</v>
      </c>
      <c r="P40" t="s">
        <v>1193</v>
      </c>
      <c r="R40">
        <v>7</v>
      </c>
      <c r="S40">
        <v>3.444</v>
      </c>
      <c r="T40">
        <v>7</v>
      </c>
      <c r="U40">
        <v>3.444</v>
      </c>
      <c r="V40">
        <v>120</v>
      </c>
      <c r="W40">
        <v>17</v>
      </c>
      <c r="X40">
        <v>5</v>
      </c>
      <c r="Y40">
        <v>1.25</v>
      </c>
      <c r="Z40">
        <v>102</v>
      </c>
      <c r="AA40">
        <v>105</v>
      </c>
      <c r="AB40">
        <v>2</v>
      </c>
      <c r="AC40">
        <v>0</v>
      </c>
      <c r="AD40">
        <v>0</v>
      </c>
      <c r="AE40" t="s">
        <v>982</v>
      </c>
      <c r="AF40">
        <v>0</v>
      </c>
    </row>
    <row r="41" spans="1:32" x14ac:dyDescent="0.25">
      <c r="A41">
        <v>170262</v>
      </c>
      <c r="B41" t="s">
        <v>1190</v>
      </c>
      <c r="C41" t="s">
        <v>1138</v>
      </c>
      <c r="D41" t="s">
        <v>1126</v>
      </c>
      <c r="E41" t="s">
        <v>1143</v>
      </c>
      <c r="F41">
        <v>0</v>
      </c>
      <c r="G41">
        <v>0</v>
      </c>
      <c r="H41">
        <v>0</v>
      </c>
      <c r="I41" t="s">
        <v>1143</v>
      </c>
      <c r="J41">
        <v>0</v>
      </c>
      <c r="K41">
        <v>0</v>
      </c>
      <c r="L41">
        <v>0</v>
      </c>
      <c r="M41" t="s">
        <v>1245</v>
      </c>
      <c r="N41">
        <v>0</v>
      </c>
      <c r="O41">
        <v>0</v>
      </c>
      <c r="P41" t="s">
        <v>1193</v>
      </c>
      <c r="R41">
        <v>8</v>
      </c>
      <c r="S41">
        <v>3.9750000000000001</v>
      </c>
      <c r="T41">
        <v>8</v>
      </c>
      <c r="U41">
        <v>3.9750000000000001</v>
      </c>
      <c r="V41">
        <v>120</v>
      </c>
      <c r="W41">
        <v>17</v>
      </c>
      <c r="X41">
        <v>5</v>
      </c>
      <c r="Y41">
        <v>1.25</v>
      </c>
      <c r="Z41">
        <v>102</v>
      </c>
      <c r="AA41">
        <v>105</v>
      </c>
      <c r="AB41">
        <v>2</v>
      </c>
      <c r="AC41">
        <v>0</v>
      </c>
      <c r="AD41">
        <v>0</v>
      </c>
      <c r="AE41" t="s">
        <v>982</v>
      </c>
      <c r="AF41">
        <v>0</v>
      </c>
    </row>
    <row r="42" spans="1:32" x14ac:dyDescent="0.25">
      <c r="A42">
        <v>170263</v>
      </c>
      <c r="B42" t="s">
        <v>1190</v>
      </c>
      <c r="C42" t="s">
        <v>1138</v>
      </c>
      <c r="D42" t="s">
        <v>1126</v>
      </c>
      <c r="E42" t="s">
        <v>1146</v>
      </c>
      <c r="F42">
        <v>1</v>
      </c>
      <c r="G42">
        <v>0</v>
      </c>
      <c r="H42">
        <v>0</v>
      </c>
      <c r="I42" t="s">
        <v>1146</v>
      </c>
      <c r="J42">
        <v>1</v>
      </c>
      <c r="K42">
        <v>0</v>
      </c>
      <c r="L42">
        <v>0</v>
      </c>
      <c r="M42" t="s">
        <v>1246</v>
      </c>
      <c r="N42">
        <v>0</v>
      </c>
      <c r="O42">
        <v>0</v>
      </c>
      <c r="P42" t="s">
        <v>1193</v>
      </c>
      <c r="R42">
        <v>7.6</v>
      </c>
      <c r="S42">
        <v>3.7629999999999999</v>
      </c>
      <c r="T42">
        <v>7.6</v>
      </c>
      <c r="U42">
        <v>3.7629999999999999</v>
      </c>
      <c r="V42">
        <v>120</v>
      </c>
      <c r="W42">
        <v>17</v>
      </c>
      <c r="X42">
        <v>5</v>
      </c>
      <c r="Y42">
        <v>1.25</v>
      </c>
      <c r="Z42">
        <v>102</v>
      </c>
      <c r="AA42">
        <v>105</v>
      </c>
      <c r="AB42">
        <v>2</v>
      </c>
      <c r="AC42">
        <v>0</v>
      </c>
      <c r="AD42">
        <v>0</v>
      </c>
      <c r="AE42" t="s">
        <v>982</v>
      </c>
      <c r="AF42">
        <v>0</v>
      </c>
    </row>
    <row r="43" spans="1:32" x14ac:dyDescent="0.25">
      <c r="A43">
        <v>170264</v>
      </c>
      <c r="B43" t="s">
        <v>1190</v>
      </c>
      <c r="C43" t="s">
        <v>1138</v>
      </c>
      <c r="D43" t="s">
        <v>1126</v>
      </c>
      <c r="E43" t="s">
        <v>1146</v>
      </c>
      <c r="F43">
        <v>1</v>
      </c>
      <c r="G43">
        <v>0</v>
      </c>
      <c r="H43">
        <v>0</v>
      </c>
      <c r="I43" t="s">
        <v>1143</v>
      </c>
      <c r="J43">
        <v>0</v>
      </c>
      <c r="K43">
        <v>0</v>
      </c>
      <c r="L43">
        <v>0</v>
      </c>
      <c r="M43" t="s">
        <v>1247</v>
      </c>
      <c r="N43">
        <v>30</v>
      </c>
      <c r="O43">
        <v>0</v>
      </c>
      <c r="P43" t="s">
        <v>1193</v>
      </c>
      <c r="R43">
        <v>7</v>
      </c>
      <c r="S43">
        <v>3.444</v>
      </c>
      <c r="T43">
        <v>7</v>
      </c>
      <c r="U43">
        <v>3.444</v>
      </c>
      <c r="V43">
        <v>120</v>
      </c>
      <c r="W43">
        <v>5</v>
      </c>
      <c r="X43">
        <v>1</v>
      </c>
      <c r="Y43">
        <v>2.5</v>
      </c>
      <c r="Z43">
        <v>102</v>
      </c>
      <c r="AA43">
        <v>105</v>
      </c>
      <c r="AB43">
        <v>2</v>
      </c>
      <c r="AC43">
        <v>0</v>
      </c>
      <c r="AD43">
        <v>0</v>
      </c>
      <c r="AE43" t="s">
        <v>982</v>
      </c>
      <c r="AF43">
        <v>0</v>
      </c>
    </row>
    <row r="44" spans="1:32" x14ac:dyDescent="0.25">
      <c r="A44">
        <v>170265</v>
      </c>
      <c r="B44" t="s">
        <v>1190</v>
      </c>
      <c r="C44" t="s">
        <v>1138</v>
      </c>
      <c r="D44" t="s">
        <v>1126</v>
      </c>
      <c r="E44" t="s">
        <v>1143</v>
      </c>
      <c r="F44">
        <v>0</v>
      </c>
      <c r="G44">
        <v>0</v>
      </c>
      <c r="H44">
        <v>0</v>
      </c>
      <c r="I44" t="s">
        <v>1146</v>
      </c>
      <c r="J44">
        <v>1</v>
      </c>
      <c r="K44">
        <v>0</v>
      </c>
      <c r="L44">
        <v>0</v>
      </c>
      <c r="M44" t="s">
        <v>1248</v>
      </c>
      <c r="N44">
        <v>330</v>
      </c>
      <c r="O44">
        <v>0</v>
      </c>
      <c r="P44" t="s">
        <v>1193</v>
      </c>
      <c r="R44">
        <v>5.9</v>
      </c>
      <c r="S44">
        <v>2.8519999999999999</v>
      </c>
      <c r="T44">
        <v>5.9</v>
      </c>
      <c r="U44">
        <v>2.8519999999999999</v>
      </c>
      <c r="V44">
        <v>120</v>
      </c>
      <c r="W44">
        <v>17</v>
      </c>
      <c r="X44">
        <v>5</v>
      </c>
      <c r="Y44">
        <v>1.25</v>
      </c>
      <c r="Z44">
        <v>102</v>
      </c>
      <c r="AA44">
        <v>105</v>
      </c>
      <c r="AB44">
        <v>2</v>
      </c>
      <c r="AC44">
        <v>0</v>
      </c>
      <c r="AD44">
        <v>0</v>
      </c>
      <c r="AE44" t="s">
        <v>982</v>
      </c>
      <c r="AF44">
        <v>0</v>
      </c>
    </row>
    <row r="45" spans="1:32" x14ac:dyDescent="0.25">
      <c r="A45">
        <v>170266</v>
      </c>
      <c r="B45" t="s">
        <v>1190</v>
      </c>
      <c r="C45" t="s">
        <v>1138</v>
      </c>
      <c r="D45" t="s">
        <v>1126</v>
      </c>
      <c r="E45" t="s">
        <v>1143</v>
      </c>
      <c r="F45">
        <v>0</v>
      </c>
      <c r="G45">
        <v>0</v>
      </c>
      <c r="H45">
        <v>0</v>
      </c>
      <c r="I45" t="s">
        <v>1146</v>
      </c>
      <c r="J45">
        <v>1</v>
      </c>
      <c r="K45">
        <v>0</v>
      </c>
      <c r="L45">
        <v>0</v>
      </c>
      <c r="M45" t="s">
        <v>1249</v>
      </c>
      <c r="N45">
        <v>30</v>
      </c>
      <c r="O45">
        <v>0</v>
      </c>
      <c r="P45" t="s">
        <v>1193</v>
      </c>
      <c r="R45">
        <v>5.4</v>
      </c>
      <c r="S45">
        <v>2.5790000000000002</v>
      </c>
      <c r="T45">
        <v>5.4</v>
      </c>
      <c r="U45">
        <v>2.5790000000000002</v>
      </c>
      <c r="V45">
        <v>120</v>
      </c>
      <c r="W45">
        <v>5</v>
      </c>
      <c r="X45">
        <v>1</v>
      </c>
      <c r="Y45">
        <v>2.5</v>
      </c>
      <c r="Z45">
        <v>102</v>
      </c>
      <c r="AA45">
        <v>105</v>
      </c>
      <c r="AB45">
        <v>2</v>
      </c>
      <c r="AC45">
        <v>0</v>
      </c>
      <c r="AD45">
        <v>0</v>
      </c>
      <c r="AE45" t="s">
        <v>982</v>
      </c>
      <c r="AF45">
        <v>0</v>
      </c>
    </row>
    <row r="46" spans="1:32" x14ac:dyDescent="0.25">
      <c r="A46">
        <v>170267</v>
      </c>
      <c r="B46" t="s">
        <v>1190</v>
      </c>
      <c r="C46" t="s">
        <v>1138</v>
      </c>
      <c r="D46" t="s">
        <v>1126</v>
      </c>
      <c r="E46" t="s">
        <v>1143</v>
      </c>
      <c r="F46">
        <v>0</v>
      </c>
      <c r="G46">
        <v>0</v>
      </c>
      <c r="H46">
        <v>0</v>
      </c>
      <c r="I46" t="s">
        <v>1143</v>
      </c>
      <c r="J46">
        <v>0</v>
      </c>
      <c r="K46">
        <v>0</v>
      </c>
      <c r="L46">
        <v>0</v>
      </c>
      <c r="M46" t="s">
        <v>1250</v>
      </c>
      <c r="N46">
        <v>330</v>
      </c>
      <c r="O46">
        <v>0</v>
      </c>
      <c r="P46" t="s">
        <v>1193</v>
      </c>
      <c r="R46">
        <v>6.1</v>
      </c>
      <c r="S46">
        <v>2.9609999999999999</v>
      </c>
      <c r="T46">
        <v>6.1</v>
      </c>
      <c r="U46">
        <v>2.9609999999999999</v>
      </c>
      <c r="V46">
        <v>120</v>
      </c>
      <c r="W46">
        <v>17</v>
      </c>
      <c r="X46">
        <v>5</v>
      </c>
      <c r="Y46">
        <v>1.25</v>
      </c>
      <c r="Z46">
        <v>102</v>
      </c>
      <c r="AA46">
        <v>105</v>
      </c>
      <c r="AB46">
        <v>2</v>
      </c>
      <c r="AC46">
        <v>0</v>
      </c>
      <c r="AD46">
        <v>0</v>
      </c>
      <c r="AE46" t="s">
        <v>982</v>
      </c>
      <c r="AF46">
        <v>0</v>
      </c>
    </row>
    <row r="47" spans="1:32" x14ac:dyDescent="0.25">
      <c r="A47">
        <v>170268</v>
      </c>
      <c r="B47" t="s">
        <v>1251</v>
      </c>
      <c r="C47" t="s">
        <v>1138</v>
      </c>
      <c r="D47" t="s">
        <v>1126</v>
      </c>
      <c r="E47" t="s">
        <v>1143</v>
      </c>
      <c r="F47">
        <v>0</v>
      </c>
      <c r="G47">
        <v>0</v>
      </c>
      <c r="H47">
        <v>0</v>
      </c>
      <c r="I47" t="s">
        <v>1146</v>
      </c>
      <c r="J47">
        <v>1</v>
      </c>
      <c r="K47">
        <v>0</v>
      </c>
      <c r="L47">
        <v>0</v>
      </c>
      <c r="M47" t="s">
        <v>1252</v>
      </c>
      <c r="N47">
        <v>0</v>
      </c>
      <c r="O47">
        <v>0</v>
      </c>
      <c r="P47" t="s">
        <v>1253</v>
      </c>
      <c r="R47">
        <v>9</v>
      </c>
      <c r="S47">
        <v>24.97</v>
      </c>
      <c r="T47">
        <v>9</v>
      </c>
      <c r="U47">
        <v>24.97</v>
      </c>
      <c r="V47">
        <v>120</v>
      </c>
      <c r="W47">
        <v>17</v>
      </c>
      <c r="X47">
        <v>5</v>
      </c>
      <c r="Y47">
        <v>1.25</v>
      </c>
      <c r="Z47">
        <v>102</v>
      </c>
      <c r="AA47">
        <v>105</v>
      </c>
      <c r="AB47">
        <v>2</v>
      </c>
      <c r="AC47">
        <v>0</v>
      </c>
      <c r="AD47">
        <v>0</v>
      </c>
      <c r="AE47" t="s">
        <v>982</v>
      </c>
      <c r="AF47">
        <v>0</v>
      </c>
    </row>
    <row r="48" spans="1:32" x14ac:dyDescent="0.25">
      <c r="A48">
        <v>170269</v>
      </c>
      <c r="B48" t="s">
        <v>1197</v>
      </c>
      <c r="C48" t="s">
        <v>1138</v>
      </c>
      <c r="D48" t="s">
        <v>1126</v>
      </c>
      <c r="E48" t="s">
        <v>1143</v>
      </c>
      <c r="F48">
        <v>0</v>
      </c>
      <c r="G48">
        <v>0</v>
      </c>
      <c r="H48">
        <v>0</v>
      </c>
      <c r="I48" t="s">
        <v>1143</v>
      </c>
      <c r="J48">
        <v>0</v>
      </c>
      <c r="K48">
        <v>0</v>
      </c>
      <c r="L48">
        <v>0</v>
      </c>
      <c r="M48" t="s">
        <v>1254</v>
      </c>
      <c r="N48">
        <v>0</v>
      </c>
      <c r="O48">
        <v>0</v>
      </c>
      <c r="P48" t="s">
        <v>1199</v>
      </c>
      <c r="R48">
        <v>7</v>
      </c>
      <c r="S48">
        <v>9.5589999999999993</v>
      </c>
      <c r="T48">
        <v>7</v>
      </c>
      <c r="U48">
        <v>9.5589999999999993</v>
      </c>
      <c r="V48">
        <v>120</v>
      </c>
      <c r="W48">
        <v>17</v>
      </c>
      <c r="X48">
        <v>5</v>
      </c>
      <c r="Y48">
        <v>1.25</v>
      </c>
      <c r="Z48">
        <v>102</v>
      </c>
      <c r="AA48">
        <v>105</v>
      </c>
      <c r="AB48">
        <v>2</v>
      </c>
      <c r="AC48">
        <v>0</v>
      </c>
      <c r="AD48">
        <v>0</v>
      </c>
      <c r="AE48" t="s">
        <v>982</v>
      </c>
      <c r="AF48">
        <v>0</v>
      </c>
    </row>
    <row r="49" spans="1:32" x14ac:dyDescent="0.25">
      <c r="A49">
        <v>170270</v>
      </c>
      <c r="B49" t="s">
        <v>1197</v>
      </c>
      <c r="C49" t="s">
        <v>1138</v>
      </c>
      <c r="D49" t="s">
        <v>1126</v>
      </c>
      <c r="E49" t="s">
        <v>1146</v>
      </c>
      <c r="F49">
        <v>1</v>
      </c>
      <c r="G49">
        <v>0</v>
      </c>
      <c r="H49">
        <v>0</v>
      </c>
      <c r="I49" t="s">
        <v>1146</v>
      </c>
      <c r="J49">
        <v>1</v>
      </c>
      <c r="K49">
        <v>0</v>
      </c>
      <c r="L49">
        <v>0</v>
      </c>
      <c r="M49" t="s">
        <v>1255</v>
      </c>
      <c r="N49">
        <v>0</v>
      </c>
      <c r="O49">
        <v>0</v>
      </c>
      <c r="P49" t="s">
        <v>1199</v>
      </c>
      <c r="R49">
        <v>7.8</v>
      </c>
      <c r="S49">
        <v>10.66</v>
      </c>
      <c r="T49">
        <v>7.8</v>
      </c>
      <c r="U49">
        <v>10.66</v>
      </c>
      <c r="V49">
        <v>120</v>
      </c>
      <c r="W49">
        <v>17</v>
      </c>
      <c r="X49">
        <v>5</v>
      </c>
      <c r="Y49">
        <v>1.25</v>
      </c>
      <c r="Z49">
        <v>102</v>
      </c>
      <c r="AA49">
        <v>105</v>
      </c>
      <c r="AB49">
        <v>2</v>
      </c>
      <c r="AC49">
        <v>0</v>
      </c>
      <c r="AD49">
        <v>0</v>
      </c>
      <c r="AE49" t="s">
        <v>982</v>
      </c>
      <c r="AF49">
        <v>0</v>
      </c>
    </row>
    <row r="50" spans="1:32" x14ac:dyDescent="0.25">
      <c r="A50">
        <v>170271</v>
      </c>
      <c r="B50" t="s">
        <v>1197</v>
      </c>
      <c r="C50" t="s">
        <v>1138</v>
      </c>
      <c r="D50" t="s">
        <v>1126</v>
      </c>
      <c r="E50" t="s">
        <v>1146</v>
      </c>
      <c r="F50">
        <v>1</v>
      </c>
      <c r="G50">
        <v>0</v>
      </c>
      <c r="H50">
        <v>0</v>
      </c>
      <c r="I50" t="s">
        <v>1143</v>
      </c>
      <c r="J50">
        <v>0</v>
      </c>
      <c r="K50">
        <v>0</v>
      </c>
      <c r="L50">
        <v>0</v>
      </c>
      <c r="M50" t="s">
        <v>1256</v>
      </c>
      <c r="N50">
        <v>30</v>
      </c>
      <c r="O50">
        <v>0</v>
      </c>
      <c r="P50" t="s">
        <v>1199</v>
      </c>
      <c r="R50">
        <v>7.6</v>
      </c>
      <c r="S50">
        <v>10.38</v>
      </c>
      <c r="T50">
        <v>7.6</v>
      </c>
      <c r="U50">
        <v>10.38</v>
      </c>
      <c r="V50">
        <v>120</v>
      </c>
      <c r="W50">
        <v>17</v>
      </c>
      <c r="X50">
        <v>5</v>
      </c>
      <c r="Y50">
        <v>1.25</v>
      </c>
      <c r="Z50">
        <v>102</v>
      </c>
      <c r="AA50">
        <v>105</v>
      </c>
      <c r="AB50">
        <v>2</v>
      </c>
      <c r="AC50">
        <v>0</v>
      </c>
      <c r="AD50">
        <v>0</v>
      </c>
      <c r="AE50" t="s">
        <v>982</v>
      </c>
      <c r="AF50">
        <v>0</v>
      </c>
    </row>
    <row r="51" spans="1:32" x14ac:dyDescent="0.25">
      <c r="A51">
        <v>170272</v>
      </c>
      <c r="B51" t="s">
        <v>1197</v>
      </c>
      <c r="C51" t="s">
        <v>1138</v>
      </c>
      <c r="D51" t="s">
        <v>1126</v>
      </c>
      <c r="E51" t="s">
        <v>1143</v>
      </c>
      <c r="F51">
        <v>0</v>
      </c>
      <c r="G51">
        <v>0</v>
      </c>
      <c r="H51">
        <v>0</v>
      </c>
      <c r="I51" t="s">
        <v>1143</v>
      </c>
      <c r="J51">
        <v>0</v>
      </c>
      <c r="K51">
        <v>0</v>
      </c>
      <c r="L51">
        <v>0</v>
      </c>
      <c r="M51" t="s">
        <v>1257</v>
      </c>
      <c r="N51">
        <v>30</v>
      </c>
      <c r="O51">
        <v>0</v>
      </c>
      <c r="P51" t="s">
        <v>1199</v>
      </c>
      <c r="R51">
        <v>7.8</v>
      </c>
      <c r="S51">
        <v>10.66</v>
      </c>
      <c r="T51">
        <v>7.8</v>
      </c>
      <c r="U51">
        <v>10.66</v>
      </c>
      <c r="V51">
        <v>120</v>
      </c>
      <c r="W51">
        <v>17</v>
      </c>
      <c r="X51">
        <v>5</v>
      </c>
      <c r="Y51">
        <v>1.25</v>
      </c>
      <c r="Z51">
        <v>102</v>
      </c>
      <c r="AA51">
        <v>105</v>
      </c>
      <c r="AB51">
        <v>2</v>
      </c>
      <c r="AC51">
        <v>0</v>
      </c>
      <c r="AD51">
        <v>0</v>
      </c>
      <c r="AE51" t="s">
        <v>982</v>
      </c>
      <c r="AF51">
        <v>0</v>
      </c>
    </row>
    <row r="52" spans="1:32" x14ac:dyDescent="0.25">
      <c r="A52">
        <v>170273</v>
      </c>
      <c r="B52" t="s">
        <v>1197</v>
      </c>
      <c r="C52" t="s">
        <v>1138</v>
      </c>
      <c r="D52" t="s">
        <v>1126</v>
      </c>
      <c r="E52" t="s">
        <v>1143</v>
      </c>
      <c r="F52">
        <v>0</v>
      </c>
      <c r="G52">
        <v>0</v>
      </c>
      <c r="H52">
        <v>0</v>
      </c>
      <c r="I52" t="s">
        <v>1146</v>
      </c>
      <c r="J52">
        <v>1</v>
      </c>
      <c r="K52">
        <v>0</v>
      </c>
      <c r="L52">
        <v>0</v>
      </c>
      <c r="M52" t="s">
        <v>1258</v>
      </c>
      <c r="N52">
        <v>330</v>
      </c>
      <c r="O52">
        <v>0</v>
      </c>
      <c r="P52" t="s">
        <v>1199</v>
      </c>
      <c r="R52">
        <v>8.5</v>
      </c>
      <c r="S52">
        <v>11.62</v>
      </c>
      <c r="T52">
        <v>8.5</v>
      </c>
      <c r="U52">
        <v>11.62</v>
      </c>
      <c r="V52">
        <v>120</v>
      </c>
      <c r="W52">
        <v>17</v>
      </c>
      <c r="X52">
        <v>5</v>
      </c>
      <c r="Y52">
        <v>1.25</v>
      </c>
      <c r="Z52">
        <v>102</v>
      </c>
      <c r="AA52">
        <v>105</v>
      </c>
      <c r="AB52">
        <v>2</v>
      </c>
      <c r="AC52">
        <v>0</v>
      </c>
      <c r="AD52">
        <v>0</v>
      </c>
      <c r="AE52" t="s">
        <v>982</v>
      </c>
      <c r="AF52">
        <v>0</v>
      </c>
    </row>
    <row r="53" spans="1:32" x14ac:dyDescent="0.25">
      <c r="A53">
        <v>170274</v>
      </c>
      <c r="B53" t="s">
        <v>1197</v>
      </c>
      <c r="C53" t="s">
        <v>1138</v>
      </c>
      <c r="D53" t="s">
        <v>1126</v>
      </c>
      <c r="E53" t="s">
        <v>1143</v>
      </c>
      <c r="F53">
        <v>0</v>
      </c>
      <c r="G53">
        <v>0</v>
      </c>
      <c r="H53">
        <v>0</v>
      </c>
      <c r="I53" t="s">
        <v>1146</v>
      </c>
      <c r="J53">
        <v>1</v>
      </c>
      <c r="K53">
        <v>0</v>
      </c>
      <c r="L53">
        <v>0</v>
      </c>
      <c r="M53" t="s">
        <v>1259</v>
      </c>
      <c r="N53">
        <v>30</v>
      </c>
      <c r="O53">
        <v>0</v>
      </c>
      <c r="P53" t="s">
        <v>1199</v>
      </c>
      <c r="R53">
        <v>8.1</v>
      </c>
      <c r="S53">
        <v>11.07</v>
      </c>
      <c r="T53">
        <v>8.1</v>
      </c>
      <c r="U53">
        <v>11.07</v>
      </c>
      <c r="V53">
        <v>120</v>
      </c>
      <c r="W53">
        <v>6</v>
      </c>
      <c r="X53">
        <v>1</v>
      </c>
      <c r="Y53">
        <v>2</v>
      </c>
      <c r="Z53">
        <v>102</v>
      </c>
      <c r="AA53">
        <v>105</v>
      </c>
      <c r="AB53">
        <v>2</v>
      </c>
      <c r="AC53">
        <v>0</v>
      </c>
      <c r="AD53">
        <v>0</v>
      </c>
      <c r="AE53" t="s">
        <v>982</v>
      </c>
      <c r="AF53">
        <v>0</v>
      </c>
    </row>
    <row r="54" spans="1:32" x14ac:dyDescent="0.25">
      <c r="A54">
        <v>170275</v>
      </c>
      <c r="B54" t="s">
        <v>1197</v>
      </c>
      <c r="C54" t="s">
        <v>1138</v>
      </c>
      <c r="D54" t="s">
        <v>1126</v>
      </c>
      <c r="E54" t="s">
        <v>1146</v>
      </c>
      <c r="F54">
        <v>1</v>
      </c>
      <c r="G54">
        <v>0</v>
      </c>
      <c r="H54">
        <v>0</v>
      </c>
      <c r="I54" t="s">
        <v>1146</v>
      </c>
      <c r="J54">
        <v>1</v>
      </c>
      <c r="K54">
        <v>0</v>
      </c>
      <c r="L54">
        <v>0</v>
      </c>
      <c r="M54" t="s">
        <v>1260</v>
      </c>
      <c r="N54">
        <v>0</v>
      </c>
      <c r="O54">
        <v>0</v>
      </c>
      <c r="P54" t="s">
        <v>1222</v>
      </c>
      <c r="R54">
        <v>7.78</v>
      </c>
      <c r="S54">
        <v>23</v>
      </c>
      <c r="T54">
        <v>0</v>
      </c>
      <c r="U54">
        <v>23</v>
      </c>
      <c r="V54">
        <v>120</v>
      </c>
      <c r="W54">
        <v>17</v>
      </c>
      <c r="X54">
        <v>5</v>
      </c>
      <c r="Y54">
        <v>1.25</v>
      </c>
      <c r="Z54">
        <v>102</v>
      </c>
      <c r="AA54">
        <v>105</v>
      </c>
      <c r="AB54">
        <v>2</v>
      </c>
      <c r="AC54">
        <v>0</v>
      </c>
      <c r="AD54">
        <v>0</v>
      </c>
      <c r="AE54" t="s">
        <v>982</v>
      </c>
      <c r="AF54">
        <v>0</v>
      </c>
    </row>
    <row r="55" spans="1:32" x14ac:dyDescent="0.25">
      <c r="A55">
        <v>170276</v>
      </c>
      <c r="B55" t="s">
        <v>1261</v>
      </c>
      <c r="C55" t="s">
        <v>1138</v>
      </c>
      <c r="D55" t="s">
        <v>1126</v>
      </c>
      <c r="E55" t="s">
        <v>1143</v>
      </c>
      <c r="F55">
        <v>0</v>
      </c>
      <c r="G55">
        <v>0</v>
      </c>
      <c r="H55">
        <v>0</v>
      </c>
      <c r="I55" t="s">
        <v>1143</v>
      </c>
      <c r="J55">
        <v>0</v>
      </c>
      <c r="K55">
        <v>0</v>
      </c>
      <c r="L55">
        <v>0</v>
      </c>
      <c r="M55" t="s">
        <v>1262</v>
      </c>
      <c r="N55">
        <v>330</v>
      </c>
      <c r="O55">
        <v>0</v>
      </c>
      <c r="P55" t="s">
        <v>1263</v>
      </c>
      <c r="R55">
        <v>7.6</v>
      </c>
      <c r="S55">
        <v>3.7629999999999999</v>
      </c>
      <c r="T55">
        <v>7.6</v>
      </c>
      <c r="U55">
        <v>3.7629999999999999</v>
      </c>
      <c r="V55">
        <v>120</v>
      </c>
      <c r="W55">
        <v>17</v>
      </c>
      <c r="X55">
        <v>5</v>
      </c>
      <c r="Y55">
        <v>1.25</v>
      </c>
      <c r="Z55">
        <v>102</v>
      </c>
      <c r="AA55">
        <v>105</v>
      </c>
      <c r="AB55">
        <v>2</v>
      </c>
      <c r="AC55">
        <v>0</v>
      </c>
      <c r="AD55">
        <v>0</v>
      </c>
      <c r="AE55" t="s">
        <v>982</v>
      </c>
      <c r="AF55">
        <v>0</v>
      </c>
    </row>
    <row r="56" spans="1:32" x14ac:dyDescent="0.25">
      <c r="A56">
        <v>170277</v>
      </c>
      <c r="B56" t="s">
        <v>1173</v>
      </c>
      <c r="C56" t="s">
        <v>1138</v>
      </c>
      <c r="D56" t="s">
        <v>1126</v>
      </c>
      <c r="E56" t="s">
        <v>1143</v>
      </c>
      <c r="F56">
        <v>0</v>
      </c>
      <c r="G56">
        <v>0</v>
      </c>
      <c r="H56">
        <v>0</v>
      </c>
      <c r="I56" t="s">
        <v>1146</v>
      </c>
      <c r="J56">
        <v>1</v>
      </c>
      <c r="K56">
        <v>0</v>
      </c>
      <c r="L56">
        <v>0</v>
      </c>
      <c r="M56" t="s">
        <v>1264</v>
      </c>
      <c r="N56">
        <v>30</v>
      </c>
      <c r="O56">
        <v>0</v>
      </c>
      <c r="P56" t="s">
        <v>1176</v>
      </c>
      <c r="R56">
        <v>5.4</v>
      </c>
      <c r="S56">
        <v>2.5790000000000002</v>
      </c>
      <c r="T56">
        <v>5.4</v>
      </c>
      <c r="U56">
        <v>2.5790000000000002</v>
      </c>
      <c r="V56">
        <v>120</v>
      </c>
      <c r="W56">
        <v>17</v>
      </c>
      <c r="X56">
        <v>5</v>
      </c>
      <c r="Y56">
        <v>1.25</v>
      </c>
      <c r="Z56">
        <v>102</v>
      </c>
      <c r="AA56">
        <v>105</v>
      </c>
      <c r="AB56">
        <v>2</v>
      </c>
      <c r="AC56">
        <v>0</v>
      </c>
      <c r="AD56">
        <v>0</v>
      </c>
      <c r="AE56" t="s">
        <v>982</v>
      </c>
      <c r="AF56">
        <v>0</v>
      </c>
    </row>
    <row r="57" spans="1:32" x14ac:dyDescent="0.25">
      <c r="A57">
        <v>170278</v>
      </c>
      <c r="B57" t="s">
        <v>1265</v>
      </c>
      <c r="C57" t="s">
        <v>1138</v>
      </c>
      <c r="D57" t="s">
        <v>1126</v>
      </c>
      <c r="E57" t="s">
        <v>1143</v>
      </c>
      <c r="F57">
        <v>0</v>
      </c>
      <c r="G57">
        <v>0</v>
      </c>
      <c r="H57">
        <v>0</v>
      </c>
      <c r="I57" t="s">
        <v>1146</v>
      </c>
      <c r="J57">
        <v>1</v>
      </c>
      <c r="K57">
        <v>0</v>
      </c>
      <c r="L57">
        <v>0</v>
      </c>
      <c r="M57" t="s">
        <v>1266</v>
      </c>
      <c r="N57">
        <v>30</v>
      </c>
      <c r="O57">
        <v>0</v>
      </c>
      <c r="P57" t="s">
        <v>1267</v>
      </c>
      <c r="R57">
        <v>5</v>
      </c>
      <c r="S57">
        <v>24.97</v>
      </c>
      <c r="T57">
        <v>5</v>
      </c>
      <c r="U57">
        <v>24.97</v>
      </c>
      <c r="V57">
        <v>120</v>
      </c>
      <c r="W57">
        <v>5</v>
      </c>
      <c r="X57">
        <v>1</v>
      </c>
      <c r="Y57">
        <v>2.5</v>
      </c>
      <c r="Z57">
        <v>102</v>
      </c>
      <c r="AA57">
        <v>105</v>
      </c>
      <c r="AB57">
        <v>2</v>
      </c>
      <c r="AC57">
        <v>0</v>
      </c>
      <c r="AD57">
        <v>0</v>
      </c>
      <c r="AE57" t="s">
        <v>982</v>
      </c>
      <c r="AF57">
        <v>0</v>
      </c>
    </row>
    <row r="58" spans="1:32" x14ac:dyDescent="0.25">
      <c r="A58">
        <v>170279</v>
      </c>
      <c r="B58" t="s">
        <v>1268</v>
      </c>
      <c r="C58" t="s">
        <v>1138</v>
      </c>
      <c r="D58" t="s">
        <v>1126</v>
      </c>
      <c r="E58" t="s">
        <v>1143</v>
      </c>
      <c r="F58">
        <v>0</v>
      </c>
      <c r="G58">
        <v>0</v>
      </c>
      <c r="H58">
        <v>0</v>
      </c>
      <c r="I58" t="s">
        <v>1143</v>
      </c>
      <c r="J58">
        <v>0</v>
      </c>
      <c r="K58">
        <v>0</v>
      </c>
      <c r="L58">
        <v>0</v>
      </c>
      <c r="M58" t="s">
        <v>1269</v>
      </c>
      <c r="N58">
        <v>330</v>
      </c>
      <c r="O58">
        <v>0</v>
      </c>
      <c r="P58" t="s">
        <v>1270</v>
      </c>
      <c r="R58">
        <v>5.0999999999999996</v>
      </c>
      <c r="S58">
        <v>24.97</v>
      </c>
      <c r="T58">
        <v>5.0999999999999996</v>
      </c>
      <c r="U58">
        <v>24.97</v>
      </c>
      <c r="V58">
        <v>120</v>
      </c>
      <c r="W58">
        <v>17</v>
      </c>
      <c r="X58">
        <v>5</v>
      </c>
      <c r="Y58">
        <v>1.25</v>
      </c>
      <c r="Z58">
        <v>102</v>
      </c>
      <c r="AA58">
        <v>105</v>
      </c>
      <c r="AB58">
        <v>2</v>
      </c>
      <c r="AC58">
        <v>0</v>
      </c>
      <c r="AD58">
        <v>0</v>
      </c>
      <c r="AE58" t="s">
        <v>982</v>
      </c>
      <c r="AF58">
        <v>0</v>
      </c>
    </row>
    <row r="59" spans="1:32" x14ac:dyDescent="0.25">
      <c r="A59">
        <v>170280</v>
      </c>
      <c r="B59" t="s">
        <v>1271</v>
      </c>
      <c r="C59" t="s">
        <v>1138</v>
      </c>
      <c r="D59" t="s">
        <v>1126</v>
      </c>
      <c r="E59" t="s">
        <v>1146</v>
      </c>
      <c r="F59">
        <v>1</v>
      </c>
      <c r="G59">
        <v>0</v>
      </c>
      <c r="H59">
        <v>0</v>
      </c>
      <c r="I59" t="s">
        <v>1143</v>
      </c>
      <c r="J59">
        <v>0</v>
      </c>
      <c r="K59">
        <v>0</v>
      </c>
      <c r="L59">
        <v>0</v>
      </c>
      <c r="M59" t="s">
        <v>1272</v>
      </c>
      <c r="N59">
        <v>30</v>
      </c>
      <c r="O59">
        <v>0</v>
      </c>
      <c r="P59" t="s">
        <v>1273</v>
      </c>
      <c r="R59">
        <v>7</v>
      </c>
      <c r="S59">
        <v>24.97</v>
      </c>
      <c r="T59">
        <v>7</v>
      </c>
      <c r="U59">
        <v>24.97</v>
      </c>
      <c r="V59">
        <v>120</v>
      </c>
      <c r="W59">
        <v>17</v>
      </c>
      <c r="X59">
        <v>5</v>
      </c>
      <c r="Y59">
        <v>1.25</v>
      </c>
      <c r="Z59">
        <v>102</v>
      </c>
      <c r="AA59">
        <v>105</v>
      </c>
      <c r="AB59">
        <v>2</v>
      </c>
      <c r="AC59">
        <v>0</v>
      </c>
      <c r="AD59">
        <v>0</v>
      </c>
      <c r="AE59" t="s">
        <v>982</v>
      </c>
      <c r="AF59">
        <v>0</v>
      </c>
    </row>
    <row r="60" spans="1:32" x14ac:dyDescent="0.25">
      <c r="A60">
        <v>170281</v>
      </c>
      <c r="B60" t="s">
        <v>1265</v>
      </c>
      <c r="C60" t="s">
        <v>1138</v>
      </c>
      <c r="D60" t="s">
        <v>1274</v>
      </c>
      <c r="E60" t="s">
        <v>1143</v>
      </c>
      <c r="F60">
        <v>0</v>
      </c>
      <c r="G60">
        <v>0</v>
      </c>
      <c r="H60">
        <v>0</v>
      </c>
      <c r="I60" t="s">
        <v>1146</v>
      </c>
      <c r="J60">
        <v>1</v>
      </c>
      <c r="K60">
        <v>0</v>
      </c>
      <c r="L60">
        <v>0</v>
      </c>
      <c r="M60" t="s">
        <v>1275</v>
      </c>
      <c r="N60">
        <v>30</v>
      </c>
      <c r="O60">
        <v>0</v>
      </c>
      <c r="P60" t="s">
        <v>1276</v>
      </c>
      <c r="R60">
        <v>4.8499999999999996</v>
      </c>
      <c r="S60">
        <v>4.32</v>
      </c>
      <c r="T60">
        <v>4.12</v>
      </c>
      <c r="U60">
        <v>4.32</v>
      </c>
      <c r="V60">
        <v>120</v>
      </c>
      <c r="W60">
        <v>5</v>
      </c>
      <c r="X60">
        <v>3</v>
      </c>
      <c r="Y60">
        <v>2.5</v>
      </c>
      <c r="Z60">
        <v>102</v>
      </c>
      <c r="AA60">
        <v>105</v>
      </c>
      <c r="AB60">
        <v>2</v>
      </c>
      <c r="AC60">
        <v>0</v>
      </c>
      <c r="AD60">
        <v>0</v>
      </c>
      <c r="AE60" t="s">
        <v>982</v>
      </c>
      <c r="AF60">
        <v>0</v>
      </c>
    </row>
    <row r="61" spans="1:32" x14ac:dyDescent="0.25">
      <c r="A61">
        <v>170282</v>
      </c>
      <c r="B61" t="s">
        <v>1183</v>
      </c>
      <c r="C61" t="s">
        <v>1138</v>
      </c>
      <c r="D61" t="s">
        <v>1274</v>
      </c>
      <c r="E61" t="s">
        <v>1143</v>
      </c>
      <c r="F61">
        <v>0</v>
      </c>
      <c r="G61">
        <v>0</v>
      </c>
      <c r="H61">
        <v>0</v>
      </c>
      <c r="I61" t="s">
        <v>1146</v>
      </c>
      <c r="J61">
        <v>1</v>
      </c>
      <c r="K61">
        <v>0</v>
      </c>
      <c r="L61">
        <v>0</v>
      </c>
      <c r="M61" t="s">
        <v>1277</v>
      </c>
      <c r="N61">
        <v>30</v>
      </c>
      <c r="O61">
        <v>0</v>
      </c>
      <c r="P61" t="s">
        <v>1278</v>
      </c>
      <c r="R61">
        <v>4.17</v>
      </c>
      <c r="S61">
        <v>1.31</v>
      </c>
      <c r="T61">
        <v>3.54</v>
      </c>
      <c r="U61">
        <v>1.31</v>
      </c>
      <c r="V61">
        <v>120</v>
      </c>
      <c r="W61">
        <v>5</v>
      </c>
      <c r="X61">
        <v>3</v>
      </c>
      <c r="Y61">
        <v>2.5</v>
      </c>
      <c r="Z61">
        <v>102</v>
      </c>
      <c r="AA61">
        <v>105</v>
      </c>
      <c r="AB61">
        <v>2</v>
      </c>
      <c r="AC61">
        <v>0</v>
      </c>
      <c r="AD61">
        <v>0</v>
      </c>
      <c r="AE61" t="s">
        <v>982</v>
      </c>
      <c r="AF61">
        <v>0</v>
      </c>
    </row>
    <row r="62" spans="1:32" x14ac:dyDescent="0.25">
      <c r="A62">
        <v>170283</v>
      </c>
      <c r="B62" t="s">
        <v>1279</v>
      </c>
      <c r="C62" t="s">
        <v>1138</v>
      </c>
      <c r="D62" t="s">
        <v>1274</v>
      </c>
      <c r="E62" t="s">
        <v>1143</v>
      </c>
      <c r="F62">
        <v>0</v>
      </c>
      <c r="G62">
        <v>0</v>
      </c>
      <c r="H62">
        <v>0</v>
      </c>
      <c r="I62" t="s">
        <v>1146</v>
      </c>
      <c r="J62">
        <v>1</v>
      </c>
      <c r="K62">
        <v>0</v>
      </c>
      <c r="L62">
        <v>0</v>
      </c>
      <c r="M62" t="s">
        <v>1280</v>
      </c>
      <c r="N62">
        <v>30</v>
      </c>
      <c r="O62">
        <v>0</v>
      </c>
      <c r="P62" t="s">
        <v>1281</v>
      </c>
      <c r="R62">
        <v>4.17</v>
      </c>
      <c r="S62">
        <v>1.59</v>
      </c>
      <c r="T62">
        <v>3.54</v>
      </c>
      <c r="U62">
        <v>1.59</v>
      </c>
      <c r="V62">
        <v>120</v>
      </c>
      <c r="W62">
        <v>5</v>
      </c>
      <c r="X62">
        <v>3</v>
      </c>
      <c r="Y62">
        <v>2.5</v>
      </c>
      <c r="Z62">
        <v>102</v>
      </c>
      <c r="AA62">
        <v>105</v>
      </c>
      <c r="AB62">
        <v>2</v>
      </c>
      <c r="AC62">
        <v>0</v>
      </c>
      <c r="AD62">
        <v>0</v>
      </c>
      <c r="AE62" t="s">
        <v>982</v>
      </c>
      <c r="AF62">
        <v>0</v>
      </c>
    </row>
    <row r="63" spans="1:32" x14ac:dyDescent="0.25">
      <c r="A63">
        <v>170284</v>
      </c>
      <c r="B63" t="s">
        <v>1268</v>
      </c>
      <c r="C63" t="s">
        <v>1138</v>
      </c>
      <c r="D63" t="s">
        <v>1274</v>
      </c>
      <c r="E63" t="s">
        <v>1143</v>
      </c>
      <c r="F63">
        <v>0</v>
      </c>
      <c r="G63">
        <v>0</v>
      </c>
      <c r="H63">
        <v>0</v>
      </c>
      <c r="I63" t="s">
        <v>1146</v>
      </c>
      <c r="J63">
        <v>1</v>
      </c>
      <c r="K63">
        <v>0</v>
      </c>
      <c r="L63">
        <v>0</v>
      </c>
      <c r="M63" t="s">
        <v>1282</v>
      </c>
      <c r="N63">
        <v>30</v>
      </c>
      <c r="O63">
        <v>0</v>
      </c>
      <c r="P63" t="s">
        <v>1283</v>
      </c>
      <c r="R63">
        <v>4.8499999999999996</v>
      </c>
      <c r="S63">
        <v>4.32</v>
      </c>
      <c r="T63">
        <v>4.12</v>
      </c>
      <c r="U63">
        <v>4.32</v>
      </c>
      <c r="V63">
        <v>120</v>
      </c>
      <c r="W63">
        <v>5</v>
      </c>
      <c r="X63">
        <v>3</v>
      </c>
      <c r="Y63">
        <v>2.5</v>
      </c>
      <c r="Z63">
        <v>102</v>
      </c>
      <c r="AA63">
        <v>105</v>
      </c>
      <c r="AB63">
        <v>2</v>
      </c>
      <c r="AC63">
        <v>0</v>
      </c>
      <c r="AD63">
        <v>0</v>
      </c>
      <c r="AE63" t="s">
        <v>982</v>
      </c>
      <c r="AF63">
        <v>0</v>
      </c>
    </row>
    <row r="64" spans="1:32" x14ac:dyDescent="0.25">
      <c r="A64">
        <v>170285</v>
      </c>
      <c r="B64" t="s">
        <v>1284</v>
      </c>
      <c r="C64" t="s">
        <v>1138</v>
      </c>
      <c r="D64" t="s">
        <v>1274</v>
      </c>
      <c r="E64" t="s">
        <v>1143</v>
      </c>
      <c r="F64">
        <v>0</v>
      </c>
      <c r="G64">
        <v>0</v>
      </c>
      <c r="H64">
        <v>0</v>
      </c>
      <c r="I64" t="s">
        <v>1146</v>
      </c>
      <c r="J64">
        <v>1</v>
      </c>
      <c r="K64">
        <v>0</v>
      </c>
      <c r="L64">
        <v>0</v>
      </c>
      <c r="M64" t="s">
        <v>1285</v>
      </c>
      <c r="N64">
        <v>30</v>
      </c>
      <c r="O64">
        <v>0</v>
      </c>
      <c r="P64" t="s">
        <v>1286</v>
      </c>
      <c r="R64">
        <v>4.38</v>
      </c>
      <c r="S64">
        <v>3.37</v>
      </c>
      <c r="T64">
        <v>3.72</v>
      </c>
      <c r="U64">
        <v>3.37</v>
      </c>
      <c r="V64">
        <v>120</v>
      </c>
      <c r="W64">
        <v>5</v>
      </c>
      <c r="X64">
        <v>3</v>
      </c>
      <c r="Y64">
        <v>2.5</v>
      </c>
      <c r="Z64">
        <v>102</v>
      </c>
      <c r="AA64">
        <v>105</v>
      </c>
      <c r="AB64">
        <v>2</v>
      </c>
      <c r="AC64">
        <v>0</v>
      </c>
      <c r="AD64">
        <v>0</v>
      </c>
      <c r="AE64" t="s">
        <v>982</v>
      </c>
      <c r="AF64">
        <v>0</v>
      </c>
    </row>
    <row r="65" spans="1:32" x14ac:dyDescent="0.25">
      <c r="A65">
        <v>170286</v>
      </c>
      <c r="B65" t="s">
        <v>1287</v>
      </c>
      <c r="C65" t="s">
        <v>1138</v>
      </c>
      <c r="D65" t="s">
        <v>1274</v>
      </c>
      <c r="E65" t="s">
        <v>1143</v>
      </c>
      <c r="F65">
        <v>0</v>
      </c>
      <c r="G65">
        <v>0</v>
      </c>
      <c r="H65">
        <v>0</v>
      </c>
      <c r="I65" t="s">
        <v>1146</v>
      </c>
      <c r="J65">
        <v>1</v>
      </c>
      <c r="K65">
        <v>0</v>
      </c>
      <c r="L65">
        <v>0</v>
      </c>
      <c r="M65" t="s">
        <v>1288</v>
      </c>
      <c r="N65">
        <v>30</v>
      </c>
      <c r="O65">
        <v>0</v>
      </c>
      <c r="P65" t="s">
        <v>1289</v>
      </c>
      <c r="R65">
        <v>4.0999999999999996</v>
      </c>
      <c r="S65">
        <v>1.59</v>
      </c>
      <c r="T65">
        <v>3.49</v>
      </c>
      <c r="U65">
        <v>1.59</v>
      </c>
      <c r="V65">
        <v>120</v>
      </c>
      <c r="W65">
        <v>5</v>
      </c>
      <c r="X65">
        <v>3</v>
      </c>
      <c r="Y65">
        <v>2.5</v>
      </c>
      <c r="Z65">
        <v>102</v>
      </c>
      <c r="AA65">
        <v>105</v>
      </c>
      <c r="AB65">
        <v>2</v>
      </c>
      <c r="AC65">
        <v>0</v>
      </c>
      <c r="AD65">
        <v>0</v>
      </c>
      <c r="AE65" t="s">
        <v>982</v>
      </c>
      <c r="AF65">
        <v>0</v>
      </c>
    </row>
    <row r="66" spans="1:32" x14ac:dyDescent="0.25">
      <c r="A66">
        <v>170287</v>
      </c>
      <c r="B66" t="s">
        <v>1290</v>
      </c>
      <c r="C66" t="s">
        <v>1138</v>
      </c>
      <c r="D66" t="s">
        <v>1274</v>
      </c>
      <c r="E66" t="s">
        <v>1143</v>
      </c>
      <c r="F66">
        <v>0</v>
      </c>
      <c r="G66">
        <v>0</v>
      </c>
      <c r="H66">
        <v>0</v>
      </c>
      <c r="I66" t="s">
        <v>1146</v>
      </c>
      <c r="J66">
        <v>1</v>
      </c>
      <c r="K66">
        <v>0</v>
      </c>
      <c r="L66">
        <v>0</v>
      </c>
      <c r="M66" t="s">
        <v>1291</v>
      </c>
      <c r="N66">
        <v>30</v>
      </c>
      <c r="O66">
        <v>0</v>
      </c>
      <c r="P66" t="s">
        <v>1292</v>
      </c>
      <c r="R66">
        <v>4.5999999999999996</v>
      </c>
      <c r="S66">
        <v>2.92</v>
      </c>
      <c r="T66">
        <v>3.91</v>
      </c>
      <c r="U66">
        <v>2.92</v>
      </c>
      <c r="V66">
        <v>120</v>
      </c>
      <c r="W66">
        <v>5</v>
      </c>
      <c r="X66">
        <v>3</v>
      </c>
      <c r="Y66">
        <v>2.5</v>
      </c>
      <c r="Z66">
        <v>102</v>
      </c>
      <c r="AA66">
        <v>105</v>
      </c>
      <c r="AB66">
        <v>2</v>
      </c>
      <c r="AC66">
        <v>0</v>
      </c>
      <c r="AD66">
        <v>0</v>
      </c>
      <c r="AE66" t="s">
        <v>982</v>
      </c>
      <c r="AF66">
        <v>0</v>
      </c>
    </row>
    <row r="67" spans="1:32" x14ac:dyDescent="0.25">
      <c r="A67">
        <v>170288</v>
      </c>
      <c r="B67" t="s">
        <v>1293</v>
      </c>
      <c r="C67" t="s">
        <v>1138</v>
      </c>
      <c r="D67" t="s">
        <v>1274</v>
      </c>
      <c r="E67" t="s">
        <v>1143</v>
      </c>
      <c r="F67">
        <v>0</v>
      </c>
      <c r="G67">
        <v>0</v>
      </c>
      <c r="H67">
        <v>0</v>
      </c>
      <c r="I67" t="s">
        <v>1146</v>
      </c>
      <c r="J67">
        <v>1</v>
      </c>
      <c r="K67">
        <v>0</v>
      </c>
      <c r="L67">
        <v>0</v>
      </c>
      <c r="M67" t="s">
        <v>1294</v>
      </c>
      <c r="N67">
        <v>30</v>
      </c>
      <c r="O67">
        <v>0</v>
      </c>
      <c r="P67" t="s">
        <v>1295</v>
      </c>
      <c r="R67">
        <v>4.17</v>
      </c>
      <c r="S67">
        <v>1.31</v>
      </c>
      <c r="T67">
        <v>3.54</v>
      </c>
      <c r="U67">
        <v>1.31</v>
      </c>
      <c r="V67">
        <v>120</v>
      </c>
      <c r="W67">
        <v>5</v>
      </c>
      <c r="X67">
        <v>3</v>
      </c>
      <c r="Y67">
        <v>2.5</v>
      </c>
      <c r="Z67">
        <v>102</v>
      </c>
      <c r="AA67">
        <v>105</v>
      </c>
      <c r="AB67">
        <v>2</v>
      </c>
      <c r="AC67">
        <v>0</v>
      </c>
      <c r="AD67">
        <v>0</v>
      </c>
      <c r="AE67" t="s">
        <v>982</v>
      </c>
      <c r="AF67">
        <v>0</v>
      </c>
    </row>
    <row r="68" spans="1:32" x14ac:dyDescent="0.25">
      <c r="A68">
        <v>170289</v>
      </c>
      <c r="B68" t="s">
        <v>1173</v>
      </c>
      <c r="C68" t="s">
        <v>1138</v>
      </c>
      <c r="D68" t="s">
        <v>1274</v>
      </c>
      <c r="E68" t="s">
        <v>1143</v>
      </c>
      <c r="F68">
        <v>0</v>
      </c>
      <c r="G68">
        <v>0</v>
      </c>
      <c r="H68">
        <v>0</v>
      </c>
      <c r="I68" t="s">
        <v>1146</v>
      </c>
      <c r="J68">
        <v>1</v>
      </c>
      <c r="K68">
        <v>0</v>
      </c>
      <c r="L68">
        <v>0</v>
      </c>
      <c r="M68" t="s">
        <v>1296</v>
      </c>
      <c r="N68">
        <v>30</v>
      </c>
      <c r="O68">
        <v>0</v>
      </c>
      <c r="P68" t="s">
        <v>1297</v>
      </c>
      <c r="R68">
        <v>4.8499999999999996</v>
      </c>
      <c r="S68">
        <v>4.32</v>
      </c>
      <c r="T68">
        <v>4.12</v>
      </c>
      <c r="U68">
        <v>4.32</v>
      </c>
      <c r="V68">
        <v>120</v>
      </c>
      <c r="W68">
        <v>5</v>
      </c>
      <c r="X68">
        <v>3</v>
      </c>
      <c r="Y68">
        <v>2.5</v>
      </c>
      <c r="Z68">
        <v>102</v>
      </c>
      <c r="AA68">
        <v>105</v>
      </c>
      <c r="AB68">
        <v>2</v>
      </c>
      <c r="AC68">
        <v>0</v>
      </c>
      <c r="AD68">
        <v>0</v>
      </c>
      <c r="AE68" t="s">
        <v>982</v>
      </c>
      <c r="AF68">
        <v>0</v>
      </c>
    </row>
    <row r="69" spans="1:32" x14ac:dyDescent="0.25">
      <c r="A69">
        <v>170290</v>
      </c>
      <c r="B69" t="s">
        <v>1298</v>
      </c>
      <c r="C69" t="s">
        <v>1138</v>
      </c>
      <c r="D69" t="s">
        <v>1274</v>
      </c>
      <c r="E69" t="s">
        <v>1143</v>
      </c>
      <c r="F69">
        <v>0</v>
      </c>
      <c r="G69">
        <v>0</v>
      </c>
      <c r="H69">
        <v>0</v>
      </c>
      <c r="I69" t="s">
        <v>1146</v>
      </c>
      <c r="J69">
        <v>1</v>
      </c>
      <c r="K69">
        <v>0</v>
      </c>
      <c r="L69">
        <v>0</v>
      </c>
      <c r="M69" t="s">
        <v>1299</v>
      </c>
      <c r="N69">
        <v>30</v>
      </c>
      <c r="O69">
        <v>0</v>
      </c>
      <c r="P69" t="s">
        <v>1300</v>
      </c>
      <c r="R69">
        <v>4.17</v>
      </c>
      <c r="S69">
        <v>1.31</v>
      </c>
      <c r="T69">
        <v>3.54</v>
      </c>
      <c r="U69">
        <v>1.31</v>
      </c>
      <c r="V69">
        <v>120</v>
      </c>
      <c r="W69">
        <v>5</v>
      </c>
      <c r="X69">
        <v>3</v>
      </c>
      <c r="Y69">
        <v>2.5</v>
      </c>
      <c r="Z69">
        <v>102</v>
      </c>
      <c r="AA69">
        <v>105</v>
      </c>
      <c r="AB69">
        <v>2</v>
      </c>
      <c r="AC69">
        <v>0</v>
      </c>
      <c r="AD69">
        <v>0</v>
      </c>
      <c r="AE69" t="s">
        <v>982</v>
      </c>
      <c r="AF69">
        <v>0</v>
      </c>
    </row>
    <row r="70" spans="1:32" x14ac:dyDescent="0.25">
      <c r="A70">
        <v>170291</v>
      </c>
      <c r="B70" t="s">
        <v>1301</v>
      </c>
      <c r="C70" t="s">
        <v>1138</v>
      </c>
      <c r="D70" t="s">
        <v>1274</v>
      </c>
      <c r="E70" t="s">
        <v>1143</v>
      </c>
      <c r="F70">
        <v>0</v>
      </c>
      <c r="G70">
        <v>0</v>
      </c>
      <c r="H70">
        <v>0</v>
      </c>
      <c r="I70" t="s">
        <v>1146</v>
      </c>
      <c r="J70">
        <v>1</v>
      </c>
      <c r="K70">
        <v>0</v>
      </c>
      <c r="L70">
        <v>0</v>
      </c>
      <c r="M70" t="s">
        <v>1302</v>
      </c>
      <c r="N70">
        <v>30</v>
      </c>
      <c r="O70">
        <v>0</v>
      </c>
      <c r="P70" t="s">
        <v>1303</v>
      </c>
      <c r="R70">
        <v>4.2699999999999996</v>
      </c>
      <c r="S70">
        <v>2.25</v>
      </c>
      <c r="T70">
        <v>3.63</v>
      </c>
      <c r="U70">
        <v>2.25</v>
      </c>
      <c r="V70">
        <v>120</v>
      </c>
      <c r="W70">
        <v>5</v>
      </c>
      <c r="X70">
        <v>3</v>
      </c>
      <c r="Y70">
        <v>2.5</v>
      </c>
      <c r="Z70">
        <v>102</v>
      </c>
      <c r="AA70">
        <v>105</v>
      </c>
      <c r="AB70">
        <v>2</v>
      </c>
      <c r="AC70">
        <v>0</v>
      </c>
      <c r="AD70">
        <v>0</v>
      </c>
      <c r="AE70" t="s">
        <v>982</v>
      </c>
      <c r="AF70">
        <v>0</v>
      </c>
    </row>
    <row r="71" spans="1:32" x14ac:dyDescent="0.25">
      <c r="A71">
        <v>170292</v>
      </c>
      <c r="B71" t="s">
        <v>1251</v>
      </c>
      <c r="C71" t="s">
        <v>1138</v>
      </c>
      <c r="D71" t="s">
        <v>1274</v>
      </c>
      <c r="E71" t="s">
        <v>1143</v>
      </c>
      <c r="F71">
        <v>0</v>
      </c>
      <c r="G71">
        <v>0</v>
      </c>
      <c r="H71">
        <v>0</v>
      </c>
      <c r="I71" t="s">
        <v>1146</v>
      </c>
      <c r="J71">
        <v>1</v>
      </c>
      <c r="K71">
        <v>0</v>
      </c>
      <c r="L71">
        <v>0</v>
      </c>
      <c r="M71" t="s">
        <v>1304</v>
      </c>
      <c r="N71">
        <v>30</v>
      </c>
      <c r="O71">
        <v>0</v>
      </c>
      <c r="P71" t="s">
        <v>1305</v>
      </c>
      <c r="R71">
        <v>4.8499999999999996</v>
      </c>
      <c r="S71">
        <v>4.32</v>
      </c>
      <c r="T71">
        <v>4.12</v>
      </c>
      <c r="U71">
        <v>4.32</v>
      </c>
      <c r="V71">
        <v>120</v>
      </c>
      <c r="W71">
        <v>5</v>
      </c>
      <c r="X71">
        <v>3</v>
      </c>
      <c r="Y71">
        <v>2.5</v>
      </c>
      <c r="Z71">
        <v>102</v>
      </c>
      <c r="AA71">
        <v>105</v>
      </c>
      <c r="AB71">
        <v>2</v>
      </c>
      <c r="AC71">
        <v>0</v>
      </c>
      <c r="AD71">
        <v>0</v>
      </c>
      <c r="AE71" t="s">
        <v>982</v>
      </c>
      <c r="AF71">
        <v>0</v>
      </c>
    </row>
    <row r="72" spans="1:32" x14ac:dyDescent="0.25">
      <c r="A72">
        <v>170293</v>
      </c>
      <c r="B72" t="s">
        <v>1306</v>
      </c>
      <c r="C72" t="s">
        <v>1138</v>
      </c>
      <c r="D72" t="s">
        <v>1179</v>
      </c>
      <c r="E72" t="s">
        <v>1307</v>
      </c>
      <c r="F72">
        <v>1</v>
      </c>
      <c r="G72">
        <v>0</v>
      </c>
      <c r="H72">
        <v>0</v>
      </c>
      <c r="I72" t="s">
        <v>1144</v>
      </c>
      <c r="J72">
        <v>1</v>
      </c>
      <c r="K72">
        <v>0</v>
      </c>
      <c r="L72">
        <v>0</v>
      </c>
      <c r="M72" t="s">
        <v>1308</v>
      </c>
      <c r="N72">
        <v>0</v>
      </c>
      <c r="O72">
        <v>4.3500000000000005</v>
      </c>
      <c r="P72" t="s">
        <v>1309</v>
      </c>
      <c r="R72">
        <v>4.17</v>
      </c>
      <c r="S72">
        <v>1.74</v>
      </c>
      <c r="T72">
        <v>4.17</v>
      </c>
      <c r="U72">
        <v>1.74</v>
      </c>
      <c r="V72">
        <v>120</v>
      </c>
      <c r="W72">
        <v>5</v>
      </c>
      <c r="X72">
        <v>3</v>
      </c>
      <c r="Y72">
        <v>3</v>
      </c>
      <c r="Z72">
        <v>102</v>
      </c>
      <c r="AA72">
        <v>105</v>
      </c>
      <c r="AB72">
        <v>2</v>
      </c>
      <c r="AC72">
        <v>0</v>
      </c>
      <c r="AD72">
        <v>0</v>
      </c>
      <c r="AE72" t="s">
        <v>982</v>
      </c>
      <c r="AF72">
        <v>0</v>
      </c>
    </row>
    <row r="73" spans="1:32" x14ac:dyDescent="0.25">
      <c r="A73">
        <v>170294</v>
      </c>
      <c r="B73" t="s">
        <v>1177</v>
      </c>
      <c r="C73" t="s">
        <v>1138</v>
      </c>
      <c r="D73" t="s">
        <v>1179</v>
      </c>
      <c r="E73" t="s">
        <v>1307</v>
      </c>
      <c r="F73">
        <v>1</v>
      </c>
      <c r="G73">
        <v>0</v>
      </c>
      <c r="H73">
        <v>0</v>
      </c>
      <c r="I73" t="s">
        <v>1144</v>
      </c>
      <c r="J73">
        <v>1</v>
      </c>
      <c r="K73">
        <v>0</v>
      </c>
      <c r="L73">
        <v>0</v>
      </c>
      <c r="M73" t="s">
        <v>1310</v>
      </c>
      <c r="N73">
        <v>0</v>
      </c>
      <c r="O73">
        <v>4.3500000000000005</v>
      </c>
      <c r="P73" t="s">
        <v>1182</v>
      </c>
      <c r="R73">
        <v>4.17</v>
      </c>
      <c r="S73">
        <v>1.74</v>
      </c>
      <c r="T73">
        <v>4.17</v>
      </c>
      <c r="U73">
        <v>1.74</v>
      </c>
      <c r="V73">
        <v>120</v>
      </c>
      <c r="W73">
        <v>5</v>
      </c>
      <c r="X73">
        <v>3</v>
      </c>
      <c r="Y73">
        <v>3</v>
      </c>
      <c r="Z73">
        <v>102</v>
      </c>
      <c r="AA73">
        <v>105</v>
      </c>
      <c r="AB73">
        <v>2</v>
      </c>
      <c r="AC73">
        <v>0</v>
      </c>
      <c r="AD73">
        <v>0</v>
      </c>
      <c r="AE73" t="s">
        <v>982</v>
      </c>
      <c r="AF73">
        <v>0</v>
      </c>
    </row>
    <row r="74" spans="1:32" x14ac:dyDescent="0.25">
      <c r="A74">
        <v>170295</v>
      </c>
      <c r="B74" t="s">
        <v>1311</v>
      </c>
      <c r="C74" t="s">
        <v>1138</v>
      </c>
      <c r="D74" t="s">
        <v>1179</v>
      </c>
      <c r="E74" t="s">
        <v>1307</v>
      </c>
      <c r="F74">
        <v>1</v>
      </c>
      <c r="G74">
        <v>0</v>
      </c>
      <c r="H74">
        <v>0</v>
      </c>
      <c r="I74" t="s">
        <v>1144</v>
      </c>
      <c r="J74">
        <v>1</v>
      </c>
      <c r="K74">
        <v>0</v>
      </c>
      <c r="L74">
        <v>0</v>
      </c>
      <c r="M74" t="s">
        <v>1312</v>
      </c>
      <c r="N74">
        <v>0</v>
      </c>
      <c r="O74">
        <v>4.3500000000000005</v>
      </c>
      <c r="P74" t="s">
        <v>1313</v>
      </c>
      <c r="R74">
        <v>4.17</v>
      </c>
      <c r="S74">
        <v>1.74</v>
      </c>
      <c r="T74">
        <v>4.17</v>
      </c>
      <c r="U74">
        <v>1.74</v>
      </c>
      <c r="V74">
        <v>120</v>
      </c>
      <c r="W74">
        <v>5</v>
      </c>
      <c r="X74">
        <v>3</v>
      </c>
      <c r="Y74">
        <v>3</v>
      </c>
      <c r="Z74">
        <v>102</v>
      </c>
      <c r="AA74">
        <v>105</v>
      </c>
      <c r="AB74">
        <v>2</v>
      </c>
      <c r="AC74">
        <v>0</v>
      </c>
      <c r="AD74">
        <v>0</v>
      </c>
      <c r="AE74" t="s">
        <v>982</v>
      </c>
      <c r="AF74">
        <v>0</v>
      </c>
    </row>
    <row r="75" spans="1:32" x14ac:dyDescent="0.25">
      <c r="A75">
        <v>170296</v>
      </c>
      <c r="B75" t="s">
        <v>1187</v>
      </c>
      <c r="C75" t="s">
        <v>1138</v>
      </c>
      <c r="D75" t="s">
        <v>1184</v>
      </c>
      <c r="E75" t="s">
        <v>1307</v>
      </c>
      <c r="F75">
        <v>1</v>
      </c>
      <c r="G75">
        <v>0</v>
      </c>
      <c r="H75">
        <v>0</v>
      </c>
      <c r="I75" t="s">
        <v>1145</v>
      </c>
      <c r="J75">
        <v>1</v>
      </c>
      <c r="K75">
        <v>0</v>
      </c>
      <c r="L75">
        <v>0</v>
      </c>
      <c r="M75" t="s">
        <v>1314</v>
      </c>
      <c r="N75">
        <v>0</v>
      </c>
      <c r="O75">
        <v>0</v>
      </c>
      <c r="P75" t="s">
        <v>1295</v>
      </c>
      <c r="R75">
        <v>4.17</v>
      </c>
      <c r="S75">
        <v>1.31</v>
      </c>
      <c r="T75">
        <v>4.17</v>
      </c>
      <c r="U75">
        <v>1.31</v>
      </c>
      <c r="V75">
        <v>120</v>
      </c>
      <c r="W75">
        <v>3</v>
      </c>
      <c r="X75">
        <v>2</v>
      </c>
      <c r="Y75">
        <v>5</v>
      </c>
      <c r="Z75">
        <v>102</v>
      </c>
      <c r="AA75">
        <v>105</v>
      </c>
      <c r="AB75">
        <v>2</v>
      </c>
      <c r="AC75">
        <v>0</v>
      </c>
      <c r="AD75">
        <v>0</v>
      </c>
      <c r="AE75" t="s">
        <v>982</v>
      </c>
      <c r="AF75">
        <v>0</v>
      </c>
    </row>
    <row r="76" spans="1:32" x14ac:dyDescent="0.25">
      <c r="A76">
        <v>170297</v>
      </c>
      <c r="B76" t="s">
        <v>1301</v>
      </c>
      <c r="C76" t="s">
        <v>1200</v>
      </c>
      <c r="D76" t="s">
        <v>1274</v>
      </c>
      <c r="E76" t="s">
        <v>1143</v>
      </c>
      <c r="F76">
        <v>0</v>
      </c>
      <c r="G76">
        <v>0</v>
      </c>
      <c r="H76">
        <v>0</v>
      </c>
      <c r="I76" t="s">
        <v>1146</v>
      </c>
      <c r="J76">
        <v>1</v>
      </c>
      <c r="K76">
        <v>0</v>
      </c>
      <c r="L76">
        <v>0</v>
      </c>
      <c r="M76" t="s">
        <v>1315</v>
      </c>
      <c r="N76">
        <v>30</v>
      </c>
      <c r="O76">
        <v>0</v>
      </c>
      <c r="P76" t="s">
        <v>1316</v>
      </c>
      <c r="R76">
        <v>4.5</v>
      </c>
      <c r="S76">
        <v>2.5</v>
      </c>
      <c r="T76">
        <v>4.5</v>
      </c>
      <c r="U76">
        <v>2.5</v>
      </c>
      <c r="V76">
        <v>120</v>
      </c>
      <c r="W76">
        <v>5</v>
      </c>
      <c r="X76">
        <v>3</v>
      </c>
      <c r="Y76">
        <v>2.5</v>
      </c>
      <c r="Z76">
        <v>102</v>
      </c>
      <c r="AA76">
        <v>105</v>
      </c>
      <c r="AB76">
        <v>2</v>
      </c>
      <c r="AC76">
        <v>0</v>
      </c>
      <c r="AD76">
        <v>0</v>
      </c>
      <c r="AE76" t="s">
        <v>982</v>
      </c>
      <c r="AF76">
        <v>0</v>
      </c>
    </row>
    <row r="77" spans="1:32" x14ac:dyDescent="0.25">
      <c r="A77">
        <v>170298</v>
      </c>
      <c r="B77" t="s">
        <v>1298</v>
      </c>
      <c r="C77" t="s">
        <v>1200</v>
      </c>
      <c r="D77" t="s">
        <v>1184</v>
      </c>
      <c r="E77" t="s">
        <v>1307</v>
      </c>
      <c r="F77">
        <v>1</v>
      </c>
      <c r="G77">
        <v>0</v>
      </c>
      <c r="H77">
        <v>0</v>
      </c>
      <c r="I77" t="s">
        <v>1145</v>
      </c>
      <c r="J77">
        <v>1</v>
      </c>
      <c r="K77">
        <v>0</v>
      </c>
      <c r="L77">
        <v>0</v>
      </c>
      <c r="M77" t="s">
        <v>1317</v>
      </c>
      <c r="N77">
        <v>0</v>
      </c>
      <c r="O77">
        <v>0</v>
      </c>
      <c r="P77" t="s">
        <v>1316</v>
      </c>
      <c r="R77">
        <v>4.5</v>
      </c>
      <c r="S77">
        <v>2.5</v>
      </c>
      <c r="T77">
        <v>4.5</v>
      </c>
      <c r="U77">
        <v>2.5</v>
      </c>
      <c r="V77">
        <v>120</v>
      </c>
      <c r="W77">
        <v>3</v>
      </c>
      <c r="X77">
        <v>2</v>
      </c>
      <c r="Y77">
        <v>5</v>
      </c>
      <c r="Z77">
        <v>102</v>
      </c>
      <c r="AA77">
        <v>105</v>
      </c>
      <c r="AB77">
        <v>2</v>
      </c>
      <c r="AC77">
        <v>0</v>
      </c>
      <c r="AD77">
        <v>0</v>
      </c>
      <c r="AE77" t="s">
        <v>982</v>
      </c>
      <c r="AF77">
        <v>0</v>
      </c>
    </row>
    <row r="78" spans="1:32" x14ac:dyDescent="0.25">
      <c r="A78">
        <v>170306</v>
      </c>
      <c r="B78" t="s">
        <v>1194</v>
      </c>
      <c r="C78" t="s">
        <v>1134</v>
      </c>
      <c r="D78" t="s">
        <v>1191</v>
      </c>
      <c r="E78" t="s">
        <v>1146</v>
      </c>
      <c r="F78">
        <v>1</v>
      </c>
      <c r="G78">
        <v>0</v>
      </c>
      <c r="H78">
        <v>0</v>
      </c>
      <c r="I78" t="s">
        <v>1146</v>
      </c>
      <c r="J78">
        <v>1</v>
      </c>
      <c r="K78">
        <v>0</v>
      </c>
      <c r="L78">
        <v>0</v>
      </c>
      <c r="M78" t="s">
        <v>1318</v>
      </c>
      <c r="N78">
        <v>0</v>
      </c>
      <c r="O78">
        <v>0</v>
      </c>
      <c r="P78" t="s">
        <v>1196</v>
      </c>
      <c r="R78">
        <v>6.3</v>
      </c>
      <c r="S78">
        <v>8.2149999999999999</v>
      </c>
      <c r="T78">
        <v>6.3</v>
      </c>
      <c r="U78">
        <v>8.2149999999999999</v>
      </c>
      <c r="V78">
        <v>120</v>
      </c>
      <c r="W78">
        <v>5</v>
      </c>
      <c r="X78">
        <v>1</v>
      </c>
      <c r="Y78">
        <v>2.5</v>
      </c>
      <c r="Z78">
        <v>102</v>
      </c>
      <c r="AA78">
        <v>105</v>
      </c>
      <c r="AB78">
        <v>2</v>
      </c>
      <c r="AC78">
        <v>0</v>
      </c>
      <c r="AD78">
        <v>0</v>
      </c>
      <c r="AE78" t="s">
        <v>982</v>
      </c>
      <c r="AF78">
        <v>0</v>
      </c>
    </row>
    <row r="79" spans="1:32" x14ac:dyDescent="0.25">
      <c r="A79">
        <v>170307</v>
      </c>
      <c r="B79" t="s">
        <v>1194</v>
      </c>
      <c r="C79" t="s">
        <v>1134</v>
      </c>
      <c r="D79" t="s">
        <v>1191</v>
      </c>
      <c r="E79" t="s">
        <v>1146</v>
      </c>
      <c r="F79">
        <v>1</v>
      </c>
      <c r="G79">
        <v>0</v>
      </c>
      <c r="H79">
        <v>0</v>
      </c>
      <c r="I79" t="s">
        <v>1143</v>
      </c>
      <c r="J79">
        <v>0</v>
      </c>
      <c r="K79">
        <v>0</v>
      </c>
      <c r="L79">
        <v>0</v>
      </c>
      <c r="M79" t="s">
        <v>1319</v>
      </c>
      <c r="N79">
        <v>30</v>
      </c>
      <c r="O79">
        <v>0</v>
      </c>
      <c r="P79" t="s">
        <v>1196</v>
      </c>
      <c r="R79">
        <v>6.7</v>
      </c>
      <c r="S79">
        <v>8.7439999999999998</v>
      </c>
      <c r="T79">
        <v>6.7</v>
      </c>
      <c r="U79">
        <v>8.7439999999999998</v>
      </c>
      <c r="V79">
        <v>120</v>
      </c>
      <c r="W79">
        <v>4</v>
      </c>
      <c r="X79">
        <v>1</v>
      </c>
      <c r="Y79">
        <v>5</v>
      </c>
      <c r="Z79">
        <v>102</v>
      </c>
      <c r="AA79">
        <v>105</v>
      </c>
      <c r="AB79">
        <v>2</v>
      </c>
      <c r="AC79">
        <v>0</v>
      </c>
      <c r="AD79">
        <v>0</v>
      </c>
      <c r="AE79" t="s">
        <v>982</v>
      </c>
      <c r="AF79">
        <v>0</v>
      </c>
    </row>
    <row r="80" spans="1:32" x14ac:dyDescent="0.25">
      <c r="A80">
        <v>170308</v>
      </c>
      <c r="B80" t="s">
        <v>1190</v>
      </c>
      <c r="C80" t="s">
        <v>1134</v>
      </c>
      <c r="D80" t="s">
        <v>1191</v>
      </c>
      <c r="E80" t="s">
        <v>1146</v>
      </c>
      <c r="F80">
        <v>1</v>
      </c>
      <c r="G80">
        <v>0</v>
      </c>
      <c r="H80">
        <v>0</v>
      </c>
      <c r="I80" t="s">
        <v>1143</v>
      </c>
      <c r="J80">
        <v>0</v>
      </c>
      <c r="K80">
        <v>0</v>
      </c>
      <c r="L80">
        <v>0</v>
      </c>
      <c r="M80" t="s">
        <v>1320</v>
      </c>
      <c r="N80">
        <v>30</v>
      </c>
      <c r="O80">
        <v>0</v>
      </c>
      <c r="P80" t="s">
        <v>1193</v>
      </c>
      <c r="R80">
        <v>4.4000000000000004</v>
      </c>
      <c r="S80">
        <v>2.02</v>
      </c>
      <c r="T80">
        <v>4.4000000000000004</v>
      </c>
      <c r="U80">
        <v>2.02</v>
      </c>
      <c r="V80">
        <v>120</v>
      </c>
      <c r="W80">
        <v>4</v>
      </c>
      <c r="X80">
        <v>1</v>
      </c>
      <c r="Y80">
        <v>5</v>
      </c>
      <c r="Z80">
        <v>102</v>
      </c>
      <c r="AA80">
        <v>105</v>
      </c>
      <c r="AB80">
        <v>2</v>
      </c>
      <c r="AC80">
        <v>0</v>
      </c>
      <c r="AD80">
        <v>0</v>
      </c>
      <c r="AE80" t="s">
        <v>982</v>
      </c>
      <c r="AF80">
        <v>0</v>
      </c>
    </row>
    <row r="81" spans="1:32" x14ac:dyDescent="0.25">
      <c r="A81">
        <v>170309</v>
      </c>
      <c r="B81" t="s">
        <v>1190</v>
      </c>
      <c r="C81" t="s">
        <v>1134</v>
      </c>
      <c r="D81" t="s">
        <v>1191</v>
      </c>
      <c r="E81" t="s">
        <v>1143</v>
      </c>
      <c r="F81">
        <v>0</v>
      </c>
      <c r="G81">
        <v>0</v>
      </c>
      <c r="H81">
        <v>0</v>
      </c>
      <c r="I81" t="s">
        <v>1143</v>
      </c>
      <c r="J81">
        <v>0</v>
      </c>
      <c r="K81">
        <v>0</v>
      </c>
      <c r="L81">
        <v>0</v>
      </c>
      <c r="M81" t="s">
        <v>1321</v>
      </c>
      <c r="N81">
        <v>270</v>
      </c>
      <c r="O81">
        <v>0</v>
      </c>
      <c r="P81" t="s">
        <v>1193</v>
      </c>
      <c r="R81">
        <v>4.3</v>
      </c>
      <c r="S81">
        <v>1.9630000000000001</v>
      </c>
      <c r="T81">
        <v>4.3</v>
      </c>
      <c r="U81">
        <v>1.9630000000000001</v>
      </c>
      <c r="V81">
        <v>120</v>
      </c>
      <c r="W81">
        <v>4</v>
      </c>
      <c r="X81">
        <v>1</v>
      </c>
      <c r="Y81">
        <v>5</v>
      </c>
      <c r="Z81">
        <v>102</v>
      </c>
      <c r="AA81">
        <v>105</v>
      </c>
      <c r="AB81">
        <v>2</v>
      </c>
      <c r="AC81">
        <v>0</v>
      </c>
      <c r="AD81">
        <v>0</v>
      </c>
      <c r="AE81" t="s">
        <v>982</v>
      </c>
      <c r="AF81">
        <v>0</v>
      </c>
    </row>
    <row r="82" spans="1:32" x14ac:dyDescent="0.25">
      <c r="A82">
        <v>170310</v>
      </c>
      <c r="B82" t="s">
        <v>1190</v>
      </c>
      <c r="C82" t="s">
        <v>1134</v>
      </c>
      <c r="D82" t="s">
        <v>1191</v>
      </c>
      <c r="E82" t="s">
        <v>1143</v>
      </c>
      <c r="F82">
        <v>0</v>
      </c>
      <c r="G82">
        <v>0</v>
      </c>
      <c r="H82">
        <v>0</v>
      </c>
      <c r="I82" t="s">
        <v>1143</v>
      </c>
      <c r="J82">
        <v>0</v>
      </c>
      <c r="K82">
        <v>0</v>
      </c>
      <c r="L82">
        <v>0</v>
      </c>
      <c r="M82" t="s">
        <v>1322</v>
      </c>
      <c r="N82">
        <v>30</v>
      </c>
      <c r="O82">
        <v>0</v>
      </c>
      <c r="P82" t="s">
        <v>1193</v>
      </c>
      <c r="R82">
        <v>4.3</v>
      </c>
      <c r="S82">
        <v>1.9630000000000001</v>
      </c>
      <c r="T82">
        <v>4.3</v>
      </c>
      <c r="U82">
        <v>1.9630000000000001</v>
      </c>
      <c r="V82">
        <v>120</v>
      </c>
      <c r="W82">
        <v>4</v>
      </c>
      <c r="X82">
        <v>1</v>
      </c>
      <c r="Y82">
        <v>5</v>
      </c>
      <c r="Z82">
        <v>102</v>
      </c>
      <c r="AA82">
        <v>105</v>
      </c>
      <c r="AB82">
        <v>2</v>
      </c>
      <c r="AC82">
        <v>0</v>
      </c>
      <c r="AD82">
        <v>0</v>
      </c>
      <c r="AE82" t="s">
        <v>982</v>
      </c>
      <c r="AF82">
        <v>0</v>
      </c>
    </row>
    <row r="83" spans="1:32" x14ac:dyDescent="0.25">
      <c r="A83">
        <v>170311</v>
      </c>
      <c r="B83" t="s">
        <v>1197</v>
      </c>
      <c r="C83" t="s">
        <v>1134</v>
      </c>
      <c r="D83" t="s">
        <v>1323</v>
      </c>
      <c r="E83" t="s">
        <v>1146</v>
      </c>
      <c r="F83">
        <v>1</v>
      </c>
      <c r="G83">
        <v>0</v>
      </c>
      <c r="H83">
        <v>0</v>
      </c>
      <c r="I83" t="s">
        <v>1143</v>
      </c>
      <c r="J83">
        <v>0</v>
      </c>
      <c r="K83">
        <v>0</v>
      </c>
      <c r="L83">
        <v>0</v>
      </c>
      <c r="M83" t="s">
        <v>1324</v>
      </c>
      <c r="N83">
        <v>30</v>
      </c>
      <c r="O83">
        <v>0</v>
      </c>
      <c r="P83" t="s">
        <v>1199</v>
      </c>
      <c r="R83">
        <v>8</v>
      </c>
      <c r="S83">
        <v>10.93</v>
      </c>
      <c r="T83">
        <v>8</v>
      </c>
      <c r="U83">
        <v>10.93</v>
      </c>
      <c r="V83">
        <v>120</v>
      </c>
      <c r="W83">
        <v>17</v>
      </c>
      <c r="X83">
        <v>5</v>
      </c>
      <c r="Y83">
        <v>1.25</v>
      </c>
      <c r="Z83">
        <v>102</v>
      </c>
      <c r="AA83">
        <v>105</v>
      </c>
      <c r="AB83">
        <v>2</v>
      </c>
      <c r="AC83">
        <v>0</v>
      </c>
      <c r="AD83">
        <v>0</v>
      </c>
      <c r="AE83" t="s">
        <v>982</v>
      </c>
      <c r="AF83">
        <v>0</v>
      </c>
    </row>
    <row r="84" spans="1:32" x14ac:dyDescent="0.25">
      <c r="A84">
        <v>170312</v>
      </c>
      <c r="B84" t="s">
        <v>1194</v>
      </c>
      <c r="C84" t="s">
        <v>1134</v>
      </c>
      <c r="D84" t="s">
        <v>1174</v>
      </c>
      <c r="E84" t="s">
        <v>1146</v>
      </c>
      <c r="F84">
        <v>1</v>
      </c>
      <c r="G84">
        <v>0</v>
      </c>
      <c r="H84">
        <v>0</v>
      </c>
      <c r="I84" t="s">
        <v>1146</v>
      </c>
      <c r="J84">
        <v>1</v>
      </c>
      <c r="K84">
        <v>0</v>
      </c>
      <c r="L84">
        <v>0</v>
      </c>
      <c r="M84" t="s">
        <v>1325</v>
      </c>
      <c r="N84">
        <v>0</v>
      </c>
      <c r="O84">
        <v>0</v>
      </c>
      <c r="P84" t="s">
        <v>1196</v>
      </c>
      <c r="R84">
        <v>5.4</v>
      </c>
      <c r="S84">
        <v>7.0229999999999997</v>
      </c>
      <c r="T84">
        <v>5.4</v>
      </c>
      <c r="U84">
        <v>7.0229999999999997</v>
      </c>
      <c r="V84">
        <v>120</v>
      </c>
      <c r="W84">
        <v>17</v>
      </c>
      <c r="X84">
        <v>5</v>
      </c>
      <c r="Y84">
        <v>1.25</v>
      </c>
      <c r="Z84">
        <v>102</v>
      </c>
      <c r="AA84">
        <v>105</v>
      </c>
      <c r="AB84">
        <v>2</v>
      </c>
      <c r="AC84">
        <v>0</v>
      </c>
      <c r="AD84">
        <v>0</v>
      </c>
      <c r="AE84" t="s">
        <v>982</v>
      </c>
      <c r="AF84">
        <v>0</v>
      </c>
    </row>
    <row r="85" spans="1:32" x14ac:dyDescent="0.25">
      <c r="A85">
        <v>170313</v>
      </c>
      <c r="B85" t="s">
        <v>1194</v>
      </c>
      <c r="C85" t="s">
        <v>1134</v>
      </c>
      <c r="D85" t="s">
        <v>1174</v>
      </c>
      <c r="E85" t="s">
        <v>1146</v>
      </c>
      <c r="F85">
        <v>1</v>
      </c>
      <c r="G85">
        <v>0</v>
      </c>
      <c r="H85">
        <v>0</v>
      </c>
      <c r="I85" t="s">
        <v>1143</v>
      </c>
      <c r="J85">
        <v>0</v>
      </c>
      <c r="K85">
        <v>0</v>
      </c>
      <c r="L85">
        <v>0</v>
      </c>
      <c r="M85" t="s">
        <v>1326</v>
      </c>
      <c r="N85">
        <v>30</v>
      </c>
      <c r="O85">
        <v>0</v>
      </c>
      <c r="P85" t="s">
        <v>1196</v>
      </c>
      <c r="R85">
        <v>4.9000000000000004</v>
      </c>
      <c r="S85">
        <v>6.359</v>
      </c>
      <c r="T85">
        <v>4.9000000000000004</v>
      </c>
      <c r="U85">
        <v>6.359</v>
      </c>
      <c r="V85">
        <v>120</v>
      </c>
      <c r="W85">
        <v>5</v>
      </c>
      <c r="X85">
        <v>1</v>
      </c>
      <c r="Y85">
        <v>2.5</v>
      </c>
      <c r="Z85">
        <v>102</v>
      </c>
      <c r="AA85">
        <v>105</v>
      </c>
      <c r="AB85">
        <v>2</v>
      </c>
      <c r="AC85">
        <v>0</v>
      </c>
      <c r="AD85">
        <v>0</v>
      </c>
      <c r="AE85" t="s">
        <v>982</v>
      </c>
      <c r="AF85">
        <v>0</v>
      </c>
    </row>
    <row r="86" spans="1:32" x14ac:dyDescent="0.25">
      <c r="A86">
        <v>170314</v>
      </c>
      <c r="B86" t="s">
        <v>1190</v>
      </c>
      <c r="C86" t="s">
        <v>1134</v>
      </c>
      <c r="D86" t="s">
        <v>1174</v>
      </c>
      <c r="E86" t="s">
        <v>1146</v>
      </c>
      <c r="F86">
        <v>1</v>
      </c>
      <c r="G86">
        <v>0</v>
      </c>
      <c r="H86">
        <v>0</v>
      </c>
      <c r="I86" t="s">
        <v>1146</v>
      </c>
      <c r="J86">
        <v>1</v>
      </c>
      <c r="K86">
        <v>0</v>
      </c>
      <c r="L86">
        <v>0</v>
      </c>
      <c r="M86" t="s">
        <v>1327</v>
      </c>
      <c r="N86">
        <v>0</v>
      </c>
      <c r="O86">
        <v>0</v>
      </c>
      <c r="P86" t="s">
        <v>1193</v>
      </c>
      <c r="R86">
        <v>6.4</v>
      </c>
      <c r="S86">
        <v>3.1230000000000002</v>
      </c>
      <c r="T86">
        <v>6.4</v>
      </c>
      <c r="U86">
        <v>3.1230000000000002</v>
      </c>
      <c r="V86">
        <v>120</v>
      </c>
      <c r="W86">
        <v>5</v>
      </c>
      <c r="X86">
        <v>1</v>
      </c>
      <c r="Y86">
        <v>2.5</v>
      </c>
      <c r="Z86">
        <v>102</v>
      </c>
      <c r="AA86">
        <v>105</v>
      </c>
      <c r="AB86">
        <v>2</v>
      </c>
      <c r="AC86">
        <v>0</v>
      </c>
      <c r="AD86">
        <v>0</v>
      </c>
      <c r="AE86" t="s">
        <v>982</v>
      </c>
      <c r="AF86">
        <v>0</v>
      </c>
    </row>
    <row r="87" spans="1:32" x14ac:dyDescent="0.25">
      <c r="A87">
        <v>170315</v>
      </c>
      <c r="B87" t="s">
        <v>1190</v>
      </c>
      <c r="C87" t="s">
        <v>1134</v>
      </c>
      <c r="D87" t="s">
        <v>1174</v>
      </c>
      <c r="E87" t="s">
        <v>1143</v>
      </c>
      <c r="F87">
        <v>0</v>
      </c>
      <c r="G87">
        <v>0</v>
      </c>
      <c r="H87">
        <v>0</v>
      </c>
      <c r="I87" t="s">
        <v>1143</v>
      </c>
      <c r="J87">
        <v>0</v>
      </c>
      <c r="K87">
        <v>0</v>
      </c>
      <c r="L87">
        <v>0</v>
      </c>
      <c r="M87" t="s">
        <v>1328</v>
      </c>
      <c r="N87">
        <v>330</v>
      </c>
      <c r="O87">
        <v>0</v>
      </c>
      <c r="P87" t="s">
        <v>1193</v>
      </c>
      <c r="R87">
        <v>4.7</v>
      </c>
      <c r="S87">
        <v>2.19</v>
      </c>
      <c r="T87">
        <v>4.7</v>
      </c>
      <c r="U87">
        <v>2.19</v>
      </c>
      <c r="V87">
        <v>120</v>
      </c>
      <c r="W87">
        <v>5</v>
      </c>
      <c r="X87">
        <v>1</v>
      </c>
      <c r="Y87">
        <v>2.5</v>
      </c>
      <c r="Z87">
        <v>102</v>
      </c>
      <c r="AA87">
        <v>105</v>
      </c>
      <c r="AB87">
        <v>2</v>
      </c>
      <c r="AC87">
        <v>0</v>
      </c>
      <c r="AD87">
        <v>0</v>
      </c>
      <c r="AE87" t="s">
        <v>982</v>
      </c>
      <c r="AF87">
        <v>0</v>
      </c>
    </row>
    <row r="88" spans="1:32" x14ac:dyDescent="0.25">
      <c r="A88">
        <v>170316</v>
      </c>
      <c r="B88" t="s">
        <v>1197</v>
      </c>
      <c r="C88" t="s">
        <v>1134</v>
      </c>
      <c r="D88" t="s">
        <v>1174</v>
      </c>
      <c r="E88" t="s">
        <v>1146</v>
      </c>
      <c r="F88">
        <v>1</v>
      </c>
      <c r="G88">
        <v>0</v>
      </c>
      <c r="H88">
        <v>0</v>
      </c>
      <c r="I88" t="s">
        <v>1146</v>
      </c>
      <c r="J88">
        <v>1</v>
      </c>
      <c r="K88">
        <v>0</v>
      </c>
      <c r="L88">
        <v>0</v>
      </c>
      <c r="M88" t="s">
        <v>1329</v>
      </c>
      <c r="N88">
        <v>0</v>
      </c>
      <c r="O88">
        <v>0</v>
      </c>
      <c r="P88" t="s">
        <v>1199</v>
      </c>
      <c r="R88">
        <v>5.8</v>
      </c>
      <c r="S88">
        <v>7.9009999999999998</v>
      </c>
      <c r="T88">
        <v>5.8</v>
      </c>
      <c r="U88">
        <v>7.9009999999999998</v>
      </c>
      <c r="V88">
        <v>120</v>
      </c>
      <c r="W88">
        <v>5</v>
      </c>
      <c r="X88">
        <v>1</v>
      </c>
      <c r="Y88">
        <v>2.5</v>
      </c>
      <c r="Z88">
        <v>102</v>
      </c>
      <c r="AA88">
        <v>105</v>
      </c>
      <c r="AB88">
        <v>2</v>
      </c>
      <c r="AC88">
        <v>0</v>
      </c>
      <c r="AD88">
        <v>0</v>
      </c>
      <c r="AE88" t="s">
        <v>982</v>
      </c>
      <c r="AF88">
        <v>0</v>
      </c>
    </row>
    <row r="89" spans="1:32" x14ac:dyDescent="0.25">
      <c r="A89">
        <v>170317</v>
      </c>
      <c r="B89" t="s">
        <v>1197</v>
      </c>
      <c r="C89" t="s">
        <v>1134</v>
      </c>
      <c r="D89" t="s">
        <v>1174</v>
      </c>
      <c r="E89" t="s">
        <v>1146</v>
      </c>
      <c r="F89">
        <v>1</v>
      </c>
      <c r="G89">
        <v>0</v>
      </c>
      <c r="H89">
        <v>0</v>
      </c>
      <c r="I89" t="s">
        <v>1143</v>
      </c>
      <c r="J89">
        <v>0</v>
      </c>
      <c r="K89">
        <v>0</v>
      </c>
      <c r="L89">
        <v>0</v>
      </c>
      <c r="M89" t="s">
        <v>1330</v>
      </c>
      <c r="N89">
        <v>30</v>
      </c>
      <c r="O89">
        <v>0</v>
      </c>
      <c r="P89" t="s">
        <v>1199</v>
      </c>
      <c r="R89">
        <v>5</v>
      </c>
      <c r="S89">
        <v>6.7919999999999998</v>
      </c>
      <c r="T89">
        <v>5</v>
      </c>
      <c r="U89">
        <v>6.7919999999999998</v>
      </c>
      <c r="V89">
        <v>120</v>
      </c>
      <c r="W89">
        <v>5</v>
      </c>
      <c r="X89">
        <v>3</v>
      </c>
      <c r="Y89">
        <v>2.5</v>
      </c>
      <c r="Z89">
        <v>102</v>
      </c>
      <c r="AA89">
        <v>105</v>
      </c>
      <c r="AB89">
        <v>2</v>
      </c>
      <c r="AC89">
        <v>0</v>
      </c>
      <c r="AD89">
        <v>0</v>
      </c>
      <c r="AE89" t="s">
        <v>982</v>
      </c>
      <c r="AF89">
        <v>0</v>
      </c>
    </row>
    <row r="90" spans="1:32" x14ac:dyDescent="0.25">
      <c r="A90">
        <v>170318</v>
      </c>
      <c r="B90" t="s">
        <v>1197</v>
      </c>
      <c r="C90" t="s">
        <v>1134</v>
      </c>
      <c r="D90" t="s">
        <v>1174</v>
      </c>
      <c r="E90" t="s">
        <v>1143</v>
      </c>
      <c r="F90">
        <v>0</v>
      </c>
      <c r="G90">
        <v>0</v>
      </c>
      <c r="H90">
        <v>0</v>
      </c>
      <c r="I90" t="s">
        <v>1146</v>
      </c>
      <c r="J90">
        <v>1</v>
      </c>
      <c r="K90">
        <v>0</v>
      </c>
      <c r="L90">
        <v>0</v>
      </c>
      <c r="M90" t="s">
        <v>1331</v>
      </c>
      <c r="N90">
        <v>330</v>
      </c>
      <c r="O90">
        <v>0</v>
      </c>
      <c r="P90" t="s">
        <v>1199</v>
      </c>
      <c r="R90">
        <v>7.4</v>
      </c>
      <c r="S90">
        <v>10.11</v>
      </c>
      <c r="T90">
        <v>7.4</v>
      </c>
      <c r="U90">
        <v>10.11</v>
      </c>
      <c r="V90">
        <v>120</v>
      </c>
      <c r="W90">
        <v>5</v>
      </c>
      <c r="X90">
        <v>3</v>
      </c>
      <c r="Y90">
        <v>2.5</v>
      </c>
      <c r="Z90">
        <v>102</v>
      </c>
      <c r="AA90">
        <v>105</v>
      </c>
      <c r="AB90">
        <v>2</v>
      </c>
      <c r="AC90">
        <v>0</v>
      </c>
      <c r="AD90">
        <v>0</v>
      </c>
      <c r="AE90" t="s">
        <v>982</v>
      </c>
      <c r="AF90">
        <v>0</v>
      </c>
    </row>
    <row r="91" spans="1:32" x14ac:dyDescent="0.25">
      <c r="A91">
        <v>170319</v>
      </c>
      <c r="B91" t="s">
        <v>1173</v>
      </c>
      <c r="C91" t="s">
        <v>1134</v>
      </c>
      <c r="D91" t="s">
        <v>1174</v>
      </c>
      <c r="E91" t="s">
        <v>1146</v>
      </c>
      <c r="F91">
        <v>1</v>
      </c>
      <c r="G91">
        <v>0</v>
      </c>
      <c r="H91">
        <v>0</v>
      </c>
      <c r="I91" t="s">
        <v>1146</v>
      </c>
      <c r="J91">
        <v>1</v>
      </c>
      <c r="K91">
        <v>0</v>
      </c>
      <c r="L91">
        <v>0</v>
      </c>
      <c r="M91" t="s">
        <v>1332</v>
      </c>
      <c r="N91">
        <v>0</v>
      </c>
      <c r="O91">
        <v>0</v>
      </c>
      <c r="P91" t="s">
        <v>1176</v>
      </c>
      <c r="R91">
        <v>5.2</v>
      </c>
      <c r="S91">
        <v>2.4689999999999999</v>
      </c>
      <c r="T91">
        <v>5.2</v>
      </c>
      <c r="U91">
        <v>2.4689999999999999</v>
      </c>
      <c r="V91">
        <v>120</v>
      </c>
      <c r="W91">
        <v>5</v>
      </c>
      <c r="X91">
        <v>1</v>
      </c>
      <c r="Y91">
        <v>5</v>
      </c>
      <c r="Z91">
        <v>102</v>
      </c>
      <c r="AA91">
        <v>105</v>
      </c>
      <c r="AB91">
        <v>2</v>
      </c>
      <c r="AC91">
        <v>0</v>
      </c>
      <c r="AD91">
        <v>0</v>
      </c>
      <c r="AE91" t="s">
        <v>982</v>
      </c>
      <c r="AF91">
        <v>0</v>
      </c>
    </row>
    <row r="92" spans="1:32" x14ac:dyDescent="0.25">
      <c r="A92">
        <v>170320</v>
      </c>
      <c r="B92" t="s">
        <v>1265</v>
      </c>
      <c r="C92" t="s">
        <v>1134</v>
      </c>
      <c r="D92" t="s">
        <v>1174</v>
      </c>
      <c r="E92" t="s">
        <v>1146</v>
      </c>
      <c r="F92">
        <v>1</v>
      </c>
      <c r="G92">
        <v>0</v>
      </c>
      <c r="H92">
        <v>0</v>
      </c>
      <c r="I92" t="s">
        <v>1146</v>
      </c>
      <c r="J92">
        <v>1</v>
      </c>
      <c r="K92">
        <v>0</v>
      </c>
      <c r="L92">
        <v>0</v>
      </c>
      <c r="M92" t="s">
        <v>1333</v>
      </c>
      <c r="N92">
        <v>0</v>
      </c>
      <c r="O92">
        <v>0</v>
      </c>
      <c r="P92" t="s">
        <v>1267</v>
      </c>
      <c r="R92">
        <v>5</v>
      </c>
      <c r="S92">
        <v>24.97</v>
      </c>
      <c r="T92">
        <v>5</v>
      </c>
      <c r="U92">
        <v>24.97</v>
      </c>
      <c r="V92">
        <v>120</v>
      </c>
      <c r="W92">
        <v>5</v>
      </c>
      <c r="X92">
        <v>1</v>
      </c>
      <c r="Y92">
        <v>2.5</v>
      </c>
      <c r="Z92">
        <v>102</v>
      </c>
      <c r="AA92">
        <v>105</v>
      </c>
      <c r="AB92">
        <v>2</v>
      </c>
      <c r="AC92">
        <v>0</v>
      </c>
      <c r="AD92">
        <v>0</v>
      </c>
      <c r="AE92" t="s">
        <v>982</v>
      </c>
      <c r="AF92">
        <v>0</v>
      </c>
    </row>
    <row r="93" spans="1:32" x14ac:dyDescent="0.25">
      <c r="A93">
        <v>170321</v>
      </c>
      <c r="B93" t="s">
        <v>1265</v>
      </c>
      <c r="C93" t="s">
        <v>1134</v>
      </c>
      <c r="D93" t="s">
        <v>1174</v>
      </c>
      <c r="E93" t="s">
        <v>1143</v>
      </c>
      <c r="F93">
        <v>0</v>
      </c>
      <c r="G93">
        <v>0</v>
      </c>
      <c r="H93">
        <v>0</v>
      </c>
      <c r="I93" t="s">
        <v>1146</v>
      </c>
      <c r="J93">
        <v>1</v>
      </c>
      <c r="K93">
        <v>0</v>
      </c>
      <c r="L93">
        <v>0</v>
      </c>
      <c r="M93" t="s">
        <v>1334</v>
      </c>
      <c r="N93">
        <v>330</v>
      </c>
      <c r="O93">
        <v>0</v>
      </c>
      <c r="P93" t="s">
        <v>1267</v>
      </c>
      <c r="R93">
        <v>8.5</v>
      </c>
      <c r="S93">
        <v>24.97</v>
      </c>
      <c r="T93">
        <v>8.5</v>
      </c>
      <c r="U93">
        <v>24.97</v>
      </c>
      <c r="V93">
        <v>120</v>
      </c>
      <c r="W93">
        <v>5</v>
      </c>
      <c r="X93">
        <v>1</v>
      </c>
      <c r="Y93">
        <v>2.5</v>
      </c>
      <c r="Z93">
        <v>102</v>
      </c>
      <c r="AA93">
        <v>105</v>
      </c>
      <c r="AB93">
        <v>2</v>
      </c>
      <c r="AC93">
        <v>0</v>
      </c>
      <c r="AD93">
        <v>0</v>
      </c>
      <c r="AE93" t="s">
        <v>982</v>
      </c>
      <c r="AF93">
        <v>0</v>
      </c>
    </row>
    <row r="94" spans="1:32" x14ac:dyDescent="0.25">
      <c r="A94">
        <v>170322</v>
      </c>
      <c r="B94" t="s">
        <v>1265</v>
      </c>
      <c r="C94" t="s">
        <v>1134</v>
      </c>
      <c r="D94" t="s">
        <v>1174</v>
      </c>
      <c r="E94" t="s">
        <v>1143</v>
      </c>
      <c r="F94">
        <v>0</v>
      </c>
      <c r="G94">
        <v>0</v>
      </c>
      <c r="H94">
        <v>0</v>
      </c>
      <c r="I94" t="s">
        <v>1143</v>
      </c>
      <c r="J94">
        <v>0</v>
      </c>
      <c r="K94">
        <v>0</v>
      </c>
      <c r="L94">
        <v>0</v>
      </c>
      <c r="M94" t="s">
        <v>1335</v>
      </c>
      <c r="N94">
        <v>330</v>
      </c>
      <c r="O94">
        <v>0</v>
      </c>
      <c r="P94" t="s">
        <v>1267</v>
      </c>
      <c r="R94">
        <v>4.7</v>
      </c>
      <c r="S94">
        <v>24.97</v>
      </c>
      <c r="T94">
        <v>4.7</v>
      </c>
      <c r="U94">
        <v>24.97</v>
      </c>
      <c r="V94">
        <v>120</v>
      </c>
      <c r="W94">
        <v>5</v>
      </c>
      <c r="X94">
        <v>1</v>
      </c>
      <c r="Y94">
        <v>2.5</v>
      </c>
      <c r="Z94">
        <v>102</v>
      </c>
      <c r="AA94">
        <v>105</v>
      </c>
      <c r="AB94">
        <v>2</v>
      </c>
      <c r="AC94">
        <v>0</v>
      </c>
      <c r="AD94">
        <v>0</v>
      </c>
      <c r="AE94" t="s">
        <v>982</v>
      </c>
      <c r="AF94">
        <v>0</v>
      </c>
    </row>
    <row r="95" spans="1:32" x14ac:dyDescent="0.25">
      <c r="A95">
        <v>170323</v>
      </c>
      <c r="B95" t="s">
        <v>1336</v>
      </c>
      <c r="C95" t="s">
        <v>1134</v>
      </c>
      <c r="D95" t="s">
        <v>1174</v>
      </c>
      <c r="E95" t="s">
        <v>1143</v>
      </c>
      <c r="F95">
        <v>0</v>
      </c>
      <c r="G95">
        <v>0</v>
      </c>
      <c r="H95">
        <v>0</v>
      </c>
      <c r="I95" t="s">
        <v>1146</v>
      </c>
      <c r="J95">
        <v>1</v>
      </c>
      <c r="K95">
        <v>0</v>
      </c>
      <c r="L95">
        <v>0</v>
      </c>
      <c r="M95" t="s">
        <v>1337</v>
      </c>
      <c r="N95">
        <v>330</v>
      </c>
      <c r="O95">
        <v>0</v>
      </c>
      <c r="P95" t="s">
        <v>1338</v>
      </c>
      <c r="R95">
        <v>4.4000000000000004</v>
      </c>
      <c r="S95">
        <v>24.97</v>
      </c>
      <c r="T95">
        <v>4.4000000000000004</v>
      </c>
      <c r="U95">
        <v>24.97</v>
      </c>
      <c r="V95">
        <v>120</v>
      </c>
      <c r="W95">
        <v>5</v>
      </c>
      <c r="X95">
        <v>1</v>
      </c>
      <c r="Y95">
        <v>2.39</v>
      </c>
      <c r="Z95">
        <v>102</v>
      </c>
      <c r="AA95">
        <v>105</v>
      </c>
      <c r="AB95">
        <v>2</v>
      </c>
      <c r="AC95">
        <v>0</v>
      </c>
      <c r="AD95">
        <v>0</v>
      </c>
      <c r="AE95" t="s">
        <v>982</v>
      </c>
      <c r="AF95">
        <v>0</v>
      </c>
    </row>
    <row r="96" spans="1:32" x14ac:dyDescent="0.25">
      <c r="A96">
        <v>170324</v>
      </c>
      <c r="B96" t="s">
        <v>1268</v>
      </c>
      <c r="C96" t="s">
        <v>1134</v>
      </c>
      <c r="D96" t="s">
        <v>1174</v>
      </c>
      <c r="E96" t="s">
        <v>1146</v>
      </c>
      <c r="F96">
        <v>1</v>
      </c>
      <c r="G96">
        <v>0</v>
      </c>
      <c r="H96">
        <v>0</v>
      </c>
      <c r="I96" t="s">
        <v>1146</v>
      </c>
      <c r="J96">
        <v>1</v>
      </c>
      <c r="K96">
        <v>0</v>
      </c>
      <c r="L96">
        <v>0</v>
      </c>
      <c r="M96" t="s">
        <v>1339</v>
      </c>
      <c r="N96">
        <v>0</v>
      </c>
      <c r="O96">
        <v>0</v>
      </c>
      <c r="P96" t="s">
        <v>1270</v>
      </c>
      <c r="R96">
        <v>4.4000000000000004</v>
      </c>
      <c r="S96">
        <v>24.97</v>
      </c>
      <c r="T96">
        <v>4.4000000000000004</v>
      </c>
      <c r="U96">
        <v>24.97</v>
      </c>
      <c r="V96">
        <v>120</v>
      </c>
      <c r="W96">
        <v>5</v>
      </c>
      <c r="X96">
        <v>1</v>
      </c>
      <c r="Y96">
        <v>2.5</v>
      </c>
      <c r="Z96">
        <v>102</v>
      </c>
      <c r="AA96">
        <v>105</v>
      </c>
      <c r="AB96">
        <v>2</v>
      </c>
      <c r="AC96">
        <v>0</v>
      </c>
      <c r="AD96">
        <v>0</v>
      </c>
      <c r="AE96" t="s">
        <v>982</v>
      </c>
      <c r="AF96">
        <v>0</v>
      </c>
    </row>
    <row r="97" spans="1:32" x14ac:dyDescent="0.25">
      <c r="A97">
        <v>170325</v>
      </c>
      <c r="B97" t="s">
        <v>1190</v>
      </c>
      <c r="C97" t="s">
        <v>1134</v>
      </c>
      <c r="D97" t="s">
        <v>1340</v>
      </c>
      <c r="E97" t="s">
        <v>1146</v>
      </c>
      <c r="F97">
        <v>1</v>
      </c>
      <c r="G97">
        <v>0</v>
      </c>
      <c r="H97">
        <v>0</v>
      </c>
      <c r="I97" t="s">
        <v>1143</v>
      </c>
      <c r="J97">
        <v>0</v>
      </c>
      <c r="K97">
        <v>0</v>
      </c>
      <c r="L97">
        <v>0</v>
      </c>
      <c r="M97" t="s">
        <v>1341</v>
      </c>
      <c r="N97">
        <v>30</v>
      </c>
      <c r="O97">
        <v>0</v>
      </c>
      <c r="P97" t="s">
        <v>1193</v>
      </c>
      <c r="R97">
        <v>4.3</v>
      </c>
      <c r="S97">
        <v>1.9630000000000001</v>
      </c>
      <c r="T97">
        <v>4.3</v>
      </c>
      <c r="U97">
        <v>1.9630000000000001</v>
      </c>
      <c r="V97">
        <v>120</v>
      </c>
      <c r="W97">
        <v>4</v>
      </c>
      <c r="X97">
        <v>1</v>
      </c>
      <c r="Y97">
        <v>5</v>
      </c>
      <c r="Z97">
        <v>102</v>
      </c>
      <c r="AA97">
        <v>105</v>
      </c>
      <c r="AB97">
        <v>2</v>
      </c>
      <c r="AC97">
        <v>0</v>
      </c>
      <c r="AD97">
        <v>0</v>
      </c>
      <c r="AE97" t="s">
        <v>982</v>
      </c>
      <c r="AF97">
        <v>0</v>
      </c>
    </row>
    <row r="98" spans="1:32" x14ac:dyDescent="0.25">
      <c r="A98">
        <v>170326</v>
      </c>
      <c r="B98" t="s">
        <v>1233</v>
      </c>
      <c r="C98" t="s">
        <v>1134</v>
      </c>
      <c r="D98" t="s">
        <v>1200</v>
      </c>
      <c r="E98" t="s">
        <v>1143</v>
      </c>
      <c r="F98">
        <v>0</v>
      </c>
      <c r="G98">
        <v>0</v>
      </c>
      <c r="H98">
        <v>0</v>
      </c>
      <c r="I98" t="s">
        <v>1146</v>
      </c>
      <c r="J98">
        <v>1</v>
      </c>
      <c r="K98">
        <v>0</v>
      </c>
      <c r="L98">
        <v>0</v>
      </c>
      <c r="M98" t="s">
        <v>1342</v>
      </c>
      <c r="N98">
        <v>330</v>
      </c>
      <c r="O98">
        <v>0</v>
      </c>
      <c r="P98" t="s">
        <v>1235</v>
      </c>
      <c r="R98">
        <v>6.9</v>
      </c>
      <c r="S98">
        <v>3.391</v>
      </c>
      <c r="T98">
        <v>6.9</v>
      </c>
      <c r="U98">
        <v>3.391</v>
      </c>
      <c r="V98">
        <v>120</v>
      </c>
      <c r="W98">
        <v>5</v>
      </c>
      <c r="X98">
        <v>3</v>
      </c>
      <c r="Y98">
        <v>2.5</v>
      </c>
      <c r="Z98">
        <v>102</v>
      </c>
      <c r="AA98">
        <v>105</v>
      </c>
      <c r="AB98">
        <v>2</v>
      </c>
      <c r="AC98">
        <v>0</v>
      </c>
      <c r="AD98">
        <v>0</v>
      </c>
      <c r="AE98" t="s">
        <v>982</v>
      </c>
      <c r="AF98">
        <v>0</v>
      </c>
    </row>
    <row r="99" spans="1:32" x14ac:dyDescent="0.25">
      <c r="A99">
        <v>170327</v>
      </c>
      <c r="B99" t="s">
        <v>1190</v>
      </c>
      <c r="C99" t="s">
        <v>1134</v>
      </c>
      <c r="D99" t="s">
        <v>1200</v>
      </c>
      <c r="E99" t="s">
        <v>1146</v>
      </c>
      <c r="F99">
        <v>1</v>
      </c>
      <c r="G99">
        <v>0</v>
      </c>
      <c r="H99">
        <v>0</v>
      </c>
      <c r="I99" t="s">
        <v>1146</v>
      </c>
      <c r="J99">
        <v>1</v>
      </c>
      <c r="K99">
        <v>0</v>
      </c>
      <c r="L99">
        <v>0</v>
      </c>
      <c r="M99" t="s">
        <v>1343</v>
      </c>
      <c r="N99">
        <v>0</v>
      </c>
      <c r="O99">
        <v>0</v>
      </c>
      <c r="P99" t="s">
        <v>1193</v>
      </c>
      <c r="R99">
        <v>6.8</v>
      </c>
      <c r="S99">
        <v>3.3370000000000002</v>
      </c>
      <c r="T99">
        <v>6.8</v>
      </c>
      <c r="U99">
        <v>3.3370000000000002</v>
      </c>
      <c r="V99">
        <v>120</v>
      </c>
      <c r="W99">
        <v>5</v>
      </c>
      <c r="X99">
        <v>1</v>
      </c>
      <c r="Y99">
        <v>2.5</v>
      </c>
      <c r="Z99">
        <v>102</v>
      </c>
      <c r="AA99">
        <v>105</v>
      </c>
      <c r="AB99">
        <v>2</v>
      </c>
      <c r="AC99">
        <v>0</v>
      </c>
      <c r="AD99">
        <v>0</v>
      </c>
      <c r="AE99" t="s">
        <v>982</v>
      </c>
      <c r="AF99">
        <v>0</v>
      </c>
    </row>
    <row r="100" spans="1:32" x14ac:dyDescent="0.25">
      <c r="A100">
        <v>170328</v>
      </c>
      <c r="B100" t="s">
        <v>1233</v>
      </c>
      <c r="C100" t="s">
        <v>1134</v>
      </c>
      <c r="D100" t="s">
        <v>1344</v>
      </c>
      <c r="E100" t="s">
        <v>1146</v>
      </c>
      <c r="F100">
        <v>1</v>
      </c>
      <c r="G100">
        <v>0</v>
      </c>
      <c r="H100">
        <v>0</v>
      </c>
      <c r="I100" t="s">
        <v>1143</v>
      </c>
      <c r="J100">
        <v>0</v>
      </c>
      <c r="K100">
        <v>0</v>
      </c>
      <c r="L100">
        <v>0</v>
      </c>
      <c r="M100" t="s">
        <v>1345</v>
      </c>
      <c r="N100">
        <v>30</v>
      </c>
      <c r="O100">
        <v>0</v>
      </c>
      <c r="P100" t="s">
        <v>1235</v>
      </c>
      <c r="R100">
        <v>4.5</v>
      </c>
      <c r="S100">
        <v>2.077</v>
      </c>
      <c r="T100">
        <v>4.5</v>
      </c>
      <c r="U100">
        <v>2.077</v>
      </c>
      <c r="V100">
        <v>120</v>
      </c>
      <c r="W100">
        <v>17</v>
      </c>
      <c r="X100">
        <v>5</v>
      </c>
      <c r="Y100">
        <v>1.25</v>
      </c>
      <c r="Z100">
        <v>102</v>
      </c>
      <c r="AA100">
        <v>105</v>
      </c>
      <c r="AB100">
        <v>2</v>
      </c>
      <c r="AC100">
        <v>0</v>
      </c>
      <c r="AD100">
        <v>0</v>
      </c>
      <c r="AE100" t="s">
        <v>982</v>
      </c>
      <c r="AF100">
        <v>0</v>
      </c>
    </row>
    <row r="101" spans="1:32" x14ac:dyDescent="0.25">
      <c r="A101">
        <v>170329</v>
      </c>
      <c r="B101" t="s">
        <v>1190</v>
      </c>
      <c r="C101" t="s">
        <v>1134</v>
      </c>
      <c r="D101" t="s">
        <v>1344</v>
      </c>
      <c r="E101" t="s">
        <v>1146</v>
      </c>
      <c r="F101">
        <v>1</v>
      </c>
      <c r="G101">
        <v>0</v>
      </c>
      <c r="H101">
        <v>0</v>
      </c>
      <c r="I101" t="s">
        <v>1143</v>
      </c>
      <c r="J101">
        <v>0</v>
      </c>
      <c r="K101">
        <v>0</v>
      </c>
      <c r="L101">
        <v>0</v>
      </c>
      <c r="M101" t="s">
        <v>1346</v>
      </c>
      <c r="N101">
        <v>30</v>
      </c>
      <c r="O101">
        <v>0</v>
      </c>
      <c r="P101" t="s">
        <v>1193</v>
      </c>
      <c r="R101">
        <v>4.4000000000000004</v>
      </c>
      <c r="S101">
        <v>2.02</v>
      </c>
      <c r="T101">
        <v>4.4000000000000004</v>
      </c>
      <c r="U101">
        <v>2.02</v>
      </c>
      <c r="V101">
        <v>120</v>
      </c>
      <c r="W101">
        <v>4</v>
      </c>
      <c r="X101">
        <v>1</v>
      </c>
      <c r="Y101">
        <v>5</v>
      </c>
      <c r="Z101">
        <v>102</v>
      </c>
      <c r="AA101">
        <v>105</v>
      </c>
      <c r="AB101">
        <v>2</v>
      </c>
      <c r="AC101">
        <v>0</v>
      </c>
      <c r="AD101">
        <v>0</v>
      </c>
      <c r="AE101" t="s">
        <v>982</v>
      </c>
      <c r="AF101">
        <v>0</v>
      </c>
    </row>
    <row r="102" spans="1:32" x14ac:dyDescent="0.25">
      <c r="A102">
        <v>170348</v>
      </c>
      <c r="B102" t="s">
        <v>1290</v>
      </c>
      <c r="C102" t="s">
        <v>1134</v>
      </c>
      <c r="D102" t="s">
        <v>1347</v>
      </c>
      <c r="E102" t="s">
        <v>1307</v>
      </c>
      <c r="F102">
        <v>1</v>
      </c>
      <c r="G102">
        <v>0</v>
      </c>
      <c r="H102">
        <v>0</v>
      </c>
      <c r="I102" t="s">
        <v>1180</v>
      </c>
      <c r="J102">
        <v>1</v>
      </c>
      <c r="K102">
        <v>0</v>
      </c>
      <c r="L102">
        <v>0</v>
      </c>
      <c r="M102" t="s">
        <v>1348</v>
      </c>
      <c r="N102">
        <v>0</v>
      </c>
      <c r="O102">
        <v>0</v>
      </c>
      <c r="P102" t="s">
        <v>1292</v>
      </c>
      <c r="R102">
        <v>4.5999999999999996</v>
      </c>
      <c r="S102">
        <v>2.76</v>
      </c>
      <c r="T102">
        <v>4.5999999999999996</v>
      </c>
      <c r="U102">
        <v>2.76</v>
      </c>
      <c r="V102">
        <v>120</v>
      </c>
      <c r="W102">
        <v>3</v>
      </c>
      <c r="X102">
        <v>2</v>
      </c>
      <c r="Y102">
        <v>5</v>
      </c>
      <c r="Z102">
        <v>102</v>
      </c>
      <c r="AA102">
        <v>105</v>
      </c>
      <c r="AB102">
        <v>2</v>
      </c>
      <c r="AC102">
        <v>0</v>
      </c>
      <c r="AD102">
        <v>0</v>
      </c>
      <c r="AE102" t="s">
        <v>982</v>
      </c>
      <c r="AF102">
        <v>0</v>
      </c>
    </row>
    <row r="103" spans="1:32" x14ac:dyDescent="0.25">
      <c r="A103">
        <v>170349</v>
      </c>
      <c r="B103" t="s">
        <v>1301</v>
      </c>
      <c r="C103" t="s">
        <v>1134</v>
      </c>
      <c r="D103" t="s">
        <v>1347</v>
      </c>
      <c r="E103" t="s">
        <v>1307</v>
      </c>
      <c r="F103">
        <v>1</v>
      </c>
      <c r="G103">
        <v>0</v>
      </c>
      <c r="H103">
        <v>0</v>
      </c>
      <c r="I103" t="s">
        <v>1180</v>
      </c>
      <c r="J103">
        <v>1</v>
      </c>
      <c r="K103">
        <v>0</v>
      </c>
      <c r="L103">
        <v>0</v>
      </c>
      <c r="M103" t="s">
        <v>1349</v>
      </c>
      <c r="N103">
        <v>0</v>
      </c>
      <c r="O103">
        <v>0</v>
      </c>
      <c r="P103" t="s">
        <v>1303</v>
      </c>
      <c r="R103">
        <v>3.9</v>
      </c>
      <c r="S103">
        <v>1.99</v>
      </c>
      <c r="T103">
        <v>3.9</v>
      </c>
      <c r="U103">
        <v>1.99</v>
      </c>
      <c r="V103">
        <v>120</v>
      </c>
      <c r="W103">
        <v>3</v>
      </c>
      <c r="X103">
        <v>2</v>
      </c>
      <c r="Y103">
        <v>5</v>
      </c>
      <c r="Z103">
        <v>102</v>
      </c>
      <c r="AA103">
        <v>105</v>
      </c>
      <c r="AB103">
        <v>2</v>
      </c>
      <c r="AC103">
        <v>0</v>
      </c>
      <c r="AD103">
        <v>0</v>
      </c>
      <c r="AE103" t="s">
        <v>982</v>
      </c>
      <c r="AF103">
        <v>0</v>
      </c>
    </row>
    <row r="104" spans="1:32" x14ac:dyDescent="0.25">
      <c r="A104">
        <v>170350</v>
      </c>
      <c r="B104" t="s">
        <v>1350</v>
      </c>
      <c r="C104" t="s">
        <v>1134</v>
      </c>
      <c r="D104" t="s">
        <v>1126</v>
      </c>
      <c r="E104" t="s">
        <v>1146</v>
      </c>
      <c r="F104">
        <v>1</v>
      </c>
      <c r="G104">
        <v>0</v>
      </c>
      <c r="H104">
        <v>0</v>
      </c>
      <c r="I104" t="s">
        <v>1146</v>
      </c>
      <c r="J104">
        <v>1</v>
      </c>
      <c r="K104">
        <v>0</v>
      </c>
      <c r="L104">
        <v>0</v>
      </c>
      <c r="M104" t="s">
        <v>1351</v>
      </c>
      <c r="N104">
        <v>0</v>
      </c>
      <c r="O104">
        <v>0</v>
      </c>
      <c r="P104" t="s">
        <v>1352</v>
      </c>
      <c r="R104">
        <v>4.3</v>
      </c>
      <c r="S104">
        <v>5.819</v>
      </c>
      <c r="T104">
        <v>4.3</v>
      </c>
      <c r="U104">
        <v>5.819</v>
      </c>
      <c r="V104">
        <v>120</v>
      </c>
      <c r="W104">
        <v>17</v>
      </c>
      <c r="X104">
        <v>5</v>
      </c>
      <c r="Y104">
        <v>1.25</v>
      </c>
      <c r="Z104">
        <v>102</v>
      </c>
      <c r="AA104">
        <v>105</v>
      </c>
      <c r="AB104">
        <v>2</v>
      </c>
      <c r="AC104">
        <v>0</v>
      </c>
      <c r="AD104">
        <v>0</v>
      </c>
      <c r="AE104" t="s">
        <v>982</v>
      </c>
      <c r="AF104">
        <v>0</v>
      </c>
    </row>
    <row r="105" spans="1:32" x14ac:dyDescent="0.25">
      <c r="A105">
        <v>170351</v>
      </c>
      <c r="B105" t="s">
        <v>1194</v>
      </c>
      <c r="C105" t="s">
        <v>1134</v>
      </c>
      <c r="D105" t="s">
        <v>1126</v>
      </c>
      <c r="E105" t="s">
        <v>1143</v>
      </c>
      <c r="F105">
        <v>0</v>
      </c>
      <c r="G105">
        <v>0</v>
      </c>
      <c r="H105">
        <v>0</v>
      </c>
      <c r="I105" t="s">
        <v>1146</v>
      </c>
      <c r="J105">
        <v>1</v>
      </c>
      <c r="K105">
        <v>0</v>
      </c>
      <c r="L105">
        <v>0</v>
      </c>
      <c r="M105" t="s">
        <v>1353</v>
      </c>
      <c r="N105">
        <v>30</v>
      </c>
      <c r="O105">
        <v>0</v>
      </c>
      <c r="P105" t="s">
        <v>1196</v>
      </c>
      <c r="R105">
        <v>5.2</v>
      </c>
      <c r="S105">
        <v>6.7569999999999997</v>
      </c>
      <c r="T105">
        <v>5.2</v>
      </c>
      <c r="U105">
        <v>6.7569999999999997</v>
      </c>
      <c r="V105">
        <v>120</v>
      </c>
      <c r="W105">
        <v>17</v>
      </c>
      <c r="X105">
        <v>5</v>
      </c>
      <c r="Y105">
        <v>1.25</v>
      </c>
      <c r="Z105">
        <v>102</v>
      </c>
      <c r="AA105">
        <v>105</v>
      </c>
      <c r="AB105">
        <v>2</v>
      </c>
      <c r="AC105">
        <v>0</v>
      </c>
      <c r="AD105">
        <v>0</v>
      </c>
      <c r="AE105" t="s">
        <v>982</v>
      </c>
      <c r="AF105">
        <v>0</v>
      </c>
    </row>
    <row r="106" spans="1:32" x14ac:dyDescent="0.25">
      <c r="A106">
        <v>170352</v>
      </c>
      <c r="B106" t="s">
        <v>1194</v>
      </c>
      <c r="C106" t="s">
        <v>1134</v>
      </c>
      <c r="D106" t="s">
        <v>1126</v>
      </c>
      <c r="E106" t="s">
        <v>1143</v>
      </c>
      <c r="F106">
        <v>0</v>
      </c>
      <c r="G106">
        <v>0</v>
      </c>
      <c r="H106">
        <v>0</v>
      </c>
      <c r="I106" t="s">
        <v>1143</v>
      </c>
      <c r="J106">
        <v>0</v>
      </c>
      <c r="K106">
        <v>0</v>
      </c>
      <c r="L106">
        <v>0</v>
      </c>
      <c r="M106" t="s">
        <v>1354</v>
      </c>
      <c r="N106">
        <v>0</v>
      </c>
      <c r="O106">
        <v>0</v>
      </c>
      <c r="P106" t="s">
        <v>1196</v>
      </c>
      <c r="R106">
        <v>7.5</v>
      </c>
      <c r="S106">
        <v>9.8010000000000002</v>
      </c>
      <c r="T106">
        <v>7.5</v>
      </c>
      <c r="U106">
        <v>9.8010000000000002</v>
      </c>
      <c r="V106">
        <v>120</v>
      </c>
      <c r="W106">
        <v>17</v>
      </c>
      <c r="X106">
        <v>5</v>
      </c>
      <c r="Y106">
        <v>1.25</v>
      </c>
      <c r="Z106">
        <v>102</v>
      </c>
      <c r="AA106">
        <v>105</v>
      </c>
      <c r="AB106">
        <v>2</v>
      </c>
      <c r="AC106">
        <v>0</v>
      </c>
      <c r="AD106">
        <v>0</v>
      </c>
      <c r="AE106" t="s">
        <v>982</v>
      </c>
      <c r="AF106">
        <v>0</v>
      </c>
    </row>
    <row r="107" spans="1:32" x14ac:dyDescent="0.25">
      <c r="A107">
        <v>170353</v>
      </c>
      <c r="B107" t="s">
        <v>1194</v>
      </c>
      <c r="C107" t="s">
        <v>1134</v>
      </c>
      <c r="D107" t="s">
        <v>1126</v>
      </c>
      <c r="E107" t="s">
        <v>1146</v>
      </c>
      <c r="F107">
        <v>1</v>
      </c>
      <c r="G107">
        <v>0</v>
      </c>
      <c r="H107">
        <v>0</v>
      </c>
      <c r="I107" t="s">
        <v>1146</v>
      </c>
      <c r="J107">
        <v>1</v>
      </c>
      <c r="K107">
        <v>0</v>
      </c>
      <c r="L107">
        <v>0</v>
      </c>
      <c r="M107" t="s">
        <v>1355</v>
      </c>
      <c r="N107">
        <v>0</v>
      </c>
      <c r="O107">
        <v>0</v>
      </c>
      <c r="P107" t="s">
        <v>1196</v>
      </c>
      <c r="R107">
        <v>5.4</v>
      </c>
      <c r="S107">
        <v>7.0229999999999997</v>
      </c>
      <c r="T107">
        <v>5.4</v>
      </c>
      <c r="U107">
        <v>7.0229999999999997</v>
      </c>
      <c r="V107">
        <v>120</v>
      </c>
      <c r="W107">
        <v>17</v>
      </c>
      <c r="X107">
        <v>5</v>
      </c>
      <c r="Y107">
        <v>1.25</v>
      </c>
      <c r="Z107">
        <v>102</v>
      </c>
      <c r="AA107">
        <v>105</v>
      </c>
      <c r="AB107">
        <v>2</v>
      </c>
      <c r="AC107">
        <v>0</v>
      </c>
      <c r="AD107">
        <v>0</v>
      </c>
      <c r="AE107" t="s">
        <v>982</v>
      </c>
      <c r="AF107">
        <v>0</v>
      </c>
    </row>
    <row r="108" spans="1:32" x14ac:dyDescent="0.25">
      <c r="A108">
        <v>170354</v>
      </c>
      <c r="B108" t="s">
        <v>1194</v>
      </c>
      <c r="C108" t="s">
        <v>1134</v>
      </c>
      <c r="D108" t="s">
        <v>1126</v>
      </c>
      <c r="E108" t="s">
        <v>1146</v>
      </c>
      <c r="F108">
        <v>1</v>
      </c>
      <c r="G108">
        <v>0</v>
      </c>
      <c r="H108">
        <v>0</v>
      </c>
      <c r="I108" t="s">
        <v>1143</v>
      </c>
      <c r="J108">
        <v>0</v>
      </c>
      <c r="K108">
        <v>0</v>
      </c>
      <c r="L108">
        <v>0</v>
      </c>
      <c r="M108" t="s">
        <v>1356</v>
      </c>
      <c r="N108">
        <v>30</v>
      </c>
      <c r="O108">
        <v>0</v>
      </c>
      <c r="P108" t="s">
        <v>1196</v>
      </c>
      <c r="R108">
        <v>5</v>
      </c>
      <c r="S108">
        <v>6.492</v>
      </c>
      <c r="T108">
        <v>5</v>
      </c>
      <c r="U108">
        <v>6.492</v>
      </c>
      <c r="V108">
        <v>120</v>
      </c>
      <c r="W108">
        <v>17</v>
      </c>
      <c r="X108">
        <v>5</v>
      </c>
      <c r="Y108">
        <v>1.25</v>
      </c>
      <c r="Z108">
        <v>102</v>
      </c>
      <c r="AA108">
        <v>105</v>
      </c>
      <c r="AB108">
        <v>2</v>
      </c>
      <c r="AC108">
        <v>0</v>
      </c>
      <c r="AD108">
        <v>0</v>
      </c>
      <c r="AE108" t="s">
        <v>982</v>
      </c>
      <c r="AF108">
        <v>0</v>
      </c>
    </row>
    <row r="109" spans="1:32" x14ac:dyDescent="0.25">
      <c r="A109">
        <v>170355</v>
      </c>
      <c r="B109" t="s">
        <v>1194</v>
      </c>
      <c r="C109" t="s">
        <v>1134</v>
      </c>
      <c r="D109" t="s">
        <v>1126</v>
      </c>
      <c r="E109" t="s">
        <v>1143</v>
      </c>
      <c r="F109">
        <v>0</v>
      </c>
      <c r="G109">
        <v>0</v>
      </c>
      <c r="H109">
        <v>0</v>
      </c>
      <c r="I109" t="s">
        <v>1146</v>
      </c>
      <c r="J109">
        <v>1</v>
      </c>
      <c r="K109">
        <v>0</v>
      </c>
      <c r="L109">
        <v>0</v>
      </c>
      <c r="M109" t="s">
        <v>1357</v>
      </c>
      <c r="N109">
        <v>330</v>
      </c>
      <c r="O109">
        <v>0</v>
      </c>
      <c r="P109" t="s">
        <v>1196</v>
      </c>
      <c r="R109">
        <v>5.3</v>
      </c>
      <c r="S109">
        <v>6.89</v>
      </c>
      <c r="T109">
        <v>5.3</v>
      </c>
      <c r="U109">
        <v>6.89</v>
      </c>
      <c r="V109">
        <v>120</v>
      </c>
      <c r="W109">
        <v>5</v>
      </c>
      <c r="X109">
        <v>3</v>
      </c>
      <c r="Y109">
        <v>2.5</v>
      </c>
      <c r="Z109">
        <v>102</v>
      </c>
      <c r="AA109">
        <v>105</v>
      </c>
      <c r="AB109">
        <v>2</v>
      </c>
      <c r="AC109">
        <v>0</v>
      </c>
      <c r="AD109">
        <v>0</v>
      </c>
      <c r="AE109" t="s">
        <v>982</v>
      </c>
      <c r="AF109">
        <v>0</v>
      </c>
    </row>
    <row r="110" spans="1:32" x14ac:dyDescent="0.25">
      <c r="A110">
        <v>170356</v>
      </c>
      <c r="B110" t="s">
        <v>1268</v>
      </c>
      <c r="C110" t="s">
        <v>1134</v>
      </c>
      <c r="D110" t="s">
        <v>1126</v>
      </c>
      <c r="E110" t="s">
        <v>1146</v>
      </c>
      <c r="F110">
        <v>1</v>
      </c>
      <c r="G110">
        <v>0</v>
      </c>
      <c r="H110">
        <v>0</v>
      </c>
      <c r="I110" t="s">
        <v>1146</v>
      </c>
      <c r="J110">
        <v>1</v>
      </c>
      <c r="K110">
        <v>0</v>
      </c>
      <c r="L110">
        <v>0</v>
      </c>
      <c r="M110" t="s">
        <v>1358</v>
      </c>
      <c r="N110">
        <v>0</v>
      </c>
      <c r="O110">
        <v>0</v>
      </c>
      <c r="P110" t="s">
        <v>1283</v>
      </c>
      <c r="R110">
        <v>4.5</v>
      </c>
      <c r="S110">
        <v>4.4400000000000004</v>
      </c>
      <c r="T110">
        <v>45</v>
      </c>
      <c r="U110">
        <v>4.4400000000000004</v>
      </c>
      <c r="V110">
        <v>120</v>
      </c>
      <c r="W110">
        <v>5</v>
      </c>
      <c r="X110">
        <v>3</v>
      </c>
      <c r="Y110">
        <v>2.5</v>
      </c>
      <c r="Z110">
        <v>102</v>
      </c>
      <c r="AA110">
        <v>105</v>
      </c>
      <c r="AB110">
        <v>2</v>
      </c>
      <c r="AC110">
        <v>0</v>
      </c>
      <c r="AD110">
        <v>0</v>
      </c>
      <c r="AE110" t="s">
        <v>982</v>
      </c>
      <c r="AF110">
        <v>0</v>
      </c>
    </row>
    <row r="111" spans="1:32" x14ac:dyDescent="0.25">
      <c r="A111">
        <v>170357</v>
      </c>
      <c r="B111" t="s">
        <v>1194</v>
      </c>
      <c r="C111" t="s">
        <v>1134</v>
      </c>
      <c r="D111" t="s">
        <v>1126</v>
      </c>
      <c r="E111" t="s">
        <v>1146</v>
      </c>
      <c r="F111">
        <v>1</v>
      </c>
      <c r="G111">
        <v>0</v>
      </c>
      <c r="H111">
        <v>0</v>
      </c>
      <c r="I111" t="s">
        <v>1146</v>
      </c>
      <c r="J111">
        <v>1</v>
      </c>
      <c r="K111">
        <v>0</v>
      </c>
      <c r="L111">
        <v>0</v>
      </c>
      <c r="M111" t="s">
        <v>1359</v>
      </c>
      <c r="N111">
        <v>0</v>
      </c>
      <c r="O111">
        <v>0</v>
      </c>
      <c r="P111" t="s">
        <v>1360</v>
      </c>
      <c r="R111">
        <v>5.63</v>
      </c>
      <c r="S111">
        <v>10</v>
      </c>
      <c r="T111">
        <v>56.3</v>
      </c>
      <c r="U111">
        <v>10</v>
      </c>
      <c r="V111">
        <v>120</v>
      </c>
      <c r="W111">
        <v>5</v>
      </c>
      <c r="X111">
        <v>3</v>
      </c>
      <c r="Y111">
        <v>2.5</v>
      </c>
      <c r="Z111">
        <v>102</v>
      </c>
      <c r="AA111">
        <v>105</v>
      </c>
      <c r="AB111">
        <v>2</v>
      </c>
      <c r="AC111">
        <v>0</v>
      </c>
      <c r="AD111">
        <v>0</v>
      </c>
      <c r="AE111" t="s">
        <v>982</v>
      </c>
      <c r="AF111">
        <v>0</v>
      </c>
    </row>
    <row r="112" spans="1:32" x14ac:dyDescent="0.25">
      <c r="A112">
        <v>170358</v>
      </c>
      <c r="B112" t="s">
        <v>1208</v>
      </c>
      <c r="C112" t="s">
        <v>1134</v>
      </c>
      <c r="D112" t="s">
        <v>1126</v>
      </c>
      <c r="E112" t="s">
        <v>1143</v>
      </c>
      <c r="F112">
        <v>0</v>
      </c>
      <c r="G112">
        <v>0</v>
      </c>
      <c r="H112">
        <v>0</v>
      </c>
      <c r="I112" t="s">
        <v>1146</v>
      </c>
      <c r="J112">
        <v>1</v>
      </c>
      <c r="K112">
        <v>0</v>
      </c>
      <c r="L112">
        <v>0</v>
      </c>
      <c r="M112" t="s">
        <v>1361</v>
      </c>
      <c r="N112">
        <v>330</v>
      </c>
      <c r="O112">
        <v>0</v>
      </c>
      <c r="P112" t="s">
        <v>1210</v>
      </c>
      <c r="R112">
        <v>6.1</v>
      </c>
      <c r="S112">
        <v>7.9509999999999996</v>
      </c>
      <c r="T112">
        <v>6.1</v>
      </c>
      <c r="U112">
        <v>7.9509999999999996</v>
      </c>
      <c r="V112">
        <v>120</v>
      </c>
      <c r="W112">
        <v>5</v>
      </c>
      <c r="X112">
        <v>1</v>
      </c>
      <c r="Y112">
        <v>2.5</v>
      </c>
      <c r="Z112">
        <v>102</v>
      </c>
      <c r="AA112">
        <v>105</v>
      </c>
      <c r="AB112">
        <v>2</v>
      </c>
      <c r="AC112">
        <v>0</v>
      </c>
      <c r="AD112">
        <v>0</v>
      </c>
      <c r="AE112" t="s">
        <v>982</v>
      </c>
      <c r="AF112">
        <v>0</v>
      </c>
    </row>
    <row r="113" spans="1:32" x14ac:dyDescent="0.25">
      <c r="A113">
        <v>170359</v>
      </c>
      <c r="B113" t="s">
        <v>1362</v>
      </c>
      <c r="C113" t="s">
        <v>1134</v>
      </c>
      <c r="D113" t="s">
        <v>1126</v>
      </c>
      <c r="E113" t="s">
        <v>1146</v>
      </c>
      <c r="F113">
        <v>1</v>
      </c>
      <c r="G113">
        <v>0</v>
      </c>
      <c r="H113">
        <v>0</v>
      </c>
      <c r="I113" t="s">
        <v>1146</v>
      </c>
      <c r="J113">
        <v>1</v>
      </c>
      <c r="K113">
        <v>0</v>
      </c>
      <c r="L113">
        <v>0</v>
      </c>
      <c r="M113" t="s">
        <v>1363</v>
      </c>
      <c r="N113">
        <v>0</v>
      </c>
      <c r="O113">
        <v>0</v>
      </c>
      <c r="P113" t="s">
        <v>1364</v>
      </c>
      <c r="R113">
        <v>4.8</v>
      </c>
      <c r="S113">
        <v>6.226</v>
      </c>
      <c r="T113">
        <v>4.8</v>
      </c>
      <c r="U113">
        <v>6.226</v>
      </c>
      <c r="V113">
        <v>120</v>
      </c>
      <c r="W113">
        <v>17</v>
      </c>
      <c r="X113">
        <v>5</v>
      </c>
      <c r="Y113">
        <v>1.25</v>
      </c>
      <c r="Z113">
        <v>102</v>
      </c>
      <c r="AA113">
        <v>105</v>
      </c>
      <c r="AB113">
        <v>2</v>
      </c>
      <c r="AC113">
        <v>0</v>
      </c>
      <c r="AD113">
        <v>0</v>
      </c>
      <c r="AE113" t="s">
        <v>982</v>
      </c>
      <c r="AF113">
        <v>0</v>
      </c>
    </row>
    <row r="114" spans="1:32" x14ac:dyDescent="0.25">
      <c r="A114">
        <v>170360</v>
      </c>
      <c r="B114" t="s">
        <v>1362</v>
      </c>
      <c r="C114" t="s">
        <v>1134</v>
      </c>
      <c r="D114" t="s">
        <v>1126</v>
      </c>
      <c r="E114" t="s">
        <v>1143</v>
      </c>
      <c r="F114">
        <v>0</v>
      </c>
      <c r="G114">
        <v>0</v>
      </c>
      <c r="H114">
        <v>0</v>
      </c>
      <c r="I114" t="s">
        <v>1146</v>
      </c>
      <c r="J114">
        <v>1</v>
      </c>
      <c r="K114">
        <v>0</v>
      </c>
      <c r="L114">
        <v>0</v>
      </c>
      <c r="M114" t="s">
        <v>1365</v>
      </c>
      <c r="N114">
        <v>330</v>
      </c>
      <c r="O114">
        <v>0</v>
      </c>
      <c r="P114" t="s">
        <v>1364</v>
      </c>
      <c r="R114">
        <v>10</v>
      </c>
      <c r="S114">
        <v>13.09</v>
      </c>
      <c r="T114">
        <v>10</v>
      </c>
      <c r="U114">
        <v>13.09</v>
      </c>
      <c r="V114">
        <v>120</v>
      </c>
      <c r="W114">
        <v>17</v>
      </c>
      <c r="X114">
        <v>5</v>
      </c>
      <c r="Y114">
        <v>1.25</v>
      </c>
      <c r="Z114">
        <v>102</v>
      </c>
      <c r="AA114">
        <v>105</v>
      </c>
      <c r="AB114">
        <v>2</v>
      </c>
      <c r="AC114">
        <v>0</v>
      </c>
      <c r="AD114">
        <v>0</v>
      </c>
      <c r="AE114" t="s">
        <v>982</v>
      </c>
      <c r="AF114">
        <v>0</v>
      </c>
    </row>
    <row r="115" spans="1:32" x14ac:dyDescent="0.25">
      <c r="A115">
        <v>170361</v>
      </c>
      <c r="B115" t="s">
        <v>1233</v>
      </c>
      <c r="C115" t="s">
        <v>1134</v>
      </c>
      <c r="D115" t="s">
        <v>1126</v>
      </c>
      <c r="E115" t="s">
        <v>1143</v>
      </c>
      <c r="F115">
        <v>0</v>
      </c>
      <c r="G115">
        <v>0</v>
      </c>
      <c r="H115">
        <v>0</v>
      </c>
      <c r="I115" t="s">
        <v>1146</v>
      </c>
      <c r="J115">
        <v>1</v>
      </c>
      <c r="K115">
        <v>0</v>
      </c>
      <c r="L115">
        <v>0</v>
      </c>
      <c r="M115" t="s">
        <v>1366</v>
      </c>
      <c r="N115">
        <v>330</v>
      </c>
      <c r="O115">
        <v>0</v>
      </c>
      <c r="P115" t="s">
        <v>1235</v>
      </c>
      <c r="R115">
        <v>5.5</v>
      </c>
      <c r="S115">
        <v>2.6339999999999999</v>
      </c>
      <c r="T115">
        <v>5.5</v>
      </c>
      <c r="U115">
        <v>2.6339999999999999</v>
      </c>
      <c r="V115">
        <v>120</v>
      </c>
      <c r="W115">
        <v>5</v>
      </c>
      <c r="X115">
        <v>1</v>
      </c>
      <c r="Y115">
        <v>2.5</v>
      </c>
      <c r="Z115">
        <v>102</v>
      </c>
      <c r="AA115">
        <v>105</v>
      </c>
      <c r="AB115">
        <v>2</v>
      </c>
      <c r="AC115">
        <v>0</v>
      </c>
      <c r="AD115">
        <v>0</v>
      </c>
      <c r="AE115" t="s">
        <v>982</v>
      </c>
      <c r="AF115">
        <v>0</v>
      </c>
    </row>
    <row r="116" spans="1:32" x14ac:dyDescent="0.25">
      <c r="A116">
        <v>170362</v>
      </c>
      <c r="B116" t="s">
        <v>1190</v>
      </c>
      <c r="C116" t="s">
        <v>1134</v>
      </c>
      <c r="D116" t="s">
        <v>1126</v>
      </c>
      <c r="E116" t="s">
        <v>1146</v>
      </c>
      <c r="F116">
        <v>1</v>
      </c>
      <c r="G116">
        <v>0</v>
      </c>
      <c r="H116">
        <v>0</v>
      </c>
      <c r="I116" t="s">
        <v>1146</v>
      </c>
      <c r="J116">
        <v>1</v>
      </c>
      <c r="K116">
        <v>0</v>
      </c>
      <c r="L116">
        <v>0</v>
      </c>
      <c r="M116" t="s">
        <v>1367</v>
      </c>
      <c r="N116">
        <v>0</v>
      </c>
      <c r="O116">
        <v>0</v>
      </c>
      <c r="P116" t="s">
        <v>1368</v>
      </c>
      <c r="R116">
        <v>5.63</v>
      </c>
      <c r="S116">
        <v>10</v>
      </c>
      <c r="T116">
        <v>56.3</v>
      </c>
      <c r="U116">
        <v>10</v>
      </c>
      <c r="V116">
        <v>120</v>
      </c>
      <c r="W116">
        <v>5</v>
      </c>
      <c r="X116">
        <v>3</v>
      </c>
      <c r="Y116">
        <v>2.5</v>
      </c>
      <c r="Z116">
        <v>102</v>
      </c>
      <c r="AA116">
        <v>105</v>
      </c>
      <c r="AB116">
        <v>2</v>
      </c>
      <c r="AC116">
        <v>0</v>
      </c>
      <c r="AD116">
        <v>0</v>
      </c>
      <c r="AE116" t="s">
        <v>982</v>
      </c>
      <c r="AF116">
        <v>0</v>
      </c>
    </row>
    <row r="117" spans="1:32" x14ac:dyDescent="0.25">
      <c r="A117">
        <v>170363</v>
      </c>
      <c r="B117" t="s">
        <v>1214</v>
      </c>
      <c r="C117" t="s">
        <v>1134</v>
      </c>
      <c r="D117" t="s">
        <v>1126</v>
      </c>
      <c r="E117" t="s">
        <v>1146</v>
      </c>
      <c r="F117">
        <v>1</v>
      </c>
      <c r="G117">
        <v>0</v>
      </c>
      <c r="H117">
        <v>0</v>
      </c>
      <c r="I117" t="s">
        <v>1146</v>
      </c>
      <c r="J117">
        <v>1</v>
      </c>
      <c r="K117">
        <v>0</v>
      </c>
      <c r="L117">
        <v>0</v>
      </c>
      <c r="M117" t="s">
        <v>1369</v>
      </c>
      <c r="N117">
        <v>0</v>
      </c>
      <c r="O117">
        <v>0</v>
      </c>
      <c r="P117" t="s">
        <v>1239</v>
      </c>
      <c r="R117">
        <v>5.6</v>
      </c>
      <c r="S117">
        <v>9.5790000000000006</v>
      </c>
      <c r="T117">
        <v>5.6</v>
      </c>
      <c r="U117">
        <v>9.5790000000000006</v>
      </c>
      <c r="V117">
        <v>120</v>
      </c>
      <c r="W117">
        <v>17</v>
      </c>
      <c r="X117">
        <v>5</v>
      </c>
      <c r="Y117">
        <v>1.25</v>
      </c>
      <c r="Z117">
        <v>102</v>
      </c>
      <c r="AA117">
        <v>105</v>
      </c>
      <c r="AB117">
        <v>2</v>
      </c>
      <c r="AC117">
        <v>0</v>
      </c>
      <c r="AD117">
        <v>0</v>
      </c>
      <c r="AE117" t="s">
        <v>982</v>
      </c>
      <c r="AF117">
        <v>0</v>
      </c>
    </row>
    <row r="118" spans="1:32" x14ac:dyDescent="0.25">
      <c r="A118">
        <v>170364</v>
      </c>
      <c r="B118" t="s">
        <v>1214</v>
      </c>
      <c r="C118" t="s">
        <v>1134</v>
      </c>
      <c r="D118" t="s">
        <v>1126</v>
      </c>
      <c r="E118" t="s">
        <v>1146</v>
      </c>
      <c r="F118">
        <v>1</v>
      </c>
      <c r="G118">
        <v>0</v>
      </c>
      <c r="H118">
        <v>0</v>
      </c>
      <c r="I118" t="s">
        <v>1146</v>
      </c>
      <c r="J118">
        <v>1</v>
      </c>
      <c r="K118">
        <v>0</v>
      </c>
      <c r="L118">
        <v>0</v>
      </c>
      <c r="M118" t="s">
        <v>1370</v>
      </c>
      <c r="N118">
        <v>0</v>
      </c>
      <c r="O118">
        <v>0</v>
      </c>
      <c r="P118" t="s">
        <v>1371</v>
      </c>
      <c r="R118">
        <v>7.78</v>
      </c>
      <c r="S118">
        <v>23</v>
      </c>
      <c r="T118">
        <v>0</v>
      </c>
      <c r="U118">
        <v>23</v>
      </c>
      <c r="V118">
        <v>120</v>
      </c>
      <c r="W118">
        <v>17</v>
      </c>
      <c r="X118">
        <v>5</v>
      </c>
      <c r="Y118">
        <v>1.25</v>
      </c>
      <c r="Z118">
        <v>102</v>
      </c>
      <c r="AA118">
        <v>105</v>
      </c>
      <c r="AB118">
        <v>2</v>
      </c>
      <c r="AC118">
        <v>0</v>
      </c>
      <c r="AD118">
        <v>0</v>
      </c>
      <c r="AE118" t="s">
        <v>982</v>
      </c>
      <c r="AF118">
        <v>0</v>
      </c>
    </row>
    <row r="119" spans="1:32" x14ac:dyDescent="0.25">
      <c r="A119">
        <v>170365</v>
      </c>
      <c r="B119" t="s">
        <v>1190</v>
      </c>
      <c r="C119" t="s">
        <v>1134</v>
      </c>
      <c r="D119" t="s">
        <v>1126</v>
      </c>
      <c r="E119" t="s">
        <v>1146</v>
      </c>
      <c r="F119">
        <v>1</v>
      </c>
      <c r="G119">
        <v>0</v>
      </c>
      <c r="H119">
        <v>0</v>
      </c>
      <c r="I119" t="s">
        <v>1146</v>
      </c>
      <c r="J119">
        <v>1</v>
      </c>
      <c r="K119">
        <v>0</v>
      </c>
      <c r="L119">
        <v>0</v>
      </c>
      <c r="M119" t="s">
        <v>1372</v>
      </c>
      <c r="N119">
        <v>0</v>
      </c>
      <c r="O119">
        <v>0</v>
      </c>
      <c r="P119" t="s">
        <v>1193</v>
      </c>
      <c r="R119">
        <v>6.6</v>
      </c>
      <c r="S119">
        <v>3.23</v>
      </c>
      <c r="T119">
        <v>6.6</v>
      </c>
      <c r="U119">
        <v>3.23</v>
      </c>
      <c r="V119">
        <v>120</v>
      </c>
      <c r="W119">
        <v>5</v>
      </c>
      <c r="X119">
        <v>3</v>
      </c>
      <c r="Y119">
        <v>2.5</v>
      </c>
      <c r="Z119">
        <v>102</v>
      </c>
      <c r="AA119">
        <v>105</v>
      </c>
      <c r="AB119">
        <v>2</v>
      </c>
      <c r="AC119">
        <v>0</v>
      </c>
      <c r="AD119">
        <v>0</v>
      </c>
      <c r="AE119" t="s">
        <v>982</v>
      </c>
      <c r="AF119">
        <v>0</v>
      </c>
    </row>
    <row r="120" spans="1:32" x14ac:dyDescent="0.25">
      <c r="A120">
        <v>170366</v>
      </c>
      <c r="B120" t="s">
        <v>1190</v>
      </c>
      <c r="C120" t="s">
        <v>1134</v>
      </c>
      <c r="D120" t="s">
        <v>1126</v>
      </c>
      <c r="E120" t="s">
        <v>1146</v>
      </c>
      <c r="F120">
        <v>1</v>
      </c>
      <c r="G120">
        <v>0</v>
      </c>
      <c r="H120">
        <v>0</v>
      </c>
      <c r="I120" t="s">
        <v>1143</v>
      </c>
      <c r="J120">
        <v>0</v>
      </c>
      <c r="K120">
        <v>0</v>
      </c>
      <c r="L120">
        <v>0</v>
      </c>
      <c r="M120" t="s">
        <v>1373</v>
      </c>
      <c r="N120">
        <v>30</v>
      </c>
      <c r="O120">
        <v>0</v>
      </c>
      <c r="P120" t="s">
        <v>1193</v>
      </c>
      <c r="R120">
        <v>5</v>
      </c>
      <c r="S120">
        <v>2.3580000000000001</v>
      </c>
      <c r="T120">
        <v>5</v>
      </c>
      <c r="U120">
        <v>2.3580000000000001</v>
      </c>
      <c r="V120">
        <v>120</v>
      </c>
      <c r="W120">
        <v>17</v>
      </c>
      <c r="X120">
        <v>5</v>
      </c>
      <c r="Y120">
        <v>1.25</v>
      </c>
      <c r="Z120">
        <v>102</v>
      </c>
      <c r="AA120">
        <v>105</v>
      </c>
      <c r="AB120">
        <v>2</v>
      </c>
      <c r="AC120">
        <v>0</v>
      </c>
      <c r="AD120">
        <v>0</v>
      </c>
      <c r="AE120" t="s">
        <v>982</v>
      </c>
      <c r="AF120">
        <v>0</v>
      </c>
    </row>
    <row r="121" spans="1:32" x14ac:dyDescent="0.25">
      <c r="A121">
        <v>170367</v>
      </c>
      <c r="B121" t="s">
        <v>1190</v>
      </c>
      <c r="C121" t="s">
        <v>1134</v>
      </c>
      <c r="D121" t="s">
        <v>1126</v>
      </c>
      <c r="E121" t="s">
        <v>1143</v>
      </c>
      <c r="F121">
        <v>0</v>
      </c>
      <c r="G121">
        <v>0</v>
      </c>
      <c r="H121">
        <v>0</v>
      </c>
      <c r="I121" t="s">
        <v>1143</v>
      </c>
      <c r="J121">
        <v>0</v>
      </c>
      <c r="K121">
        <v>0</v>
      </c>
      <c r="L121">
        <v>0</v>
      </c>
      <c r="M121" t="s">
        <v>1374</v>
      </c>
      <c r="N121">
        <v>30</v>
      </c>
      <c r="O121">
        <v>0</v>
      </c>
      <c r="P121" t="s">
        <v>1193</v>
      </c>
      <c r="R121">
        <v>5.5</v>
      </c>
      <c r="S121">
        <v>2.6339999999999999</v>
      </c>
      <c r="T121">
        <v>5.5</v>
      </c>
      <c r="U121">
        <v>2.6339999999999999</v>
      </c>
      <c r="V121">
        <v>120</v>
      </c>
      <c r="W121">
        <v>6</v>
      </c>
      <c r="X121">
        <v>1</v>
      </c>
      <c r="Y121">
        <v>3.48</v>
      </c>
      <c r="Z121">
        <v>102</v>
      </c>
      <c r="AA121">
        <v>105</v>
      </c>
      <c r="AB121">
        <v>2</v>
      </c>
      <c r="AC121">
        <v>0</v>
      </c>
      <c r="AD121">
        <v>0</v>
      </c>
      <c r="AE121" t="s">
        <v>982</v>
      </c>
      <c r="AF121">
        <v>0</v>
      </c>
    </row>
    <row r="122" spans="1:32" x14ac:dyDescent="0.25">
      <c r="A122">
        <v>170368</v>
      </c>
      <c r="B122" t="s">
        <v>1190</v>
      </c>
      <c r="C122" t="s">
        <v>1134</v>
      </c>
      <c r="D122" t="s">
        <v>1126</v>
      </c>
      <c r="E122" t="s">
        <v>1143</v>
      </c>
      <c r="F122">
        <v>0</v>
      </c>
      <c r="G122">
        <v>0</v>
      </c>
      <c r="H122">
        <v>0</v>
      </c>
      <c r="I122" t="s">
        <v>1146</v>
      </c>
      <c r="J122">
        <v>1</v>
      </c>
      <c r="K122">
        <v>0</v>
      </c>
      <c r="L122">
        <v>0</v>
      </c>
      <c r="M122" t="s">
        <v>1375</v>
      </c>
      <c r="N122">
        <v>330</v>
      </c>
      <c r="O122">
        <v>0</v>
      </c>
      <c r="P122" t="s">
        <v>1193</v>
      </c>
      <c r="R122">
        <v>6.4</v>
      </c>
      <c r="S122">
        <v>3.1230000000000002</v>
      </c>
      <c r="T122">
        <v>6.4</v>
      </c>
      <c r="U122">
        <v>3.1230000000000002</v>
      </c>
      <c r="V122">
        <v>120</v>
      </c>
      <c r="W122">
        <v>5</v>
      </c>
      <c r="X122">
        <v>1</v>
      </c>
      <c r="Y122">
        <v>2.5</v>
      </c>
      <c r="Z122">
        <v>102</v>
      </c>
      <c r="AA122">
        <v>105</v>
      </c>
      <c r="AB122">
        <v>2</v>
      </c>
      <c r="AC122">
        <v>0</v>
      </c>
      <c r="AD122">
        <v>0</v>
      </c>
      <c r="AE122" t="s">
        <v>982</v>
      </c>
      <c r="AF122">
        <v>0</v>
      </c>
    </row>
    <row r="123" spans="1:32" x14ac:dyDescent="0.25">
      <c r="A123">
        <v>170369</v>
      </c>
      <c r="B123" t="s">
        <v>1251</v>
      </c>
      <c r="C123" t="s">
        <v>1134</v>
      </c>
      <c r="D123" t="s">
        <v>1126</v>
      </c>
      <c r="E123" t="s">
        <v>1143</v>
      </c>
      <c r="F123">
        <v>0</v>
      </c>
      <c r="G123">
        <v>0</v>
      </c>
      <c r="H123">
        <v>0</v>
      </c>
      <c r="I123" t="s">
        <v>1146</v>
      </c>
      <c r="J123">
        <v>1</v>
      </c>
      <c r="K123">
        <v>0</v>
      </c>
      <c r="L123">
        <v>0</v>
      </c>
      <c r="M123" t="s">
        <v>1376</v>
      </c>
      <c r="N123">
        <v>330</v>
      </c>
      <c r="O123">
        <v>0</v>
      </c>
      <c r="P123" t="s">
        <v>1253</v>
      </c>
      <c r="R123">
        <v>5.0999999999999996</v>
      </c>
      <c r="S123">
        <v>24.97</v>
      </c>
      <c r="T123">
        <v>5.0999999999999996</v>
      </c>
      <c r="U123">
        <v>24.97</v>
      </c>
      <c r="V123">
        <v>120</v>
      </c>
      <c r="W123">
        <v>5</v>
      </c>
      <c r="X123">
        <v>1</v>
      </c>
      <c r="Y123">
        <v>2.5</v>
      </c>
      <c r="Z123">
        <v>102</v>
      </c>
      <c r="AA123">
        <v>105</v>
      </c>
      <c r="AB123">
        <v>2</v>
      </c>
      <c r="AC123">
        <v>0</v>
      </c>
      <c r="AD123">
        <v>0</v>
      </c>
      <c r="AE123" t="s">
        <v>982</v>
      </c>
      <c r="AF123">
        <v>0</v>
      </c>
    </row>
    <row r="124" spans="1:32" x14ac:dyDescent="0.25">
      <c r="A124">
        <v>170370</v>
      </c>
      <c r="B124" t="s">
        <v>1251</v>
      </c>
      <c r="C124" t="s">
        <v>1134</v>
      </c>
      <c r="D124" t="s">
        <v>1126</v>
      </c>
      <c r="E124" t="s">
        <v>1143</v>
      </c>
      <c r="F124">
        <v>0</v>
      </c>
      <c r="G124">
        <v>0</v>
      </c>
      <c r="H124">
        <v>0</v>
      </c>
      <c r="I124" t="s">
        <v>1143</v>
      </c>
      <c r="J124">
        <v>0</v>
      </c>
      <c r="K124">
        <v>0</v>
      </c>
      <c r="L124">
        <v>0</v>
      </c>
      <c r="M124" t="s">
        <v>1377</v>
      </c>
      <c r="N124">
        <v>330</v>
      </c>
      <c r="O124">
        <v>0</v>
      </c>
      <c r="P124" t="s">
        <v>1253</v>
      </c>
      <c r="R124">
        <v>5.2</v>
      </c>
      <c r="S124">
        <v>24.97</v>
      </c>
      <c r="T124">
        <v>5.2</v>
      </c>
      <c r="U124">
        <v>24.97</v>
      </c>
      <c r="V124">
        <v>120</v>
      </c>
      <c r="W124">
        <v>5</v>
      </c>
      <c r="X124">
        <v>1</v>
      </c>
      <c r="Y124">
        <v>2.5</v>
      </c>
      <c r="Z124">
        <v>102</v>
      </c>
      <c r="AA124">
        <v>105</v>
      </c>
      <c r="AB124">
        <v>2</v>
      </c>
      <c r="AC124">
        <v>0</v>
      </c>
      <c r="AD124">
        <v>0</v>
      </c>
      <c r="AE124" t="s">
        <v>982</v>
      </c>
      <c r="AF124">
        <v>0</v>
      </c>
    </row>
    <row r="125" spans="1:32" x14ac:dyDescent="0.25">
      <c r="A125">
        <v>170371</v>
      </c>
      <c r="B125" t="s">
        <v>1173</v>
      </c>
      <c r="C125" t="s">
        <v>1134</v>
      </c>
      <c r="D125" t="s">
        <v>1126</v>
      </c>
      <c r="E125" t="s">
        <v>1146</v>
      </c>
      <c r="F125">
        <v>1</v>
      </c>
      <c r="G125">
        <v>0</v>
      </c>
      <c r="H125">
        <v>0</v>
      </c>
      <c r="I125" t="s">
        <v>1146</v>
      </c>
      <c r="J125">
        <v>1</v>
      </c>
      <c r="K125">
        <v>0</v>
      </c>
      <c r="L125">
        <v>0</v>
      </c>
      <c r="M125" t="s">
        <v>1378</v>
      </c>
      <c r="N125">
        <v>0</v>
      </c>
      <c r="O125">
        <v>0</v>
      </c>
      <c r="P125" t="s">
        <v>1297</v>
      </c>
      <c r="R125">
        <v>4.5</v>
      </c>
      <c r="S125">
        <v>10</v>
      </c>
      <c r="T125">
        <v>45</v>
      </c>
      <c r="U125">
        <v>10</v>
      </c>
      <c r="V125">
        <v>120</v>
      </c>
      <c r="W125">
        <v>5</v>
      </c>
      <c r="X125">
        <v>3</v>
      </c>
      <c r="Y125">
        <v>2.5</v>
      </c>
      <c r="Z125">
        <v>102</v>
      </c>
      <c r="AA125">
        <v>105</v>
      </c>
      <c r="AB125">
        <v>2</v>
      </c>
      <c r="AC125">
        <v>0</v>
      </c>
      <c r="AD125">
        <v>0</v>
      </c>
      <c r="AE125" t="s">
        <v>982</v>
      </c>
      <c r="AF125">
        <v>0</v>
      </c>
    </row>
    <row r="126" spans="1:32" x14ac:dyDescent="0.25">
      <c r="A126">
        <v>170372</v>
      </c>
      <c r="B126" t="s">
        <v>1197</v>
      </c>
      <c r="C126" t="s">
        <v>1134</v>
      </c>
      <c r="D126" t="s">
        <v>1126</v>
      </c>
      <c r="E126" t="s">
        <v>1143</v>
      </c>
      <c r="F126">
        <v>0</v>
      </c>
      <c r="G126">
        <v>0</v>
      </c>
      <c r="H126">
        <v>0</v>
      </c>
      <c r="I126" t="s">
        <v>1146</v>
      </c>
      <c r="J126">
        <v>1</v>
      </c>
      <c r="K126">
        <v>0</v>
      </c>
      <c r="L126">
        <v>0</v>
      </c>
      <c r="M126" t="s">
        <v>1379</v>
      </c>
      <c r="N126">
        <v>30</v>
      </c>
      <c r="O126">
        <v>0</v>
      </c>
      <c r="P126" t="s">
        <v>1199</v>
      </c>
      <c r="R126">
        <v>9.3000000000000007</v>
      </c>
      <c r="S126">
        <v>12.73</v>
      </c>
      <c r="T126">
        <v>9.3000000000000007</v>
      </c>
      <c r="U126">
        <v>12.73</v>
      </c>
      <c r="V126">
        <v>120</v>
      </c>
      <c r="W126">
        <v>17</v>
      </c>
      <c r="X126">
        <v>5</v>
      </c>
      <c r="Y126">
        <v>1.25</v>
      </c>
      <c r="Z126">
        <v>102</v>
      </c>
      <c r="AA126">
        <v>105</v>
      </c>
      <c r="AB126">
        <v>2</v>
      </c>
      <c r="AC126">
        <v>0</v>
      </c>
      <c r="AD126">
        <v>0</v>
      </c>
      <c r="AE126" t="s">
        <v>982</v>
      </c>
      <c r="AF126">
        <v>0</v>
      </c>
    </row>
    <row r="127" spans="1:32" x14ac:dyDescent="0.25">
      <c r="A127">
        <v>170373</v>
      </c>
      <c r="B127" t="s">
        <v>1197</v>
      </c>
      <c r="C127" t="s">
        <v>1134</v>
      </c>
      <c r="D127" t="s">
        <v>1126</v>
      </c>
      <c r="E127" t="s">
        <v>1143</v>
      </c>
      <c r="F127">
        <v>0</v>
      </c>
      <c r="G127">
        <v>0</v>
      </c>
      <c r="H127">
        <v>0</v>
      </c>
      <c r="I127" t="s">
        <v>1143</v>
      </c>
      <c r="J127">
        <v>0</v>
      </c>
      <c r="K127">
        <v>0</v>
      </c>
      <c r="L127">
        <v>0</v>
      </c>
      <c r="M127" t="s">
        <v>1380</v>
      </c>
      <c r="N127">
        <v>0</v>
      </c>
      <c r="O127">
        <v>0</v>
      </c>
      <c r="P127" t="s">
        <v>1199</v>
      </c>
      <c r="R127">
        <v>8.3000000000000007</v>
      </c>
      <c r="S127">
        <v>11.35</v>
      </c>
      <c r="T127">
        <v>8.3000000000000007</v>
      </c>
      <c r="U127">
        <v>11.35</v>
      </c>
      <c r="V127">
        <v>120</v>
      </c>
      <c r="W127">
        <v>17</v>
      </c>
      <c r="X127">
        <v>5</v>
      </c>
      <c r="Y127">
        <v>1.25</v>
      </c>
      <c r="Z127">
        <v>102</v>
      </c>
      <c r="AA127">
        <v>105</v>
      </c>
      <c r="AB127">
        <v>2</v>
      </c>
      <c r="AC127">
        <v>0</v>
      </c>
      <c r="AD127">
        <v>0</v>
      </c>
      <c r="AE127" t="s">
        <v>982</v>
      </c>
      <c r="AF127">
        <v>0</v>
      </c>
    </row>
    <row r="128" spans="1:32" x14ac:dyDescent="0.25">
      <c r="A128">
        <v>170374</v>
      </c>
      <c r="B128" t="s">
        <v>1197</v>
      </c>
      <c r="C128" t="s">
        <v>1134</v>
      </c>
      <c r="D128" t="s">
        <v>1126</v>
      </c>
      <c r="E128" t="s">
        <v>1146</v>
      </c>
      <c r="F128">
        <v>1</v>
      </c>
      <c r="G128">
        <v>0</v>
      </c>
      <c r="H128">
        <v>0</v>
      </c>
      <c r="I128" t="s">
        <v>1146</v>
      </c>
      <c r="J128">
        <v>1</v>
      </c>
      <c r="K128">
        <v>0</v>
      </c>
      <c r="L128">
        <v>0</v>
      </c>
      <c r="M128" t="s">
        <v>1381</v>
      </c>
      <c r="N128">
        <v>0</v>
      </c>
      <c r="O128">
        <v>0</v>
      </c>
      <c r="P128" t="s">
        <v>1199</v>
      </c>
      <c r="R128">
        <v>5.8</v>
      </c>
      <c r="S128">
        <v>7.9009999999999998</v>
      </c>
      <c r="T128">
        <v>5.8</v>
      </c>
      <c r="U128">
        <v>7.9009999999999998</v>
      </c>
      <c r="V128">
        <v>120</v>
      </c>
      <c r="W128">
        <v>17</v>
      </c>
      <c r="X128">
        <v>5</v>
      </c>
      <c r="Y128">
        <v>1.25</v>
      </c>
      <c r="Z128">
        <v>102</v>
      </c>
      <c r="AA128">
        <v>105</v>
      </c>
      <c r="AB128">
        <v>2</v>
      </c>
      <c r="AC128">
        <v>0</v>
      </c>
      <c r="AD128">
        <v>0</v>
      </c>
      <c r="AE128" t="s">
        <v>982</v>
      </c>
      <c r="AF128">
        <v>0</v>
      </c>
    </row>
    <row r="129" spans="1:32" x14ac:dyDescent="0.25">
      <c r="A129">
        <v>170375</v>
      </c>
      <c r="B129" t="s">
        <v>1197</v>
      </c>
      <c r="C129" t="s">
        <v>1134</v>
      </c>
      <c r="D129" t="s">
        <v>1126</v>
      </c>
      <c r="E129" t="s">
        <v>1146</v>
      </c>
      <c r="F129">
        <v>1</v>
      </c>
      <c r="G129">
        <v>0</v>
      </c>
      <c r="H129">
        <v>0</v>
      </c>
      <c r="I129" t="s">
        <v>1143</v>
      </c>
      <c r="J129">
        <v>0</v>
      </c>
      <c r="K129">
        <v>0</v>
      </c>
      <c r="L129">
        <v>0</v>
      </c>
      <c r="M129" t="s">
        <v>1382</v>
      </c>
      <c r="N129">
        <v>30</v>
      </c>
      <c r="O129">
        <v>0</v>
      </c>
      <c r="P129" t="s">
        <v>1199</v>
      </c>
      <c r="R129">
        <v>10.3</v>
      </c>
      <c r="S129">
        <v>14.1</v>
      </c>
      <c r="T129">
        <v>10.3</v>
      </c>
      <c r="U129">
        <v>14.1</v>
      </c>
      <c r="V129">
        <v>120</v>
      </c>
      <c r="W129">
        <v>17</v>
      </c>
      <c r="X129">
        <v>5</v>
      </c>
      <c r="Y129">
        <v>1.25</v>
      </c>
      <c r="Z129">
        <v>102</v>
      </c>
      <c r="AA129">
        <v>105</v>
      </c>
      <c r="AB129">
        <v>2</v>
      </c>
      <c r="AC129">
        <v>0</v>
      </c>
      <c r="AD129">
        <v>0</v>
      </c>
      <c r="AE129" t="s">
        <v>982</v>
      </c>
      <c r="AF129">
        <v>0</v>
      </c>
    </row>
    <row r="130" spans="1:32" x14ac:dyDescent="0.25">
      <c r="A130">
        <v>170376</v>
      </c>
      <c r="B130" t="s">
        <v>1197</v>
      </c>
      <c r="C130" t="s">
        <v>1134</v>
      </c>
      <c r="D130" t="s">
        <v>1126</v>
      </c>
      <c r="E130" t="s">
        <v>1143</v>
      </c>
      <c r="F130">
        <v>0</v>
      </c>
      <c r="G130">
        <v>0</v>
      </c>
      <c r="H130">
        <v>0</v>
      </c>
      <c r="I130" t="s">
        <v>1146</v>
      </c>
      <c r="J130">
        <v>1</v>
      </c>
      <c r="K130">
        <v>0</v>
      </c>
      <c r="L130">
        <v>0</v>
      </c>
      <c r="M130" t="s">
        <v>1383</v>
      </c>
      <c r="N130">
        <v>330</v>
      </c>
      <c r="O130">
        <v>0</v>
      </c>
      <c r="P130" t="s">
        <v>1199</v>
      </c>
      <c r="R130">
        <v>5</v>
      </c>
      <c r="S130">
        <v>6.7919999999999998</v>
      </c>
      <c r="T130">
        <v>5</v>
      </c>
      <c r="U130">
        <v>6.7919999999999998</v>
      </c>
      <c r="V130">
        <v>120</v>
      </c>
      <c r="W130">
        <v>17</v>
      </c>
      <c r="X130">
        <v>5</v>
      </c>
      <c r="Y130">
        <v>1.25</v>
      </c>
      <c r="Z130">
        <v>102</v>
      </c>
      <c r="AA130">
        <v>105</v>
      </c>
      <c r="AB130">
        <v>2</v>
      </c>
      <c r="AC130">
        <v>0</v>
      </c>
      <c r="AD130">
        <v>0</v>
      </c>
      <c r="AE130" t="s">
        <v>982</v>
      </c>
      <c r="AF130">
        <v>0</v>
      </c>
    </row>
    <row r="131" spans="1:32" x14ac:dyDescent="0.25">
      <c r="A131">
        <v>170377</v>
      </c>
      <c r="B131" t="s">
        <v>1197</v>
      </c>
      <c r="C131" t="s">
        <v>1134</v>
      </c>
      <c r="D131" t="s">
        <v>1126</v>
      </c>
      <c r="E131" t="s">
        <v>1146</v>
      </c>
      <c r="F131">
        <v>1</v>
      </c>
      <c r="G131">
        <v>0</v>
      </c>
      <c r="H131">
        <v>0</v>
      </c>
      <c r="I131" t="s">
        <v>1146</v>
      </c>
      <c r="J131">
        <v>1</v>
      </c>
      <c r="K131">
        <v>0</v>
      </c>
      <c r="L131">
        <v>0</v>
      </c>
      <c r="M131" t="s">
        <v>1384</v>
      </c>
      <c r="N131">
        <v>0</v>
      </c>
      <c r="O131">
        <v>0</v>
      </c>
      <c r="P131" t="s">
        <v>1385</v>
      </c>
      <c r="R131">
        <v>7.78</v>
      </c>
      <c r="S131">
        <v>23</v>
      </c>
      <c r="T131">
        <v>0</v>
      </c>
      <c r="U131">
        <v>23</v>
      </c>
      <c r="V131">
        <v>120</v>
      </c>
      <c r="W131">
        <v>17</v>
      </c>
      <c r="X131">
        <v>5</v>
      </c>
      <c r="Y131">
        <v>1.25</v>
      </c>
      <c r="Z131">
        <v>102</v>
      </c>
      <c r="AA131">
        <v>105</v>
      </c>
      <c r="AB131">
        <v>2</v>
      </c>
      <c r="AC131">
        <v>0</v>
      </c>
      <c r="AD131">
        <v>0</v>
      </c>
      <c r="AE131" t="s">
        <v>982</v>
      </c>
      <c r="AF131">
        <v>0</v>
      </c>
    </row>
    <row r="132" spans="1:32" x14ac:dyDescent="0.25">
      <c r="A132">
        <v>170378</v>
      </c>
      <c r="B132" t="s">
        <v>1261</v>
      </c>
      <c r="C132" t="s">
        <v>1134</v>
      </c>
      <c r="D132" t="s">
        <v>1126</v>
      </c>
      <c r="E132" t="s">
        <v>1146</v>
      </c>
      <c r="F132">
        <v>1</v>
      </c>
      <c r="G132">
        <v>0</v>
      </c>
      <c r="H132">
        <v>0</v>
      </c>
      <c r="I132" t="s">
        <v>1146</v>
      </c>
      <c r="J132">
        <v>1</v>
      </c>
      <c r="K132">
        <v>0</v>
      </c>
      <c r="L132">
        <v>0</v>
      </c>
      <c r="M132" t="s">
        <v>1386</v>
      </c>
      <c r="N132">
        <v>0</v>
      </c>
      <c r="O132">
        <v>0</v>
      </c>
      <c r="P132" t="s">
        <v>1263</v>
      </c>
      <c r="R132">
        <v>5</v>
      </c>
      <c r="S132">
        <v>2.3580000000000001</v>
      </c>
      <c r="T132">
        <v>5</v>
      </c>
      <c r="U132">
        <v>2.3580000000000001</v>
      </c>
      <c r="V132">
        <v>120</v>
      </c>
      <c r="W132">
        <v>5</v>
      </c>
      <c r="X132">
        <v>1</v>
      </c>
      <c r="Y132">
        <v>2.5</v>
      </c>
      <c r="Z132">
        <v>102</v>
      </c>
      <c r="AA132">
        <v>105</v>
      </c>
      <c r="AB132">
        <v>2</v>
      </c>
      <c r="AC132">
        <v>0</v>
      </c>
      <c r="AD132">
        <v>0</v>
      </c>
      <c r="AE132" t="s">
        <v>982</v>
      </c>
      <c r="AF132">
        <v>0</v>
      </c>
    </row>
    <row r="133" spans="1:32" x14ac:dyDescent="0.25">
      <c r="A133">
        <v>170379</v>
      </c>
      <c r="B133" t="s">
        <v>1261</v>
      </c>
      <c r="C133" t="s">
        <v>1134</v>
      </c>
      <c r="D133" t="s">
        <v>1126</v>
      </c>
      <c r="E133" t="s">
        <v>1146</v>
      </c>
      <c r="F133">
        <v>1</v>
      </c>
      <c r="G133">
        <v>0</v>
      </c>
      <c r="H133">
        <v>0</v>
      </c>
      <c r="I133" t="s">
        <v>1143</v>
      </c>
      <c r="J133">
        <v>0</v>
      </c>
      <c r="K133">
        <v>0</v>
      </c>
      <c r="L133">
        <v>0</v>
      </c>
      <c r="M133" t="s">
        <v>1387</v>
      </c>
      <c r="N133">
        <v>30</v>
      </c>
      <c r="O133">
        <v>0</v>
      </c>
      <c r="P133" t="s">
        <v>1263</v>
      </c>
      <c r="R133">
        <v>5.0999999999999996</v>
      </c>
      <c r="S133">
        <v>2.4140000000000001</v>
      </c>
      <c r="T133">
        <v>5.0999999999999996</v>
      </c>
      <c r="U133">
        <v>2.4140000000000001</v>
      </c>
      <c r="V133">
        <v>120</v>
      </c>
      <c r="W133">
        <v>17</v>
      </c>
      <c r="X133">
        <v>5</v>
      </c>
      <c r="Y133">
        <v>1.25</v>
      </c>
      <c r="Z133">
        <v>102</v>
      </c>
      <c r="AA133">
        <v>105</v>
      </c>
      <c r="AB133">
        <v>2</v>
      </c>
      <c r="AC133">
        <v>0</v>
      </c>
      <c r="AD133">
        <v>0</v>
      </c>
      <c r="AE133" t="s">
        <v>982</v>
      </c>
      <c r="AF133">
        <v>0</v>
      </c>
    </row>
    <row r="134" spans="1:32" x14ac:dyDescent="0.25">
      <c r="A134">
        <v>170380</v>
      </c>
      <c r="B134" t="s">
        <v>1261</v>
      </c>
      <c r="C134" t="s">
        <v>1134</v>
      </c>
      <c r="D134" t="s">
        <v>1126</v>
      </c>
      <c r="E134" t="s">
        <v>1143</v>
      </c>
      <c r="F134">
        <v>0</v>
      </c>
      <c r="G134">
        <v>0</v>
      </c>
      <c r="H134">
        <v>0</v>
      </c>
      <c r="I134" t="s">
        <v>1146</v>
      </c>
      <c r="J134">
        <v>1</v>
      </c>
      <c r="K134">
        <v>0</v>
      </c>
      <c r="L134">
        <v>0</v>
      </c>
      <c r="M134" t="s">
        <v>1388</v>
      </c>
      <c r="N134">
        <v>30</v>
      </c>
      <c r="O134">
        <v>0</v>
      </c>
      <c r="P134" t="s">
        <v>1263</v>
      </c>
      <c r="R134">
        <v>5.2</v>
      </c>
      <c r="S134">
        <v>2.4689999999999999</v>
      </c>
      <c r="T134">
        <v>5.2</v>
      </c>
      <c r="U134">
        <v>2.4689999999999999</v>
      </c>
      <c r="V134">
        <v>120</v>
      </c>
      <c r="W134">
        <v>17</v>
      </c>
      <c r="X134">
        <v>5</v>
      </c>
      <c r="Y134">
        <v>1.25</v>
      </c>
      <c r="Z134">
        <v>102</v>
      </c>
      <c r="AA134">
        <v>105</v>
      </c>
      <c r="AB134">
        <v>2</v>
      </c>
      <c r="AC134">
        <v>0</v>
      </c>
      <c r="AD134">
        <v>0</v>
      </c>
      <c r="AE134" t="s">
        <v>982</v>
      </c>
      <c r="AF134">
        <v>0</v>
      </c>
    </row>
    <row r="135" spans="1:32" x14ac:dyDescent="0.25">
      <c r="A135">
        <v>170381</v>
      </c>
      <c r="B135" t="s">
        <v>1389</v>
      </c>
      <c r="C135" t="s">
        <v>1134</v>
      </c>
      <c r="D135" t="s">
        <v>1126</v>
      </c>
      <c r="E135" t="s">
        <v>1143</v>
      </c>
      <c r="F135">
        <v>0</v>
      </c>
      <c r="G135">
        <v>0</v>
      </c>
      <c r="H135">
        <v>0</v>
      </c>
      <c r="I135" t="s">
        <v>1146</v>
      </c>
      <c r="J135">
        <v>1</v>
      </c>
      <c r="K135">
        <v>0</v>
      </c>
      <c r="L135">
        <v>0</v>
      </c>
      <c r="M135" t="s">
        <v>1390</v>
      </c>
      <c r="N135">
        <v>30</v>
      </c>
      <c r="O135">
        <v>0</v>
      </c>
      <c r="P135" t="s">
        <v>1391</v>
      </c>
      <c r="R135">
        <v>4.8</v>
      </c>
      <c r="S135">
        <v>2.2469999999999999</v>
      </c>
      <c r="T135">
        <v>4.8</v>
      </c>
      <c r="U135">
        <v>2.2469999999999999</v>
      </c>
      <c r="V135">
        <v>120</v>
      </c>
      <c r="W135">
        <v>5</v>
      </c>
      <c r="X135">
        <v>3</v>
      </c>
      <c r="Y135">
        <v>1.25</v>
      </c>
      <c r="Z135">
        <v>102</v>
      </c>
      <c r="AA135">
        <v>105</v>
      </c>
      <c r="AB135">
        <v>2</v>
      </c>
      <c r="AC135">
        <v>0</v>
      </c>
      <c r="AD135">
        <v>0</v>
      </c>
      <c r="AE135" t="s">
        <v>982</v>
      </c>
      <c r="AF135">
        <v>0</v>
      </c>
    </row>
    <row r="136" spans="1:32" x14ac:dyDescent="0.25">
      <c r="A136">
        <v>170382</v>
      </c>
      <c r="B136" t="s">
        <v>1389</v>
      </c>
      <c r="C136" t="s">
        <v>1134</v>
      </c>
      <c r="D136" t="s">
        <v>1126</v>
      </c>
      <c r="E136" t="s">
        <v>1143</v>
      </c>
      <c r="F136">
        <v>0</v>
      </c>
      <c r="G136">
        <v>0</v>
      </c>
      <c r="H136">
        <v>0</v>
      </c>
      <c r="I136" t="s">
        <v>1146</v>
      </c>
      <c r="J136">
        <v>1</v>
      </c>
      <c r="K136">
        <v>0</v>
      </c>
      <c r="L136">
        <v>0</v>
      </c>
      <c r="M136" t="s">
        <v>1392</v>
      </c>
      <c r="N136">
        <v>0</v>
      </c>
      <c r="O136">
        <v>0</v>
      </c>
      <c r="P136" t="s">
        <v>1391</v>
      </c>
      <c r="R136">
        <v>4.7</v>
      </c>
      <c r="S136">
        <v>2.19</v>
      </c>
      <c r="T136">
        <v>4.7</v>
      </c>
      <c r="U136">
        <v>2.19</v>
      </c>
      <c r="V136">
        <v>120</v>
      </c>
      <c r="W136">
        <v>5</v>
      </c>
      <c r="X136">
        <v>3</v>
      </c>
      <c r="Y136">
        <v>2.5</v>
      </c>
      <c r="Z136">
        <v>102</v>
      </c>
      <c r="AA136">
        <v>105</v>
      </c>
      <c r="AB136">
        <v>2</v>
      </c>
      <c r="AC136">
        <v>0</v>
      </c>
      <c r="AD136">
        <v>0</v>
      </c>
      <c r="AE136" t="s">
        <v>982</v>
      </c>
      <c r="AF136">
        <v>0</v>
      </c>
    </row>
    <row r="137" spans="1:32" x14ac:dyDescent="0.25">
      <c r="A137">
        <v>170383</v>
      </c>
      <c r="B137" t="s">
        <v>1389</v>
      </c>
      <c r="C137" t="s">
        <v>1134</v>
      </c>
      <c r="D137" t="s">
        <v>1126</v>
      </c>
      <c r="E137" t="s">
        <v>1146</v>
      </c>
      <c r="F137">
        <v>1</v>
      </c>
      <c r="G137">
        <v>0</v>
      </c>
      <c r="H137">
        <v>0</v>
      </c>
      <c r="I137" t="s">
        <v>1143</v>
      </c>
      <c r="J137">
        <v>0</v>
      </c>
      <c r="K137">
        <v>0</v>
      </c>
      <c r="L137">
        <v>0</v>
      </c>
      <c r="M137" t="s">
        <v>1393</v>
      </c>
      <c r="N137">
        <v>0</v>
      </c>
      <c r="O137">
        <v>0</v>
      </c>
      <c r="P137" t="s">
        <v>1391</v>
      </c>
      <c r="R137">
        <v>9</v>
      </c>
      <c r="S137">
        <v>4.5010000000000003</v>
      </c>
      <c r="T137">
        <v>9</v>
      </c>
      <c r="U137">
        <v>4.5010000000000003</v>
      </c>
      <c r="V137">
        <v>120</v>
      </c>
      <c r="W137">
        <v>17</v>
      </c>
      <c r="X137">
        <v>5</v>
      </c>
      <c r="Y137">
        <v>1.25</v>
      </c>
      <c r="Z137">
        <v>102</v>
      </c>
      <c r="AA137">
        <v>105</v>
      </c>
      <c r="AB137">
        <v>2</v>
      </c>
      <c r="AC137">
        <v>0</v>
      </c>
      <c r="AD137">
        <v>0</v>
      </c>
      <c r="AE137" t="s">
        <v>982</v>
      </c>
      <c r="AF137">
        <v>0</v>
      </c>
    </row>
    <row r="138" spans="1:32" x14ac:dyDescent="0.25">
      <c r="A138">
        <v>170384</v>
      </c>
      <c r="B138" t="s">
        <v>1173</v>
      </c>
      <c r="C138" t="s">
        <v>1134</v>
      </c>
      <c r="D138" t="s">
        <v>1126</v>
      </c>
      <c r="E138" t="s">
        <v>1146</v>
      </c>
      <c r="F138">
        <v>1</v>
      </c>
      <c r="G138">
        <v>0</v>
      </c>
      <c r="H138">
        <v>0</v>
      </c>
      <c r="I138" t="s">
        <v>1146</v>
      </c>
      <c r="J138">
        <v>1</v>
      </c>
      <c r="K138">
        <v>0</v>
      </c>
      <c r="L138">
        <v>0</v>
      </c>
      <c r="M138" t="s">
        <v>1394</v>
      </c>
      <c r="N138">
        <v>0</v>
      </c>
      <c r="O138">
        <v>0</v>
      </c>
      <c r="P138" t="s">
        <v>1176</v>
      </c>
      <c r="R138">
        <v>4.9000000000000004</v>
      </c>
      <c r="S138">
        <v>2.3029999999999999</v>
      </c>
      <c r="T138">
        <v>4.9000000000000004</v>
      </c>
      <c r="U138">
        <v>2.3029999999999999</v>
      </c>
      <c r="V138">
        <v>120</v>
      </c>
      <c r="W138">
        <v>5</v>
      </c>
      <c r="X138">
        <v>1</v>
      </c>
      <c r="Y138">
        <v>5</v>
      </c>
      <c r="Z138">
        <v>102</v>
      </c>
      <c r="AA138">
        <v>105</v>
      </c>
      <c r="AB138">
        <v>2</v>
      </c>
      <c r="AC138">
        <v>0</v>
      </c>
      <c r="AD138">
        <v>0</v>
      </c>
      <c r="AE138" t="s">
        <v>982</v>
      </c>
      <c r="AF138">
        <v>0</v>
      </c>
    </row>
    <row r="139" spans="1:32" x14ac:dyDescent="0.25">
      <c r="A139">
        <v>170385</v>
      </c>
      <c r="B139" t="s">
        <v>1173</v>
      </c>
      <c r="C139" t="s">
        <v>1134</v>
      </c>
      <c r="D139" t="s">
        <v>1126</v>
      </c>
      <c r="E139" t="s">
        <v>1143</v>
      </c>
      <c r="F139">
        <v>0</v>
      </c>
      <c r="G139">
        <v>0</v>
      </c>
      <c r="H139">
        <v>0</v>
      </c>
      <c r="I139" t="s">
        <v>1146</v>
      </c>
      <c r="J139">
        <v>1</v>
      </c>
      <c r="K139">
        <v>0</v>
      </c>
      <c r="L139">
        <v>0</v>
      </c>
      <c r="M139" t="s">
        <v>1395</v>
      </c>
      <c r="N139">
        <v>330</v>
      </c>
      <c r="O139">
        <v>0</v>
      </c>
      <c r="P139" t="s">
        <v>1176</v>
      </c>
      <c r="R139">
        <v>4.5999999999999996</v>
      </c>
      <c r="S139">
        <v>2.1339999999999999</v>
      </c>
      <c r="T139">
        <v>4.5999999999999996</v>
      </c>
      <c r="U139">
        <v>2.1339999999999999</v>
      </c>
      <c r="V139">
        <v>120</v>
      </c>
      <c r="W139">
        <v>5</v>
      </c>
      <c r="X139">
        <v>1</v>
      </c>
      <c r="Y139">
        <v>2.5</v>
      </c>
      <c r="Z139">
        <v>102</v>
      </c>
      <c r="AA139">
        <v>105</v>
      </c>
      <c r="AB139">
        <v>2</v>
      </c>
      <c r="AC139">
        <v>0</v>
      </c>
      <c r="AD139">
        <v>0</v>
      </c>
      <c r="AE139" t="s">
        <v>982</v>
      </c>
      <c r="AF139">
        <v>0</v>
      </c>
    </row>
    <row r="140" spans="1:32" x14ac:dyDescent="0.25">
      <c r="A140">
        <v>170386</v>
      </c>
      <c r="B140" t="s">
        <v>1265</v>
      </c>
      <c r="C140" t="s">
        <v>1134</v>
      </c>
      <c r="D140" t="s">
        <v>1126</v>
      </c>
      <c r="E140" t="s">
        <v>1146</v>
      </c>
      <c r="F140">
        <v>1</v>
      </c>
      <c r="G140">
        <v>0</v>
      </c>
      <c r="H140">
        <v>0</v>
      </c>
      <c r="I140" t="s">
        <v>1146</v>
      </c>
      <c r="J140">
        <v>1</v>
      </c>
      <c r="K140">
        <v>0</v>
      </c>
      <c r="L140">
        <v>0</v>
      </c>
      <c r="M140" t="s">
        <v>1396</v>
      </c>
      <c r="N140">
        <v>0</v>
      </c>
      <c r="O140">
        <v>0</v>
      </c>
      <c r="P140" t="s">
        <v>1267</v>
      </c>
      <c r="R140">
        <v>5</v>
      </c>
      <c r="S140">
        <v>24.97</v>
      </c>
      <c r="T140">
        <v>5</v>
      </c>
      <c r="U140">
        <v>24.97</v>
      </c>
      <c r="V140">
        <v>120</v>
      </c>
      <c r="W140">
        <v>5</v>
      </c>
      <c r="X140">
        <v>1</v>
      </c>
      <c r="Y140">
        <v>2.5</v>
      </c>
      <c r="Z140">
        <v>102</v>
      </c>
      <c r="AA140">
        <v>105</v>
      </c>
      <c r="AB140">
        <v>2</v>
      </c>
      <c r="AC140">
        <v>0</v>
      </c>
      <c r="AD140">
        <v>0</v>
      </c>
      <c r="AE140" t="s">
        <v>982</v>
      </c>
      <c r="AF140">
        <v>0</v>
      </c>
    </row>
    <row r="141" spans="1:32" x14ac:dyDescent="0.25">
      <c r="A141">
        <v>170387</v>
      </c>
      <c r="B141" t="s">
        <v>1265</v>
      </c>
      <c r="C141" t="s">
        <v>1134</v>
      </c>
      <c r="D141" t="s">
        <v>1126</v>
      </c>
      <c r="E141" t="s">
        <v>1143</v>
      </c>
      <c r="F141">
        <v>0</v>
      </c>
      <c r="G141">
        <v>0</v>
      </c>
      <c r="H141">
        <v>0</v>
      </c>
      <c r="I141" t="s">
        <v>1146</v>
      </c>
      <c r="J141">
        <v>1</v>
      </c>
      <c r="K141">
        <v>0</v>
      </c>
      <c r="L141">
        <v>0</v>
      </c>
      <c r="M141" t="s">
        <v>1397</v>
      </c>
      <c r="N141">
        <v>330</v>
      </c>
      <c r="O141">
        <v>0</v>
      </c>
      <c r="P141" t="s">
        <v>1267</v>
      </c>
      <c r="R141">
        <v>5</v>
      </c>
      <c r="S141">
        <v>24.97</v>
      </c>
      <c r="T141">
        <v>5</v>
      </c>
      <c r="U141">
        <v>24.97</v>
      </c>
      <c r="V141">
        <v>120</v>
      </c>
      <c r="W141">
        <v>5</v>
      </c>
      <c r="X141">
        <v>1</v>
      </c>
      <c r="Y141">
        <v>2.5</v>
      </c>
      <c r="Z141">
        <v>102</v>
      </c>
      <c r="AA141">
        <v>105</v>
      </c>
      <c r="AB141">
        <v>2</v>
      </c>
      <c r="AC141">
        <v>0</v>
      </c>
      <c r="AD141">
        <v>0</v>
      </c>
      <c r="AE141" t="s">
        <v>982</v>
      </c>
      <c r="AF141">
        <v>0</v>
      </c>
    </row>
    <row r="142" spans="1:32" x14ac:dyDescent="0.25">
      <c r="A142">
        <v>170388</v>
      </c>
      <c r="B142" t="s">
        <v>1265</v>
      </c>
      <c r="C142" t="s">
        <v>1134</v>
      </c>
      <c r="D142" t="s">
        <v>1126</v>
      </c>
      <c r="E142" t="s">
        <v>1143</v>
      </c>
      <c r="F142">
        <v>0</v>
      </c>
      <c r="G142">
        <v>0</v>
      </c>
      <c r="H142">
        <v>0</v>
      </c>
      <c r="I142" t="s">
        <v>1143</v>
      </c>
      <c r="J142">
        <v>0</v>
      </c>
      <c r="K142">
        <v>0</v>
      </c>
      <c r="L142">
        <v>0</v>
      </c>
      <c r="M142" t="s">
        <v>1398</v>
      </c>
      <c r="N142">
        <v>330</v>
      </c>
      <c r="O142">
        <v>0</v>
      </c>
      <c r="P142" t="s">
        <v>1267</v>
      </c>
      <c r="R142">
        <v>4.5999999999999996</v>
      </c>
      <c r="S142">
        <v>24.97</v>
      </c>
      <c r="T142">
        <v>4.5999999999999996</v>
      </c>
      <c r="U142">
        <v>24.97</v>
      </c>
      <c r="V142">
        <v>120</v>
      </c>
      <c r="W142">
        <v>5</v>
      </c>
      <c r="X142">
        <v>1</v>
      </c>
      <c r="Y142">
        <v>2.5</v>
      </c>
      <c r="Z142">
        <v>102</v>
      </c>
      <c r="AA142">
        <v>105</v>
      </c>
      <c r="AB142">
        <v>2</v>
      </c>
      <c r="AC142">
        <v>0</v>
      </c>
      <c r="AD142">
        <v>0</v>
      </c>
      <c r="AE142" t="s">
        <v>982</v>
      </c>
      <c r="AF142">
        <v>0</v>
      </c>
    </row>
    <row r="143" spans="1:32" x14ac:dyDescent="0.25">
      <c r="A143">
        <v>170389</v>
      </c>
      <c r="B143" t="s">
        <v>1268</v>
      </c>
      <c r="C143" t="s">
        <v>1134</v>
      </c>
      <c r="D143" t="s">
        <v>1126</v>
      </c>
      <c r="E143" t="s">
        <v>1143</v>
      </c>
      <c r="F143">
        <v>0</v>
      </c>
      <c r="G143">
        <v>0</v>
      </c>
      <c r="H143">
        <v>0</v>
      </c>
      <c r="I143" t="s">
        <v>1146</v>
      </c>
      <c r="J143">
        <v>1</v>
      </c>
      <c r="K143">
        <v>0</v>
      </c>
      <c r="L143">
        <v>0</v>
      </c>
      <c r="M143" t="s">
        <v>1399</v>
      </c>
      <c r="N143">
        <v>330</v>
      </c>
      <c r="O143">
        <v>0</v>
      </c>
      <c r="P143" t="s">
        <v>1270</v>
      </c>
      <c r="R143">
        <v>4.8</v>
      </c>
      <c r="S143">
        <v>24.97</v>
      </c>
      <c r="T143">
        <v>4.8</v>
      </c>
      <c r="U143">
        <v>24.97</v>
      </c>
      <c r="V143">
        <v>120</v>
      </c>
      <c r="W143">
        <v>5</v>
      </c>
      <c r="X143">
        <v>1</v>
      </c>
      <c r="Y143">
        <v>2.5</v>
      </c>
      <c r="Z143">
        <v>102</v>
      </c>
      <c r="AA143">
        <v>105</v>
      </c>
      <c r="AB143">
        <v>2</v>
      </c>
      <c r="AC143">
        <v>0</v>
      </c>
      <c r="AD143">
        <v>0</v>
      </c>
      <c r="AE143" t="s">
        <v>982</v>
      </c>
      <c r="AF143">
        <v>0</v>
      </c>
    </row>
    <row r="144" spans="1:32" x14ac:dyDescent="0.25">
      <c r="A144">
        <v>170390</v>
      </c>
      <c r="B144" t="s">
        <v>1268</v>
      </c>
      <c r="C144" t="s">
        <v>1134</v>
      </c>
      <c r="D144" t="s">
        <v>1126</v>
      </c>
      <c r="E144" t="s">
        <v>1146</v>
      </c>
      <c r="F144">
        <v>1</v>
      </c>
      <c r="G144">
        <v>0</v>
      </c>
      <c r="H144">
        <v>0</v>
      </c>
      <c r="I144" t="s">
        <v>1146</v>
      </c>
      <c r="J144">
        <v>1</v>
      </c>
      <c r="K144">
        <v>0</v>
      </c>
      <c r="L144">
        <v>0</v>
      </c>
      <c r="M144" t="s">
        <v>1400</v>
      </c>
      <c r="N144">
        <v>0</v>
      </c>
      <c r="O144">
        <v>0</v>
      </c>
      <c r="P144" t="s">
        <v>1270</v>
      </c>
      <c r="R144">
        <v>4.8</v>
      </c>
      <c r="S144">
        <v>24.97</v>
      </c>
      <c r="T144">
        <v>4.8</v>
      </c>
      <c r="U144">
        <v>24.97</v>
      </c>
      <c r="V144">
        <v>120</v>
      </c>
      <c r="W144">
        <v>5</v>
      </c>
      <c r="X144">
        <v>1</v>
      </c>
      <c r="Y144">
        <v>2.5</v>
      </c>
      <c r="Z144">
        <v>102</v>
      </c>
      <c r="AA144">
        <v>105</v>
      </c>
      <c r="AB144">
        <v>2</v>
      </c>
      <c r="AC144">
        <v>0</v>
      </c>
      <c r="AD144">
        <v>0</v>
      </c>
      <c r="AE144" t="s">
        <v>982</v>
      </c>
      <c r="AF144">
        <v>0</v>
      </c>
    </row>
    <row r="145" spans="1:32" x14ac:dyDescent="0.25">
      <c r="A145">
        <v>170391</v>
      </c>
      <c r="B145" t="s">
        <v>1268</v>
      </c>
      <c r="C145" t="s">
        <v>1134</v>
      </c>
      <c r="D145" t="s">
        <v>1126</v>
      </c>
      <c r="E145" t="s">
        <v>1143</v>
      </c>
      <c r="F145">
        <v>0</v>
      </c>
      <c r="G145">
        <v>0</v>
      </c>
      <c r="H145">
        <v>0</v>
      </c>
      <c r="I145" t="s">
        <v>1146</v>
      </c>
      <c r="J145">
        <v>1</v>
      </c>
      <c r="K145">
        <v>0</v>
      </c>
      <c r="L145">
        <v>0</v>
      </c>
      <c r="M145" t="s">
        <v>1401</v>
      </c>
      <c r="N145">
        <v>330</v>
      </c>
      <c r="O145">
        <v>0</v>
      </c>
      <c r="P145" t="s">
        <v>1270</v>
      </c>
      <c r="R145">
        <v>4.2</v>
      </c>
      <c r="S145">
        <v>24.97</v>
      </c>
      <c r="T145">
        <v>4.2</v>
      </c>
      <c r="U145">
        <v>24.97</v>
      </c>
      <c r="V145">
        <v>120</v>
      </c>
      <c r="W145">
        <v>5</v>
      </c>
      <c r="X145">
        <v>1</v>
      </c>
      <c r="Y145">
        <v>5</v>
      </c>
      <c r="Z145">
        <v>102</v>
      </c>
      <c r="AA145">
        <v>105</v>
      </c>
      <c r="AB145">
        <v>2</v>
      </c>
      <c r="AC145">
        <v>0</v>
      </c>
      <c r="AD145">
        <v>0</v>
      </c>
      <c r="AE145" t="s">
        <v>982</v>
      </c>
      <c r="AF145">
        <v>0</v>
      </c>
    </row>
    <row r="146" spans="1:32" x14ac:dyDescent="0.25">
      <c r="A146">
        <v>170392</v>
      </c>
      <c r="B146" t="s">
        <v>1268</v>
      </c>
      <c r="C146" t="s">
        <v>1134</v>
      </c>
      <c r="D146" t="s">
        <v>1126</v>
      </c>
      <c r="E146" t="s">
        <v>1143</v>
      </c>
      <c r="F146">
        <v>0</v>
      </c>
      <c r="G146">
        <v>0</v>
      </c>
      <c r="H146">
        <v>0</v>
      </c>
      <c r="I146" t="s">
        <v>1143</v>
      </c>
      <c r="J146">
        <v>0</v>
      </c>
      <c r="K146">
        <v>0</v>
      </c>
      <c r="L146">
        <v>0</v>
      </c>
      <c r="M146" t="s">
        <v>1402</v>
      </c>
      <c r="N146">
        <v>330</v>
      </c>
      <c r="O146">
        <v>0</v>
      </c>
      <c r="P146" t="s">
        <v>1270</v>
      </c>
      <c r="R146">
        <v>4.4000000000000004</v>
      </c>
      <c r="S146">
        <v>24.97</v>
      </c>
      <c r="T146">
        <v>4.4000000000000004</v>
      </c>
      <c r="U146">
        <v>24.97</v>
      </c>
      <c r="V146">
        <v>120</v>
      </c>
      <c r="W146">
        <v>5</v>
      </c>
      <c r="X146">
        <v>1</v>
      </c>
      <c r="Y146">
        <v>2.5</v>
      </c>
      <c r="Z146">
        <v>102</v>
      </c>
      <c r="AA146">
        <v>105</v>
      </c>
      <c r="AB146">
        <v>2</v>
      </c>
      <c r="AC146">
        <v>0</v>
      </c>
      <c r="AD146">
        <v>0</v>
      </c>
      <c r="AE146" t="s">
        <v>982</v>
      </c>
      <c r="AF146">
        <v>0</v>
      </c>
    </row>
    <row r="147" spans="1:32" x14ac:dyDescent="0.25">
      <c r="A147">
        <v>170393</v>
      </c>
      <c r="B147" t="s">
        <v>1271</v>
      </c>
      <c r="C147" t="s">
        <v>1134</v>
      </c>
      <c r="D147" t="s">
        <v>1126</v>
      </c>
      <c r="E147" t="s">
        <v>1143</v>
      </c>
      <c r="F147">
        <v>0</v>
      </c>
      <c r="G147">
        <v>0</v>
      </c>
      <c r="H147">
        <v>0</v>
      </c>
      <c r="I147" t="s">
        <v>1146</v>
      </c>
      <c r="J147">
        <v>1</v>
      </c>
      <c r="K147">
        <v>0</v>
      </c>
      <c r="L147">
        <v>0</v>
      </c>
      <c r="M147" t="s">
        <v>1403</v>
      </c>
      <c r="N147">
        <v>330</v>
      </c>
      <c r="O147">
        <v>0</v>
      </c>
      <c r="P147" t="s">
        <v>1273</v>
      </c>
      <c r="R147">
        <v>6.1</v>
      </c>
      <c r="S147">
        <v>24.97</v>
      </c>
      <c r="T147">
        <v>6.1</v>
      </c>
      <c r="U147">
        <v>24.97</v>
      </c>
      <c r="V147">
        <v>120</v>
      </c>
      <c r="W147">
        <v>5</v>
      </c>
      <c r="X147">
        <v>1</v>
      </c>
      <c r="Y147">
        <v>2.5</v>
      </c>
      <c r="Z147">
        <v>102</v>
      </c>
      <c r="AA147">
        <v>105</v>
      </c>
      <c r="AB147">
        <v>2</v>
      </c>
      <c r="AC147">
        <v>0</v>
      </c>
      <c r="AD147">
        <v>0</v>
      </c>
      <c r="AE147" t="s">
        <v>982</v>
      </c>
      <c r="AF147">
        <v>0</v>
      </c>
    </row>
    <row r="148" spans="1:32" x14ac:dyDescent="0.25">
      <c r="A148">
        <v>170394</v>
      </c>
      <c r="B148" t="s">
        <v>1404</v>
      </c>
      <c r="C148" t="s">
        <v>1134</v>
      </c>
      <c r="D148" t="s">
        <v>1126</v>
      </c>
      <c r="E148" t="s">
        <v>1143</v>
      </c>
      <c r="F148">
        <v>0</v>
      </c>
      <c r="G148">
        <v>0</v>
      </c>
      <c r="H148">
        <v>0</v>
      </c>
      <c r="I148" t="s">
        <v>1146</v>
      </c>
      <c r="J148">
        <v>1</v>
      </c>
      <c r="K148">
        <v>0</v>
      </c>
      <c r="L148">
        <v>0</v>
      </c>
      <c r="M148" t="s">
        <v>1405</v>
      </c>
      <c r="N148">
        <v>30</v>
      </c>
      <c r="O148">
        <v>0</v>
      </c>
      <c r="P148" t="s">
        <v>1406</v>
      </c>
      <c r="R148">
        <v>5</v>
      </c>
      <c r="S148">
        <v>24.97</v>
      </c>
      <c r="T148">
        <v>5</v>
      </c>
      <c r="U148">
        <v>24.97</v>
      </c>
      <c r="V148">
        <v>120</v>
      </c>
      <c r="W148">
        <v>17</v>
      </c>
      <c r="X148">
        <v>5</v>
      </c>
      <c r="Y148">
        <v>1.25</v>
      </c>
      <c r="Z148">
        <v>102</v>
      </c>
      <c r="AA148">
        <v>105</v>
      </c>
      <c r="AB148">
        <v>2</v>
      </c>
      <c r="AC148">
        <v>0</v>
      </c>
      <c r="AD148">
        <v>0</v>
      </c>
      <c r="AE148" t="s">
        <v>982</v>
      </c>
      <c r="AF148">
        <v>0</v>
      </c>
    </row>
    <row r="149" spans="1:32" x14ac:dyDescent="0.25">
      <c r="A149">
        <v>170395</v>
      </c>
      <c r="B149" t="s">
        <v>1265</v>
      </c>
      <c r="C149" t="s">
        <v>1134</v>
      </c>
      <c r="D149" t="s">
        <v>1274</v>
      </c>
      <c r="E149" t="s">
        <v>1143</v>
      </c>
      <c r="F149">
        <v>0</v>
      </c>
      <c r="G149">
        <v>0</v>
      </c>
      <c r="H149">
        <v>0</v>
      </c>
      <c r="I149" t="s">
        <v>1146</v>
      </c>
      <c r="J149">
        <v>1</v>
      </c>
      <c r="K149">
        <v>0</v>
      </c>
      <c r="L149">
        <v>0</v>
      </c>
      <c r="M149" t="s">
        <v>1407</v>
      </c>
      <c r="N149">
        <v>30</v>
      </c>
      <c r="O149">
        <v>0</v>
      </c>
      <c r="P149" t="s">
        <v>1276</v>
      </c>
      <c r="R149">
        <v>4.8499999999999996</v>
      </c>
      <c r="S149">
        <v>4.32</v>
      </c>
      <c r="T149">
        <v>4.12</v>
      </c>
      <c r="U149">
        <v>4.32</v>
      </c>
      <c r="V149">
        <v>120</v>
      </c>
      <c r="W149">
        <v>5</v>
      </c>
      <c r="X149">
        <v>3</v>
      </c>
      <c r="Y149">
        <v>2.5</v>
      </c>
      <c r="Z149">
        <v>102</v>
      </c>
      <c r="AA149">
        <v>105</v>
      </c>
      <c r="AB149">
        <v>2</v>
      </c>
      <c r="AC149">
        <v>0</v>
      </c>
      <c r="AD149">
        <v>0</v>
      </c>
      <c r="AE149" t="s">
        <v>982</v>
      </c>
      <c r="AF149">
        <v>0</v>
      </c>
    </row>
    <row r="150" spans="1:32" x14ac:dyDescent="0.25">
      <c r="A150">
        <v>170396</v>
      </c>
      <c r="B150" t="s">
        <v>1408</v>
      </c>
      <c r="C150" t="s">
        <v>1134</v>
      </c>
      <c r="D150" t="s">
        <v>1274</v>
      </c>
      <c r="E150" t="s">
        <v>1143</v>
      </c>
      <c r="F150">
        <v>0</v>
      </c>
      <c r="G150">
        <v>0</v>
      </c>
      <c r="H150">
        <v>0</v>
      </c>
      <c r="I150" t="s">
        <v>1146</v>
      </c>
      <c r="J150">
        <v>1</v>
      </c>
      <c r="K150">
        <v>0</v>
      </c>
      <c r="L150">
        <v>0</v>
      </c>
      <c r="M150" t="s">
        <v>1409</v>
      </c>
      <c r="N150">
        <v>30</v>
      </c>
      <c r="O150">
        <v>0</v>
      </c>
      <c r="P150" t="s">
        <v>1410</v>
      </c>
      <c r="R150">
        <v>4.2699999999999996</v>
      </c>
      <c r="S150">
        <v>2.2000000000000002</v>
      </c>
      <c r="T150">
        <v>3.63</v>
      </c>
      <c r="U150">
        <v>2.2000000000000002</v>
      </c>
      <c r="V150">
        <v>120</v>
      </c>
      <c r="W150">
        <v>5</v>
      </c>
      <c r="X150">
        <v>3</v>
      </c>
      <c r="Y150">
        <v>2.5</v>
      </c>
      <c r="Z150">
        <v>102</v>
      </c>
      <c r="AA150">
        <v>105</v>
      </c>
      <c r="AB150">
        <v>2</v>
      </c>
      <c r="AC150">
        <v>0</v>
      </c>
      <c r="AD150">
        <v>0</v>
      </c>
      <c r="AE150" t="s">
        <v>982</v>
      </c>
      <c r="AF150">
        <v>0</v>
      </c>
    </row>
    <row r="151" spans="1:32" x14ac:dyDescent="0.25">
      <c r="A151">
        <v>170397</v>
      </c>
      <c r="B151" t="s">
        <v>1183</v>
      </c>
      <c r="C151" t="s">
        <v>1134</v>
      </c>
      <c r="D151" t="s">
        <v>1274</v>
      </c>
      <c r="E151" t="s">
        <v>1143</v>
      </c>
      <c r="F151">
        <v>0</v>
      </c>
      <c r="G151">
        <v>0</v>
      </c>
      <c r="H151">
        <v>0</v>
      </c>
      <c r="I151" t="s">
        <v>1146</v>
      </c>
      <c r="J151">
        <v>1</v>
      </c>
      <c r="K151">
        <v>0</v>
      </c>
      <c r="L151">
        <v>0</v>
      </c>
      <c r="M151" t="s">
        <v>1411</v>
      </c>
      <c r="N151">
        <v>30</v>
      </c>
      <c r="O151">
        <v>0</v>
      </c>
      <c r="P151" t="s">
        <v>1278</v>
      </c>
      <c r="R151">
        <v>4.17</v>
      </c>
      <c r="S151">
        <v>1.31</v>
      </c>
      <c r="T151">
        <v>3.54</v>
      </c>
      <c r="U151">
        <v>1.31</v>
      </c>
      <c r="V151">
        <v>120</v>
      </c>
      <c r="W151">
        <v>5</v>
      </c>
      <c r="X151">
        <v>3</v>
      </c>
      <c r="Y151">
        <v>2.5</v>
      </c>
      <c r="Z151">
        <v>102</v>
      </c>
      <c r="AA151">
        <v>105</v>
      </c>
      <c r="AB151">
        <v>2</v>
      </c>
      <c r="AC151">
        <v>0</v>
      </c>
      <c r="AD151">
        <v>0</v>
      </c>
      <c r="AE151" t="s">
        <v>982</v>
      </c>
      <c r="AF151">
        <v>0</v>
      </c>
    </row>
    <row r="152" spans="1:32" x14ac:dyDescent="0.25">
      <c r="A152">
        <v>170398</v>
      </c>
      <c r="B152" t="s">
        <v>1279</v>
      </c>
      <c r="C152" t="s">
        <v>1134</v>
      </c>
      <c r="D152" t="s">
        <v>1274</v>
      </c>
      <c r="E152" t="s">
        <v>1143</v>
      </c>
      <c r="F152">
        <v>0</v>
      </c>
      <c r="G152">
        <v>0</v>
      </c>
      <c r="H152">
        <v>0</v>
      </c>
      <c r="I152" t="s">
        <v>1146</v>
      </c>
      <c r="J152">
        <v>1</v>
      </c>
      <c r="K152">
        <v>0</v>
      </c>
      <c r="L152">
        <v>0</v>
      </c>
      <c r="M152" t="s">
        <v>1412</v>
      </c>
      <c r="N152">
        <v>30</v>
      </c>
      <c r="O152">
        <v>0</v>
      </c>
      <c r="P152" t="s">
        <v>1281</v>
      </c>
      <c r="R152">
        <v>4.17</v>
      </c>
      <c r="S152">
        <v>1.59</v>
      </c>
      <c r="T152">
        <v>3.54</v>
      </c>
      <c r="U152">
        <v>1.59</v>
      </c>
      <c r="V152">
        <v>120</v>
      </c>
      <c r="W152">
        <v>5</v>
      </c>
      <c r="X152">
        <v>3</v>
      </c>
      <c r="Y152">
        <v>2.5</v>
      </c>
      <c r="Z152">
        <v>102</v>
      </c>
      <c r="AA152">
        <v>105</v>
      </c>
      <c r="AB152">
        <v>2</v>
      </c>
      <c r="AC152">
        <v>0</v>
      </c>
      <c r="AD152">
        <v>0</v>
      </c>
      <c r="AE152" t="s">
        <v>982</v>
      </c>
      <c r="AF152">
        <v>0</v>
      </c>
    </row>
    <row r="153" spans="1:32" x14ac:dyDescent="0.25">
      <c r="A153">
        <v>170399</v>
      </c>
      <c r="B153" t="s">
        <v>1268</v>
      </c>
      <c r="C153" t="s">
        <v>1134</v>
      </c>
      <c r="D153" t="s">
        <v>1274</v>
      </c>
      <c r="E153" t="s">
        <v>1143</v>
      </c>
      <c r="F153">
        <v>0</v>
      </c>
      <c r="G153">
        <v>0</v>
      </c>
      <c r="H153">
        <v>0</v>
      </c>
      <c r="I153" t="s">
        <v>1146</v>
      </c>
      <c r="J153">
        <v>1</v>
      </c>
      <c r="K153">
        <v>0</v>
      </c>
      <c r="L153">
        <v>0</v>
      </c>
      <c r="M153" t="s">
        <v>1413</v>
      </c>
      <c r="N153">
        <v>30</v>
      </c>
      <c r="O153">
        <v>0</v>
      </c>
      <c r="P153" t="s">
        <v>1283</v>
      </c>
      <c r="R153">
        <v>4.8499999999999996</v>
      </c>
      <c r="S153">
        <v>4.32</v>
      </c>
      <c r="T153">
        <v>4.12</v>
      </c>
      <c r="U153">
        <v>4.32</v>
      </c>
      <c r="V153">
        <v>120</v>
      </c>
      <c r="W153">
        <v>5</v>
      </c>
      <c r="X153">
        <v>3</v>
      </c>
      <c r="Y153">
        <v>2.5</v>
      </c>
      <c r="Z153">
        <v>102</v>
      </c>
      <c r="AA153">
        <v>105</v>
      </c>
      <c r="AB153">
        <v>2</v>
      </c>
      <c r="AC153">
        <v>0</v>
      </c>
      <c r="AD153">
        <v>0</v>
      </c>
      <c r="AE153" t="s">
        <v>982</v>
      </c>
      <c r="AF153">
        <v>0</v>
      </c>
    </row>
    <row r="154" spans="1:32" x14ac:dyDescent="0.25">
      <c r="A154">
        <v>170400</v>
      </c>
      <c r="B154" t="s">
        <v>1414</v>
      </c>
      <c r="C154" t="s">
        <v>1134</v>
      </c>
      <c r="D154" t="s">
        <v>1274</v>
      </c>
      <c r="E154" t="s">
        <v>1143</v>
      </c>
      <c r="F154">
        <v>0</v>
      </c>
      <c r="G154">
        <v>0</v>
      </c>
      <c r="H154">
        <v>0</v>
      </c>
      <c r="I154" t="s">
        <v>1146</v>
      </c>
      <c r="J154">
        <v>1</v>
      </c>
      <c r="K154">
        <v>0</v>
      </c>
      <c r="L154">
        <v>0</v>
      </c>
      <c r="M154" t="s">
        <v>1415</v>
      </c>
      <c r="N154">
        <v>30</v>
      </c>
      <c r="O154">
        <v>0</v>
      </c>
      <c r="P154" t="s">
        <v>1416</v>
      </c>
      <c r="R154">
        <v>4.45</v>
      </c>
      <c r="S154">
        <v>3.36</v>
      </c>
      <c r="T154">
        <v>3.78</v>
      </c>
      <c r="U154">
        <v>3.36</v>
      </c>
      <c r="V154">
        <v>120</v>
      </c>
      <c r="W154">
        <v>5</v>
      </c>
      <c r="X154">
        <v>3</v>
      </c>
      <c r="Y154">
        <v>2.5</v>
      </c>
      <c r="Z154">
        <v>102</v>
      </c>
      <c r="AA154">
        <v>105</v>
      </c>
      <c r="AB154">
        <v>2</v>
      </c>
      <c r="AC154">
        <v>0</v>
      </c>
      <c r="AD154">
        <v>0</v>
      </c>
      <c r="AE154" t="s">
        <v>982</v>
      </c>
      <c r="AF154">
        <v>0</v>
      </c>
    </row>
    <row r="155" spans="1:32" x14ac:dyDescent="0.25">
      <c r="A155">
        <v>170401</v>
      </c>
      <c r="B155" t="s">
        <v>1177</v>
      </c>
      <c r="C155" t="s">
        <v>1134</v>
      </c>
      <c r="D155" t="s">
        <v>1274</v>
      </c>
      <c r="E155" t="s">
        <v>1143</v>
      </c>
      <c r="F155">
        <v>0</v>
      </c>
      <c r="G155">
        <v>0</v>
      </c>
      <c r="H155">
        <v>0</v>
      </c>
      <c r="I155" t="s">
        <v>1146</v>
      </c>
      <c r="J155">
        <v>1</v>
      </c>
      <c r="K155">
        <v>0</v>
      </c>
      <c r="L155">
        <v>0</v>
      </c>
      <c r="M155" t="s">
        <v>1417</v>
      </c>
      <c r="N155">
        <v>30</v>
      </c>
      <c r="O155">
        <v>0</v>
      </c>
      <c r="P155" t="s">
        <v>1182</v>
      </c>
      <c r="R155">
        <v>4.17</v>
      </c>
      <c r="S155">
        <v>1.74</v>
      </c>
      <c r="T155">
        <v>3.54</v>
      </c>
      <c r="U155">
        <v>1.74</v>
      </c>
      <c r="V155">
        <v>120</v>
      </c>
      <c r="W155">
        <v>5</v>
      </c>
      <c r="X155">
        <v>3</v>
      </c>
      <c r="Y155">
        <v>3</v>
      </c>
      <c r="Z155">
        <v>102</v>
      </c>
      <c r="AA155">
        <v>105</v>
      </c>
      <c r="AB155">
        <v>2</v>
      </c>
      <c r="AC155">
        <v>0</v>
      </c>
      <c r="AD155">
        <v>0</v>
      </c>
      <c r="AE155" t="s">
        <v>982</v>
      </c>
      <c r="AF155">
        <v>0</v>
      </c>
    </row>
    <row r="156" spans="1:32" x14ac:dyDescent="0.25">
      <c r="A156">
        <v>170402</v>
      </c>
      <c r="B156" t="s">
        <v>1284</v>
      </c>
      <c r="C156" t="s">
        <v>1134</v>
      </c>
      <c r="D156" t="s">
        <v>1274</v>
      </c>
      <c r="E156" t="s">
        <v>1143</v>
      </c>
      <c r="F156">
        <v>0</v>
      </c>
      <c r="G156">
        <v>0</v>
      </c>
      <c r="H156">
        <v>0</v>
      </c>
      <c r="I156" t="s">
        <v>1146</v>
      </c>
      <c r="J156">
        <v>1</v>
      </c>
      <c r="K156">
        <v>0</v>
      </c>
      <c r="L156">
        <v>0</v>
      </c>
      <c r="M156" t="s">
        <v>1418</v>
      </c>
      <c r="N156">
        <v>30</v>
      </c>
      <c r="O156">
        <v>0</v>
      </c>
      <c r="P156" t="s">
        <v>1286</v>
      </c>
      <c r="R156">
        <v>4.38</v>
      </c>
      <c r="S156">
        <v>3.37</v>
      </c>
      <c r="T156">
        <v>3.72</v>
      </c>
      <c r="U156">
        <v>3.37</v>
      </c>
      <c r="V156">
        <v>120</v>
      </c>
      <c r="W156">
        <v>5</v>
      </c>
      <c r="X156">
        <v>3</v>
      </c>
      <c r="Y156">
        <v>2.5</v>
      </c>
      <c r="Z156">
        <v>102</v>
      </c>
      <c r="AA156">
        <v>105</v>
      </c>
      <c r="AB156">
        <v>2</v>
      </c>
      <c r="AC156">
        <v>0</v>
      </c>
      <c r="AD156">
        <v>0</v>
      </c>
      <c r="AE156" t="s">
        <v>982</v>
      </c>
      <c r="AF156">
        <v>0</v>
      </c>
    </row>
    <row r="157" spans="1:32" x14ac:dyDescent="0.25">
      <c r="A157">
        <v>170403</v>
      </c>
      <c r="B157" t="s">
        <v>1404</v>
      </c>
      <c r="C157" t="s">
        <v>1134</v>
      </c>
      <c r="D157" t="s">
        <v>1274</v>
      </c>
      <c r="E157" t="s">
        <v>1143</v>
      </c>
      <c r="F157">
        <v>0</v>
      </c>
      <c r="G157">
        <v>0</v>
      </c>
      <c r="H157">
        <v>0</v>
      </c>
      <c r="I157" t="s">
        <v>1146</v>
      </c>
      <c r="J157">
        <v>1</v>
      </c>
      <c r="K157">
        <v>0</v>
      </c>
      <c r="L157">
        <v>0</v>
      </c>
      <c r="M157" t="s">
        <v>1419</v>
      </c>
      <c r="N157">
        <v>30</v>
      </c>
      <c r="O157">
        <v>0</v>
      </c>
      <c r="P157" t="s">
        <v>1420</v>
      </c>
      <c r="R157">
        <v>4.45</v>
      </c>
      <c r="S157">
        <v>3.36</v>
      </c>
      <c r="T157">
        <v>3.78</v>
      </c>
      <c r="U157">
        <v>3.36</v>
      </c>
      <c r="V157">
        <v>120</v>
      </c>
      <c r="W157">
        <v>5</v>
      </c>
      <c r="X157">
        <v>3</v>
      </c>
      <c r="Y157">
        <v>2.5</v>
      </c>
      <c r="Z157">
        <v>102</v>
      </c>
      <c r="AA157">
        <v>105</v>
      </c>
      <c r="AB157">
        <v>2</v>
      </c>
      <c r="AC157">
        <v>0</v>
      </c>
      <c r="AD157">
        <v>0</v>
      </c>
      <c r="AE157" t="s">
        <v>982</v>
      </c>
      <c r="AF157">
        <v>0</v>
      </c>
    </row>
    <row r="158" spans="1:32" x14ac:dyDescent="0.25">
      <c r="A158">
        <v>170404</v>
      </c>
      <c r="B158" t="s">
        <v>1287</v>
      </c>
      <c r="C158" t="s">
        <v>1134</v>
      </c>
      <c r="D158" t="s">
        <v>1274</v>
      </c>
      <c r="E158" t="s">
        <v>1143</v>
      </c>
      <c r="F158">
        <v>0</v>
      </c>
      <c r="G158">
        <v>0</v>
      </c>
      <c r="H158">
        <v>0</v>
      </c>
      <c r="I158" t="s">
        <v>1146</v>
      </c>
      <c r="J158">
        <v>1</v>
      </c>
      <c r="K158">
        <v>0</v>
      </c>
      <c r="L158">
        <v>0</v>
      </c>
      <c r="M158" t="s">
        <v>1421</v>
      </c>
      <c r="N158">
        <v>30</v>
      </c>
      <c r="O158">
        <v>0</v>
      </c>
      <c r="P158" t="s">
        <v>1289</v>
      </c>
      <c r="R158">
        <v>4.0999999999999996</v>
      </c>
      <c r="S158">
        <v>1.59</v>
      </c>
      <c r="T158">
        <v>3.49</v>
      </c>
      <c r="U158">
        <v>1.59</v>
      </c>
      <c r="V158">
        <v>120</v>
      </c>
      <c r="W158">
        <v>5</v>
      </c>
      <c r="X158">
        <v>3</v>
      </c>
      <c r="Y158">
        <v>2.5</v>
      </c>
      <c r="Z158">
        <v>102</v>
      </c>
      <c r="AA158">
        <v>105</v>
      </c>
      <c r="AB158">
        <v>2</v>
      </c>
      <c r="AC158">
        <v>0</v>
      </c>
      <c r="AD158">
        <v>0</v>
      </c>
      <c r="AE158" t="s">
        <v>982</v>
      </c>
      <c r="AF158">
        <v>0</v>
      </c>
    </row>
    <row r="159" spans="1:32" x14ac:dyDescent="0.25">
      <c r="A159">
        <v>170405</v>
      </c>
      <c r="B159" t="s">
        <v>1290</v>
      </c>
      <c r="C159" t="s">
        <v>1134</v>
      </c>
      <c r="D159" t="s">
        <v>1274</v>
      </c>
      <c r="E159" t="s">
        <v>1143</v>
      </c>
      <c r="F159">
        <v>0</v>
      </c>
      <c r="G159">
        <v>0</v>
      </c>
      <c r="H159">
        <v>0</v>
      </c>
      <c r="I159" t="s">
        <v>1146</v>
      </c>
      <c r="J159">
        <v>1</v>
      </c>
      <c r="K159">
        <v>0</v>
      </c>
      <c r="L159">
        <v>0</v>
      </c>
      <c r="M159" t="s">
        <v>1422</v>
      </c>
      <c r="N159">
        <v>30</v>
      </c>
      <c r="O159">
        <v>0</v>
      </c>
      <c r="P159" t="s">
        <v>1292</v>
      </c>
      <c r="R159">
        <v>4.5999999999999996</v>
      </c>
      <c r="S159">
        <v>2.92</v>
      </c>
      <c r="T159">
        <v>3.91</v>
      </c>
      <c r="U159">
        <v>2.92</v>
      </c>
      <c r="V159">
        <v>120</v>
      </c>
      <c r="W159">
        <v>5</v>
      </c>
      <c r="X159">
        <v>3</v>
      </c>
      <c r="Y159">
        <v>2.5</v>
      </c>
      <c r="Z159">
        <v>102</v>
      </c>
      <c r="AA159">
        <v>105</v>
      </c>
      <c r="AB159">
        <v>2</v>
      </c>
      <c r="AC159">
        <v>0</v>
      </c>
      <c r="AD159">
        <v>0</v>
      </c>
      <c r="AE159" t="s">
        <v>982</v>
      </c>
      <c r="AF159">
        <v>0</v>
      </c>
    </row>
    <row r="160" spans="1:32" x14ac:dyDescent="0.25">
      <c r="A160">
        <v>170406</v>
      </c>
      <c r="B160" t="s">
        <v>1187</v>
      </c>
      <c r="C160" t="s">
        <v>1134</v>
      </c>
      <c r="D160" t="s">
        <v>1274</v>
      </c>
      <c r="E160" t="s">
        <v>1143</v>
      </c>
      <c r="F160">
        <v>0</v>
      </c>
      <c r="G160">
        <v>0</v>
      </c>
      <c r="H160">
        <v>0</v>
      </c>
      <c r="I160" t="s">
        <v>1146</v>
      </c>
      <c r="J160">
        <v>1</v>
      </c>
      <c r="K160">
        <v>0</v>
      </c>
      <c r="L160">
        <v>0</v>
      </c>
      <c r="M160" t="s">
        <v>1423</v>
      </c>
      <c r="N160">
        <v>30</v>
      </c>
      <c r="O160">
        <v>0</v>
      </c>
      <c r="P160" t="s">
        <v>1295</v>
      </c>
      <c r="R160">
        <v>4.17</v>
      </c>
      <c r="S160">
        <v>1.31</v>
      </c>
      <c r="T160">
        <v>3.54</v>
      </c>
      <c r="U160">
        <v>1.31</v>
      </c>
      <c r="V160">
        <v>120</v>
      </c>
      <c r="W160">
        <v>3</v>
      </c>
      <c r="X160">
        <v>2</v>
      </c>
      <c r="Y160">
        <v>5</v>
      </c>
      <c r="Z160">
        <v>102</v>
      </c>
      <c r="AA160">
        <v>105</v>
      </c>
      <c r="AB160">
        <v>2</v>
      </c>
      <c r="AC160">
        <v>0</v>
      </c>
      <c r="AD160">
        <v>0</v>
      </c>
      <c r="AE160" t="s">
        <v>982</v>
      </c>
      <c r="AF160">
        <v>0</v>
      </c>
    </row>
    <row r="161" spans="1:32" x14ac:dyDescent="0.25">
      <c r="A161">
        <v>170407</v>
      </c>
      <c r="B161" t="s">
        <v>1424</v>
      </c>
      <c r="C161" t="s">
        <v>1134</v>
      </c>
      <c r="D161" t="s">
        <v>1274</v>
      </c>
      <c r="E161" t="s">
        <v>1143</v>
      </c>
      <c r="F161">
        <v>0</v>
      </c>
      <c r="G161">
        <v>0</v>
      </c>
      <c r="H161">
        <v>0</v>
      </c>
      <c r="I161" t="s">
        <v>1146</v>
      </c>
      <c r="J161">
        <v>1</v>
      </c>
      <c r="K161">
        <v>0</v>
      </c>
      <c r="L161">
        <v>0</v>
      </c>
      <c r="M161" t="s">
        <v>1425</v>
      </c>
      <c r="N161">
        <v>30</v>
      </c>
      <c r="O161">
        <v>0</v>
      </c>
      <c r="P161" t="s">
        <v>1426</v>
      </c>
      <c r="R161">
        <v>4.8499999999999996</v>
      </c>
      <c r="S161">
        <v>4.32</v>
      </c>
      <c r="T161">
        <v>4.12</v>
      </c>
      <c r="U161">
        <v>4.32</v>
      </c>
      <c r="V161">
        <v>120</v>
      </c>
      <c r="W161">
        <v>5</v>
      </c>
      <c r="X161">
        <v>3</v>
      </c>
      <c r="Y161">
        <v>2.5</v>
      </c>
      <c r="Z161">
        <v>102</v>
      </c>
      <c r="AA161">
        <v>105</v>
      </c>
      <c r="AB161">
        <v>2</v>
      </c>
      <c r="AC161">
        <v>0</v>
      </c>
      <c r="AD161">
        <v>0</v>
      </c>
      <c r="AE161" t="s">
        <v>982</v>
      </c>
      <c r="AF161">
        <v>0</v>
      </c>
    </row>
    <row r="162" spans="1:32" x14ac:dyDescent="0.25">
      <c r="A162">
        <v>170408</v>
      </c>
      <c r="B162" t="s">
        <v>1293</v>
      </c>
      <c r="C162" t="s">
        <v>1134</v>
      </c>
      <c r="D162" t="s">
        <v>1274</v>
      </c>
      <c r="E162" t="s">
        <v>1143</v>
      </c>
      <c r="F162">
        <v>0</v>
      </c>
      <c r="G162">
        <v>0</v>
      </c>
      <c r="H162">
        <v>0</v>
      </c>
      <c r="I162" t="s">
        <v>1146</v>
      </c>
      <c r="J162">
        <v>1</v>
      </c>
      <c r="K162">
        <v>0</v>
      </c>
      <c r="L162">
        <v>0</v>
      </c>
      <c r="M162" t="s">
        <v>1427</v>
      </c>
      <c r="N162">
        <v>30</v>
      </c>
      <c r="O162">
        <v>0</v>
      </c>
      <c r="P162" t="s">
        <v>1295</v>
      </c>
      <c r="R162">
        <v>4.17</v>
      </c>
      <c r="S162">
        <v>1.31</v>
      </c>
      <c r="T162">
        <v>3.54</v>
      </c>
      <c r="U162">
        <v>1.31</v>
      </c>
      <c r="V162">
        <v>120</v>
      </c>
      <c r="W162">
        <v>5</v>
      </c>
      <c r="X162">
        <v>3</v>
      </c>
      <c r="Y162">
        <v>2.5</v>
      </c>
      <c r="Z162">
        <v>102</v>
      </c>
      <c r="AA162">
        <v>105</v>
      </c>
      <c r="AB162">
        <v>2</v>
      </c>
      <c r="AC162">
        <v>0</v>
      </c>
      <c r="AD162">
        <v>0</v>
      </c>
      <c r="AE162" t="s">
        <v>982</v>
      </c>
      <c r="AF162">
        <v>0</v>
      </c>
    </row>
    <row r="163" spans="1:32" x14ac:dyDescent="0.25">
      <c r="A163">
        <v>170409</v>
      </c>
      <c r="B163" t="s">
        <v>1428</v>
      </c>
      <c r="C163" t="s">
        <v>1134</v>
      </c>
      <c r="D163" t="s">
        <v>1274</v>
      </c>
      <c r="E163" t="s">
        <v>1143</v>
      </c>
      <c r="F163">
        <v>0</v>
      </c>
      <c r="G163">
        <v>0</v>
      </c>
      <c r="H163">
        <v>0</v>
      </c>
      <c r="I163" t="s">
        <v>1146</v>
      </c>
      <c r="J163">
        <v>1</v>
      </c>
      <c r="K163">
        <v>0</v>
      </c>
      <c r="L163">
        <v>0</v>
      </c>
      <c r="M163" t="s">
        <v>1429</v>
      </c>
      <c r="N163">
        <v>30</v>
      </c>
      <c r="O163">
        <v>0</v>
      </c>
      <c r="P163" t="s">
        <v>1430</v>
      </c>
      <c r="R163">
        <v>4.37</v>
      </c>
      <c r="S163">
        <v>2.74</v>
      </c>
      <c r="T163">
        <v>3.71</v>
      </c>
      <c r="U163">
        <v>2.74</v>
      </c>
      <c r="V163">
        <v>120</v>
      </c>
      <c r="W163">
        <v>5</v>
      </c>
      <c r="X163">
        <v>3</v>
      </c>
      <c r="Y163">
        <v>2.5</v>
      </c>
      <c r="Z163">
        <v>102</v>
      </c>
      <c r="AA163">
        <v>105</v>
      </c>
      <c r="AB163">
        <v>2</v>
      </c>
      <c r="AC163">
        <v>0</v>
      </c>
      <c r="AD163">
        <v>0</v>
      </c>
      <c r="AE163" t="s">
        <v>982</v>
      </c>
      <c r="AF163">
        <v>0</v>
      </c>
    </row>
    <row r="164" spans="1:32" x14ac:dyDescent="0.25">
      <c r="A164">
        <v>170410</v>
      </c>
      <c r="B164" t="s">
        <v>1261</v>
      </c>
      <c r="C164" t="s">
        <v>1134</v>
      </c>
      <c r="D164" t="s">
        <v>1274</v>
      </c>
      <c r="E164" t="s">
        <v>1143</v>
      </c>
      <c r="F164">
        <v>0</v>
      </c>
      <c r="G164">
        <v>0</v>
      </c>
      <c r="H164">
        <v>0</v>
      </c>
      <c r="I164" t="s">
        <v>1146</v>
      </c>
      <c r="J164">
        <v>1</v>
      </c>
      <c r="K164">
        <v>0</v>
      </c>
      <c r="L164">
        <v>0</v>
      </c>
      <c r="M164" t="s">
        <v>1431</v>
      </c>
      <c r="N164">
        <v>30</v>
      </c>
      <c r="O164">
        <v>0</v>
      </c>
      <c r="P164" t="s">
        <v>1432</v>
      </c>
      <c r="R164">
        <v>4.8499999999999996</v>
      </c>
      <c r="S164">
        <v>4.32</v>
      </c>
      <c r="T164">
        <v>4.12</v>
      </c>
      <c r="U164">
        <v>4.32</v>
      </c>
      <c r="V164">
        <v>120</v>
      </c>
      <c r="W164">
        <v>5</v>
      </c>
      <c r="X164">
        <v>3</v>
      </c>
      <c r="Y164">
        <v>2.5</v>
      </c>
      <c r="Z164">
        <v>102</v>
      </c>
      <c r="AA164">
        <v>105</v>
      </c>
      <c r="AB164">
        <v>2</v>
      </c>
      <c r="AC164">
        <v>0</v>
      </c>
      <c r="AD164">
        <v>0</v>
      </c>
      <c r="AE164" t="s">
        <v>982</v>
      </c>
      <c r="AF164">
        <v>0</v>
      </c>
    </row>
    <row r="165" spans="1:32" x14ac:dyDescent="0.25">
      <c r="A165">
        <v>170411</v>
      </c>
      <c r="B165" t="s">
        <v>1173</v>
      </c>
      <c r="C165" t="s">
        <v>1134</v>
      </c>
      <c r="D165" t="s">
        <v>1274</v>
      </c>
      <c r="E165" t="s">
        <v>1143</v>
      </c>
      <c r="F165">
        <v>0</v>
      </c>
      <c r="G165">
        <v>0</v>
      </c>
      <c r="H165">
        <v>0</v>
      </c>
      <c r="I165" t="s">
        <v>1146</v>
      </c>
      <c r="J165">
        <v>1</v>
      </c>
      <c r="K165">
        <v>0</v>
      </c>
      <c r="L165">
        <v>0</v>
      </c>
      <c r="M165" t="s">
        <v>1433</v>
      </c>
      <c r="N165">
        <v>30</v>
      </c>
      <c r="O165">
        <v>0</v>
      </c>
      <c r="P165" t="s">
        <v>1297</v>
      </c>
      <c r="R165">
        <v>4.8499999999999996</v>
      </c>
      <c r="S165">
        <v>4.32</v>
      </c>
      <c r="T165">
        <v>4.12</v>
      </c>
      <c r="U165">
        <v>4.32</v>
      </c>
      <c r="V165">
        <v>120</v>
      </c>
      <c r="W165">
        <v>5</v>
      </c>
      <c r="X165">
        <v>3</v>
      </c>
      <c r="Y165">
        <v>2.5</v>
      </c>
      <c r="Z165">
        <v>102</v>
      </c>
      <c r="AA165">
        <v>105</v>
      </c>
      <c r="AB165">
        <v>2</v>
      </c>
      <c r="AC165">
        <v>0</v>
      </c>
      <c r="AD165">
        <v>0</v>
      </c>
      <c r="AE165" t="s">
        <v>982</v>
      </c>
      <c r="AF165">
        <v>0</v>
      </c>
    </row>
    <row r="166" spans="1:32" x14ac:dyDescent="0.25">
      <c r="A166">
        <v>170412</v>
      </c>
      <c r="B166" t="s">
        <v>1298</v>
      </c>
      <c r="C166" t="s">
        <v>1134</v>
      </c>
      <c r="D166" t="s">
        <v>1274</v>
      </c>
      <c r="E166" t="s">
        <v>1143</v>
      </c>
      <c r="F166">
        <v>0</v>
      </c>
      <c r="G166">
        <v>0</v>
      </c>
      <c r="H166">
        <v>0</v>
      </c>
      <c r="I166" t="s">
        <v>1146</v>
      </c>
      <c r="J166">
        <v>1</v>
      </c>
      <c r="K166">
        <v>0</v>
      </c>
      <c r="L166">
        <v>0</v>
      </c>
      <c r="M166" t="s">
        <v>1434</v>
      </c>
      <c r="N166">
        <v>30</v>
      </c>
      <c r="O166">
        <v>0</v>
      </c>
      <c r="P166" t="s">
        <v>1300</v>
      </c>
      <c r="R166">
        <v>4.17</v>
      </c>
      <c r="S166">
        <v>1.31</v>
      </c>
      <c r="T166">
        <v>3.54</v>
      </c>
      <c r="U166">
        <v>1.31</v>
      </c>
      <c r="V166">
        <v>120</v>
      </c>
      <c r="W166">
        <v>5</v>
      </c>
      <c r="X166">
        <v>3</v>
      </c>
      <c r="Y166">
        <v>2.5</v>
      </c>
      <c r="Z166">
        <v>102</v>
      </c>
      <c r="AA166">
        <v>105</v>
      </c>
      <c r="AB166">
        <v>2</v>
      </c>
      <c r="AC166">
        <v>0</v>
      </c>
      <c r="AD166">
        <v>0</v>
      </c>
      <c r="AE166" t="s">
        <v>982</v>
      </c>
      <c r="AF166">
        <v>0</v>
      </c>
    </row>
    <row r="167" spans="1:32" x14ac:dyDescent="0.25">
      <c r="A167">
        <v>170413</v>
      </c>
      <c r="B167" t="s">
        <v>1301</v>
      </c>
      <c r="C167" t="s">
        <v>1134</v>
      </c>
      <c r="D167" t="s">
        <v>1274</v>
      </c>
      <c r="E167" t="s">
        <v>1143</v>
      </c>
      <c r="F167">
        <v>0</v>
      </c>
      <c r="G167">
        <v>0</v>
      </c>
      <c r="H167">
        <v>0</v>
      </c>
      <c r="I167" t="s">
        <v>1146</v>
      </c>
      <c r="J167">
        <v>1</v>
      </c>
      <c r="K167">
        <v>0</v>
      </c>
      <c r="L167">
        <v>0</v>
      </c>
      <c r="M167" t="s">
        <v>1435</v>
      </c>
      <c r="N167">
        <v>30</v>
      </c>
      <c r="O167">
        <v>0</v>
      </c>
      <c r="P167" t="s">
        <v>1303</v>
      </c>
      <c r="R167">
        <v>4.2699999999999996</v>
      </c>
      <c r="S167">
        <v>2.25</v>
      </c>
      <c r="T167">
        <v>3.63</v>
      </c>
      <c r="U167">
        <v>2.25</v>
      </c>
      <c r="V167">
        <v>120</v>
      </c>
      <c r="W167">
        <v>5</v>
      </c>
      <c r="X167">
        <v>3</v>
      </c>
      <c r="Y167">
        <v>2.5</v>
      </c>
      <c r="Z167">
        <v>102</v>
      </c>
      <c r="AA167">
        <v>105</v>
      </c>
      <c r="AB167">
        <v>2</v>
      </c>
      <c r="AC167">
        <v>0</v>
      </c>
      <c r="AD167">
        <v>0</v>
      </c>
      <c r="AE167" t="s">
        <v>982</v>
      </c>
      <c r="AF167">
        <v>0</v>
      </c>
    </row>
    <row r="168" spans="1:32" x14ac:dyDescent="0.25">
      <c r="A168">
        <v>170414</v>
      </c>
      <c r="B168" t="s">
        <v>1251</v>
      </c>
      <c r="C168" t="s">
        <v>1134</v>
      </c>
      <c r="D168" t="s">
        <v>1274</v>
      </c>
      <c r="E168" t="s">
        <v>1143</v>
      </c>
      <c r="F168">
        <v>0</v>
      </c>
      <c r="G168">
        <v>0</v>
      </c>
      <c r="H168">
        <v>0</v>
      </c>
      <c r="I168" t="s">
        <v>1146</v>
      </c>
      <c r="J168">
        <v>1</v>
      </c>
      <c r="K168">
        <v>0</v>
      </c>
      <c r="L168">
        <v>0</v>
      </c>
      <c r="M168" t="s">
        <v>1436</v>
      </c>
      <c r="N168">
        <v>30</v>
      </c>
      <c r="O168">
        <v>0</v>
      </c>
      <c r="P168" t="s">
        <v>1305</v>
      </c>
      <c r="R168">
        <v>4.8499999999999996</v>
      </c>
      <c r="S168">
        <v>4.32</v>
      </c>
      <c r="T168">
        <v>4.12</v>
      </c>
      <c r="U168">
        <v>4.32</v>
      </c>
      <c r="V168">
        <v>120</v>
      </c>
      <c r="W168">
        <v>5</v>
      </c>
      <c r="X168">
        <v>3</v>
      </c>
      <c r="Y168">
        <v>2.5</v>
      </c>
      <c r="Z168">
        <v>102</v>
      </c>
      <c r="AA168">
        <v>105</v>
      </c>
      <c r="AB168">
        <v>2</v>
      </c>
      <c r="AC168">
        <v>0</v>
      </c>
      <c r="AD168">
        <v>0</v>
      </c>
      <c r="AE168" t="s">
        <v>982</v>
      </c>
      <c r="AF168">
        <v>0</v>
      </c>
    </row>
    <row r="169" spans="1:32" x14ac:dyDescent="0.25">
      <c r="A169">
        <v>170415</v>
      </c>
      <c r="B169" t="s">
        <v>1306</v>
      </c>
      <c r="C169" t="s">
        <v>1134</v>
      </c>
      <c r="D169" t="s">
        <v>1179</v>
      </c>
      <c r="E169" t="s">
        <v>1307</v>
      </c>
      <c r="F169">
        <v>1</v>
      </c>
      <c r="G169">
        <v>0</v>
      </c>
      <c r="H169">
        <v>0</v>
      </c>
      <c r="I169" t="s">
        <v>1144</v>
      </c>
      <c r="J169">
        <v>1</v>
      </c>
      <c r="K169">
        <v>0</v>
      </c>
      <c r="L169">
        <v>0</v>
      </c>
      <c r="M169" t="s">
        <v>1437</v>
      </c>
      <c r="N169">
        <v>0</v>
      </c>
      <c r="O169">
        <v>4.3500000000000005</v>
      </c>
      <c r="P169" t="s">
        <v>1309</v>
      </c>
      <c r="R169">
        <v>4.17</v>
      </c>
      <c r="S169">
        <v>1.74</v>
      </c>
      <c r="T169">
        <v>4.17</v>
      </c>
      <c r="U169">
        <v>1.74</v>
      </c>
      <c r="V169">
        <v>120</v>
      </c>
      <c r="W169">
        <v>5</v>
      </c>
      <c r="X169">
        <v>3</v>
      </c>
      <c r="Y169">
        <v>3</v>
      </c>
      <c r="Z169">
        <v>102</v>
      </c>
      <c r="AA169">
        <v>105</v>
      </c>
      <c r="AB169">
        <v>2</v>
      </c>
      <c r="AC169">
        <v>0</v>
      </c>
      <c r="AD169">
        <v>0</v>
      </c>
      <c r="AE169" t="s">
        <v>982</v>
      </c>
      <c r="AF169">
        <v>0</v>
      </c>
    </row>
    <row r="170" spans="1:32" x14ac:dyDescent="0.25">
      <c r="A170">
        <v>170416</v>
      </c>
      <c r="B170" t="s">
        <v>1177</v>
      </c>
      <c r="C170" t="s">
        <v>1134</v>
      </c>
      <c r="D170" t="s">
        <v>1179</v>
      </c>
      <c r="E170" t="s">
        <v>1307</v>
      </c>
      <c r="F170">
        <v>1</v>
      </c>
      <c r="G170">
        <v>0</v>
      </c>
      <c r="H170">
        <v>0</v>
      </c>
      <c r="I170" t="s">
        <v>1144</v>
      </c>
      <c r="J170">
        <v>1</v>
      </c>
      <c r="K170">
        <v>0</v>
      </c>
      <c r="L170">
        <v>0</v>
      </c>
      <c r="M170" t="s">
        <v>1438</v>
      </c>
      <c r="N170">
        <v>0</v>
      </c>
      <c r="O170">
        <v>4.3500000000000005</v>
      </c>
      <c r="P170" t="s">
        <v>1182</v>
      </c>
      <c r="R170">
        <v>4.17</v>
      </c>
      <c r="S170">
        <v>1.74</v>
      </c>
      <c r="T170">
        <v>4.17</v>
      </c>
      <c r="U170">
        <v>1.74</v>
      </c>
      <c r="V170">
        <v>120</v>
      </c>
      <c r="W170">
        <v>5</v>
      </c>
      <c r="X170">
        <v>3</v>
      </c>
      <c r="Y170">
        <v>3</v>
      </c>
      <c r="Z170">
        <v>102</v>
      </c>
      <c r="AA170">
        <v>105</v>
      </c>
      <c r="AB170">
        <v>2</v>
      </c>
      <c r="AC170">
        <v>0</v>
      </c>
      <c r="AD170">
        <v>0</v>
      </c>
      <c r="AE170" t="s">
        <v>982</v>
      </c>
      <c r="AF170">
        <v>0</v>
      </c>
    </row>
    <row r="171" spans="1:32" x14ac:dyDescent="0.25">
      <c r="A171">
        <v>170417</v>
      </c>
      <c r="B171" t="s">
        <v>1311</v>
      </c>
      <c r="C171" t="s">
        <v>1134</v>
      </c>
      <c r="D171" t="s">
        <v>1179</v>
      </c>
      <c r="E171" t="s">
        <v>1307</v>
      </c>
      <c r="F171">
        <v>1</v>
      </c>
      <c r="G171">
        <v>0</v>
      </c>
      <c r="H171">
        <v>0</v>
      </c>
      <c r="I171" t="s">
        <v>1144</v>
      </c>
      <c r="J171">
        <v>1</v>
      </c>
      <c r="K171">
        <v>0</v>
      </c>
      <c r="L171">
        <v>0</v>
      </c>
      <c r="M171" t="s">
        <v>1439</v>
      </c>
      <c r="N171">
        <v>0</v>
      </c>
      <c r="O171">
        <v>4.3500000000000005</v>
      </c>
      <c r="P171" t="s">
        <v>1313</v>
      </c>
      <c r="R171">
        <v>4.17</v>
      </c>
      <c r="S171">
        <v>1.74</v>
      </c>
      <c r="T171">
        <v>4.17</v>
      </c>
      <c r="U171">
        <v>1.74</v>
      </c>
      <c r="V171">
        <v>120</v>
      </c>
      <c r="W171">
        <v>5</v>
      </c>
      <c r="X171">
        <v>3</v>
      </c>
      <c r="Y171">
        <v>3</v>
      </c>
      <c r="Z171">
        <v>102</v>
      </c>
      <c r="AA171">
        <v>105</v>
      </c>
      <c r="AB171">
        <v>2</v>
      </c>
      <c r="AC171">
        <v>0</v>
      </c>
      <c r="AD171">
        <v>0</v>
      </c>
      <c r="AE171" t="s">
        <v>982</v>
      </c>
      <c r="AF171">
        <v>0</v>
      </c>
    </row>
    <row r="172" spans="1:32" x14ac:dyDescent="0.25">
      <c r="A172">
        <v>170418</v>
      </c>
      <c r="B172" t="s">
        <v>1187</v>
      </c>
      <c r="C172" t="s">
        <v>1134</v>
      </c>
      <c r="D172" t="s">
        <v>1184</v>
      </c>
      <c r="E172" t="s">
        <v>1307</v>
      </c>
      <c r="F172">
        <v>1</v>
      </c>
      <c r="G172">
        <v>0</v>
      </c>
      <c r="H172">
        <v>0</v>
      </c>
      <c r="I172" t="s">
        <v>1145</v>
      </c>
      <c r="J172">
        <v>1</v>
      </c>
      <c r="K172">
        <v>0</v>
      </c>
      <c r="L172">
        <v>0</v>
      </c>
      <c r="M172" t="s">
        <v>1440</v>
      </c>
      <c r="N172">
        <v>0</v>
      </c>
      <c r="O172">
        <v>0</v>
      </c>
      <c r="P172" t="s">
        <v>1295</v>
      </c>
      <c r="R172">
        <v>4.17</v>
      </c>
      <c r="S172">
        <v>1.31</v>
      </c>
      <c r="T172">
        <v>4.17</v>
      </c>
      <c r="U172">
        <v>1.31</v>
      </c>
      <c r="V172">
        <v>120</v>
      </c>
      <c r="W172">
        <v>3</v>
      </c>
      <c r="X172">
        <v>2</v>
      </c>
      <c r="Y172">
        <v>5</v>
      </c>
      <c r="Z172">
        <v>102</v>
      </c>
      <c r="AA172">
        <v>105</v>
      </c>
      <c r="AB172">
        <v>2</v>
      </c>
      <c r="AC172">
        <v>0</v>
      </c>
      <c r="AD172">
        <v>0</v>
      </c>
      <c r="AE172" t="s">
        <v>982</v>
      </c>
      <c r="AF172">
        <v>0</v>
      </c>
    </row>
    <row r="173" spans="1:32" x14ac:dyDescent="0.25">
      <c r="A173">
        <v>170419</v>
      </c>
      <c r="B173" t="s">
        <v>1306</v>
      </c>
      <c r="C173" t="s">
        <v>1347</v>
      </c>
      <c r="D173" t="s">
        <v>1179</v>
      </c>
      <c r="E173" t="s">
        <v>1180</v>
      </c>
      <c r="F173">
        <v>1</v>
      </c>
      <c r="G173">
        <v>0</v>
      </c>
      <c r="H173">
        <v>0</v>
      </c>
      <c r="I173" t="s">
        <v>1144</v>
      </c>
      <c r="J173">
        <v>1</v>
      </c>
      <c r="K173">
        <v>0</v>
      </c>
      <c r="L173">
        <v>0</v>
      </c>
      <c r="M173" t="s">
        <v>1441</v>
      </c>
      <c r="N173">
        <v>0</v>
      </c>
      <c r="O173">
        <v>4.3500000000000005</v>
      </c>
      <c r="P173" t="s">
        <v>1309</v>
      </c>
      <c r="R173">
        <v>4.17</v>
      </c>
      <c r="S173">
        <v>1.74</v>
      </c>
      <c r="T173">
        <v>4.17</v>
      </c>
      <c r="U173">
        <v>1.74</v>
      </c>
      <c r="V173">
        <v>120</v>
      </c>
      <c r="W173">
        <v>5</v>
      </c>
      <c r="X173">
        <v>3</v>
      </c>
      <c r="Y173">
        <v>3</v>
      </c>
      <c r="Z173">
        <v>102</v>
      </c>
      <c r="AA173">
        <v>105</v>
      </c>
      <c r="AB173">
        <v>2</v>
      </c>
      <c r="AC173">
        <v>0</v>
      </c>
      <c r="AD173">
        <v>0</v>
      </c>
      <c r="AE173" t="s">
        <v>982</v>
      </c>
      <c r="AF173">
        <v>0</v>
      </c>
    </row>
    <row r="174" spans="1:32" x14ac:dyDescent="0.25">
      <c r="A174">
        <v>170420</v>
      </c>
      <c r="B174" t="s">
        <v>1177</v>
      </c>
      <c r="C174" t="s">
        <v>1347</v>
      </c>
      <c r="D174" t="s">
        <v>1179</v>
      </c>
      <c r="E174" t="s">
        <v>1180</v>
      </c>
      <c r="F174">
        <v>1</v>
      </c>
      <c r="G174">
        <v>0</v>
      </c>
      <c r="H174">
        <v>0</v>
      </c>
      <c r="I174" t="s">
        <v>1144</v>
      </c>
      <c r="J174">
        <v>1</v>
      </c>
      <c r="K174">
        <v>0</v>
      </c>
      <c r="L174">
        <v>0</v>
      </c>
      <c r="M174" t="s">
        <v>1442</v>
      </c>
      <c r="N174">
        <v>0</v>
      </c>
      <c r="O174">
        <v>4.3500000000000005</v>
      </c>
      <c r="P174" t="s">
        <v>1182</v>
      </c>
      <c r="R174">
        <v>4.17</v>
      </c>
      <c r="S174">
        <v>1.74</v>
      </c>
      <c r="T174">
        <v>4.17</v>
      </c>
      <c r="U174">
        <v>1.74</v>
      </c>
      <c r="V174">
        <v>120</v>
      </c>
      <c r="W174">
        <v>5</v>
      </c>
      <c r="X174">
        <v>3</v>
      </c>
      <c r="Y174">
        <v>3</v>
      </c>
      <c r="Z174">
        <v>102</v>
      </c>
      <c r="AA174">
        <v>105</v>
      </c>
      <c r="AB174">
        <v>2</v>
      </c>
      <c r="AC174">
        <v>0</v>
      </c>
      <c r="AD174">
        <v>0</v>
      </c>
      <c r="AE174" t="s">
        <v>982</v>
      </c>
      <c r="AF174">
        <v>0</v>
      </c>
    </row>
    <row r="175" spans="1:32" x14ac:dyDescent="0.25">
      <c r="A175">
        <v>170421</v>
      </c>
      <c r="B175" t="s">
        <v>1311</v>
      </c>
      <c r="C175" t="s">
        <v>1347</v>
      </c>
      <c r="D175" t="s">
        <v>1179</v>
      </c>
      <c r="E175" t="s">
        <v>1180</v>
      </c>
      <c r="F175">
        <v>1</v>
      </c>
      <c r="G175">
        <v>0</v>
      </c>
      <c r="H175">
        <v>0</v>
      </c>
      <c r="I175" t="s">
        <v>1144</v>
      </c>
      <c r="J175">
        <v>1</v>
      </c>
      <c r="K175">
        <v>0</v>
      </c>
      <c r="L175">
        <v>0</v>
      </c>
      <c r="M175" t="s">
        <v>1443</v>
      </c>
      <c r="N175">
        <v>0</v>
      </c>
      <c r="O175">
        <v>4.3500000000000005</v>
      </c>
      <c r="P175" t="s">
        <v>1313</v>
      </c>
      <c r="R175">
        <v>4.17</v>
      </c>
      <c r="S175">
        <v>1.74</v>
      </c>
      <c r="T175">
        <v>4.17</v>
      </c>
      <c r="U175">
        <v>1.74</v>
      </c>
      <c r="V175">
        <v>120</v>
      </c>
      <c r="W175">
        <v>5</v>
      </c>
      <c r="X175">
        <v>3</v>
      </c>
      <c r="Y175">
        <v>3</v>
      </c>
      <c r="Z175">
        <v>102</v>
      </c>
      <c r="AA175">
        <v>105</v>
      </c>
      <c r="AB175">
        <v>2</v>
      </c>
      <c r="AC175">
        <v>0</v>
      </c>
      <c r="AD175">
        <v>0</v>
      </c>
      <c r="AE175" t="s">
        <v>982</v>
      </c>
      <c r="AF175">
        <v>0</v>
      </c>
    </row>
    <row r="176" spans="1:32" x14ac:dyDescent="0.25">
      <c r="A176">
        <v>170422</v>
      </c>
      <c r="B176" t="s">
        <v>1183</v>
      </c>
      <c r="C176" t="s">
        <v>1347</v>
      </c>
      <c r="D176" t="s">
        <v>1184</v>
      </c>
      <c r="E176" t="s">
        <v>1180</v>
      </c>
      <c r="F176">
        <v>1</v>
      </c>
      <c r="G176">
        <v>0</v>
      </c>
      <c r="H176">
        <v>0</v>
      </c>
      <c r="I176" t="s">
        <v>1145</v>
      </c>
      <c r="J176">
        <v>1</v>
      </c>
      <c r="K176">
        <v>0</v>
      </c>
      <c r="L176">
        <v>0</v>
      </c>
      <c r="M176" t="s">
        <v>1444</v>
      </c>
      <c r="N176">
        <v>0</v>
      </c>
      <c r="O176">
        <v>0</v>
      </c>
      <c r="P176" t="s">
        <v>1186</v>
      </c>
      <c r="R176">
        <v>3.72</v>
      </c>
      <c r="S176">
        <v>1.26</v>
      </c>
      <c r="T176">
        <v>3.72</v>
      </c>
      <c r="U176">
        <v>1.26</v>
      </c>
      <c r="V176">
        <v>120</v>
      </c>
      <c r="W176">
        <v>3</v>
      </c>
      <c r="X176">
        <v>2</v>
      </c>
      <c r="Y176">
        <v>5</v>
      </c>
      <c r="Z176">
        <v>102</v>
      </c>
      <c r="AA176">
        <v>105</v>
      </c>
      <c r="AB176">
        <v>2</v>
      </c>
      <c r="AC176">
        <v>0</v>
      </c>
      <c r="AD176">
        <v>0</v>
      </c>
      <c r="AE176" t="s">
        <v>982</v>
      </c>
      <c r="AF176">
        <v>0</v>
      </c>
    </row>
    <row r="177" spans="1:32" x14ac:dyDescent="0.25">
      <c r="A177">
        <v>170423</v>
      </c>
      <c r="B177" t="s">
        <v>1187</v>
      </c>
      <c r="C177" t="s">
        <v>1347</v>
      </c>
      <c r="D177" t="s">
        <v>1184</v>
      </c>
      <c r="E177" t="s">
        <v>1180</v>
      </c>
      <c r="F177">
        <v>1</v>
      </c>
      <c r="G177">
        <v>0</v>
      </c>
      <c r="H177">
        <v>0</v>
      </c>
      <c r="I177" t="s">
        <v>1145</v>
      </c>
      <c r="J177">
        <v>1</v>
      </c>
      <c r="K177">
        <v>0</v>
      </c>
      <c r="L177">
        <v>0</v>
      </c>
      <c r="M177" t="s">
        <v>1445</v>
      </c>
      <c r="N177">
        <v>0</v>
      </c>
      <c r="O177">
        <v>0</v>
      </c>
      <c r="P177" t="s">
        <v>1295</v>
      </c>
      <c r="R177">
        <v>3.72</v>
      </c>
      <c r="S177">
        <v>1.26</v>
      </c>
      <c r="T177">
        <v>3.72</v>
      </c>
      <c r="U177">
        <v>1.26</v>
      </c>
      <c r="V177">
        <v>120</v>
      </c>
      <c r="W177">
        <v>3</v>
      </c>
      <c r="X177">
        <v>2</v>
      </c>
      <c r="Y177">
        <v>5</v>
      </c>
      <c r="Z177">
        <v>102</v>
      </c>
      <c r="AA177">
        <v>105</v>
      </c>
      <c r="AB177">
        <v>2</v>
      </c>
      <c r="AC177">
        <v>0</v>
      </c>
      <c r="AD177">
        <v>0</v>
      </c>
      <c r="AE177" t="s">
        <v>982</v>
      </c>
      <c r="AF177">
        <v>0</v>
      </c>
    </row>
    <row r="178" spans="1:32" x14ac:dyDescent="0.25">
      <c r="A178">
        <v>170517</v>
      </c>
      <c r="B178" t="s">
        <v>1446</v>
      </c>
      <c r="C178" t="s">
        <v>1447</v>
      </c>
      <c r="D178" t="s">
        <v>1448</v>
      </c>
      <c r="E178" t="s">
        <v>1146</v>
      </c>
      <c r="F178">
        <v>1</v>
      </c>
      <c r="G178">
        <v>0</v>
      </c>
      <c r="H178">
        <v>0</v>
      </c>
      <c r="I178" t="s">
        <v>1143</v>
      </c>
      <c r="J178">
        <v>0</v>
      </c>
      <c r="K178">
        <v>0</v>
      </c>
      <c r="L178">
        <v>0</v>
      </c>
      <c r="M178" t="s">
        <v>1449</v>
      </c>
      <c r="N178">
        <v>30</v>
      </c>
      <c r="O178">
        <v>0</v>
      </c>
      <c r="P178" t="s">
        <v>1207</v>
      </c>
      <c r="R178">
        <v>9.6</v>
      </c>
      <c r="S178">
        <v>12.57</v>
      </c>
      <c r="T178">
        <v>9.6</v>
      </c>
      <c r="U178">
        <v>12.57</v>
      </c>
      <c r="V178">
        <v>120</v>
      </c>
      <c r="W178">
        <v>17</v>
      </c>
      <c r="X178">
        <v>5</v>
      </c>
      <c r="Y178">
        <v>1.25</v>
      </c>
      <c r="Z178">
        <v>102</v>
      </c>
      <c r="AA178">
        <v>105</v>
      </c>
      <c r="AB178">
        <v>2</v>
      </c>
      <c r="AC178">
        <v>0</v>
      </c>
      <c r="AD178">
        <v>0</v>
      </c>
      <c r="AE178" t="s">
        <v>982</v>
      </c>
      <c r="AF178">
        <v>0</v>
      </c>
    </row>
    <row r="179" spans="1:32" x14ac:dyDescent="0.25">
      <c r="A179">
        <v>170518</v>
      </c>
      <c r="B179" t="s">
        <v>1177</v>
      </c>
      <c r="C179" t="s">
        <v>1450</v>
      </c>
      <c r="D179" t="s">
        <v>1179</v>
      </c>
      <c r="E179" t="s">
        <v>1180</v>
      </c>
      <c r="F179">
        <v>1</v>
      </c>
      <c r="G179">
        <v>0</v>
      </c>
      <c r="H179">
        <v>0</v>
      </c>
      <c r="I179" t="s">
        <v>1144</v>
      </c>
      <c r="J179">
        <v>1</v>
      </c>
      <c r="K179">
        <v>0</v>
      </c>
      <c r="L179">
        <v>0</v>
      </c>
      <c r="M179" t="s">
        <v>1451</v>
      </c>
      <c r="N179">
        <v>0</v>
      </c>
      <c r="O179">
        <v>4.3500000000000005</v>
      </c>
      <c r="P179" t="s">
        <v>1182</v>
      </c>
      <c r="R179">
        <v>4.17</v>
      </c>
      <c r="S179">
        <v>1.74</v>
      </c>
      <c r="T179">
        <v>4.17</v>
      </c>
      <c r="U179">
        <v>1.74</v>
      </c>
      <c r="V179">
        <v>120</v>
      </c>
      <c r="W179">
        <v>5</v>
      </c>
      <c r="X179">
        <v>3</v>
      </c>
      <c r="Y179">
        <v>3</v>
      </c>
      <c r="Z179">
        <v>102</v>
      </c>
      <c r="AA179">
        <v>105</v>
      </c>
      <c r="AB179">
        <v>2</v>
      </c>
      <c r="AC179">
        <v>0</v>
      </c>
      <c r="AD179">
        <v>0</v>
      </c>
      <c r="AE179" t="s">
        <v>982</v>
      </c>
      <c r="AF179">
        <v>0</v>
      </c>
    </row>
    <row r="180" spans="1:32" x14ac:dyDescent="0.25">
      <c r="A180">
        <v>170519</v>
      </c>
      <c r="B180" t="s">
        <v>1183</v>
      </c>
      <c r="C180" t="s">
        <v>1450</v>
      </c>
      <c r="D180" t="s">
        <v>1184</v>
      </c>
      <c r="E180" t="s">
        <v>1180</v>
      </c>
      <c r="F180">
        <v>1</v>
      </c>
      <c r="G180">
        <v>0</v>
      </c>
      <c r="H180">
        <v>0</v>
      </c>
      <c r="I180" t="s">
        <v>1145</v>
      </c>
      <c r="J180">
        <v>1</v>
      </c>
      <c r="K180">
        <v>0</v>
      </c>
      <c r="L180">
        <v>0</v>
      </c>
      <c r="M180" t="s">
        <v>1452</v>
      </c>
      <c r="N180">
        <v>0</v>
      </c>
      <c r="O180">
        <v>0</v>
      </c>
      <c r="P180" t="s">
        <v>1186</v>
      </c>
      <c r="R180">
        <v>3.72</v>
      </c>
      <c r="S180">
        <v>1.26</v>
      </c>
      <c r="T180">
        <v>3.72</v>
      </c>
      <c r="U180">
        <v>1.26</v>
      </c>
      <c r="V180">
        <v>120</v>
      </c>
      <c r="W180">
        <v>3</v>
      </c>
      <c r="X180">
        <v>2</v>
      </c>
      <c r="Y180">
        <v>5</v>
      </c>
      <c r="Z180">
        <v>102</v>
      </c>
      <c r="AA180">
        <v>105</v>
      </c>
      <c r="AB180">
        <v>2</v>
      </c>
      <c r="AC180">
        <v>0</v>
      </c>
      <c r="AD180">
        <v>0</v>
      </c>
      <c r="AE180" t="s">
        <v>982</v>
      </c>
      <c r="AF180">
        <v>0</v>
      </c>
    </row>
    <row r="181" spans="1:32" x14ac:dyDescent="0.25">
      <c r="A181">
        <v>170520</v>
      </c>
      <c r="B181" t="s">
        <v>1187</v>
      </c>
      <c r="C181" t="s">
        <v>1450</v>
      </c>
      <c r="D181" t="s">
        <v>1184</v>
      </c>
      <c r="E181" t="s">
        <v>1180</v>
      </c>
      <c r="F181">
        <v>1</v>
      </c>
      <c r="G181">
        <v>0</v>
      </c>
      <c r="H181">
        <v>0</v>
      </c>
      <c r="I181" t="s">
        <v>1145</v>
      </c>
      <c r="J181">
        <v>1</v>
      </c>
      <c r="K181">
        <v>0</v>
      </c>
      <c r="L181">
        <v>0</v>
      </c>
      <c r="M181" t="s">
        <v>1453</v>
      </c>
      <c r="N181">
        <v>0</v>
      </c>
      <c r="O181">
        <v>0</v>
      </c>
      <c r="P181" t="s">
        <v>1189</v>
      </c>
      <c r="R181">
        <v>3.72</v>
      </c>
      <c r="S181">
        <v>1.26</v>
      </c>
      <c r="T181">
        <v>3.72</v>
      </c>
      <c r="U181">
        <v>1.26</v>
      </c>
      <c r="V181">
        <v>120</v>
      </c>
      <c r="W181">
        <v>3</v>
      </c>
      <c r="X181">
        <v>2</v>
      </c>
      <c r="Y181">
        <v>5</v>
      </c>
      <c r="Z181">
        <v>102</v>
      </c>
      <c r="AA181">
        <v>105</v>
      </c>
      <c r="AB181">
        <v>2</v>
      </c>
      <c r="AC181">
        <v>0</v>
      </c>
      <c r="AD181">
        <v>0</v>
      </c>
      <c r="AE181" t="s">
        <v>982</v>
      </c>
      <c r="AF181">
        <v>0</v>
      </c>
    </row>
    <row r="182" spans="1:32" x14ac:dyDescent="0.25">
      <c r="A182">
        <v>170521</v>
      </c>
      <c r="B182" t="s">
        <v>1194</v>
      </c>
      <c r="C182" t="s">
        <v>1126</v>
      </c>
      <c r="D182" t="s">
        <v>1323</v>
      </c>
      <c r="E182" t="s">
        <v>1146</v>
      </c>
      <c r="F182">
        <v>1</v>
      </c>
      <c r="G182">
        <v>0</v>
      </c>
      <c r="H182">
        <v>0</v>
      </c>
      <c r="I182" t="s">
        <v>1143</v>
      </c>
      <c r="J182">
        <v>0</v>
      </c>
      <c r="K182">
        <v>0</v>
      </c>
      <c r="L182">
        <v>0</v>
      </c>
      <c r="M182" t="s">
        <v>1454</v>
      </c>
      <c r="N182">
        <v>30</v>
      </c>
      <c r="O182">
        <v>0</v>
      </c>
      <c r="P182" t="s">
        <v>1196</v>
      </c>
      <c r="R182">
        <v>9.1</v>
      </c>
      <c r="S182">
        <v>11.91</v>
      </c>
      <c r="T182">
        <v>9.1</v>
      </c>
      <c r="U182">
        <v>11.91</v>
      </c>
      <c r="V182">
        <v>120</v>
      </c>
      <c r="W182">
        <v>17</v>
      </c>
      <c r="X182">
        <v>5</v>
      </c>
      <c r="Y182">
        <v>1.34</v>
      </c>
      <c r="Z182">
        <v>102</v>
      </c>
      <c r="AA182">
        <v>105</v>
      </c>
      <c r="AB182">
        <v>2</v>
      </c>
      <c r="AC182">
        <v>0</v>
      </c>
      <c r="AD182">
        <v>0</v>
      </c>
      <c r="AE182" t="s">
        <v>982</v>
      </c>
      <c r="AF182">
        <v>0</v>
      </c>
    </row>
    <row r="183" spans="1:32" x14ac:dyDescent="0.25">
      <c r="A183">
        <v>170522</v>
      </c>
      <c r="B183" t="s">
        <v>1336</v>
      </c>
      <c r="C183" t="s">
        <v>1126</v>
      </c>
      <c r="D183" t="s">
        <v>1200</v>
      </c>
      <c r="E183" t="s">
        <v>1143</v>
      </c>
      <c r="F183">
        <v>0</v>
      </c>
      <c r="G183">
        <v>0</v>
      </c>
      <c r="H183">
        <v>0</v>
      </c>
      <c r="I183" t="s">
        <v>1146</v>
      </c>
      <c r="J183">
        <v>1</v>
      </c>
      <c r="K183">
        <v>0</v>
      </c>
      <c r="L183">
        <v>0</v>
      </c>
      <c r="M183" t="s">
        <v>1455</v>
      </c>
      <c r="N183">
        <v>30</v>
      </c>
      <c r="O183">
        <v>0</v>
      </c>
      <c r="P183" t="s">
        <v>1316</v>
      </c>
      <c r="R183">
        <v>4.5</v>
      </c>
      <c r="S183">
        <v>2.5</v>
      </c>
      <c r="T183">
        <v>4.5</v>
      </c>
      <c r="U183">
        <v>2.5</v>
      </c>
      <c r="V183">
        <v>120</v>
      </c>
      <c r="W183">
        <v>5</v>
      </c>
      <c r="X183">
        <v>3</v>
      </c>
      <c r="Y183">
        <v>2.5</v>
      </c>
      <c r="Z183">
        <v>102</v>
      </c>
      <c r="AA183">
        <v>105</v>
      </c>
      <c r="AB183">
        <v>2</v>
      </c>
      <c r="AC183">
        <v>0</v>
      </c>
      <c r="AD183">
        <v>0</v>
      </c>
      <c r="AE183" t="s">
        <v>982</v>
      </c>
      <c r="AF183">
        <v>0</v>
      </c>
    </row>
    <row r="184" spans="1:32" x14ac:dyDescent="0.25">
      <c r="A184">
        <v>170523</v>
      </c>
      <c r="B184" t="s">
        <v>1268</v>
      </c>
      <c r="C184" t="s">
        <v>1126</v>
      </c>
      <c r="D184" t="s">
        <v>1200</v>
      </c>
      <c r="E184" t="s">
        <v>1143</v>
      </c>
      <c r="F184">
        <v>0</v>
      </c>
      <c r="G184">
        <v>0</v>
      </c>
      <c r="H184">
        <v>0</v>
      </c>
      <c r="I184" t="s">
        <v>1146</v>
      </c>
      <c r="J184">
        <v>1</v>
      </c>
      <c r="K184">
        <v>0</v>
      </c>
      <c r="L184">
        <v>0</v>
      </c>
      <c r="M184" t="s">
        <v>1456</v>
      </c>
      <c r="N184">
        <v>30</v>
      </c>
      <c r="O184">
        <v>0</v>
      </c>
      <c r="P184" t="s">
        <v>1316</v>
      </c>
      <c r="R184">
        <v>4.5</v>
      </c>
      <c r="S184">
        <v>2.5</v>
      </c>
      <c r="T184">
        <v>4.5</v>
      </c>
      <c r="U184">
        <v>2.5</v>
      </c>
      <c r="V184">
        <v>120</v>
      </c>
      <c r="W184">
        <v>5</v>
      </c>
      <c r="X184">
        <v>3</v>
      </c>
      <c r="Y184">
        <v>2.5</v>
      </c>
      <c r="Z184">
        <v>102</v>
      </c>
      <c r="AA184">
        <v>105</v>
      </c>
      <c r="AB184">
        <v>2</v>
      </c>
      <c r="AC184">
        <v>0</v>
      </c>
      <c r="AD184">
        <v>0</v>
      </c>
      <c r="AE184" t="s">
        <v>982</v>
      </c>
      <c r="AF184">
        <v>0</v>
      </c>
    </row>
    <row r="185" spans="1:32" x14ac:dyDescent="0.25">
      <c r="A185">
        <v>170524</v>
      </c>
      <c r="B185" t="s">
        <v>1290</v>
      </c>
      <c r="C185" t="s">
        <v>1126</v>
      </c>
      <c r="D185" t="s">
        <v>1200</v>
      </c>
      <c r="E185" t="s">
        <v>1143</v>
      </c>
      <c r="F185">
        <v>0</v>
      </c>
      <c r="G185">
        <v>0</v>
      </c>
      <c r="H185">
        <v>0</v>
      </c>
      <c r="I185" t="s">
        <v>1146</v>
      </c>
      <c r="J185">
        <v>1</v>
      </c>
      <c r="K185">
        <v>0</v>
      </c>
      <c r="L185">
        <v>0</v>
      </c>
      <c r="M185" t="s">
        <v>1457</v>
      </c>
      <c r="N185">
        <v>30</v>
      </c>
      <c r="O185">
        <v>0</v>
      </c>
      <c r="P185" t="s">
        <v>1316</v>
      </c>
      <c r="R185">
        <v>4.5</v>
      </c>
      <c r="S185">
        <v>2.5</v>
      </c>
      <c r="T185">
        <v>4.5</v>
      </c>
      <c r="U185">
        <v>2.5</v>
      </c>
      <c r="V185">
        <v>120</v>
      </c>
      <c r="W185">
        <v>5</v>
      </c>
      <c r="X185">
        <v>3</v>
      </c>
      <c r="Y185">
        <v>2.5</v>
      </c>
      <c r="Z185">
        <v>102</v>
      </c>
      <c r="AA185">
        <v>105</v>
      </c>
      <c r="AB185">
        <v>2</v>
      </c>
      <c r="AC185">
        <v>0</v>
      </c>
      <c r="AD185">
        <v>0</v>
      </c>
      <c r="AE185" t="s">
        <v>982</v>
      </c>
      <c r="AF185">
        <v>0</v>
      </c>
    </row>
    <row r="186" spans="1:32" x14ac:dyDescent="0.25">
      <c r="A186">
        <v>170525</v>
      </c>
      <c r="B186" t="s">
        <v>1298</v>
      </c>
      <c r="C186" t="s">
        <v>1126</v>
      </c>
      <c r="D186" t="s">
        <v>1200</v>
      </c>
      <c r="E186" t="s">
        <v>1143</v>
      </c>
      <c r="F186">
        <v>0</v>
      </c>
      <c r="G186">
        <v>0</v>
      </c>
      <c r="H186">
        <v>0</v>
      </c>
      <c r="I186" t="s">
        <v>1146</v>
      </c>
      <c r="J186">
        <v>1</v>
      </c>
      <c r="K186">
        <v>0</v>
      </c>
      <c r="L186">
        <v>0</v>
      </c>
      <c r="M186" t="s">
        <v>1458</v>
      </c>
      <c r="N186">
        <v>30</v>
      </c>
      <c r="O186">
        <v>0</v>
      </c>
      <c r="P186" t="s">
        <v>1316</v>
      </c>
      <c r="R186">
        <v>4.5</v>
      </c>
      <c r="S186">
        <v>2.5</v>
      </c>
      <c r="T186">
        <v>4.5</v>
      </c>
      <c r="U186">
        <v>2.5</v>
      </c>
      <c r="V186">
        <v>120</v>
      </c>
      <c r="W186">
        <v>5</v>
      </c>
      <c r="X186">
        <v>3</v>
      </c>
      <c r="Y186">
        <v>2.5</v>
      </c>
      <c r="Z186">
        <v>102</v>
      </c>
      <c r="AA186">
        <v>105</v>
      </c>
      <c r="AB186">
        <v>2</v>
      </c>
      <c r="AC186">
        <v>0</v>
      </c>
      <c r="AD186">
        <v>0</v>
      </c>
      <c r="AE186" t="s">
        <v>982</v>
      </c>
      <c r="AF186">
        <v>0</v>
      </c>
    </row>
    <row r="187" spans="1:32" x14ac:dyDescent="0.25">
      <c r="A187">
        <v>170526</v>
      </c>
      <c r="B187" t="s">
        <v>1190</v>
      </c>
      <c r="C187" t="s">
        <v>1126</v>
      </c>
      <c r="D187" t="s">
        <v>1344</v>
      </c>
      <c r="E187" t="s">
        <v>1143</v>
      </c>
      <c r="F187">
        <v>0</v>
      </c>
      <c r="G187">
        <v>0</v>
      </c>
      <c r="H187">
        <v>0</v>
      </c>
      <c r="I187" t="s">
        <v>1146</v>
      </c>
      <c r="J187">
        <v>1</v>
      </c>
      <c r="K187">
        <v>0</v>
      </c>
      <c r="L187">
        <v>0</v>
      </c>
      <c r="M187" t="s">
        <v>1459</v>
      </c>
      <c r="N187">
        <v>30</v>
      </c>
      <c r="O187">
        <v>0</v>
      </c>
      <c r="P187" t="s">
        <v>1193</v>
      </c>
      <c r="R187">
        <v>4.4000000000000004</v>
      </c>
      <c r="S187">
        <v>2.02</v>
      </c>
      <c r="T187">
        <v>4.4000000000000004</v>
      </c>
      <c r="U187">
        <v>2.02</v>
      </c>
      <c r="V187">
        <v>120</v>
      </c>
      <c r="W187">
        <v>4</v>
      </c>
      <c r="X187">
        <v>1</v>
      </c>
      <c r="Y187">
        <v>5</v>
      </c>
      <c r="Z187">
        <v>102</v>
      </c>
      <c r="AA187">
        <v>105</v>
      </c>
      <c r="AB187">
        <v>2</v>
      </c>
      <c r="AC187">
        <v>0</v>
      </c>
      <c r="AD187">
        <v>0</v>
      </c>
      <c r="AE187" t="s">
        <v>982</v>
      </c>
      <c r="AF187">
        <v>0</v>
      </c>
    </row>
    <row r="188" spans="1:32" x14ac:dyDescent="0.25">
      <c r="A188">
        <v>170527</v>
      </c>
      <c r="B188" t="s">
        <v>1194</v>
      </c>
      <c r="C188" t="s">
        <v>1126</v>
      </c>
      <c r="D188" t="s">
        <v>1134</v>
      </c>
      <c r="E188" t="s">
        <v>1143</v>
      </c>
      <c r="F188">
        <v>0</v>
      </c>
      <c r="G188">
        <v>0</v>
      </c>
      <c r="H188">
        <v>0</v>
      </c>
      <c r="I188" t="s">
        <v>1143</v>
      </c>
      <c r="J188">
        <v>0</v>
      </c>
      <c r="K188">
        <v>0</v>
      </c>
      <c r="L188">
        <v>0</v>
      </c>
      <c r="M188" t="s">
        <v>1460</v>
      </c>
      <c r="N188">
        <v>0</v>
      </c>
      <c r="O188">
        <v>0</v>
      </c>
      <c r="P188" t="s">
        <v>1196</v>
      </c>
      <c r="R188">
        <v>7</v>
      </c>
      <c r="S188">
        <v>9.141</v>
      </c>
      <c r="T188">
        <v>7</v>
      </c>
      <c r="U188">
        <v>9.141</v>
      </c>
      <c r="V188">
        <v>120</v>
      </c>
      <c r="W188">
        <v>17</v>
      </c>
      <c r="X188">
        <v>5</v>
      </c>
      <c r="Y188">
        <v>1.25</v>
      </c>
      <c r="Z188">
        <v>102</v>
      </c>
      <c r="AA188">
        <v>105</v>
      </c>
      <c r="AB188">
        <v>2</v>
      </c>
      <c r="AC188">
        <v>0</v>
      </c>
      <c r="AD188">
        <v>0</v>
      </c>
      <c r="AE188" t="s">
        <v>982</v>
      </c>
      <c r="AF188">
        <v>0</v>
      </c>
    </row>
    <row r="189" spans="1:32" x14ac:dyDescent="0.25">
      <c r="A189">
        <v>170528</v>
      </c>
      <c r="B189" t="s">
        <v>1194</v>
      </c>
      <c r="C189" t="s">
        <v>1126</v>
      </c>
      <c r="D189" t="s">
        <v>1134</v>
      </c>
      <c r="E189" t="s">
        <v>1146</v>
      </c>
      <c r="F189">
        <v>1</v>
      </c>
      <c r="G189">
        <v>0</v>
      </c>
      <c r="H189">
        <v>0</v>
      </c>
      <c r="I189" t="s">
        <v>1146</v>
      </c>
      <c r="J189">
        <v>1</v>
      </c>
      <c r="K189">
        <v>0</v>
      </c>
      <c r="L189">
        <v>0</v>
      </c>
      <c r="M189" t="s">
        <v>1461</v>
      </c>
      <c r="N189">
        <v>0</v>
      </c>
      <c r="O189">
        <v>0</v>
      </c>
      <c r="P189" t="s">
        <v>1196</v>
      </c>
      <c r="R189">
        <v>7.5</v>
      </c>
      <c r="S189">
        <v>9.8010000000000002</v>
      </c>
      <c r="T189">
        <v>7.5</v>
      </c>
      <c r="U189">
        <v>9.8010000000000002</v>
      </c>
      <c r="V189">
        <v>120</v>
      </c>
      <c r="W189">
        <v>17</v>
      </c>
      <c r="X189">
        <v>5</v>
      </c>
      <c r="Y189">
        <v>1.25</v>
      </c>
      <c r="Z189">
        <v>102</v>
      </c>
      <c r="AA189">
        <v>105</v>
      </c>
      <c r="AB189">
        <v>2</v>
      </c>
      <c r="AC189">
        <v>0</v>
      </c>
      <c r="AD189">
        <v>0</v>
      </c>
      <c r="AE189" t="s">
        <v>982</v>
      </c>
      <c r="AF189">
        <v>0</v>
      </c>
    </row>
    <row r="190" spans="1:32" x14ac:dyDescent="0.25">
      <c r="A190">
        <v>170529</v>
      </c>
      <c r="B190" t="s">
        <v>1194</v>
      </c>
      <c r="C190" t="s">
        <v>1126</v>
      </c>
      <c r="D190" t="s">
        <v>1134</v>
      </c>
      <c r="E190" t="s">
        <v>1146</v>
      </c>
      <c r="F190">
        <v>1</v>
      </c>
      <c r="G190">
        <v>0</v>
      </c>
      <c r="H190">
        <v>0</v>
      </c>
      <c r="I190" t="s">
        <v>1143</v>
      </c>
      <c r="J190">
        <v>0</v>
      </c>
      <c r="K190">
        <v>0</v>
      </c>
      <c r="L190">
        <v>0</v>
      </c>
      <c r="M190" t="s">
        <v>1462</v>
      </c>
      <c r="N190">
        <v>30</v>
      </c>
      <c r="O190">
        <v>0</v>
      </c>
      <c r="P190" t="s">
        <v>1196</v>
      </c>
      <c r="R190">
        <v>7</v>
      </c>
      <c r="S190">
        <v>9.141</v>
      </c>
      <c r="T190">
        <v>7</v>
      </c>
      <c r="U190">
        <v>9.141</v>
      </c>
      <c r="V190">
        <v>120</v>
      </c>
      <c r="W190">
        <v>17</v>
      </c>
      <c r="X190">
        <v>5</v>
      </c>
      <c r="Y190">
        <v>1.4</v>
      </c>
      <c r="Z190">
        <v>102</v>
      </c>
      <c r="AA190">
        <v>105</v>
      </c>
      <c r="AB190">
        <v>2</v>
      </c>
      <c r="AC190">
        <v>0</v>
      </c>
      <c r="AD190">
        <v>0</v>
      </c>
      <c r="AE190" t="s">
        <v>982</v>
      </c>
      <c r="AF190">
        <v>0</v>
      </c>
    </row>
    <row r="191" spans="1:32" x14ac:dyDescent="0.25">
      <c r="A191">
        <v>170530</v>
      </c>
      <c r="B191" t="s">
        <v>1268</v>
      </c>
      <c r="C191" t="s">
        <v>1126</v>
      </c>
      <c r="D191" t="s">
        <v>1134</v>
      </c>
      <c r="E191" t="s">
        <v>1146</v>
      </c>
      <c r="F191">
        <v>1</v>
      </c>
      <c r="G191">
        <v>0</v>
      </c>
      <c r="H191">
        <v>0</v>
      </c>
      <c r="I191" t="s">
        <v>1146</v>
      </c>
      <c r="J191">
        <v>1</v>
      </c>
      <c r="K191">
        <v>0</v>
      </c>
      <c r="L191">
        <v>0</v>
      </c>
      <c r="M191" t="s">
        <v>1463</v>
      </c>
      <c r="N191">
        <v>0</v>
      </c>
      <c r="O191">
        <v>0</v>
      </c>
      <c r="P191" t="s">
        <v>1464</v>
      </c>
      <c r="R191">
        <v>4.5</v>
      </c>
      <c r="S191">
        <v>4.4400000000000004</v>
      </c>
      <c r="T191">
        <v>45</v>
      </c>
      <c r="U191">
        <v>4.4400000000000004</v>
      </c>
      <c r="V191">
        <v>120</v>
      </c>
      <c r="W191">
        <v>5</v>
      </c>
      <c r="X191">
        <v>3</v>
      </c>
      <c r="Y191">
        <v>2.5</v>
      </c>
      <c r="Z191">
        <v>102</v>
      </c>
      <c r="AA191">
        <v>105</v>
      </c>
      <c r="AB191">
        <v>2</v>
      </c>
      <c r="AC191">
        <v>0</v>
      </c>
      <c r="AD191">
        <v>0</v>
      </c>
      <c r="AE191" t="s">
        <v>982</v>
      </c>
      <c r="AF191">
        <v>0</v>
      </c>
    </row>
    <row r="192" spans="1:32" x14ac:dyDescent="0.25">
      <c r="A192">
        <v>170531</v>
      </c>
      <c r="B192" t="s">
        <v>1194</v>
      </c>
      <c r="C192" t="s">
        <v>1126</v>
      </c>
      <c r="D192" t="s">
        <v>1134</v>
      </c>
      <c r="E192" t="s">
        <v>1146</v>
      </c>
      <c r="F192">
        <v>1</v>
      </c>
      <c r="G192">
        <v>0</v>
      </c>
      <c r="H192">
        <v>0</v>
      </c>
      <c r="I192" t="s">
        <v>1146</v>
      </c>
      <c r="J192">
        <v>1</v>
      </c>
      <c r="K192">
        <v>0</v>
      </c>
      <c r="L192">
        <v>0</v>
      </c>
      <c r="M192" t="s">
        <v>1465</v>
      </c>
      <c r="N192">
        <v>0</v>
      </c>
      <c r="O192">
        <v>0</v>
      </c>
      <c r="P192" t="s">
        <v>1360</v>
      </c>
      <c r="R192">
        <v>5.63</v>
      </c>
      <c r="S192">
        <v>10</v>
      </c>
      <c r="T192">
        <v>56.3</v>
      </c>
      <c r="U192">
        <v>10</v>
      </c>
      <c r="V192">
        <v>120</v>
      </c>
      <c r="W192">
        <v>5</v>
      </c>
      <c r="X192">
        <v>3</v>
      </c>
      <c r="Y192">
        <v>2.5</v>
      </c>
      <c r="Z192">
        <v>102</v>
      </c>
      <c r="AA192">
        <v>105</v>
      </c>
      <c r="AB192">
        <v>2</v>
      </c>
      <c r="AC192">
        <v>0</v>
      </c>
      <c r="AD192">
        <v>0</v>
      </c>
      <c r="AE192" t="s">
        <v>982</v>
      </c>
      <c r="AF192">
        <v>0</v>
      </c>
    </row>
    <row r="193" spans="1:32" x14ac:dyDescent="0.25">
      <c r="A193">
        <v>170532</v>
      </c>
      <c r="B193" t="s">
        <v>1362</v>
      </c>
      <c r="C193" t="s">
        <v>1126</v>
      </c>
      <c r="D193" t="s">
        <v>1134</v>
      </c>
      <c r="E193" t="s">
        <v>1146</v>
      </c>
      <c r="F193">
        <v>1</v>
      </c>
      <c r="G193">
        <v>0</v>
      </c>
      <c r="H193">
        <v>0</v>
      </c>
      <c r="I193" t="s">
        <v>1143</v>
      </c>
      <c r="J193">
        <v>0</v>
      </c>
      <c r="K193">
        <v>0</v>
      </c>
      <c r="L193">
        <v>0</v>
      </c>
      <c r="M193" t="s">
        <v>1466</v>
      </c>
      <c r="N193">
        <v>30</v>
      </c>
      <c r="O193">
        <v>0</v>
      </c>
      <c r="P193" t="s">
        <v>1364</v>
      </c>
      <c r="R193">
        <v>5.2</v>
      </c>
      <c r="S193">
        <v>6.7569999999999997</v>
      </c>
      <c r="T193">
        <v>5.2</v>
      </c>
      <c r="U193">
        <v>6.7569999999999997</v>
      </c>
      <c r="V193">
        <v>120</v>
      </c>
      <c r="W193">
        <v>5</v>
      </c>
      <c r="X193">
        <v>1</v>
      </c>
      <c r="Y193">
        <v>3.75</v>
      </c>
      <c r="Z193">
        <v>102</v>
      </c>
      <c r="AA193">
        <v>105</v>
      </c>
      <c r="AB193">
        <v>2</v>
      </c>
      <c r="AC193">
        <v>0</v>
      </c>
      <c r="AD193">
        <v>0</v>
      </c>
      <c r="AE193" t="s">
        <v>982</v>
      </c>
      <c r="AF193">
        <v>0</v>
      </c>
    </row>
    <row r="194" spans="1:32" x14ac:dyDescent="0.25">
      <c r="A194">
        <v>170533</v>
      </c>
      <c r="B194" t="s">
        <v>1233</v>
      </c>
      <c r="C194" t="s">
        <v>1126</v>
      </c>
      <c r="D194" t="s">
        <v>1134</v>
      </c>
      <c r="E194" t="s">
        <v>1143</v>
      </c>
      <c r="F194">
        <v>0</v>
      </c>
      <c r="G194">
        <v>0</v>
      </c>
      <c r="H194">
        <v>0</v>
      </c>
      <c r="I194" t="s">
        <v>1143</v>
      </c>
      <c r="J194">
        <v>0</v>
      </c>
      <c r="K194">
        <v>0</v>
      </c>
      <c r="L194">
        <v>0</v>
      </c>
      <c r="M194" t="s">
        <v>1467</v>
      </c>
      <c r="N194">
        <v>30</v>
      </c>
      <c r="O194">
        <v>0</v>
      </c>
      <c r="P194" t="s">
        <v>1235</v>
      </c>
      <c r="R194">
        <v>6</v>
      </c>
      <c r="S194">
        <v>2.907</v>
      </c>
      <c r="T194">
        <v>6</v>
      </c>
      <c r="U194">
        <v>2.907</v>
      </c>
      <c r="V194">
        <v>120</v>
      </c>
      <c r="W194">
        <v>5</v>
      </c>
      <c r="X194">
        <v>3</v>
      </c>
      <c r="Y194">
        <v>5</v>
      </c>
      <c r="Z194">
        <v>102</v>
      </c>
      <c r="AA194">
        <v>105</v>
      </c>
      <c r="AB194">
        <v>2</v>
      </c>
      <c r="AC194">
        <v>0</v>
      </c>
      <c r="AD194">
        <v>0</v>
      </c>
      <c r="AE194" t="s">
        <v>982</v>
      </c>
      <c r="AF194">
        <v>0</v>
      </c>
    </row>
    <row r="195" spans="1:32" x14ac:dyDescent="0.25">
      <c r="A195">
        <v>170534</v>
      </c>
      <c r="B195" t="s">
        <v>1190</v>
      </c>
      <c r="C195" t="s">
        <v>1126</v>
      </c>
      <c r="D195" t="s">
        <v>1134</v>
      </c>
      <c r="E195" t="s">
        <v>1146</v>
      </c>
      <c r="F195">
        <v>1</v>
      </c>
      <c r="G195">
        <v>0</v>
      </c>
      <c r="H195">
        <v>0</v>
      </c>
      <c r="I195" t="s">
        <v>1146</v>
      </c>
      <c r="J195">
        <v>1</v>
      </c>
      <c r="K195">
        <v>0</v>
      </c>
      <c r="L195">
        <v>0</v>
      </c>
      <c r="M195" t="s">
        <v>1468</v>
      </c>
      <c r="N195">
        <v>0</v>
      </c>
      <c r="O195">
        <v>0</v>
      </c>
      <c r="P195" t="s">
        <v>1368</v>
      </c>
      <c r="R195">
        <v>5.63</v>
      </c>
      <c r="S195">
        <v>10</v>
      </c>
      <c r="T195">
        <v>56.3</v>
      </c>
      <c r="U195">
        <v>10</v>
      </c>
      <c r="V195">
        <v>120</v>
      </c>
      <c r="W195">
        <v>5</v>
      </c>
      <c r="X195">
        <v>3</v>
      </c>
      <c r="Y195">
        <v>2.5</v>
      </c>
      <c r="Z195">
        <v>102</v>
      </c>
      <c r="AA195">
        <v>105</v>
      </c>
      <c r="AB195">
        <v>2</v>
      </c>
      <c r="AC195">
        <v>0</v>
      </c>
      <c r="AD195">
        <v>0</v>
      </c>
      <c r="AE195" t="s">
        <v>982</v>
      </c>
      <c r="AF195">
        <v>0</v>
      </c>
    </row>
    <row r="196" spans="1:32" x14ac:dyDescent="0.25">
      <c r="A196">
        <v>170535</v>
      </c>
      <c r="B196" t="s">
        <v>1214</v>
      </c>
      <c r="C196" t="s">
        <v>1126</v>
      </c>
      <c r="D196" t="s">
        <v>1134</v>
      </c>
      <c r="E196" t="s">
        <v>1146</v>
      </c>
      <c r="F196">
        <v>1</v>
      </c>
      <c r="G196">
        <v>0</v>
      </c>
      <c r="H196">
        <v>0</v>
      </c>
      <c r="I196" t="s">
        <v>1146</v>
      </c>
      <c r="J196">
        <v>1</v>
      </c>
      <c r="K196">
        <v>0</v>
      </c>
      <c r="L196">
        <v>0</v>
      </c>
      <c r="M196" t="s">
        <v>1469</v>
      </c>
      <c r="N196">
        <v>0</v>
      </c>
      <c r="O196">
        <v>0</v>
      </c>
      <c r="P196" t="s">
        <v>1371</v>
      </c>
      <c r="R196">
        <v>7.78</v>
      </c>
      <c r="S196">
        <v>23</v>
      </c>
      <c r="T196">
        <v>0</v>
      </c>
      <c r="U196">
        <v>23</v>
      </c>
      <c r="V196">
        <v>120</v>
      </c>
      <c r="W196">
        <v>17</v>
      </c>
      <c r="X196">
        <v>5</v>
      </c>
      <c r="Y196">
        <v>1.25</v>
      </c>
      <c r="Z196">
        <v>102</v>
      </c>
      <c r="AA196">
        <v>105</v>
      </c>
      <c r="AB196">
        <v>2</v>
      </c>
      <c r="AC196">
        <v>0</v>
      </c>
      <c r="AD196">
        <v>0</v>
      </c>
      <c r="AE196" t="s">
        <v>982</v>
      </c>
      <c r="AF196">
        <v>0</v>
      </c>
    </row>
    <row r="197" spans="1:32" x14ac:dyDescent="0.25">
      <c r="A197">
        <v>170536</v>
      </c>
      <c r="B197" t="s">
        <v>1190</v>
      </c>
      <c r="C197" t="s">
        <v>1126</v>
      </c>
      <c r="D197" t="s">
        <v>1134</v>
      </c>
      <c r="E197" t="s">
        <v>1143</v>
      </c>
      <c r="F197">
        <v>0</v>
      </c>
      <c r="G197">
        <v>0</v>
      </c>
      <c r="H197">
        <v>0</v>
      </c>
      <c r="I197" t="s">
        <v>1143</v>
      </c>
      <c r="J197">
        <v>0</v>
      </c>
      <c r="K197">
        <v>0</v>
      </c>
      <c r="L197">
        <v>0</v>
      </c>
      <c r="M197" t="s">
        <v>1470</v>
      </c>
      <c r="N197">
        <v>0</v>
      </c>
      <c r="O197">
        <v>0</v>
      </c>
      <c r="P197" t="s">
        <v>1193</v>
      </c>
      <c r="R197">
        <v>5.6</v>
      </c>
      <c r="S197">
        <v>2.6890000000000001</v>
      </c>
      <c r="T197">
        <v>5.6</v>
      </c>
      <c r="U197">
        <v>2.6890000000000001</v>
      </c>
      <c r="V197">
        <v>120</v>
      </c>
      <c r="W197">
        <v>5</v>
      </c>
      <c r="X197">
        <v>3</v>
      </c>
      <c r="Y197">
        <v>1.25</v>
      </c>
      <c r="Z197">
        <v>102</v>
      </c>
      <c r="AA197">
        <v>105</v>
      </c>
      <c r="AB197">
        <v>2</v>
      </c>
      <c r="AC197">
        <v>0</v>
      </c>
      <c r="AD197">
        <v>0</v>
      </c>
      <c r="AE197" t="s">
        <v>982</v>
      </c>
      <c r="AF197">
        <v>0</v>
      </c>
    </row>
    <row r="198" spans="1:32" x14ac:dyDescent="0.25">
      <c r="A198">
        <v>170537</v>
      </c>
      <c r="B198" t="s">
        <v>1190</v>
      </c>
      <c r="C198" t="s">
        <v>1126</v>
      </c>
      <c r="D198" t="s">
        <v>1134</v>
      </c>
      <c r="E198" t="s">
        <v>1146</v>
      </c>
      <c r="F198">
        <v>1</v>
      </c>
      <c r="G198">
        <v>0</v>
      </c>
      <c r="H198">
        <v>0</v>
      </c>
      <c r="I198" t="s">
        <v>1146</v>
      </c>
      <c r="J198">
        <v>1</v>
      </c>
      <c r="K198">
        <v>0</v>
      </c>
      <c r="L198">
        <v>0</v>
      </c>
      <c r="M198" t="s">
        <v>1471</v>
      </c>
      <c r="N198">
        <v>0</v>
      </c>
      <c r="O198">
        <v>0</v>
      </c>
      <c r="P198" t="s">
        <v>1193</v>
      </c>
      <c r="R198">
        <v>6.1</v>
      </c>
      <c r="S198">
        <v>2.9609999999999999</v>
      </c>
      <c r="T198">
        <v>6.1</v>
      </c>
      <c r="U198">
        <v>2.9609999999999999</v>
      </c>
      <c r="V198">
        <v>120</v>
      </c>
      <c r="W198">
        <v>17</v>
      </c>
      <c r="X198">
        <v>5</v>
      </c>
      <c r="Y198">
        <v>1.25</v>
      </c>
      <c r="Z198">
        <v>102</v>
      </c>
      <c r="AA198">
        <v>105</v>
      </c>
      <c r="AB198">
        <v>2</v>
      </c>
      <c r="AC198">
        <v>0</v>
      </c>
      <c r="AD198">
        <v>0</v>
      </c>
      <c r="AE198" t="s">
        <v>982</v>
      </c>
      <c r="AF198">
        <v>0</v>
      </c>
    </row>
    <row r="199" spans="1:32" x14ac:dyDescent="0.25">
      <c r="A199">
        <v>170538</v>
      </c>
      <c r="B199" t="s">
        <v>1251</v>
      </c>
      <c r="C199" t="s">
        <v>1126</v>
      </c>
      <c r="D199" t="s">
        <v>1134</v>
      </c>
      <c r="E199" t="s">
        <v>1143</v>
      </c>
      <c r="F199">
        <v>0</v>
      </c>
      <c r="G199">
        <v>0</v>
      </c>
      <c r="H199">
        <v>0</v>
      </c>
      <c r="I199" t="s">
        <v>1143</v>
      </c>
      <c r="J199">
        <v>0</v>
      </c>
      <c r="K199">
        <v>0</v>
      </c>
      <c r="L199">
        <v>0</v>
      </c>
      <c r="M199" t="s">
        <v>1472</v>
      </c>
      <c r="N199">
        <v>30</v>
      </c>
      <c r="O199">
        <v>0</v>
      </c>
      <c r="P199" t="s">
        <v>1253</v>
      </c>
      <c r="R199">
        <v>10</v>
      </c>
      <c r="S199">
        <v>24.97</v>
      </c>
      <c r="T199">
        <v>10</v>
      </c>
      <c r="U199">
        <v>24.97</v>
      </c>
      <c r="V199">
        <v>120</v>
      </c>
      <c r="W199">
        <v>5</v>
      </c>
      <c r="X199">
        <v>1</v>
      </c>
      <c r="Y199">
        <v>3.75</v>
      </c>
      <c r="Z199">
        <v>102</v>
      </c>
      <c r="AA199">
        <v>105</v>
      </c>
      <c r="AB199">
        <v>2</v>
      </c>
      <c r="AC199">
        <v>0</v>
      </c>
      <c r="AD199">
        <v>0</v>
      </c>
      <c r="AE199" t="s">
        <v>982</v>
      </c>
      <c r="AF199">
        <v>0</v>
      </c>
    </row>
    <row r="200" spans="1:32" x14ac:dyDescent="0.25">
      <c r="A200">
        <v>170539</v>
      </c>
      <c r="B200" t="s">
        <v>1251</v>
      </c>
      <c r="C200" t="s">
        <v>1126</v>
      </c>
      <c r="D200" t="s">
        <v>1134</v>
      </c>
      <c r="E200" t="s">
        <v>1143</v>
      </c>
      <c r="F200">
        <v>0</v>
      </c>
      <c r="G200">
        <v>0</v>
      </c>
      <c r="H200">
        <v>0</v>
      </c>
      <c r="I200" t="s">
        <v>1146</v>
      </c>
      <c r="J200">
        <v>1</v>
      </c>
      <c r="K200">
        <v>0</v>
      </c>
      <c r="L200">
        <v>0</v>
      </c>
      <c r="M200" t="s">
        <v>1473</v>
      </c>
      <c r="N200">
        <v>30</v>
      </c>
      <c r="O200">
        <v>0</v>
      </c>
      <c r="P200" t="s">
        <v>1253</v>
      </c>
      <c r="R200">
        <v>5</v>
      </c>
      <c r="S200">
        <v>24.97</v>
      </c>
      <c r="T200">
        <v>5</v>
      </c>
      <c r="U200">
        <v>24.97</v>
      </c>
      <c r="V200">
        <v>120</v>
      </c>
      <c r="W200">
        <v>17</v>
      </c>
      <c r="X200">
        <v>5</v>
      </c>
      <c r="Y200">
        <v>1.25</v>
      </c>
      <c r="Z200">
        <v>102</v>
      </c>
      <c r="AA200">
        <v>105</v>
      </c>
      <c r="AB200">
        <v>2</v>
      </c>
      <c r="AC200">
        <v>0</v>
      </c>
      <c r="AD200">
        <v>0</v>
      </c>
      <c r="AE200" t="s">
        <v>982</v>
      </c>
      <c r="AF200">
        <v>0</v>
      </c>
    </row>
    <row r="201" spans="1:32" x14ac:dyDescent="0.25">
      <c r="A201">
        <v>170540</v>
      </c>
      <c r="B201" t="s">
        <v>1173</v>
      </c>
      <c r="C201" t="s">
        <v>1126</v>
      </c>
      <c r="D201" t="s">
        <v>1134</v>
      </c>
      <c r="E201" t="s">
        <v>1146</v>
      </c>
      <c r="F201">
        <v>1</v>
      </c>
      <c r="G201">
        <v>0</v>
      </c>
      <c r="H201">
        <v>0</v>
      </c>
      <c r="I201" t="s">
        <v>1146</v>
      </c>
      <c r="J201">
        <v>1</v>
      </c>
      <c r="K201">
        <v>0</v>
      </c>
      <c r="L201">
        <v>0</v>
      </c>
      <c r="M201" t="s">
        <v>1474</v>
      </c>
      <c r="N201">
        <v>0</v>
      </c>
      <c r="O201">
        <v>0</v>
      </c>
      <c r="P201" t="s">
        <v>1475</v>
      </c>
      <c r="R201">
        <v>4.5</v>
      </c>
      <c r="S201">
        <v>10</v>
      </c>
      <c r="T201">
        <v>45</v>
      </c>
      <c r="U201">
        <v>10</v>
      </c>
      <c r="V201">
        <v>120</v>
      </c>
      <c r="W201">
        <v>5</v>
      </c>
      <c r="X201">
        <v>3</v>
      </c>
      <c r="Y201">
        <v>2.5</v>
      </c>
      <c r="Z201">
        <v>102</v>
      </c>
      <c r="AA201">
        <v>105</v>
      </c>
      <c r="AB201">
        <v>2</v>
      </c>
      <c r="AC201">
        <v>0</v>
      </c>
      <c r="AD201">
        <v>0</v>
      </c>
      <c r="AE201" t="s">
        <v>982</v>
      </c>
      <c r="AF201">
        <v>0</v>
      </c>
    </row>
    <row r="202" spans="1:32" x14ac:dyDescent="0.25">
      <c r="A202">
        <v>170567</v>
      </c>
      <c r="B202" t="s">
        <v>1404</v>
      </c>
      <c r="C202" t="s">
        <v>1126</v>
      </c>
      <c r="D202" t="s">
        <v>1274</v>
      </c>
      <c r="E202" t="s">
        <v>1143</v>
      </c>
      <c r="F202">
        <v>0</v>
      </c>
      <c r="G202">
        <v>0</v>
      </c>
      <c r="H202">
        <v>0</v>
      </c>
      <c r="I202" t="s">
        <v>1146</v>
      </c>
      <c r="J202">
        <v>1</v>
      </c>
      <c r="K202">
        <v>0</v>
      </c>
      <c r="L202">
        <v>0</v>
      </c>
      <c r="M202" t="s">
        <v>1476</v>
      </c>
      <c r="N202">
        <v>30</v>
      </c>
      <c r="O202">
        <v>0</v>
      </c>
      <c r="P202" t="s">
        <v>1477</v>
      </c>
      <c r="R202">
        <v>4.45</v>
      </c>
      <c r="S202">
        <v>3.36</v>
      </c>
      <c r="T202">
        <v>3.78</v>
      </c>
      <c r="U202">
        <v>3.36</v>
      </c>
      <c r="V202">
        <v>120</v>
      </c>
      <c r="W202">
        <v>5</v>
      </c>
      <c r="X202">
        <v>3</v>
      </c>
      <c r="Y202">
        <v>2.5</v>
      </c>
      <c r="Z202">
        <v>102</v>
      </c>
      <c r="AA202">
        <v>105</v>
      </c>
      <c r="AB202">
        <v>2</v>
      </c>
      <c r="AC202">
        <v>0</v>
      </c>
      <c r="AD202">
        <v>0</v>
      </c>
      <c r="AE202" t="s">
        <v>982</v>
      </c>
      <c r="AF202">
        <v>0</v>
      </c>
    </row>
    <row r="203" spans="1:32" x14ac:dyDescent="0.25">
      <c r="A203">
        <v>170568</v>
      </c>
      <c r="B203" t="s">
        <v>1287</v>
      </c>
      <c r="C203" t="s">
        <v>1126</v>
      </c>
      <c r="D203" t="s">
        <v>1274</v>
      </c>
      <c r="E203" t="s">
        <v>1143</v>
      </c>
      <c r="F203">
        <v>0</v>
      </c>
      <c r="G203">
        <v>0</v>
      </c>
      <c r="H203">
        <v>0</v>
      </c>
      <c r="I203" t="s">
        <v>1146</v>
      </c>
      <c r="J203">
        <v>1</v>
      </c>
      <c r="K203">
        <v>0</v>
      </c>
      <c r="L203">
        <v>0</v>
      </c>
      <c r="M203" t="s">
        <v>1478</v>
      </c>
      <c r="N203">
        <v>30</v>
      </c>
      <c r="O203">
        <v>0</v>
      </c>
      <c r="P203" t="s">
        <v>1479</v>
      </c>
      <c r="R203">
        <v>4.13</v>
      </c>
      <c r="S203">
        <v>1.5</v>
      </c>
      <c r="T203">
        <v>3.51</v>
      </c>
      <c r="U203">
        <v>1.5</v>
      </c>
      <c r="V203">
        <v>120</v>
      </c>
      <c r="W203">
        <v>5</v>
      </c>
      <c r="X203">
        <v>3</v>
      </c>
      <c r="Y203">
        <v>3</v>
      </c>
      <c r="Z203">
        <v>102</v>
      </c>
      <c r="AA203">
        <v>105</v>
      </c>
      <c r="AB203">
        <v>2</v>
      </c>
      <c r="AC203">
        <v>0</v>
      </c>
      <c r="AD203">
        <v>0</v>
      </c>
      <c r="AE203" t="s">
        <v>982</v>
      </c>
      <c r="AF203">
        <v>0</v>
      </c>
    </row>
    <row r="204" spans="1:32" x14ac:dyDescent="0.25">
      <c r="A204">
        <v>170569</v>
      </c>
      <c r="B204" t="s">
        <v>1290</v>
      </c>
      <c r="C204" t="s">
        <v>1126</v>
      </c>
      <c r="D204" t="s">
        <v>1274</v>
      </c>
      <c r="E204" t="s">
        <v>1143</v>
      </c>
      <c r="F204">
        <v>0</v>
      </c>
      <c r="G204">
        <v>0</v>
      </c>
      <c r="H204">
        <v>0</v>
      </c>
      <c r="I204" t="s">
        <v>1146</v>
      </c>
      <c r="J204">
        <v>1</v>
      </c>
      <c r="K204">
        <v>0</v>
      </c>
      <c r="L204">
        <v>0</v>
      </c>
      <c r="M204" t="s">
        <v>1480</v>
      </c>
      <c r="N204">
        <v>30</v>
      </c>
      <c r="O204">
        <v>0</v>
      </c>
      <c r="P204" t="s">
        <v>1481</v>
      </c>
      <c r="R204">
        <v>4.37</v>
      </c>
      <c r="S204">
        <v>2.74</v>
      </c>
      <c r="T204">
        <v>3.71</v>
      </c>
      <c r="U204">
        <v>2.74</v>
      </c>
      <c r="V204">
        <v>120</v>
      </c>
      <c r="W204">
        <v>5</v>
      </c>
      <c r="X204">
        <v>3</v>
      </c>
      <c r="Y204">
        <v>2.5</v>
      </c>
      <c r="Z204">
        <v>102</v>
      </c>
      <c r="AA204">
        <v>105</v>
      </c>
      <c r="AB204">
        <v>2</v>
      </c>
      <c r="AC204">
        <v>0</v>
      </c>
      <c r="AD204">
        <v>0</v>
      </c>
      <c r="AE204" t="s">
        <v>982</v>
      </c>
      <c r="AF204">
        <v>0</v>
      </c>
    </row>
    <row r="205" spans="1:32" x14ac:dyDescent="0.25">
      <c r="A205">
        <v>170570</v>
      </c>
      <c r="B205" t="s">
        <v>1187</v>
      </c>
      <c r="C205" t="s">
        <v>1126</v>
      </c>
      <c r="D205" t="s">
        <v>1274</v>
      </c>
      <c r="E205" t="s">
        <v>1143</v>
      </c>
      <c r="F205">
        <v>0</v>
      </c>
      <c r="G205">
        <v>0</v>
      </c>
      <c r="H205">
        <v>0</v>
      </c>
      <c r="I205" t="s">
        <v>1146</v>
      </c>
      <c r="J205">
        <v>1</v>
      </c>
      <c r="K205">
        <v>0</v>
      </c>
      <c r="L205">
        <v>0</v>
      </c>
      <c r="M205" t="s">
        <v>1482</v>
      </c>
      <c r="N205">
        <v>30</v>
      </c>
      <c r="O205">
        <v>0</v>
      </c>
      <c r="P205" t="s">
        <v>1189</v>
      </c>
      <c r="R205">
        <v>4.2300000000000004</v>
      </c>
      <c r="S205">
        <v>1.38</v>
      </c>
      <c r="T205">
        <v>3.6</v>
      </c>
      <c r="U205">
        <v>1.38</v>
      </c>
      <c r="V205">
        <v>120</v>
      </c>
      <c r="W205">
        <v>3</v>
      </c>
      <c r="X205">
        <v>2</v>
      </c>
      <c r="Y205">
        <v>5</v>
      </c>
      <c r="Z205">
        <v>102</v>
      </c>
      <c r="AA205">
        <v>105</v>
      </c>
      <c r="AB205">
        <v>2</v>
      </c>
      <c r="AC205">
        <v>0</v>
      </c>
      <c r="AD205">
        <v>0</v>
      </c>
      <c r="AE205" t="s">
        <v>982</v>
      </c>
      <c r="AF205">
        <v>0</v>
      </c>
    </row>
    <row r="206" spans="1:32" x14ac:dyDescent="0.25">
      <c r="A206">
        <v>170571</v>
      </c>
      <c r="B206" t="s">
        <v>1424</v>
      </c>
      <c r="C206" t="s">
        <v>1126</v>
      </c>
      <c r="D206" t="s">
        <v>1274</v>
      </c>
      <c r="E206" t="s">
        <v>1143</v>
      </c>
      <c r="F206">
        <v>0</v>
      </c>
      <c r="G206">
        <v>0</v>
      </c>
      <c r="H206">
        <v>0</v>
      </c>
      <c r="I206" t="s">
        <v>1146</v>
      </c>
      <c r="J206">
        <v>1</v>
      </c>
      <c r="K206">
        <v>0</v>
      </c>
      <c r="L206">
        <v>0</v>
      </c>
      <c r="M206" t="s">
        <v>1483</v>
      </c>
      <c r="N206">
        <v>30</v>
      </c>
      <c r="O206">
        <v>0</v>
      </c>
      <c r="P206" t="s">
        <v>1484</v>
      </c>
      <c r="R206">
        <v>4.8499999999999996</v>
      </c>
      <c r="S206">
        <v>4.32</v>
      </c>
      <c r="T206">
        <v>4.12</v>
      </c>
      <c r="U206">
        <v>4.32</v>
      </c>
      <c r="V206">
        <v>120</v>
      </c>
      <c r="W206">
        <v>5</v>
      </c>
      <c r="X206">
        <v>3</v>
      </c>
      <c r="Y206">
        <v>2.5</v>
      </c>
      <c r="Z206">
        <v>102</v>
      </c>
      <c r="AA206">
        <v>105</v>
      </c>
      <c r="AB206">
        <v>2</v>
      </c>
      <c r="AC206">
        <v>0</v>
      </c>
      <c r="AD206">
        <v>0</v>
      </c>
      <c r="AE206" t="s">
        <v>982</v>
      </c>
      <c r="AF206">
        <v>0</v>
      </c>
    </row>
    <row r="207" spans="1:32" x14ac:dyDescent="0.25">
      <c r="A207">
        <v>170572</v>
      </c>
      <c r="B207" t="s">
        <v>1293</v>
      </c>
      <c r="C207" t="s">
        <v>1126</v>
      </c>
      <c r="D207" t="s">
        <v>1274</v>
      </c>
      <c r="E207" t="s">
        <v>1143</v>
      </c>
      <c r="F207">
        <v>0</v>
      </c>
      <c r="G207">
        <v>0</v>
      </c>
      <c r="H207">
        <v>0</v>
      </c>
      <c r="I207" t="s">
        <v>1146</v>
      </c>
      <c r="J207">
        <v>1</v>
      </c>
      <c r="K207">
        <v>0</v>
      </c>
      <c r="L207">
        <v>0</v>
      </c>
      <c r="M207" t="s">
        <v>1485</v>
      </c>
      <c r="N207">
        <v>30</v>
      </c>
      <c r="O207">
        <v>0</v>
      </c>
      <c r="P207" t="s">
        <v>1189</v>
      </c>
      <c r="R207">
        <v>4.2300000000000004</v>
      </c>
      <c r="S207">
        <v>1.38</v>
      </c>
      <c r="T207">
        <v>3.6</v>
      </c>
      <c r="U207">
        <v>1.38</v>
      </c>
      <c r="V207">
        <v>120</v>
      </c>
      <c r="W207">
        <v>5</v>
      </c>
      <c r="X207">
        <v>3</v>
      </c>
      <c r="Y207">
        <v>2.5</v>
      </c>
      <c r="Z207">
        <v>102</v>
      </c>
      <c r="AA207">
        <v>105</v>
      </c>
      <c r="AB207">
        <v>2</v>
      </c>
      <c r="AC207">
        <v>0</v>
      </c>
      <c r="AD207">
        <v>0</v>
      </c>
      <c r="AE207" t="s">
        <v>982</v>
      </c>
      <c r="AF207">
        <v>0</v>
      </c>
    </row>
    <row r="208" spans="1:32" x14ac:dyDescent="0.25">
      <c r="A208">
        <v>170573</v>
      </c>
      <c r="B208" t="s">
        <v>1428</v>
      </c>
      <c r="C208" t="s">
        <v>1126</v>
      </c>
      <c r="D208" t="s">
        <v>1274</v>
      </c>
      <c r="E208" t="s">
        <v>1143</v>
      </c>
      <c r="F208">
        <v>0</v>
      </c>
      <c r="G208">
        <v>0</v>
      </c>
      <c r="H208">
        <v>0</v>
      </c>
      <c r="I208" t="s">
        <v>1146</v>
      </c>
      <c r="J208">
        <v>1</v>
      </c>
      <c r="K208">
        <v>0</v>
      </c>
      <c r="L208">
        <v>0</v>
      </c>
      <c r="M208" t="s">
        <v>1486</v>
      </c>
      <c r="N208">
        <v>30</v>
      </c>
      <c r="O208">
        <v>0</v>
      </c>
      <c r="P208" t="s">
        <v>1487</v>
      </c>
      <c r="R208">
        <v>4.37</v>
      </c>
      <c r="S208">
        <v>2.74</v>
      </c>
      <c r="T208">
        <v>3.71</v>
      </c>
      <c r="U208">
        <v>2.74</v>
      </c>
      <c r="V208">
        <v>120</v>
      </c>
      <c r="W208">
        <v>5</v>
      </c>
      <c r="X208">
        <v>3</v>
      </c>
      <c r="Y208">
        <v>2.5</v>
      </c>
      <c r="Z208">
        <v>102</v>
      </c>
      <c r="AA208">
        <v>105</v>
      </c>
      <c r="AB208">
        <v>2</v>
      </c>
      <c r="AC208">
        <v>0</v>
      </c>
      <c r="AD208">
        <v>0</v>
      </c>
      <c r="AE208" t="s">
        <v>982</v>
      </c>
      <c r="AF208">
        <v>0</v>
      </c>
    </row>
    <row r="209" spans="1:32" x14ac:dyDescent="0.25">
      <c r="A209">
        <v>170574</v>
      </c>
      <c r="B209" t="s">
        <v>1261</v>
      </c>
      <c r="C209" t="s">
        <v>1126</v>
      </c>
      <c r="D209" t="s">
        <v>1274</v>
      </c>
      <c r="E209" t="s">
        <v>1143</v>
      </c>
      <c r="F209">
        <v>0</v>
      </c>
      <c r="G209">
        <v>0</v>
      </c>
      <c r="H209">
        <v>0</v>
      </c>
      <c r="I209" t="s">
        <v>1146</v>
      </c>
      <c r="J209">
        <v>1</v>
      </c>
      <c r="K209">
        <v>0</v>
      </c>
      <c r="L209">
        <v>0</v>
      </c>
      <c r="M209" t="s">
        <v>1488</v>
      </c>
      <c r="N209">
        <v>30</v>
      </c>
      <c r="O209">
        <v>0</v>
      </c>
      <c r="P209" t="s">
        <v>1489</v>
      </c>
      <c r="R209">
        <v>4.8499999999999996</v>
      </c>
      <c r="S209">
        <v>4.32</v>
      </c>
      <c r="T209">
        <v>4.12</v>
      </c>
      <c r="U209">
        <v>4.32</v>
      </c>
      <c r="V209">
        <v>120</v>
      </c>
      <c r="W209">
        <v>5</v>
      </c>
      <c r="X209">
        <v>3</v>
      </c>
      <c r="Y209">
        <v>2.5</v>
      </c>
      <c r="Z209">
        <v>102</v>
      </c>
      <c r="AA209">
        <v>105</v>
      </c>
      <c r="AB209">
        <v>2</v>
      </c>
      <c r="AC209">
        <v>0</v>
      </c>
      <c r="AD209">
        <v>0</v>
      </c>
      <c r="AE209" t="s">
        <v>982</v>
      </c>
      <c r="AF209">
        <v>0</v>
      </c>
    </row>
    <row r="210" spans="1:32" x14ac:dyDescent="0.25">
      <c r="A210">
        <v>170575</v>
      </c>
      <c r="B210" t="s">
        <v>1173</v>
      </c>
      <c r="C210" t="s">
        <v>1126</v>
      </c>
      <c r="D210" t="s">
        <v>1274</v>
      </c>
      <c r="E210" t="s">
        <v>1143</v>
      </c>
      <c r="F210">
        <v>0</v>
      </c>
      <c r="G210">
        <v>0</v>
      </c>
      <c r="H210">
        <v>0</v>
      </c>
      <c r="I210" t="s">
        <v>1146</v>
      </c>
      <c r="J210">
        <v>1</v>
      </c>
      <c r="K210">
        <v>0</v>
      </c>
      <c r="L210">
        <v>0</v>
      </c>
      <c r="M210" t="s">
        <v>1490</v>
      </c>
      <c r="N210">
        <v>30</v>
      </c>
      <c r="O210">
        <v>0</v>
      </c>
      <c r="P210" t="s">
        <v>1475</v>
      </c>
      <c r="R210">
        <v>4.7699999999999996</v>
      </c>
      <c r="S210">
        <v>4.4400000000000004</v>
      </c>
      <c r="T210">
        <v>4.05</v>
      </c>
      <c r="U210">
        <v>4.4400000000000004</v>
      </c>
      <c r="V210">
        <v>120</v>
      </c>
      <c r="W210">
        <v>5</v>
      </c>
      <c r="X210">
        <v>3</v>
      </c>
      <c r="Y210">
        <v>2.5</v>
      </c>
      <c r="Z210">
        <v>102</v>
      </c>
      <c r="AA210">
        <v>105</v>
      </c>
      <c r="AB210">
        <v>2</v>
      </c>
      <c r="AC210">
        <v>0</v>
      </c>
      <c r="AD210">
        <v>0</v>
      </c>
      <c r="AE210" t="s">
        <v>982</v>
      </c>
      <c r="AF210">
        <v>0</v>
      </c>
    </row>
    <row r="211" spans="1:32" x14ac:dyDescent="0.25">
      <c r="A211">
        <v>170576</v>
      </c>
      <c r="B211" t="s">
        <v>1298</v>
      </c>
      <c r="C211" t="s">
        <v>1126</v>
      </c>
      <c r="D211" t="s">
        <v>1274</v>
      </c>
      <c r="E211" t="s">
        <v>1143</v>
      </c>
      <c r="F211">
        <v>0</v>
      </c>
      <c r="G211">
        <v>0</v>
      </c>
      <c r="H211">
        <v>0</v>
      </c>
      <c r="I211" t="s">
        <v>1146</v>
      </c>
      <c r="J211">
        <v>1</v>
      </c>
      <c r="K211">
        <v>0</v>
      </c>
      <c r="L211">
        <v>0</v>
      </c>
      <c r="M211" t="s">
        <v>1491</v>
      </c>
      <c r="N211">
        <v>30</v>
      </c>
      <c r="O211">
        <v>0</v>
      </c>
      <c r="P211" t="s">
        <v>1492</v>
      </c>
      <c r="R211">
        <v>4.2300000000000004</v>
      </c>
      <c r="S211">
        <v>1.38</v>
      </c>
      <c r="T211">
        <v>3.6</v>
      </c>
      <c r="U211">
        <v>1.38</v>
      </c>
      <c r="V211">
        <v>120</v>
      </c>
      <c r="W211">
        <v>5</v>
      </c>
      <c r="X211">
        <v>3</v>
      </c>
      <c r="Y211">
        <v>2.5</v>
      </c>
      <c r="Z211">
        <v>102</v>
      </c>
      <c r="AA211">
        <v>105</v>
      </c>
      <c r="AB211">
        <v>2</v>
      </c>
      <c r="AC211">
        <v>0</v>
      </c>
      <c r="AD211">
        <v>0</v>
      </c>
      <c r="AE211" t="s">
        <v>982</v>
      </c>
      <c r="AF211">
        <v>0</v>
      </c>
    </row>
    <row r="212" spans="1:32" x14ac:dyDescent="0.25">
      <c r="A212">
        <v>170577</v>
      </c>
      <c r="B212" t="s">
        <v>1301</v>
      </c>
      <c r="C212" t="s">
        <v>1126</v>
      </c>
      <c r="D212" t="s">
        <v>1274</v>
      </c>
      <c r="E212" t="s">
        <v>1143</v>
      </c>
      <c r="F212">
        <v>0</v>
      </c>
      <c r="G212">
        <v>0</v>
      </c>
      <c r="H212">
        <v>0</v>
      </c>
      <c r="I212" t="s">
        <v>1146</v>
      </c>
      <c r="J212">
        <v>1</v>
      </c>
      <c r="K212">
        <v>0</v>
      </c>
      <c r="L212">
        <v>0</v>
      </c>
      <c r="M212" t="s">
        <v>1493</v>
      </c>
      <c r="N212">
        <v>30</v>
      </c>
      <c r="O212">
        <v>0</v>
      </c>
      <c r="P212" t="s">
        <v>1494</v>
      </c>
      <c r="R212">
        <v>4.2699999999999996</v>
      </c>
      <c r="S212">
        <v>2.2000000000000002</v>
      </c>
      <c r="T212">
        <v>3.63</v>
      </c>
      <c r="U212">
        <v>2.2000000000000002</v>
      </c>
      <c r="V212">
        <v>120</v>
      </c>
      <c r="W212">
        <v>5</v>
      </c>
      <c r="X212">
        <v>3</v>
      </c>
      <c r="Y212">
        <v>2.5</v>
      </c>
      <c r="Z212">
        <v>102</v>
      </c>
      <c r="AA212">
        <v>105</v>
      </c>
      <c r="AB212">
        <v>2</v>
      </c>
      <c r="AC212">
        <v>0</v>
      </c>
      <c r="AD212">
        <v>0</v>
      </c>
      <c r="AE212" t="s">
        <v>982</v>
      </c>
      <c r="AF212">
        <v>0</v>
      </c>
    </row>
    <row r="213" spans="1:32" x14ac:dyDescent="0.25">
      <c r="A213">
        <v>170578</v>
      </c>
      <c r="B213" t="s">
        <v>1251</v>
      </c>
      <c r="C213" t="s">
        <v>1126</v>
      </c>
      <c r="D213" t="s">
        <v>1274</v>
      </c>
      <c r="E213" t="s">
        <v>1143</v>
      </c>
      <c r="F213">
        <v>0</v>
      </c>
      <c r="G213">
        <v>0</v>
      </c>
      <c r="H213">
        <v>0</v>
      </c>
      <c r="I213" t="s">
        <v>1146</v>
      </c>
      <c r="J213">
        <v>1</v>
      </c>
      <c r="K213">
        <v>0</v>
      </c>
      <c r="L213">
        <v>0</v>
      </c>
      <c r="M213" t="s">
        <v>1495</v>
      </c>
      <c r="N213">
        <v>30</v>
      </c>
      <c r="O213">
        <v>0</v>
      </c>
      <c r="P213" t="s">
        <v>1496</v>
      </c>
      <c r="R213">
        <v>4.7699999999999996</v>
      </c>
      <c r="S213">
        <v>4.4400000000000004</v>
      </c>
      <c r="T213">
        <v>4.05</v>
      </c>
      <c r="U213">
        <v>4.4400000000000004</v>
      </c>
      <c r="V213">
        <v>120</v>
      </c>
      <c r="W213">
        <v>5</v>
      </c>
      <c r="X213">
        <v>3</v>
      </c>
      <c r="Y213">
        <v>2.5</v>
      </c>
      <c r="Z213">
        <v>102</v>
      </c>
      <c r="AA213">
        <v>105</v>
      </c>
      <c r="AB213">
        <v>2</v>
      </c>
      <c r="AC213">
        <v>0</v>
      </c>
      <c r="AD213">
        <v>0</v>
      </c>
      <c r="AE213" t="s">
        <v>982</v>
      </c>
      <c r="AF213">
        <v>0</v>
      </c>
    </row>
    <row r="214" spans="1:32" x14ac:dyDescent="0.25">
      <c r="A214">
        <v>170579</v>
      </c>
      <c r="B214" t="s">
        <v>1306</v>
      </c>
      <c r="C214" t="s">
        <v>1126</v>
      </c>
      <c r="D214" t="s">
        <v>1179</v>
      </c>
      <c r="E214" t="s">
        <v>1307</v>
      </c>
      <c r="F214">
        <v>1</v>
      </c>
      <c r="G214">
        <v>0</v>
      </c>
      <c r="H214">
        <v>0</v>
      </c>
      <c r="I214" t="s">
        <v>1144</v>
      </c>
      <c r="J214">
        <v>1</v>
      </c>
      <c r="K214">
        <v>0</v>
      </c>
      <c r="L214">
        <v>0</v>
      </c>
      <c r="M214" t="s">
        <v>1497</v>
      </c>
      <c r="N214">
        <v>0</v>
      </c>
      <c r="O214">
        <v>4.3500000000000005</v>
      </c>
      <c r="P214" t="s">
        <v>1494</v>
      </c>
      <c r="R214">
        <v>4.13</v>
      </c>
      <c r="S214">
        <v>1.62</v>
      </c>
      <c r="T214">
        <v>4.13</v>
      </c>
      <c r="U214">
        <v>1.62</v>
      </c>
      <c r="V214">
        <v>120</v>
      </c>
      <c r="W214">
        <v>5</v>
      </c>
      <c r="X214">
        <v>3</v>
      </c>
      <c r="Y214">
        <v>3</v>
      </c>
      <c r="Z214">
        <v>102</v>
      </c>
      <c r="AA214">
        <v>105</v>
      </c>
      <c r="AB214">
        <v>2</v>
      </c>
      <c r="AC214">
        <v>0</v>
      </c>
      <c r="AD214">
        <v>0</v>
      </c>
      <c r="AE214" t="s">
        <v>982</v>
      </c>
      <c r="AF214">
        <v>0</v>
      </c>
    </row>
    <row r="215" spans="1:32" x14ac:dyDescent="0.25">
      <c r="A215">
        <v>170580</v>
      </c>
      <c r="B215" t="s">
        <v>1177</v>
      </c>
      <c r="C215" t="s">
        <v>1126</v>
      </c>
      <c r="D215" t="s">
        <v>1179</v>
      </c>
      <c r="E215" t="s">
        <v>1307</v>
      </c>
      <c r="F215">
        <v>1</v>
      </c>
      <c r="G215">
        <v>0</v>
      </c>
      <c r="H215">
        <v>0</v>
      </c>
      <c r="I215" t="s">
        <v>1144</v>
      </c>
      <c r="J215">
        <v>1</v>
      </c>
      <c r="K215">
        <v>0</v>
      </c>
      <c r="L215">
        <v>0</v>
      </c>
      <c r="M215" t="s">
        <v>1498</v>
      </c>
      <c r="N215">
        <v>0</v>
      </c>
      <c r="O215">
        <v>4.3500000000000005</v>
      </c>
      <c r="P215" t="s">
        <v>1289</v>
      </c>
      <c r="R215">
        <v>4.13</v>
      </c>
      <c r="S215">
        <v>1.62</v>
      </c>
      <c r="T215">
        <v>4.13</v>
      </c>
      <c r="U215">
        <v>1.62</v>
      </c>
      <c r="V215">
        <v>120</v>
      </c>
      <c r="W215">
        <v>5</v>
      </c>
      <c r="X215">
        <v>3</v>
      </c>
      <c r="Y215">
        <v>3</v>
      </c>
      <c r="Z215">
        <v>102</v>
      </c>
      <c r="AA215">
        <v>105</v>
      </c>
      <c r="AB215">
        <v>2</v>
      </c>
      <c r="AC215">
        <v>0</v>
      </c>
      <c r="AD215">
        <v>0</v>
      </c>
      <c r="AE215" t="s">
        <v>982</v>
      </c>
      <c r="AF215">
        <v>0</v>
      </c>
    </row>
    <row r="216" spans="1:32" x14ac:dyDescent="0.25">
      <c r="A216">
        <v>170581</v>
      </c>
      <c r="B216" t="s">
        <v>1311</v>
      </c>
      <c r="C216" t="s">
        <v>1126</v>
      </c>
      <c r="D216" t="s">
        <v>1179</v>
      </c>
      <c r="E216" t="s">
        <v>1307</v>
      </c>
      <c r="F216">
        <v>1</v>
      </c>
      <c r="G216">
        <v>0</v>
      </c>
      <c r="H216">
        <v>0</v>
      </c>
      <c r="I216" t="s">
        <v>1144</v>
      </c>
      <c r="J216">
        <v>1</v>
      </c>
      <c r="K216">
        <v>0</v>
      </c>
      <c r="L216">
        <v>0</v>
      </c>
      <c r="M216" t="s">
        <v>1499</v>
      </c>
      <c r="N216">
        <v>0</v>
      </c>
      <c r="O216">
        <v>4.3500000000000005</v>
      </c>
      <c r="P216" t="s">
        <v>1292</v>
      </c>
      <c r="R216">
        <v>4.13</v>
      </c>
      <c r="S216">
        <v>1.62</v>
      </c>
      <c r="T216">
        <v>4.13</v>
      </c>
      <c r="U216">
        <v>1.62</v>
      </c>
      <c r="V216">
        <v>120</v>
      </c>
      <c r="W216">
        <v>5</v>
      </c>
      <c r="X216">
        <v>3</v>
      </c>
      <c r="Y216">
        <v>3</v>
      </c>
      <c r="Z216">
        <v>102</v>
      </c>
      <c r="AA216">
        <v>105</v>
      </c>
      <c r="AB216">
        <v>2</v>
      </c>
      <c r="AC216">
        <v>0</v>
      </c>
      <c r="AD216">
        <v>0</v>
      </c>
      <c r="AE216" t="s">
        <v>982</v>
      </c>
      <c r="AF216">
        <v>0</v>
      </c>
    </row>
    <row r="217" spans="1:32" x14ac:dyDescent="0.25">
      <c r="A217">
        <v>170582</v>
      </c>
      <c r="B217" t="s">
        <v>1187</v>
      </c>
      <c r="C217" t="s">
        <v>1126</v>
      </c>
      <c r="D217" t="s">
        <v>1184</v>
      </c>
      <c r="E217" t="s">
        <v>1307</v>
      </c>
      <c r="F217">
        <v>1</v>
      </c>
      <c r="G217">
        <v>0</v>
      </c>
      <c r="H217">
        <v>0</v>
      </c>
      <c r="I217" t="s">
        <v>1145</v>
      </c>
      <c r="J217">
        <v>1</v>
      </c>
      <c r="K217">
        <v>0</v>
      </c>
      <c r="L217">
        <v>0</v>
      </c>
      <c r="M217" t="s">
        <v>1500</v>
      </c>
      <c r="N217">
        <v>0</v>
      </c>
      <c r="O217">
        <v>0</v>
      </c>
      <c r="P217" t="s">
        <v>1189</v>
      </c>
      <c r="R217">
        <v>4.2300000000000004</v>
      </c>
      <c r="S217">
        <v>1.38</v>
      </c>
      <c r="T217">
        <v>4.2300000000000004</v>
      </c>
      <c r="U217">
        <v>1.38</v>
      </c>
      <c r="V217">
        <v>120</v>
      </c>
      <c r="W217">
        <v>3</v>
      </c>
      <c r="X217">
        <v>2</v>
      </c>
      <c r="Y217">
        <v>5</v>
      </c>
      <c r="Z217">
        <v>102</v>
      </c>
      <c r="AA217">
        <v>105</v>
      </c>
      <c r="AB217">
        <v>2</v>
      </c>
      <c r="AC217">
        <v>0</v>
      </c>
      <c r="AD217">
        <v>0</v>
      </c>
      <c r="AE217" t="s">
        <v>982</v>
      </c>
      <c r="AF217">
        <v>0</v>
      </c>
    </row>
    <row r="218" spans="1:32" x14ac:dyDescent="0.25">
      <c r="A218">
        <v>170583</v>
      </c>
      <c r="B218" t="s">
        <v>1298</v>
      </c>
      <c r="C218" t="s">
        <v>1501</v>
      </c>
      <c r="D218" t="s">
        <v>1184</v>
      </c>
      <c r="E218" t="s">
        <v>1145</v>
      </c>
      <c r="F218">
        <v>1</v>
      </c>
      <c r="G218">
        <v>0</v>
      </c>
      <c r="H218">
        <v>0</v>
      </c>
      <c r="I218" t="s">
        <v>1145</v>
      </c>
      <c r="J218">
        <v>1</v>
      </c>
      <c r="K218">
        <v>0</v>
      </c>
      <c r="L218">
        <v>0</v>
      </c>
      <c r="M218" t="s">
        <v>1502</v>
      </c>
      <c r="N218">
        <v>0</v>
      </c>
      <c r="O218">
        <v>0</v>
      </c>
      <c r="P218" t="s">
        <v>1316</v>
      </c>
      <c r="R218">
        <v>4.5</v>
      </c>
      <c r="S218">
        <v>2.5</v>
      </c>
      <c r="T218">
        <v>4.5</v>
      </c>
      <c r="U218">
        <v>2.5</v>
      </c>
      <c r="V218">
        <v>120</v>
      </c>
      <c r="W218">
        <v>3</v>
      </c>
      <c r="X218">
        <v>2</v>
      </c>
      <c r="Y218">
        <v>5</v>
      </c>
      <c r="Z218">
        <v>102</v>
      </c>
      <c r="AA218">
        <v>105</v>
      </c>
      <c r="AB218">
        <v>2</v>
      </c>
      <c r="AC218">
        <v>0</v>
      </c>
      <c r="AD218">
        <v>0</v>
      </c>
      <c r="AE218" t="s">
        <v>982</v>
      </c>
      <c r="AF218">
        <v>0</v>
      </c>
    </row>
    <row r="219" spans="1:32" x14ac:dyDescent="0.25">
      <c r="A219">
        <v>170584</v>
      </c>
      <c r="B219" t="s">
        <v>1265</v>
      </c>
      <c r="C219" t="s">
        <v>1134</v>
      </c>
      <c r="D219" t="s">
        <v>1274</v>
      </c>
      <c r="E219" t="s">
        <v>1143</v>
      </c>
      <c r="F219">
        <v>0</v>
      </c>
      <c r="G219">
        <v>0</v>
      </c>
      <c r="H219">
        <v>0</v>
      </c>
      <c r="I219" t="s">
        <v>1146</v>
      </c>
      <c r="J219">
        <v>1</v>
      </c>
      <c r="K219">
        <v>0</v>
      </c>
      <c r="L219">
        <v>0</v>
      </c>
      <c r="M219" t="s">
        <v>1503</v>
      </c>
      <c r="N219">
        <v>30</v>
      </c>
      <c r="O219">
        <v>3.75</v>
      </c>
      <c r="P219" t="s">
        <v>1276</v>
      </c>
      <c r="R219">
        <v>4.8499999999999996</v>
      </c>
      <c r="S219">
        <v>4.32</v>
      </c>
      <c r="T219">
        <v>4.12</v>
      </c>
      <c r="U219">
        <v>4.32</v>
      </c>
      <c r="V219">
        <v>120</v>
      </c>
      <c r="W219">
        <v>5</v>
      </c>
      <c r="X219">
        <v>3</v>
      </c>
      <c r="Y219">
        <v>2.5</v>
      </c>
      <c r="Z219">
        <v>102</v>
      </c>
      <c r="AA219">
        <v>105</v>
      </c>
      <c r="AB219">
        <v>2</v>
      </c>
      <c r="AC219">
        <v>0</v>
      </c>
      <c r="AD219">
        <v>0</v>
      </c>
      <c r="AE219" t="s">
        <v>982</v>
      </c>
      <c r="AF219">
        <v>0</v>
      </c>
    </row>
    <row r="220" spans="1:32" x14ac:dyDescent="0.25">
      <c r="A220">
        <v>170585</v>
      </c>
      <c r="B220" t="s">
        <v>1408</v>
      </c>
      <c r="C220" t="s">
        <v>1134</v>
      </c>
      <c r="D220" t="s">
        <v>1274</v>
      </c>
      <c r="E220" t="s">
        <v>1143</v>
      </c>
      <c r="F220">
        <v>0</v>
      </c>
      <c r="G220">
        <v>0</v>
      </c>
      <c r="H220">
        <v>0</v>
      </c>
      <c r="I220" t="s">
        <v>1146</v>
      </c>
      <c r="J220">
        <v>1</v>
      </c>
      <c r="K220">
        <v>0</v>
      </c>
      <c r="L220">
        <v>0</v>
      </c>
      <c r="M220" t="s">
        <v>1504</v>
      </c>
      <c r="N220">
        <v>30</v>
      </c>
      <c r="O220">
        <v>3.75</v>
      </c>
      <c r="P220" t="s">
        <v>1410</v>
      </c>
      <c r="R220">
        <v>4.2699999999999996</v>
      </c>
      <c r="S220">
        <v>2.2000000000000002</v>
      </c>
      <c r="T220">
        <v>3.63</v>
      </c>
      <c r="U220">
        <v>2.2000000000000002</v>
      </c>
      <c r="V220">
        <v>120</v>
      </c>
      <c r="W220">
        <v>5</v>
      </c>
      <c r="X220">
        <v>3</v>
      </c>
      <c r="Y220">
        <v>2.5</v>
      </c>
      <c r="Z220">
        <v>102</v>
      </c>
      <c r="AA220">
        <v>105</v>
      </c>
      <c r="AB220">
        <v>2</v>
      </c>
      <c r="AC220">
        <v>0</v>
      </c>
      <c r="AD220">
        <v>0</v>
      </c>
      <c r="AE220" t="s">
        <v>982</v>
      </c>
      <c r="AF220">
        <v>0</v>
      </c>
    </row>
    <row r="221" spans="1:32" x14ac:dyDescent="0.25">
      <c r="A221">
        <v>170586</v>
      </c>
      <c r="B221" t="s">
        <v>1183</v>
      </c>
      <c r="C221" t="s">
        <v>1134</v>
      </c>
      <c r="D221" t="s">
        <v>1274</v>
      </c>
      <c r="E221" t="s">
        <v>1143</v>
      </c>
      <c r="F221">
        <v>0</v>
      </c>
      <c r="G221">
        <v>0</v>
      </c>
      <c r="H221">
        <v>0</v>
      </c>
      <c r="I221" t="s">
        <v>1146</v>
      </c>
      <c r="J221">
        <v>1</v>
      </c>
      <c r="K221">
        <v>0</v>
      </c>
      <c r="L221">
        <v>0</v>
      </c>
      <c r="M221" t="s">
        <v>1505</v>
      </c>
      <c r="N221">
        <v>30</v>
      </c>
      <c r="O221">
        <v>3.75</v>
      </c>
      <c r="P221" t="s">
        <v>1278</v>
      </c>
      <c r="R221">
        <v>4.17</v>
      </c>
      <c r="S221">
        <v>1.31</v>
      </c>
      <c r="T221">
        <v>3.54</v>
      </c>
      <c r="U221">
        <v>1.31</v>
      </c>
      <c r="V221">
        <v>120</v>
      </c>
      <c r="W221">
        <v>5</v>
      </c>
      <c r="X221">
        <v>3</v>
      </c>
      <c r="Y221">
        <v>2.5</v>
      </c>
      <c r="Z221">
        <v>102</v>
      </c>
      <c r="AA221">
        <v>105</v>
      </c>
      <c r="AB221">
        <v>2</v>
      </c>
      <c r="AC221">
        <v>0</v>
      </c>
      <c r="AD221">
        <v>0</v>
      </c>
      <c r="AE221" t="s">
        <v>982</v>
      </c>
      <c r="AF221">
        <v>0</v>
      </c>
    </row>
    <row r="222" spans="1:32" x14ac:dyDescent="0.25">
      <c r="A222">
        <v>170587</v>
      </c>
      <c r="B222" t="s">
        <v>1279</v>
      </c>
      <c r="C222" t="s">
        <v>1134</v>
      </c>
      <c r="D222" t="s">
        <v>1274</v>
      </c>
      <c r="E222" t="s">
        <v>1143</v>
      </c>
      <c r="F222">
        <v>0</v>
      </c>
      <c r="G222">
        <v>0</v>
      </c>
      <c r="H222">
        <v>0</v>
      </c>
      <c r="I222" t="s">
        <v>1146</v>
      </c>
      <c r="J222">
        <v>1</v>
      </c>
      <c r="K222">
        <v>0</v>
      </c>
      <c r="L222">
        <v>0</v>
      </c>
      <c r="M222" t="s">
        <v>1506</v>
      </c>
      <c r="N222">
        <v>30</v>
      </c>
      <c r="O222">
        <v>3.75</v>
      </c>
      <c r="P222" t="s">
        <v>1281</v>
      </c>
      <c r="R222">
        <v>4.17</v>
      </c>
      <c r="S222">
        <v>1.59</v>
      </c>
      <c r="T222">
        <v>3.54</v>
      </c>
      <c r="U222">
        <v>1.59</v>
      </c>
      <c r="V222">
        <v>120</v>
      </c>
      <c r="W222">
        <v>5</v>
      </c>
      <c r="X222">
        <v>3</v>
      </c>
      <c r="Y222">
        <v>2.5</v>
      </c>
      <c r="Z222">
        <v>102</v>
      </c>
      <c r="AA222">
        <v>105</v>
      </c>
      <c r="AB222">
        <v>2</v>
      </c>
      <c r="AC222">
        <v>0</v>
      </c>
      <c r="AD222">
        <v>0</v>
      </c>
      <c r="AE222" t="s">
        <v>982</v>
      </c>
      <c r="AF222">
        <v>0</v>
      </c>
    </row>
    <row r="223" spans="1:32" x14ac:dyDescent="0.25">
      <c r="A223">
        <v>170588</v>
      </c>
      <c r="B223" t="s">
        <v>1268</v>
      </c>
      <c r="C223" t="s">
        <v>1134</v>
      </c>
      <c r="D223" t="s">
        <v>1274</v>
      </c>
      <c r="E223" t="s">
        <v>1143</v>
      </c>
      <c r="F223">
        <v>0</v>
      </c>
      <c r="G223">
        <v>0</v>
      </c>
      <c r="H223">
        <v>0</v>
      </c>
      <c r="I223" t="s">
        <v>1146</v>
      </c>
      <c r="J223">
        <v>1</v>
      </c>
      <c r="K223">
        <v>0</v>
      </c>
      <c r="L223">
        <v>0</v>
      </c>
      <c r="M223" t="s">
        <v>1507</v>
      </c>
      <c r="N223">
        <v>30</v>
      </c>
      <c r="O223">
        <v>3.75</v>
      </c>
      <c r="P223" t="s">
        <v>1283</v>
      </c>
      <c r="R223">
        <v>4.8499999999999996</v>
      </c>
      <c r="S223">
        <v>4.32</v>
      </c>
      <c r="T223">
        <v>4.12</v>
      </c>
      <c r="U223">
        <v>4.32</v>
      </c>
      <c r="V223">
        <v>120</v>
      </c>
      <c r="W223">
        <v>5</v>
      </c>
      <c r="X223">
        <v>3</v>
      </c>
      <c r="Y223">
        <v>2.5</v>
      </c>
      <c r="Z223">
        <v>102</v>
      </c>
      <c r="AA223">
        <v>105</v>
      </c>
      <c r="AB223">
        <v>2</v>
      </c>
      <c r="AC223">
        <v>0</v>
      </c>
      <c r="AD223">
        <v>0</v>
      </c>
      <c r="AE223" t="s">
        <v>982</v>
      </c>
      <c r="AF223">
        <v>0</v>
      </c>
    </row>
    <row r="224" spans="1:32" x14ac:dyDescent="0.25">
      <c r="A224">
        <v>170589</v>
      </c>
      <c r="B224" t="s">
        <v>1414</v>
      </c>
      <c r="C224" t="s">
        <v>1134</v>
      </c>
      <c r="D224" t="s">
        <v>1274</v>
      </c>
      <c r="E224" t="s">
        <v>1143</v>
      </c>
      <c r="F224">
        <v>0</v>
      </c>
      <c r="G224">
        <v>0</v>
      </c>
      <c r="H224">
        <v>0</v>
      </c>
      <c r="I224" t="s">
        <v>1146</v>
      </c>
      <c r="J224">
        <v>1</v>
      </c>
      <c r="K224">
        <v>0</v>
      </c>
      <c r="L224">
        <v>0</v>
      </c>
      <c r="M224" t="s">
        <v>1508</v>
      </c>
      <c r="N224">
        <v>30</v>
      </c>
      <c r="O224">
        <v>3.75</v>
      </c>
      <c r="P224" t="s">
        <v>1416</v>
      </c>
      <c r="R224">
        <v>4.45</v>
      </c>
      <c r="S224">
        <v>3.36</v>
      </c>
      <c r="T224">
        <v>3.78</v>
      </c>
      <c r="U224">
        <v>3.36</v>
      </c>
      <c r="V224">
        <v>120</v>
      </c>
      <c r="W224">
        <v>5</v>
      </c>
      <c r="X224">
        <v>3</v>
      </c>
      <c r="Y224">
        <v>2.5</v>
      </c>
      <c r="Z224">
        <v>102</v>
      </c>
      <c r="AA224">
        <v>105</v>
      </c>
      <c r="AB224">
        <v>2</v>
      </c>
      <c r="AC224">
        <v>0</v>
      </c>
      <c r="AD224">
        <v>0</v>
      </c>
      <c r="AE224" t="s">
        <v>982</v>
      </c>
      <c r="AF224">
        <v>0</v>
      </c>
    </row>
    <row r="225" spans="1:32" x14ac:dyDescent="0.25">
      <c r="A225">
        <v>170590</v>
      </c>
      <c r="B225" t="s">
        <v>1177</v>
      </c>
      <c r="C225" t="s">
        <v>1134</v>
      </c>
      <c r="D225" t="s">
        <v>1274</v>
      </c>
      <c r="E225" t="s">
        <v>1143</v>
      </c>
      <c r="F225">
        <v>0</v>
      </c>
      <c r="G225">
        <v>0</v>
      </c>
      <c r="H225">
        <v>0</v>
      </c>
      <c r="I225" t="s">
        <v>1146</v>
      </c>
      <c r="J225">
        <v>1</v>
      </c>
      <c r="K225">
        <v>0</v>
      </c>
      <c r="L225">
        <v>0</v>
      </c>
      <c r="M225" t="s">
        <v>1509</v>
      </c>
      <c r="N225">
        <v>30</v>
      </c>
      <c r="O225">
        <v>3.75</v>
      </c>
      <c r="P225" t="s">
        <v>1182</v>
      </c>
      <c r="R225">
        <v>4.17</v>
      </c>
      <c r="S225">
        <v>1.74</v>
      </c>
      <c r="T225">
        <v>3.54</v>
      </c>
      <c r="U225">
        <v>1.74</v>
      </c>
      <c r="V225">
        <v>120</v>
      </c>
      <c r="W225">
        <v>5</v>
      </c>
      <c r="X225">
        <v>3</v>
      </c>
      <c r="Y225">
        <v>3</v>
      </c>
      <c r="Z225">
        <v>102</v>
      </c>
      <c r="AA225">
        <v>105</v>
      </c>
      <c r="AB225">
        <v>2</v>
      </c>
      <c r="AC225">
        <v>0</v>
      </c>
      <c r="AD225">
        <v>0</v>
      </c>
      <c r="AE225" t="s">
        <v>982</v>
      </c>
      <c r="AF225">
        <v>0</v>
      </c>
    </row>
    <row r="226" spans="1:32" x14ac:dyDescent="0.25">
      <c r="A226">
        <v>170591</v>
      </c>
      <c r="B226" t="s">
        <v>1284</v>
      </c>
      <c r="C226" t="s">
        <v>1134</v>
      </c>
      <c r="D226" t="s">
        <v>1274</v>
      </c>
      <c r="E226" t="s">
        <v>1143</v>
      </c>
      <c r="F226">
        <v>0</v>
      </c>
      <c r="G226">
        <v>0</v>
      </c>
      <c r="H226">
        <v>0</v>
      </c>
      <c r="I226" t="s">
        <v>1146</v>
      </c>
      <c r="J226">
        <v>1</v>
      </c>
      <c r="K226">
        <v>0</v>
      </c>
      <c r="L226">
        <v>0</v>
      </c>
      <c r="M226" t="s">
        <v>1510</v>
      </c>
      <c r="N226">
        <v>30</v>
      </c>
      <c r="O226">
        <v>3.75</v>
      </c>
      <c r="P226" t="s">
        <v>1286</v>
      </c>
      <c r="R226">
        <v>4.38</v>
      </c>
      <c r="S226">
        <v>3.37</v>
      </c>
      <c r="T226">
        <v>3.72</v>
      </c>
      <c r="U226">
        <v>3.37</v>
      </c>
      <c r="V226">
        <v>120</v>
      </c>
      <c r="W226">
        <v>5</v>
      </c>
      <c r="X226">
        <v>3</v>
      </c>
      <c r="Y226">
        <v>2.5</v>
      </c>
      <c r="Z226">
        <v>102</v>
      </c>
      <c r="AA226">
        <v>105</v>
      </c>
      <c r="AB226">
        <v>2</v>
      </c>
      <c r="AC226">
        <v>0</v>
      </c>
      <c r="AD226">
        <v>0</v>
      </c>
      <c r="AE226" t="s">
        <v>982</v>
      </c>
      <c r="AF226">
        <v>0</v>
      </c>
    </row>
    <row r="227" spans="1:32" x14ac:dyDescent="0.25">
      <c r="A227">
        <v>170592</v>
      </c>
      <c r="B227" t="s">
        <v>1404</v>
      </c>
      <c r="C227" t="s">
        <v>1134</v>
      </c>
      <c r="D227" t="s">
        <v>1274</v>
      </c>
      <c r="E227" t="s">
        <v>1143</v>
      </c>
      <c r="F227">
        <v>0</v>
      </c>
      <c r="G227">
        <v>0</v>
      </c>
      <c r="H227">
        <v>0</v>
      </c>
      <c r="I227" t="s">
        <v>1146</v>
      </c>
      <c r="J227">
        <v>1</v>
      </c>
      <c r="K227">
        <v>0</v>
      </c>
      <c r="L227">
        <v>0</v>
      </c>
      <c r="M227" t="s">
        <v>1511</v>
      </c>
      <c r="N227">
        <v>30</v>
      </c>
      <c r="O227">
        <v>3.75</v>
      </c>
      <c r="P227" t="s">
        <v>1420</v>
      </c>
      <c r="R227">
        <v>4.45</v>
      </c>
      <c r="S227">
        <v>3.36</v>
      </c>
      <c r="T227">
        <v>3.78</v>
      </c>
      <c r="U227">
        <v>3.36</v>
      </c>
      <c r="V227">
        <v>120</v>
      </c>
      <c r="W227">
        <v>5</v>
      </c>
      <c r="X227">
        <v>3</v>
      </c>
      <c r="Y227">
        <v>2.5</v>
      </c>
      <c r="Z227">
        <v>102</v>
      </c>
      <c r="AA227">
        <v>105</v>
      </c>
      <c r="AB227">
        <v>2</v>
      </c>
      <c r="AC227">
        <v>0</v>
      </c>
      <c r="AD227">
        <v>0</v>
      </c>
      <c r="AE227" t="s">
        <v>982</v>
      </c>
      <c r="AF227">
        <v>0</v>
      </c>
    </row>
    <row r="228" spans="1:32" x14ac:dyDescent="0.25">
      <c r="A228">
        <v>170593</v>
      </c>
      <c r="B228" t="s">
        <v>1287</v>
      </c>
      <c r="C228" t="s">
        <v>1134</v>
      </c>
      <c r="D228" t="s">
        <v>1274</v>
      </c>
      <c r="E228" t="s">
        <v>1143</v>
      </c>
      <c r="F228">
        <v>0</v>
      </c>
      <c r="G228">
        <v>0</v>
      </c>
      <c r="H228">
        <v>0</v>
      </c>
      <c r="I228" t="s">
        <v>1146</v>
      </c>
      <c r="J228">
        <v>1</v>
      </c>
      <c r="K228">
        <v>0</v>
      </c>
      <c r="L228">
        <v>0</v>
      </c>
      <c r="M228" t="s">
        <v>1512</v>
      </c>
      <c r="N228">
        <v>30</v>
      </c>
      <c r="O228">
        <v>3.75</v>
      </c>
      <c r="P228" t="s">
        <v>1289</v>
      </c>
      <c r="R228">
        <v>4.0999999999999996</v>
      </c>
      <c r="S228">
        <v>1.59</v>
      </c>
      <c r="T228">
        <v>3.49</v>
      </c>
      <c r="U228">
        <v>1.59</v>
      </c>
      <c r="V228">
        <v>120</v>
      </c>
      <c r="W228">
        <v>5</v>
      </c>
      <c r="X228">
        <v>3</v>
      </c>
      <c r="Y228">
        <v>2.5</v>
      </c>
      <c r="Z228">
        <v>102</v>
      </c>
      <c r="AA228">
        <v>105</v>
      </c>
      <c r="AB228">
        <v>2</v>
      </c>
      <c r="AC228">
        <v>0</v>
      </c>
      <c r="AD228">
        <v>0</v>
      </c>
      <c r="AE228" t="s">
        <v>982</v>
      </c>
      <c r="AF228">
        <v>0</v>
      </c>
    </row>
    <row r="229" spans="1:32" x14ac:dyDescent="0.25">
      <c r="A229">
        <v>170594</v>
      </c>
      <c r="B229" t="s">
        <v>1290</v>
      </c>
      <c r="C229" t="s">
        <v>1134</v>
      </c>
      <c r="D229" t="s">
        <v>1274</v>
      </c>
      <c r="E229" t="s">
        <v>1143</v>
      </c>
      <c r="F229">
        <v>0</v>
      </c>
      <c r="G229">
        <v>0</v>
      </c>
      <c r="H229">
        <v>0</v>
      </c>
      <c r="I229" t="s">
        <v>1146</v>
      </c>
      <c r="J229">
        <v>1</v>
      </c>
      <c r="K229">
        <v>0</v>
      </c>
      <c r="L229">
        <v>0</v>
      </c>
      <c r="M229" t="s">
        <v>1513</v>
      </c>
      <c r="N229">
        <v>30</v>
      </c>
      <c r="O229">
        <v>3.75</v>
      </c>
      <c r="P229" t="s">
        <v>1292</v>
      </c>
      <c r="R229">
        <v>4.5999999999999996</v>
      </c>
      <c r="S229">
        <v>2.92</v>
      </c>
      <c r="T229">
        <v>3.91</v>
      </c>
      <c r="U229">
        <v>2.92</v>
      </c>
      <c r="V229">
        <v>120</v>
      </c>
      <c r="W229">
        <v>5</v>
      </c>
      <c r="X229">
        <v>3</v>
      </c>
      <c r="Y229">
        <v>2.5</v>
      </c>
      <c r="Z229">
        <v>102</v>
      </c>
      <c r="AA229">
        <v>105</v>
      </c>
      <c r="AB229">
        <v>2</v>
      </c>
      <c r="AC229">
        <v>0</v>
      </c>
      <c r="AD229">
        <v>0</v>
      </c>
      <c r="AE229" t="s">
        <v>982</v>
      </c>
      <c r="AF229">
        <v>0</v>
      </c>
    </row>
    <row r="230" spans="1:32" x14ac:dyDescent="0.25">
      <c r="A230">
        <v>170595</v>
      </c>
      <c r="B230" t="s">
        <v>1187</v>
      </c>
      <c r="C230" t="s">
        <v>1134</v>
      </c>
      <c r="D230" t="s">
        <v>1274</v>
      </c>
      <c r="E230" t="s">
        <v>1143</v>
      </c>
      <c r="F230">
        <v>0</v>
      </c>
      <c r="G230">
        <v>0</v>
      </c>
      <c r="H230">
        <v>0</v>
      </c>
      <c r="I230" t="s">
        <v>1146</v>
      </c>
      <c r="J230">
        <v>1</v>
      </c>
      <c r="K230">
        <v>0</v>
      </c>
      <c r="L230">
        <v>0</v>
      </c>
      <c r="M230" t="s">
        <v>1514</v>
      </c>
      <c r="N230">
        <v>30</v>
      </c>
      <c r="O230">
        <v>3.75</v>
      </c>
      <c r="P230" t="s">
        <v>1295</v>
      </c>
      <c r="R230">
        <v>4.17</v>
      </c>
      <c r="S230">
        <v>1.31</v>
      </c>
      <c r="T230">
        <v>3.54</v>
      </c>
      <c r="U230">
        <v>1.31</v>
      </c>
      <c r="V230">
        <v>120</v>
      </c>
      <c r="W230">
        <v>3</v>
      </c>
      <c r="X230">
        <v>2</v>
      </c>
      <c r="Y230">
        <v>5</v>
      </c>
      <c r="Z230">
        <v>102</v>
      </c>
      <c r="AA230">
        <v>105</v>
      </c>
      <c r="AB230">
        <v>2</v>
      </c>
      <c r="AC230">
        <v>0</v>
      </c>
      <c r="AD230">
        <v>0</v>
      </c>
      <c r="AE230" t="s">
        <v>982</v>
      </c>
      <c r="AF230">
        <v>0</v>
      </c>
    </row>
    <row r="231" spans="1:32" x14ac:dyDescent="0.25">
      <c r="A231">
        <v>170596</v>
      </c>
      <c r="B231" t="s">
        <v>1424</v>
      </c>
      <c r="C231" t="s">
        <v>1134</v>
      </c>
      <c r="D231" t="s">
        <v>1274</v>
      </c>
      <c r="E231" t="s">
        <v>1143</v>
      </c>
      <c r="F231">
        <v>0</v>
      </c>
      <c r="G231">
        <v>0</v>
      </c>
      <c r="H231">
        <v>0</v>
      </c>
      <c r="I231" t="s">
        <v>1146</v>
      </c>
      <c r="J231">
        <v>1</v>
      </c>
      <c r="K231">
        <v>0</v>
      </c>
      <c r="L231">
        <v>0</v>
      </c>
      <c r="M231" t="s">
        <v>1515</v>
      </c>
      <c r="N231">
        <v>30</v>
      </c>
      <c r="O231">
        <v>3.75</v>
      </c>
      <c r="P231" t="s">
        <v>1426</v>
      </c>
      <c r="R231">
        <v>4.8499999999999996</v>
      </c>
      <c r="S231">
        <v>4.32</v>
      </c>
      <c r="T231">
        <v>4.12</v>
      </c>
      <c r="U231">
        <v>4.32</v>
      </c>
      <c r="V231">
        <v>120</v>
      </c>
      <c r="W231">
        <v>5</v>
      </c>
      <c r="X231">
        <v>3</v>
      </c>
      <c r="Y231">
        <v>2.5</v>
      </c>
      <c r="Z231">
        <v>102</v>
      </c>
      <c r="AA231">
        <v>105</v>
      </c>
      <c r="AB231">
        <v>2</v>
      </c>
      <c r="AC231">
        <v>0</v>
      </c>
      <c r="AD231">
        <v>0</v>
      </c>
      <c r="AE231" t="s">
        <v>982</v>
      </c>
      <c r="AF231">
        <v>0</v>
      </c>
    </row>
    <row r="232" spans="1:32" x14ac:dyDescent="0.25">
      <c r="A232">
        <v>170330</v>
      </c>
      <c r="B232" t="s">
        <v>1516</v>
      </c>
      <c r="C232" t="s">
        <v>1134</v>
      </c>
      <c r="D232" t="s">
        <v>1344</v>
      </c>
      <c r="E232" t="s">
        <v>1143</v>
      </c>
      <c r="F232">
        <v>0</v>
      </c>
      <c r="G232">
        <v>0</v>
      </c>
      <c r="H232">
        <v>0</v>
      </c>
      <c r="I232" t="s">
        <v>1146</v>
      </c>
      <c r="J232">
        <v>1</v>
      </c>
      <c r="K232">
        <v>0</v>
      </c>
      <c r="L232">
        <v>0</v>
      </c>
      <c r="M232" t="s">
        <v>1517</v>
      </c>
      <c r="N232">
        <v>30</v>
      </c>
      <c r="O232">
        <v>0</v>
      </c>
      <c r="P232" t="s">
        <v>1518</v>
      </c>
      <c r="R232">
        <v>2.4</v>
      </c>
      <c r="S232">
        <v>0.71499999999999997</v>
      </c>
      <c r="T232">
        <v>2.4</v>
      </c>
      <c r="U232">
        <v>0.71499999999999997</v>
      </c>
      <c r="V232">
        <v>120</v>
      </c>
      <c r="W232">
        <v>4</v>
      </c>
      <c r="X232">
        <v>1</v>
      </c>
      <c r="Y232">
        <v>4.55</v>
      </c>
      <c r="Z232">
        <v>102</v>
      </c>
      <c r="AA232">
        <v>105</v>
      </c>
      <c r="AB232">
        <v>2</v>
      </c>
      <c r="AC232">
        <v>0</v>
      </c>
      <c r="AD232">
        <v>0</v>
      </c>
      <c r="AE232" t="s">
        <v>982</v>
      </c>
      <c r="AF232">
        <v>0</v>
      </c>
    </row>
    <row r="233" spans="1:32" x14ac:dyDescent="0.25">
      <c r="A233">
        <v>170331</v>
      </c>
      <c r="B233" t="s">
        <v>1516</v>
      </c>
      <c r="C233" t="s">
        <v>1134</v>
      </c>
      <c r="D233" t="s">
        <v>1344</v>
      </c>
      <c r="E233" t="s">
        <v>1146</v>
      </c>
      <c r="F233">
        <v>1</v>
      </c>
      <c r="G233">
        <v>0</v>
      </c>
      <c r="H233">
        <v>0</v>
      </c>
      <c r="I233" t="s">
        <v>1143</v>
      </c>
      <c r="J233">
        <v>0</v>
      </c>
      <c r="K233">
        <v>0</v>
      </c>
      <c r="L233">
        <v>0</v>
      </c>
      <c r="M233" t="s">
        <v>1519</v>
      </c>
      <c r="N233">
        <v>30</v>
      </c>
      <c r="O233">
        <v>0</v>
      </c>
      <c r="P233" t="s">
        <v>1518</v>
      </c>
      <c r="R233">
        <v>2.4</v>
      </c>
      <c r="S233">
        <v>0.71499999999999997</v>
      </c>
      <c r="T233">
        <v>2.4</v>
      </c>
      <c r="U233">
        <v>0.71499999999999997</v>
      </c>
      <c r="V233">
        <v>120</v>
      </c>
      <c r="W233">
        <v>4</v>
      </c>
      <c r="X233">
        <v>1</v>
      </c>
      <c r="Y233">
        <v>4.55</v>
      </c>
      <c r="Z233">
        <v>102</v>
      </c>
      <c r="AA233">
        <v>105</v>
      </c>
      <c r="AB233">
        <v>2</v>
      </c>
      <c r="AC233">
        <v>0</v>
      </c>
      <c r="AD233">
        <v>0</v>
      </c>
      <c r="AE233" t="s">
        <v>982</v>
      </c>
      <c r="AF233">
        <v>0</v>
      </c>
    </row>
    <row r="234" spans="1:32" x14ac:dyDescent="0.25">
      <c r="A234">
        <v>170340</v>
      </c>
      <c r="B234" t="s">
        <v>1520</v>
      </c>
      <c r="C234" t="s">
        <v>1134</v>
      </c>
      <c r="D234" t="s">
        <v>1521</v>
      </c>
      <c r="E234" t="s">
        <v>1146</v>
      </c>
      <c r="F234">
        <v>1</v>
      </c>
      <c r="G234">
        <v>0</v>
      </c>
      <c r="H234">
        <v>0</v>
      </c>
      <c r="I234" t="s">
        <v>1146</v>
      </c>
      <c r="J234">
        <v>1</v>
      </c>
      <c r="K234">
        <v>0</v>
      </c>
      <c r="L234">
        <v>0</v>
      </c>
      <c r="M234" t="s">
        <v>1522</v>
      </c>
      <c r="N234">
        <v>0</v>
      </c>
      <c r="O234">
        <v>0</v>
      </c>
      <c r="P234" t="s">
        <v>1523</v>
      </c>
      <c r="R234">
        <v>12.4</v>
      </c>
      <c r="S234">
        <v>16.989999999999998</v>
      </c>
      <c r="T234">
        <v>12.4</v>
      </c>
      <c r="U234">
        <v>16.989999999999998</v>
      </c>
      <c r="V234">
        <v>120</v>
      </c>
      <c r="W234">
        <v>5</v>
      </c>
      <c r="X234">
        <v>1</v>
      </c>
      <c r="Y234">
        <v>2.5</v>
      </c>
      <c r="Z234">
        <v>102</v>
      </c>
      <c r="AA234">
        <v>105</v>
      </c>
      <c r="AB234">
        <v>2</v>
      </c>
      <c r="AC234">
        <v>0</v>
      </c>
      <c r="AD234">
        <v>0</v>
      </c>
      <c r="AE234" t="s">
        <v>982</v>
      </c>
      <c r="AF234">
        <v>0</v>
      </c>
    </row>
    <row r="235" spans="1:32" x14ac:dyDescent="0.25">
      <c r="A235">
        <v>170341</v>
      </c>
      <c r="B235" t="s">
        <v>1194</v>
      </c>
      <c r="C235" t="s">
        <v>1134</v>
      </c>
      <c r="D235" t="s">
        <v>1521</v>
      </c>
      <c r="E235" t="s">
        <v>1146</v>
      </c>
      <c r="F235">
        <v>1</v>
      </c>
      <c r="G235">
        <v>0</v>
      </c>
      <c r="H235">
        <v>0</v>
      </c>
      <c r="I235" t="s">
        <v>1146</v>
      </c>
      <c r="J235">
        <v>1</v>
      </c>
      <c r="K235">
        <v>0</v>
      </c>
      <c r="L235">
        <v>0</v>
      </c>
      <c r="M235" t="s">
        <v>1524</v>
      </c>
      <c r="N235">
        <v>0</v>
      </c>
      <c r="O235">
        <v>0</v>
      </c>
      <c r="P235" t="s">
        <v>1196</v>
      </c>
      <c r="R235">
        <v>5.0999999999999996</v>
      </c>
      <c r="S235">
        <v>6.6239999999999997</v>
      </c>
      <c r="T235">
        <v>5.0999999999999996</v>
      </c>
      <c r="U235">
        <v>6.6239999999999997</v>
      </c>
      <c r="V235">
        <v>120</v>
      </c>
      <c r="W235">
        <v>17</v>
      </c>
      <c r="X235">
        <v>5</v>
      </c>
      <c r="Y235">
        <v>1.25</v>
      </c>
      <c r="Z235">
        <v>102</v>
      </c>
      <c r="AA235">
        <v>105</v>
      </c>
      <c r="AB235">
        <v>2</v>
      </c>
      <c r="AC235">
        <v>0</v>
      </c>
      <c r="AD235">
        <v>0</v>
      </c>
      <c r="AE235" t="s">
        <v>982</v>
      </c>
      <c r="AF235">
        <v>0</v>
      </c>
    </row>
    <row r="236" spans="1:32" x14ac:dyDescent="0.25">
      <c r="A236">
        <v>170342</v>
      </c>
      <c r="B236" t="s">
        <v>1424</v>
      </c>
      <c r="C236" t="s">
        <v>1134</v>
      </c>
      <c r="D236" t="s">
        <v>1521</v>
      </c>
      <c r="E236" t="s">
        <v>1143</v>
      </c>
      <c r="F236">
        <v>0</v>
      </c>
      <c r="G236">
        <v>0</v>
      </c>
      <c r="H236">
        <v>0</v>
      </c>
      <c r="I236" t="s">
        <v>1146</v>
      </c>
      <c r="J236">
        <v>1</v>
      </c>
      <c r="K236">
        <v>0</v>
      </c>
      <c r="L236">
        <v>0</v>
      </c>
      <c r="M236" t="s">
        <v>1525</v>
      </c>
      <c r="N236">
        <v>330</v>
      </c>
      <c r="O236">
        <v>0</v>
      </c>
      <c r="P236" t="s">
        <v>1526</v>
      </c>
      <c r="R236">
        <v>4</v>
      </c>
      <c r="S236">
        <v>1.7889999999999999</v>
      </c>
      <c r="T236">
        <v>4</v>
      </c>
      <c r="U236">
        <v>1.7889999999999999</v>
      </c>
      <c r="V236">
        <v>120</v>
      </c>
      <c r="W236">
        <v>17</v>
      </c>
      <c r="X236">
        <v>5</v>
      </c>
      <c r="Y236">
        <v>1.25</v>
      </c>
      <c r="Z236">
        <v>102</v>
      </c>
      <c r="AA236">
        <v>105</v>
      </c>
      <c r="AB236">
        <v>2</v>
      </c>
      <c r="AC236">
        <v>0</v>
      </c>
      <c r="AD236">
        <v>0</v>
      </c>
      <c r="AE236" t="s">
        <v>982</v>
      </c>
      <c r="AF236">
        <v>0</v>
      </c>
    </row>
    <row r="237" spans="1:32" x14ac:dyDescent="0.25">
      <c r="A237">
        <v>170343</v>
      </c>
      <c r="B237" t="s">
        <v>1265</v>
      </c>
      <c r="C237" t="s">
        <v>1134</v>
      </c>
      <c r="D237" t="s">
        <v>1521</v>
      </c>
      <c r="E237" t="s">
        <v>1143</v>
      </c>
      <c r="F237">
        <v>0</v>
      </c>
      <c r="G237">
        <v>0</v>
      </c>
      <c r="H237">
        <v>0</v>
      </c>
      <c r="I237" t="s">
        <v>1146</v>
      </c>
      <c r="J237">
        <v>1</v>
      </c>
      <c r="K237">
        <v>0</v>
      </c>
      <c r="L237">
        <v>0</v>
      </c>
      <c r="M237" t="s">
        <v>1527</v>
      </c>
      <c r="N237">
        <v>330</v>
      </c>
      <c r="O237">
        <v>0</v>
      </c>
      <c r="P237" t="s">
        <v>1267</v>
      </c>
      <c r="R237">
        <v>4.9000000000000004</v>
      </c>
      <c r="S237">
        <v>24.97</v>
      </c>
      <c r="T237">
        <v>4.9000000000000004</v>
      </c>
      <c r="U237">
        <v>24.97</v>
      </c>
      <c r="V237">
        <v>120</v>
      </c>
      <c r="W237">
        <v>5</v>
      </c>
      <c r="X237">
        <v>1</v>
      </c>
      <c r="Y237">
        <v>2.5</v>
      </c>
      <c r="Z237">
        <v>102</v>
      </c>
      <c r="AA237">
        <v>105</v>
      </c>
      <c r="AB237">
        <v>2</v>
      </c>
      <c r="AC237">
        <v>0</v>
      </c>
      <c r="AD237">
        <v>0</v>
      </c>
      <c r="AE237" t="s">
        <v>982</v>
      </c>
      <c r="AF237">
        <v>0</v>
      </c>
    </row>
    <row r="238" spans="1:32" x14ac:dyDescent="0.25">
      <c r="A238">
        <v>170344</v>
      </c>
      <c r="B238" t="s">
        <v>1336</v>
      </c>
      <c r="C238" t="s">
        <v>1134</v>
      </c>
      <c r="D238" t="s">
        <v>1521</v>
      </c>
      <c r="E238" t="s">
        <v>1143</v>
      </c>
      <c r="F238">
        <v>0</v>
      </c>
      <c r="G238">
        <v>0</v>
      </c>
      <c r="H238">
        <v>0</v>
      </c>
      <c r="I238" t="s">
        <v>1146</v>
      </c>
      <c r="J238">
        <v>1</v>
      </c>
      <c r="K238">
        <v>0</v>
      </c>
      <c r="L238">
        <v>0</v>
      </c>
      <c r="M238" t="s">
        <v>1528</v>
      </c>
      <c r="N238">
        <v>330</v>
      </c>
      <c r="O238">
        <v>0</v>
      </c>
      <c r="P238" t="s">
        <v>1338</v>
      </c>
      <c r="R238">
        <v>4.5999999999999996</v>
      </c>
      <c r="S238">
        <v>24.97</v>
      </c>
      <c r="T238">
        <v>4.5999999999999996</v>
      </c>
      <c r="U238">
        <v>24.97</v>
      </c>
      <c r="V238">
        <v>120</v>
      </c>
      <c r="W238">
        <v>5</v>
      </c>
      <c r="X238">
        <v>1</v>
      </c>
      <c r="Y238">
        <v>2.5</v>
      </c>
      <c r="Z238">
        <v>102</v>
      </c>
      <c r="AA238">
        <v>105</v>
      </c>
      <c r="AB238">
        <v>2</v>
      </c>
      <c r="AC238">
        <v>0</v>
      </c>
      <c r="AD238">
        <v>0</v>
      </c>
      <c r="AE238" t="s">
        <v>982</v>
      </c>
      <c r="AF238">
        <v>0</v>
      </c>
    </row>
    <row r="239" spans="1:32" x14ac:dyDescent="0.25">
      <c r="A239">
        <v>170345</v>
      </c>
      <c r="B239" t="s">
        <v>1268</v>
      </c>
      <c r="C239" t="s">
        <v>1134</v>
      </c>
      <c r="D239" t="s">
        <v>1521</v>
      </c>
      <c r="E239" t="s">
        <v>1143</v>
      </c>
      <c r="F239">
        <v>0</v>
      </c>
      <c r="G239">
        <v>0</v>
      </c>
      <c r="H239">
        <v>0</v>
      </c>
      <c r="I239" t="s">
        <v>1146</v>
      </c>
      <c r="J239">
        <v>1</v>
      </c>
      <c r="K239">
        <v>0</v>
      </c>
      <c r="L239">
        <v>0</v>
      </c>
      <c r="M239" t="s">
        <v>1529</v>
      </c>
      <c r="N239">
        <v>330</v>
      </c>
      <c r="O239">
        <v>0</v>
      </c>
      <c r="P239" t="s">
        <v>1270</v>
      </c>
      <c r="R239">
        <v>4.7</v>
      </c>
      <c r="S239">
        <v>24.97</v>
      </c>
      <c r="T239">
        <v>4.7</v>
      </c>
      <c r="U239">
        <v>24.97</v>
      </c>
      <c r="V239">
        <v>120</v>
      </c>
      <c r="W239">
        <v>5</v>
      </c>
      <c r="X239">
        <v>1</v>
      </c>
      <c r="Y239">
        <v>2.29</v>
      </c>
      <c r="Z239">
        <v>102</v>
      </c>
      <c r="AA239">
        <v>105</v>
      </c>
      <c r="AB239">
        <v>2</v>
      </c>
      <c r="AC239">
        <v>0</v>
      </c>
      <c r="AD239">
        <v>0</v>
      </c>
      <c r="AE239" t="s">
        <v>982</v>
      </c>
      <c r="AF239">
        <v>0</v>
      </c>
    </row>
    <row r="240" spans="1:32" x14ac:dyDescent="0.25">
      <c r="A240">
        <v>170346</v>
      </c>
      <c r="B240" t="s">
        <v>1279</v>
      </c>
      <c r="C240" t="s">
        <v>1134</v>
      </c>
      <c r="D240" t="s">
        <v>1347</v>
      </c>
      <c r="E240" t="s">
        <v>1307</v>
      </c>
      <c r="F240">
        <v>1</v>
      </c>
      <c r="G240">
        <v>0</v>
      </c>
      <c r="H240">
        <v>0</v>
      </c>
      <c r="I240" t="s">
        <v>1180</v>
      </c>
      <c r="J240">
        <v>1</v>
      </c>
      <c r="K240">
        <v>0</v>
      </c>
      <c r="L240">
        <v>0</v>
      </c>
      <c r="M240" t="s">
        <v>1530</v>
      </c>
      <c r="N240">
        <v>0</v>
      </c>
      <c r="O240">
        <v>0</v>
      </c>
      <c r="P240" t="s">
        <v>1281</v>
      </c>
      <c r="R240">
        <v>3.92</v>
      </c>
      <c r="S240">
        <v>1.65</v>
      </c>
      <c r="T240">
        <v>3.92</v>
      </c>
      <c r="U240">
        <v>1.65</v>
      </c>
      <c r="V240">
        <v>120</v>
      </c>
      <c r="W240">
        <v>3</v>
      </c>
      <c r="X240">
        <v>2</v>
      </c>
      <c r="Y240">
        <v>5</v>
      </c>
      <c r="Z240">
        <v>102</v>
      </c>
      <c r="AA240">
        <v>105</v>
      </c>
      <c r="AB240">
        <v>2</v>
      </c>
      <c r="AC240">
        <v>0</v>
      </c>
      <c r="AD240">
        <v>0</v>
      </c>
      <c r="AE240" t="s">
        <v>982</v>
      </c>
      <c r="AF240">
        <v>0</v>
      </c>
    </row>
    <row r="241" spans="1:32" x14ac:dyDescent="0.25">
      <c r="A241">
        <v>170347</v>
      </c>
      <c r="B241" t="s">
        <v>1271</v>
      </c>
      <c r="C241" t="s">
        <v>1134</v>
      </c>
      <c r="D241" t="s">
        <v>1347</v>
      </c>
      <c r="E241" t="s">
        <v>1307</v>
      </c>
      <c r="F241">
        <v>1</v>
      </c>
      <c r="G241">
        <v>0</v>
      </c>
      <c r="H241">
        <v>0</v>
      </c>
      <c r="I241" t="s">
        <v>1180</v>
      </c>
      <c r="J241">
        <v>1</v>
      </c>
      <c r="K241">
        <v>0</v>
      </c>
      <c r="L241">
        <v>0</v>
      </c>
      <c r="M241" t="s">
        <v>1531</v>
      </c>
      <c r="N241">
        <v>0</v>
      </c>
      <c r="O241">
        <v>0</v>
      </c>
      <c r="P241" t="s">
        <v>1532</v>
      </c>
      <c r="R241">
        <v>5.08</v>
      </c>
      <c r="S241">
        <v>3.44</v>
      </c>
      <c r="T241">
        <v>5.08</v>
      </c>
      <c r="U241">
        <v>3.44</v>
      </c>
      <c r="V241">
        <v>120</v>
      </c>
      <c r="W241">
        <v>3</v>
      </c>
      <c r="X241">
        <v>2</v>
      </c>
      <c r="Y241">
        <v>5</v>
      </c>
      <c r="Z241">
        <v>102</v>
      </c>
      <c r="AA241">
        <v>105</v>
      </c>
      <c r="AB241">
        <v>2</v>
      </c>
      <c r="AC241">
        <v>0</v>
      </c>
      <c r="AD241">
        <v>0</v>
      </c>
      <c r="AE241" t="s">
        <v>982</v>
      </c>
      <c r="AF241">
        <v>0</v>
      </c>
    </row>
    <row r="242" spans="1:32" x14ac:dyDescent="0.25">
      <c r="A242">
        <v>170541</v>
      </c>
      <c r="B242" t="s">
        <v>1197</v>
      </c>
      <c r="C242" t="s">
        <v>1126</v>
      </c>
      <c r="D242" t="s">
        <v>1134</v>
      </c>
      <c r="E242" t="s">
        <v>1146</v>
      </c>
      <c r="F242">
        <v>1</v>
      </c>
      <c r="G242">
        <v>0</v>
      </c>
      <c r="H242">
        <v>0</v>
      </c>
      <c r="I242" t="s">
        <v>1146</v>
      </c>
      <c r="J242">
        <v>1</v>
      </c>
      <c r="K242">
        <v>0</v>
      </c>
      <c r="L242">
        <v>0</v>
      </c>
      <c r="M242" t="s">
        <v>1533</v>
      </c>
      <c r="N242">
        <v>0</v>
      </c>
      <c r="O242">
        <v>0</v>
      </c>
      <c r="P242" t="s">
        <v>1199</v>
      </c>
      <c r="R242">
        <v>8.5</v>
      </c>
      <c r="S242">
        <v>11.62</v>
      </c>
      <c r="T242">
        <v>8.5</v>
      </c>
      <c r="U242">
        <v>11.62</v>
      </c>
      <c r="V242">
        <v>120</v>
      </c>
      <c r="W242">
        <v>5</v>
      </c>
      <c r="X242">
        <v>3</v>
      </c>
      <c r="Y242">
        <v>1.25</v>
      </c>
      <c r="Z242">
        <v>102</v>
      </c>
      <c r="AA242">
        <v>105</v>
      </c>
      <c r="AB242">
        <v>2</v>
      </c>
      <c r="AC242">
        <v>0</v>
      </c>
      <c r="AD242">
        <v>0</v>
      </c>
      <c r="AE242" t="s">
        <v>982</v>
      </c>
      <c r="AF242">
        <v>0</v>
      </c>
    </row>
    <row r="243" spans="1:32" x14ac:dyDescent="0.25">
      <c r="A243">
        <v>170542</v>
      </c>
      <c r="B243" t="s">
        <v>1197</v>
      </c>
      <c r="C243" t="s">
        <v>1126</v>
      </c>
      <c r="D243" t="s">
        <v>1134</v>
      </c>
      <c r="E243" t="s">
        <v>1146</v>
      </c>
      <c r="F243">
        <v>1</v>
      </c>
      <c r="G243">
        <v>0</v>
      </c>
      <c r="H243">
        <v>0</v>
      </c>
      <c r="I243" t="s">
        <v>1146</v>
      </c>
      <c r="J243">
        <v>1</v>
      </c>
      <c r="K243">
        <v>0</v>
      </c>
      <c r="L243">
        <v>0</v>
      </c>
      <c r="M243" t="s">
        <v>1534</v>
      </c>
      <c r="N243">
        <v>0</v>
      </c>
      <c r="O243">
        <v>0</v>
      </c>
      <c r="P243" t="s">
        <v>1385</v>
      </c>
      <c r="R243">
        <v>7.78</v>
      </c>
      <c r="S243">
        <v>23</v>
      </c>
      <c r="T243">
        <v>0</v>
      </c>
      <c r="U243">
        <v>23</v>
      </c>
      <c r="V243">
        <v>120</v>
      </c>
      <c r="W243">
        <v>17</v>
      </c>
      <c r="X243">
        <v>5</v>
      </c>
      <c r="Y243">
        <v>1.25</v>
      </c>
      <c r="Z243">
        <v>102</v>
      </c>
      <c r="AA243">
        <v>105</v>
      </c>
      <c r="AB243">
        <v>2</v>
      </c>
      <c r="AC243">
        <v>0</v>
      </c>
      <c r="AD243">
        <v>0</v>
      </c>
      <c r="AE243" t="s">
        <v>982</v>
      </c>
      <c r="AF243">
        <v>0</v>
      </c>
    </row>
    <row r="244" spans="1:32" x14ac:dyDescent="0.25">
      <c r="A244">
        <v>170543</v>
      </c>
      <c r="B244" t="s">
        <v>1389</v>
      </c>
      <c r="C244" t="s">
        <v>1126</v>
      </c>
      <c r="D244" t="s">
        <v>1134</v>
      </c>
      <c r="E244" t="s">
        <v>1143</v>
      </c>
      <c r="F244">
        <v>0</v>
      </c>
      <c r="G244">
        <v>0</v>
      </c>
      <c r="H244">
        <v>0</v>
      </c>
      <c r="I244" t="s">
        <v>1143</v>
      </c>
      <c r="J244">
        <v>0</v>
      </c>
      <c r="K244">
        <v>0</v>
      </c>
      <c r="L244">
        <v>0</v>
      </c>
      <c r="M244" t="s">
        <v>1535</v>
      </c>
      <c r="N244">
        <v>0</v>
      </c>
      <c r="O244">
        <v>0</v>
      </c>
      <c r="P244" t="s">
        <v>1391</v>
      </c>
      <c r="R244">
        <v>5</v>
      </c>
      <c r="S244">
        <v>2.3580000000000001</v>
      </c>
      <c r="T244">
        <v>5</v>
      </c>
      <c r="U244">
        <v>2.3580000000000001</v>
      </c>
      <c r="V244">
        <v>120</v>
      </c>
      <c r="W244">
        <v>5</v>
      </c>
      <c r="X244">
        <v>3</v>
      </c>
      <c r="Y244">
        <v>1.25</v>
      </c>
      <c r="Z244">
        <v>102</v>
      </c>
      <c r="AA244">
        <v>105</v>
      </c>
      <c r="AB244">
        <v>2</v>
      </c>
      <c r="AC244">
        <v>0</v>
      </c>
      <c r="AD244">
        <v>0</v>
      </c>
      <c r="AE244" t="s">
        <v>982</v>
      </c>
      <c r="AF244">
        <v>0</v>
      </c>
    </row>
    <row r="245" spans="1:32" x14ac:dyDescent="0.25">
      <c r="A245">
        <v>170544</v>
      </c>
      <c r="B245" t="s">
        <v>1389</v>
      </c>
      <c r="C245" t="s">
        <v>1126</v>
      </c>
      <c r="D245" t="s">
        <v>1134</v>
      </c>
      <c r="E245" t="s">
        <v>1146</v>
      </c>
      <c r="F245">
        <v>1</v>
      </c>
      <c r="G245">
        <v>0</v>
      </c>
      <c r="H245">
        <v>0</v>
      </c>
      <c r="I245" t="s">
        <v>1146</v>
      </c>
      <c r="J245">
        <v>1</v>
      </c>
      <c r="K245">
        <v>0</v>
      </c>
      <c r="L245">
        <v>0</v>
      </c>
      <c r="M245" t="s">
        <v>1536</v>
      </c>
      <c r="N245">
        <v>0</v>
      </c>
      <c r="O245">
        <v>0</v>
      </c>
      <c r="P245" t="s">
        <v>1391</v>
      </c>
      <c r="R245">
        <v>5.3</v>
      </c>
      <c r="S245">
        <v>2.524</v>
      </c>
      <c r="T245">
        <v>5.3</v>
      </c>
      <c r="U245">
        <v>2.524</v>
      </c>
      <c r="V245">
        <v>120</v>
      </c>
      <c r="W245">
        <v>5</v>
      </c>
      <c r="X245">
        <v>3</v>
      </c>
      <c r="Y245">
        <v>1.25</v>
      </c>
      <c r="Z245">
        <v>102</v>
      </c>
      <c r="AA245">
        <v>105</v>
      </c>
      <c r="AB245">
        <v>2</v>
      </c>
      <c r="AC245">
        <v>0</v>
      </c>
      <c r="AD245">
        <v>0</v>
      </c>
      <c r="AE245" t="s">
        <v>982</v>
      </c>
      <c r="AF245">
        <v>0</v>
      </c>
    </row>
    <row r="246" spans="1:32" x14ac:dyDescent="0.25">
      <c r="A246">
        <v>170545</v>
      </c>
      <c r="B246" t="s">
        <v>1173</v>
      </c>
      <c r="C246" t="s">
        <v>1126</v>
      </c>
      <c r="D246" t="s">
        <v>1134</v>
      </c>
      <c r="E246" t="s">
        <v>1146</v>
      </c>
      <c r="F246">
        <v>1</v>
      </c>
      <c r="G246">
        <v>0</v>
      </c>
      <c r="H246">
        <v>0</v>
      </c>
      <c r="I246" t="s">
        <v>1146</v>
      </c>
      <c r="J246">
        <v>1</v>
      </c>
      <c r="K246">
        <v>0</v>
      </c>
      <c r="L246">
        <v>0</v>
      </c>
      <c r="M246" t="s">
        <v>1537</v>
      </c>
      <c r="N246">
        <v>0</v>
      </c>
      <c r="O246">
        <v>0</v>
      </c>
      <c r="P246" t="s">
        <v>1176</v>
      </c>
      <c r="R246">
        <v>4.7</v>
      </c>
      <c r="S246">
        <v>2.19</v>
      </c>
      <c r="T246">
        <v>4.7</v>
      </c>
      <c r="U246">
        <v>2.19</v>
      </c>
      <c r="V246">
        <v>120</v>
      </c>
      <c r="W246">
        <v>5</v>
      </c>
      <c r="X246">
        <v>1</v>
      </c>
      <c r="Y246">
        <v>2.5</v>
      </c>
      <c r="Z246">
        <v>102</v>
      </c>
      <c r="AA246">
        <v>105</v>
      </c>
      <c r="AB246">
        <v>2</v>
      </c>
      <c r="AC246">
        <v>0</v>
      </c>
      <c r="AD246">
        <v>0</v>
      </c>
      <c r="AE246" t="s">
        <v>982</v>
      </c>
      <c r="AF246">
        <v>0</v>
      </c>
    </row>
    <row r="247" spans="1:32" x14ac:dyDescent="0.25">
      <c r="A247">
        <v>170546</v>
      </c>
      <c r="B247" t="s">
        <v>1268</v>
      </c>
      <c r="C247" t="s">
        <v>1126</v>
      </c>
      <c r="D247" t="s">
        <v>1521</v>
      </c>
      <c r="E247" t="s">
        <v>1143</v>
      </c>
      <c r="F247">
        <v>0</v>
      </c>
      <c r="G247">
        <v>0</v>
      </c>
      <c r="H247">
        <v>0</v>
      </c>
      <c r="I247" t="s">
        <v>1146</v>
      </c>
      <c r="J247">
        <v>1</v>
      </c>
      <c r="K247">
        <v>0</v>
      </c>
      <c r="L247">
        <v>0</v>
      </c>
      <c r="M247" t="s">
        <v>1538</v>
      </c>
      <c r="N247">
        <v>330</v>
      </c>
      <c r="O247">
        <v>0</v>
      </c>
      <c r="P247" t="s">
        <v>1270</v>
      </c>
      <c r="R247">
        <v>4.0999999999999996</v>
      </c>
      <c r="S247">
        <v>24.97</v>
      </c>
      <c r="T247">
        <v>4.0999999999999996</v>
      </c>
      <c r="U247">
        <v>24.97</v>
      </c>
      <c r="V247">
        <v>120</v>
      </c>
      <c r="W247">
        <v>5</v>
      </c>
      <c r="X247">
        <v>3</v>
      </c>
      <c r="Y247">
        <v>2.5</v>
      </c>
      <c r="Z247">
        <v>102</v>
      </c>
      <c r="AA247">
        <v>105</v>
      </c>
      <c r="AB247">
        <v>2</v>
      </c>
      <c r="AC247">
        <v>0</v>
      </c>
      <c r="AD247">
        <v>0</v>
      </c>
      <c r="AE247" t="s">
        <v>982</v>
      </c>
      <c r="AF247">
        <v>0</v>
      </c>
    </row>
    <row r="248" spans="1:32" x14ac:dyDescent="0.25">
      <c r="A248">
        <v>170547</v>
      </c>
      <c r="B248" t="s">
        <v>1290</v>
      </c>
      <c r="C248" t="s">
        <v>1126</v>
      </c>
      <c r="D248" t="s">
        <v>1521</v>
      </c>
      <c r="E248" t="s">
        <v>1143</v>
      </c>
      <c r="F248">
        <v>0</v>
      </c>
      <c r="G248">
        <v>0</v>
      </c>
      <c r="H248">
        <v>0</v>
      </c>
      <c r="I248" t="s">
        <v>1146</v>
      </c>
      <c r="J248">
        <v>1</v>
      </c>
      <c r="K248">
        <v>0</v>
      </c>
      <c r="L248">
        <v>0</v>
      </c>
      <c r="M248" t="s">
        <v>1539</v>
      </c>
      <c r="N248">
        <v>330</v>
      </c>
      <c r="O248">
        <v>0</v>
      </c>
      <c r="P248" t="s">
        <v>1540</v>
      </c>
      <c r="R248">
        <v>4.3</v>
      </c>
      <c r="S248">
        <v>24.97</v>
      </c>
      <c r="T248">
        <v>4.3</v>
      </c>
      <c r="U248">
        <v>24.97</v>
      </c>
      <c r="V248">
        <v>120</v>
      </c>
      <c r="W248">
        <v>5</v>
      </c>
      <c r="X248">
        <v>3</v>
      </c>
      <c r="Y248">
        <v>2.5</v>
      </c>
      <c r="Z248">
        <v>102</v>
      </c>
      <c r="AA248">
        <v>105</v>
      </c>
      <c r="AB248">
        <v>2</v>
      </c>
      <c r="AC248">
        <v>0</v>
      </c>
      <c r="AD248">
        <v>0</v>
      </c>
      <c r="AE248" t="s">
        <v>982</v>
      </c>
      <c r="AF248">
        <v>0</v>
      </c>
    </row>
    <row r="249" spans="1:32" x14ac:dyDescent="0.25">
      <c r="A249">
        <v>170548</v>
      </c>
      <c r="B249" t="s">
        <v>1279</v>
      </c>
      <c r="C249" t="s">
        <v>1126</v>
      </c>
      <c r="D249" t="s">
        <v>1347</v>
      </c>
      <c r="E249" t="s">
        <v>1307</v>
      </c>
      <c r="F249">
        <v>1</v>
      </c>
      <c r="G249">
        <v>0</v>
      </c>
      <c r="H249">
        <v>0</v>
      </c>
      <c r="I249" t="s">
        <v>1180</v>
      </c>
      <c r="J249">
        <v>1</v>
      </c>
      <c r="K249">
        <v>0</v>
      </c>
      <c r="L249">
        <v>0</v>
      </c>
      <c r="M249" t="s">
        <v>1541</v>
      </c>
      <c r="N249">
        <v>0</v>
      </c>
      <c r="O249">
        <v>0</v>
      </c>
      <c r="P249" t="s">
        <v>1542</v>
      </c>
      <c r="R249">
        <v>3.92</v>
      </c>
      <c r="S249">
        <v>1.65</v>
      </c>
      <c r="T249">
        <v>3.92</v>
      </c>
      <c r="U249">
        <v>1.65</v>
      </c>
      <c r="V249">
        <v>120</v>
      </c>
      <c r="W249">
        <v>3</v>
      </c>
      <c r="X249">
        <v>2</v>
      </c>
      <c r="Y249">
        <v>5</v>
      </c>
      <c r="Z249">
        <v>102</v>
      </c>
      <c r="AA249">
        <v>105</v>
      </c>
      <c r="AB249">
        <v>2</v>
      </c>
      <c r="AC249">
        <v>0</v>
      </c>
      <c r="AD249">
        <v>0</v>
      </c>
      <c r="AE249" t="s">
        <v>982</v>
      </c>
      <c r="AF249">
        <v>0</v>
      </c>
    </row>
    <row r="250" spans="1:32" x14ac:dyDescent="0.25">
      <c r="A250">
        <v>170549</v>
      </c>
      <c r="B250" t="s">
        <v>1271</v>
      </c>
      <c r="C250" t="s">
        <v>1126</v>
      </c>
      <c r="D250" t="s">
        <v>1347</v>
      </c>
      <c r="E250" t="s">
        <v>1307</v>
      </c>
      <c r="F250">
        <v>1</v>
      </c>
      <c r="G250">
        <v>0</v>
      </c>
      <c r="H250">
        <v>0</v>
      </c>
      <c r="I250" t="s">
        <v>1180</v>
      </c>
      <c r="J250">
        <v>1</v>
      </c>
      <c r="K250">
        <v>0</v>
      </c>
      <c r="L250">
        <v>0</v>
      </c>
      <c r="M250" t="s">
        <v>1543</v>
      </c>
      <c r="N250">
        <v>0</v>
      </c>
      <c r="O250">
        <v>0</v>
      </c>
      <c r="P250" t="s">
        <v>1544</v>
      </c>
      <c r="R250">
        <v>5.08</v>
      </c>
      <c r="S250">
        <v>3.44</v>
      </c>
      <c r="T250">
        <v>5.08</v>
      </c>
      <c r="U250">
        <v>3.44</v>
      </c>
      <c r="V250">
        <v>120</v>
      </c>
      <c r="W250">
        <v>3</v>
      </c>
      <c r="X250">
        <v>2</v>
      </c>
      <c r="Y250">
        <v>5</v>
      </c>
      <c r="Z250">
        <v>102</v>
      </c>
      <c r="AA250">
        <v>105</v>
      </c>
      <c r="AB250">
        <v>2</v>
      </c>
      <c r="AC250">
        <v>0</v>
      </c>
      <c r="AD250">
        <v>0</v>
      </c>
      <c r="AE250" t="s">
        <v>982</v>
      </c>
      <c r="AF250">
        <v>0</v>
      </c>
    </row>
    <row r="251" spans="1:32" x14ac:dyDescent="0.25">
      <c r="A251">
        <v>170550</v>
      </c>
      <c r="B251" t="s">
        <v>1290</v>
      </c>
      <c r="C251" t="s">
        <v>1126</v>
      </c>
      <c r="D251" t="s">
        <v>1347</v>
      </c>
      <c r="E251" t="s">
        <v>1307</v>
      </c>
      <c r="F251">
        <v>1</v>
      </c>
      <c r="G251">
        <v>0</v>
      </c>
      <c r="H251">
        <v>0</v>
      </c>
      <c r="I251" t="s">
        <v>1180</v>
      </c>
      <c r="J251">
        <v>1</v>
      </c>
      <c r="K251">
        <v>0</v>
      </c>
      <c r="L251">
        <v>0</v>
      </c>
      <c r="M251" t="s">
        <v>1545</v>
      </c>
      <c r="N251">
        <v>0</v>
      </c>
      <c r="O251">
        <v>0</v>
      </c>
      <c r="P251" t="s">
        <v>1481</v>
      </c>
      <c r="R251">
        <v>4.5999999999999996</v>
      </c>
      <c r="S251">
        <v>2.76</v>
      </c>
      <c r="T251">
        <v>4.5999999999999996</v>
      </c>
      <c r="U251">
        <v>2.76</v>
      </c>
      <c r="V251">
        <v>120</v>
      </c>
      <c r="W251">
        <v>3</v>
      </c>
      <c r="X251">
        <v>2</v>
      </c>
      <c r="Y251">
        <v>5</v>
      </c>
      <c r="Z251">
        <v>102</v>
      </c>
      <c r="AA251">
        <v>105</v>
      </c>
      <c r="AB251">
        <v>2</v>
      </c>
      <c r="AC251">
        <v>0</v>
      </c>
      <c r="AD251">
        <v>0</v>
      </c>
      <c r="AE251" t="s">
        <v>982</v>
      </c>
      <c r="AF251">
        <v>0</v>
      </c>
    </row>
    <row r="252" spans="1:32" x14ac:dyDescent="0.25">
      <c r="A252">
        <v>170597</v>
      </c>
      <c r="B252" t="s">
        <v>1293</v>
      </c>
      <c r="C252" t="s">
        <v>1134</v>
      </c>
      <c r="D252" t="s">
        <v>1274</v>
      </c>
      <c r="E252" t="s">
        <v>1143</v>
      </c>
      <c r="F252">
        <v>0</v>
      </c>
      <c r="G252">
        <v>0</v>
      </c>
      <c r="H252">
        <v>0</v>
      </c>
      <c r="I252" t="s">
        <v>1146</v>
      </c>
      <c r="J252">
        <v>1</v>
      </c>
      <c r="K252">
        <v>0</v>
      </c>
      <c r="L252">
        <v>0</v>
      </c>
      <c r="M252" t="s">
        <v>1546</v>
      </c>
      <c r="N252">
        <v>30</v>
      </c>
      <c r="O252">
        <v>3.75</v>
      </c>
      <c r="P252" t="s">
        <v>1295</v>
      </c>
      <c r="R252">
        <v>4.17</v>
      </c>
      <c r="S252">
        <v>1.31</v>
      </c>
      <c r="T252">
        <v>3.54</v>
      </c>
      <c r="U252">
        <v>1.31</v>
      </c>
      <c r="V252">
        <v>120</v>
      </c>
      <c r="W252">
        <v>5</v>
      </c>
      <c r="X252">
        <v>3</v>
      </c>
      <c r="Y252">
        <v>2.5</v>
      </c>
      <c r="Z252">
        <v>102</v>
      </c>
      <c r="AA252">
        <v>105</v>
      </c>
      <c r="AB252">
        <v>2</v>
      </c>
      <c r="AC252">
        <v>0</v>
      </c>
      <c r="AD252">
        <v>0</v>
      </c>
      <c r="AE252" t="s">
        <v>982</v>
      </c>
      <c r="AF252">
        <v>0</v>
      </c>
    </row>
    <row r="253" spans="1:32" x14ac:dyDescent="0.25">
      <c r="A253">
        <v>170598</v>
      </c>
      <c r="B253" t="s">
        <v>1428</v>
      </c>
      <c r="C253" t="s">
        <v>1134</v>
      </c>
      <c r="D253" t="s">
        <v>1274</v>
      </c>
      <c r="E253" t="s">
        <v>1143</v>
      </c>
      <c r="F253">
        <v>0</v>
      </c>
      <c r="G253">
        <v>0</v>
      </c>
      <c r="H253">
        <v>0</v>
      </c>
      <c r="I253" t="s">
        <v>1146</v>
      </c>
      <c r="J253">
        <v>1</v>
      </c>
      <c r="K253">
        <v>0</v>
      </c>
      <c r="L253">
        <v>0</v>
      </c>
      <c r="M253" t="s">
        <v>1547</v>
      </c>
      <c r="N253">
        <v>30</v>
      </c>
      <c r="O253">
        <v>3.75</v>
      </c>
      <c r="P253" t="s">
        <v>1430</v>
      </c>
      <c r="R253">
        <v>4.37</v>
      </c>
      <c r="S253">
        <v>2.74</v>
      </c>
      <c r="T253">
        <v>3.71</v>
      </c>
      <c r="U253">
        <v>2.74</v>
      </c>
      <c r="V253">
        <v>120</v>
      </c>
      <c r="W253">
        <v>5</v>
      </c>
      <c r="X253">
        <v>3</v>
      </c>
      <c r="Y253">
        <v>2.5</v>
      </c>
      <c r="Z253">
        <v>102</v>
      </c>
      <c r="AA253">
        <v>105</v>
      </c>
      <c r="AB253">
        <v>2</v>
      </c>
      <c r="AC253">
        <v>0</v>
      </c>
      <c r="AD253">
        <v>0</v>
      </c>
      <c r="AE253" t="s">
        <v>982</v>
      </c>
      <c r="AF253">
        <v>0</v>
      </c>
    </row>
    <row r="254" spans="1:32" x14ac:dyDescent="0.25">
      <c r="A254">
        <v>170599</v>
      </c>
      <c r="B254" t="s">
        <v>1261</v>
      </c>
      <c r="C254" t="s">
        <v>1134</v>
      </c>
      <c r="D254" t="s">
        <v>1274</v>
      </c>
      <c r="E254" t="s">
        <v>1143</v>
      </c>
      <c r="F254">
        <v>0</v>
      </c>
      <c r="G254">
        <v>0</v>
      </c>
      <c r="H254">
        <v>0</v>
      </c>
      <c r="I254" t="s">
        <v>1146</v>
      </c>
      <c r="J254">
        <v>1</v>
      </c>
      <c r="K254">
        <v>0</v>
      </c>
      <c r="L254">
        <v>0</v>
      </c>
      <c r="M254" t="s">
        <v>1548</v>
      </c>
      <c r="N254">
        <v>30</v>
      </c>
      <c r="O254">
        <v>3.75</v>
      </c>
      <c r="P254" t="s">
        <v>1432</v>
      </c>
      <c r="R254">
        <v>4.8499999999999996</v>
      </c>
      <c r="S254">
        <v>4.32</v>
      </c>
      <c r="T254">
        <v>4.12</v>
      </c>
      <c r="U254">
        <v>4.32</v>
      </c>
      <c r="V254">
        <v>120</v>
      </c>
      <c r="W254">
        <v>5</v>
      </c>
      <c r="X254">
        <v>3</v>
      </c>
      <c r="Y254">
        <v>2.5</v>
      </c>
      <c r="Z254">
        <v>102</v>
      </c>
      <c r="AA254">
        <v>105</v>
      </c>
      <c r="AB254">
        <v>2</v>
      </c>
      <c r="AC254">
        <v>0</v>
      </c>
      <c r="AD254">
        <v>0</v>
      </c>
      <c r="AE254" t="s">
        <v>982</v>
      </c>
      <c r="AF254">
        <v>0</v>
      </c>
    </row>
    <row r="255" spans="1:32" x14ac:dyDescent="0.25">
      <c r="A255">
        <v>170600</v>
      </c>
      <c r="B255" t="s">
        <v>1173</v>
      </c>
      <c r="C255" t="s">
        <v>1134</v>
      </c>
      <c r="D255" t="s">
        <v>1274</v>
      </c>
      <c r="E255" t="s">
        <v>1143</v>
      </c>
      <c r="F255">
        <v>0</v>
      </c>
      <c r="G255">
        <v>0</v>
      </c>
      <c r="H255">
        <v>0</v>
      </c>
      <c r="I255" t="s">
        <v>1146</v>
      </c>
      <c r="J255">
        <v>1</v>
      </c>
      <c r="K255">
        <v>0</v>
      </c>
      <c r="L255">
        <v>0</v>
      </c>
      <c r="M255" t="s">
        <v>1549</v>
      </c>
      <c r="N255">
        <v>30</v>
      </c>
      <c r="O255">
        <v>3.75</v>
      </c>
      <c r="P255" t="s">
        <v>1297</v>
      </c>
      <c r="R255">
        <v>4.8499999999999996</v>
      </c>
      <c r="S255">
        <v>4.32</v>
      </c>
      <c r="T255">
        <v>4.12</v>
      </c>
      <c r="U255">
        <v>4.32</v>
      </c>
      <c r="V255">
        <v>120</v>
      </c>
      <c r="W255">
        <v>5</v>
      </c>
      <c r="X255">
        <v>3</v>
      </c>
      <c r="Y255">
        <v>2.5</v>
      </c>
      <c r="Z255">
        <v>102</v>
      </c>
      <c r="AA255">
        <v>105</v>
      </c>
      <c r="AB255">
        <v>2</v>
      </c>
      <c r="AC255">
        <v>0</v>
      </c>
      <c r="AD255">
        <v>0</v>
      </c>
      <c r="AE255" t="s">
        <v>982</v>
      </c>
      <c r="AF255">
        <v>0</v>
      </c>
    </row>
    <row r="256" spans="1:32" x14ac:dyDescent="0.25">
      <c r="A256">
        <v>170601</v>
      </c>
      <c r="B256" t="s">
        <v>1298</v>
      </c>
      <c r="C256" t="s">
        <v>1134</v>
      </c>
      <c r="D256" t="s">
        <v>1274</v>
      </c>
      <c r="E256" t="s">
        <v>1143</v>
      </c>
      <c r="F256">
        <v>0</v>
      </c>
      <c r="G256">
        <v>0</v>
      </c>
      <c r="H256">
        <v>0</v>
      </c>
      <c r="I256" t="s">
        <v>1146</v>
      </c>
      <c r="J256">
        <v>1</v>
      </c>
      <c r="K256">
        <v>0</v>
      </c>
      <c r="L256">
        <v>0</v>
      </c>
      <c r="M256" t="s">
        <v>1550</v>
      </c>
      <c r="N256">
        <v>30</v>
      </c>
      <c r="O256">
        <v>3.75</v>
      </c>
      <c r="P256" t="s">
        <v>1300</v>
      </c>
      <c r="R256">
        <v>4.17</v>
      </c>
      <c r="S256">
        <v>1.31</v>
      </c>
      <c r="T256">
        <v>3.54</v>
      </c>
      <c r="U256">
        <v>1.31</v>
      </c>
      <c r="V256">
        <v>120</v>
      </c>
      <c r="W256">
        <v>5</v>
      </c>
      <c r="X256">
        <v>3</v>
      </c>
      <c r="Y256">
        <v>2.5</v>
      </c>
      <c r="Z256">
        <v>102</v>
      </c>
      <c r="AA256">
        <v>105</v>
      </c>
      <c r="AB256">
        <v>2</v>
      </c>
      <c r="AC256">
        <v>0</v>
      </c>
      <c r="AD256">
        <v>0</v>
      </c>
      <c r="AE256" t="s">
        <v>982</v>
      </c>
      <c r="AF256">
        <v>0</v>
      </c>
    </row>
    <row r="257" spans="1:32" x14ac:dyDescent="0.25">
      <c r="A257">
        <v>170602</v>
      </c>
      <c r="B257" t="s">
        <v>1301</v>
      </c>
      <c r="C257" t="s">
        <v>1134</v>
      </c>
      <c r="D257" t="s">
        <v>1274</v>
      </c>
      <c r="E257" t="s">
        <v>1143</v>
      </c>
      <c r="F257">
        <v>0</v>
      </c>
      <c r="G257">
        <v>0</v>
      </c>
      <c r="H257">
        <v>0</v>
      </c>
      <c r="I257" t="s">
        <v>1146</v>
      </c>
      <c r="J257">
        <v>1</v>
      </c>
      <c r="K257">
        <v>0</v>
      </c>
      <c r="L257">
        <v>0</v>
      </c>
      <c r="M257" t="s">
        <v>1551</v>
      </c>
      <c r="N257">
        <v>30</v>
      </c>
      <c r="O257">
        <v>3.75</v>
      </c>
      <c r="P257" t="s">
        <v>1303</v>
      </c>
      <c r="R257">
        <v>4.2699999999999996</v>
      </c>
      <c r="S257">
        <v>2.25</v>
      </c>
      <c r="T257">
        <v>3.63</v>
      </c>
      <c r="U257">
        <v>2.25</v>
      </c>
      <c r="V257">
        <v>120</v>
      </c>
      <c r="W257">
        <v>5</v>
      </c>
      <c r="X257">
        <v>3</v>
      </c>
      <c r="Y257">
        <v>2.5</v>
      </c>
      <c r="Z257">
        <v>102</v>
      </c>
      <c r="AA257">
        <v>105</v>
      </c>
      <c r="AB257">
        <v>2</v>
      </c>
      <c r="AC257">
        <v>0</v>
      </c>
      <c r="AD257">
        <v>0</v>
      </c>
      <c r="AE257" t="s">
        <v>982</v>
      </c>
      <c r="AF257">
        <v>0</v>
      </c>
    </row>
    <row r="258" spans="1:32" x14ac:dyDescent="0.25">
      <c r="A258">
        <v>170603</v>
      </c>
      <c r="B258" t="s">
        <v>1251</v>
      </c>
      <c r="C258" t="s">
        <v>1134</v>
      </c>
      <c r="D258" t="s">
        <v>1274</v>
      </c>
      <c r="E258" t="s">
        <v>1143</v>
      </c>
      <c r="F258">
        <v>0</v>
      </c>
      <c r="G258">
        <v>0</v>
      </c>
      <c r="H258">
        <v>0</v>
      </c>
      <c r="I258" t="s">
        <v>1146</v>
      </c>
      <c r="J258">
        <v>1</v>
      </c>
      <c r="K258">
        <v>0</v>
      </c>
      <c r="L258">
        <v>0</v>
      </c>
      <c r="M258" t="s">
        <v>1552</v>
      </c>
      <c r="N258">
        <v>30</v>
      </c>
      <c r="O258">
        <v>3.75</v>
      </c>
      <c r="P258" t="s">
        <v>1305</v>
      </c>
      <c r="R258">
        <v>4.8499999999999996</v>
      </c>
      <c r="S258">
        <v>4.32</v>
      </c>
      <c r="T258">
        <v>4.12</v>
      </c>
      <c r="U258">
        <v>4.32</v>
      </c>
      <c r="V258">
        <v>120</v>
      </c>
      <c r="W258">
        <v>5</v>
      </c>
      <c r="X258">
        <v>3</v>
      </c>
      <c r="Y258">
        <v>2.5</v>
      </c>
      <c r="Z258">
        <v>102</v>
      </c>
      <c r="AA258">
        <v>105</v>
      </c>
      <c r="AB258">
        <v>2</v>
      </c>
      <c r="AC258">
        <v>0</v>
      </c>
      <c r="AD258">
        <v>0</v>
      </c>
      <c r="AE258" t="s">
        <v>982</v>
      </c>
      <c r="AF258">
        <v>0</v>
      </c>
    </row>
    <row r="259" spans="1:32" x14ac:dyDescent="0.25">
      <c r="A259">
        <v>170604</v>
      </c>
      <c r="B259" t="s">
        <v>1265</v>
      </c>
      <c r="C259" t="s">
        <v>1126</v>
      </c>
      <c r="D259" t="s">
        <v>1274</v>
      </c>
      <c r="E259" t="s">
        <v>1143</v>
      </c>
      <c r="F259">
        <v>0</v>
      </c>
      <c r="G259">
        <v>0</v>
      </c>
      <c r="H259">
        <v>0</v>
      </c>
      <c r="I259" t="s">
        <v>1146</v>
      </c>
      <c r="J259">
        <v>1</v>
      </c>
      <c r="K259">
        <v>0</v>
      </c>
      <c r="L259">
        <v>0</v>
      </c>
      <c r="M259" t="s">
        <v>1553</v>
      </c>
      <c r="N259">
        <v>30</v>
      </c>
      <c r="O259">
        <v>3.75</v>
      </c>
      <c r="P259" t="s">
        <v>1554</v>
      </c>
      <c r="R259">
        <v>4.7699999999999996</v>
      </c>
      <c r="S259">
        <v>4.4400000000000004</v>
      </c>
      <c r="T259">
        <v>4.05</v>
      </c>
      <c r="U259">
        <v>4.4400000000000004</v>
      </c>
      <c r="V259">
        <v>120</v>
      </c>
      <c r="W259">
        <v>5</v>
      </c>
      <c r="X259">
        <v>3</v>
      </c>
      <c r="Y259">
        <v>2.5</v>
      </c>
      <c r="Z259">
        <v>102</v>
      </c>
      <c r="AA259">
        <v>105</v>
      </c>
      <c r="AB259">
        <v>2</v>
      </c>
      <c r="AC259">
        <v>0</v>
      </c>
      <c r="AD259">
        <v>0</v>
      </c>
      <c r="AE259" t="s">
        <v>982</v>
      </c>
      <c r="AF259">
        <v>0</v>
      </c>
    </row>
    <row r="260" spans="1:32" x14ac:dyDescent="0.25">
      <c r="A260">
        <v>170605</v>
      </c>
      <c r="B260" t="s">
        <v>1408</v>
      </c>
      <c r="C260" t="s">
        <v>1126</v>
      </c>
      <c r="D260" t="s">
        <v>1274</v>
      </c>
      <c r="E260" t="s">
        <v>1143</v>
      </c>
      <c r="F260">
        <v>0</v>
      </c>
      <c r="G260">
        <v>0</v>
      </c>
      <c r="H260">
        <v>0</v>
      </c>
      <c r="I260" t="s">
        <v>1146</v>
      </c>
      <c r="J260">
        <v>1</v>
      </c>
      <c r="K260">
        <v>0</v>
      </c>
      <c r="L260">
        <v>0</v>
      </c>
      <c r="M260" t="s">
        <v>1555</v>
      </c>
      <c r="N260">
        <v>30</v>
      </c>
      <c r="O260">
        <v>3.75</v>
      </c>
      <c r="P260" t="s">
        <v>1556</v>
      </c>
      <c r="R260">
        <v>4.2699999999999996</v>
      </c>
      <c r="S260">
        <v>2.2000000000000002</v>
      </c>
      <c r="T260">
        <v>3.63</v>
      </c>
      <c r="U260">
        <v>2.2000000000000002</v>
      </c>
      <c r="V260">
        <v>120</v>
      </c>
      <c r="W260">
        <v>5</v>
      </c>
      <c r="X260">
        <v>3</v>
      </c>
      <c r="Y260">
        <v>2.5</v>
      </c>
      <c r="Z260">
        <v>102</v>
      </c>
      <c r="AA260">
        <v>105</v>
      </c>
      <c r="AB260">
        <v>2</v>
      </c>
      <c r="AC260">
        <v>0</v>
      </c>
      <c r="AD260">
        <v>0</v>
      </c>
      <c r="AE260" t="s">
        <v>982</v>
      </c>
      <c r="AF260">
        <v>0</v>
      </c>
    </row>
    <row r="261" spans="1:32" x14ac:dyDescent="0.25">
      <c r="A261">
        <v>170606</v>
      </c>
      <c r="B261" t="s">
        <v>1183</v>
      </c>
      <c r="C261" t="s">
        <v>1126</v>
      </c>
      <c r="D261" t="s">
        <v>1274</v>
      </c>
      <c r="E261" t="s">
        <v>1143</v>
      </c>
      <c r="F261">
        <v>0</v>
      </c>
      <c r="G261">
        <v>0</v>
      </c>
      <c r="H261">
        <v>0</v>
      </c>
      <c r="I261" t="s">
        <v>1146</v>
      </c>
      <c r="J261">
        <v>1</v>
      </c>
      <c r="K261">
        <v>0</v>
      </c>
      <c r="L261">
        <v>0</v>
      </c>
      <c r="M261" t="s">
        <v>1557</v>
      </c>
      <c r="N261">
        <v>30</v>
      </c>
      <c r="O261">
        <v>3.75</v>
      </c>
      <c r="P261" t="s">
        <v>1558</v>
      </c>
      <c r="R261">
        <v>4.2300000000000004</v>
      </c>
      <c r="S261">
        <v>1.38</v>
      </c>
      <c r="T261">
        <v>3.6</v>
      </c>
      <c r="U261">
        <v>1.38</v>
      </c>
      <c r="V261">
        <v>120</v>
      </c>
      <c r="W261">
        <v>5</v>
      </c>
      <c r="X261">
        <v>3</v>
      </c>
      <c r="Y261">
        <v>2.5</v>
      </c>
      <c r="Z261">
        <v>102</v>
      </c>
      <c r="AA261">
        <v>105</v>
      </c>
      <c r="AB261">
        <v>2</v>
      </c>
      <c r="AC261">
        <v>0</v>
      </c>
      <c r="AD261">
        <v>0</v>
      </c>
      <c r="AE261" t="s">
        <v>982</v>
      </c>
      <c r="AF261">
        <v>0</v>
      </c>
    </row>
    <row r="262" spans="1:32" x14ac:dyDescent="0.25">
      <c r="A262">
        <v>170607</v>
      </c>
      <c r="B262" t="s">
        <v>1279</v>
      </c>
      <c r="C262" t="s">
        <v>1126</v>
      </c>
      <c r="D262" t="s">
        <v>1274</v>
      </c>
      <c r="E262" t="s">
        <v>1143</v>
      </c>
      <c r="F262">
        <v>0</v>
      </c>
      <c r="G262">
        <v>0</v>
      </c>
      <c r="H262">
        <v>0</v>
      </c>
      <c r="I262" t="s">
        <v>1146</v>
      </c>
      <c r="J262">
        <v>1</v>
      </c>
      <c r="K262">
        <v>0</v>
      </c>
      <c r="L262">
        <v>0</v>
      </c>
      <c r="M262" t="s">
        <v>1559</v>
      </c>
      <c r="N262">
        <v>30</v>
      </c>
      <c r="O262">
        <v>3.75</v>
      </c>
      <c r="P262" t="s">
        <v>1542</v>
      </c>
      <c r="R262">
        <v>4.0999999999999996</v>
      </c>
      <c r="S262">
        <v>1.44</v>
      </c>
      <c r="T262">
        <v>3.49</v>
      </c>
      <c r="U262">
        <v>1.44</v>
      </c>
      <c r="V262">
        <v>120</v>
      </c>
      <c r="W262">
        <v>5</v>
      </c>
      <c r="X262">
        <v>3</v>
      </c>
      <c r="Y262">
        <v>2.5</v>
      </c>
      <c r="Z262">
        <v>102</v>
      </c>
      <c r="AA262">
        <v>105</v>
      </c>
      <c r="AB262">
        <v>2</v>
      </c>
      <c r="AC262">
        <v>0</v>
      </c>
      <c r="AD262">
        <v>0</v>
      </c>
      <c r="AE262" t="s">
        <v>982</v>
      </c>
      <c r="AF262">
        <v>0</v>
      </c>
    </row>
    <row r="263" spans="1:32" x14ac:dyDescent="0.25">
      <c r="A263">
        <v>170608</v>
      </c>
      <c r="B263" t="s">
        <v>1268</v>
      </c>
      <c r="C263" t="s">
        <v>1126</v>
      </c>
      <c r="D263" t="s">
        <v>1274</v>
      </c>
      <c r="E263" t="s">
        <v>1143</v>
      </c>
      <c r="F263">
        <v>0</v>
      </c>
      <c r="G263">
        <v>0</v>
      </c>
      <c r="H263">
        <v>0</v>
      </c>
      <c r="I263" t="s">
        <v>1146</v>
      </c>
      <c r="J263">
        <v>1</v>
      </c>
      <c r="K263">
        <v>0</v>
      </c>
      <c r="L263">
        <v>0</v>
      </c>
      <c r="M263" t="s">
        <v>1560</v>
      </c>
      <c r="N263">
        <v>30</v>
      </c>
      <c r="O263">
        <v>3.75</v>
      </c>
      <c r="P263" t="s">
        <v>1464</v>
      </c>
      <c r="R263">
        <v>4.7699999999999996</v>
      </c>
      <c r="S263">
        <v>4.4400000000000004</v>
      </c>
      <c r="T263">
        <v>4.05</v>
      </c>
      <c r="U263">
        <v>4.4400000000000004</v>
      </c>
      <c r="V263">
        <v>120</v>
      </c>
      <c r="W263">
        <v>5</v>
      </c>
      <c r="X263">
        <v>3</v>
      </c>
      <c r="Y263">
        <v>2.5</v>
      </c>
      <c r="Z263">
        <v>102</v>
      </c>
      <c r="AA263">
        <v>105</v>
      </c>
      <c r="AB263">
        <v>2</v>
      </c>
      <c r="AC263">
        <v>0</v>
      </c>
      <c r="AD263">
        <v>0</v>
      </c>
      <c r="AE263" t="s">
        <v>982</v>
      </c>
      <c r="AF263">
        <v>0</v>
      </c>
    </row>
    <row r="264" spans="1:32" x14ac:dyDescent="0.25">
      <c r="A264">
        <v>170609</v>
      </c>
      <c r="B264" t="s">
        <v>1414</v>
      </c>
      <c r="C264" t="s">
        <v>1126</v>
      </c>
      <c r="D264" t="s">
        <v>1274</v>
      </c>
      <c r="E264" t="s">
        <v>1143</v>
      </c>
      <c r="F264">
        <v>0</v>
      </c>
      <c r="G264">
        <v>0</v>
      </c>
      <c r="H264">
        <v>0</v>
      </c>
      <c r="I264" t="s">
        <v>1146</v>
      </c>
      <c r="J264">
        <v>1</v>
      </c>
      <c r="K264">
        <v>0</v>
      </c>
      <c r="L264">
        <v>0</v>
      </c>
      <c r="M264" t="s">
        <v>1561</v>
      </c>
      <c r="N264">
        <v>30</v>
      </c>
      <c r="O264">
        <v>3.75</v>
      </c>
      <c r="P264" t="s">
        <v>1420</v>
      </c>
      <c r="R264">
        <v>4.45</v>
      </c>
      <c r="S264">
        <v>3.36</v>
      </c>
      <c r="T264">
        <v>3.78</v>
      </c>
      <c r="U264">
        <v>3.36</v>
      </c>
      <c r="V264">
        <v>120</v>
      </c>
      <c r="W264">
        <v>5</v>
      </c>
      <c r="X264">
        <v>3</v>
      </c>
      <c r="Y264">
        <v>2.5</v>
      </c>
      <c r="Z264">
        <v>102</v>
      </c>
      <c r="AA264">
        <v>105</v>
      </c>
      <c r="AB264">
        <v>2</v>
      </c>
      <c r="AC264">
        <v>0</v>
      </c>
      <c r="AD264">
        <v>0</v>
      </c>
      <c r="AE264" t="s">
        <v>982</v>
      </c>
      <c r="AF264">
        <v>0</v>
      </c>
    </row>
    <row r="265" spans="1:32" x14ac:dyDescent="0.25">
      <c r="A265">
        <v>170610</v>
      </c>
      <c r="B265" t="s">
        <v>1177</v>
      </c>
      <c r="C265" t="s">
        <v>1126</v>
      </c>
      <c r="D265" t="s">
        <v>1274</v>
      </c>
      <c r="E265" t="s">
        <v>1143</v>
      </c>
      <c r="F265">
        <v>0</v>
      </c>
      <c r="G265">
        <v>0</v>
      </c>
      <c r="H265">
        <v>0</v>
      </c>
      <c r="I265" t="s">
        <v>1146</v>
      </c>
      <c r="J265">
        <v>1</v>
      </c>
      <c r="K265">
        <v>0</v>
      </c>
      <c r="L265">
        <v>0</v>
      </c>
      <c r="M265" t="s">
        <v>1562</v>
      </c>
      <c r="N265">
        <v>30</v>
      </c>
      <c r="O265">
        <v>3.75</v>
      </c>
      <c r="P265" t="s">
        <v>1289</v>
      </c>
      <c r="R265">
        <v>4.13</v>
      </c>
      <c r="S265">
        <v>1.62</v>
      </c>
      <c r="T265">
        <v>3.51</v>
      </c>
      <c r="U265">
        <v>1.62</v>
      </c>
      <c r="V265">
        <v>120</v>
      </c>
      <c r="W265">
        <v>5</v>
      </c>
      <c r="X265">
        <v>3</v>
      </c>
      <c r="Y265">
        <v>3</v>
      </c>
      <c r="Z265">
        <v>102</v>
      </c>
      <c r="AA265">
        <v>105</v>
      </c>
      <c r="AB265">
        <v>2</v>
      </c>
      <c r="AC265">
        <v>0</v>
      </c>
      <c r="AD265">
        <v>0</v>
      </c>
      <c r="AE265" t="s">
        <v>982</v>
      </c>
      <c r="AF265">
        <v>0</v>
      </c>
    </row>
    <row r="266" spans="1:32" x14ac:dyDescent="0.25">
      <c r="A266">
        <v>170611</v>
      </c>
      <c r="B266" t="s">
        <v>1284</v>
      </c>
      <c r="C266" t="s">
        <v>1126</v>
      </c>
      <c r="D266" t="s">
        <v>1274</v>
      </c>
      <c r="E266" t="s">
        <v>1143</v>
      </c>
      <c r="F266">
        <v>0</v>
      </c>
      <c r="G266">
        <v>0</v>
      </c>
      <c r="H266">
        <v>0</v>
      </c>
      <c r="I266" t="s">
        <v>1146</v>
      </c>
      <c r="J266">
        <v>1</v>
      </c>
      <c r="K266">
        <v>0</v>
      </c>
      <c r="L266">
        <v>0</v>
      </c>
      <c r="M266" t="s">
        <v>1563</v>
      </c>
      <c r="N266">
        <v>30</v>
      </c>
      <c r="O266">
        <v>3.75</v>
      </c>
      <c r="P266" t="s">
        <v>1131</v>
      </c>
      <c r="R266">
        <v>4.45</v>
      </c>
      <c r="S266">
        <v>3.36</v>
      </c>
      <c r="T266">
        <v>3.78</v>
      </c>
      <c r="U266">
        <v>3.36</v>
      </c>
      <c r="V266">
        <v>120</v>
      </c>
      <c r="W266">
        <v>5</v>
      </c>
      <c r="X266">
        <v>3</v>
      </c>
      <c r="Y266">
        <v>2.5</v>
      </c>
      <c r="Z266">
        <v>102</v>
      </c>
      <c r="AA266">
        <v>105</v>
      </c>
      <c r="AB266">
        <v>2</v>
      </c>
      <c r="AC266">
        <v>0</v>
      </c>
      <c r="AD266">
        <v>0</v>
      </c>
      <c r="AE266" t="s">
        <v>982</v>
      </c>
      <c r="AF266">
        <v>0</v>
      </c>
    </row>
    <row r="267" spans="1:32" x14ac:dyDescent="0.25">
      <c r="A267">
        <v>170612</v>
      </c>
      <c r="B267" t="s">
        <v>1404</v>
      </c>
      <c r="C267" t="s">
        <v>1126</v>
      </c>
      <c r="D267" t="s">
        <v>1274</v>
      </c>
      <c r="E267" t="s">
        <v>1143</v>
      </c>
      <c r="F267">
        <v>0</v>
      </c>
      <c r="G267">
        <v>0</v>
      </c>
      <c r="H267">
        <v>0</v>
      </c>
      <c r="I267" t="s">
        <v>1146</v>
      </c>
      <c r="J267">
        <v>1</v>
      </c>
      <c r="K267">
        <v>0</v>
      </c>
      <c r="L267">
        <v>0</v>
      </c>
      <c r="M267" t="s">
        <v>1564</v>
      </c>
      <c r="N267">
        <v>30</v>
      </c>
      <c r="O267">
        <v>3.75</v>
      </c>
      <c r="P267" t="s">
        <v>1477</v>
      </c>
      <c r="R267">
        <v>4.45</v>
      </c>
      <c r="S267">
        <v>3.36</v>
      </c>
      <c r="T267">
        <v>3.78</v>
      </c>
      <c r="U267">
        <v>3.36</v>
      </c>
      <c r="V267">
        <v>120</v>
      </c>
      <c r="W267">
        <v>5</v>
      </c>
      <c r="X267">
        <v>3</v>
      </c>
      <c r="Y267">
        <v>2.5</v>
      </c>
      <c r="Z267">
        <v>102</v>
      </c>
      <c r="AA267">
        <v>105</v>
      </c>
      <c r="AB267">
        <v>2</v>
      </c>
      <c r="AC267">
        <v>0</v>
      </c>
      <c r="AD267">
        <v>0</v>
      </c>
      <c r="AE267" t="s">
        <v>982</v>
      </c>
      <c r="AF267">
        <v>0</v>
      </c>
    </row>
    <row r="268" spans="1:32" x14ac:dyDescent="0.25">
      <c r="A268">
        <v>170613</v>
      </c>
      <c r="B268" t="s">
        <v>1287</v>
      </c>
      <c r="C268" t="s">
        <v>1126</v>
      </c>
      <c r="D268" t="s">
        <v>1274</v>
      </c>
      <c r="E268" t="s">
        <v>1143</v>
      </c>
      <c r="F268">
        <v>0</v>
      </c>
      <c r="G268">
        <v>0</v>
      </c>
      <c r="H268">
        <v>0</v>
      </c>
      <c r="I268" t="s">
        <v>1146</v>
      </c>
      <c r="J268">
        <v>1</v>
      </c>
      <c r="K268">
        <v>0</v>
      </c>
      <c r="L268">
        <v>0</v>
      </c>
      <c r="M268" t="s">
        <v>1565</v>
      </c>
      <c r="N268">
        <v>30</v>
      </c>
      <c r="O268">
        <v>3.75</v>
      </c>
      <c r="P268" t="s">
        <v>1479</v>
      </c>
      <c r="R268">
        <v>4.13</v>
      </c>
      <c r="S268">
        <v>1.5</v>
      </c>
      <c r="T268">
        <v>3.51</v>
      </c>
      <c r="U268">
        <v>1.5</v>
      </c>
      <c r="V268">
        <v>120</v>
      </c>
      <c r="W268">
        <v>5</v>
      </c>
      <c r="X268">
        <v>3</v>
      </c>
      <c r="Y268">
        <v>3</v>
      </c>
      <c r="Z268">
        <v>102</v>
      </c>
      <c r="AA268">
        <v>105</v>
      </c>
      <c r="AB268">
        <v>2</v>
      </c>
      <c r="AC268">
        <v>0</v>
      </c>
      <c r="AD268">
        <v>0</v>
      </c>
      <c r="AE268" t="s">
        <v>982</v>
      </c>
      <c r="AF268">
        <v>0</v>
      </c>
    </row>
    <row r="269" spans="1:32" x14ac:dyDescent="0.25">
      <c r="A269">
        <v>170614</v>
      </c>
      <c r="B269" t="s">
        <v>1290</v>
      </c>
      <c r="C269" t="s">
        <v>1126</v>
      </c>
      <c r="D269" t="s">
        <v>1274</v>
      </c>
      <c r="E269" t="s">
        <v>1143</v>
      </c>
      <c r="F269">
        <v>0</v>
      </c>
      <c r="G269">
        <v>0</v>
      </c>
      <c r="H269">
        <v>0</v>
      </c>
      <c r="I269" t="s">
        <v>1146</v>
      </c>
      <c r="J269">
        <v>1</v>
      </c>
      <c r="K269">
        <v>0</v>
      </c>
      <c r="L269">
        <v>0</v>
      </c>
      <c r="M269" t="s">
        <v>1566</v>
      </c>
      <c r="N269">
        <v>30</v>
      </c>
      <c r="O269">
        <v>3.75</v>
      </c>
      <c r="P269" t="s">
        <v>1481</v>
      </c>
      <c r="R269">
        <v>4.37</v>
      </c>
      <c r="S269">
        <v>2.74</v>
      </c>
      <c r="T269">
        <v>3.71</v>
      </c>
      <c r="U269">
        <v>2.74</v>
      </c>
      <c r="V269">
        <v>120</v>
      </c>
      <c r="W269">
        <v>5</v>
      </c>
      <c r="X269">
        <v>3</v>
      </c>
      <c r="Y269">
        <v>2.5</v>
      </c>
      <c r="Z269">
        <v>102</v>
      </c>
      <c r="AA269">
        <v>105</v>
      </c>
      <c r="AB269">
        <v>2</v>
      </c>
      <c r="AC269">
        <v>0</v>
      </c>
      <c r="AD269">
        <v>0</v>
      </c>
      <c r="AE269" t="s">
        <v>982</v>
      </c>
      <c r="AF269">
        <v>0</v>
      </c>
    </row>
    <row r="270" spans="1:32" x14ac:dyDescent="0.25">
      <c r="A270">
        <v>170615</v>
      </c>
      <c r="B270" t="s">
        <v>1187</v>
      </c>
      <c r="C270" t="s">
        <v>1126</v>
      </c>
      <c r="D270" t="s">
        <v>1274</v>
      </c>
      <c r="E270" t="s">
        <v>1143</v>
      </c>
      <c r="F270">
        <v>0</v>
      </c>
      <c r="G270">
        <v>0</v>
      </c>
      <c r="H270">
        <v>0</v>
      </c>
      <c r="I270" t="s">
        <v>1146</v>
      </c>
      <c r="J270">
        <v>1</v>
      </c>
      <c r="K270">
        <v>0</v>
      </c>
      <c r="L270">
        <v>0</v>
      </c>
      <c r="M270" t="s">
        <v>1567</v>
      </c>
      <c r="N270">
        <v>30</v>
      </c>
      <c r="O270">
        <v>3.75</v>
      </c>
      <c r="P270" t="s">
        <v>1189</v>
      </c>
      <c r="R270">
        <v>4.2300000000000004</v>
      </c>
      <c r="S270">
        <v>1.38</v>
      </c>
      <c r="T270">
        <v>3.6</v>
      </c>
      <c r="U270">
        <v>1.38</v>
      </c>
      <c r="V270">
        <v>120</v>
      </c>
      <c r="W270">
        <v>3</v>
      </c>
      <c r="X270">
        <v>2</v>
      </c>
      <c r="Y270">
        <v>5</v>
      </c>
      <c r="Z270">
        <v>102</v>
      </c>
      <c r="AA270">
        <v>105</v>
      </c>
      <c r="AB270">
        <v>2</v>
      </c>
      <c r="AC270">
        <v>0</v>
      </c>
      <c r="AD270">
        <v>0</v>
      </c>
      <c r="AE270" t="s">
        <v>982</v>
      </c>
      <c r="AF270">
        <v>0</v>
      </c>
    </row>
    <row r="271" spans="1:32" x14ac:dyDescent="0.25">
      <c r="A271">
        <v>170616</v>
      </c>
      <c r="B271" t="s">
        <v>1424</v>
      </c>
      <c r="C271" t="s">
        <v>1126</v>
      </c>
      <c r="D271" t="s">
        <v>1274</v>
      </c>
      <c r="E271" t="s">
        <v>1143</v>
      </c>
      <c r="F271">
        <v>0</v>
      </c>
      <c r="G271">
        <v>0</v>
      </c>
      <c r="H271">
        <v>0</v>
      </c>
      <c r="I271" t="s">
        <v>1146</v>
      </c>
      <c r="J271">
        <v>1</v>
      </c>
      <c r="K271">
        <v>0</v>
      </c>
      <c r="L271">
        <v>0</v>
      </c>
      <c r="M271" t="s">
        <v>1568</v>
      </c>
      <c r="N271">
        <v>30</v>
      </c>
      <c r="O271">
        <v>3.75</v>
      </c>
      <c r="P271" t="s">
        <v>1484</v>
      </c>
      <c r="R271">
        <v>4.8499999999999996</v>
      </c>
      <c r="S271">
        <v>4.32</v>
      </c>
      <c r="T271">
        <v>4.12</v>
      </c>
      <c r="U271">
        <v>4.32</v>
      </c>
      <c r="V271">
        <v>120</v>
      </c>
      <c r="W271">
        <v>5</v>
      </c>
      <c r="X271">
        <v>3</v>
      </c>
      <c r="Y271">
        <v>2.5</v>
      </c>
      <c r="Z271">
        <v>102</v>
      </c>
      <c r="AA271">
        <v>105</v>
      </c>
      <c r="AB271">
        <v>2</v>
      </c>
      <c r="AC271">
        <v>0</v>
      </c>
      <c r="AD271">
        <v>0</v>
      </c>
      <c r="AE271" t="s">
        <v>982</v>
      </c>
      <c r="AF271">
        <v>0</v>
      </c>
    </row>
    <row r="272" spans="1:32" x14ac:dyDescent="0.25">
      <c r="A272">
        <v>170617</v>
      </c>
      <c r="B272" t="s">
        <v>1293</v>
      </c>
      <c r="C272" t="s">
        <v>1126</v>
      </c>
      <c r="D272" t="s">
        <v>1274</v>
      </c>
      <c r="E272" t="s">
        <v>1143</v>
      </c>
      <c r="F272">
        <v>0</v>
      </c>
      <c r="G272">
        <v>0</v>
      </c>
      <c r="H272">
        <v>0</v>
      </c>
      <c r="I272" t="s">
        <v>1146</v>
      </c>
      <c r="J272">
        <v>1</v>
      </c>
      <c r="K272">
        <v>0</v>
      </c>
      <c r="L272">
        <v>0</v>
      </c>
      <c r="M272" t="s">
        <v>1569</v>
      </c>
      <c r="N272">
        <v>30</v>
      </c>
      <c r="O272">
        <v>3.75</v>
      </c>
      <c r="P272" t="s">
        <v>1189</v>
      </c>
      <c r="R272">
        <v>4.2300000000000004</v>
      </c>
      <c r="S272">
        <v>1.38</v>
      </c>
      <c r="T272">
        <v>3.6</v>
      </c>
      <c r="U272">
        <v>1.38</v>
      </c>
      <c r="V272">
        <v>120</v>
      </c>
      <c r="W272">
        <v>5</v>
      </c>
      <c r="X272">
        <v>3</v>
      </c>
      <c r="Y272">
        <v>2.5</v>
      </c>
      <c r="Z272">
        <v>102</v>
      </c>
      <c r="AA272">
        <v>105</v>
      </c>
      <c r="AB272">
        <v>2</v>
      </c>
      <c r="AC272">
        <v>0</v>
      </c>
      <c r="AD272">
        <v>0</v>
      </c>
      <c r="AE272" t="s">
        <v>982</v>
      </c>
      <c r="AF272">
        <v>0</v>
      </c>
    </row>
    <row r="273" spans="1:32" x14ac:dyDescent="0.25">
      <c r="A273">
        <v>170618</v>
      </c>
      <c r="B273" t="s">
        <v>1428</v>
      </c>
      <c r="C273" t="s">
        <v>1126</v>
      </c>
      <c r="D273" t="s">
        <v>1274</v>
      </c>
      <c r="E273" t="s">
        <v>1143</v>
      </c>
      <c r="F273">
        <v>0</v>
      </c>
      <c r="G273">
        <v>0</v>
      </c>
      <c r="H273">
        <v>0</v>
      </c>
      <c r="I273" t="s">
        <v>1146</v>
      </c>
      <c r="J273">
        <v>1</v>
      </c>
      <c r="K273">
        <v>0</v>
      </c>
      <c r="L273">
        <v>0</v>
      </c>
      <c r="M273" t="s">
        <v>1570</v>
      </c>
      <c r="N273">
        <v>30</v>
      </c>
      <c r="O273">
        <v>3.75</v>
      </c>
      <c r="P273" t="s">
        <v>1487</v>
      </c>
      <c r="R273">
        <v>4.37</v>
      </c>
      <c r="S273">
        <v>2.74</v>
      </c>
      <c r="T273">
        <v>3.71</v>
      </c>
      <c r="U273">
        <v>2.74</v>
      </c>
      <c r="V273">
        <v>120</v>
      </c>
      <c r="W273">
        <v>5</v>
      </c>
      <c r="X273">
        <v>3</v>
      </c>
      <c r="Y273">
        <v>2.5</v>
      </c>
      <c r="Z273">
        <v>102</v>
      </c>
      <c r="AA273">
        <v>105</v>
      </c>
      <c r="AB273">
        <v>2</v>
      </c>
      <c r="AC273">
        <v>0</v>
      </c>
      <c r="AD273">
        <v>0</v>
      </c>
      <c r="AE273" t="s">
        <v>982</v>
      </c>
      <c r="AF273">
        <v>0</v>
      </c>
    </row>
    <row r="274" spans="1:32" x14ac:dyDescent="0.25">
      <c r="A274">
        <v>170619</v>
      </c>
      <c r="B274" t="s">
        <v>1261</v>
      </c>
      <c r="C274" t="s">
        <v>1126</v>
      </c>
      <c r="D274" t="s">
        <v>1274</v>
      </c>
      <c r="E274" t="s">
        <v>1143</v>
      </c>
      <c r="F274">
        <v>0</v>
      </c>
      <c r="G274">
        <v>0</v>
      </c>
      <c r="H274">
        <v>0</v>
      </c>
      <c r="I274" t="s">
        <v>1146</v>
      </c>
      <c r="J274">
        <v>1</v>
      </c>
      <c r="K274">
        <v>0</v>
      </c>
      <c r="L274">
        <v>0</v>
      </c>
      <c r="M274" t="s">
        <v>1571</v>
      </c>
      <c r="N274">
        <v>30</v>
      </c>
      <c r="O274">
        <v>3.75</v>
      </c>
      <c r="P274" t="s">
        <v>1489</v>
      </c>
      <c r="R274">
        <v>4.8499999999999996</v>
      </c>
      <c r="S274">
        <v>4.32</v>
      </c>
      <c r="T274">
        <v>4.12</v>
      </c>
      <c r="U274">
        <v>4.32</v>
      </c>
      <c r="V274">
        <v>120</v>
      </c>
      <c r="W274">
        <v>5</v>
      </c>
      <c r="X274">
        <v>3</v>
      </c>
      <c r="Y274">
        <v>2.5</v>
      </c>
      <c r="Z274">
        <v>102</v>
      </c>
      <c r="AA274">
        <v>105</v>
      </c>
      <c r="AB274">
        <v>2</v>
      </c>
      <c r="AC274">
        <v>0</v>
      </c>
      <c r="AD274">
        <v>0</v>
      </c>
      <c r="AE274" t="s">
        <v>982</v>
      </c>
      <c r="AF274">
        <v>0</v>
      </c>
    </row>
    <row r="275" spans="1:32" x14ac:dyDescent="0.25">
      <c r="A275">
        <v>170620</v>
      </c>
      <c r="B275" t="s">
        <v>1173</v>
      </c>
      <c r="C275" t="s">
        <v>1126</v>
      </c>
      <c r="D275" t="s">
        <v>1274</v>
      </c>
      <c r="E275" t="s">
        <v>1143</v>
      </c>
      <c r="F275">
        <v>0</v>
      </c>
      <c r="G275">
        <v>0</v>
      </c>
      <c r="H275">
        <v>0</v>
      </c>
      <c r="I275" t="s">
        <v>1146</v>
      </c>
      <c r="J275">
        <v>1</v>
      </c>
      <c r="K275">
        <v>0</v>
      </c>
      <c r="L275">
        <v>0</v>
      </c>
      <c r="M275" t="s">
        <v>1572</v>
      </c>
      <c r="N275">
        <v>30</v>
      </c>
      <c r="O275">
        <v>3.75</v>
      </c>
      <c r="P275" t="s">
        <v>1475</v>
      </c>
      <c r="R275">
        <v>4.7699999999999996</v>
      </c>
      <c r="S275">
        <v>4.4400000000000004</v>
      </c>
      <c r="T275">
        <v>4.05</v>
      </c>
      <c r="U275">
        <v>4.4400000000000004</v>
      </c>
      <c r="V275">
        <v>120</v>
      </c>
      <c r="W275">
        <v>5</v>
      </c>
      <c r="X275">
        <v>3</v>
      </c>
      <c r="Y275">
        <v>2.5</v>
      </c>
      <c r="Z275">
        <v>102</v>
      </c>
      <c r="AA275">
        <v>105</v>
      </c>
      <c r="AB275">
        <v>2</v>
      </c>
      <c r="AC275">
        <v>0</v>
      </c>
      <c r="AD275">
        <v>0</v>
      </c>
      <c r="AE275" t="s">
        <v>982</v>
      </c>
      <c r="AF275">
        <v>0</v>
      </c>
    </row>
    <row r="276" spans="1:32" x14ac:dyDescent="0.25">
      <c r="A276">
        <v>170621</v>
      </c>
      <c r="B276" t="s">
        <v>1298</v>
      </c>
      <c r="C276" t="s">
        <v>1126</v>
      </c>
      <c r="D276" t="s">
        <v>1274</v>
      </c>
      <c r="E276" t="s">
        <v>1143</v>
      </c>
      <c r="F276">
        <v>0</v>
      </c>
      <c r="G276">
        <v>0</v>
      </c>
      <c r="H276">
        <v>0</v>
      </c>
      <c r="I276" t="s">
        <v>1146</v>
      </c>
      <c r="J276">
        <v>1</v>
      </c>
      <c r="K276">
        <v>0</v>
      </c>
      <c r="L276">
        <v>0</v>
      </c>
      <c r="M276" t="s">
        <v>1573</v>
      </c>
      <c r="N276">
        <v>30</v>
      </c>
      <c r="O276">
        <v>3.75</v>
      </c>
      <c r="P276" t="s">
        <v>1492</v>
      </c>
      <c r="R276">
        <v>4.2300000000000004</v>
      </c>
      <c r="S276">
        <v>1.38</v>
      </c>
      <c r="T276">
        <v>3.6</v>
      </c>
      <c r="U276">
        <v>1.38</v>
      </c>
      <c r="V276">
        <v>120</v>
      </c>
      <c r="W276">
        <v>5</v>
      </c>
      <c r="X276">
        <v>3</v>
      </c>
      <c r="Y276">
        <v>2.5</v>
      </c>
      <c r="Z276">
        <v>102</v>
      </c>
      <c r="AA276">
        <v>105</v>
      </c>
      <c r="AB276">
        <v>2</v>
      </c>
      <c r="AC276">
        <v>0</v>
      </c>
      <c r="AD276">
        <v>0</v>
      </c>
      <c r="AE276" t="s">
        <v>982</v>
      </c>
      <c r="AF276">
        <v>0</v>
      </c>
    </row>
    <row r="277" spans="1:32" x14ac:dyDescent="0.25">
      <c r="A277">
        <v>170622</v>
      </c>
      <c r="B277" t="s">
        <v>1301</v>
      </c>
      <c r="C277" t="s">
        <v>1126</v>
      </c>
      <c r="D277" t="s">
        <v>1274</v>
      </c>
      <c r="E277" t="s">
        <v>1143</v>
      </c>
      <c r="F277">
        <v>0</v>
      </c>
      <c r="G277">
        <v>0</v>
      </c>
      <c r="H277">
        <v>0</v>
      </c>
      <c r="I277" t="s">
        <v>1146</v>
      </c>
      <c r="J277">
        <v>1</v>
      </c>
      <c r="K277">
        <v>0</v>
      </c>
      <c r="L277">
        <v>0</v>
      </c>
      <c r="M277" t="s">
        <v>1574</v>
      </c>
      <c r="N277">
        <v>30</v>
      </c>
      <c r="O277">
        <v>3.75</v>
      </c>
      <c r="P277" t="s">
        <v>1494</v>
      </c>
      <c r="R277">
        <v>4.2699999999999996</v>
      </c>
      <c r="S277">
        <v>2.2000000000000002</v>
      </c>
      <c r="T277">
        <v>3.63</v>
      </c>
      <c r="U277">
        <v>2.2000000000000002</v>
      </c>
      <c r="V277">
        <v>120</v>
      </c>
      <c r="W277">
        <v>5</v>
      </c>
      <c r="X277">
        <v>3</v>
      </c>
      <c r="Y277">
        <v>2.5</v>
      </c>
      <c r="Z277">
        <v>102</v>
      </c>
      <c r="AA277">
        <v>105</v>
      </c>
      <c r="AB277">
        <v>2</v>
      </c>
      <c r="AC277">
        <v>0</v>
      </c>
      <c r="AD277">
        <v>0</v>
      </c>
      <c r="AE277" t="s">
        <v>982</v>
      </c>
      <c r="AF277">
        <v>0</v>
      </c>
    </row>
    <row r="278" spans="1:32" x14ac:dyDescent="0.25">
      <c r="A278">
        <v>170623</v>
      </c>
      <c r="B278" t="s">
        <v>1251</v>
      </c>
      <c r="C278" t="s">
        <v>1126</v>
      </c>
      <c r="D278" t="s">
        <v>1274</v>
      </c>
      <c r="E278" t="s">
        <v>1143</v>
      </c>
      <c r="F278">
        <v>0</v>
      </c>
      <c r="G278">
        <v>0</v>
      </c>
      <c r="H278">
        <v>0</v>
      </c>
      <c r="I278" t="s">
        <v>1146</v>
      </c>
      <c r="J278">
        <v>1</v>
      </c>
      <c r="K278">
        <v>0</v>
      </c>
      <c r="L278">
        <v>0</v>
      </c>
      <c r="M278" t="s">
        <v>1575</v>
      </c>
      <c r="N278">
        <v>30</v>
      </c>
      <c r="O278">
        <v>3.75</v>
      </c>
      <c r="P278" t="s">
        <v>1496</v>
      </c>
      <c r="R278">
        <v>4.7699999999999996</v>
      </c>
      <c r="S278">
        <v>4.4400000000000004</v>
      </c>
      <c r="T278">
        <v>4.05</v>
      </c>
      <c r="U278">
        <v>4.4400000000000004</v>
      </c>
      <c r="V278">
        <v>120</v>
      </c>
      <c r="W278">
        <v>5</v>
      </c>
      <c r="X278">
        <v>3</v>
      </c>
      <c r="Y278">
        <v>2.5</v>
      </c>
      <c r="Z278">
        <v>102</v>
      </c>
      <c r="AA278">
        <v>105</v>
      </c>
      <c r="AB278">
        <v>2</v>
      </c>
      <c r="AC278">
        <v>0</v>
      </c>
      <c r="AD278">
        <v>0</v>
      </c>
      <c r="AE278" t="s">
        <v>982</v>
      </c>
      <c r="AF278">
        <v>0</v>
      </c>
    </row>
    <row r="279" spans="1:32" x14ac:dyDescent="0.25">
      <c r="A279">
        <v>170624</v>
      </c>
      <c r="B279" t="s">
        <v>1265</v>
      </c>
      <c r="C279" t="s">
        <v>1138</v>
      </c>
      <c r="D279" t="s">
        <v>1274</v>
      </c>
      <c r="E279" t="s">
        <v>1143</v>
      </c>
      <c r="F279">
        <v>0</v>
      </c>
      <c r="G279">
        <v>0</v>
      </c>
      <c r="H279">
        <v>0</v>
      </c>
      <c r="I279" t="s">
        <v>1146</v>
      </c>
      <c r="J279">
        <v>1</v>
      </c>
      <c r="K279">
        <v>0</v>
      </c>
      <c r="L279">
        <v>0</v>
      </c>
      <c r="M279" t="s">
        <v>1576</v>
      </c>
      <c r="N279">
        <v>30</v>
      </c>
      <c r="O279">
        <v>3.75</v>
      </c>
      <c r="P279" t="s">
        <v>1276</v>
      </c>
      <c r="R279">
        <v>4.8499999999999996</v>
      </c>
      <c r="S279">
        <v>4.32</v>
      </c>
      <c r="T279">
        <v>4.12</v>
      </c>
      <c r="U279">
        <v>4.32</v>
      </c>
      <c r="V279">
        <v>120</v>
      </c>
      <c r="W279">
        <v>5</v>
      </c>
      <c r="X279">
        <v>3</v>
      </c>
      <c r="Y279">
        <v>2.5</v>
      </c>
      <c r="Z279">
        <v>102</v>
      </c>
      <c r="AA279">
        <v>105</v>
      </c>
      <c r="AB279">
        <v>2</v>
      </c>
      <c r="AC279">
        <v>0</v>
      </c>
      <c r="AD279">
        <v>0</v>
      </c>
      <c r="AE279" t="s">
        <v>982</v>
      </c>
      <c r="AF279">
        <v>0</v>
      </c>
    </row>
    <row r="280" spans="1:32" x14ac:dyDescent="0.25">
      <c r="A280">
        <v>170625</v>
      </c>
      <c r="B280" t="s">
        <v>1183</v>
      </c>
      <c r="C280" t="s">
        <v>1138</v>
      </c>
      <c r="D280" t="s">
        <v>1274</v>
      </c>
      <c r="E280" t="s">
        <v>1143</v>
      </c>
      <c r="F280">
        <v>0</v>
      </c>
      <c r="G280">
        <v>0</v>
      </c>
      <c r="H280">
        <v>0</v>
      </c>
      <c r="I280" t="s">
        <v>1146</v>
      </c>
      <c r="J280">
        <v>1</v>
      </c>
      <c r="K280">
        <v>0</v>
      </c>
      <c r="L280">
        <v>0</v>
      </c>
      <c r="M280" t="s">
        <v>1577</v>
      </c>
      <c r="N280">
        <v>30</v>
      </c>
      <c r="O280">
        <v>3.75</v>
      </c>
      <c r="P280" t="s">
        <v>1278</v>
      </c>
      <c r="R280">
        <v>4.17</v>
      </c>
      <c r="S280">
        <v>1.31</v>
      </c>
      <c r="T280">
        <v>3.54</v>
      </c>
      <c r="U280">
        <v>1.31</v>
      </c>
      <c r="V280">
        <v>120</v>
      </c>
      <c r="W280">
        <v>5</v>
      </c>
      <c r="X280">
        <v>3</v>
      </c>
      <c r="Y280">
        <v>2.5</v>
      </c>
      <c r="Z280">
        <v>102</v>
      </c>
      <c r="AA280">
        <v>105</v>
      </c>
      <c r="AB280">
        <v>2</v>
      </c>
      <c r="AC280">
        <v>0</v>
      </c>
      <c r="AD280">
        <v>0</v>
      </c>
      <c r="AE280" t="s">
        <v>982</v>
      </c>
      <c r="AF280">
        <v>0</v>
      </c>
    </row>
    <row r="281" spans="1:32" x14ac:dyDescent="0.25">
      <c r="A281">
        <v>170626</v>
      </c>
      <c r="B281" t="s">
        <v>1279</v>
      </c>
      <c r="C281" t="s">
        <v>1138</v>
      </c>
      <c r="D281" t="s">
        <v>1274</v>
      </c>
      <c r="E281" t="s">
        <v>1143</v>
      </c>
      <c r="F281">
        <v>0</v>
      </c>
      <c r="G281">
        <v>0</v>
      </c>
      <c r="H281">
        <v>0</v>
      </c>
      <c r="I281" t="s">
        <v>1146</v>
      </c>
      <c r="J281">
        <v>1</v>
      </c>
      <c r="K281">
        <v>0</v>
      </c>
      <c r="L281">
        <v>0</v>
      </c>
      <c r="M281" t="s">
        <v>1578</v>
      </c>
      <c r="N281">
        <v>30</v>
      </c>
      <c r="O281">
        <v>3.75</v>
      </c>
      <c r="P281" t="s">
        <v>1281</v>
      </c>
      <c r="R281">
        <v>4.17</v>
      </c>
      <c r="S281">
        <v>1.59</v>
      </c>
      <c r="T281">
        <v>3.54</v>
      </c>
      <c r="U281">
        <v>1.59</v>
      </c>
      <c r="V281">
        <v>120</v>
      </c>
      <c r="W281">
        <v>5</v>
      </c>
      <c r="X281">
        <v>3</v>
      </c>
      <c r="Y281">
        <v>2.5</v>
      </c>
      <c r="Z281">
        <v>102</v>
      </c>
      <c r="AA281">
        <v>105</v>
      </c>
      <c r="AB281">
        <v>2</v>
      </c>
      <c r="AC281">
        <v>0</v>
      </c>
      <c r="AD281">
        <v>0</v>
      </c>
      <c r="AE281" t="s">
        <v>982</v>
      </c>
      <c r="AF281">
        <v>0</v>
      </c>
    </row>
    <row r="282" spans="1:32" x14ac:dyDescent="0.25">
      <c r="A282">
        <v>170627</v>
      </c>
      <c r="B282" t="s">
        <v>1268</v>
      </c>
      <c r="C282" t="s">
        <v>1138</v>
      </c>
      <c r="D282" t="s">
        <v>1274</v>
      </c>
      <c r="E282" t="s">
        <v>1143</v>
      </c>
      <c r="F282">
        <v>0</v>
      </c>
      <c r="G282">
        <v>0</v>
      </c>
      <c r="H282">
        <v>0</v>
      </c>
      <c r="I282" t="s">
        <v>1146</v>
      </c>
      <c r="J282">
        <v>1</v>
      </c>
      <c r="K282">
        <v>0</v>
      </c>
      <c r="L282">
        <v>0</v>
      </c>
      <c r="M282" t="s">
        <v>1579</v>
      </c>
      <c r="N282">
        <v>30</v>
      </c>
      <c r="O282">
        <v>3.75</v>
      </c>
      <c r="P282" t="s">
        <v>1283</v>
      </c>
      <c r="R282">
        <v>4.8499999999999996</v>
      </c>
      <c r="S282">
        <v>4.32</v>
      </c>
      <c r="T282">
        <v>4.12</v>
      </c>
      <c r="U282">
        <v>4.32</v>
      </c>
      <c r="V282">
        <v>120</v>
      </c>
      <c r="W282">
        <v>5</v>
      </c>
      <c r="X282">
        <v>3</v>
      </c>
      <c r="Y282">
        <v>2.5</v>
      </c>
      <c r="Z282">
        <v>102</v>
      </c>
      <c r="AA282">
        <v>105</v>
      </c>
      <c r="AB282">
        <v>2</v>
      </c>
      <c r="AC282">
        <v>0</v>
      </c>
      <c r="AD282">
        <v>0</v>
      </c>
      <c r="AE282" t="s">
        <v>982</v>
      </c>
      <c r="AF282">
        <v>0</v>
      </c>
    </row>
    <row r="283" spans="1:32" x14ac:dyDescent="0.25">
      <c r="A283">
        <v>170628</v>
      </c>
      <c r="B283" t="s">
        <v>1284</v>
      </c>
      <c r="C283" t="s">
        <v>1138</v>
      </c>
      <c r="D283" t="s">
        <v>1274</v>
      </c>
      <c r="E283" t="s">
        <v>1143</v>
      </c>
      <c r="F283">
        <v>0</v>
      </c>
      <c r="G283">
        <v>0</v>
      </c>
      <c r="H283">
        <v>0</v>
      </c>
      <c r="I283" t="s">
        <v>1146</v>
      </c>
      <c r="J283">
        <v>1</v>
      </c>
      <c r="K283">
        <v>0</v>
      </c>
      <c r="L283">
        <v>0</v>
      </c>
      <c r="M283" t="s">
        <v>1580</v>
      </c>
      <c r="N283">
        <v>30</v>
      </c>
      <c r="O283">
        <v>3.75</v>
      </c>
      <c r="P283" t="s">
        <v>1286</v>
      </c>
      <c r="R283">
        <v>4.38</v>
      </c>
      <c r="S283">
        <v>3.37</v>
      </c>
      <c r="T283">
        <v>3.72</v>
      </c>
      <c r="U283">
        <v>3.37</v>
      </c>
      <c r="V283">
        <v>120</v>
      </c>
      <c r="W283">
        <v>5</v>
      </c>
      <c r="X283">
        <v>3</v>
      </c>
      <c r="Y283">
        <v>2.5</v>
      </c>
      <c r="Z283">
        <v>102</v>
      </c>
      <c r="AA283">
        <v>105</v>
      </c>
      <c r="AB283">
        <v>2</v>
      </c>
      <c r="AC283">
        <v>0</v>
      </c>
      <c r="AD283">
        <v>0</v>
      </c>
      <c r="AE283" t="s">
        <v>982</v>
      </c>
      <c r="AF283">
        <v>0</v>
      </c>
    </row>
    <row r="284" spans="1:32" x14ac:dyDescent="0.25">
      <c r="A284">
        <v>170629</v>
      </c>
      <c r="B284" t="s">
        <v>1287</v>
      </c>
      <c r="C284" t="s">
        <v>1138</v>
      </c>
      <c r="D284" t="s">
        <v>1274</v>
      </c>
      <c r="E284" t="s">
        <v>1143</v>
      </c>
      <c r="F284">
        <v>0</v>
      </c>
      <c r="G284">
        <v>0</v>
      </c>
      <c r="H284">
        <v>0</v>
      </c>
      <c r="I284" t="s">
        <v>1146</v>
      </c>
      <c r="J284">
        <v>1</v>
      </c>
      <c r="K284">
        <v>0</v>
      </c>
      <c r="L284">
        <v>0</v>
      </c>
      <c r="M284" t="s">
        <v>1581</v>
      </c>
      <c r="N284">
        <v>30</v>
      </c>
      <c r="O284">
        <v>3.75</v>
      </c>
      <c r="P284" t="s">
        <v>1289</v>
      </c>
      <c r="R284">
        <v>4.0999999999999996</v>
      </c>
      <c r="S284">
        <v>1.59</v>
      </c>
      <c r="T284">
        <v>3.49</v>
      </c>
      <c r="U284">
        <v>1.59</v>
      </c>
      <c r="V284">
        <v>120</v>
      </c>
      <c r="W284">
        <v>5</v>
      </c>
      <c r="X284">
        <v>3</v>
      </c>
      <c r="Y284">
        <v>2.5</v>
      </c>
      <c r="Z284">
        <v>102</v>
      </c>
      <c r="AA284">
        <v>105</v>
      </c>
      <c r="AB284">
        <v>2</v>
      </c>
      <c r="AC284">
        <v>0</v>
      </c>
      <c r="AD284">
        <v>0</v>
      </c>
      <c r="AE284" t="s">
        <v>982</v>
      </c>
      <c r="AF284">
        <v>0</v>
      </c>
    </row>
    <row r="285" spans="1:32" x14ac:dyDescent="0.25">
      <c r="A285">
        <v>170630</v>
      </c>
      <c r="B285" t="s">
        <v>1290</v>
      </c>
      <c r="C285" t="s">
        <v>1138</v>
      </c>
      <c r="D285" t="s">
        <v>1274</v>
      </c>
      <c r="E285" t="s">
        <v>1143</v>
      </c>
      <c r="F285">
        <v>0</v>
      </c>
      <c r="G285">
        <v>0</v>
      </c>
      <c r="H285">
        <v>0</v>
      </c>
      <c r="I285" t="s">
        <v>1146</v>
      </c>
      <c r="J285">
        <v>1</v>
      </c>
      <c r="K285">
        <v>0</v>
      </c>
      <c r="L285">
        <v>0</v>
      </c>
      <c r="M285" t="s">
        <v>1582</v>
      </c>
      <c r="N285">
        <v>30</v>
      </c>
      <c r="O285">
        <v>3.75</v>
      </c>
      <c r="P285" t="s">
        <v>1292</v>
      </c>
      <c r="R285">
        <v>4.5999999999999996</v>
      </c>
      <c r="S285">
        <v>2.92</v>
      </c>
      <c r="T285">
        <v>3.91</v>
      </c>
      <c r="U285">
        <v>2.92</v>
      </c>
      <c r="V285">
        <v>120</v>
      </c>
      <c r="W285">
        <v>5</v>
      </c>
      <c r="X285">
        <v>3</v>
      </c>
      <c r="Y285">
        <v>2.5</v>
      </c>
      <c r="Z285">
        <v>102</v>
      </c>
      <c r="AA285">
        <v>105</v>
      </c>
      <c r="AB285">
        <v>2</v>
      </c>
      <c r="AC285">
        <v>0</v>
      </c>
      <c r="AD285">
        <v>0</v>
      </c>
      <c r="AE285" t="s">
        <v>982</v>
      </c>
      <c r="AF285">
        <v>0</v>
      </c>
    </row>
    <row r="286" spans="1:32" x14ac:dyDescent="0.25">
      <c r="A286">
        <v>170631</v>
      </c>
      <c r="B286" t="s">
        <v>1293</v>
      </c>
      <c r="C286" t="s">
        <v>1138</v>
      </c>
      <c r="D286" t="s">
        <v>1274</v>
      </c>
      <c r="E286" t="s">
        <v>1143</v>
      </c>
      <c r="F286">
        <v>0</v>
      </c>
      <c r="G286">
        <v>0</v>
      </c>
      <c r="H286">
        <v>0</v>
      </c>
      <c r="I286" t="s">
        <v>1146</v>
      </c>
      <c r="J286">
        <v>1</v>
      </c>
      <c r="K286">
        <v>0</v>
      </c>
      <c r="L286">
        <v>0</v>
      </c>
      <c r="M286" t="s">
        <v>1583</v>
      </c>
      <c r="N286">
        <v>30</v>
      </c>
      <c r="O286">
        <v>3.75</v>
      </c>
      <c r="P286" t="s">
        <v>1295</v>
      </c>
      <c r="R286">
        <v>4.17</v>
      </c>
      <c r="S286">
        <v>1.31</v>
      </c>
      <c r="T286">
        <v>3.54</v>
      </c>
      <c r="U286">
        <v>1.31</v>
      </c>
      <c r="V286">
        <v>120</v>
      </c>
      <c r="W286">
        <v>5</v>
      </c>
      <c r="X286">
        <v>3</v>
      </c>
      <c r="Y286">
        <v>2.5</v>
      </c>
      <c r="Z286">
        <v>102</v>
      </c>
      <c r="AA286">
        <v>105</v>
      </c>
      <c r="AB286">
        <v>2</v>
      </c>
      <c r="AC286">
        <v>0</v>
      </c>
      <c r="AD286">
        <v>0</v>
      </c>
      <c r="AE286" t="s">
        <v>982</v>
      </c>
      <c r="AF286">
        <v>0</v>
      </c>
    </row>
    <row r="287" spans="1:32" x14ac:dyDescent="0.25">
      <c r="A287">
        <v>170632</v>
      </c>
      <c r="B287" t="s">
        <v>1173</v>
      </c>
      <c r="C287" t="s">
        <v>1138</v>
      </c>
      <c r="D287" t="s">
        <v>1274</v>
      </c>
      <c r="E287" t="s">
        <v>1143</v>
      </c>
      <c r="F287">
        <v>0</v>
      </c>
      <c r="G287">
        <v>0</v>
      </c>
      <c r="H287">
        <v>0</v>
      </c>
      <c r="I287" t="s">
        <v>1146</v>
      </c>
      <c r="J287">
        <v>1</v>
      </c>
      <c r="K287">
        <v>0</v>
      </c>
      <c r="L287">
        <v>0</v>
      </c>
      <c r="M287" t="s">
        <v>1584</v>
      </c>
      <c r="N287">
        <v>30</v>
      </c>
      <c r="O287">
        <v>3.75</v>
      </c>
      <c r="P287" t="s">
        <v>1297</v>
      </c>
      <c r="R287">
        <v>4.8499999999999996</v>
      </c>
      <c r="S287">
        <v>4.32</v>
      </c>
      <c r="T287">
        <v>4.12</v>
      </c>
      <c r="U287">
        <v>4.32</v>
      </c>
      <c r="V287">
        <v>120</v>
      </c>
      <c r="W287">
        <v>5</v>
      </c>
      <c r="X287">
        <v>3</v>
      </c>
      <c r="Y287">
        <v>2.5</v>
      </c>
      <c r="Z287">
        <v>102</v>
      </c>
      <c r="AA287">
        <v>105</v>
      </c>
      <c r="AB287">
        <v>2</v>
      </c>
      <c r="AC287">
        <v>0</v>
      </c>
      <c r="AD287">
        <v>0</v>
      </c>
      <c r="AE287" t="s">
        <v>982</v>
      </c>
      <c r="AF287">
        <v>0</v>
      </c>
    </row>
    <row r="288" spans="1:32" x14ac:dyDescent="0.25">
      <c r="A288">
        <v>170633</v>
      </c>
      <c r="B288" t="s">
        <v>1298</v>
      </c>
      <c r="C288" t="s">
        <v>1138</v>
      </c>
      <c r="D288" t="s">
        <v>1274</v>
      </c>
      <c r="E288" t="s">
        <v>1143</v>
      </c>
      <c r="F288">
        <v>0</v>
      </c>
      <c r="G288">
        <v>0</v>
      </c>
      <c r="H288">
        <v>0</v>
      </c>
      <c r="I288" t="s">
        <v>1146</v>
      </c>
      <c r="J288">
        <v>1</v>
      </c>
      <c r="K288">
        <v>0</v>
      </c>
      <c r="L288">
        <v>0</v>
      </c>
      <c r="M288" t="s">
        <v>1585</v>
      </c>
      <c r="N288">
        <v>30</v>
      </c>
      <c r="O288">
        <v>3.75</v>
      </c>
      <c r="P288" t="s">
        <v>1300</v>
      </c>
      <c r="R288">
        <v>4.17</v>
      </c>
      <c r="S288">
        <v>1.31</v>
      </c>
      <c r="T288">
        <v>3.54</v>
      </c>
      <c r="U288">
        <v>1.31</v>
      </c>
      <c r="V288">
        <v>120</v>
      </c>
      <c r="W288">
        <v>5</v>
      </c>
      <c r="X288">
        <v>3</v>
      </c>
      <c r="Y288">
        <v>2.5</v>
      </c>
      <c r="Z288">
        <v>102</v>
      </c>
      <c r="AA288">
        <v>105</v>
      </c>
      <c r="AB288">
        <v>2</v>
      </c>
      <c r="AC288">
        <v>0</v>
      </c>
      <c r="AD288">
        <v>0</v>
      </c>
      <c r="AE288" t="s">
        <v>982</v>
      </c>
      <c r="AF288">
        <v>0</v>
      </c>
    </row>
    <row r="289" spans="1:32" x14ac:dyDescent="0.25">
      <c r="A289">
        <v>170634</v>
      </c>
      <c r="B289" t="s">
        <v>1301</v>
      </c>
      <c r="C289" t="s">
        <v>1138</v>
      </c>
      <c r="D289" t="s">
        <v>1274</v>
      </c>
      <c r="E289" t="s">
        <v>1143</v>
      </c>
      <c r="F289">
        <v>0</v>
      </c>
      <c r="G289">
        <v>0</v>
      </c>
      <c r="H289">
        <v>0</v>
      </c>
      <c r="I289" t="s">
        <v>1146</v>
      </c>
      <c r="J289">
        <v>1</v>
      </c>
      <c r="K289">
        <v>0</v>
      </c>
      <c r="L289">
        <v>0</v>
      </c>
      <c r="M289" t="s">
        <v>1586</v>
      </c>
      <c r="N289">
        <v>30</v>
      </c>
      <c r="O289">
        <v>3.75</v>
      </c>
      <c r="P289" t="s">
        <v>1303</v>
      </c>
      <c r="R289">
        <v>4.2699999999999996</v>
      </c>
      <c r="S289">
        <v>2.25</v>
      </c>
      <c r="T289">
        <v>3.63</v>
      </c>
      <c r="U289">
        <v>2.25</v>
      </c>
      <c r="V289">
        <v>120</v>
      </c>
      <c r="W289">
        <v>5</v>
      </c>
      <c r="X289">
        <v>3</v>
      </c>
      <c r="Y289">
        <v>2.5</v>
      </c>
      <c r="Z289">
        <v>102</v>
      </c>
      <c r="AA289">
        <v>105</v>
      </c>
      <c r="AB289">
        <v>2</v>
      </c>
      <c r="AC289">
        <v>0</v>
      </c>
      <c r="AD289">
        <v>0</v>
      </c>
      <c r="AE289" t="s">
        <v>982</v>
      </c>
      <c r="AF289">
        <v>0</v>
      </c>
    </row>
    <row r="290" spans="1:32" x14ac:dyDescent="0.25">
      <c r="A290">
        <v>170635</v>
      </c>
      <c r="B290" t="s">
        <v>1251</v>
      </c>
      <c r="C290" t="s">
        <v>1138</v>
      </c>
      <c r="D290" t="s">
        <v>1274</v>
      </c>
      <c r="E290" t="s">
        <v>1143</v>
      </c>
      <c r="F290">
        <v>0</v>
      </c>
      <c r="G290">
        <v>0</v>
      </c>
      <c r="H290">
        <v>0</v>
      </c>
      <c r="I290" t="s">
        <v>1146</v>
      </c>
      <c r="J290">
        <v>1</v>
      </c>
      <c r="K290">
        <v>0</v>
      </c>
      <c r="L290">
        <v>0</v>
      </c>
      <c r="M290" t="s">
        <v>1587</v>
      </c>
      <c r="N290">
        <v>30</v>
      </c>
      <c r="O290">
        <v>3.75</v>
      </c>
      <c r="P290" t="s">
        <v>1305</v>
      </c>
      <c r="R290">
        <v>4.8499999999999996</v>
      </c>
      <c r="S290">
        <v>4.32</v>
      </c>
      <c r="T290">
        <v>4.12</v>
      </c>
      <c r="U290">
        <v>4.32</v>
      </c>
      <c r="V290">
        <v>120</v>
      </c>
      <c r="W290">
        <v>5</v>
      </c>
      <c r="X290">
        <v>3</v>
      </c>
      <c r="Y290">
        <v>2.5</v>
      </c>
      <c r="Z290">
        <v>102</v>
      </c>
      <c r="AA290">
        <v>105</v>
      </c>
      <c r="AB290">
        <v>2</v>
      </c>
      <c r="AC290">
        <v>0</v>
      </c>
      <c r="AD290">
        <v>0</v>
      </c>
      <c r="AE290" t="s">
        <v>982</v>
      </c>
      <c r="AF290">
        <v>0</v>
      </c>
    </row>
    <row r="291" spans="1:32" x14ac:dyDescent="0.25">
      <c r="A291">
        <v>170636</v>
      </c>
      <c r="B291" t="s">
        <v>1301</v>
      </c>
      <c r="C291" t="s">
        <v>1200</v>
      </c>
      <c r="D291" t="s">
        <v>1274</v>
      </c>
      <c r="E291" t="s">
        <v>1143</v>
      </c>
      <c r="F291">
        <v>0</v>
      </c>
      <c r="G291">
        <v>0</v>
      </c>
      <c r="H291">
        <v>0</v>
      </c>
      <c r="I291" t="s">
        <v>1146</v>
      </c>
      <c r="J291">
        <v>1</v>
      </c>
      <c r="K291">
        <v>0</v>
      </c>
      <c r="L291">
        <v>0</v>
      </c>
      <c r="M291" t="s">
        <v>1588</v>
      </c>
      <c r="N291">
        <v>30</v>
      </c>
      <c r="O291">
        <v>3.75</v>
      </c>
      <c r="P291" t="s">
        <v>1316</v>
      </c>
      <c r="R291">
        <v>4.5</v>
      </c>
      <c r="S291">
        <v>2.5</v>
      </c>
      <c r="T291">
        <v>4.5</v>
      </c>
      <c r="U291">
        <v>2.5</v>
      </c>
      <c r="V291">
        <v>120</v>
      </c>
      <c r="W291">
        <v>5</v>
      </c>
      <c r="X291">
        <v>3</v>
      </c>
      <c r="Y291">
        <v>2.5</v>
      </c>
      <c r="Z291">
        <v>102</v>
      </c>
      <c r="AA291">
        <v>105</v>
      </c>
      <c r="AB291">
        <v>2</v>
      </c>
      <c r="AC291">
        <v>0</v>
      </c>
      <c r="AD291">
        <v>0</v>
      </c>
      <c r="AE291" t="s">
        <v>982</v>
      </c>
      <c r="AF291">
        <v>0</v>
      </c>
    </row>
    <row r="292" spans="1:32" x14ac:dyDescent="0.25">
      <c r="A292">
        <v>170551</v>
      </c>
      <c r="B292" t="s">
        <v>1301</v>
      </c>
      <c r="C292" t="s">
        <v>1126</v>
      </c>
      <c r="D292" t="s">
        <v>1347</v>
      </c>
      <c r="E292" t="s">
        <v>1307</v>
      </c>
      <c r="F292">
        <v>1</v>
      </c>
      <c r="G292">
        <v>0</v>
      </c>
      <c r="H292">
        <v>0</v>
      </c>
      <c r="I292" t="s">
        <v>1180</v>
      </c>
      <c r="J292">
        <v>1</v>
      </c>
      <c r="K292">
        <v>0</v>
      </c>
      <c r="L292">
        <v>0</v>
      </c>
      <c r="M292" t="s">
        <v>1589</v>
      </c>
      <c r="N292">
        <v>0</v>
      </c>
      <c r="O292">
        <v>0</v>
      </c>
      <c r="P292" t="s">
        <v>1494</v>
      </c>
      <c r="R292">
        <v>3.9</v>
      </c>
      <c r="S292">
        <v>1.99</v>
      </c>
      <c r="T292">
        <v>3.9</v>
      </c>
      <c r="U292">
        <v>1.99</v>
      </c>
      <c r="V292">
        <v>120</v>
      </c>
      <c r="W292">
        <v>3</v>
      </c>
      <c r="X292">
        <v>2</v>
      </c>
      <c r="Y292">
        <v>5</v>
      </c>
      <c r="Z292">
        <v>102</v>
      </c>
      <c r="AA292">
        <v>105</v>
      </c>
      <c r="AB292">
        <v>2</v>
      </c>
      <c r="AC292">
        <v>0</v>
      </c>
      <c r="AD292">
        <v>0</v>
      </c>
      <c r="AE292" t="s">
        <v>982</v>
      </c>
      <c r="AF292">
        <v>0</v>
      </c>
    </row>
    <row r="293" spans="1:32" x14ac:dyDescent="0.25">
      <c r="A293">
        <v>170558</v>
      </c>
      <c r="B293" t="s">
        <v>1298</v>
      </c>
      <c r="C293" t="s">
        <v>1126</v>
      </c>
      <c r="D293" t="s">
        <v>1501</v>
      </c>
      <c r="E293" t="s">
        <v>1307</v>
      </c>
      <c r="F293">
        <v>1</v>
      </c>
      <c r="G293">
        <v>0</v>
      </c>
      <c r="H293">
        <v>0</v>
      </c>
      <c r="I293" t="s">
        <v>1145</v>
      </c>
      <c r="J293">
        <v>1</v>
      </c>
      <c r="K293">
        <v>0</v>
      </c>
      <c r="L293">
        <v>0</v>
      </c>
      <c r="M293" t="s">
        <v>1590</v>
      </c>
      <c r="N293">
        <v>0</v>
      </c>
      <c r="O293">
        <v>0</v>
      </c>
      <c r="P293" t="s">
        <v>1316</v>
      </c>
      <c r="R293">
        <v>4.5</v>
      </c>
      <c r="S293">
        <v>2.5</v>
      </c>
      <c r="T293">
        <v>4.5</v>
      </c>
      <c r="U293">
        <v>2.5</v>
      </c>
      <c r="V293">
        <v>120</v>
      </c>
      <c r="W293">
        <v>3</v>
      </c>
      <c r="X293">
        <v>2</v>
      </c>
      <c r="Y293">
        <v>5</v>
      </c>
      <c r="Z293">
        <v>102</v>
      </c>
      <c r="AA293">
        <v>105</v>
      </c>
      <c r="AB293">
        <v>2</v>
      </c>
      <c r="AC293">
        <v>0</v>
      </c>
      <c r="AD293">
        <v>0</v>
      </c>
      <c r="AE293" t="s">
        <v>982</v>
      </c>
      <c r="AF293">
        <v>0</v>
      </c>
    </row>
    <row r="294" spans="1:32" x14ac:dyDescent="0.25">
      <c r="A294">
        <v>170559</v>
      </c>
      <c r="B294" t="s">
        <v>1265</v>
      </c>
      <c r="C294" t="s">
        <v>1126</v>
      </c>
      <c r="D294" t="s">
        <v>1274</v>
      </c>
      <c r="E294" t="s">
        <v>1143</v>
      </c>
      <c r="F294">
        <v>0</v>
      </c>
      <c r="G294">
        <v>0</v>
      </c>
      <c r="H294">
        <v>0</v>
      </c>
      <c r="I294" t="s">
        <v>1146</v>
      </c>
      <c r="J294">
        <v>1</v>
      </c>
      <c r="K294">
        <v>0</v>
      </c>
      <c r="L294">
        <v>0</v>
      </c>
      <c r="M294" t="s">
        <v>1591</v>
      </c>
      <c r="N294">
        <v>30</v>
      </c>
      <c r="O294">
        <v>0</v>
      </c>
      <c r="P294" t="s">
        <v>1554</v>
      </c>
      <c r="R294">
        <v>4.7699999999999996</v>
      </c>
      <c r="S294">
        <v>4.4400000000000004</v>
      </c>
      <c r="T294">
        <v>4.05</v>
      </c>
      <c r="U294">
        <v>4.4400000000000004</v>
      </c>
      <c r="V294">
        <v>120</v>
      </c>
      <c r="W294">
        <v>5</v>
      </c>
      <c r="X294">
        <v>3</v>
      </c>
      <c r="Y294">
        <v>2.5</v>
      </c>
      <c r="Z294">
        <v>102</v>
      </c>
      <c r="AA294">
        <v>105</v>
      </c>
      <c r="AB294">
        <v>2</v>
      </c>
      <c r="AC294">
        <v>0</v>
      </c>
      <c r="AD294">
        <v>0</v>
      </c>
      <c r="AE294" t="s">
        <v>982</v>
      </c>
      <c r="AF294">
        <v>0</v>
      </c>
    </row>
    <row r="295" spans="1:32" x14ac:dyDescent="0.25">
      <c r="A295">
        <v>170560</v>
      </c>
      <c r="B295" t="s">
        <v>1408</v>
      </c>
      <c r="C295" t="s">
        <v>1126</v>
      </c>
      <c r="D295" t="s">
        <v>1274</v>
      </c>
      <c r="E295" t="s">
        <v>1143</v>
      </c>
      <c r="F295">
        <v>0</v>
      </c>
      <c r="G295">
        <v>0</v>
      </c>
      <c r="H295">
        <v>0</v>
      </c>
      <c r="I295" t="s">
        <v>1146</v>
      </c>
      <c r="J295">
        <v>1</v>
      </c>
      <c r="K295">
        <v>0</v>
      </c>
      <c r="L295">
        <v>0</v>
      </c>
      <c r="M295" t="s">
        <v>1592</v>
      </c>
      <c r="N295">
        <v>30</v>
      </c>
      <c r="O295">
        <v>0</v>
      </c>
      <c r="P295" t="s">
        <v>1556</v>
      </c>
      <c r="R295">
        <v>4.2699999999999996</v>
      </c>
      <c r="S295">
        <v>2.2000000000000002</v>
      </c>
      <c r="T295">
        <v>3.63</v>
      </c>
      <c r="U295">
        <v>2.2000000000000002</v>
      </c>
      <c r="V295">
        <v>120</v>
      </c>
      <c r="W295">
        <v>5</v>
      </c>
      <c r="X295">
        <v>3</v>
      </c>
      <c r="Y295">
        <v>2.5</v>
      </c>
      <c r="Z295">
        <v>102</v>
      </c>
      <c r="AA295">
        <v>105</v>
      </c>
      <c r="AB295">
        <v>2</v>
      </c>
      <c r="AC295">
        <v>0</v>
      </c>
      <c r="AD295">
        <v>0</v>
      </c>
      <c r="AE295" t="s">
        <v>982</v>
      </c>
      <c r="AF295">
        <v>0</v>
      </c>
    </row>
    <row r="296" spans="1:32" x14ac:dyDescent="0.25">
      <c r="A296">
        <v>170561</v>
      </c>
      <c r="B296" t="s">
        <v>1183</v>
      </c>
      <c r="C296" t="s">
        <v>1126</v>
      </c>
      <c r="D296" t="s">
        <v>1274</v>
      </c>
      <c r="E296" t="s">
        <v>1143</v>
      </c>
      <c r="F296">
        <v>0</v>
      </c>
      <c r="G296">
        <v>0</v>
      </c>
      <c r="H296">
        <v>0</v>
      </c>
      <c r="I296" t="s">
        <v>1146</v>
      </c>
      <c r="J296">
        <v>1</v>
      </c>
      <c r="K296">
        <v>0</v>
      </c>
      <c r="L296">
        <v>0</v>
      </c>
      <c r="M296" t="s">
        <v>1593</v>
      </c>
      <c r="N296">
        <v>30</v>
      </c>
      <c r="O296">
        <v>0</v>
      </c>
      <c r="P296" t="s">
        <v>1558</v>
      </c>
      <c r="R296">
        <v>4.2300000000000004</v>
      </c>
      <c r="S296">
        <v>1.38</v>
      </c>
      <c r="T296">
        <v>3.6</v>
      </c>
      <c r="U296">
        <v>1.38</v>
      </c>
      <c r="V296">
        <v>120</v>
      </c>
      <c r="W296">
        <v>5</v>
      </c>
      <c r="X296">
        <v>3</v>
      </c>
      <c r="Y296">
        <v>2.5</v>
      </c>
      <c r="Z296">
        <v>102</v>
      </c>
      <c r="AA296">
        <v>105</v>
      </c>
      <c r="AB296">
        <v>2</v>
      </c>
      <c r="AC296">
        <v>0</v>
      </c>
      <c r="AD296">
        <v>0</v>
      </c>
      <c r="AE296" t="s">
        <v>982</v>
      </c>
      <c r="AF296">
        <v>0</v>
      </c>
    </row>
    <row r="297" spans="1:32" x14ac:dyDescent="0.25">
      <c r="A297">
        <v>170562</v>
      </c>
      <c r="B297" t="s">
        <v>1279</v>
      </c>
      <c r="C297" t="s">
        <v>1126</v>
      </c>
      <c r="D297" t="s">
        <v>1274</v>
      </c>
      <c r="E297" t="s">
        <v>1143</v>
      </c>
      <c r="F297">
        <v>0</v>
      </c>
      <c r="G297">
        <v>0</v>
      </c>
      <c r="H297">
        <v>0</v>
      </c>
      <c r="I297" t="s">
        <v>1146</v>
      </c>
      <c r="J297">
        <v>1</v>
      </c>
      <c r="K297">
        <v>0</v>
      </c>
      <c r="L297">
        <v>0</v>
      </c>
      <c r="M297" t="s">
        <v>1594</v>
      </c>
      <c r="N297">
        <v>30</v>
      </c>
      <c r="O297">
        <v>0</v>
      </c>
      <c r="P297" t="s">
        <v>1542</v>
      </c>
      <c r="R297">
        <v>4.0999999999999996</v>
      </c>
      <c r="S297">
        <v>1.44</v>
      </c>
      <c r="T297">
        <v>3.49</v>
      </c>
      <c r="U297">
        <v>1.44</v>
      </c>
      <c r="V297">
        <v>120</v>
      </c>
      <c r="W297">
        <v>5</v>
      </c>
      <c r="X297">
        <v>3</v>
      </c>
      <c r="Y297">
        <v>2.5</v>
      </c>
      <c r="Z297">
        <v>102</v>
      </c>
      <c r="AA297">
        <v>105</v>
      </c>
      <c r="AB297">
        <v>2</v>
      </c>
      <c r="AC297">
        <v>0</v>
      </c>
      <c r="AD297">
        <v>0</v>
      </c>
      <c r="AE297" t="s">
        <v>982</v>
      </c>
      <c r="AF297">
        <v>0</v>
      </c>
    </row>
    <row r="298" spans="1:32" x14ac:dyDescent="0.25">
      <c r="A298">
        <v>170563</v>
      </c>
      <c r="B298" t="s">
        <v>1268</v>
      </c>
      <c r="C298" t="s">
        <v>1126</v>
      </c>
      <c r="D298" t="s">
        <v>1274</v>
      </c>
      <c r="E298" t="s">
        <v>1143</v>
      </c>
      <c r="F298">
        <v>0</v>
      </c>
      <c r="G298">
        <v>0</v>
      </c>
      <c r="H298">
        <v>0</v>
      </c>
      <c r="I298" t="s">
        <v>1146</v>
      </c>
      <c r="J298">
        <v>1</v>
      </c>
      <c r="K298">
        <v>0</v>
      </c>
      <c r="L298">
        <v>0</v>
      </c>
      <c r="M298" t="s">
        <v>1595</v>
      </c>
      <c r="N298">
        <v>30</v>
      </c>
      <c r="O298">
        <v>0</v>
      </c>
      <c r="P298" t="s">
        <v>1464</v>
      </c>
      <c r="R298">
        <v>4.7699999999999996</v>
      </c>
      <c r="S298">
        <v>4.4400000000000004</v>
      </c>
      <c r="T298">
        <v>4.05</v>
      </c>
      <c r="U298">
        <v>4.4400000000000004</v>
      </c>
      <c r="V298">
        <v>120</v>
      </c>
      <c r="W298">
        <v>5</v>
      </c>
      <c r="X298">
        <v>3</v>
      </c>
      <c r="Y298">
        <v>2.5</v>
      </c>
      <c r="Z298">
        <v>102</v>
      </c>
      <c r="AA298">
        <v>105</v>
      </c>
      <c r="AB298">
        <v>2</v>
      </c>
      <c r="AC298">
        <v>0</v>
      </c>
      <c r="AD298">
        <v>0</v>
      </c>
      <c r="AE298" t="s">
        <v>982</v>
      </c>
      <c r="AF298">
        <v>0</v>
      </c>
    </row>
    <row r="299" spans="1:32" x14ac:dyDescent="0.25">
      <c r="A299">
        <v>170564</v>
      </c>
      <c r="B299" t="s">
        <v>1414</v>
      </c>
      <c r="C299" t="s">
        <v>1126</v>
      </c>
      <c r="D299" t="s">
        <v>1274</v>
      </c>
      <c r="E299" t="s">
        <v>1143</v>
      </c>
      <c r="F299">
        <v>0</v>
      </c>
      <c r="G299">
        <v>0</v>
      </c>
      <c r="H299">
        <v>0</v>
      </c>
      <c r="I299" t="s">
        <v>1146</v>
      </c>
      <c r="J299">
        <v>1</v>
      </c>
      <c r="K299">
        <v>0</v>
      </c>
      <c r="L299">
        <v>0</v>
      </c>
      <c r="M299" t="s">
        <v>1596</v>
      </c>
      <c r="N299">
        <v>30</v>
      </c>
      <c r="O299">
        <v>0</v>
      </c>
      <c r="P299" t="s">
        <v>1420</v>
      </c>
      <c r="R299">
        <v>4.45</v>
      </c>
      <c r="S299">
        <v>3.36</v>
      </c>
      <c r="T299">
        <v>3.78</v>
      </c>
      <c r="U299">
        <v>3.36</v>
      </c>
      <c r="V299">
        <v>120</v>
      </c>
      <c r="W299">
        <v>5</v>
      </c>
      <c r="X299">
        <v>3</v>
      </c>
      <c r="Y299">
        <v>2.5</v>
      </c>
      <c r="Z299">
        <v>102</v>
      </c>
      <c r="AA299">
        <v>105</v>
      </c>
      <c r="AB299">
        <v>2</v>
      </c>
      <c r="AC299">
        <v>0</v>
      </c>
      <c r="AD299">
        <v>0</v>
      </c>
      <c r="AE299" t="s">
        <v>982</v>
      </c>
      <c r="AF299">
        <v>0</v>
      </c>
    </row>
    <row r="300" spans="1:32" x14ac:dyDescent="0.25">
      <c r="A300">
        <v>170565</v>
      </c>
      <c r="B300" t="s">
        <v>1177</v>
      </c>
      <c r="C300" t="s">
        <v>1126</v>
      </c>
      <c r="D300" t="s">
        <v>1274</v>
      </c>
      <c r="E300" t="s">
        <v>1143</v>
      </c>
      <c r="F300">
        <v>0</v>
      </c>
      <c r="G300">
        <v>0</v>
      </c>
      <c r="H300">
        <v>0</v>
      </c>
      <c r="I300" t="s">
        <v>1146</v>
      </c>
      <c r="J300">
        <v>1</v>
      </c>
      <c r="K300">
        <v>0</v>
      </c>
      <c r="L300">
        <v>0</v>
      </c>
      <c r="M300" t="s">
        <v>1597</v>
      </c>
      <c r="N300">
        <v>30</v>
      </c>
      <c r="O300">
        <v>0</v>
      </c>
      <c r="P300" t="s">
        <v>1289</v>
      </c>
      <c r="R300">
        <v>4.13</v>
      </c>
      <c r="S300">
        <v>1.62</v>
      </c>
      <c r="T300">
        <v>3.51</v>
      </c>
      <c r="U300">
        <v>1.62</v>
      </c>
      <c r="V300">
        <v>120</v>
      </c>
      <c r="W300">
        <v>5</v>
      </c>
      <c r="X300">
        <v>3</v>
      </c>
      <c r="Y300">
        <v>3</v>
      </c>
      <c r="Z300">
        <v>102</v>
      </c>
      <c r="AA300">
        <v>105</v>
      </c>
      <c r="AB300">
        <v>2</v>
      </c>
      <c r="AC300">
        <v>0</v>
      </c>
      <c r="AD300">
        <v>0</v>
      </c>
      <c r="AE300" t="s">
        <v>982</v>
      </c>
      <c r="AF300">
        <v>0</v>
      </c>
    </row>
    <row r="301" spans="1:32" x14ac:dyDescent="0.25">
      <c r="A301">
        <v>170566</v>
      </c>
      <c r="B301" t="s">
        <v>1284</v>
      </c>
      <c r="C301" t="s">
        <v>1126</v>
      </c>
      <c r="D301" t="s">
        <v>1274</v>
      </c>
      <c r="E301" t="s">
        <v>1143</v>
      </c>
      <c r="F301">
        <v>0</v>
      </c>
      <c r="G301">
        <v>0</v>
      </c>
      <c r="H301">
        <v>0</v>
      </c>
      <c r="I301" t="s">
        <v>1146</v>
      </c>
      <c r="J301">
        <v>1</v>
      </c>
      <c r="K301">
        <v>0</v>
      </c>
      <c r="L301">
        <v>0</v>
      </c>
      <c r="M301" t="s">
        <v>1598</v>
      </c>
      <c r="N301">
        <v>30</v>
      </c>
      <c r="O301">
        <v>0</v>
      </c>
      <c r="P301" t="s">
        <v>1131</v>
      </c>
      <c r="R301">
        <v>4.45</v>
      </c>
      <c r="S301">
        <v>3.36</v>
      </c>
      <c r="T301">
        <v>3.78</v>
      </c>
      <c r="U301">
        <v>3.36</v>
      </c>
      <c r="V301">
        <v>120</v>
      </c>
      <c r="W301">
        <v>5</v>
      </c>
      <c r="X301">
        <v>3</v>
      </c>
      <c r="Y301">
        <v>2.5</v>
      </c>
      <c r="Z301">
        <v>102</v>
      </c>
      <c r="AA301">
        <v>105</v>
      </c>
      <c r="AB301">
        <v>2</v>
      </c>
      <c r="AC301">
        <v>0</v>
      </c>
      <c r="AD301">
        <v>0</v>
      </c>
      <c r="AE301" t="s">
        <v>982</v>
      </c>
      <c r="AF301">
        <v>0</v>
      </c>
    </row>
    <row r="302" spans="1:32" x14ac:dyDescent="0.25">
      <c r="A302">
        <v>170677</v>
      </c>
      <c r="B302" t="s">
        <v>1265</v>
      </c>
      <c r="C302" t="s">
        <v>1138</v>
      </c>
      <c r="D302" t="s">
        <v>1274</v>
      </c>
      <c r="E302" t="s">
        <v>1143</v>
      </c>
      <c r="F302">
        <v>0</v>
      </c>
      <c r="G302">
        <v>0</v>
      </c>
      <c r="H302">
        <v>0</v>
      </c>
      <c r="I302" t="s">
        <v>1146</v>
      </c>
      <c r="J302">
        <v>1</v>
      </c>
      <c r="K302">
        <v>0</v>
      </c>
      <c r="L302">
        <v>0</v>
      </c>
      <c r="M302" t="s">
        <v>1599</v>
      </c>
      <c r="N302">
        <v>30</v>
      </c>
      <c r="O302">
        <v>-4.99</v>
      </c>
      <c r="P302" t="s">
        <v>1276</v>
      </c>
      <c r="R302">
        <v>4.8499999999999996</v>
      </c>
      <c r="S302">
        <v>4.32</v>
      </c>
      <c r="T302">
        <v>4.12</v>
      </c>
      <c r="U302">
        <v>4.32</v>
      </c>
      <c r="V302">
        <v>120</v>
      </c>
      <c r="W302">
        <v>5</v>
      </c>
      <c r="X302">
        <v>3</v>
      </c>
      <c r="Y302">
        <v>2.5</v>
      </c>
      <c r="Z302">
        <v>102</v>
      </c>
      <c r="AA302">
        <v>105</v>
      </c>
      <c r="AB302">
        <v>2</v>
      </c>
      <c r="AC302">
        <v>0</v>
      </c>
      <c r="AD302">
        <v>0</v>
      </c>
      <c r="AE302" t="s">
        <v>982</v>
      </c>
      <c r="AF302">
        <v>0</v>
      </c>
    </row>
    <row r="303" spans="1:32" x14ac:dyDescent="0.25">
      <c r="A303">
        <v>170678</v>
      </c>
      <c r="B303" t="s">
        <v>1183</v>
      </c>
      <c r="C303" t="s">
        <v>1138</v>
      </c>
      <c r="D303" t="s">
        <v>1274</v>
      </c>
      <c r="E303" t="s">
        <v>1143</v>
      </c>
      <c r="F303">
        <v>0</v>
      </c>
      <c r="G303">
        <v>0</v>
      </c>
      <c r="H303">
        <v>0</v>
      </c>
      <c r="I303" t="s">
        <v>1146</v>
      </c>
      <c r="J303">
        <v>1</v>
      </c>
      <c r="K303">
        <v>0</v>
      </c>
      <c r="L303">
        <v>0</v>
      </c>
      <c r="M303" t="s">
        <v>1600</v>
      </c>
      <c r="N303">
        <v>30</v>
      </c>
      <c r="O303">
        <v>-4.99</v>
      </c>
      <c r="P303" t="s">
        <v>1278</v>
      </c>
      <c r="R303">
        <v>4.17</v>
      </c>
      <c r="S303">
        <v>1.31</v>
      </c>
      <c r="T303">
        <v>3.54</v>
      </c>
      <c r="U303">
        <v>1.31</v>
      </c>
      <c r="V303">
        <v>120</v>
      </c>
      <c r="W303">
        <v>5</v>
      </c>
      <c r="X303">
        <v>3</v>
      </c>
      <c r="Y303">
        <v>2.5</v>
      </c>
      <c r="Z303">
        <v>102</v>
      </c>
      <c r="AA303">
        <v>105</v>
      </c>
      <c r="AB303">
        <v>2</v>
      </c>
      <c r="AC303">
        <v>0</v>
      </c>
      <c r="AD303">
        <v>0</v>
      </c>
      <c r="AE303" t="s">
        <v>982</v>
      </c>
      <c r="AF303">
        <v>0</v>
      </c>
    </row>
    <row r="304" spans="1:32" x14ac:dyDescent="0.25">
      <c r="A304">
        <v>170679</v>
      </c>
      <c r="B304" t="s">
        <v>1279</v>
      </c>
      <c r="C304" t="s">
        <v>1138</v>
      </c>
      <c r="D304" t="s">
        <v>1274</v>
      </c>
      <c r="E304" t="s">
        <v>1143</v>
      </c>
      <c r="F304">
        <v>0</v>
      </c>
      <c r="G304">
        <v>0</v>
      </c>
      <c r="H304">
        <v>0</v>
      </c>
      <c r="I304" t="s">
        <v>1146</v>
      </c>
      <c r="J304">
        <v>1</v>
      </c>
      <c r="K304">
        <v>0</v>
      </c>
      <c r="L304">
        <v>0</v>
      </c>
      <c r="M304" t="s">
        <v>1601</v>
      </c>
      <c r="N304">
        <v>30</v>
      </c>
      <c r="O304">
        <v>-4.99</v>
      </c>
      <c r="P304" t="s">
        <v>1281</v>
      </c>
      <c r="R304">
        <v>4.17</v>
      </c>
      <c r="S304">
        <v>1.59</v>
      </c>
      <c r="T304">
        <v>3.54</v>
      </c>
      <c r="U304">
        <v>1.59</v>
      </c>
      <c r="V304">
        <v>120</v>
      </c>
      <c r="W304">
        <v>5</v>
      </c>
      <c r="X304">
        <v>3</v>
      </c>
      <c r="Y304">
        <v>2.5</v>
      </c>
      <c r="Z304">
        <v>102</v>
      </c>
      <c r="AA304">
        <v>105</v>
      </c>
      <c r="AB304">
        <v>2</v>
      </c>
      <c r="AC304">
        <v>0</v>
      </c>
      <c r="AD304">
        <v>0</v>
      </c>
      <c r="AE304" t="s">
        <v>982</v>
      </c>
      <c r="AF304">
        <v>0</v>
      </c>
    </row>
    <row r="305" spans="1:32" x14ac:dyDescent="0.25">
      <c r="A305">
        <v>170680</v>
      </c>
      <c r="B305" t="s">
        <v>1268</v>
      </c>
      <c r="C305" t="s">
        <v>1138</v>
      </c>
      <c r="D305" t="s">
        <v>1274</v>
      </c>
      <c r="E305" t="s">
        <v>1143</v>
      </c>
      <c r="F305">
        <v>0</v>
      </c>
      <c r="G305">
        <v>0</v>
      </c>
      <c r="H305">
        <v>0</v>
      </c>
      <c r="I305" t="s">
        <v>1146</v>
      </c>
      <c r="J305">
        <v>1</v>
      </c>
      <c r="K305">
        <v>0</v>
      </c>
      <c r="L305">
        <v>0</v>
      </c>
      <c r="M305" t="s">
        <v>1602</v>
      </c>
      <c r="N305">
        <v>30</v>
      </c>
      <c r="O305">
        <v>-4.99</v>
      </c>
      <c r="P305" t="s">
        <v>1283</v>
      </c>
      <c r="R305">
        <v>4.8499999999999996</v>
      </c>
      <c r="S305">
        <v>4.32</v>
      </c>
      <c r="T305">
        <v>4.12</v>
      </c>
      <c r="U305">
        <v>4.32</v>
      </c>
      <c r="V305">
        <v>120</v>
      </c>
      <c r="W305">
        <v>5</v>
      </c>
      <c r="X305">
        <v>3</v>
      </c>
      <c r="Y305">
        <v>2.5</v>
      </c>
      <c r="Z305">
        <v>102</v>
      </c>
      <c r="AA305">
        <v>105</v>
      </c>
      <c r="AB305">
        <v>2</v>
      </c>
      <c r="AC305">
        <v>0</v>
      </c>
      <c r="AD305">
        <v>0</v>
      </c>
      <c r="AE305" t="s">
        <v>982</v>
      </c>
      <c r="AF305">
        <v>0</v>
      </c>
    </row>
    <row r="306" spans="1:32" x14ac:dyDescent="0.25">
      <c r="A306">
        <v>170681</v>
      </c>
      <c r="B306" t="s">
        <v>1284</v>
      </c>
      <c r="C306" t="s">
        <v>1138</v>
      </c>
      <c r="D306" t="s">
        <v>1274</v>
      </c>
      <c r="E306" t="s">
        <v>1143</v>
      </c>
      <c r="F306">
        <v>0</v>
      </c>
      <c r="G306">
        <v>0</v>
      </c>
      <c r="H306">
        <v>0</v>
      </c>
      <c r="I306" t="s">
        <v>1146</v>
      </c>
      <c r="J306">
        <v>1</v>
      </c>
      <c r="K306">
        <v>0</v>
      </c>
      <c r="L306">
        <v>0</v>
      </c>
      <c r="M306" t="s">
        <v>1603</v>
      </c>
      <c r="N306">
        <v>30</v>
      </c>
      <c r="O306">
        <v>-4.99</v>
      </c>
      <c r="P306" t="s">
        <v>1286</v>
      </c>
      <c r="R306">
        <v>4.38</v>
      </c>
      <c r="S306">
        <v>3.37</v>
      </c>
      <c r="T306">
        <v>3.72</v>
      </c>
      <c r="U306">
        <v>3.37</v>
      </c>
      <c r="V306">
        <v>120</v>
      </c>
      <c r="W306">
        <v>5</v>
      </c>
      <c r="X306">
        <v>3</v>
      </c>
      <c r="Y306">
        <v>2.5</v>
      </c>
      <c r="Z306">
        <v>102</v>
      </c>
      <c r="AA306">
        <v>105</v>
      </c>
      <c r="AB306">
        <v>2</v>
      </c>
      <c r="AC306">
        <v>0</v>
      </c>
      <c r="AD306">
        <v>0</v>
      </c>
      <c r="AE306" t="s">
        <v>982</v>
      </c>
      <c r="AF306">
        <v>0</v>
      </c>
    </row>
    <row r="307" spans="1:32" x14ac:dyDescent="0.25">
      <c r="A307">
        <v>170682</v>
      </c>
      <c r="B307" t="s">
        <v>1287</v>
      </c>
      <c r="C307" t="s">
        <v>1138</v>
      </c>
      <c r="D307" t="s">
        <v>1274</v>
      </c>
      <c r="E307" t="s">
        <v>1143</v>
      </c>
      <c r="F307">
        <v>0</v>
      </c>
      <c r="G307">
        <v>0</v>
      </c>
      <c r="H307">
        <v>0</v>
      </c>
      <c r="I307" t="s">
        <v>1146</v>
      </c>
      <c r="J307">
        <v>1</v>
      </c>
      <c r="K307">
        <v>0</v>
      </c>
      <c r="L307">
        <v>0</v>
      </c>
      <c r="M307" t="s">
        <v>1604</v>
      </c>
      <c r="N307">
        <v>30</v>
      </c>
      <c r="O307">
        <v>-4.99</v>
      </c>
      <c r="P307" t="s">
        <v>1289</v>
      </c>
      <c r="R307">
        <v>4.0999999999999996</v>
      </c>
      <c r="S307">
        <v>1.59</v>
      </c>
      <c r="T307">
        <v>3.49</v>
      </c>
      <c r="U307">
        <v>1.59</v>
      </c>
      <c r="V307">
        <v>120</v>
      </c>
      <c r="W307">
        <v>5</v>
      </c>
      <c r="X307">
        <v>3</v>
      </c>
      <c r="Y307">
        <v>2.5</v>
      </c>
      <c r="Z307">
        <v>102</v>
      </c>
      <c r="AA307">
        <v>105</v>
      </c>
      <c r="AB307">
        <v>2</v>
      </c>
      <c r="AC307">
        <v>0</v>
      </c>
      <c r="AD307">
        <v>0</v>
      </c>
      <c r="AE307" t="s">
        <v>982</v>
      </c>
      <c r="AF307">
        <v>0</v>
      </c>
    </row>
    <row r="308" spans="1:32" x14ac:dyDescent="0.25">
      <c r="A308">
        <v>170683</v>
      </c>
      <c r="B308" t="s">
        <v>1290</v>
      </c>
      <c r="C308" t="s">
        <v>1138</v>
      </c>
      <c r="D308" t="s">
        <v>1274</v>
      </c>
      <c r="E308" t="s">
        <v>1143</v>
      </c>
      <c r="F308">
        <v>0</v>
      </c>
      <c r="G308">
        <v>0</v>
      </c>
      <c r="H308">
        <v>0</v>
      </c>
      <c r="I308" t="s">
        <v>1146</v>
      </c>
      <c r="J308">
        <v>1</v>
      </c>
      <c r="K308">
        <v>0</v>
      </c>
      <c r="L308">
        <v>0</v>
      </c>
      <c r="M308" t="s">
        <v>1605</v>
      </c>
      <c r="N308">
        <v>30</v>
      </c>
      <c r="O308">
        <v>-4.99</v>
      </c>
      <c r="P308" t="s">
        <v>1292</v>
      </c>
      <c r="R308">
        <v>4.5999999999999996</v>
      </c>
      <c r="S308">
        <v>2.92</v>
      </c>
      <c r="T308">
        <v>3.91</v>
      </c>
      <c r="U308">
        <v>2.92</v>
      </c>
      <c r="V308">
        <v>120</v>
      </c>
      <c r="W308">
        <v>5</v>
      </c>
      <c r="X308">
        <v>3</v>
      </c>
      <c r="Y308">
        <v>2.5</v>
      </c>
      <c r="Z308">
        <v>102</v>
      </c>
      <c r="AA308">
        <v>105</v>
      </c>
      <c r="AB308">
        <v>2</v>
      </c>
      <c r="AC308">
        <v>0</v>
      </c>
      <c r="AD308">
        <v>0</v>
      </c>
      <c r="AE308" t="s">
        <v>982</v>
      </c>
      <c r="AF308">
        <v>0</v>
      </c>
    </row>
    <row r="309" spans="1:32" x14ac:dyDescent="0.25">
      <c r="A309">
        <v>170684</v>
      </c>
      <c r="B309" t="s">
        <v>1293</v>
      </c>
      <c r="C309" t="s">
        <v>1138</v>
      </c>
      <c r="D309" t="s">
        <v>1274</v>
      </c>
      <c r="E309" t="s">
        <v>1143</v>
      </c>
      <c r="F309">
        <v>0</v>
      </c>
      <c r="G309">
        <v>0</v>
      </c>
      <c r="H309">
        <v>0</v>
      </c>
      <c r="I309" t="s">
        <v>1146</v>
      </c>
      <c r="J309">
        <v>1</v>
      </c>
      <c r="K309">
        <v>0</v>
      </c>
      <c r="L309">
        <v>0</v>
      </c>
      <c r="M309" t="s">
        <v>1606</v>
      </c>
      <c r="N309">
        <v>30</v>
      </c>
      <c r="O309">
        <v>-4.99</v>
      </c>
      <c r="P309" t="s">
        <v>1295</v>
      </c>
      <c r="R309">
        <v>4.17</v>
      </c>
      <c r="S309">
        <v>1.31</v>
      </c>
      <c r="T309">
        <v>3.54</v>
      </c>
      <c r="U309">
        <v>1.31</v>
      </c>
      <c r="V309">
        <v>120</v>
      </c>
      <c r="W309">
        <v>5</v>
      </c>
      <c r="X309">
        <v>3</v>
      </c>
      <c r="Y309">
        <v>2.5</v>
      </c>
      <c r="Z309">
        <v>102</v>
      </c>
      <c r="AA309">
        <v>105</v>
      </c>
      <c r="AB309">
        <v>2</v>
      </c>
      <c r="AC309">
        <v>0</v>
      </c>
      <c r="AD309">
        <v>0</v>
      </c>
      <c r="AE309" t="s">
        <v>982</v>
      </c>
      <c r="AF309">
        <v>0</v>
      </c>
    </row>
    <row r="310" spans="1:32" x14ac:dyDescent="0.25">
      <c r="A310">
        <v>170685</v>
      </c>
      <c r="B310" t="s">
        <v>1173</v>
      </c>
      <c r="C310" t="s">
        <v>1138</v>
      </c>
      <c r="D310" t="s">
        <v>1274</v>
      </c>
      <c r="E310" t="s">
        <v>1143</v>
      </c>
      <c r="F310">
        <v>0</v>
      </c>
      <c r="G310">
        <v>0</v>
      </c>
      <c r="H310">
        <v>0</v>
      </c>
      <c r="I310" t="s">
        <v>1146</v>
      </c>
      <c r="J310">
        <v>1</v>
      </c>
      <c r="K310">
        <v>0</v>
      </c>
      <c r="L310">
        <v>0</v>
      </c>
      <c r="M310" t="s">
        <v>1607</v>
      </c>
      <c r="N310">
        <v>30</v>
      </c>
      <c r="O310">
        <v>-4.99</v>
      </c>
      <c r="P310" t="s">
        <v>1297</v>
      </c>
      <c r="R310">
        <v>4.8499999999999996</v>
      </c>
      <c r="S310">
        <v>4.32</v>
      </c>
      <c r="T310">
        <v>4.12</v>
      </c>
      <c r="U310">
        <v>4.32</v>
      </c>
      <c r="V310">
        <v>120</v>
      </c>
      <c r="W310">
        <v>5</v>
      </c>
      <c r="X310">
        <v>3</v>
      </c>
      <c r="Y310">
        <v>2.5</v>
      </c>
      <c r="Z310">
        <v>102</v>
      </c>
      <c r="AA310">
        <v>105</v>
      </c>
      <c r="AB310">
        <v>2</v>
      </c>
      <c r="AC310">
        <v>0</v>
      </c>
      <c r="AD310">
        <v>0</v>
      </c>
      <c r="AE310" t="s">
        <v>982</v>
      </c>
      <c r="AF310">
        <v>0</v>
      </c>
    </row>
    <row r="311" spans="1:32" x14ac:dyDescent="0.25">
      <c r="A311">
        <v>170686</v>
      </c>
      <c r="B311" t="s">
        <v>1298</v>
      </c>
      <c r="C311" t="s">
        <v>1138</v>
      </c>
      <c r="D311" t="s">
        <v>1274</v>
      </c>
      <c r="E311" t="s">
        <v>1143</v>
      </c>
      <c r="F311">
        <v>0</v>
      </c>
      <c r="G311">
        <v>0</v>
      </c>
      <c r="H311">
        <v>0</v>
      </c>
      <c r="I311" t="s">
        <v>1146</v>
      </c>
      <c r="J311">
        <v>1</v>
      </c>
      <c r="K311">
        <v>0</v>
      </c>
      <c r="L311">
        <v>0</v>
      </c>
      <c r="M311" t="s">
        <v>1608</v>
      </c>
      <c r="N311">
        <v>30</v>
      </c>
      <c r="O311">
        <v>-4.99</v>
      </c>
      <c r="P311" t="s">
        <v>1300</v>
      </c>
      <c r="R311">
        <v>4.17</v>
      </c>
      <c r="S311">
        <v>1.31</v>
      </c>
      <c r="T311">
        <v>3.54</v>
      </c>
      <c r="U311">
        <v>1.31</v>
      </c>
      <c r="V311">
        <v>120</v>
      </c>
      <c r="W311">
        <v>5</v>
      </c>
      <c r="X311">
        <v>3</v>
      </c>
      <c r="Y311">
        <v>2.5</v>
      </c>
      <c r="Z311">
        <v>102</v>
      </c>
      <c r="AA311">
        <v>105</v>
      </c>
      <c r="AB311">
        <v>2</v>
      </c>
      <c r="AC311">
        <v>0</v>
      </c>
      <c r="AD311">
        <v>0</v>
      </c>
      <c r="AE311" t="s">
        <v>982</v>
      </c>
      <c r="AF311">
        <v>0</v>
      </c>
    </row>
    <row r="312" spans="1:32" x14ac:dyDescent="0.25">
      <c r="A312">
        <v>170687</v>
      </c>
      <c r="B312" t="s">
        <v>1301</v>
      </c>
      <c r="C312" t="s">
        <v>1138</v>
      </c>
      <c r="D312" t="s">
        <v>1274</v>
      </c>
      <c r="E312" t="s">
        <v>1143</v>
      </c>
      <c r="F312">
        <v>0</v>
      </c>
      <c r="G312">
        <v>0</v>
      </c>
      <c r="H312">
        <v>0</v>
      </c>
      <c r="I312" t="s">
        <v>1146</v>
      </c>
      <c r="J312">
        <v>1</v>
      </c>
      <c r="K312">
        <v>0</v>
      </c>
      <c r="L312">
        <v>0</v>
      </c>
      <c r="M312" t="s">
        <v>1609</v>
      </c>
      <c r="N312">
        <v>30</v>
      </c>
      <c r="O312">
        <v>-4.99</v>
      </c>
      <c r="P312" t="s">
        <v>1303</v>
      </c>
      <c r="R312">
        <v>4.2699999999999996</v>
      </c>
      <c r="S312">
        <v>2.25</v>
      </c>
      <c r="T312">
        <v>3.63</v>
      </c>
      <c r="U312">
        <v>2.25</v>
      </c>
      <c r="V312">
        <v>120</v>
      </c>
      <c r="W312">
        <v>5</v>
      </c>
      <c r="X312">
        <v>3</v>
      </c>
      <c r="Y312">
        <v>2.5</v>
      </c>
      <c r="Z312">
        <v>102</v>
      </c>
      <c r="AA312">
        <v>105</v>
      </c>
      <c r="AB312">
        <v>2</v>
      </c>
      <c r="AC312">
        <v>0</v>
      </c>
      <c r="AD312">
        <v>0</v>
      </c>
      <c r="AE312" t="s">
        <v>982</v>
      </c>
      <c r="AF312">
        <v>0</v>
      </c>
    </row>
    <row r="313" spans="1:32" x14ac:dyDescent="0.25">
      <c r="A313">
        <v>170688</v>
      </c>
      <c r="B313" t="s">
        <v>1251</v>
      </c>
      <c r="C313" t="s">
        <v>1138</v>
      </c>
      <c r="D313" t="s">
        <v>1274</v>
      </c>
      <c r="E313" t="s">
        <v>1143</v>
      </c>
      <c r="F313">
        <v>0</v>
      </c>
      <c r="G313">
        <v>0</v>
      </c>
      <c r="H313">
        <v>0</v>
      </c>
      <c r="I313" t="s">
        <v>1146</v>
      </c>
      <c r="J313">
        <v>1</v>
      </c>
      <c r="K313">
        <v>0</v>
      </c>
      <c r="L313">
        <v>0</v>
      </c>
      <c r="M313" t="s">
        <v>1610</v>
      </c>
      <c r="N313">
        <v>30</v>
      </c>
      <c r="O313">
        <v>-4.99</v>
      </c>
      <c r="P313" t="s">
        <v>1305</v>
      </c>
      <c r="R313">
        <v>4.8499999999999996</v>
      </c>
      <c r="S313">
        <v>4.32</v>
      </c>
      <c r="T313">
        <v>4.12</v>
      </c>
      <c r="U313">
        <v>4.32</v>
      </c>
      <c r="V313">
        <v>120</v>
      </c>
      <c r="W313">
        <v>5</v>
      </c>
      <c r="X313">
        <v>3</v>
      </c>
      <c r="Y313">
        <v>2.5</v>
      </c>
      <c r="Z313">
        <v>102</v>
      </c>
      <c r="AA313">
        <v>105</v>
      </c>
      <c r="AB313">
        <v>2</v>
      </c>
      <c r="AC313">
        <v>0</v>
      </c>
      <c r="AD313">
        <v>0</v>
      </c>
      <c r="AE313" t="s">
        <v>982</v>
      </c>
      <c r="AF313">
        <v>0</v>
      </c>
    </row>
    <row r="314" spans="1:32" x14ac:dyDescent="0.25">
      <c r="A314">
        <v>170689</v>
      </c>
      <c r="B314" t="s">
        <v>1301</v>
      </c>
      <c r="C314" t="s">
        <v>1200</v>
      </c>
      <c r="D314" t="s">
        <v>1274</v>
      </c>
      <c r="E314" t="s">
        <v>1143</v>
      </c>
      <c r="F314">
        <v>0</v>
      </c>
      <c r="G314">
        <v>0</v>
      </c>
      <c r="H314">
        <v>0</v>
      </c>
      <c r="I314" t="s">
        <v>1146</v>
      </c>
      <c r="J314">
        <v>1</v>
      </c>
      <c r="K314">
        <v>0</v>
      </c>
      <c r="L314">
        <v>0</v>
      </c>
      <c r="M314" t="s">
        <v>1611</v>
      </c>
      <c r="N314">
        <v>30</v>
      </c>
      <c r="O314">
        <v>-4.99</v>
      </c>
      <c r="P314" t="s">
        <v>1316</v>
      </c>
      <c r="R314">
        <v>4.5</v>
      </c>
      <c r="S314">
        <v>2.5</v>
      </c>
      <c r="T314">
        <v>4.5</v>
      </c>
      <c r="U314">
        <v>2.5</v>
      </c>
      <c r="V314">
        <v>120</v>
      </c>
      <c r="W314">
        <v>5</v>
      </c>
      <c r="X314">
        <v>3</v>
      </c>
      <c r="Y314">
        <v>2.5</v>
      </c>
      <c r="Z314">
        <v>102</v>
      </c>
      <c r="AA314">
        <v>105</v>
      </c>
      <c r="AB314">
        <v>2</v>
      </c>
      <c r="AC314">
        <v>0</v>
      </c>
      <c r="AD314">
        <v>0</v>
      </c>
      <c r="AE314" t="s">
        <v>982</v>
      </c>
      <c r="AF314">
        <v>0</v>
      </c>
    </row>
    <row r="315" spans="1:32" x14ac:dyDescent="0.25">
      <c r="A315">
        <v>170690</v>
      </c>
      <c r="B315" t="s">
        <v>1301</v>
      </c>
      <c r="C315" t="s">
        <v>1200</v>
      </c>
      <c r="D315" t="s">
        <v>1274</v>
      </c>
      <c r="E315" t="s">
        <v>1143</v>
      </c>
      <c r="F315">
        <v>0</v>
      </c>
      <c r="G315">
        <v>0</v>
      </c>
      <c r="H315">
        <v>0</v>
      </c>
      <c r="I315" t="s">
        <v>1146</v>
      </c>
      <c r="J315">
        <v>1</v>
      </c>
      <c r="K315">
        <v>0</v>
      </c>
      <c r="L315">
        <v>0</v>
      </c>
      <c r="M315" t="s">
        <v>1612</v>
      </c>
      <c r="N315">
        <v>30</v>
      </c>
      <c r="O315">
        <v>5</v>
      </c>
      <c r="P315" t="s">
        <v>1316</v>
      </c>
      <c r="R315">
        <v>4.5</v>
      </c>
      <c r="S315">
        <v>2.5</v>
      </c>
      <c r="T315">
        <v>4.5</v>
      </c>
      <c r="U315">
        <v>2.5</v>
      </c>
      <c r="V315">
        <v>120</v>
      </c>
      <c r="W315">
        <v>5</v>
      </c>
      <c r="X315">
        <v>3</v>
      </c>
      <c r="Y315">
        <v>2.5</v>
      </c>
      <c r="Z315">
        <v>102</v>
      </c>
      <c r="AA315">
        <v>105</v>
      </c>
      <c r="AB315">
        <v>2</v>
      </c>
      <c r="AC315">
        <v>0</v>
      </c>
      <c r="AD315">
        <v>0</v>
      </c>
      <c r="AE315" t="s">
        <v>982</v>
      </c>
      <c r="AF315">
        <v>0</v>
      </c>
    </row>
    <row r="316" spans="1:32" x14ac:dyDescent="0.25">
      <c r="A316">
        <v>170691</v>
      </c>
      <c r="B316" t="s">
        <v>1265</v>
      </c>
      <c r="C316" t="s">
        <v>1126</v>
      </c>
      <c r="D316" t="s">
        <v>1274</v>
      </c>
      <c r="E316" t="s">
        <v>1143</v>
      </c>
      <c r="F316">
        <v>0</v>
      </c>
      <c r="G316">
        <v>0</v>
      </c>
      <c r="H316">
        <v>0</v>
      </c>
      <c r="I316" t="s">
        <v>1146</v>
      </c>
      <c r="J316">
        <v>1</v>
      </c>
      <c r="K316">
        <v>0</v>
      </c>
      <c r="L316">
        <v>0</v>
      </c>
      <c r="M316" t="s">
        <v>1613</v>
      </c>
      <c r="N316">
        <v>30</v>
      </c>
      <c r="O316">
        <v>5</v>
      </c>
      <c r="P316" t="s">
        <v>1554</v>
      </c>
      <c r="R316">
        <v>4.7699999999999996</v>
      </c>
      <c r="S316">
        <v>4.4400000000000004</v>
      </c>
      <c r="T316">
        <v>4.05</v>
      </c>
      <c r="U316">
        <v>4.4400000000000004</v>
      </c>
      <c r="V316">
        <v>120</v>
      </c>
      <c r="W316">
        <v>5</v>
      </c>
      <c r="X316">
        <v>3</v>
      </c>
      <c r="Y316">
        <v>2.5</v>
      </c>
      <c r="Z316">
        <v>102</v>
      </c>
      <c r="AA316">
        <v>105</v>
      </c>
      <c r="AB316">
        <v>2</v>
      </c>
      <c r="AC316">
        <v>0</v>
      </c>
      <c r="AD316">
        <v>0</v>
      </c>
      <c r="AE316" t="s">
        <v>982</v>
      </c>
      <c r="AF316">
        <v>0</v>
      </c>
    </row>
    <row r="317" spans="1:32" x14ac:dyDescent="0.25">
      <c r="A317">
        <v>170692</v>
      </c>
      <c r="B317" t="s">
        <v>1408</v>
      </c>
      <c r="C317" t="s">
        <v>1126</v>
      </c>
      <c r="D317" t="s">
        <v>1274</v>
      </c>
      <c r="E317" t="s">
        <v>1143</v>
      </c>
      <c r="F317">
        <v>0</v>
      </c>
      <c r="G317">
        <v>0</v>
      </c>
      <c r="H317">
        <v>0</v>
      </c>
      <c r="I317" t="s">
        <v>1146</v>
      </c>
      <c r="J317">
        <v>1</v>
      </c>
      <c r="K317">
        <v>0</v>
      </c>
      <c r="L317">
        <v>0</v>
      </c>
      <c r="M317" t="s">
        <v>1614</v>
      </c>
      <c r="N317">
        <v>30</v>
      </c>
      <c r="O317">
        <v>5</v>
      </c>
      <c r="P317" t="s">
        <v>1556</v>
      </c>
      <c r="R317">
        <v>4.2699999999999996</v>
      </c>
      <c r="S317">
        <v>2.2000000000000002</v>
      </c>
      <c r="T317">
        <v>3.63</v>
      </c>
      <c r="U317">
        <v>2.2000000000000002</v>
      </c>
      <c r="V317">
        <v>120</v>
      </c>
      <c r="W317">
        <v>5</v>
      </c>
      <c r="X317">
        <v>3</v>
      </c>
      <c r="Y317">
        <v>2.5</v>
      </c>
      <c r="Z317">
        <v>102</v>
      </c>
      <c r="AA317">
        <v>105</v>
      </c>
      <c r="AB317">
        <v>2</v>
      </c>
      <c r="AC317">
        <v>0</v>
      </c>
      <c r="AD317">
        <v>0</v>
      </c>
      <c r="AE317" t="s">
        <v>982</v>
      </c>
      <c r="AF317">
        <v>0</v>
      </c>
    </row>
    <row r="318" spans="1:32" x14ac:dyDescent="0.25">
      <c r="A318">
        <v>170693</v>
      </c>
      <c r="B318" t="s">
        <v>1183</v>
      </c>
      <c r="C318" t="s">
        <v>1126</v>
      </c>
      <c r="D318" t="s">
        <v>1274</v>
      </c>
      <c r="E318" t="s">
        <v>1143</v>
      </c>
      <c r="F318">
        <v>0</v>
      </c>
      <c r="G318">
        <v>0</v>
      </c>
      <c r="H318">
        <v>0</v>
      </c>
      <c r="I318" t="s">
        <v>1146</v>
      </c>
      <c r="J318">
        <v>1</v>
      </c>
      <c r="K318">
        <v>0</v>
      </c>
      <c r="L318">
        <v>0</v>
      </c>
      <c r="M318" t="s">
        <v>1615</v>
      </c>
      <c r="N318">
        <v>30</v>
      </c>
      <c r="O318">
        <v>5</v>
      </c>
      <c r="P318" t="s">
        <v>1558</v>
      </c>
      <c r="R318">
        <v>4.2300000000000004</v>
      </c>
      <c r="S318">
        <v>1.38</v>
      </c>
      <c r="T318">
        <v>3.6</v>
      </c>
      <c r="U318">
        <v>1.38</v>
      </c>
      <c r="V318">
        <v>120</v>
      </c>
      <c r="W318">
        <v>5</v>
      </c>
      <c r="X318">
        <v>3</v>
      </c>
      <c r="Y318">
        <v>2.5</v>
      </c>
      <c r="Z318">
        <v>102</v>
      </c>
      <c r="AA318">
        <v>105</v>
      </c>
      <c r="AB318">
        <v>2</v>
      </c>
      <c r="AC318">
        <v>0</v>
      </c>
      <c r="AD318">
        <v>0</v>
      </c>
      <c r="AE318" t="s">
        <v>982</v>
      </c>
      <c r="AF318">
        <v>0</v>
      </c>
    </row>
    <row r="319" spans="1:32" x14ac:dyDescent="0.25">
      <c r="A319">
        <v>170694</v>
      </c>
      <c r="B319" t="s">
        <v>1279</v>
      </c>
      <c r="C319" t="s">
        <v>1126</v>
      </c>
      <c r="D319" t="s">
        <v>1274</v>
      </c>
      <c r="E319" t="s">
        <v>1143</v>
      </c>
      <c r="F319">
        <v>0</v>
      </c>
      <c r="G319">
        <v>0</v>
      </c>
      <c r="H319">
        <v>0</v>
      </c>
      <c r="I319" t="s">
        <v>1146</v>
      </c>
      <c r="J319">
        <v>1</v>
      </c>
      <c r="K319">
        <v>0</v>
      </c>
      <c r="L319">
        <v>0</v>
      </c>
      <c r="M319" t="s">
        <v>1616</v>
      </c>
      <c r="N319">
        <v>30</v>
      </c>
      <c r="O319">
        <v>5</v>
      </c>
      <c r="P319" t="s">
        <v>1542</v>
      </c>
      <c r="R319">
        <v>4.0999999999999996</v>
      </c>
      <c r="S319">
        <v>1.44</v>
      </c>
      <c r="T319">
        <v>3.49</v>
      </c>
      <c r="U319">
        <v>1.44</v>
      </c>
      <c r="V319">
        <v>120</v>
      </c>
      <c r="W319">
        <v>5</v>
      </c>
      <c r="X319">
        <v>3</v>
      </c>
      <c r="Y319">
        <v>2.5</v>
      </c>
      <c r="Z319">
        <v>102</v>
      </c>
      <c r="AA319">
        <v>105</v>
      </c>
      <c r="AB319">
        <v>2</v>
      </c>
      <c r="AC319">
        <v>0</v>
      </c>
      <c r="AD319">
        <v>0</v>
      </c>
      <c r="AE319" t="s">
        <v>982</v>
      </c>
      <c r="AF319">
        <v>0</v>
      </c>
    </row>
    <row r="320" spans="1:32" x14ac:dyDescent="0.25">
      <c r="A320">
        <v>170695</v>
      </c>
      <c r="B320" t="s">
        <v>1268</v>
      </c>
      <c r="C320" t="s">
        <v>1126</v>
      </c>
      <c r="D320" t="s">
        <v>1274</v>
      </c>
      <c r="E320" t="s">
        <v>1143</v>
      </c>
      <c r="F320">
        <v>0</v>
      </c>
      <c r="G320">
        <v>0</v>
      </c>
      <c r="H320">
        <v>0</v>
      </c>
      <c r="I320" t="s">
        <v>1146</v>
      </c>
      <c r="J320">
        <v>1</v>
      </c>
      <c r="K320">
        <v>0</v>
      </c>
      <c r="L320">
        <v>0</v>
      </c>
      <c r="M320" t="s">
        <v>1617</v>
      </c>
      <c r="N320">
        <v>30</v>
      </c>
      <c r="O320">
        <v>5</v>
      </c>
      <c r="P320" t="s">
        <v>1464</v>
      </c>
      <c r="R320">
        <v>4.7699999999999996</v>
      </c>
      <c r="S320">
        <v>4.4400000000000004</v>
      </c>
      <c r="T320">
        <v>4.05</v>
      </c>
      <c r="U320">
        <v>4.4400000000000004</v>
      </c>
      <c r="V320">
        <v>120</v>
      </c>
      <c r="W320">
        <v>5</v>
      </c>
      <c r="X320">
        <v>3</v>
      </c>
      <c r="Y320">
        <v>2.5</v>
      </c>
      <c r="Z320">
        <v>102</v>
      </c>
      <c r="AA320">
        <v>105</v>
      </c>
      <c r="AB320">
        <v>2</v>
      </c>
      <c r="AC320">
        <v>0</v>
      </c>
      <c r="AD320">
        <v>0</v>
      </c>
      <c r="AE320" t="s">
        <v>982</v>
      </c>
      <c r="AF320">
        <v>0</v>
      </c>
    </row>
    <row r="321" spans="1:32" x14ac:dyDescent="0.25">
      <c r="A321">
        <v>170696</v>
      </c>
      <c r="B321" t="s">
        <v>1414</v>
      </c>
      <c r="C321" t="s">
        <v>1126</v>
      </c>
      <c r="D321" t="s">
        <v>1274</v>
      </c>
      <c r="E321" t="s">
        <v>1143</v>
      </c>
      <c r="F321">
        <v>0</v>
      </c>
      <c r="G321">
        <v>0</v>
      </c>
      <c r="H321">
        <v>0</v>
      </c>
      <c r="I321" t="s">
        <v>1146</v>
      </c>
      <c r="J321">
        <v>1</v>
      </c>
      <c r="K321">
        <v>0</v>
      </c>
      <c r="L321">
        <v>0</v>
      </c>
      <c r="M321" t="s">
        <v>1618</v>
      </c>
      <c r="N321">
        <v>30</v>
      </c>
      <c r="O321">
        <v>5</v>
      </c>
      <c r="P321" t="s">
        <v>1420</v>
      </c>
      <c r="R321">
        <v>4.45</v>
      </c>
      <c r="S321">
        <v>3.36</v>
      </c>
      <c r="T321">
        <v>3.78</v>
      </c>
      <c r="U321">
        <v>3.36</v>
      </c>
      <c r="V321">
        <v>120</v>
      </c>
      <c r="W321">
        <v>5</v>
      </c>
      <c r="X321">
        <v>3</v>
      </c>
      <c r="Y321">
        <v>2.5</v>
      </c>
      <c r="Z321">
        <v>102</v>
      </c>
      <c r="AA321">
        <v>105</v>
      </c>
      <c r="AB321">
        <v>2</v>
      </c>
      <c r="AC321">
        <v>0</v>
      </c>
      <c r="AD321">
        <v>0</v>
      </c>
      <c r="AE321" t="s">
        <v>982</v>
      </c>
      <c r="AF321">
        <v>0</v>
      </c>
    </row>
    <row r="322" spans="1:32" x14ac:dyDescent="0.25">
      <c r="A322">
        <v>170707</v>
      </c>
      <c r="B322" t="s">
        <v>1173</v>
      </c>
      <c r="C322" t="s">
        <v>1126</v>
      </c>
      <c r="D322" t="s">
        <v>1274</v>
      </c>
      <c r="E322" t="s">
        <v>1143</v>
      </c>
      <c r="F322">
        <v>0</v>
      </c>
      <c r="G322">
        <v>0</v>
      </c>
      <c r="H322">
        <v>0</v>
      </c>
      <c r="I322" t="s">
        <v>1146</v>
      </c>
      <c r="J322">
        <v>1</v>
      </c>
      <c r="K322">
        <v>0</v>
      </c>
      <c r="L322">
        <v>0</v>
      </c>
      <c r="M322" t="s">
        <v>1619</v>
      </c>
      <c r="N322">
        <v>30</v>
      </c>
      <c r="O322">
        <v>5</v>
      </c>
      <c r="P322" t="s">
        <v>1475</v>
      </c>
      <c r="R322">
        <v>4.7699999999999996</v>
      </c>
      <c r="S322">
        <v>4.4400000000000004</v>
      </c>
      <c r="T322">
        <v>4.05</v>
      </c>
      <c r="U322">
        <v>4.4400000000000004</v>
      </c>
      <c r="V322">
        <v>120</v>
      </c>
      <c r="W322">
        <v>5</v>
      </c>
      <c r="X322">
        <v>3</v>
      </c>
      <c r="Y322">
        <v>2.5</v>
      </c>
      <c r="Z322">
        <v>102</v>
      </c>
      <c r="AA322">
        <v>105</v>
      </c>
      <c r="AB322">
        <v>2</v>
      </c>
      <c r="AC322">
        <v>0</v>
      </c>
      <c r="AD322">
        <v>0</v>
      </c>
      <c r="AE322" t="s">
        <v>982</v>
      </c>
      <c r="AF322">
        <v>0</v>
      </c>
    </row>
    <row r="323" spans="1:32" x14ac:dyDescent="0.25">
      <c r="A323">
        <v>170708</v>
      </c>
      <c r="B323" t="s">
        <v>1298</v>
      </c>
      <c r="C323" t="s">
        <v>1126</v>
      </c>
      <c r="D323" t="s">
        <v>1274</v>
      </c>
      <c r="E323" t="s">
        <v>1143</v>
      </c>
      <c r="F323">
        <v>0</v>
      </c>
      <c r="G323">
        <v>0</v>
      </c>
      <c r="H323">
        <v>0</v>
      </c>
      <c r="I323" t="s">
        <v>1146</v>
      </c>
      <c r="J323">
        <v>1</v>
      </c>
      <c r="K323">
        <v>0</v>
      </c>
      <c r="L323">
        <v>0</v>
      </c>
      <c r="M323" t="s">
        <v>1620</v>
      </c>
      <c r="N323">
        <v>30</v>
      </c>
      <c r="O323">
        <v>5</v>
      </c>
      <c r="P323" t="s">
        <v>1492</v>
      </c>
      <c r="R323">
        <v>4.2300000000000004</v>
      </c>
      <c r="S323">
        <v>1.38</v>
      </c>
      <c r="T323">
        <v>3.6</v>
      </c>
      <c r="U323">
        <v>1.38</v>
      </c>
      <c r="V323">
        <v>120</v>
      </c>
      <c r="W323">
        <v>5</v>
      </c>
      <c r="X323">
        <v>3</v>
      </c>
      <c r="Y323">
        <v>2.5</v>
      </c>
      <c r="Z323">
        <v>102</v>
      </c>
      <c r="AA323">
        <v>105</v>
      </c>
      <c r="AB323">
        <v>2</v>
      </c>
      <c r="AC323">
        <v>0</v>
      </c>
      <c r="AD323">
        <v>0</v>
      </c>
      <c r="AE323" t="s">
        <v>982</v>
      </c>
      <c r="AF323">
        <v>0</v>
      </c>
    </row>
    <row r="324" spans="1:32" x14ac:dyDescent="0.25">
      <c r="A324">
        <v>170709</v>
      </c>
      <c r="B324" t="s">
        <v>1301</v>
      </c>
      <c r="C324" t="s">
        <v>1126</v>
      </c>
      <c r="D324" t="s">
        <v>1274</v>
      </c>
      <c r="E324" t="s">
        <v>1143</v>
      </c>
      <c r="F324">
        <v>0</v>
      </c>
      <c r="G324">
        <v>0</v>
      </c>
      <c r="H324">
        <v>0</v>
      </c>
      <c r="I324" t="s">
        <v>1146</v>
      </c>
      <c r="J324">
        <v>1</v>
      </c>
      <c r="K324">
        <v>0</v>
      </c>
      <c r="L324">
        <v>0</v>
      </c>
      <c r="M324" t="s">
        <v>1621</v>
      </c>
      <c r="N324">
        <v>30</v>
      </c>
      <c r="O324">
        <v>5</v>
      </c>
      <c r="P324" t="s">
        <v>1494</v>
      </c>
      <c r="R324">
        <v>4.2699999999999996</v>
      </c>
      <c r="S324">
        <v>2.2000000000000002</v>
      </c>
      <c r="T324">
        <v>3.63</v>
      </c>
      <c r="U324">
        <v>2.2000000000000002</v>
      </c>
      <c r="V324">
        <v>120</v>
      </c>
      <c r="W324">
        <v>5</v>
      </c>
      <c r="X324">
        <v>3</v>
      </c>
      <c r="Y324">
        <v>2.5</v>
      </c>
      <c r="Z324">
        <v>102</v>
      </c>
      <c r="AA324">
        <v>105</v>
      </c>
      <c r="AB324">
        <v>2</v>
      </c>
      <c r="AC324">
        <v>0</v>
      </c>
      <c r="AD324">
        <v>0</v>
      </c>
      <c r="AE324" t="s">
        <v>982</v>
      </c>
      <c r="AF324">
        <v>0</v>
      </c>
    </row>
    <row r="325" spans="1:32" x14ac:dyDescent="0.25">
      <c r="A325">
        <v>170710</v>
      </c>
      <c r="B325" t="s">
        <v>1251</v>
      </c>
      <c r="C325" t="s">
        <v>1126</v>
      </c>
      <c r="D325" t="s">
        <v>1274</v>
      </c>
      <c r="E325" t="s">
        <v>1143</v>
      </c>
      <c r="F325">
        <v>0</v>
      </c>
      <c r="G325">
        <v>0</v>
      </c>
      <c r="H325">
        <v>0</v>
      </c>
      <c r="I325" t="s">
        <v>1146</v>
      </c>
      <c r="J325">
        <v>1</v>
      </c>
      <c r="K325">
        <v>0</v>
      </c>
      <c r="L325">
        <v>0</v>
      </c>
      <c r="M325" t="s">
        <v>1622</v>
      </c>
      <c r="N325">
        <v>30</v>
      </c>
      <c r="O325">
        <v>5</v>
      </c>
      <c r="P325" t="s">
        <v>1496</v>
      </c>
      <c r="R325">
        <v>4.7699999999999996</v>
      </c>
      <c r="S325">
        <v>4.4400000000000004</v>
      </c>
      <c r="T325">
        <v>4.05</v>
      </c>
      <c r="U325">
        <v>4.4400000000000004</v>
      </c>
      <c r="V325">
        <v>120</v>
      </c>
      <c r="W325">
        <v>5</v>
      </c>
      <c r="X325">
        <v>3</v>
      </c>
      <c r="Y325">
        <v>2.5</v>
      </c>
      <c r="Z325">
        <v>102</v>
      </c>
      <c r="AA325">
        <v>105</v>
      </c>
      <c r="AB325">
        <v>2</v>
      </c>
      <c r="AC325">
        <v>0</v>
      </c>
      <c r="AD325">
        <v>0</v>
      </c>
      <c r="AE325" t="s">
        <v>982</v>
      </c>
      <c r="AF325">
        <v>0</v>
      </c>
    </row>
    <row r="326" spans="1:32" x14ac:dyDescent="0.25">
      <c r="A326">
        <v>170711</v>
      </c>
      <c r="B326" t="s">
        <v>1265</v>
      </c>
      <c r="C326" t="s">
        <v>1134</v>
      </c>
      <c r="D326" t="s">
        <v>1274</v>
      </c>
      <c r="E326" t="s">
        <v>1143</v>
      </c>
      <c r="F326">
        <v>0</v>
      </c>
      <c r="G326">
        <v>0</v>
      </c>
      <c r="H326">
        <v>0</v>
      </c>
      <c r="I326" t="s">
        <v>1146</v>
      </c>
      <c r="J326">
        <v>1</v>
      </c>
      <c r="K326">
        <v>0</v>
      </c>
      <c r="L326">
        <v>0</v>
      </c>
      <c r="M326" t="s">
        <v>1623</v>
      </c>
      <c r="N326">
        <v>30</v>
      </c>
      <c r="O326">
        <v>5</v>
      </c>
      <c r="P326" t="s">
        <v>1276</v>
      </c>
      <c r="R326">
        <v>4.8499999999999996</v>
      </c>
      <c r="S326">
        <v>4.32</v>
      </c>
      <c r="T326">
        <v>4.12</v>
      </c>
      <c r="U326">
        <v>4.32</v>
      </c>
      <c r="V326">
        <v>120</v>
      </c>
      <c r="W326">
        <v>5</v>
      </c>
      <c r="X326">
        <v>3</v>
      </c>
      <c r="Y326">
        <v>2.5</v>
      </c>
      <c r="Z326">
        <v>102</v>
      </c>
      <c r="AA326">
        <v>105</v>
      </c>
      <c r="AB326">
        <v>2</v>
      </c>
      <c r="AC326">
        <v>0</v>
      </c>
      <c r="AD326">
        <v>0</v>
      </c>
      <c r="AE326" t="s">
        <v>982</v>
      </c>
      <c r="AF326">
        <v>0</v>
      </c>
    </row>
    <row r="327" spans="1:32" x14ac:dyDescent="0.25">
      <c r="A327">
        <v>170712</v>
      </c>
      <c r="B327" t="s">
        <v>1408</v>
      </c>
      <c r="C327" t="s">
        <v>1134</v>
      </c>
      <c r="D327" t="s">
        <v>1274</v>
      </c>
      <c r="E327" t="s">
        <v>1143</v>
      </c>
      <c r="F327">
        <v>0</v>
      </c>
      <c r="G327">
        <v>0</v>
      </c>
      <c r="H327">
        <v>0</v>
      </c>
      <c r="I327" t="s">
        <v>1146</v>
      </c>
      <c r="J327">
        <v>1</v>
      </c>
      <c r="K327">
        <v>0</v>
      </c>
      <c r="L327">
        <v>0</v>
      </c>
      <c r="M327" t="s">
        <v>1624</v>
      </c>
      <c r="N327">
        <v>30</v>
      </c>
      <c r="O327">
        <v>5</v>
      </c>
      <c r="P327" t="s">
        <v>1410</v>
      </c>
      <c r="R327">
        <v>4.2699999999999996</v>
      </c>
      <c r="S327">
        <v>2.2000000000000002</v>
      </c>
      <c r="T327">
        <v>3.63</v>
      </c>
      <c r="U327">
        <v>2.2000000000000002</v>
      </c>
      <c r="V327">
        <v>120</v>
      </c>
      <c r="W327">
        <v>5</v>
      </c>
      <c r="X327">
        <v>3</v>
      </c>
      <c r="Y327">
        <v>2.5</v>
      </c>
      <c r="Z327">
        <v>102</v>
      </c>
      <c r="AA327">
        <v>105</v>
      </c>
      <c r="AB327">
        <v>2</v>
      </c>
      <c r="AC327">
        <v>0</v>
      </c>
      <c r="AD327">
        <v>0</v>
      </c>
      <c r="AE327" t="s">
        <v>982</v>
      </c>
      <c r="AF327">
        <v>0</v>
      </c>
    </row>
    <row r="328" spans="1:32" x14ac:dyDescent="0.25">
      <c r="A328">
        <v>170713</v>
      </c>
      <c r="B328" t="s">
        <v>1183</v>
      </c>
      <c r="C328" t="s">
        <v>1134</v>
      </c>
      <c r="D328" t="s">
        <v>1274</v>
      </c>
      <c r="E328" t="s">
        <v>1143</v>
      </c>
      <c r="F328">
        <v>0</v>
      </c>
      <c r="G328">
        <v>0</v>
      </c>
      <c r="H328">
        <v>0</v>
      </c>
      <c r="I328" t="s">
        <v>1146</v>
      </c>
      <c r="J328">
        <v>1</v>
      </c>
      <c r="K328">
        <v>0</v>
      </c>
      <c r="L328">
        <v>0</v>
      </c>
      <c r="M328" t="s">
        <v>1625</v>
      </c>
      <c r="N328">
        <v>30</v>
      </c>
      <c r="O328">
        <v>5</v>
      </c>
      <c r="P328" t="s">
        <v>1278</v>
      </c>
      <c r="R328">
        <v>4.17</v>
      </c>
      <c r="S328">
        <v>1.31</v>
      </c>
      <c r="T328">
        <v>3.54</v>
      </c>
      <c r="U328">
        <v>1.31</v>
      </c>
      <c r="V328">
        <v>120</v>
      </c>
      <c r="W328">
        <v>5</v>
      </c>
      <c r="X328">
        <v>3</v>
      </c>
      <c r="Y328">
        <v>2.5</v>
      </c>
      <c r="Z328">
        <v>102</v>
      </c>
      <c r="AA328">
        <v>105</v>
      </c>
      <c r="AB328">
        <v>2</v>
      </c>
      <c r="AC328">
        <v>0</v>
      </c>
      <c r="AD328">
        <v>0</v>
      </c>
      <c r="AE328" t="s">
        <v>982</v>
      </c>
      <c r="AF328">
        <v>0</v>
      </c>
    </row>
    <row r="329" spans="1:32" x14ac:dyDescent="0.25">
      <c r="A329">
        <v>170714</v>
      </c>
      <c r="B329" t="s">
        <v>1279</v>
      </c>
      <c r="C329" t="s">
        <v>1134</v>
      </c>
      <c r="D329" t="s">
        <v>1274</v>
      </c>
      <c r="E329" t="s">
        <v>1143</v>
      </c>
      <c r="F329">
        <v>0</v>
      </c>
      <c r="G329">
        <v>0</v>
      </c>
      <c r="H329">
        <v>0</v>
      </c>
      <c r="I329" t="s">
        <v>1146</v>
      </c>
      <c r="J329">
        <v>1</v>
      </c>
      <c r="K329">
        <v>0</v>
      </c>
      <c r="L329">
        <v>0</v>
      </c>
      <c r="M329" t="s">
        <v>1626</v>
      </c>
      <c r="N329">
        <v>30</v>
      </c>
      <c r="O329">
        <v>5</v>
      </c>
      <c r="P329" t="s">
        <v>1281</v>
      </c>
      <c r="R329">
        <v>4.17</v>
      </c>
      <c r="S329">
        <v>1.59</v>
      </c>
      <c r="T329">
        <v>3.54</v>
      </c>
      <c r="U329">
        <v>1.59</v>
      </c>
      <c r="V329">
        <v>120</v>
      </c>
      <c r="W329">
        <v>5</v>
      </c>
      <c r="X329">
        <v>3</v>
      </c>
      <c r="Y329">
        <v>2.5</v>
      </c>
      <c r="Z329">
        <v>102</v>
      </c>
      <c r="AA329">
        <v>105</v>
      </c>
      <c r="AB329">
        <v>2</v>
      </c>
      <c r="AC329">
        <v>0</v>
      </c>
      <c r="AD329">
        <v>0</v>
      </c>
      <c r="AE329" t="s">
        <v>982</v>
      </c>
      <c r="AF329">
        <v>0</v>
      </c>
    </row>
    <row r="330" spans="1:32" x14ac:dyDescent="0.25">
      <c r="A330">
        <v>170715</v>
      </c>
      <c r="B330" t="s">
        <v>1268</v>
      </c>
      <c r="C330" t="s">
        <v>1134</v>
      </c>
      <c r="D330" t="s">
        <v>1274</v>
      </c>
      <c r="E330" t="s">
        <v>1143</v>
      </c>
      <c r="F330">
        <v>0</v>
      </c>
      <c r="G330">
        <v>0</v>
      </c>
      <c r="H330">
        <v>0</v>
      </c>
      <c r="I330" t="s">
        <v>1146</v>
      </c>
      <c r="J330">
        <v>1</v>
      </c>
      <c r="K330">
        <v>0</v>
      </c>
      <c r="L330">
        <v>0</v>
      </c>
      <c r="M330" t="s">
        <v>1627</v>
      </c>
      <c r="N330">
        <v>30</v>
      </c>
      <c r="O330">
        <v>5</v>
      </c>
      <c r="P330" t="s">
        <v>1283</v>
      </c>
      <c r="R330">
        <v>4.8499999999999996</v>
      </c>
      <c r="S330">
        <v>4.32</v>
      </c>
      <c r="T330">
        <v>4.12</v>
      </c>
      <c r="U330">
        <v>4.32</v>
      </c>
      <c r="V330">
        <v>120</v>
      </c>
      <c r="W330">
        <v>5</v>
      </c>
      <c r="X330">
        <v>3</v>
      </c>
      <c r="Y330">
        <v>2.5</v>
      </c>
      <c r="Z330">
        <v>102</v>
      </c>
      <c r="AA330">
        <v>105</v>
      </c>
      <c r="AB330">
        <v>2</v>
      </c>
      <c r="AC330">
        <v>0</v>
      </c>
      <c r="AD330">
        <v>0</v>
      </c>
      <c r="AE330" t="s">
        <v>982</v>
      </c>
      <c r="AF330">
        <v>0</v>
      </c>
    </row>
    <row r="331" spans="1:32" x14ac:dyDescent="0.25">
      <c r="A331">
        <v>170716</v>
      </c>
      <c r="B331" t="s">
        <v>1414</v>
      </c>
      <c r="C331" t="s">
        <v>1134</v>
      </c>
      <c r="D331" t="s">
        <v>1274</v>
      </c>
      <c r="E331" t="s">
        <v>1143</v>
      </c>
      <c r="F331">
        <v>0</v>
      </c>
      <c r="G331">
        <v>0</v>
      </c>
      <c r="H331">
        <v>0</v>
      </c>
      <c r="I331" t="s">
        <v>1146</v>
      </c>
      <c r="J331">
        <v>1</v>
      </c>
      <c r="K331">
        <v>0</v>
      </c>
      <c r="L331">
        <v>0</v>
      </c>
      <c r="M331" t="s">
        <v>1628</v>
      </c>
      <c r="N331">
        <v>30</v>
      </c>
      <c r="O331">
        <v>5</v>
      </c>
      <c r="P331" t="s">
        <v>1416</v>
      </c>
      <c r="R331">
        <v>4.45</v>
      </c>
      <c r="S331">
        <v>3.36</v>
      </c>
      <c r="T331">
        <v>3.78</v>
      </c>
      <c r="U331">
        <v>3.36</v>
      </c>
      <c r="V331">
        <v>120</v>
      </c>
      <c r="W331">
        <v>5</v>
      </c>
      <c r="X331">
        <v>3</v>
      </c>
      <c r="Y331">
        <v>2.5</v>
      </c>
      <c r="Z331">
        <v>102</v>
      </c>
      <c r="AA331">
        <v>105</v>
      </c>
      <c r="AB331">
        <v>2</v>
      </c>
      <c r="AC331">
        <v>0</v>
      </c>
      <c r="AD331">
        <v>0</v>
      </c>
      <c r="AE331" t="s">
        <v>982</v>
      </c>
      <c r="AF331">
        <v>0</v>
      </c>
    </row>
    <row r="332" spans="1:32" x14ac:dyDescent="0.25">
      <c r="A332">
        <v>170727</v>
      </c>
      <c r="B332" t="s">
        <v>1173</v>
      </c>
      <c r="C332" t="s">
        <v>1134</v>
      </c>
      <c r="D332" t="s">
        <v>1274</v>
      </c>
      <c r="E332" t="s">
        <v>1143</v>
      </c>
      <c r="F332">
        <v>0</v>
      </c>
      <c r="G332">
        <v>0</v>
      </c>
      <c r="H332">
        <v>0</v>
      </c>
      <c r="I332" t="s">
        <v>1146</v>
      </c>
      <c r="J332">
        <v>1</v>
      </c>
      <c r="K332">
        <v>0</v>
      </c>
      <c r="L332">
        <v>0</v>
      </c>
      <c r="M332" t="s">
        <v>1629</v>
      </c>
      <c r="N332">
        <v>30</v>
      </c>
      <c r="O332">
        <v>5</v>
      </c>
      <c r="P332" t="s">
        <v>1297</v>
      </c>
      <c r="R332">
        <v>4.8499999999999996</v>
      </c>
      <c r="S332">
        <v>4.32</v>
      </c>
      <c r="T332">
        <v>4.12</v>
      </c>
      <c r="U332">
        <v>4.32</v>
      </c>
      <c r="V332">
        <v>120</v>
      </c>
      <c r="W332">
        <v>5</v>
      </c>
      <c r="X332">
        <v>3</v>
      </c>
      <c r="Y332">
        <v>2.5</v>
      </c>
      <c r="Z332">
        <v>102</v>
      </c>
      <c r="AA332">
        <v>105</v>
      </c>
      <c r="AB332">
        <v>2</v>
      </c>
      <c r="AC332">
        <v>0</v>
      </c>
      <c r="AD332">
        <v>0</v>
      </c>
      <c r="AE332" t="s">
        <v>982</v>
      </c>
      <c r="AF332">
        <v>0</v>
      </c>
    </row>
    <row r="333" spans="1:32" x14ac:dyDescent="0.25">
      <c r="A333">
        <v>170728</v>
      </c>
      <c r="B333" t="s">
        <v>1298</v>
      </c>
      <c r="C333" t="s">
        <v>1134</v>
      </c>
      <c r="D333" t="s">
        <v>1274</v>
      </c>
      <c r="E333" t="s">
        <v>1143</v>
      </c>
      <c r="F333">
        <v>0</v>
      </c>
      <c r="G333">
        <v>0</v>
      </c>
      <c r="H333">
        <v>0</v>
      </c>
      <c r="I333" t="s">
        <v>1146</v>
      </c>
      <c r="J333">
        <v>1</v>
      </c>
      <c r="K333">
        <v>0</v>
      </c>
      <c r="L333">
        <v>0</v>
      </c>
      <c r="M333" t="s">
        <v>1630</v>
      </c>
      <c r="N333">
        <v>30</v>
      </c>
      <c r="O333">
        <v>5</v>
      </c>
      <c r="P333" t="s">
        <v>1300</v>
      </c>
      <c r="R333">
        <v>4.17</v>
      </c>
      <c r="S333">
        <v>1.31</v>
      </c>
      <c r="T333">
        <v>3.54</v>
      </c>
      <c r="U333">
        <v>1.31</v>
      </c>
      <c r="V333">
        <v>120</v>
      </c>
      <c r="W333">
        <v>5</v>
      </c>
      <c r="X333">
        <v>3</v>
      </c>
      <c r="Y333">
        <v>2.5</v>
      </c>
      <c r="Z333">
        <v>102</v>
      </c>
      <c r="AA333">
        <v>105</v>
      </c>
      <c r="AB333">
        <v>2</v>
      </c>
      <c r="AC333">
        <v>0</v>
      </c>
      <c r="AD333">
        <v>0</v>
      </c>
      <c r="AE333" t="s">
        <v>982</v>
      </c>
      <c r="AF333">
        <v>0</v>
      </c>
    </row>
    <row r="334" spans="1:32" x14ac:dyDescent="0.25">
      <c r="A334">
        <v>170729</v>
      </c>
      <c r="B334" t="s">
        <v>1301</v>
      </c>
      <c r="C334" t="s">
        <v>1134</v>
      </c>
      <c r="D334" t="s">
        <v>1274</v>
      </c>
      <c r="E334" t="s">
        <v>1143</v>
      </c>
      <c r="F334">
        <v>0</v>
      </c>
      <c r="G334">
        <v>0</v>
      </c>
      <c r="H334">
        <v>0</v>
      </c>
      <c r="I334" t="s">
        <v>1146</v>
      </c>
      <c r="J334">
        <v>1</v>
      </c>
      <c r="K334">
        <v>0</v>
      </c>
      <c r="L334">
        <v>0</v>
      </c>
      <c r="M334" t="s">
        <v>1631</v>
      </c>
      <c r="N334">
        <v>30</v>
      </c>
      <c r="O334">
        <v>5</v>
      </c>
      <c r="P334" t="s">
        <v>1303</v>
      </c>
      <c r="R334">
        <v>4.2699999999999996</v>
      </c>
      <c r="S334">
        <v>2.25</v>
      </c>
      <c r="T334">
        <v>3.63</v>
      </c>
      <c r="U334">
        <v>2.25</v>
      </c>
      <c r="V334">
        <v>120</v>
      </c>
      <c r="W334">
        <v>5</v>
      </c>
      <c r="X334">
        <v>3</v>
      </c>
      <c r="Y334">
        <v>2.5</v>
      </c>
      <c r="Z334">
        <v>102</v>
      </c>
      <c r="AA334">
        <v>105</v>
      </c>
      <c r="AB334">
        <v>2</v>
      </c>
      <c r="AC334">
        <v>0</v>
      </c>
      <c r="AD334">
        <v>0</v>
      </c>
      <c r="AE334" t="s">
        <v>982</v>
      </c>
      <c r="AF334">
        <v>0</v>
      </c>
    </row>
    <row r="335" spans="1:32" x14ac:dyDescent="0.25">
      <c r="A335">
        <v>170730</v>
      </c>
      <c r="B335" t="s">
        <v>1251</v>
      </c>
      <c r="C335" t="s">
        <v>1134</v>
      </c>
      <c r="D335" t="s">
        <v>1274</v>
      </c>
      <c r="E335" t="s">
        <v>1143</v>
      </c>
      <c r="F335">
        <v>0</v>
      </c>
      <c r="G335">
        <v>0</v>
      </c>
      <c r="H335">
        <v>0</v>
      </c>
      <c r="I335" t="s">
        <v>1146</v>
      </c>
      <c r="J335">
        <v>1</v>
      </c>
      <c r="K335">
        <v>0</v>
      </c>
      <c r="L335">
        <v>0</v>
      </c>
      <c r="M335" t="s">
        <v>1632</v>
      </c>
      <c r="N335">
        <v>30</v>
      </c>
      <c r="O335">
        <v>5</v>
      </c>
      <c r="P335" t="s">
        <v>1305</v>
      </c>
      <c r="R335">
        <v>4.8499999999999996</v>
      </c>
      <c r="S335">
        <v>4.32</v>
      </c>
      <c r="T335">
        <v>4.12</v>
      </c>
      <c r="U335">
        <v>4.32</v>
      </c>
      <c r="V335">
        <v>120</v>
      </c>
      <c r="W335">
        <v>5</v>
      </c>
      <c r="X335">
        <v>3</v>
      </c>
      <c r="Y335">
        <v>2.5</v>
      </c>
      <c r="Z335">
        <v>102</v>
      </c>
      <c r="AA335">
        <v>105</v>
      </c>
      <c r="AB335">
        <v>2</v>
      </c>
      <c r="AC335">
        <v>0</v>
      </c>
      <c r="AD335">
        <v>0</v>
      </c>
      <c r="AE335" t="s">
        <v>982</v>
      </c>
      <c r="AF335">
        <v>0</v>
      </c>
    </row>
    <row r="336" spans="1:32" x14ac:dyDescent="0.25">
      <c r="A336">
        <v>170731</v>
      </c>
      <c r="B336" t="s">
        <v>1265</v>
      </c>
      <c r="C336" t="s">
        <v>1138</v>
      </c>
      <c r="D336" t="s">
        <v>1274</v>
      </c>
      <c r="E336" t="s">
        <v>1143</v>
      </c>
      <c r="F336">
        <v>0</v>
      </c>
      <c r="G336">
        <v>0</v>
      </c>
      <c r="H336">
        <v>0</v>
      </c>
      <c r="I336" t="s">
        <v>1146</v>
      </c>
      <c r="J336">
        <v>1</v>
      </c>
      <c r="K336">
        <v>0</v>
      </c>
      <c r="L336">
        <v>0</v>
      </c>
      <c r="M336" t="s">
        <v>1633</v>
      </c>
      <c r="N336">
        <v>30</v>
      </c>
      <c r="O336">
        <v>5</v>
      </c>
      <c r="P336" t="s">
        <v>1276</v>
      </c>
      <c r="R336">
        <v>4.8499999999999996</v>
      </c>
      <c r="S336">
        <v>4.32</v>
      </c>
      <c r="T336">
        <v>4.12</v>
      </c>
      <c r="U336">
        <v>4.32</v>
      </c>
      <c r="V336">
        <v>120</v>
      </c>
      <c r="W336">
        <v>5</v>
      </c>
      <c r="X336">
        <v>3</v>
      </c>
      <c r="Y336">
        <v>2.5</v>
      </c>
      <c r="Z336">
        <v>102</v>
      </c>
      <c r="AA336">
        <v>105</v>
      </c>
      <c r="AB336">
        <v>2</v>
      </c>
      <c r="AC336">
        <v>0</v>
      </c>
      <c r="AD336">
        <v>0</v>
      </c>
      <c r="AE336" t="s">
        <v>982</v>
      </c>
      <c r="AF336">
        <v>0</v>
      </c>
    </row>
    <row r="337" spans="1:32" x14ac:dyDescent="0.25">
      <c r="A337">
        <v>170732</v>
      </c>
      <c r="B337" t="s">
        <v>1183</v>
      </c>
      <c r="C337" t="s">
        <v>1138</v>
      </c>
      <c r="D337" t="s">
        <v>1274</v>
      </c>
      <c r="E337" t="s">
        <v>1143</v>
      </c>
      <c r="F337">
        <v>0</v>
      </c>
      <c r="G337">
        <v>0</v>
      </c>
      <c r="H337">
        <v>0</v>
      </c>
      <c r="I337" t="s">
        <v>1146</v>
      </c>
      <c r="J337">
        <v>1</v>
      </c>
      <c r="K337">
        <v>0</v>
      </c>
      <c r="L337">
        <v>0</v>
      </c>
      <c r="M337" t="s">
        <v>1634</v>
      </c>
      <c r="N337">
        <v>30</v>
      </c>
      <c r="O337">
        <v>5</v>
      </c>
      <c r="P337" t="s">
        <v>1278</v>
      </c>
      <c r="R337">
        <v>4.17</v>
      </c>
      <c r="S337">
        <v>1.31</v>
      </c>
      <c r="T337">
        <v>3.54</v>
      </c>
      <c r="U337">
        <v>1.31</v>
      </c>
      <c r="V337">
        <v>120</v>
      </c>
      <c r="W337">
        <v>5</v>
      </c>
      <c r="X337">
        <v>3</v>
      </c>
      <c r="Y337">
        <v>2.5</v>
      </c>
      <c r="Z337">
        <v>102</v>
      </c>
      <c r="AA337">
        <v>105</v>
      </c>
      <c r="AB337">
        <v>2</v>
      </c>
      <c r="AC337">
        <v>0</v>
      </c>
      <c r="AD337">
        <v>0</v>
      </c>
      <c r="AE337" t="s">
        <v>982</v>
      </c>
      <c r="AF337">
        <v>0</v>
      </c>
    </row>
    <row r="338" spans="1:32" x14ac:dyDescent="0.25">
      <c r="A338">
        <v>170733</v>
      </c>
      <c r="B338" t="s">
        <v>1279</v>
      </c>
      <c r="C338" t="s">
        <v>1138</v>
      </c>
      <c r="D338" t="s">
        <v>1274</v>
      </c>
      <c r="E338" t="s">
        <v>1143</v>
      </c>
      <c r="F338">
        <v>0</v>
      </c>
      <c r="G338">
        <v>0</v>
      </c>
      <c r="H338">
        <v>0</v>
      </c>
      <c r="I338" t="s">
        <v>1146</v>
      </c>
      <c r="J338">
        <v>1</v>
      </c>
      <c r="K338">
        <v>0</v>
      </c>
      <c r="L338">
        <v>0</v>
      </c>
      <c r="M338" t="s">
        <v>1635</v>
      </c>
      <c r="N338">
        <v>30</v>
      </c>
      <c r="O338">
        <v>5</v>
      </c>
      <c r="P338" t="s">
        <v>1281</v>
      </c>
      <c r="R338">
        <v>4.17</v>
      </c>
      <c r="S338">
        <v>1.59</v>
      </c>
      <c r="T338">
        <v>3.54</v>
      </c>
      <c r="U338">
        <v>1.59</v>
      </c>
      <c r="V338">
        <v>120</v>
      </c>
      <c r="W338">
        <v>5</v>
      </c>
      <c r="X338">
        <v>3</v>
      </c>
      <c r="Y338">
        <v>2.5</v>
      </c>
      <c r="Z338">
        <v>102</v>
      </c>
      <c r="AA338">
        <v>105</v>
      </c>
      <c r="AB338">
        <v>2</v>
      </c>
      <c r="AC338">
        <v>0</v>
      </c>
      <c r="AD338">
        <v>0</v>
      </c>
      <c r="AE338" t="s">
        <v>982</v>
      </c>
      <c r="AF338">
        <v>0</v>
      </c>
    </row>
    <row r="339" spans="1:32" x14ac:dyDescent="0.25">
      <c r="A339">
        <v>170734</v>
      </c>
      <c r="B339" t="s">
        <v>1268</v>
      </c>
      <c r="C339" t="s">
        <v>1138</v>
      </c>
      <c r="D339" t="s">
        <v>1274</v>
      </c>
      <c r="E339" t="s">
        <v>1143</v>
      </c>
      <c r="F339">
        <v>0</v>
      </c>
      <c r="G339">
        <v>0</v>
      </c>
      <c r="H339">
        <v>0</v>
      </c>
      <c r="I339" t="s">
        <v>1146</v>
      </c>
      <c r="J339">
        <v>1</v>
      </c>
      <c r="K339">
        <v>0</v>
      </c>
      <c r="L339">
        <v>0</v>
      </c>
      <c r="M339" t="s">
        <v>1636</v>
      </c>
      <c r="N339">
        <v>30</v>
      </c>
      <c r="O339">
        <v>5</v>
      </c>
      <c r="P339" t="s">
        <v>1283</v>
      </c>
      <c r="R339">
        <v>4.8499999999999996</v>
      </c>
      <c r="S339">
        <v>4.32</v>
      </c>
      <c r="T339">
        <v>4.12</v>
      </c>
      <c r="U339">
        <v>4.32</v>
      </c>
      <c r="V339">
        <v>120</v>
      </c>
      <c r="W339">
        <v>5</v>
      </c>
      <c r="X339">
        <v>3</v>
      </c>
      <c r="Y339">
        <v>2.5</v>
      </c>
      <c r="Z339">
        <v>102</v>
      </c>
      <c r="AA339">
        <v>105</v>
      </c>
      <c r="AB339">
        <v>2</v>
      </c>
      <c r="AC339">
        <v>0</v>
      </c>
      <c r="AD339">
        <v>0</v>
      </c>
      <c r="AE339" t="s">
        <v>982</v>
      </c>
      <c r="AF339">
        <v>0</v>
      </c>
    </row>
    <row r="340" spans="1:32" x14ac:dyDescent="0.25">
      <c r="A340">
        <v>170735</v>
      </c>
      <c r="B340" t="s">
        <v>1284</v>
      </c>
      <c r="C340" t="s">
        <v>1138</v>
      </c>
      <c r="D340" t="s">
        <v>1274</v>
      </c>
      <c r="E340" t="s">
        <v>1143</v>
      </c>
      <c r="F340">
        <v>0</v>
      </c>
      <c r="G340">
        <v>0</v>
      </c>
      <c r="H340">
        <v>0</v>
      </c>
      <c r="I340" t="s">
        <v>1146</v>
      </c>
      <c r="J340">
        <v>1</v>
      </c>
      <c r="K340">
        <v>0</v>
      </c>
      <c r="L340">
        <v>0</v>
      </c>
      <c r="M340" t="s">
        <v>1637</v>
      </c>
      <c r="N340">
        <v>30</v>
      </c>
      <c r="O340">
        <v>5</v>
      </c>
      <c r="P340" t="s">
        <v>1286</v>
      </c>
      <c r="R340">
        <v>4.38</v>
      </c>
      <c r="S340">
        <v>3.37</v>
      </c>
      <c r="T340">
        <v>3.72</v>
      </c>
      <c r="U340">
        <v>3.37</v>
      </c>
      <c r="V340">
        <v>120</v>
      </c>
      <c r="W340">
        <v>5</v>
      </c>
      <c r="X340">
        <v>3</v>
      </c>
      <c r="Y340">
        <v>2.5</v>
      </c>
      <c r="Z340">
        <v>102</v>
      </c>
      <c r="AA340">
        <v>105</v>
      </c>
      <c r="AB340">
        <v>2</v>
      </c>
      <c r="AC340">
        <v>0</v>
      </c>
      <c r="AD340">
        <v>0</v>
      </c>
      <c r="AE340" t="s">
        <v>982</v>
      </c>
      <c r="AF340">
        <v>0</v>
      </c>
    </row>
    <row r="341" spans="1:32" x14ac:dyDescent="0.25">
      <c r="A341">
        <v>170736</v>
      </c>
      <c r="B341" t="s">
        <v>1287</v>
      </c>
      <c r="C341" t="s">
        <v>1138</v>
      </c>
      <c r="D341" t="s">
        <v>1274</v>
      </c>
      <c r="E341" t="s">
        <v>1143</v>
      </c>
      <c r="F341">
        <v>0</v>
      </c>
      <c r="G341">
        <v>0</v>
      </c>
      <c r="H341">
        <v>0</v>
      </c>
      <c r="I341" t="s">
        <v>1146</v>
      </c>
      <c r="J341">
        <v>1</v>
      </c>
      <c r="K341">
        <v>0</v>
      </c>
      <c r="L341">
        <v>0</v>
      </c>
      <c r="M341" t="s">
        <v>1638</v>
      </c>
      <c r="N341">
        <v>30</v>
      </c>
      <c r="O341">
        <v>5</v>
      </c>
      <c r="P341" t="s">
        <v>1289</v>
      </c>
      <c r="R341">
        <v>4.0999999999999996</v>
      </c>
      <c r="S341">
        <v>1.59</v>
      </c>
      <c r="T341">
        <v>3.49</v>
      </c>
      <c r="U341">
        <v>1.59</v>
      </c>
      <c r="V341">
        <v>120</v>
      </c>
      <c r="W341">
        <v>5</v>
      </c>
      <c r="X341">
        <v>3</v>
      </c>
      <c r="Y341">
        <v>2.5</v>
      </c>
      <c r="Z341">
        <v>102</v>
      </c>
      <c r="AA341">
        <v>105</v>
      </c>
      <c r="AB341">
        <v>2</v>
      </c>
      <c r="AC341">
        <v>0</v>
      </c>
      <c r="AD341">
        <v>0</v>
      </c>
      <c r="AE341" t="s">
        <v>982</v>
      </c>
      <c r="AF341">
        <v>0</v>
      </c>
    </row>
    <row r="342" spans="1:32" x14ac:dyDescent="0.25">
      <c r="A342">
        <v>170747</v>
      </c>
      <c r="B342" t="s">
        <v>1187</v>
      </c>
      <c r="C342" t="s">
        <v>1126</v>
      </c>
      <c r="D342" t="s">
        <v>1184</v>
      </c>
      <c r="E342" t="s">
        <v>1307</v>
      </c>
      <c r="F342">
        <v>1</v>
      </c>
      <c r="G342">
        <v>0</v>
      </c>
      <c r="H342">
        <v>0</v>
      </c>
      <c r="I342" t="s">
        <v>1145</v>
      </c>
      <c r="J342">
        <v>1</v>
      </c>
      <c r="K342">
        <v>0</v>
      </c>
      <c r="L342">
        <v>0</v>
      </c>
      <c r="M342" t="s">
        <v>1639</v>
      </c>
      <c r="N342">
        <v>0</v>
      </c>
      <c r="O342">
        <v>4.3500000000000005</v>
      </c>
      <c r="P342" t="s">
        <v>1189</v>
      </c>
      <c r="R342">
        <v>4.2300000000000004</v>
      </c>
      <c r="S342">
        <v>1.38</v>
      </c>
      <c r="T342">
        <v>4.2300000000000004</v>
      </c>
      <c r="U342">
        <v>1.38</v>
      </c>
      <c r="V342">
        <v>120</v>
      </c>
      <c r="W342">
        <v>3</v>
      </c>
      <c r="X342">
        <v>2</v>
      </c>
      <c r="Y342">
        <v>5</v>
      </c>
      <c r="Z342">
        <v>102</v>
      </c>
      <c r="AA342">
        <v>105</v>
      </c>
      <c r="AB342">
        <v>2</v>
      </c>
      <c r="AC342">
        <v>0</v>
      </c>
      <c r="AD342">
        <v>0</v>
      </c>
      <c r="AE342" t="s">
        <v>982</v>
      </c>
      <c r="AF342">
        <v>0</v>
      </c>
    </row>
    <row r="343" spans="1:32" x14ac:dyDescent="0.25">
      <c r="A343">
        <v>170748</v>
      </c>
      <c r="B343" t="s">
        <v>1183</v>
      </c>
      <c r="C343" t="s">
        <v>1450</v>
      </c>
      <c r="D343" t="s">
        <v>1184</v>
      </c>
      <c r="E343" t="s">
        <v>1180</v>
      </c>
      <c r="F343">
        <v>1</v>
      </c>
      <c r="G343">
        <v>0</v>
      </c>
      <c r="H343">
        <v>0</v>
      </c>
      <c r="I343" t="s">
        <v>1145</v>
      </c>
      <c r="J343">
        <v>1</v>
      </c>
      <c r="K343">
        <v>0</v>
      </c>
      <c r="L343">
        <v>0</v>
      </c>
      <c r="M343" t="s">
        <v>1640</v>
      </c>
      <c r="N343">
        <v>0</v>
      </c>
      <c r="O343">
        <v>4.3500000000000005</v>
      </c>
      <c r="P343" t="s">
        <v>1186</v>
      </c>
      <c r="R343">
        <v>3.72</v>
      </c>
      <c r="S343">
        <v>1.26</v>
      </c>
      <c r="T343">
        <v>3.72</v>
      </c>
      <c r="U343">
        <v>1.26</v>
      </c>
      <c r="V343">
        <v>120</v>
      </c>
      <c r="W343">
        <v>3</v>
      </c>
      <c r="X343">
        <v>2</v>
      </c>
      <c r="Y343">
        <v>5</v>
      </c>
      <c r="Z343">
        <v>102</v>
      </c>
      <c r="AA343">
        <v>105</v>
      </c>
      <c r="AB343">
        <v>2</v>
      </c>
      <c r="AC343">
        <v>0</v>
      </c>
      <c r="AD343">
        <v>0</v>
      </c>
      <c r="AE343" t="s">
        <v>982</v>
      </c>
      <c r="AF343">
        <v>0</v>
      </c>
    </row>
    <row r="344" spans="1:32" x14ac:dyDescent="0.25">
      <c r="A344">
        <v>170749</v>
      </c>
      <c r="B344" t="s">
        <v>1187</v>
      </c>
      <c r="C344" t="s">
        <v>1450</v>
      </c>
      <c r="D344" t="s">
        <v>1184</v>
      </c>
      <c r="E344" t="s">
        <v>1180</v>
      </c>
      <c r="F344">
        <v>1</v>
      </c>
      <c r="G344">
        <v>0</v>
      </c>
      <c r="H344">
        <v>0</v>
      </c>
      <c r="I344" t="s">
        <v>1145</v>
      </c>
      <c r="J344">
        <v>1</v>
      </c>
      <c r="K344">
        <v>0</v>
      </c>
      <c r="L344">
        <v>0</v>
      </c>
      <c r="M344" t="s">
        <v>1641</v>
      </c>
      <c r="N344">
        <v>0</v>
      </c>
      <c r="O344">
        <v>4.3500000000000005</v>
      </c>
      <c r="P344" t="s">
        <v>1189</v>
      </c>
      <c r="R344">
        <v>3.72</v>
      </c>
      <c r="S344">
        <v>1.26</v>
      </c>
      <c r="T344">
        <v>3.72</v>
      </c>
      <c r="U344">
        <v>1.26</v>
      </c>
      <c r="V344">
        <v>120</v>
      </c>
      <c r="W344">
        <v>3</v>
      </c>
      <c r="X344">
        <v>2</v>
      </c>
      <c r="Y344">
        <v>5</v>
      </c>
      <c r="Z344">
        <v>102</v>
      </c>
      <c r="AA344">
        <v>105</v>
      </c>
      <c r="AB344">
        <v>2</v>
      </c>
      <c r="AC344">
        <v>0</v>
      </c>
      <c r="AD344">
        <v>0</v>
      </c>
      <c r="AE344" t="s">
        <v>982</v>
      </c>
      <c r="AF344">
        <v>0</v>
      </c>
    </row>
    <row r="345" spans="1:32" x14ac:dyDescent="0.25">
      <c r="A345">
        <v>170750</v>
      </c>
      <c r="B345" t="s">
        <v>1183</v>
      </c>
      <c r="C345" t="s">
        <v>1347</v>
      </c>
      <c r="D345" t="s">
        <v>1184</v>
      </c>
      <c r="E345" t="s">
        <v>1180</v>
      </c>
      <c r="F345">
        <v>1</v>
      </c>
      <c r="G345">
        <v>0</v>
      </c>
      <c r="H345">
        <v>0</v>
      </c>
      <c r="I345" t="s">
        <v>1145</v>
      </c>
      <c r="J345">
        <v>1</v>
      </c>
      <c r="K345">
        <v>0</v>
      </c>
      <c r="L345">
        <v>0</v>
      </c>
      <c r="M345" t="s">
        <v>1642</v>
      </c>
      <c r="N345">
        <v>0</v>
      </c>
      <c r="O345">
        <v>4.3500000000000005</v>
      </c>
      <c r="P345" t="s">
        <v>1186</v>
      </c>
      <c r="R345">
        <v>3.72</v>
      </c>
      <c r="S345">
        <v>1.26</v>
      </c>
      <c r="T345">
        <v>3.72</v>
      </c>
      <c r="U345">
        <v>1.26</v>
      </c>
      <c r="V345">
        <v>120</v>
      </c>
      <c r="W345">
        <v>3</v>
      </c>
      <c r="X345">
        <v>2</v>
      </c>
      <c r="Y345">
        <v>5</v>
      </c>
      <c r="Z345">
        <v>102</v>
      </c>
      <c r="AA345">
        <v>105</v>
      </c>
      <c r="AB345">
        <v>2</v>
      </c>
      <c r="AC345">
        <v>0</v>
      </c>
      <c r="AD345">
        <v>0</v>
      </c>
      <c r="AE345" t="s">
        <v>982</v>
      </c>
      <c r="AF345">
        <v>0</v>
      </c>
    </row>
    <row r="346" spans="1:32" x14ac:dyDescent="0.25">
      <c r="A346">
        <v>170751</v>
      </c>
      <c r="B346" t="s">
        <v>1187</v>
      </c>
      <c r="C346" t="s">
        <v>1347</v>
      </c>
      <c r="D346" t="s">
        <v>1184</v>
      </c>
      <c r="E346" t="s">
        <v>1180</v>
      </c>
      <c r="F346">
        <v>1</v>
      </c>
      <c r="G346">
        <v>0</v>
      </c>
      <c r="H346">
        <v>0</v>
      </c>
      <c r="I346" t="s">
        <v>1145</v>
      </c>
      <c r="J346">
        <v>1</v>
      </c>
      <c r="K346">
        <v>0</v>
      </c>
      <c r="L346">
        <v>0</v>
      </c>
      <c r="M346" t="s">
        <v>1643</v>
      </c>
      <c r="N346">
        <v>0</v>
      </c>
      <c r="O346">
        <v>4.3500000000000005</v>
      </c>
      <c r="P346" t="s">
        <v>1295</v>
      </c>
      <c r="R346">
        <v>3.72</v>
      </c>
      <c r="S346">
        <v>1.26</v>
      </c>
      <c r="T346">
        <v>3.72</v>
      </c>
      <c r="U346">
        <v>1.26</v>
      </c>
      <c r="V346">
        <v>120</v>
      </c>
      <c r="W346">
        <v>3</v>
      </c>
      <c r="X346">
        <v>2</v>
      </c>
      <c r="Y346">
        <v>5</v>
      </c>
      <c r="Z346">
        <v>102</v>
      </c>
      <c r="AA346">
        <v>105</v>
      </c>
      <c r="AB346">
        <v>2</v>
      </c>
      <c r="AC346">
        <v>0</v>
      </c>
      <c r="AD346">
        <v>0</v>
      </c>
      <c r="AE346" t="s">
        <v>982</v>
      </c>
      <c r="AF346">
        <v>0</v>
      </c>
    </row>
    <row r="347" spans="1:32" x14ac:dyDescent="0.25">
      <c r="A347">
        <v>170752</v>
      </c>
      <c r="B347" t="s">
        <v>1187</v>
      </c>
      <c r="C347" t="s">
        <v>1134</v>
      </c>
      <c r="D347" t="s">
        <v>1184</v>
      </c>
      <c r="E347" t="s">
        <v>1307</v>
      </c>
      <c r="F347">
        <v>1</v>
      </c>
      <c r="G347">
        <v>0</v>
      </c>
      <c r="H347">
        <v>0</v>
      </c>
      <c r="I347" t="s">
        <v>1145</v>
      </c>
      <c r="J347">
        <v>1</v>
      </c>
      <c r="K347">
        <v>0</v>
      </c>
      <c r="L347">
        <v>0</v>
      </c>
      <c r="M347" t="s">
        <v>1644</v>
      </c>
      <c r="N347">
        <v>0</v>
      </c>
      <c r="O347">
        <v>4.3500000000000005</v>
      </c>
      <c r="P347" t="s">
        <v>1295</v>
      </c>
      <c r="R347">
        <v>4.17</v>
      </c>
      <c r="S347">
        <v>1.31</v>
      </c>
      <c r="T347">
        <v>4.17</v>
      </c>
      <c r="U347">
        <v>1.31</v>
      </c>
      <c r="V347">
        <v>120</v>
      </c>
      <c r="W347">
        <v>3</v>
      </c>
      <c r="X347">
        <v>2</v>
      </c>
      <c r="Y347">
        <v>5</v>
      </c>
      <c r="Z347">
        <v>102</v>
      </c>
      <c r="AA347">
        <v>105</v>
      </c>
      <c r="AB347">
        <v>2</v>
      </c>
      <c r="AC347">
        <v>0</v>
      </c>
      <c r="AD347">
        <v>0</v>
      </c>
      <c r="AE347" t="s">
        <v>982</v>
      </c>
      <c r="AF347">
        <v>0</v>
      </c>
    </row>
    <row r="348" spans="1:32" x14ac:dyDescent="0.25">
      <c r="A348">
        <v>170753</v>
      </c>
      <c r="B348" t="s">
        <v>1187</v>
      </c>
      <c r="C348" t="s">
        <v>1138</v>
      </c>
      <c r="D348" t="s">
        <v>1184</v>
      </c>
      <c r="E348" t="s">
        <v>1307</v>
      </c>
      <c r="F348">
        <v>1</v>
      </c>
      <c r="G348">
        <v>0</v>
      </c>
      <c r="H348">
        <v>0</v>
      </c>
      <c r="I348" t="s">
        <v>1145</v>
      </c>
      <c r="J348">
        <v>1</v>
      </c>
      <c r="K348">
        <v>0</v>
      </c>
      <c r="L348">
        <v>0</v>
      </c>
      <c r="M348" t="s">
        <v>1645</v>
      </c>
      <c r="N348">
        <v>0</v>
      </c>
      <c r="O348">
        <v>4.3500000000000005</v>
      </c>
      <c r="P348" t="s">
        <v>1295</v>
      </c>
      <c r="R348">
        <v>4.17</v>
      </c>
      <c r="S348">
        <v>1.31</v>
      </c>
      <c r="T348">
        <v>4.17</v>
      </c>
      <c r="U348">
        <v>1.31</v>
      </c>
      <c r="V348">
        <v>120</v>
      </c>
      <c r="W348">
        <v>3</v>
      </c>
      <c r="X348">
        <v>2</v>
      </c>
      <c r="Y348">
        <v>5</v>
      </c>
      <c r="Z348">
        <v>102</v>
      </c>
      <c r="AA348">
        <v>105</v>
      </c>
      <c r="AB348">
        <v>2</v>
      </c>
      <c r="AC348">
        <v>0</v>
      </c>
      <c r="AD348">
        <v>0</v>
      </c>
      <c r="AE348" t="s">
        <v>982</v>
      </c>
      <c r="AF348">
        <v>0</v>
      </c>
    </row>
    <row r="349" spans="1:32" x14ac:dyDescent="0.25">
      <c r="A349">
        <v>170754</v>
      </c>
      <c r="B349" t="s">
        <v>1646</v>
      </c>
      <c r="C349" t="s">
        <v>1126</v>
      </c>
      <c r="D349" t="s">
        <v>1184</v>
      </c>
      <c r="E349" t="s">
        <v>1307</v>
      </c>
      <c r="F349">
        <v>1</v>
      </c>
      <c r="G349">
        <v>0</v>
      </c>
      <c r="H349">
        <v>0</v>
      </c>
      <c r="I349" t="s">
        <v>1145</v>
      </c>
      <c r="J349">
        <v>1</v>
      </c>
      <c r="K349">
        <v>0</v>
      </c>
      <c r="L349">
        <v>0</v>
      </c>
      <c r="M349" t="s">
        <v>1647</v>
      </c>
      <c r="N349">
        <v>0</v>
      </c>
      <c r="O349">
        <v>0</v>
      </c>
      <c r="P349" t="s">
        <v>1189</v>
      </c>
      <c r="R349">
        <v>4.2300000000000004</v>
      </c>
      <c r="S349">
        <v>1.38</v>
      </c>
      <c r="T349">
        <v>4.2300000000000004</v>
      </c>
      <c r="U349">
        <v>1.38</v>
      </c>
      <c r="V349">
        <v>120</v>
      </c>
      <c r="W349">
        <v>3</v>
      </c>
      <c r="X349">
        <v>2</v>
      </c>
      <c r="Y349">
        <v>5</v>
      </c>
      <c r="Z349">
        <v>102</v>
      </c>
      <c r="AA349">
        <v>105</v>
      </c>
      <c r="AB349">
        <v>2</v>
      </c>
      <c r="AC349">
        <v>0</v>
      </c>
      <c r="AD349">
        <v>0</v>
      </c>
      <c r="AE349" t="s">
        <v>982</v>
      </c>
      <c r="AF349">
        <v>0</v>
      </c>
    </row>
    <row r="350" spans="1:32" x14ac:dyDescent="0.25">
      <c r="A350">
        <v>170755</v>
      </c>
      <c r="B350" t="s">
        <v>1646</v>
      </c>
      <c r="C350" t="s">
        <v>1126</v>
      </c>
      <c r="D350" t="s">
        <v>1184</v>
      </c>
      <c r="E350" t="s">
        <v>1307</v>
      </c>
      <c r="F350">
        <v>1</v>
      </c>
      <c r="G350">
        <v>0</v>
      </c>
      <c r="H350">
        <v>0</v>
      </c>
      <c r="I350" t="s">
        <v>1145</v>
      </c>
      <c r="J350">
        <v>1</v>
      </c>
      <c r="K350">
        <v>0</v>
      </c>
      <c r="L350">
        <v>0</v>
      </c>
      <c r="M350" t="s">
        <v>1648</v>
      </c>
      <c r="N350">
        <v>0</v>
      </c>
      <c r="O350">
        <v>4.3500000000000005</v>
      </c>
      <c r="P350" t="s">
        <v>1189</v>
      </c>
      <c r="R350">
        <v>4.2300000000000004</v>
      </c>
      <c r="S350">
        <v>1.38</v>
      </c>
      <c r="T350">
        <v>4.2300000000000004</v>
      </c>
      <c r="U350">
        <v>1.38</v>
      </c>
      <c r="V350">
        <v>120</v>
      </c>
      <c r="W350">
        <v>3</v>
      </c>
      <c r="X350">
        <v>2</v>
      </c>
      <c r="Y350">
        <v>5</v>
      </c>
      <c r="Z350">
        <v>102</v>
      </c>
      <c r="AA350">
        <v>105</v>
      </c>
      <c r="AB350">
        <v>2</v>
      </c>
      <c r="AC350">
        <v>0</v>
      </c>
      <c r="AD350">
        <v>0</v>
      </c>
      <c r="AE350" t="s">
        <v>982</v>
      </c>
      <c r="AF350">
        <v>0</v>
      </c>
    </row>
    <row r="351" spans="1:32" x14ac:dyDescent="0.25">
      <c r="A351">
        <v>170756</v>
      </c>
      <c r="B351" t="s">
        <v>1646</v>
      </c>
      <c r="C351" t="s">
        <v>1134</v>
      </c>
      <c r="D351" t="s">
        <v>1184</v>
      </c>
      <c r="E351" t="s">
        <v>1307</v>
      </c>
      <c r="F351">
        <v>1</v>
      </c>
      <c r="G351">
        <v>0</v>
      </c>
      <c r="H351">
        <v>0</v>
      </c>
      <c r="I351" t="s">
        <v>1145</v>
      </c>
      <c r="J351">
        <v>1</v>
      </c>
      <c r="K351">
        <v>0</v>
      </c>
      <c r="L351">
        <v>0</v>
      </c>
      <c r="M351" t="s">
        <v>1649</v>
      </c>
      <c r="N351">
        <v>0</v>
      </c>
      <c r="O351">
        <v>0</v>
      </c>
      <c r="P351" t="s">
        <v>1295</v>
      </c>
      <c r="R351">
        <v>4.17</v>
      </c>
      <c r="S351">
        <v>1.31</v>
      </c>
      <c r="T351">
        <v>4.17</v>
      </c>
      <c r="U351">
        <v>1.31</v>
      </c>
      <c r="V351">
        <v>120</v>
      </c>
      <c r="W351">
        <v>3</v>
      </c>
      <c r="X351">
        <v>2</v>
      </c>
      <c r="Y351">
        <v>5</v>
      </c>
      <c r="Z351">
        <v>102</v>
      </c>
      <c r="AA351">
        <v>105</v>
      </c>
      <c r="AB351">
        <v>2</v>
      </c>
      <c r="AC351">
        <v>0</v>
      </c>
      <c r="AD351">
        <v>0</v>
      </c>
      <c r="AE351" t="s">
        <v>982</v>
      </c>
      <c r="AF351">
        <v>0</v>
      </c>
    </row>
    <row r="352" spans="1:32" x14ac:dyDescent="0.25">
      <c r="A352">
        <v>170637</v>
      </c>
      <c r="B352" t="s">
        <v>1265</v>
      </c>
      <c r="C352" t="s">
        <v>1134</v>
      </c>
      <c r="D352" t="s">
        <v>1274</v>
      </c>
      <c r="E352" t="s">
        <v>1143</v>
      </c>
      <c r="F352">
        <v>0</v>
      </c>
      <c r="G352">
        <v>0</v>
      </c>
      <c r="H352">
        <v>0</v>
      </c>
      <c r="I352" t="s">
        <v>1146</v>
      </c>
      <c r="J352">
        <v>1</v>
      </c>
      <c r="K352">
        <v>0</v>
      </c>
      <c r="L352">
        <v>0</v>
      </c>
      <c r="M352" t="s">
        <v>1650</v>
      </c>
      <c r="N352">
        <v>30</v>
      </c>
      <c r="O352">
        <v>-4.99</v>
      </c>
      <c r="P352" t="s">
        <v>1276</v>
      </c>
      <c r="R352">
        <v>4.8499999999999996</v>
      </c>
      <c r="S352">
        <v>4.32</v>
      </c>
      <c r="T352">
        <v>4.12</v>
      </c>
      <c r="U352">
        <v>4.32</v>
      </c>
      <c r="V352">
        <v>120</v>
      </c>
      <c r="W352">
        <v>5</v>
      </c>
      <c r="X352">
        <v>3</v>
      </c>
      <c r="Y352">
        <v>2.5</v>
      </c>
      <c r="Z352">
        <v>102</v>
      </c>
      <c r="AA352">
        <v>105</v>
      </c>
      <c r="AB352">
        <v>2</v>
      </c>
      <c r="AC352">
        <v>0</v>
      </c>
      <c r="AD352">
        <v>0</v>
      </c>
      <c r="AE352" t="s">
        <v>982</v>
      </c>
      <c r="AF352">
        <v>0</v>
      </c>
    </row>
    <row r="353" spans="1:32" x14ac:dyDescent="0.25">
      <c r="A353">
        <v>170638</v>
      </c>
      <c r="B353" t="s">
        <v>1408</v>
      </c>
      <c r="C353" t="s">
        <v>1134</v>
      </c>
      <c r="D353" t="s">
        <v>1274</v>
      </c>
      <c r="E353" t="s">
        <v>1143</v>
      </c>
      <c r="F353">
        <v>0</v>
      </c>
      <c r="G353">
        <v>0</v>
      </c>
      <c r="H353">
        <v>0</v>
      </c>
      <c r="I353" t="s">
        <v>1146</v>
      </c>
      <c r="J353">
        <v>1</v>
      </c>
      <c r="K353">
        <v>0</v>
      </c>
      <c r="L353">
        <v>0</v>
      </c>
      <c r="M353" t="s">
        <v>1651</v>
      </c>
      <c r="N353">
        <v>30</v>
      </c>
      <c r="O353">
        <v>-4.99</v>
      </c>
      <c r="P353" t="s">
        <v>1410</v>
      </c>
      <c r="R353">
        <v>4.2699999999999996</v>
      </c>
      <c r="S353">
        <v>2.2000000000000002</v>
      </c>
      <c r="T353">
        <v>3.63</v>
      </c>
      <c r="U353">
        <v>2.2000000000000002</v>
      </c>
      <c r="V353">
        <v>120</v>
      </c>
      <c r="W353">
        <v>5</v>
      </c>
      <c r="X353">
        <v>3</v>
      </c>
      <c r="Y353">
        <v>2.5</v>
      </c>
      <c r="Z353">
        <v>102</v>
      </c>
      <c r="AA353">
        <v>105</v>
      </c>
      <c r="AB353">
        <v>2</v>
      </c>
      <c r="AC353">
        <v>0</v>
      </c>
      <c r="AD353">
        <v>0</v>
      </c>
      <c r="AE353" t="s">
        <v>982</v>
      </c>
      <c r="AF353">
        <v>0</v>
      </c>
    </row>
    <row r="354" spans="1:32" x14ac:dyDescent="0.25">
      <c r="A354">
        <v>170639</v>
      </c>
      <c r="B354" t="s">
        <v>1183</v>
      </c>
      <c r="C354" t="s">
        <v>1134</v>
      </c>
      <c r="D354" t="s">
        <v>1274</v>
      </c>
      <c r="E354" t="s">
        <v>1143</v>
      </c>
      <c r="F354">
        <v>0</v>
      </c>
      <c r="G354">
        <v>0</v>
      </c>
      <c r="H354">
        <v>0</v>
      </c>
      <c r="I354" t="s">
        <v>1146</v>
      </c>
      <c r="J354">
        <v>1</v>
      </c>
      <c r="K354">
        <v>0</v>
      </c>
      <c r="L354">
        <v>0</v>
      </c>
      <c r="M354" t="s">
        <v>1652</v>
      </c>
      <c r="N354">
        <v>30</v>
      </c>
      <c r="O354">
        <v>-4.99</v>
      </c>
      <c r="P354" t="s">
        <v>1278</v>
      </c>
      <c r="R354">
        <v>4.17</v>
      </c>
      <c r="S354">
        <v>1.31</v>
      </c>
      <c r="T354">
        <v>3.54</v>
      </c>
      <c r="U354">
        <v>1.31</v>
      </c>
      <c r="V354">
        <v>120</v>
      </c>
      <c r="W354">
        <v>5</v>
      </c>
      <c r="X354">
        <v>3</v>
      </c>
      <c r="Y354">
        <v>2.5</v>
      </c>
      <c r="Z354">
        <v>102</v>
      </c>
      <c r="AA354">
        <v>105</v>
      </c>
      <c r="AB354">
        <v>2</v>
      </c>
      <c r="AC354">
        <v>0</v>
      </c>
      <c r="AD354">
        <v>0</v>
      </c>
      <c r="AE354" t="s">
        <v>982</v>
      </c>
      <c r="AF354">
        <v>0</v>
      </c>
    </row>
    <row r="355" spans="1:32" x14ac:dyDescent="0.25">
      <c r="A355">
        <v>170640</v>
      </c>
      <c r="B355" t="s">
        <v>1279</v>
      </c>
      <c r="C355" t="s">
        <v>1134</v>
      </c>
      <c r="D355" t="s">
        <v>1274</v>
      </c>
      <c r="E355" t="s">
        <v>1143</v>
      </c>
      <c r="F355">
        <v>0</v>
      </c>
      <c r="G355">
        <v>0</v>
      </c>
      <c r="H355">
        <v>0</v>
      </c>
      <c r="I355" t="s">
        <v>1146</v>
      </c>
      <c r="J355">
        <v>1</v>
      </c>
      <c r="K355">
        <v>0</v>
      </c>
      <c r="L355">
        <v>0</v>
      </c>
      <c r="M355" t="s">
        <v>1653</v>
      </c>
      <c r="N355">
        <v>30</v>
      </c>
      <c r="O355">
        <v>-4.99</v>
      </c>
      <c r="P355" t="s">
        <v>1281</v>
      </c>
      <c r="R355">
        <v>4.17</v>
      </c>
      <c r="S355">
        <v>1.59</v>
      </c>
      <c r="T355">
        <v>3.54</v>
      </c>
      <c r="U355">
        <v>1.59</v>
      </c>
      <c r="V355">
        <v>120</v>
      </c>
      <c r="W355">
        <v>5</v>
      </c>
      <c r="X355">
        <v>3</v>
      </c>
      <c r="Y355">
        <v>2.5</v>
      </c>
      <c r="Z355">
        <v>102</v>
      </c>
      <c r="AA355">
        <v>105</v>
      </c>
      <c r="AB355">
        <v>2</v>
      </c>
      <c r="AC355">
        <v>0</v>
      </c>
      <c r="AD355">
        <v>0</v>
      </c>
      <c r="AE355" t="s">
        <v>982</v>
      </c>
      <c r="AF355">
        <v>0</v>
      </c>
    </row>
    <row r="356" spans="1:32" x14ac:dyDescent="0.25">
      <c r="A356">
        <v>170641</v>
      </c>
      <c r="B356" t="s">
        <v>1268</v>
      </c>
      <c r="C356" t="s">
        <v>1134</v>
      </c>
      <c r="D356" t="s">
        <v>1274</v>
      </c>
      <c r="E356" t="s">
        <v>1143</v>
      </c>
      <c r="F356">
        <v>0</v>
      </c>
      <c r="G356">
        <v>0</v>
      </c>
      <c r="H356">
        <v>0</v>
      </c>
      <c r="I356" t="s">
        <v>1146</v>
      </c>
      <c r="J356">
        <v>1</v>
      </c>
      <c r="K356">
        <v>0</v>
      </c>
      <c r="L356">
        <v>0</v>
      </c>
      <c r="M356" t="s">
        <v>1654</v>
      </c>
      <c r="N356">
        <v>30</v>
      </c>
      <c r="O356">
        <v>-4.99</v>
      </c>
      <c r="P356" t="s">
        <v>1283</v>
      </c>
      <c r="R356">
        <v>4.8499999999999996</v>
      </c>
      <c r="S356">
        <v>4.32</v>
      </c>
      <c r="T356">
        <v>4.12</v>
      </c>
      <c r="U356">
        <v>4.32</v>
      </c>
      <c r="V356">
        <v>120</v>
      </c>
      <c r="W356">
        <v>5</v>
      </c>
      <c r="X356">
        <v>3</v>
      </c>
      <c r="Y356">
        <v>2.5</v>
      </c>
      <c r="Z356">
        <v>102</v>
      </c>
      <c r="AA356">
        <v>105</v>
      </c>
      <c r="AB356">
        <v>2</v>
      </c>
      <c r="AC356">
        <v>0</v>
      </c>
      <c r="AD356">
        <v>0</v>
      </c>
      <c r="AE356" t="s">
        <v>982</v>
      </c>
      <c r="AF356">
        <v>0</v>
      </c>
    </row>
    <row r="357" spans="1:32" x14ac:dyDescent="0.25">
      <c r="A357">
        <v>170642</v>
      </c>
      <c r="B357" t="s">
        <v>1414</v>
      </c>
      <c r="C357" t="s">
        <v>1134</v>
      </c>
      <c r="D357" t="s">
        <v>1274</v>
      </c>
      <c r="E357" t="s">
        <v>1143</v>
      </c>
      <c r="F357">
        <v>0</v>
      </c>
      <c r="G357">
        <v>0</v>
      </c>
      <c r="H357">
        <v>0</v>
      </c>
      <c r="I357" t="s">
        <v>1146</v>
      </c>
      <c r="J357">
        <v>1</v>
      </c>
      <c r="K357">
        <v>0</v>
      </c>
      <c r="L357">
        <v>0</v>
      </c>
      <c r="M357" t="s">
        <v>1655</v>
      </c>
      <c r="N357">
        <v>30</v>
      </c>
      <c r="O357">
        <v>-4.99</v>
      </c>
      <c r="P357" t="s">
        <v>1416</v>
      </c>
      <c r="R357">
        <v>4.45</v>
      </c>
      <c r="S357">
        <v>3.36</v>
      </c>
      <c r="T357">
        <v>3.78</v>
      </c>
      <c r="U357">
        <v>3.36</v>
      </c>
      <c r="V357">
        <v>120</v>
      </c>
      <c r="W357">
        <v>5</v>
      </c>
      <c r="X357">
        <v>3</v>
      </c>
      <c r="Y357">
        <v>2.5</v>
      </c>
      <c r="Z357">
        <v>102</v>
      </c>
      <c r="AA357">
        <v>105</v>
      </c>
      <c r="AB357">
        <v>2</v>
      </c>
      <c r="AC357">
        <v>0</v>
      </c>
      <c r="AD357">
        <v>0</v>
      </c>
      <c r="AE357" t="s">
        <v>982</v>
      </c>
      <c r="AF357">
        <v>0</v>
      </c>
    </row>
    <row r="358" spans="1:32" x14ac:dyDescent="0.25">
      <c r="A358">
        <v>170643</v>
      </c>
      <c r="B358" t="s">
        <v>1177</v>
      </c>
      <c r="C358" t="s">
        <v>1134</v>
      </c>
      <c r="D358" t="s">
        <v>1274</v>
      </c>
      <c r="E358" t="s">
        <v>1143</v>
      </c>
      <c r="F358">
        <v>0</v>
      </c>
      <c r="G358">
        <v>0</v>
      </c>
      <c r="H358">
        <v>0</v>
      </c>
      <c r="I358" t="s">
        <v>1146</v>
      </c>
      <c r="J358">
        <v>1</v>
      </c>
      <c r="K358">
        <v>0</v>
      </c>
      <c r="L358">
        <v>0</v>
      </c>
      <c r="M358" t="s">
        <v>1656</v>
      </c>
      <c r="N358">
        <v>30</v>
      </c>
      <c r="O358">
        <v>-4.99</v>
      </c>
      <c r="P358" t="s">
        <v>1182</v>
      </c>
      <c r="R358">
        <v>4.17</v>
      </c>
      <c r="S358">
        <v>1.74</v>
      </c>
      <c r="T358">
        <v>3.54</v>
      </c>
      <c r="U358">
        <v>1.74</v>
      </c>
      <c r="V358">
        <v>120</v>
      </c>
      <c r="W358">
        <v>5</v>
      </c>
      <c r="X358">
        <v>3</v>
      </c>
      <c r="Y358">
        <v>3</v>
      </c>
      <c r="Z358">
        <v>102</v>
      </c>
      <c r="AA358">
        <v>105</v>
      </c>
      <c r="AB358">
        <v>2</v>
      </c>
      <c r="AC358">
        <v>0</v>
      </c>
      <c r="AD358">
        <v>0</v>
      </c>
      <c r="AE358" t="s">
        <v>982</v>
      </c>
      <c r="AF358">
        <v>0</v>
      </c>
    </row>
    <row r="359" spans="1:32" x14ac:dyDescent="0.25">
      <c r="A359">
        <v>170644</v>
      </c>
      <c r="B359" t="s">
        <v>1284</v>
      </c>
      <c r="C359" t="s">
        <v>1134</v>
      </c>
      <c r="D359" t="s">
        <v>1274</v>
      </c>
      <c r="E359" t="s">
        <v>1143</v>
      </c>
      <c r="F359">
        <v>0</v>
      </c>
      <c r="G359">
        <v>0</v>
      </c>
      <c r="H359">
        <v>0</v>
      </c>
      <c r="I359" t="s">
        <v>1146</v>
      </c>
      <c r="J359">
        <v>1</v>
      </c>
      <c r="K359">
        <v>0</v>
      </c>
      <c r="L359">
        <v>0</v>
      </c>
      <c r="M359" t="s">
        <v>1657</v>
      </c>
      <c r="N359">
        <v>30</v>
      </c>
      <c r="O359">
        <v>-4.99</v>
      </c>
      <c r="P359" t="s">
        <v>1286</v>
      </c>
      <c r="R359">
        <v>4.38</v>
      </c>
      <c r="S359">
        <v>3.37</v>
      </c>
      <c r="T359">
        <v>3.72</v>
      </c>
      <c r="U359">
        <v>3.37</v>
      </c>
      <c r="V359">
        <v>120</v>
      </c>
      <c r="W359">
        <v>5</v>
      </c>
      <c r="X359">
        <v>3</v>
      </c>
      <c r="Y359">
        <v>2.5</v>
      </c>
      <c r="Z359">
        <v>102</v>
      </c>
      <c r="AA359">
        <v>105</v>
      </c>
      <c r="AB359">
        <v>2</v>
      </c>
      <c r="AC359">
        <v>0</v>
      </c>
      <c r="AD359">
        <v>0</v>
      </c>
      <c r="AE359" t="s">
        <v>982</v>
      </c>
      <c r="AF359">
        <v>0</v>
      </c>
    </row>
    <row r="360" spans="1:32" x14ac:dyDescent="0.25">
      <c r="A360">
        <v>170645</v>
      </c>
      <c r="B360" t="s">
        <v>1404</v>
      </c>
      <c r="C360" t="s">
        <v>1134</v>
      </c>
      <c r="D360" t="s">
        <v>1274</v>
      </c>
      <c r="E360" t="s">
        <v>1143</v>
      </c>
      <c r="F360">
        <v>0</v>
      </c>
      <c r="G360">
        <v>0</v>
      </c>
      <c r="H360">
        <v>0</v>
      </c>
      <c r="I360" t="s">
        <v>1146</v>
      </c>
      <c r="J360">
        <v>1</v>
      </c>
      <c r="K360">
        <v>0</v>
      </c>
      <c r="L360">
        <v>0</v>
      </c>
      <c r="M360" t="s">
        <v>1658</v>
      </c>
      <c r="N360">
        <v>30</v>
      </c>
      <c r="O360">
        <v>-4.99</v>
      </c>
      <c r="P360" t="s">
        <v>1420</v>
      </c>
      <c r="R360">
        <v>4.45</v>
      </c>
      <c r="S360">
        <v>3.36</v>
      </c>
      <c r="T360">
        <v>3.78</v>
      </c>
      <c r="U360">
        <v>3.36</v>
      </c>
      <c r="V360">
        <v>120</v>
      </c>
      <c r="W360">
        <v>5</v>
      </c>
      <c r="X360">
        <v>3</v>
      </c>
      <c r="Y360">
        <v>2.5</v>
      </c>
      <c r="Z360">
        <v>102</v>
      </c>
      <c r="AA360">
        <v>105</v>
      </c>
      <c r="AB360">
        <v>2</v>
      </c>
      <c r="AC360">
        <v>0</v>
      </c>
      <c r="AD360">
        <v>0</v>
      </c>
      <c r="AE360" t="s">
        <v>982</v>
      </c>
      <c r="AF360">
        <v>0</v>
      </c>
    </row>
    <row r="361" spans="1:32" x14ac:dyDescent="0.25">
      <c r="A361">
        <v>170646</v>
      </c>
      <c r="B361" t="s">
        <v>1287</v>
      </c>
      <c r="C361" t="s">
        <v>1134</v>
      </c>
      <c r="D361" t="s">
        <v>1274</v>
      </c>
      <c r="E361" t="s">
        <v>1143</v>
      </c>
      <c r="F361">
        <v>0</v>
      </c>
      <c r="G361">
        <v>0</v>
      </c>
      <c r="H361">
        <v>0</v>
      </c>
      <c r="I361" t="s">
        <v>1146</v>
      </c>
      <c r="J361">
        <v>1</v>
      </c>
      <c r="K361">
        <v>0</v>
      </c>
      <c r="L361">
        <v>0</v>
      </c>
      <c r="M361" t="s">
        <v>1659</v>
      </c>
      <c r="N361">
        <v>30</v>
      </c>
      <c r="O361">
        <v>-4.99</v>
      </c>
      <c r="P361" t="s">
        <v>1289</v>
      </c>
      <c r="R361">
        <v>4.0999999999999996</v>
      </c>
      <c r="S361">
        <v>1.59</v>
      </c>
      <c r="T361">
        <v>3.49</v>
      </c>
      <c r="U361">
        <v>1.59</v>
      </c>
      <c r="V361">
        <v>120</v>
      </c>
      <c r="W361">
        <v>5</v>
      </c>
      <c r="X361">
        <v>3</v>
      </c>
      <c r="Y361">
        <v>2.5</v>
      </c>
      <c r="Z361">
        <v>102</v>
      </c>
      <c r="AA361">
        <v>105</v>
      </c>
      <c r="AB361">
        <v>2</v>
      </c>
      <c r="AC361">
        <v>0</v>
      </c>
      <c r="AD361">
        <v>0</v>
      </c>
      <c r="AE361" t="s">
        <v>982</v>
      </c>
      <c r="AF361">
        <v>0</v>
      </c>
    </row>
    <row r="362" spans="1:32" x14ac:dyDescent="0.25">
      <c r="A362">
        <v>170647</v>
      </c>
      <c r="B362" t="s">
        <v>1290</v>
      </c>
      <c r="C362" t="s">
        <v>1134</v>
      </c>
      <c r="D362" t="s">
        <v>1274</v>
      </c>
      <c r="E362" t="s">
        <v>1143</v>
      </c>
      <c r="F362">
        <v>0</v>
      </c>
      <c r="G362">
        <v>0</v>
      </c>
      <c r="H362">
        <v>0</v>
      </c>
      <c r="I362" t="s">
        <v>1146</v>
      </c>
      <c r="J362">
        <v>1</v>
      </c>
      <c r="K362">
        <v>0</v>
      </c>
      <c r="L362">
        <v>0</v>
      </c>
      <c r="M362" t="s">
        <v>1660</v>
      </c>
      <c r="N362">
        <v>30</v>
      </c>
      <c r="O362">
        <v>-4.99</v>
      </c>
      <c r="P362" t="s">
        <v>1292</v>
      </c>
      <c r="R362">
        <v>4.5999999999999996</v>
      </c>
      <c r="S362">
        <v>2.92</v>
      </c>
      <c r="T362">
        <v>3.91</v>
      </c>
      <c r="U362">
        <v>2.92</v>
      </c>
      <c r="V362">
        <v>120</v>
      </c>
      <c r="W362">
        <v>5</v>
      </c>
      <c r="X362">
        <v>3</v>
      </c>
      <c r="Y362">
        <v>2.5</v>
      </c>
      <c r="Z362">
        <v>102</v>
      </c>
      <c r="AA362">
        <v>105</v>
      </c>
      <c r="AB362">
        <v>2</v>
      </c>
      <c r="AC362">
        <v>0</v>
      </c>
      <c r="AD362">
        <v>0</v>
      </c>
      <c r="AE362" t="s">
        <v>982</v>
      </c>
      <c r="AF362">
        <v>0</v>
      </c>
    </row>
    <row r="363" spans="1:32" x14ac:dyDescent="0.25">
      <c r="A363">
        <v>170648</v>
      </c>
      <c r="B363" t="s">
        <v>1187</v>
      </c>
      <c r="C363" t="s">
        <v>1134</v>
      </c>
      <c r="D363" t="s">
        <v>1274</v>
      </c>
      <c r="E363" t="s">
        <v>1143</v>
      </c>
      <c r="F363">
        <v>0</v>
      </c>
      <c r="G363">
        <v>0</v>
      </c>
      <c r="H363">
        <v>0</v>
      </c>
      <c r="I363" t="s">
        <v>1146</v>
      </c>
      <c r="J363">
        <v>1</v>
      </c>
      <c r="K363">
        <v>0</v>
      </c>
      <c r="L363">
        <v>0</v>
      </c>
      <c r="M363" t="s">
        <v>1661</v>
      </c>
      <c r="N363">
        <v>30</v>
      </c>
      <c r="O363">
        <v>-4.99</v>
      </c>
      <c r="P363" t="s">
        <v>1295</v>
      </c>
      <c r="R363">
        <v>4.17</v>
      </c>
      <c r="S363">
        <v>1.31</v>
      </c>
      <c r="T363">
        <v>3.54</v>
      </c>
      <c r="U363">
        <v>1.31</v>
      </c>
      <c r="V363">
        <v>120</v>
      </c>
      <c r="W363">
        <v>3</v>
      </c>
      <c r="X363">
        <v>2</v>
      </c>
      <c r="Y363">
        <v>5</v>
      </c>
      <c r="Z363">
        <v>102</v>
      </c>
      <c r="AA363">
        <v>105</v>
      </c>
      <c r="AB363">
        <v>2</v>
      </c>
      <c r="AC363">
        <v>0</v>
      </c>
      <c r="AD363">
        <v>0</v>
      </c>
      <c r="AE363" t="s">
        <v>982</v>
      </c>
      <c r="AF363">
        <v>0</v>
      </c>
    </row>
    <row r="364" spans="1:32" x14ac:dyDescent="0.25">
      <c r="A364">
        <v>170649</v>
      </c>
      <c r="B364" t="s">
        <v>1424</v>
      </c>
      <c r="C364" t="s">
        <v>1134</v>
      </c>
      <c r="D364" t="s">
        <v>1274</v>
      </c>
      <c r="E364" t="s">
        <v>1143</v>
      </c>
      <c r="F364">
        <v>0</v>
      </c>
      <c r="G364">
        <v>0</v>
      </c>
      <c r="H364">
        <v>0</v>
      </c>
      <c r="I364" t="s">
        <v>1146</v>
      </c>
      <c r="J364">
        <v>1</v>
      </c>
      <c r="K364">
        <v>0</v>
      </c>
      <c r="L364">
        <v>0</v>
      </c>
      <c r="M364" t="s">
        <v>1662</v>
      </c>
      <c r="N364">
        <v>30</v>
      </c>
      <c r="O364">
        <v>-4.99</v>
      </c>
      <c r="P364" t="s">
        <v>1426</v>
      </c>
      <c r="R364">
        <v>4.8499999999999996</v>
      </c>
      <c r="S364">
        <v>4.32</v>
      </c>
      <c r="T364">
        <v>4.12</v>
      </c>
      <c r="U364">
        <v>4.32</v>
      </c>
      <c r="V364">
        <v>120</v>
      </c>
      <c r="W364">
        <v>5</v>
      </c>
      <c r="X364">
        <v>3</v>
      </c>
      <c r="Y364">
        <v>2.5</v>
      </c>
      <c r="Z364">
        <v>102</v>
      </c>
      <c r="AA364">
        <v>105</v>
      </c>
      <c r="AB364">
        <v>2</v>
      </c>
      <c r="AC364">
        <v>0</v>
      </c>
      <c r="AD364">
        <v>0</v>
      </c>
      <c r="AE364" t="s">
        <v>982</v>
      </c>
      <c r="AF364">
        <v>0</v>
      </c>
    </row>
    <row r="365" spans="1:32" x14ac:dyDescent="0.25">
      <c r="A365">
        <v>170650</v>
      </c>
      <c r="B365" t="s">
        <v>1293</v>
      </c>
      <c r="C365" t="s">
        <v>1134</v>
      </c>
      <c r="D365" t="s">
        <v>1274</v>
      </c>
      <c r="E365" t="s">
        <v>1143</v>
      </c>
      <c r="F365">
        <v>0</v>
      </c>
      <c r="G365">
        <v>0</v>
      </c>
      <c r="H365">
        <v>0</v>
      </c>
      <c r="I365" t="s">
        <v>1146</v>
      </c>
      <c r="J365">
        <v>1</v>
      </c>
      <c r="K365">
        <v>0</v>
      </c>
      <c r="L365">
        <v>0</v>
      </c>
      <c r="M365" t="s">
        <v>1663</v>
      </c>
      <c r="N365">
        <v>30</v>
      </c>
      <c r="O365">
        <v>-4.99</v>
      </c>
      <c r="P365" t="s">
        <v>1295</v>
      </c>
      <c r="R365">
        <v>4.17</v>
      </c>
      <c r="S365">
        <v>1.31</v>
      </c>
      <c r="T365">
        <v>3.54</v>
      </c>
      <c r="U365">
        <v>1.31</v>
      </c>
      <c r="V365">
        <v>120</v>
      </c>
      <c r="W365">
        <v>5</v>
      </c>
      <c r="X365">
        <v>3</v>
      </c>
      <c r="Y365">
        <v>2.5</v>
      </c>
      <c r="Z365">
        <v>102</v>
      </c>
      <c r="AA365">
        <v>105</v>
      </c>
      <c r="AB365">
        <v>2</v>
      </c>
      <c r="AC365">
        <v>0</v>
      </c>
      <c r="AD365">
        <v>0</v>
      </c>
      <c r="AE365" t="s">
        <v>982</v>
      </c>
      <c r="AF365">
        <v>0</v>
      </c>
    </row>
    <row r="366" spans="1:32" x14ac:dyDescent="0.25">
      <c r="A366">
        <v>170651</v>
      </c>
      <c r="B366" t="s">
        <v>1428</v>
      </c>
      <c r="C366" t="s">
        <v>1134</v>
      </c>
      <c r="D366" t="s">
        <v>1274</v>
      </c>
      <c r="E366" t="s">
        <v>1143</v>
      </c>
      <c r="F366">
        <v>0</v>
      </c>
      <c r="G366">
        <v>0</v>
      </c>
      <c r="H366">
        <v>0</v>
      </c>
      <c r="I366" t="s">
        <v>1146</v>
      </c>
      <c r="J366">
        <v>1</v>
      </c>
      <c r="K366">
        <v>0</v>
      </c>
      <c r="L366">
        <v>0</v>
      </c>
      <c r="M366" t="s">
        <v>1664</v>
      </c>
      <c r="N366">
        <v>30</v>
      </c>
      <c r="O366">
        <v>-4.99</v>
      </c>
      <c r="P366" t="s">
        <v>1430</v>
      </c>
      <c r="R366">
        <v>4.37</v>
      </c>
      <c r="S366">
        <v>2.74</v>
      </c>
      <c r="T366">
        <v>3.71</v>
      </c>
      <c r="U366">
        <v>2.74</v>
      </c>
      <c r="V366">
        <v>120</v>
      </c>
      <c r="W366">
        <v>5</v>
      </c>
      <c r="X366">
        <v>3</v>
      </c>
      <c r="Y366">
        <v>2.5</v>
      </c>
      <c r="Z366">
        <v>102</v>
      </c>
      <c r="AA366">
        <v>105</v>
      </c>
      <c r="AB366">
        <v>2</v>
      </c>
      <c r="AC366">
        <v>0</v>
      </c>
      <c r="AD366">
        <v>0</v>
      </c>
      <c r="AE366" t="s">
        <v>982</v>
      </c>
      <c r="AF366">
        <v>0</v>
      </c>
    </row>
    <row r="367" spans="1:32" x14ac:dyDescent="0.25">
      <c r="A367">
        <v>170652</v>
      </c>
      <c r="B367" t="s">
        <v>1261</v>
      </c>
      <c r="C367" t="s">
        <v>1134</v>
      </c>
      <c r="D367" t="s">
        <v>1274</v>
      </c>
      <c r="E367" t="s">
        <v>1143</v>
      </c>
      <c r="F367">
        <v>0</v>
      </c>
      <c r="G367">
        <v>0</v>
      </c>
      <c r="H367">
        <v>0</v>
      </c>
      <c r="I367" t="s">
        <v>1146</v>
      </c>
      <c r="J367">
        <v>1</v>
      </c>
      <c r="K367">
        <v>0</v>
      </c>
      <c r="L367">
        <v>0</v>
      </c>
      <c r="M367" t="s">
        <v>1665</v>
      </c>
      <c r="N367">
        <v>30</v>
      </c>
      <c r="O367">
        <v>-4.99</v>
      </c>
      <c r="P367" t="s">
        <v>1432</v>
      </c>
      <c r="R367">
        <v>4.8499999999999996</v>
      </c>
      <c r="S367">
        <v>4.32</v>
      </c>
      <c r="T367">
        <v>4.12</v>
      </c>
      <c r="U367">
        <v>4.32</v>
      </c>
      <c r="V367">
        <v>120</v>
      </c>
      <c r="W367">
        <v>5</v>
      </c>
      <c r="X367">
        <v>3</v>
      </c>
      <c r="Y367">
        <v>2.5</v>
      </c>
      <c r="Z367">
        <v>102</v>
      </c>
      <c r="AA367">
        <v>105</v>
      </c>
      <c r="AB367">
        <v>2</v>
      </c>
      <c r="AC367">
        <v>0</v>
      </c>
      <c r="AD367">
        <v>0</v>
      </c>
      <c r="AE367" t="s">
        <v>982</v>
      </c>
      <c r="AF367">
        <v>0</v>
      </c>
    </row>
    <row r="368" spans="1:32" x14ac:dyDescent="0.25">
      <c r="A368">
        <v>170653</v>
      </c>
      <c r="B368" t="s">
        <v>1173</v>
      </c>
      <c r="C368" t="s">
        <v>1134</v>
      </c>
      <c r="D368" t="s">
        <v>1274</v>
      </c>
      <c r="E368" t="s">
        <v>1143</v>
      </c>
      <c r="F368">
        <v>0</v>
      </c>
      <c r="G368">
        <v>0</v>
      </c>
      <c r="H368">
        <v>0</v>
      </c>
      <c r="I368" t="s">
        <v>1146</v>
      </c>
      <c r="J368">
        <v>1</v>
      </c>
      <c r="K368">
        <v>0</v>
      </c>
      <c r="L368">
        <v>0</v>
      </c>
      <c r="M368" t="s">
        <v>1666</v>
      </c>
      <c r="N368">
        <v>30</v>
      </c>
      <c r="O368">
        <v>-4.99</v>
      </c>
      <c r="P368" t="s">
        <v>1297</v>
      </c>
      <c r="R368">
        <v>4.8499999999999996</v>
      </c>
      <c r="S368">
        <v>4.32</v>
      </c>
      <c r="T368">
        <v>4.12</v>
      </c>
      <c r="U368">
        <v>4.32</v>
      </c>
      <c r="V368">
        <v>120</v>
      </c>
      <c r="W368">
        <v>5</v>
      </c>
      <c r="X368">
        <v>3</v>
      </c>
      <c r="Y368">
        <v>2.5</v>
      </c>
      <c r="Z368">
        <v>102</v>
      </c>
      <c r="AA368">
        <v>105</v>
      </c>
      <c r="AB368">
        <v>2</v>
      </c>
      <c r="AC368">
        <v>0</v>
      </c>
      <c r="AD368">
        <v>0</v>
      </c>
      <c r="AE368" t="s">
        <v>982</v>
      </c>
      <c r="AF368">
        <v>0</v>
      </c>
    </row>
    <row r="369" spans="1:32" x14ac:dyDescent="0.25">
      <c r="A369">
        <v>170654</v>
      </c>
      <c r="B369" t="s">
        <v>1298</v>
      </c>
      <c r="C369" t="s">
        <v>1134</v>
      </c>
      <c r="D369" t="s">
        <v>1274</v>
      </c>
      <c r="E369" t="s">
        <v>1143</v>
      </c>
      <c r="F369">
        <v>0</v>
      </c>
      <c r="G369">
        <v>0</v>
      </c>
      <c r="H369">
        <v>0</v>
      </c>
      <c r="I369" t="s">
        <v>1146</v>
      </c>
      <c r="J369">
        <v>1</v>
      </c>
      <c r="K369">
        <v>0</v>
      </c>
      <c r="L369">
        <v>0</v>
      </c>
      <c r="M369" t="s">
        <v>1667</v>
      </c>
      <c r="N369">
        <v>30</v>
      </c>
      <c r="O369">
        <v>-4.99</v>
      </c>
      <c r="P369" t="s">
        <v>1300</v>
      </c>
      <c r="R369">
        <v>4.17</v>
      </c>
      <c r="S369">
        <v>1.31</v>
      </c>
      <c r="T369">
        <v>3.54</v>
      </c>
      <c r="U369">
        <v>1.31</v>
      </c>
      <c r="V369">
        <v>120</v>
      </c>
      <c r="W369">
        <v>5</v>
      </c>
      <c r="X369">
        <v>3</v>
      </c>
      <c r="Y369">
        <v>2.5</v>
      </c>
      <c r="Z369">
        <v>102</v>
      </c>
      <c r="AA369">
        <v>105</v>
      </c>
      <c r="AB369">
        <v>2</v>
      </c>
      <c r="AC369">
        <v>0</v>
      </c>
      <c r="AD369">
        <v>0</v>
      </c>
      <c r="AE369" t="s">
        <v>982</v>
      </c>
      <c r="AF369">
        <v>0</v>
      </c>
    </row>
    <row r="370" spans="1:32" x14ac:dyDescent="0.25">
      <c r="A370">
        <v>170655</v>
      </c>
      <c r="B370" t="s">
        <v>1301</v>
      </c>
      <c r="C370" t="s">
        <v>1134</v>
      </c>
      <c r="D370" t="s">
        <v>1274</v>
      </c>
      <c r="E370" t="s">
        <v>1143</v>
      </c>
      <c r="F370">
        <v>0</v>
      </c>
      <c r="G370">
        <v>0</v>
      </c>
      <c r="H370">
        <v>0</v>
      </c>
      <c r="I370" t="s">
        <v>1146</v>
      </c>
      <c r="J370">
        <v>1</v>
      </c>
      <c r="K370">
        <v>0</v>
      </c>
      <c r="L370">
        <v>0</v>
      </c>
      <c r="M370" t="s">
        <v>1668</v>
      </c>
      <c r="N370">
        <v>30</v>
      </c>
      <c r="O370">
        <v>-4.99</v>
      </c>
      <c r="P370" t="s">
        <v>1303</v>
      </c>
      <c r="R370">
        <v>4.2699999999999996</v>
      </c>
      <c r="S370">
        <v>2.25</v>
      </c>
      <c r="T370">
        <v>3.63</v>
      </c>
      <c r="U370">
        <v>2.25</v>
      </c>
      <c r="V370">
        <v>120</v>
      </c>
      <c r="W370">
        <v>5</v>
      </c>
      <c r="X370">
        <v>3</v>
      </c>
      <c r="Y370">
        <v>2.5</v>
      </c>
      <c r="Z370">
        <v>102</v>
      </c>
      <c r="AA370">
        <v>105</v>
      </c>
      <c r="AB370">
        <v>2</v>
      </c>
      <c r="AC370">
        <v>0</v>
      </c>
      <c r="AD370">
        <v>0</v>
      </c>
      <c r="AE370" t="s">
        <v>982</v>
      </c>
      <c r="AF370">
        <v>0</v>
      </c>
    </row>
    <row r="371" spans="1:32" x14ac:dyDescent="0.25">
      <c r="A371">
        <v>170656</v>
      </c>
      <c r="B371" t="s">
        <v>1251</v>
      </c>
      <c r="C371" t="s">
        <v>1134</v>
      </c>
      <c r="D371" t="s">
        <v>1274</v>
      </c>
      <c r="E371" t="s">
        <v>1143</v>
      </c>
      <c r="F371">
        <v>0</v>
      </c>
      <c r="G371">
        <v>0</v>
      </c>
      <c r="H371">
        <v>0</v>
      </c>
      <c r="I371" t="s">
        <v>1146</v>
      </c>
      <c r="J371">
        <v>1</v>
      </c>
      <c r="K371">
        <v>0</v>
      </c>
      <c r="L371">
        <v>0</v>
      </c>
      <c r="M371" t="s">
        <v>1669</v>
      </c>
      <c r="N371">
        <v>30</v>
      </c>
      <c r="O371">
        <v>-4.99</v>
      </c>
      <c r="P371" t="s">
        <v>1305</v>
      </c>
      <c r="R371">
        <v>4.8499999999999996</v>
      </c>
      <c r="S371">
        <v>4.32</v>
      </c>
      <c r="T371">
        <v>4.12</v>
      </c>
      <c r="U371">
        <v>4.32</v>
      </c>
      <c r="V371">
        <v>120</v>
      </c>
      <c r="W371">
        <v>5</v>
      </c>
      <c r="X371">
        <v>3</v>
      </c>
      <c r="Y371">
        <v>2.5</v>
      </c>
      <c r="Z371">
        <v>102</v>
      </c>
      <c r="AA371">
        <v>105</v>
      </c>
      <c r="AB371">
        <v>2</v>
      </c>
      <c r="AC371">
        <v>0</v>
      </c>
      <c r="AD371">
        <v>0</v>
      </c>
      <c r="AE371" t="s">
        <v>982</v>
      </c>
      <c r="AF371">
        <v>0</v>
      </c>
    </row>
    <row r="372" spans="1:32" x14ac:dyDescent="0.25">
      <c r="A372">
        <v>170657</v>
      </c>
      <c r="B372" t="s">
        <v>1265</v>
      </c>
      <c r="C372" t="s">
        <v>1126</v>
      </c>
      <c r="D372" t="s">
        <v>1274</v>
      </c>
      <c r="E372" t="s">
        <v>1143</v>
      </c>
      <c r="F372">
        <v>0</v>
      </c>
      <c r="G372">
        <v>0</v>
      </c>
      <c r="H372">
        <v>0</v>
      </c>
      <c r="I372" t="s">
        <v>1146</v>
      </c>
      <c r="J372">
        <v>1</v>
      </c>
      <c r="K372">
        <v>0</v>
      </c>
      <c r="L372">
        <v>0</v>
      </c>
      <c r="M372" t="s">
        <v>1670</v>
      </c>
      <c r="N372">
        <v>30</v>
      </c>
      <c r="O372">
        <v>-4.99</v>
      </c>
      <c r="P372" t="s">
        <v>1554</v>
      </c>
      <c r="R372">
        <v>4.7699999999999996</v>
      </c>
      <c r="S372">
        <v>4.4400000000000004</v>
      </c>
      <c r="T372">
        <v>4.05</v>
      </c>
      <c r="U372">
        <v>4.4400000000000004</v>
      </c>
      <c r="V372">
        <v>120</v>
      </c>
      <c r="W372">
        <v>5</v>
      </c>
      <c r="X372">
        <v>3</v>
      </c>
      <c r="Y372">
        <v>2.5</v>
      </c>
      <c r="Z372">
        <v>102</v>
      </c>
      <c r="AA372">
        <v>105</v>
      </c>
      <c r="AB372">
        <v>2</v>
      </c>
      <c r="AC372">
        <v>0</v>
      </c>
      <c r="AD372">
        <v>0</v>
      </c>
      <c r="AE372" t="s">
        <v>982</v>
      </c>
      <c r="AF372">
        <v>0</v>
      </c>
    </row>
    <row r="373" spans="1:32" x14ac:dyDescent="0.25">
      <c r="A373">
        <v>170658</v>
      </c>
      <c r="B373" t="s">
        <v>1408</v>
      </c>
      <c r="C373" t="s">
        <v>1126</v>
      </c>
      <c r="D373" t="s">
        <v>1274</v>
      </c>
      <c r="E373" t="s">
        <v>1143</v>
      </c>
      <c r="F373">
        <v>0</v>
      </c>
      <c r="G373">
        <v>0</v>
      </c>
      <c r="H373">
        <v>0</v>
      </c>
      <c r="I373" t="s">
        <v>1146</v>
      </c>
      <c r="J373">
        <v>1</v>
      </c>
      <c r="K373">
        <v>0</v>
      </c>
      <c r="L373">
        <v>0</v>
      </c>
      <c r="M373" t="s">
        <v>1671</v>
      </c>
      <c r="N373">
        <v>30</v>
      </c>
      <c r="O373">
        <v>-4.99</v>
      </c>
      <c r="P373" t="s">
        <v>1556</v>
      </c>
      <c r="R373">
        <v>4.2699999999999996</v>
      </c>
      <c r="S373">
        <v>2.2000000000000002</v>
      </c>
      <c r="T373">
        <v>3.63</v>
      </c>
      <c r="U373">
        <v>2.2000000000000002</v>
      </c>
      <c r="V373">
        <v>120</v>
      </c>
      <c r="W373">
        <v>5</v>
      </c>
      <c r="X373">
        <v>3</v>
      </c>
      <c r="Y373">
        <v>2.5</v>
      </c>
      <c r="Z373">
        <v>102</v>
      </c>
      <c r="AA373">
        <v>105</v>
      </c>
      <c r="AB373">
        <v>2</v>
      </c>
      <c r="AC373">
        <v>0</v>
      </c>
      <c r="AD373">
        <v>0</v>
      </c>
      <c r="AE373" t="s">
        <v>982</v>
      </c>
      <c r="AF373">
        <v>0</v>
      </c>
    </row>
    <row r="374" spans="1:32" x14ac:dyDescent="0.25">
      <c r="A374">
        <v>170659</v>
      </c>
      <c r="B374" t="s">
        <v>1183</v>
      </c>
      <c r="C374" t="s">
        <v>1126</v>
      </c>
      <c r="D374" t="s">
        <v>1274</v>
      </c>
      <c r="E374" t="s">
        <v>1143</v>
      </c>
      <c r="F374">
        <v>0</v>
      </c>
      <c r="G374">
        <v>0</v>
      </c>
      <c r="H374">
        <v>0</v>
      </c>
      <c r="I374" t="s">
        <v>1146</v>
      </c>
      <c r="J374">
        <v>1</v>
      </c>
      <c r="K374">
        <v>0</v>
      </c>
      <c r="L374">
        <v>0</v>
      </c>
      <c r="M374" t="s">
        <v>1672</v>
      </c>
      <c r="N374">
        <v>30</v>
      </c>
      <c r="O374">
        <v>-4.99</v>
      </c>
      <c r="P374" t="s">
        <v>1558</v>
      </c>
      <c r="R374">
        <v>4.2300000000000004</v>
      </c>
      <c r="S374">
        <v>1.38</v>
      </c>
      <c r="T374">
        <v>3.6</v>
      </c>
      <c r="U374">
        <v>1.38</v>
      </c>
      <c r="V374">
        <v>120</v>
      </c>
      <c r="W374">
        <v>5</v>
      </c>
      <c r="X374">
        <v>3</v>
      </c>
      <c r="Y374">
        <v>2.5</v>
      </c>
      <c r="Z374">
        <v>102</v>
      </c>
      <c r="AA374">
        <v>105</v>
      </c>
      <c r="AB374">
        <v>2</v>
      </c>
      <c r="AC374">
        <v>0</v>
      </c>
      <c r="AD374">
        <v>0</v>
      </c>
      <c r="AE374" t="s">
        <v>982</v>
      </c>
      <c r="AF374">
        <v>0</v>
      </c>
    </row>
    <row r="375" spans="1:32" x14ac:dyDescent="0.25">
      <c r="A375">
        <v>170660</v>
      </c>
      <c r="B375" t="s">
        <v>1279</v>
      </c>
      <c r="C375" t="s">
        <v>1126</v>
      </c>
      <c r="D375" t="s">
        <v>1274</v>
      </c>
      <c r="E375" t="s">
        <v>1143</v>
      </c>
      <c r="F375">
        <v>0</v>
      </c>
      <c r="G375">
        <v>0</v>
      </c>
      <c r="H375">
        <v>0</v>
      </c>
      <c r="I375" t="s">
        <v>1146</v>
      </c>
      <c r="J375">
        <v>1</v>
      </c>
      <c r="K375">
        <v>0</v>
      </c>
      <c r="L375">
        <v>0</v>
      </c>
      <c r="M375" t="s">
        <v>1673</v>
      </c>
      <c r="N375">
        <v>30</v>
      </c>
      <c r="O375">
        <v>-4.99</v>
      </c>
      <c r="P375" t="s">
        <v>1542</v>
      </c>
      <c r="R375">
        <v>4.0999999999999996</v>
      </c>
      <c r="S375">
        <v>1.44</v>
      </c>
      <c r="T375">
        <v>3.49</v>
      </c>
      <c r="U375">
        <v>1.44</v>
      </c>
      <c r="V375">
        <v>120</v>
      </c>
      <c r="W375">
        <v>5</v>
      </c>
      <c r="X375">
        <v>3</v>
      </c>
      <c r="Y375">
        <v>2.5</v>
      </c>
      <c r="Z375">
        <v>102</v>
      </c>
      <c r="AA375">
        <v>105</v>
      </c>
      <c r="AB375">
        <v>2</v>
      </c>
      <c r="AC375">
        <v>0</v>
      </c>
      <c r="AD375">
        <v>0</v>
      </c>
      <c r="AE375" t="s">
        <v>982</v>
      </c>
      <c r="AF375">
        <v>0</v>
      </c>
    </row>
    <row r="376" spans="1:32" x14ac:dyDescent="0.25">
      <c r="A376">
        <v>170661</v>
      </c>
      <c r="B376" t="s">
        <v>1268</v>
      </c>
      <c r="C376" t="s">
        <v>1126</v>
      </c>
      <c r="D376" t="s">
        <v>1274</v>
      </c>
      <c r="E376" t="s">
        <v>1143</v>
      </c>
      <c r="F376">
        <v>0</v>
      </c>
      <c r="G376">
        <v>0</v>
      </c>
      <c r="H376">
        <v>0</v>
      </c>
      <c r="I376" t="s">
        <v>1146</v>
      </c>
      <c r="J376">
        <v>1</v>
      </c>
      <c r="K376">
        <v>0</v>
      </c>
      <c r="L376">
        <v>0</v>
      </c>
      <c r="M376" t="s">
        <v>1674</v>
      </c>
      <c r="N376">
        <v>30</v>
      </c>
      <c r="O376">
        <v>-4.99</v>
      </c>
      <c r="P376" t="s">
        <v>1464</v>
      </c>
      <c r="R376">
        <v>4.7699999999999996</v>
      </c>
      <c r="S376">
        <v>4.4400000000000004</v>
      </c>
      <c r="T376">
        <v>4.05</v>
      </c>
      <c r="U376">
        <v>4.4400000000000004</v>
      </c>
      <c r="V376">
        <v>120</v>
      </c>
      <c r="W376">
        <v>5</v>
      </c>
      <c r="X376">
        <v>3</v>
      </c>
      <c r="Y376">
        <v>2.5</v>
      </c>
      <c r="Z376">
        <v>102</v>
      </c>
      <c r="AA376">
        <v>105</v>
      </c>
      <c r="AB376">
        <v>2</v>
      </c>
      <c r="AC376">
        <v>0</v>
      </c>
      <c r="AD376">
        <v>0</v>
      </c>
      <c r="AE376" t="s">
        <v>982</v>
      </c>
      <c r="AF376">
        <v>0</v>
      </c>
    </row>
    <row r="377" spans="1:32" x14ac:dyDescent="0.25">
      <c r="A377">
        <v>170662</v>
      </c>
      <c r="B377" t="s">
        <v>1414</v>
      </c>
      <c r="C377" t="s">
        <v>1126</v>
      </c>
      <c r="D377" t="s">
        <v>1274</v>
      </c>
      <c r="E377" t="s">
        <v>1143</v>
      </c>
      <c r="F377">
        <v>0</v>
      </c>
      <c r="G377">
        <v>0</v>
      </c>
      <c r="H377">
        <v>0</v>
      </c>
      <c r="I377" t="s">
        <v>1146</v>
      </c>
      <c r="J377">
        <v>1</v>
      </c>
      <c r="K377">
        <v>0</v>
      </c>
      <c r="L377">
        <v>0</v>
      </c>
      <c r="M377" t="s">
        <v>1675</v>
      </c>
      <c r="N377">
        <v>30</v>
      </c>
      <c r="O377">
        <v>-4.99</v>
      </c>
      <c r="P377" t="s">
        <v>1420</v>
      </c>
      <c r="R377">
        <v>4.45</v>
      </c>
      <c r="S377">
        <v>3.36</v>
      </c>
      <c r="T377">
        <v>3.78</v>
      </c>
      <c r="U377">
        <v>3.36</v>
      </c>
      <c r="V377">
        <v>120</v>
      </c>
      <c r="W377">
        <v>5</v>
      </c>
      <c r="X377">
        <v>3</v>
      </c>
      <c r="Y377">
        <v>2.5</v>
      </c>
      <c r="Z377">
        <v>102</v>
      </c>
      <c r="AA377">
        <v>105</v>
      </c>
      <c r="AB377">
        <v>2</v>
      </c>
      <c r="AC377">
        <v>0</v>
      </c>
      <c r="AD377">
        <v>0</v>
      </c>
      <c r="AE377" t="s">
        <v>982</v>
      </c>
      <c r="AF377">
        <v>0</v>
      </c>
    </row>
    <row r="378" spans="1:32" x14ac:dyDescent="0.25">
      <c r="A378">
        <v>170663</v>
      </c>
      <c r="B378" t="s">
        <v>1177</v>
      </c>
      <c r="C378" t="s">
        <v>1126</v>
      </c>
      <c r="D378" t="s">
        <v>1274</v>
      </c>
      <c r="E378" t="s">
        <v>1143</v>
      </c>
      <c r="F378">
        <v>0</v>
      </c>
      <c r="G378">
        <v>0</v>
      </c>
      <c r="H378">
        <v>0</v>
      </c>
      <c r="I378" t="s">
        <v>1146</v>
      </c>
      <c r="J378">
        <v>1</v>
      </c>
      <c r="K378">
        <v>0</v>
      </c>
      <c r="L378">
        <v>0</v>
      </c>
      <c r="M378" t="s">
        <v>1676</v>
      </c>
      <c r="N378">
        <v>30</v>
      </c>
      <c r="O378">
        <v>-4.99</v>
      </c>
      <c r="P378" t="s">
        <v>1289</v>
      </c>
      <c r="R378">
        <v>4.13</v>
      </c>
      <c r="S378">
        <v>1.62</v>
      </c>
      <c r="T378">
        <v>3.51</v>
      </c>
      <c r="U378">
        <v>1.62</v>
      </c>
      <c r="V378">
        <v>120</v>
      </c>
      <c r="W378">
        <v>5</v>
      </c>
      <c r="X378">
        <v>3</v>
      </c>
      <c r="Y378">
        <v>3</v>
      </c>
      <c r="Z378">
        <v>102</v>
      </c>
      <c r="AA378">
        <v>105</v>
      </c>
      <c r="AB378">
        <v>2</v>
      </c>
      <c r="AC378">
        <v>0</v>
      </c>
      <c r="AD378">
        <v>0</v>
      </c>
      <c r="AE378" t="s">
        <v>982</v>
      </c>
      <c r="AF378">
        <v>0</v>
      </c>
    </row>
    <row r="379" spans="1:32" x14ac:dyDescent="0.25">
      <c r="A379">
        <v>170664</v>
      </c>
      <c r="B379" t="s">
        <v>1284</v>
      </c>
      <c r="C379" t="s">
        <v>1126</v>
      </c>
      <c r="D379" t="s">
        <v>1274</v>
      </c>
      <c r="E379" t="s">
        <v>1143</v>
      </c>
      <c r="F379">
        <v>0</v>
      </c>
      <c r="G379">
        <v>0</v>
      </c>
      <c r="H379">
        <v>0</v>
      </c>
      <c r="I379" t="s">
        <v>1146</v>
      </c>
      <c r="J379">
        <v>1</v>
      </c>
      <c r="K379">
        <v>0</v>
      </c>
      <c r="L379">
        <v>0</v>
      </c>
      <c r="M379" t="s">
        <v>1677</v>
      </c>
      <c r="N379">
        <v>30</v>
      </c>
      <c r="O379">
        <v>-4.99</v>
      </c>
      <c r="P379" t="s">
        <v>1131</v>
      </c>
      <c r="R379">
        <v>4.45</v>
      </c>
      <c r="S379">
        <v>3.36</v>
      </c>
      <c r="T379">
        <v>3.78</v>
      </c>
      <c r="U379">
        <v>3.36</v>
      </c>
      <c r="V379">
        <v>120</v>
      </c>
      <c r="W379">
        <v>5</v>
      </c>
      <c r="X379">
        <v>3</v>
      </c>
      <c r="Y379">
        <v>2.5</v>
      </c>
      <c r="Z379">
        <v>102</v>
      </c>
      <c r="AA379">
        <v>105</v>
      </c>
      <c r="AB379">
        <v>2</v>
      </c>
      <c r="AC379">
        <v>0</v>
      </c>
      <c r="AD379">
        <v>0</v>
      </c>
      <c r="AE379" t="s">
        <v>982</v>
      </c>
      <c r="AF379">
        <v>0</v>
      </c>
    </row>
    <row r="380" spans="1:32" x14ac:dyDescent="0.25">
      <c r="A380">
        <v>170665</v>
      </c>
      <c r="B380" t="s">
        <v>1404</v>
      </c>
      <c r="C380" t="s">
        <v>1126</v>
      </c>
      <c r="D380" t="s">
        <v>1274</v>
      </c>
      <c r="E380" t="s">
        <v>1143</v>
      </c>
      <c r="F380">
        <v>0</v>
      </c>
      <c r="G380">
        <v>0</v>
      </c>
      <c r="H380">
        <v>0</v>
      </c>
      <c r="I380" t="s">
        <v>1146</v>
      </c>
      <c r="J380">
        <v>1</v>
      </c>
      <c r="K380">
        <v>0</v>
      </c>
      <c r="L380">
        <v>0</v>
      </c>
      <c r="M380" t="s">
        <v>1678</v>
      </c>
      <c r="N380">
        <v>30</v>
      </c>
      <c r="O380">
        <v>-4.99</v>
      </c>
      <c r="P380" t="s">
        <v>1477</v>
      </c>
      <c r="R380">
        <v>4.45</v>
      </c>
      <c r="S380">
        <v>3.36</v>
      </c>
      <c r="T380">
        <v>3.78</v>
      </c>
      <c r="U380">
        <v>3.36</v>
      </c>
      <c r="V380">
        <v>120</v>
      </c>
      <c r="W380">
        <v>5</v>
      </c>
      <c r="X380">
        <v>3</v>
      </c>
      <c r="Y380">
        <v>2.5</v>
      </c>
      <c r="Z380">
        <v>102</v>
      </c>
      <c r="AA380">
        <v>105</v>
      </c>
      <c r="AB380">
        <v>2</v>
      </c>
      <c r="AC380">
        <v>0</v>
      </c>
      <c r="AD380">
        <v>0</v>
      </c>
      <c r="AE380" t="s">
        <v>982</v>
      </c>
      <c r="AF380">
        <v>0</v>
      </c>
    </row>
    <row r="381" spans="1:32" x14ac:dyDescent="0.25">
      <c r="A381">
        <v>170666</v>
      </c>
      <c r="B381" t="s">
        <v>1287</v>
      </c>
      <c r="C381" t="s">
        <v>1126</v>
      </c>
      <c r="D381" t="s">
        <v>1274</v>
      </c>
      <c r="E381" t="s">
        <v>1143</v>
      </c>
      <c r="F381">
        <v>0</v>
      </c>
      <c r="G381">
        <v>0</v>
      </c>
      <c r="H381">
        <v>0</v>
      </c>
      <c r="I381" t="s">
        <v>1146</v>
      </c>
      <c r="J381">
        <v>1</v>
      </c>
      <c r="K381">
        <v>0</v>
      </c>
      <c r="L381">
        <v>0</v>
      </c>
      <c r="M381" t="s">
        <v>1679</v>
      </c>
      <c r="N381">
        <v>30</v>
      </c>
      <c r="O381">
        <v>-4.99</v>
      </c>
      <c r="P381" t="s">
        <v>1479</v>
      </c>
      <c r="R381">
        <v>4.13</v>
      </c>
      <c r="S381">
        <v>1.5</v>
      </c>
      <c r="T381">
        <v>3.51</v>
      </c>
      <c r="U381">
        <v>1.5</v>
      </c>
      <c r="V381">
        <v>120</v>
      </c>
      <c r="W381">
        <v>5</v>
      </c>
      <c r="X381">
        <v>3</v>
      </c>
      <c r="Y381">
        <v>3</v>
      </c>
      <c r="Z381">
        <v>102</v>
      </c>
      <c r="AA381">
        <v>105</v>
      </c>
      <c r="AB381">
        <v>2</v>
      </c>
      <c r="AC381">
        <v>0</v>
      </c>
      <c r="AD381">
        <v>0</v>
      </c>
      <c r="AE381" t="s">
        <v>982</v>
      </c>
      <c r="AF381">
        <v>0</v>
      </c>
    </row>
    <row r="382" spans="1:32" x14ac:dyDescent="0.25">
      <c r="A382">
        <v>170667</v>
      </c>
      <c r="B382" t="s">
        <v>1290</v>
      </c>
      <c r="C382" t="s">
        <v>1126</v>
      </c>
      <c r="D382" t="s">
        <v>1274</v>
      </c>
      <c r="E382" t="s">
        <v>1143</v>
      </c>
      <c r="F382">
        <v>0</v>
      </c>
      <c r="G382">
        <v>0</v>
      </c>
      <c r="H382">
        <v>0</v>
      </c>
      <c r="I382" t="s">
        <v>1146</v>
      </c>
      <c r="J382">
        <v>1</v>
      </c>
      <c r="K382">
        <v>0</v>
      </c>
      <c r="L382">
        <v>0</v>
      </c>
      <c r="M382" t="s">
        <v>1680</v>
      </c>
      <c r="N382">
        <v>30</v>
      </c>
      <c r="O382">
        <v>-4.99</v>
      </c>
      <c r="P382" t="s">
        <v>1481</v>
      </c>
      <c r="R382">
        <v>4.37</v>
      </c>
      <c r="S382">
        <v>2.74</v>
      </c>
      <c r="T382">
        <v>3.71</v>
      </c>
      <c r="U382">
        <v>2.74</v>
      </c>
      <c r="V382">
        <v>120</v>
      </c>
      <c r="W382">
        <v>5</v>
      </c>
      <c r="X382">
        <v>3</v>
      </c>
      <c r="Y382">
        <v>2.5</v>
      </c>
      <c r="Z382">
        <v>102</v>
      </c>
      <c r="AA382">
        <v>105</v>
      </c>
      <c r="AB382">
        <v>2</v>
      </c>
      <c r="AC382">
        <v>0</v>
      </c>
      <c r="AD382">
        <v>0</v>
      </c>
      <c r="AE382" t="s">
        <v>982</v>
      </c>
      <c r="AF382">
        <v>0</v>
      </c>
    </row>
    <row r="383" spans="1:32" x14ac:dyDescent="0.25">
      <c r="A383">
        <v>170668</v>
      </c>
      <c r="B383" t="s">
        <v>1187</v>
      </c>
      <c r="C383" t="s">
        <v>1126</v>
      </c>
      <c r="D383" t="s">
        <v>1274</v>
      </c>
      <c r="E383" t="s">
        <v>1143</v>
      </c>
      <c r="F383">
        <v>0</v>
      </c>
      <c r="G383">
        <v>0</v>
      </c>
      <c r="H383">
        <v>0</v>
      </c>
      <c r="I383" t="s">
        <v>1146</v>
      </c>
      <c r="J383">
        <v>1</v>
      </c>
      <c r="K383">
        <v>0</v>
      </c>
      <c r="L383">
        <v>0</v>
      </c>
      <c r="M383" t="s">
        <v>1681</v>
      </c>
      <c r="N383">
        <v>30</v>
      </c>
      <c r="O383">
        <v>-4.99</v>
      </c>
      <c r="P383" t="s">
        <v>1189</v>
      </c>
      <c r="R383">
        <v>4.2300000000000004</v>
      </c>
      <c r="S383">
        <v>1.38</v>
      </c>
      <c r="T383">
        <v>3.6</v>
      </c>
      <c r="U383">
        <v>1.38</v>
      </c>
      <c r="V383">
        <v>120</v>
      </c>
      <c r="W383">
        <v>3</v>
      </c>
      <c r="X383">
        <v>2</v>
      </c>
      <c r="Y383">
        <v>5</v>
      </c>
      <c r="Z383">
        <v>102</v>
      </c>
      <c r="AA383">
        <v>105</v>
      </c>
      <c r="AB383">
        <v>2</v>
      </c>
      <c r="AC383">
        <v>0</v>
      </c>
      <c r="AD383">
        <v>0</v>
      </c>
      <c r="AE383" t="s">
        <v>982</v>
      </c>
      <c r="AF383">
        <v>0</v>
      </c>
    </row>
    <row r="384" spans="1:32" x14ac:dyDescent="0.25">
      <c r="A384">
        <v>170669</v>
      </c>
      <c r="B384" t="s">
        <v>1424</v>
      </c>
      <c r="C384" t="s">
        <v>1126</v>
      </c>
      <c r="D384" t="s">
        <v>1274</v>
      </c>
      <c r="E384" t="s">
        <v>1143</v>
      </c>
      <c r="F384">
        <v>0</v>
      </c>
      <c r="G384">
        <v>0</v>
      </c>
      <c r="H384">
        <v>0</v>
      </c>
      <c r="I384" t="s">
        <v>1146</v>
      </c>
      <c r="J384">
        <v>1</v>
      </c>
      <c r="K384">
        <v>0</v>
      </c>
      <c r="L384">
        <v>0</v>
      </c>
      <c r="M384" t="s">
        <v>1682</v>
      </c>
      <c r="N384">
        <v>30</v>
      </c>
      <c r="O384">
        <v>-4.99</v>
      </c>
      <c r="P384" t="s">
        <v>1484</v>
      </c>
      <c r="R384">
        <v>4.8499999999999996</v>
      </c>
      <c r="S384">
        <v>4.32</v>
      </c>
      <c r="T384">
        <v>4.12</v>
      </c>
      <c r="U384">
        <v>4.32</v>
      </c>
      <c r="V384">
        <v>120</v>
      </c>
      <c r="W384">
        <v>5</v>
      </c>
      <c r="X384">
        <v>3</v>
      </c>
      <c r="Y384">
        <v>2.5</v>
      </c>
      <c r="Z384">
        <v>102</v>
      </c>
      <c r="AA384">
        <v>105</v>
      </c>
      <c r="AB384">
        <v>2</v>
      </c>
      <c r="AC384">
        <v>0</v>
      </c>
      <c r="AD384">
        <v>0</v>
      </c>
      <c r="AE384" t="s">
        <v>982</v>
      </c>
      <c r="AF384">
        <v>0</v>
      </c>
    </row>
    <row r="385" spans="1:32" x14ac:dyDescent="0.25">
      <c r="A385">
        <v>170670</v>
      </c>
      <c r="B385" t="s">
        <v>1293</v>
      </c>
      <c r="C385" t="s">
        <v>1126</v>
      </c>
      <c r="D385" t="s">
        <v>1274</v>
      </c>
      <c r="E385" t="s">
        <v>1143</v>
      </c>
      <c r="F385">
        <v>0</v>
      </c>
      <c r="G385">
        <v>0</v>
      </c>
      <c r="H385">
        <v>0</v>
      </c>
      <c r="I385" t="s">
        <v>1146</v>
      </c>
      <c r="J385">
        <v>1</v>
      </c>
      <c r="K385">
        <v>0</v>
      </c>
      <c r="L385">
        <v>0</v>
      </c>
      <c r="M385" t="s">
        <v>1683</v>
      </c>
      <c r="N385">
        <v>30</v>
      </c>
      <c r="O385">
        <v>-4.99</v>
      </c>
      <c r="P385" t="s">
        <v>1189</v>
      </c>
      <c r="R385">
        <v>4.2300000000000004</v>
      </c>
      <c r="S385">
        <v>1.38</v>
      </c>
      <c r="T385">
        <v>3.6</v>
      </c>
      <c r="U385">
        <v>1.38</v>
      </c>
      <c r="V385">
        <v>120</v>
      </c>
      <c r="W385">
        <v>5</v>
      </c>
      <c r="X385">
        <v>3</v>
      </c>
      <c r="Y385">
        <v>2.5</v>
      </c>
      <c r="Z385">
        <v>102</v>
      </c>
      <c r="AA385">
        <v>105</v>
      </c>
      <c r="AB385">
        <v>2</v>
      </c>
      <c r="AC385">
        <v>0</v>
      </c>
      <c r="AD385">
        <v>0</v>
      </c>
      <c r="AE385" t="s">
        <v>982</v>
      </c>
      <c r="AF385">
        <v>0</v>
      </c>
    </row>
    <row r="386" spans="1:32" x14ac:dyDescent="0.25">
      <c r="A386">
        <v>170671</v>
      </c>
      <c r="B386" t="s">
        <v>1428</v>
      </c>
      <c r="C386" t="s">
        <v>1126</v>
      </c>
      <c r="D386" t="s">
        <v>1274</v>
      </c>
      <c r="E386" t="s">
        <v>1143</v>
      </c>
      <c r="F386">
        <v>0</v>
      </c>
      <c r="G386">
        <v>0</v>
      </c>
      <c r="H386">
        <v>0</v>
      </c>
      <c r="I386" t="s">
        <v>1146</v>
      </c>
      <c r="J386">
        <v>1</v>
      </c>
      <c r="K386">
        <v>0</v>
      </c>
      <c r="L386">
        <v>0</v>
      </c>
      <c r="M386" t="s">
        <v>1684</v>
      </c>
      <c r="N386">
        <v>30</v>
      </c>
      <c r="O386">
        <v>-4.99</v>
      </c>
      <c r="P386" t="s">
        <v>1487</v>
      </c>
      <c r="R386">
        <v>4.37</v>
      </c>
      <c r="S386">
        <v>2.74</v>
      </c>
      <c r="T386">
        <v>3.71</v>
      </c>
      <c r="U386">
        <v>2.74</v>
      </c>
      <c r="V386">
        <v>120</v>
      </c>
      <c r="W386">
        <v>5</v>
      </c>
      <c r="X386">
        <v>3</v>
      </c>
      <c r="Y386">
        <v>2.5</v>
      </c>
      <c r="Z386">
        <v>102</v>
      </c>
      <c r="AA386">
        <v>105</v>
      </c>
      <c r="AB386">
        <v>2</v>
      </c>
      <c r="AC386">
        <v>0</v>
      </c>
      <c r="AD386">
        <v>0</v>
      </c>
      <c r="AE386" t="s">
        <v>982</v>
      </c>
      <c r="AF386">
        <v>0</v>
      </c>
    </row>
    <row r="387" spans="1:32" x14ac:dyDescent="0.25">
      <c r="A387">
        <v>170672</v>
      </c>
      <c r="B387" t="s">
        <v>1261</v>
      </c>
      <c r="C387" t="s">
        <v>1126</v>
      </c>
      <c r="D387" t="s">
        <v>1274</v>
      </c>
      <c r="E387" t="s">
        <v>1143</v>
      </c>
      <c r="F387">
        <v>0</v>
      </c>
      <c r="G387">
        <v>0</v>
      </c>
      <c r="H387">
        <v>0</v>
      </c>
      <c r="I387" t="s">
        <v>1146</v>
      </c>
      <c r="J387">
        <v>1</v>
      </c>
      <c r="K387">
        <v>0</v>
      </c>
      <c r="L387">
        <v>0</v>
      </c>
      <c r="M387" t="s">
        <v>1685</v>
      </c>
      <c r="N387">
        <v>30</v>
      </c>
      <c r="O387">
        <v>-4.99</v>
      </c>
      <c r="P387" t="s">
        <v>1489</v>
      </c>
      <c r="R387">
        <v>4.8499999999999996</v>
      </c>
      <c r="S387">
        <v>4.32</v>
      </c>
      <c r="T387">
        <v>4.12</v>
      </c>
      <c r="U387">
        <v>4.32</v>
      </c>
      <c r="V387">
        <v>120</v>
      </c>
      <c r="W387">
        <v>5</v>
      </c>
      <c r="X387">
        <v>3</v>
      </c>
      <c r="Y387">
        <v>2.5</v>
      </c>
      <c r="Z387">
        <v>102</v>
      </c>
      <c r="AA387">
        <v>105</v>
      </c>
      <c r="AB387">
        <v>2</v>
      </c>
      <c r="AC387">
        <v>0</v>
      </c>
      <c r="AD387">
        <v>0</v>
      </c>
      <c r="AE387" t="s">
        <v>982</v>
      </c>
      <c r="AF387">
        <v>0</v>
      </c>
    </row>
    <row r="388" spans="1:32" x14ac:dyDescent="0.25">
      <c r="A388">
        <v>170673</v>
      </c>
      <c r="B388" t="s">
        <v>1173</v>
      </c>
      <c r="C388" t="s">
        <v>1126</v>
      </c>
      <c r="D388" t="s">
        <v>1274</v>
      </c>
      <c r="E388" t="s">
        <v>1143</v>
      </c>
      <c r="F388">
        <v>0</v>
      </c>
      <c r="G388">
        <v>0</v>
      </c>
      <c r="H388">
        <v>0</v>
      </c>
      <c r="I388" t="s">
        <v>1146</v>
      </c>
      <c r="J388">
        <v>1</v>
      </c>
      <c r="K388">
        <v>0</v>
      </c>
      <c r="L388">
        <v>0</v>
      </c>
      <c r="M388" t="s">
        <v>1686</v>
      </c>
      <c r="N388">
        <v>30</v>
      </c>
      <c r="O388">
        <v>-4.99</v>
      </c>
      <c r="P388" t="s">
        <v>1475</v>
      </c>
      <c r="R388">
        <v>4.7699999999999996</v>
      </c>
      <c r="S388">
        <v>4.4400000000000004</v>
      </c>
      <c r="T388">
        <v>4.05</v>
      </c>
      <c r="U388">
        <v>4.4400000000000004</v>
      </c>
      <c r="V388">
        <v>120</v>
      </c>
      <c r="W388">
        <v>5</v>
      </c>
      <c r="X388">
        <v>3</v>
      </c>
      <c r="Y388">
        <v>2.5</v>
      </c>
      <c r="Z388">
        <v>102</v>
      </c>
      <c r="AA388">
        <v>105</v>
      </c>
      <c r="AB388">
        <v>2</v>
      </c>
      <c r="AC388">
        <v>0</v>
      </c>
      <c r="AD388">
        <v>0</v>
      </c>
      <c r="AE388" t="s">
        <v>982</v>
      </c>
      <c r="AF388">
        <v>0</v>
      </c>
    </row>
    <row r="389" spans="1:32" x14ac:dyDescent="0.25">
      <c r="A389">
        <v>170674</v>
      </c>
      <c r="B389" t="s">
        <v>1298</v>
      </c>
      <c r="C389" t="s">
        <v>1126</v>
      </c>
      <c r="D389" t="s">
        <v>1274</v>
      </c>
      <c r="E389" t="s">
        <v>1143</v>
      </c>
      <c r="F389">
        <v>0</v>
      </c>
      <c r="G389">
        <v>0</v>
      </c>
      <c r="H389">
        <v>0</v>
      </c>
      <c r="I389" t="s">
        <v>1146</v>
      </c>
      <c r="J389">
        <v>1</v>
      </c>
      <c r="K389">
        <v>0</v>
      </c>
      <c r="L389">
        <v>0</v>
      </c>
      <c r="M389" t="s">
        <v>1687</v>
      </c>
      <c r="N389">
        <v>30</v>
      </c>
      <c r="O389">
        <v>-4.99</v>
      </c>
      <c r="P389" t="s">
        <v>1492</v>
      </c>
      <c r="R389">
        <v>4.2300000000000004</v>
      </c>
      <c r="S389">
        <v>1.38</v>
      </c>
      <c r="T389">
        <v>3.6</v>
      </c>
      <c r="U389">
        <v>1.38</v>
      </c>
      <c r="V389">
        <v>120</v>
      </c>
      <c r="W389">
        <v>5</v>
      </c>
      <c r="X389">
        <v>3</v>
      </c>
      <c r="Y389">
        <v>2.5</v>
      </c>
      <c r="Z389">
        <v>102</v>
      </c>
      <c r="AA389">
        <v>105</v>
      </c>
      <c r="AB389">
        <v>2</v>
      </c>
      <c r="AC389">
        <v>0</v>
      </c>
      <c r="AD389">
        <v>0</v>
      </c>
      <c r="AE389" t="s">
        <v>982</v>
      </c>
      <c r="AF389">
        <v>0</v>
      </c>
    </row>
    <row r="390" spans="1:32" x14ac:dyDescent="0.25">
      <c r="A390">
        <v>170675</v>
      </c>
      <c r="B390" t="s">
        <v>1301</v>
      </c>
      <c r="C390" t="s">
        <v>1126</v>
      </c>
      <c r="D390" t="s">
        <v>1274</v>
      </c>
      <c r="E390" t="s">
        <v>1143</v>
      </c>
      <c r="F390">
        <v>0</v>
      </c>
      <c r="G390">
        <v>0</v>
      </c>
      <c r="H390">
        <v>0</v>
      </c>
      <c r="I390" t="s">
        <v>1146</v>
      </c>
      <c r="J390">
        <v>1</v>
      </c>
      <c r="K390">
        <v>0</v>
      </c>
      <c r="L390">
        <v>0</v>
      </c>
      <c r="M390" t="s">
        <v>1688</v>
      </c>
      <c r="N390">
        <v>30</v>
      </c>
      <c r="O390">
        <v>-4.99</v>
      </c>
      <c r="P390" t="s">
        <v>1494</v>
      </c>
      <c r="R390">
        <v>4.2699999999999996</v>
      </c>
      <c r="S390">
        <v>2.2000000000000002</v>
      </c>
      <c r="T390">
        <v>3.63</v>
      </c>
      <c r="U390">
        <v>2.2000000000000002</v>
      </c>
      <c r="V390">
        <v>120</v>
      </c>
      <c r="W390">
        <v>5</v>
      </c>
      <c r="X390">
        <v>3</v>
      </c>
      <c r="Y390">
        <v>2.5</v>
      </c>
      <c r="Z390">
        <v>102</v>
      </c>
      <c r="AA390">
        <v>105</v>
      </c>
      <c r="AB390">
        <v>2</v>
      </c>
      <c r="AC390">
        <v>0</v>
      </c>
      <c r="AD390">
        <v>0</v>
      </c>
      <c r="AE390" t="s">
        <v>982</v>
      </c>
      <c r="AF390">
        <v>0</v>
      </c>
    </row>
    <row r="391" spans="1:32" x14ac:dyDescent="0.25">
      <c r="A391">
        <v>170676</v>
      </c>
      <c r="B391" t="s">
        <v>1251</v>
      </c>
      <c r="C391" t="s">
        <v>1126</v>
      </c>
      <c r="D391" t="s">
        <v>1274</v>
      </c>
      <c r="E391" t="s">
        <v>1143</v>
      </c>
      <c r="F391">
        <v>0</v>
      </c>
      <c r="G391">
        <v>0</v>
      </c>
      <c r="H391">
        <v>0</v>
      </c>
      <c r="I391" t="s">
        <v>1146</v>
      </c>
      <c r="J391">
        <v>1</v>
      </c>
      <c r="K391">
        <v>0</v>
      </c>
      <c r="L391">
        <v>0</v>
      </c>
      <c r="M391" t="s">
        <v>1689</v>
      </c>
      <c r="N391">
        <v>30</v>
      </c>
      <c r="O391">
        <v>-4.99</v>
      </c>
      <c r="P391" t="s">
        <v>1496</v>
      </c>
      <c r="R391">
        <v>4.7699999999999996</v>
      </c>
      <c r="S391">
        <v>4.4400000000000004</v>
      </c>
      <c r="T391">
        <v>4.05</v>
      </c>
      <c r="U391">
        <v>4.4400000000000004</v>
      </c>
      <c r="V391">
        <v>120</v>
      </c>
      <c r="W391">
        <v>5</v>
      </c>
      <c r="X391">
        <v>3</v>
      </c>
      <c r="Y391">
        <v>2.5</v>
      </c>
      <c r="Z391">
        <v>102</v>
      </c>
      <c r="AA391">
        <v>105</v>
      </c>
      <c r="AB391">
        <v>2</v>
      </c>
      <c r="AC391">
        <v>0</v>
      </c>
      <c r="AD391">
        <v>0</v>
      </c>
      <c r="AE391" t="s">
        <v>982</v>
      </c>
      <c r="AF391">
        <v>0</v>
      </c>
    </row>
    <row r="392" spans="1:32" x14ac:dyDescent="0.25">
      <c r="A392">
        <v>170798</v>
      </c>
      <c r="B392" t="s">
        <v>1208</v>
      </c>
      <c r="C392" t="s">
        <v>1138</v>
      </c>
      <c r="D392" t="s">
        <v>1690</v>
      </c>
      <c r="E392" t="s">
        <v>1143</v>
      </c>
      <c r="F392">
        <v>0</v>
      </c>
      <c r="G392">
        <v>0</v>
      </c>
      <c r="H392">
        <v>0</v>
      </c>
      <c r="I392" t="s">
        <v>1146</v>
      </c>
      <c r="J392">
        <v>1</v>
      </c>
      <c r="K392">
        <v>0</v>
      </c>
      <c r="L392">
        <v>0</v>
      </c>
      <c r="M392" t="s">
        <v>1691</v>
      </c>
      <c r="N392">
        <v>150</v>
      </c>
      <c r="O392">
        <v>0</v>
      </c>
      <c r="P392" t="s">
        <v>1316</v>
      </c>
      <c r="R392">
        <v>6</v>
      </c>
      <c r="S392">
        <v>59.999989999999997</v>
      </c>
      <c r="T392">
        <v>3</v>
      </c>
      <c r="U392">
        <v>9999999</v>
      </c>
      <c r="V392">
        <v>120</v>
      </c>
      <c r="W392">
        <v>1</v>
      </c>
      <c r="X392">
        <v>0</v>
      </c>
      <c r="Y392">
        <v>0</v>
      </c>
      <c r="Z392">
        <v>102</v>
      </c>
      <c r="AA392">
        <v>105</v>
      </c>
      <c r="AB392">
        <v>2</v>
      </c>
      <c r="AC392">
        <v>0</v>
      </c>
      <c r="AD392">
        <v>0</v>
      </c>
      <c r="AE392" t="s">
        <v>982</v>
      </c>
      <c r="AF392">
        <v>0</v>
      </c>
    </row>
    <row r="393" spans="1:32" x14ac:dyDescent="0.25">
      <c r="A393">
        <v>170799</v>
      </c>
      <c r="B393" t="s">
        <v>1301</v>
      </c>
      <c r="C393" t="s">
        <v>1134</v>
      </c>
      <c r="D393" t="s">
        <v>1692</v>
      </c>
      <c r="E393" t="s">
        <v>1307</v>
      </c>
      <c r="F393">
        <v>1</v>
      </c>
      <c r="G393">
        <v>0</v>
      </c>
      <c r="H393">
        <v>0</v>
      </c>
      <c r="I393" t="s">
        <v>1180</v>
      </c>
      <c r="J393">
        <v>1</v>
      </c>
      <c r="K393">
        <v>0</v>
      </c>
      <c r="L393">
        <v>0</v>
      </c>
      <c r="M393" t="s">
        <v>1693</v>
      </c>
      <c r="N393">
        <v>0</v>
      </c>
      <c r="O393">
        <v>0</v>
      </c>
      <c r="P393" t="s">
        <v>1303</v>
      </c>
      <c r="R393">
        <v>4.45</v>
      </c>
      <c r="S393">
        <v>1.99</v>
      </c>
      <c r="T393">
        <v>4.45</v>
      </c>
      <c r="U393">
        <v>1.99</v>
      </c>
      <c r="V393">
        <v>120</v>
      </c>
      <c r="W393">
        <v>5</v>
      </c>
      <c r="X393">
        <v>3</v>
      </c>
      <c r="Y393">
        <v>2.5</v>
      </c>
      <c r="Z393">
        <v>102</v>
      </c>
      <c r="AA393">
        <v>105</v>
      </c>
      <c r="AB393">
        <v>2</v>
      </c>
      <c r="AC393">
        <v>0</v>
      </c>
      <c r="AD393">
        <v>0</v>
      </c>
      <c r="AE393" t="s">
        <v>982</v>
      </c>
      <c r="AF393">
        <v>0</v>
      </c>
    </row>
    <row r="394" spans="1:32" x14ac:dyDescent="0.25">
      <c r="A394">
        <v>170783</v>
      </c>
      <c r="B394" t="s">
        <v>1190</v>
      </c>
      <c r="C394" t="s">
        <v>1126</v>
      </c>
      <c r="D394" t="s">
        <v>1274</v>
      </c>
      <c r="E394" t="s">
        <v>1143</v>
      </c>
      <c r="F394">
        <v>0</v>
      </c>
      <c r="G394">
        <v>0</v>
      </c>
      <c r="H394">
        <v>0</v>
      </c>
      <c r="I394" t="s">
        <v>1146</v>
      </c>
      <c r="J394">
        <v>1</v>
      </c>
      <c r="K394">
        <v>0</v>
      </c>
      <c r="L394">
        <v>0</v>
      </c>
      <c r="M394" t="s">
        <v>1694</v>
      </c>
      <c r="N394">
        <v>30</v>
      </c>
      <c r="O394">
        <v>0</v>
      </c>
      <c r="P394" t="s">
        <v>1695</v>
      </c>
      <c r="R394">
        <v>6</v>
      </c>
      <c r="S394">
        <v>7.8311469999999996</v>
      </c>
      <c r="T394">
        <v>6</v>
      </c>
      <c r="U394">
        <v>7.8311469999999996</v>
      </c>
      <c r="V394">
        <v>120</v>
      </c>
      <c r="W394">
        <v>5</v>
      </c>
      <c r="X394">
        <v>0</v>
      </c>
      <c r="Y394">
        <v>2.5</v>
      </c>
      <c r="Z394">
        <v>102</v>
      </c>
      <c r="AA394">
        <v>105</v>
      </c>
      <c r="AB394">
        <v>2</v>
      </c>
      <c r="AC394">
        <v>0</v>
      </c>
      <c r="AD394">
        <v>0</v>
      </c>
      <c r="AE394" t="s">
        <v>982</v>
      </c>
      <c r="AF394">
        <v>0</v>
      </c>
    </row>
    <row r="395" spans="1:32" x14ac:dyDescent="0.25">
      <c r="A395">
        <v>170784</v>
      </c>
      <c r="B395" t="s">
        <v>1190</v>
      </c>
      <c r="C395" t="s">
        <v>1126</v>
      </c>
      <c r="D395" t="s">
        <v>1690</v>
      </c>
      <c r="E395" t="s">
        <v>1143</v>
      </c>
      <c r="F395">
        <v>0</v>
      </c>
      <c r="G395">
        <v>0</v>
      </c>
      <c r="H395">
        <v>0</v>
      </c>
      <c r="I395" t="s">
        <v>1146</v>
      </c>
      <c r="J395">
        <v>1</v>
      </c>
      <c r="K395">
        <v>0</v>
      </c>
      <c r="L395">
        <v>0</v>
      </c>
      <c r="M395" t="s">
        <v>1696</v>
      </c>
      <c r="N395">
        <v>30</v>
      </c>
      <c r="O395">
        <v>0</v>
      </c>
      <c r="P395" t="s">
        <v>1695</v>
      </c>
      <c r="R395">
        <v>6</v>
      </c>
      <c r="S395">
        <v>7.8311469999999996</v>
      </c>
      <c r="T395">
        <v>6</v>
      </c>
      <c r="U395">
        <v>7.8311469999999996</v>
      </c>
      <c r="V395">
        <v>120</v>
      </c>
      <c r="W395">
        <v>5</v>
      </c>
      <c r="X395">
        <v>0</v>
      </c>
      <c r="Y395">
        <v>2.5</v>
      </c>
      <c r="Z395">
        <v>102</v>
      </c>
      <c r="AA395">
        <v>105</v>
      </c>
      <c r="AB395">
        <v>2</v>
      </c>
      <c r="AC395">
        <v>0</v>
      </c>
      <c r="AD395">
        <v>0</v>
      </c>
      <c r="AE395" t="s">
        <v>982</v>
      </c>
      <c r="AF395">
        <v>0</v>
      </c>
    </row>
    <row r="396" spans="1:32" x14ac:dyDescent="0.25">
      <c r="A396">
        <v>170785</v>
      </c>
      <c r="B396" t="s">
        <v>1190</v>
      </c>
      <c r="C396" t="s">
        <v>1134</v>
      </c>
      <c r="D396" t="s">
        <v>1274</v>
      </c>
      <c r="E396" t="s">
        <v>1143</v>
      </c>
      <c r="F396">
        <v>0</v>
      </c>
      <c r="G396">
        <v>0</v>
      </c>
      <c r="H396">
        <v>0</v>
      </c>
      <c r="I396" t="s">
        <v>1146</v>
      </c>
      <c r="J396">
        <v>1</v>
      </c>
      <c r="K396">
        <v>0</v>
      </c>
      <c r="L396">
        <v>0</v>
      </c>
      <c r="M396" t="s">
        <v>1697</v>
      </c>
      <c r="N396">
        <v>30</v>
      </c>
      <c r="O396">
        <v>0</v>
      </c>
      <c r="P396" t="s">
        <v>1698</v>
      </c>
      <c r="R396">
        <v>8</v>
      </c>
      <c r="S396">
        <v>9.9498739999999994</v>
      </c>
      <c r="T396">
        <v>8</v>
      </c>
      <c r="U396">
        <v>9.9498739999999994</v>
      </c>
      <c r="V396">
        <v>120</v>
      </c>
      <c r="W396">
        <v>5</v>
      </c>
      <c r="X396">
        <v>0</v>
      </c>
      <c r="Y396">
        <v>2.5</v>
      </c>
      <c r="Z396">
        <v>102</v>
      </c>
      <c r="AA396">
        <v>105</v>
      </c>
      <c r="AB396">
        <v>2</v>
      </c>
      <c r="AC396">
        <v>0</v>
      </c>
      <c r="AD396">
        <v>0</v>
      </c>
      <c r="AE396" t="s">
        <v>982</v>
      </c>
      <c r="AF396">
        <v>0</v>
      </c>
    </row>
    <row r="397" spans="1:32" x14ac:dyDescent="0.25">
      <c r="A397">
        <v>170786</v>
      </c>
      <c r="B397" t="s">
        <v>1699</v>
      </c>
      <c r="C397" t="s">
        <v>1138</v>
      </c>
      <c r="D397" t="s">
        <v>1126</v>
      </c>
      <c r="E397" t="s">
        <v>1143</v>
      </c>
      <c r="F397">
        <v>0</v>
      </c>
      <c r="G397">
        <v>0</v>
      </c>
      <c r="H397">
        <v>0</v>
      </c>
      <c r="I397" t="s">
        <v>1146</v>
      </c>
      <c r="J397">
        <v>1</v>
      </c>
      <c r="K397">
        <v>0</v>
      </c>
      <c r="L397">
        <v>0</v>
      </c>
      <c r="M397" t="s">
        <v>1700</v>
      </c>
      <c r="N397">
        <v>330</v>
      </c>
      <c r="O397">
        <v>0</v>
      </c>
      <c r="P397" t="s">
        <v>1253</v>
      </c>
      <c r="R397">
        <v>7.6950000000000003</v>
      </c>
      <c r="S397">
        <v>49.276330000000002</v>
      </c>
      <c r="T397">
        <v>7.4242800000000004</v>
      </c>
      <c r="U397">
        <v>9.9498739999999994</v>
      </c>
      <c r="V397">
        <v>120</v>
      </c>
      <c r="W397">
        <v>17</v>
      </c>
      <c r="X397">
        <v>5</v>
      </c>
      <c r="Y397">
        <v>1.25</v>
      </c>
      <c r="Z397">
        <v>102</v>
      </c>
      <c r="AA397">
        <v>105</v>
      </c>
      <c r="AB397">
        <v>2</v>
      </c>
      <c r="AC397">
        <v>0</v>
      </c>
      <c r="AD397">
        <v>0</v>
      </c>
      <c r="AE397" t="s">
        <v>982</v>
      </c>
      <c r="AF397">
        <v>0</v>
      </c>
    </row>
    <row r="398" spans="1:32" x14ac:dyDescent="0.25">
      <c r="A398">
        <v>170697</v>
      </c>
      <c r="B398" t="s">
        <v>1177</v>
      </c>
      <c r="C398" t="s">
        <v>1126</v>
      </c>
      <c r="D398" t="s">
        <v>1274</v>
      </c>
      <c r="E398" t="s">
        <v>1143</v>
      </c>
      <c r="F398">
        <v>0</v>
      </c>
      <c r="G398">
        <v>0</v>
      </c>
      <c r="H398">
        <v>0</v>
      </c>
      <c r="I398" t="s">
        <v>1146</v>
      </c>
      <c r="J398">
        <v>1</v>
      </c>
      <c r="K398">
        <v>0</v>
      </c>
      <c r="L398">
        <v>0</v>
      </c>
      <c r="M398" t="s">
        <v>1701</v>
      </c>
      <c r="N398">
        <v>30</v>
      </c>
      <c r="O398">
        <v>5</v>
      </c>
      <c r="P398" t="s">
        <v>1289</v>
      </c>
      <c r="R398">
        <v>4.13</v>
      </c>
      <c r="S398">
        <v>1.62</v>
      </c>
      <c r="T398">
        <v>3.51</v>
      </c>
      <c r="U398">
        <v>1.62</v>
      </c>
      <c r="V398">
        <v>120</v>
      </c>
      <c r="W398">
        <v>5</v>
      </c>
      <c r="X398">
        <v>3</v>
      </c>
      <c r="Y398">
        <v>3</v>
      </c>
      <c r="Z398">
        <v>102</v>
      </c>
      <c r="AA398">
        <v>105</v>
      </c>
      <c r="AB398">
        <v>2</v>
      </c>
      <c r="AC398">
        <v>0</v>
      </c>
      <c r="AD398">
        <v>0</v>
      </c>
      <c r="AE398" t="s">
        <v>982</v>
      </c>
      <c r="AF398">
        <v>0</v>
      </c>
    </row>
    <row r="399" spans="1:32" x14ac:dyDescent="0.25">
      <c r="A399">
        <v>170698</v>
      </c>
      <c r="B399" t="s">
        <v>1284</v>
      </c>
      <c r="C399" t="s">
        <v>1126</v>
      </c>
      <c r="D399" t="s">
        <v>1274</v>
      </c>
      <c r="E399" t="s">
        <v>1143</v>
      </c>
      <c r="F399">
        <v>0</v>
      </c>
      <c r="G399">
        <v>0</v>
      </c>
      <c r="H399">
        <v>0</v>
      </c>
      <c r="I399" t="s">
        <v>1146</v>
      </c>
      <c r="J399">
        <v>1</v>
      </c>
      <c r="K399">
        <v>0</v>
      </c>
      <c r="L399">
        <v>0</v>
      </c>
      <c r="M399" t="s">
        <v>1702</v>
      </c>
      <c r="N399">
        <v>30</v>
      </c>
      <c r="O399">
        <v>5</v>
      </c>
      <c r="P399" t="s">
        <v>1131</v>
      </c>
      <c r="R399">
        <v>4.45</v>
      </c>
      <c r="S399">
        <v>3.36</v>
      </c>
      <c r="T399">
        <v>3.78</v>
      </c>
      <c r="U399">
        <v>3.36</v>
      </c>
      <c r="V399">
        <v>120</v>
      </c>
      <c r="W399">
        <v>5</v>
      </c>
      <c r="X399">
        <v>3</v>
      </c>
      <c r="Y399">
        <v>2.5</v>
      </c>
      <c r="Z399">
        <v>102</v>
      </c>
      <c r="AA399">
        <v>105</v>
      </c>
      <c r="AB399">
        <v>2</v>
      </c>
      <c r="AC399">
        <v>0</v>
      </c>
      <c r="AD399">
        <v>0</v>
      </c>
      <c r="AE399" t="s">
        <v>982</v>
      </c>
      <c r="AF399">
        <v>0</v>
      </c>
    </row>
    <row r="400" spans="1:32" x14ac:dyDescent="0.25">
      <c r="A400">
        <v>170699</v>
      </c>
      <c r="B400" t="s">
        <v>1404</v>
      </c>
      <c r="C400" t="s">
        <v>1126</v>
      </c>
      <c r="D400" t="s">
        <v>1274</v>
      </c>
      <c r="E400" t="s">
        <v>1143</v>
      </c>
      <c r="F400">
        <v>0</v>
      </c>
      <c r="G400">
        <v>0</v>
      </c>
      <c r="H400">
        <v>0</v>
      </c>
      <c r="I400" t="s">
        <v>1146</v>
      </c>
      <c r="J400">
        <v>1</v>
      </c>
      <c r="K400">
        <v>0</v>
      </c>
      <c r="L400">
        <v>0</v>
      </c>
      <c r="M400" t="s">
        <v>1703</v>
      </c>
      <c r="N400">
        <v>30</v>
      </c>
      <c r="O400">
        <v>5</v>
      </c>
      <c r="P400" t="s">
        <v>1477</v>
      </c>
      <c r="R400">
        <v>4.45</v>
      </c>
      <c r="S400">
        <v>3.36</v>
      </c>
      <c r="T400">
        <v>3.78</v>
      </c>
      <c r="U400">
        <v>3.36</v>
      </c>
      <c r="V400">
        <v>120</v>
      </c>
      <c r="W400">
        <v>5</v>
      </c>
      <c r="X400">
        <v>3</v>
      </c>
      <c r="Y400">
        <v>2.5</v>
      </c>
      <c r="Z400">
        <v>102</v>
      </c>
      <c r="AA400">
        <v>105</v>
      </c>
      <c r="AB400">
        <v>2</v>
      </c>
      <c r="AC400">
        <v>0</v>
      </c>
      <c r="AD400">
        <v>0</v>
      </c>
      <c r="AE400" t="s">
        <v>982</v>
      </c>
      <c r="AF400">
        <v>0</v>
      </c>
    </row>
    <row r="401" spans="1:32" x14ac:dyDescent="0.25">
      <c r="A401">
        <v>170700</v>
      </c>
      <c r="B401" t="s">
        <v>1287</v>
      </c>
      <c r="C401" t="s">
        <v>1126</v>
      </c>
      <c r="D401" t="s">
        <v>1274</v>
      </c>
      <c r="E401" t="s">
        <v>1143</v>
      </c>
      <c r="F401">
        <v>0</v>
      </c>
      <c r="G401">
        <v>0</v>
      </c>
      <c r="H401">
        <v>0</v>
      </c>
      <c r="I401" t="s">
        <v>1146</v>
      </c>
      <c r="J401">
        <v>1</v>
      </c>
      <c r="K401">
        <v>0</v>
      </c>
      <c r="L401">
        <v>0</v>
      </c>
      <c r="M401" t="s">
        <v>1704</v>
      </c>
      <c r="N401">
        <v>30</v>
      </c>
      <c r="O401">
        <v>5</v>
      </c>
      <c r="P401" t="s">
        <v>1479</v>
      </c>
      <c r="R401">
        <v>4.13</v>
      </c>
      <c r="S401">
        <v>1.5</v>
      </c>
      <c r="T401">
        <v>3.51</v>
      </c>
      <c r="U401">
        <v>1.5</v>
      </c>
      <c r="V401">
        <v>120</v>
      </c>
      <c r="W401">
        <v>5</v>
      </c>
      <c r="X401">
        <v>3</v>
      </c>
      <c r="Y401">
        <v>3</v>
      </c>
      <c r="Z401">
        <v>102</v>
      </c>
      <c r="AA401">
        <v>105</v>
      </c>
      <c r="AB401">
        <v>2</v>
      </c>
      <c r="AC401">
        <v>0</v>
      </c>
      <c r="AD401">
        <v>0</v>
      </c>
      <c r="AE401" t="s">
        <v>982</v>
      </c>
      <c r="AF401">
        <v>0</v>
      </c>
    </row>
    <row r="402" spans="1:32" x14ac:dyDescent="0.25">
      <c r="A402">
        <v>170701</v>
      </c>
      <c r="B402" t="s">
        <v>1290</v>
      </c>
      <c r="C402" t="s">
        <v>1126</v>
      </c>
      <c r="D402" t="s">
        <v>1274</v>
      </c>
      <c r="E402" t="s">
        <v>1143</v>
      </c>
      <c r="F402">
        <v>0</v>
      </c>
      <c r="G402">
        <v>0</v>
      </c>
      <c r="H402">
        <v>0</v>
      </c>
      <c r="I402" t="s">
        <v>1146</v>
      </c>
      <c r="J402">
        <v>1</v>
      </c>
      <c r="K402">
        <v>0</v>
      </c>
      <c r="L402">
        <v>0</v>
      </c>
      <c r="M402" t="s">
        <v>1705</v>
      </c>
      <c r="N402">
        <v>30</v>
      </c>
      <c r="O402">
        <v>5</v>
      </c>
      <c r="P402" t="s">
        <v>1481</v>
      </c>
      <c r="R402">
        <v>4.37</v>
      </c>
      <c r="S402">
        <v>2.74</v>
      </c>
      <c r="T402">
        <v>3.71</v>
      </c>
      <c r="U402">
        <v>2.74</v>
      </c>
      <c r="V402">
        <v>120</v>
      </c>
      <c r="W402">
        <v>5</v>
      </c>
      <c r="X402">
        <v>3</v>
      </c>
      <c r="Y402">
        <v>2.5</v>
      </c>
      <c r="Z402">
        <v>102</v>
      </c>
      <c r="AA402">
        <v>105</v>
      </c>
      <c r="AB402">
        <v>2</v>
      </c>
      <c r="AC402">
        <v>0</v>
      </c>
      <c r="AD402">
        <v>0</v>
      </c>
      <c r="AE402" t="s">
        <v>982</v>
      </c>
      <c r="AF402">
        <v>0</v>
      </c>
    </row>
    <row r="403" spans="1:32" x14ac:dyDescent="0.25">
      <c r="A403">
        <v>170702</v>
      </c>
      <c r="B403" t="s">
        <v>1187</v>
      </c>
      <c r="C403" t="s">
        <v>1126</v>
      </c>
      <c r="D403" t="s">
        <v>1274</v>
      </c>
      <c r="E403" t="s">
        <v>1143</v>
      </c>
      <c r="F403">
        <v>0</v>
      </c>
      <c r="G403">
        <v>0</v>
      </c>
      <c r="H403">
        <v>0</v>
      </c>
      <c r="I403" t="s">
        <v>1146</v>
      </c>
      <c r="J403">
        <v>1</v>
      </c>
      <c r="K403">
        <v>0</v>
      </c>
      <c r="L403">
        <v>0</v>
      </c>
      <c r="M403" t="s">
        <v>1706</v>
      </c>
      <c r="N403">
        <v>30</v>
      </c>
      <c r="O403">
        <v>5</v>
      </c>
      <c r="P403" t="s">
        <v>1189</v>
      </c>
      <c r="R403">
        <v>4.2300000000000004</v>
      </c>
      <c r="S403">
        <v>1.38</v>
      </c>
      <c r="T403">
        <v>3.6</v>
      </c>
      <c r="U403">
        <v>1.38</v>
      </c>
      <c r="V403">
        <v>120</v>
      </c>
      <c r="W403">
        <v>3</v>
      </c>
      <c r="X403">
        <v>2</v>
      </c>
      <c r="Y403">
        <v>5</v>
      </c>
      <c r="Z403">
        <v>102</v>
      </c>
      <c r="AA403">
        <v>105</v>
      </c>
      <c r="AB403">
        <v>2</v>
      </c>
      <c r="AC403">
        <v>0</v>
      </c>
      <c r="AD403">
        <v>0</v>
      </c>
      <c r="AE403" t="s">
        <v>982</v>
      </c>
      <c r="AF403">
        <v>0</v>
      </c>
    </row>
    <row r="404" spans="1:32" x14ac:dyDescent="0.25">
      <c r="A404">
        <v>170703</v>
      </c>
      <c r="B404" t="s">
        <v>1424</v>
      </c>
      <c r="C404" t="s">
        <v>1126</v>
      </c>
      <c r="D404" t="s">
        <v>1274</v>
      </c>
      <c r="E404" t="s">
        <v>1143</v>
      </c>
      <c r="F404">
        <v>0</v>
      </c>
      <c r="G404">
        <v>0</v>
      </c>
      <c r="H404">
        <v>0</v>
      </c>
      <c r="I404" t="s">
        <v>1146</v>
      </c>
      <c r="J404">
        <v>1</v>
      </c>
      <c r="K404">
        <v>0</v>
      </c>
      <c r="L404">
        <v>0</v>
      </c>
      <c r="M404" t="s">
        <v>1707</v>
      </c>
      <c r="N404">
        <v>30</v>
      </c>
      <c r="O404">
        <v>5</v>
      </c>
      <c r="P404" t="s">
        <v>1484</v>
      </c>
      <c r="R404">
        <v>4.8499999999999996</v>
      </c>
      <c r="S404">
        <v>4.32</v>
      </c>
      <c r="T404">
        <v>4.12</v>
      </c>
      <c r="U404">
        <v>4.32</v>
      </c>
      <c r="V404">
        <v>120</v>
      </c>
      <c r="W404">
        <v>5</v>
      </c>
      <c r="X404">
        <v>3</v>
      </c>
      <c r="Y404">
        <v>2.5</v>
      </c>
      <c r="Z404">
        <v>102</v>
      </c>
      <c r="AA404">
        <v>105</v>
      </c>
      <c r="AB404">
        <v>2</v>
      </c>
      <c r="AC404">
        <v>0</v>
      </c>
      <c r="AD404">
        <v>0</v>
      </c>
      <c r="AE404" t="s">
        <v>982</v>
      </c>
      <c r="AF404">
        <v>0</v>
      </c>
    </row>
    <row r="405" spans="1:32" x14ac:dyDescent="0.25">
      <c r="A405">
        <v>170704</v>
      </c>
      <c r="B405" t="s">
        <v>1293</v>
      </c>
      <c r="C405" t="s">
        <v>1126</v>
      </c>
      <c r="D405" t="s">
        <v>1274</v>
      </c>
      <c r="E405" t="s">
        <v>1143</v>
      </c>
      <c r="F405">
        <v>0</v>
      </c>
      <c r="G405">
        <v>0</v>
      </c>
      <c r="H405">
        <v>0</v>
      </c>
      <c r="I405" t="s">
        <v>1146</v>
      </c>
      <c r="J405">
        <v>1</v>
      </c>
      <c r="K405">
        <v>0</v>
      </c>
      <c r="L405">
        <v>0</v>
      </c>
      <c r="M405" t="s">
        <v>1708</v>
      </c>
      <c r="N405">
        <v>30</v>
      </c>
      <c r="O405">
        <v>5</v>
      </c>
      <c r="P405" t="s">
        <v>1189</v>
      </c>
      <c r="R405">
        <v>4.2300000000000004</v>
      </c>
      <c r="S405">
        <v>1.38</v>
      </c>
      <c r="T405">
        <v>3.6</v>
      </c>
      <c r="U405">
        <v>1.38</v>
      </c>
      <c r="V405">
        <v>120</v>
      </c>
      <c r="W405">
        <v>5</v>
      </c>
      <c r="X405">
        <v>3</v>
      </c>
      <c r="Y405">
        <v>2.5</v>
      </c>
      <c r="Z405">
        <v>102</v>
      </c>
      <c r="AA405">
        <v>105</v>
      </c>
      <c r="AB405">
        <v>2</v>
      </c>
      <c r="AC405">
        <v>0</v>
      </c>
      <c r="AD405">
        <v>0</v>
      </c>
      <c r="AE405" t="s">
        <v>982</v>
      </c>
      <c r="AF405">
        <v>0</v>
      </c>
    </row>
    <row r="406" spans="1:32" x14ac:dyDescent="0.25">
      <c r="A406">
        <v>170705</v>
      </c>
      <c r="B406" t="s">
        <v>1428</v>
      </c>
      <c r="C406" t="s">
        <v>1126</v>
      </c>
      <c r="D406" t="s">
        <v>1274</v>
      </c>
      <c r="E406" t="s">
        <v>1143</v>
      </c>
      <c r="F406">
        <v>0</v>
      </c>
      <c r="G406">
        <v>0</v>
      </c>
      <c r="H406">
        <v>0</v>
      </c>
      <c r="I406" t="s">
        <v>1146</v>
      </c>
      <c r="J406">
        <v>1</v>
      </c>
      <c r="K406">
        <v>0</v>
      </c>
      <c r="L406">
        <v>0</v>
      </c>
      <c r="M406" t="s">
        <v>1709</v>
      </c>
      <c r="N406">
        <v>30</v>
      </c>
      <c r="O406">
        <v>5</v>
      </c>
      <c r="P406" t="s">
        <v>1487</v>
      </c>
      <c r="R406">
        <v>4.37</v>
      </c>
      <c r="S406">
        <v>2.74</v>
      </c>
      <c r="T406">
        <v>3.71</v>
      </c>
      <c r="U406">
        <v>2.74</v>
      </c>
      <c r="V406">
        <v>120</v>
      </c>
      <c r="W406">
        <v>5</v>
      </c>
      <c r="X406">
        <v>3</v>
      </c>
      <c r="Y406">
        <v>2.5</v>
      </c>
      <c r="Z406">
        <v>102</v>
      </c>
      <c r="AA406">
        <v>105</v>
      </c>
      <c r="AB406">
        <v>2</v>
      </c>
      <c r="AC406">
        <v>0</v>
      </c>
      <c r="AD406">
        <v>0</v>
      </c>
      <c r="AE406" t="s">
        <v>982</v>
      </c>
      <c r="AF406">
        <v>0</v>
      </c>
    </row>
    <row r="407" spans="1:32" x14ac:dyDescent="0.25">
      <c r="A407">
        <v>170706</v>
      </c>
      <c r="B407" t="s">
        <v>1261</v>
      </c>
      <c r="C407" t="s">
        <v>1126</v>
      </c>
      <c r="D407" t="s">
        <v>1274</v>
      </c>
      <c r="E407" t="s">
        <v>1143</v>
      </c>
      <c r="F407">
        <v>0</v>
      </c>
      <c r="G407">
        <v>0</v>
      </c>
      <c r="H407">
        <v>0</v>
      </c>
      <c r="I407" t="s">
        <v>1146</v>
      </c>
      <c r="J407">
        <v>1</v>
      </c>
      <c r="K407">
        <v>0</v>
      </c>
      <c r="L407">
        <v>0</v>
      </c>
      <c r="M407" t="s">
        <v>1710</v>
      </c>
      <c r="N407">
        <v>30</v>
      </c>
      <c r="O407">
        <v>5</v>
      </c>
      <c r="P407" t="s">
        <v>1489</v>
      </c>
      <c r="R407">
        <v>4.8499999999999996</v>
      </c>
      <c r="S407">
        <v>4.32</v>
      </c>
      <c r="T407">
        <v>4.12</v>
      </c>
      <c r="U407">
        <v>4.32</v>
      </c>
      <c r="V407">
        <v>120</v>
      </c>
      <c r="W407">
        <v>5</v>
      </c>
      <c r="X407">
        <v>3</v>
      </c>
      <c r="Y407">
        <v>2.5</v>
      </c>
      <c r="Z407">
        <v>102</v>
      </c>
      <c r="AA407">
        <v>105</v>
      </c>
      <c r="AB407">
        <v>2</v>
      </c>
      <c r="AC407">
        <v>0</v>
      </c>
      <c r="AD407">
        <v>0</v>
      </c>
      <c r="AE407" t="s">
        <v>982</v>
      </c>
      <c r="AF407">
        <v>0</v>
      </c>
    </row>
    <row r="408" spans="1:32" x14ac:dyDescent="0.25">
      <c r="A408">
        <v>170717</v>
      </c>
      <c r="B408" t="s">
        <v>1177</v>
      </c>
      <c r="C408" t="s">
        <v>1134</v>
      </c>
      <c r="D408" t="s">
        <v>1274</v>
      </c>
      <c r="E408" t="s">
        <v>1143</v>
      </c>
      <c r="F408">
        <v>0</v>
      </c>
      <c r="G408">
        <v>0</v>
      </c>
      <c r="H408">
        <v>0</v>
      </c>
      <c r="I408" t="s">
        <v>1146</v>
      </c>
      <c r="J408">
        <v>1</v>
      </c>
      <c r="K408">
        <v>0</v>
      </c>
      <c r="L408">
        <v>0</v>
      </c>
      <c r="M408" t="s">
        <v>1711</v>
      </c>
      <c r="N408">
        <v>30</v>
      </c>
      <c r="O408">
        <v>5</v>
      </c>
      <c r="P408" t="s">
        <v>1182</v>
      </c>
      <c r="R408">
        <v>4.17</v>
      </c>
      <c r="S408">
        <v>1.74</v>
      </c>
      <c r="T408">
        <v>3.54</v>
      </c>
      <c r="U408">
        <v>1.74</v>
      </c>
      <c r="V408">
        <v>120</v>
      </c>
      <c r="W408">
        <v>5</v>
      </c>
      <c r="X408">
        <v>3</v>
      </c>
      <c r="Y408">
        <v>3</v>
      </c>
      <c r="Z408">
        <v>102</v>
      </c>
      <c r="AA408">
        <v>105</v>
      </c>
      <c r="AB408">
        <v>2</v>
      </c>
      <c r="AC408">
        <v>0</v>
      </c>
      <c r="AD408">
        <v>0</v>
      </c>
      <c r="AE408" t="s">
        <v>982</v>
      </c>
      <c r="AF408">
        <v>0</v>
      </c>
    </row>
    <row r="409" spans="1:32" x14ac:dyDescent="0.25">
      <c r="A409">
        <v>170718</v>
      </c>
      <c r="B409" t="s">
        <v>1284</v>
      </c>
      <c r="C409" t="s">
        <v>1134</v>
      </c>
      <c r="D409" t="s">
        <v>1274</v>
      </c>
      <c r="E409" t="s">
        <v>1143</v>
      </c>
      <c r="F409">
        <v>0</v>
      </c>
      <c r="G409">
        <v>0</v>
      </c>
      <c r="H409">
        <v>0</v>
      </c>
      <c r="I409" t="s">
        <v>1146</v>
      </c>
      <c r="J409">
        <v>1</v>
      </c>
      <c r="K409">
        <v>0</v>
      </c>
      <c r="L409">
        <v>0</v>
      </c>
      <c r="M409" t="s">
        <v>1712</v>
      </c>
      <c r="N409">
        <v>30</v>
      </c>
      <c r="O409">
        <v>5</v>
      </c>
      <c r="P409" t="s">
        <v>1286</v>
      </c>
      <c r="R409">
        <v>4.38</v>
      </c>
      <c r="S409">
        <v>3.37</v>
      </c>
      <c r="T409">
        <v>3.72</v>
      </c>
      <c r="U409">
        <v>3.37</v>
      </c>
      <c r="V409">
        <v>120</v>
      </c>
      <c r="W409">
        <v>5</v>
      </c>
      <c r="X409">
        <v>3</v>
      </c>
      <c r="Y409">
        <v>2.5</v>
      </c>
      <c r="Z409">
        <v>102</v>
      </c>
      <c r="AA409">
        <v>105</v>
      </c>
      <c r="AB409">
        <v>2</v>
      </c>
      <c r="AC409">
        <v>0</v>
      </c>
      <c r="AD409">
        <v>0</v>
      </c>
      <c r="AE409" t="s">
        <v>982</v>
      </c>
      <c r="AF409">
        <v>0</v>
      </c>
    </row>
    <row r="410" spans="1:32" x14ac:dyDescent="0.25">
      <c r="A410">
        <v>170719</v>
      </c>
      <c r="B410" t="s">
        <v>1404</v>
      </c>
      <c r="C410" t="s">
        <v>1134</v>
      </c>
      <c r="D410" t="s">
        <v>1274</v>
      </c>
      <c r="E410" t="s">
        <v>1143</v>
      </c>
      <c r="F410">
        <v>0</v>
      </c>
      <c r="G410">
        <v>0</v>
      </c>
      <c r="H410">
        <v>0</v>
      </c>
      <c r="I410" t="s">
        <v>1146</v>
      </c>
      <c r="J410">
        <v>1</v>
      </c>
      <c r="K410">
        <v>0</v>
      </c>
      <c r="L410">
        <v>0</v>
      </c>
      <c r="M410" t="s">
        <v>1713</v>
      </c>
      <c r="N410">
        <v>30</v>
      </c>
      <c r="O410">
        <v>5</v>
      </c>
      <c r="P410" t="s">
        <v>1420</v>
      </c>
      <c r="R410">
        <v>4.45</v>
      </c>
      <c r="S410">
        <v>3.36</v>
      </c>
      <c r="T410">
        <v>3.78</v>
      </c>
      <c r="U410">
        <v>3.36</v>
      </c>
      <c r="V410">
        <v>120</v>
      </c>
      <c r="W410">
        <v>5</v>
      </c>
      <c r="X410">
        <v>3</v>
      </c>
      <c r="Y410">
        <v>2.5</v>
      </c>
      <c r="Z410">
        <v>102</v>
      </c>
      <c r="AA410">
        <v>105</v>
      </c>
      <c r="AB410">
        <v>2</v>
      </c>
      <c r="AC410">
        <v>0</v>
      </c>
      <c r="AD410">
        <v>0</v>
      </c>
      <c r="AE410" t="s">
        <v>982</v>
      </c>
      <c r="AF410">
        <v>0</v>
      </c>
    </row>
    <row r="411" spans="1:32" x14ac:dyDescent="0.25">
      <c r="A411">
        <v>170720</v>
      </c>
      <c r="B411" t="s">
        <v>1287</v>
      </c>
      <c r="C411" t="s">
        <v>1134</v>
      </c>
      <c r="D411" t="s">
        <v>1274</v>
      </c>
      <c r="E411" t="s">
        <v>1143</v>
      </c>
      <c r="F411">
        <v>0</v>
      </c>
      <c r="G411">
        <v>0</v>
      </c>
      <c r="H411">
        <v>0</v>
      </c>
      <c r="I411" t="s">
        <v>1146</v>
      </c>
      <c r="J411">
        <v>1</v>
      </c>
      <c r="K411">
        <v>0</v>
      </c>
      <c r="L411">
        <v>0</v>
      </c>
      <c r="M411" t="s">
        <v>1714</v>
      </c>
      <c r="N411">
        <v>30</v>
      </c>
      <c r="O411">
        <v>5</v>
      </c>
      <c r="P411" t="s">
        <v>1289</v>
      </c>
      <c r="R411">
        <v>4.0999999999999996</v>
      </c>
      <c r="S411">
        <v>1.59</v>
      </c>
      <c r="T411">
        <v>3.49</v>
      </c>
      <c r="U411">
        <v>1.59</v>
      </c>
      <c r="V411">
        <v>120</v>
      </c>
      <c r="W411">
        <v>5</v>
      </c>
      <c r="X411">
        <v>3</v>
      </c>
      <c r="Y411">
        <v>2.5</v>
      </c>
      <c r="Z411">
        <v>102</v>
      </c>
      <c r="AA411">
        <v>105</v>
      </c>
      <c r="AB411">
        <v>2</v>
      </c>
      <c r="AC411">
        <v>0</v>
      </c>
      <c r="AD411">
        <v>0</v>
      </c>
      <c r="AE411" t="s">
        <v>982</v>
      </c>
      <c r="AF411">
        <v>0</v>
      </c>
    </row>
    <row r="412" spans="1:32" x14ac:dyDescent="0.25">
      <c r="A412">
        <v>170721</v>
      </c>
      <c r="B412" t="s">
        <v>1290</v>
      </c>
      <c r="C412" t="s">
        <v>1134</v>
      </c>
      <c r="D412" t="s">
        <v>1274</v>
      </c>
      <c r="E412" t="s">
        <v>1143</v>
      </c>
      <c r="F412">
        <v>0</v>
      </c>
      <c r="G412">
        <v>0</v>
      </c>
      <c r="H412">
        <v>0</v>
      </c>
      <c r="I412" t="s">
        <v>1146</v>
      </c>
      <c r="J412">
        <v>1</v>
      </c>
      <c r="K412">
        <v>0</v>
      </c>
      <c r="L412">
        <v>0</v>
      </c>
      <c r="M412" t="s">
        <v>1715</v>
      </c>
      <c r="N412">
        <v>30</v>
      </c>
      <c r="O412">
        <v>5</v>
      </c>
      <c r="P412" t="s">
        <v>1292</v>
      </c>
      <c r="R412">
        <v>4.5999999999999996</v>
      </c>
      <c r="S412">
        <v>2.92</v>
      </c>
      <c r="T412">
        <v>3.91</v>
      </c>
      <c r="U412">
        <v>2.92</v>
      </c>
      <c r="V412">
        <v>120</v>
      </c>
      <c r="W412">
        <v>5</v>
      </c>
      <c r="X412">
        <v>3</v>
      </c>
      <c r="Y412">
        <v>2.5</v>
      </c>
      <c r="Z412">
        <v>102</v>
      </c>
      <c r="AA412">
        <v>105</v>
      </c>
      <c r="AB412">
        <v>2</v>
      </c>
      <c r="AC412">
        <v>0</v>
      </c>
      <c r="AD412">
        <v>0</v>
      </c>
      <c r="AE412" t="s">
        <v>982</v>
      </c>
      <c r="AF412">
        <v>0</v>
      </c>
    </row>
    <row r="413" spans="1:32" x14ac:dyDescent="0.25">
      <c r="A413">
        <v>170722</v>
      </c>
      <c r="B413" t="s">
        <v>1187</v>
      </c>
      <c r="C413" t="s">
        <v>1134</v>
      </c>
      <c r="D413" t="s">
        <v>1274</v>
      </c>
      <c r="E413" t="s">
        <v>1143</v>
      </c>
      <c r="F413">
        <v>0</v>
      </c>
      <c r="G413">
        <v>0</v>
      </c>
      <c r="H413">
        <v>0</v>
      </c>
      <c r="I413" t="s">
        <v>1146</v>
      </c>
      <c r="J413">
        <v>1</v>
      </c>
      <c r="K413">
        <v>0</v>
      </c>
      <c r="L413">
        <v>0</v>
      </c>
      <c r="M413" t="s">
        <v>1716</v>
      </c>
      <c r="N413">
        <v>30</v>
      </c>
      <c r="O413">
        <v>5</v>
      </c>
      <c r="P413" t="s">
        <v>1295</v>
      </c>
      <c r="R413">
        <v>4.17</v>
      </c>
      <c r="S413">
        <v>1.31</v>
      </c>
      <c r="T413">
        <v>3.54</v>
      </c>
      <c r="U413">
        <v>1.31</v>
      </c>
      <c r="V413">
        <v>120</v>
      </c>
      <c r="W413">
        <v>3</v>
      </c>
      <c r="X413">
        <v>2</v>
      </c>
      <c r="Y413">
        <v>5</v>
      </c>
      <c r="Z413">
        <v>102</v>
      </c>
      <c r="AA413">
        <v>105</v>
      </c>
      <c r="AB413">
        <v>2</v>
      </c>
      <c r="AC413">
        <v>0</v>
      </c>
      <c r="AD413">
        <v>0</v>
      </c>
      <c r="AE413" t="s">
        <v>982</v>
      </c>
      <c r="AF413">
        <v>0</v>
      </c>
    </row>
    <row r="414" spans="1:32" x14ac:dyDescent="0.25">
      <c r="A414">
        <v>170723</v>
      </c>
      <c r="B414" t="s">
        <v>1424</v>
      </c>
      <c r="C414" t="s">
        <v>1134</v>
      </c>
      <c r="D414" t="s">
        <v>1274</v>
      </c>
      <c r="E414" t="s">
        <v>1143</v>
      </c>
      <c r="F414">
        <v>0</v>
      </c>
      <c r="G414">
        <v>0</v>
      </c>
      <c r="H414">
        <v>0</v>
      </c>
      <c r="I414" t="s">
        <v>1146</v>
      </c>
      <c r="J414">
        <v>1</v>
      </c>
      <c r="K414">
        <v>0</v>
      </c>
      <c r="L414">
        <v>0</v>
      </c>
      <c r="M414" t="s">
        <v>1717</v>
      </c>
      <c r="N414">
        <v>30</v>
      </c>
      <c r="O414">
        <v>5</v>
      </c>
      <c r="P414" t="s">
        <v>1426</v>
      </c>
      <c r="R414">
        <v>4.8499999999999996</v>
      </c>
      <c r="S414">
        <v>4.32</v>
      </c>
      <c r="T414">
        <v>4.12</v>
      </c>
      <c r="U414">
        <v>4.32</v>
      </c>
      <c r="V414">
        <v>120</v>
      </c>
      <c r="W414">
        <v>5</v>
      </c>
      <c r="X414">
        <v>3</v>
      </c>
      <c r="Y414">
        <v>2.5</v>
      </c>
      <c r="Z414">
        <v>102</v>
      </c>
      <c r="AA414">
        <v>105</v>
      </c>
      <c r="AB414">
        <v>2</v>
      </c>
      <c r="AC414">
        <v>0</v>
      </c>
      <c r="AD414">
        <v>0</v>
      </c>
      <c r="AE414" t="s">
        <v>982</v>
      </c>
      <c r="AF414">
        <v>0</v>
      </c>
    </row>
    <row r="415" spans="1:32" x14ac:dyDescent="0.25">
      <c r="A415">
        <v>170724</v>
      </c>
      <c r="B415" t="s">
        <v>1293</v>
      </c>
      <c r="C415" t="s">
        <v>1134</v>
      </c>
      <c r="D415" t="s">
        <v>1274</v>
      </c>
      <c r="E415" t="s">
        <v>1143</v>
      </c>
      <c r="F415">
        <v>0</v>
      </c>
      <c r="G415">
        <v>0</v>
      </c>
      <c r="H415">
        <v>0</v>
      </c>
      <c r="I415" t="s">
        <v>1146</v>
      </c>
      <c r="J415">
        <v>1</v>
      </c>
      <c r="K415">
        <v>0</v>
      </c>
      <c r="L415">
        <v>0</v>
      </c>
      <c r="M415" t="s">
        <v>1718</v>
      </c>
      <c r="N415">
        <v>30</v>
      </c>
      <c r="O415">
        <v>5</v>
      </c>
      <c r="P415" t="s">
        <v>1295</v>
      </c>
      <c r="R415">
        <v>4.17</v>
      </c>
      <c r="S415">
        <v>1.31</v>
      </c>
      <c r="T415">
        <v>3.54</v>
      </c>
      <c r="U415">
        <v>1.31</v>
      </c>
      <c r="V415">
        <v>120</v>
      </c>
      <c r="W415">
        <v>5</v>
      </c>
      <c r="X415">
        <v>3</v>
      </c>
      <c r="Y415">
        <v>2.5</v>
      </c>
      <c r="Z415">
        <v>102</v>
      </c>
      <c r="AA415">
        <v>105</v>
      </c>
      <c r="AB415">
        <v>2</v>
      </c>
      <c r="AC415">
        <v>0</v>
      </c>
      <c r="AD415">
        <v>0</v>
      </c>
      <c r="AE415" t="s">
        <v>982</v>
      </c>
      <c r="AF415">
        <v>0</v>
      </c>
    </row>
    <row r="416" spans="1:32" x14ac:dyDescent="0.25">
      <c r="A416">
        <v>170725</v>
      </c>
      <c r="B416" t="s">
        <v>1428</v>
      </c>
      <c r="C416" t="s">
        <v>1134</v>
      </c>
      <c r="D416" t="s">
        <v>1274</v>
      </c>
      <c r="E416" t="s">
        <v>1143</v>
      </c>
      <c r="F416">
        <v>0</v>
      </c>
      <c r="G416">
        <v>0</v>
      </c>
      <c r="H416">
        <v>0</v>
      </c>
      <c r="I416" t="s">
        <v>1146</v>
      </c>
      <c r="J416">
        <v>1</v>
      </c>
      <c r="K416">
        <v>0</v>
      </c>
      <c r="L416">
        <v>0</v>
      </c>
      <c r="M416" t="s">
        <v>1719</v>
      </c>
      <c r="N416">
        <v>30</v>
      </c>
      <c r="O416">
        <v>5</v>
      </c>
      <c r="P416" t="s">
        <v>1430</v>
      </c>
      <c r="R416">
        <v>4.37</v>
      </c>
      <c r="S416">
        <v>2.74</v>
      </c>
      <c r="T416">
        <v>3.71</v>
      </c>
      <c r="U416">
        <v>2.74</v>
      </c>
      <c r="V416">
        <v>120</v>
      </c>
      <c r="W416">
        <v>5</v>
      </c>
      <c r="X416">
        <v>3</v>
      </c>
      <c r="Y416">
        <v>2.5</v>
      </c>
      <c r="Z416">
        <v>102</v>
      </c>
      <c r="AA416">
        <v>105</v>
      </c>
      <c r="AB416">
        <v>2</v>
      </c>
      <c r="AC416">
        <v>0</v>
      </c>
      <c r="AD416">
        <v>0</v>
      </c>
      <c r="AE416" t="s">
        <v>982</v>
      </c>
      <c r="AF416">
        <v>0</v>
      </c>
    </row>
    <row r="417" spans="1:32" x14ac:dyDescent="0.25">
      <c r="A417">
        <v>170726</v>
      </c>
      <c r="B417" t="s">
        <v>1261</v>
      </c>
      <c r="C417" t="s">
        <v>1134</v>
      </c>
      <c r="D417" t="s">
        <v>1274</v>
      </c>
      <c r="E417" t="s">
        <v>1143</v>
      </c>
      <c r="F417">
        <v>0</v>
      </c>
      <c r="G417">
        <v>0</v>
      </c>
      <c r="H417">
        <v>0</v>
      </c>
      <c r="I417" t="s">
        <v>1146</v>
      </c>
      <c r="J417">
        <v>1</v>
      </c>
      <c r="K417">
        <v>0</v>
      </c>
      <c r="L417">
        <v>0</v>
      </c>
      <c r="M417" t="s">
        <v>1720</v>
      </c>
      <c r="N417">
        <v>30</v>
      </c>
      <c r="O417">
        <v>5</v>
      </c>
      <c r="P417" t="s">
        <v>1432</v>
      </c>
      <c r="R417">
        <v>4.8499999999999996</v>
      </c>
      <c r="S417">
        <v>4.32</v>
      </c>
      <c r="T417">
        <v>4.12</v>
      </c>
      <c r="U417">
        <v>4.32</v>
      </c>
      <c r="V417">
        <v>120</v>
      </c>
      <c r="W417">
        <v>5</v>
      </c>
      <c r="X417">
        <v>3</v>
      </c>
      <c r="Y417">
        <v>2.5</v>
      </c>
      <c r="Z417">
        <v>102</v>
      </c>
      <c r="AA417">
        <v>105</v>
      </c>
      <c r="AB417">
        <v>2</v>
      </c>
      <c r="AC417">
        <v>0</v>
      </c>
      <c r="AD417">
        <v>0</v>
      </c>
      <c r="AE417" t="s">
        <v>982</v>
      </c>
      <c r="AF417">
        <v>0</v>
      </c>
    </row>
    <row r="418" spans="1:32" x14ac:dyDescent="0.25">
      <c r="A418">
        <v>170737</v>
      </c>
      <c r="B418" t="s">
        <v>1290</v>
      </c>
      <c r="C418" t="s">
        <v>1138</v>
      </c>
      <c r="D418" t="s">
        <v>1274</v>
      </c>
      <c r="E418" t="s">
        <v>1143</v>
      </c>
      <c r="F418">
        <v>0</v>
      </c>
      <c r="G418">
        <v>0</v>
      </c>
      <c r="H418">
        <v>0</v>
      </c>
      <c r="I418" t="s">
        <v>1146</v>
      </c>
      <c r="J418">
        <v>1</v>
      </c>
      <c r="K418">
        <v>0</v>
      </c>
      <c r="L418">
        <v>0</v>
      </c>
      <c r="M418" t="s">
        <v>1721</v>
      </c>
      <c r="N418">
        <v>30</v>
      </c>
      <c r="O418">
        <v>5</v>
      </c>
      <c r="P418" t="s">
        <v>1292</v>
      </c>
      <c r="R418">
        <v>4.5999999999999996</v>
      </c>
      <c r="S418">
        <v>2.92</v>
      </c>
      <c r="T418">
        <v>3.91</v>
      </c>
      <c r="U418">
        <v>2.92</v>
      </c>
      <c r="V418">
        <v>120</v>
      </c>
      <c r="W418">
        <v>5</v>
      </c>
      <c r="X418">
        <v>3</v>
      </c>
      <c r="Y418">
        <v>2.5</v>
      </c>
      <c r="Z418">
        <v>102</v>
      </c>
      <c r="AA418">
        <v>105</v>
      </c>
      <c r="AB418">
        <v>2</v>
      </c>
      <c r="AC418">
        <v>0</v>
      </c>
      <c r="AD418">
        <v>0</v>
      </c>
      <c r="AE418" t="s">
        <v>982</v>
      </c>
      <c r="AF418">
        <v>0</v>
      </c>
    </row>
    <row r="419" spans="1:32" x14ac:dyDescent="0.25">
      <c r="A419">
        <v>170738</v>
      </c>
      <c r="B419" t="s">
        <v>1293</v>
      </c>
      <c r="C419" t="s">
        <v>1138</v>
      </c>
      <c r="D419" t="s">
        <v>1274</v>
      </c>
      <c r="E419" t="s">
        <v>1143</v>
      </c>
      <c r="F419">
        <v>0</v>
      </c>
      <c r="G419">
        <v>0</v>
      </c>
      <c r="H419">
        <v>0</v>
      </c>
      <c r="I419" t="s">
        <v>1146</v>
      </c>
      <c r="J419">
        <v>1</v>
      </c>
      <c r="K419">
        <v>0</v>
      </c>
      <c r="L419">
        <v>0</v>
      </c>
      <c r="M419" t="s">
        <v>1722</v>
      </c>
      <c r="N419">
        <v>30</v>
      </c>
      <c r="O419">
        <v>5</v>
      </c>
      <c r="P419" t="s">
        <v>1295</v>
      </c>
      <c r="R419">
        <v>4.17</v>
      </c>
      <c r="S419">
        <v>1.31</v>
      </c>
      <c r="T419">
        <v>3.54</v>
      </c>
      <c r="U419">
        <v>1.31</v>
      </c>
      <c r="V419">
        <v>120</v>
      </c>
      <c r="W419">
        <v>5</v>
      </c>
      <c r="X419">
        <v>3</v>
      </c>
      <c r="Y419">
        <v>2.5</v>
      </c>
      <c r="Z419">
        <v>102</v>
      </c>
      <c r="AA419">
        <v>105</v>
      </c>
      <c r="AB419">
        <v>2</v>
      </c>
      <c r="AC419">
        <v>0</v>
      </c>
      <c r="AD419">
        <v>0</v>
      </c>
      <c r="AE419" t="s">
        <v>982</v>
      </c>
      <c r="AF419">
        <v>0</v>
      </c>
    </row>
    <row r="420" spans="1:32" x14ac:dyDescent="0.25">
      <c r="A420">
        <v>170739</v>
      </c>
      <c r="B420" t="s">
        <v>1173</v>
      </c>
      <c r="C420" t="s">
        <v>1138</v>
      </c>
      <c r="D420" t="s">
        <v>1274</v>
      </c>
      <c r="E420" t="s">
        <v>1143</v>
      </c>
      <c r="F420">
        <v>0</v>
      </c>
      <c r="G420">
        <v>0</v>
      </c>
      <c r="H420">
        <v>0</v>
      </c>
      <c r="I420" t="s">
        <v>1146</v>
      </c>
      <c r="J420">
        <v>1</v>
      </c>
      <c r="K420">
        <v>0</v>
      </c>
      <c r="L420">
        <v>0</v>
      </c>
      <c r="M420" t="s">
        <v>1723</v>
      </c>
      <c r="N420">
        <v>30</v>
      </c>
      <c r="O420">
        <v>5</v>
      </c>
      <c r="P420" t="s">
        <v>1297</v>
      </c>
      <c r="R420">
        <v>4.8499999999999996</v>
      </c>
      <c r="S420">
        <v>4.32</v>
      </c>
      <c r="T420">
        <v>4.12</v>
      </c>
      <c r="U420">
        <v>4.32</v>
      </c>
      <c r="V420">
        <v>120</v>
      </c>
      <c r="W420">
        <v>5</v>
      </c>
      <c r="X420">
        <v>3</v>
      </c>
      <c r="Y420">
        <v>2.5</v>
      </c>
      <c r="Z420">
        <v>102</v>
      </c>
      <c r="AA420">
        <v>105</v>
      </c>
      <c r="AB420">
        <v>2</v>
      </c>
      <c r="AC420">
        <v>0</v>
      </c>
      <c r="AD420">
        <v>0</v>
      </c>
      <c r="AE420" t="s">
        <v>982</v>
      </c>
      <c r="AF420">
        <v>0</v>
      </c>
    </row>
    <row r="421" spans="1:32" x14ac:dyDescent="0.25">
      <c r="A421">
        <v>170740</v>
      </c>
      <c r="B421" t="s">
        <v>1298</v>
      </c>
      <c r="C421" t="s">
        <v>1138</v>
      </c>
      <c r="D421" t="s">
        <v>1274</v>
      </c>
      <c r="E421" t="s">
        <v>1143</v>
      </c>
      <c r="F421">
        <v>0</v>
      </c>
      <c r="G421">
        <v>0</v>
      </c>
      <c r="H421">
        <v>0</v>
      </c>
      <c r="I421" t="s">
        <v>1146</v>
      </c>
      <c r="J421">
        <v>1</v>
      </c>
      <c r="K421">
        <v>0</v>
      </c>
      <c r="L421">
        <v>0</v>
      </c>
      <c r="M421" t="s">
        <v>1724</v>
      </c>
      <c r="N421">
        <v>30</v>
      </c>
      <c r="O421">
        <v>5</v>
      </c>
      <c r="P421" t="s">
        <v>1300</v>
      </c>
      <c r="R421">
        <v>4.17</v>
      </c>
      <c r="S421">
        <v>1.31</v>
      </c>
      <c r="T421">
        <v>3.54</v>
      </c>
      <c r="U421">
        <v>1.31</v>
      </c>
      <c r="V421">
        <v>120</v>
      </c>
      <c r="W421">
        <v>5</v>
      </c>
      <c r="X421">
        <v>3</v>
      </c>
      <c r="Y421">
        <v>2.5</v>
      </c>
      <c r="Z421">
        <v>102</v>
      </c>
      <c r="AA421">
        <v>105</v>
      </c>
      <c r="AB421">
        <v>2</v>
      </c>
      <c r="AC421">
        <v>0</v>
      </c>
      <c r="AD421">
        <v>0</v>
      </c>
      <c r="AE421" t="s">
        <v>982</v>
      </c>
      <c r="AF421">
        <v>0</v>
      </c>
    </row>
    <row r="422" spans="1:32" x14ac:dyDescent="0.25">
      <c r="A422">
        <v>170741</v>
      </c>
      <c r="B422" t="s">
        <v>1301</v>
      </c>
      <c r="C422" t="s">
        <v>1138</v>
      </c>
      <c r="D422" t="s">
        <v>1274</v>
      </c>
      <c r="E422" t="s">
        <v>1143</v>
      </c>
      <c r="F422">
        <v>0</v>
      </c>
      <c r="G422">
        <v>0</v>
      </c>
      <c r="H422">
        <v>0</v>
      </c>
      <c r="I422" t="s">
        <v>1146</v>
      </c>
      <c r="J422">
        <v>1</v>
      </c>
      <c r="K422">
        <v>0</v>
      </c>
      <c r="L422">
        <v>0</v>
      </c>
      <c r="M422" t="s">
        <v>1725</v>
      </c>
      <c r="N422">
        <v>30</v>
      </c>
      <c r="O422">
        <v>5</v>
      </c>
      <c r="P422" t="s">
        <v>1303</v>
      </c>
      <c r="R422">
        <v>4.2699999999999996</v>
      </c>
      <c r="S422">
        <v>2.25</v>
      </c>
      <c r="T422">
        <v>3.63</v>
      </c>
      <c r="U422">
        <v>2.25</v>
      </c>
      <c r="V422">
        <v>120</v>
      </c>
      <c r="W422">
        <v>5</v>
      </c>
      <c r="X422">
        <v>3</v>
      </c>
      <c r="Y422">
        <v>2.5</v>
      </c>
      <c r="Z422">
        <v>102</v>
      </c>
      <c r="AA422">
        <v>105</v>
      </c>
      <c r="AB422">
        <v>2</v>
      </c>
      <c r="AC422">
        <v>0</v>
      </c>
      <c r="AD422">
        <v>0</v>
      </c>
      <c r="AE422" t="s">
        <v>982</v>
      </c>
      <c r="AF422">
        <v>0</v>
      </c>
    </row>
    <row r="423" spans="1:32" x14ac:dyDescent="0.25">
      <c r="A423">
        <v>170742</v>
      </c>
      <c r="B423" t="s">
        <v>1251</v>
      </c>
      <c r="C423" t="s">
        <v>1138</v>
      </c>
      <c r="D423" t="s">
        <v>1274</v>
      </c>
      <c r="E423" t="s">
        <v>1143</v>
      </c>
      <c r="F423">
        <v>0</v>
      </c>
      <c r="G423">
        <v>0</v>
      </c>
      <c r="H423">
        <v>0</v>
      </c>
      <c r="I423" t="s">
        <v>1146</v>
      </c>
      <c r="J423">
        <v>1</v>
      </c>
      <c r="K423">
        <v>0</v>
      </c>
      <c r="L423">
        <v>0</v>
      </c>
      <c r="M423" t="s">
        <v>1726</v>
      </c>
      <c r="N423">
        <v>30</v>
      </c>
      <c r="O423">
        <v>5</v>
      </c>
      <c r="P423" t="s">
        <v>1305</v>
      </c>
      <c r="R423">
        <v>4.8499999999999996</v>
      </c>
      <c r="S423">
        <v>4.32</v>
      </c>
      <c r="T423">
        <v>4.12</v>
      </c>
      <c r="U423">
        <v>4.32</v>
      </c>
      <c r="V423">
        <v>120</v>
      </c>
      <c r="W423">
        <v>5</v>
      </c>
      <c r="X423">
        <v>3</v>
      </c>
      <c r="Y423">
        <v>2.5</v>
      </c>
      <c r="Z423">
        <v>102</v>
      </c>
      <c r="AA423">
        <v>105</v>
      </c>
      <c r="AB423">
        <v>2</v>
      </c>
      <c r="AC423">
        <v>0</v>
      </c>
      <c r="AD423">
        <v>0</v>
      </c>
      <c r="AE423" t="s">
        <v>982</v>
      </c>
      <c r="AF423">
        <v>0</v>
      </c>
    </row>
    <row r="424" spans="1:32" x14ac:dyDescent="0.25">
      <c r="A424">
        <v>170743</v>
      </c>
      <c r="B424" t="s">
        <v>1298</v>
      </c>
      <c r="C424" t="s">
        <v>1501</v>
      </c>
      <c r="D424" t="s">
        <v>1184</v>
      </c>
      <c r="E424" t="s">
        <v>1145</v>
      </c>
      <c r="F424">
        <v>1</v>
      </c>
      <c r="G424">
        <v>0</v>
      </c>
      <c r="H424">
        <v>0</v>
      </c>
      <c r="I424" t="s">
        <v>1145</v>
      </c>
      <c r="J424">
        <v>1</v>
      </c>
      <c r="K424">
        <v>0</v>
      </c>
      <c r="L424">
        <v>0</v>
      </c>
      <c r="M424" t="s">
        <v>1727</v>
      </c>
      <c r="N424">
        <v>0</v>
      </c>
      <c r="O424">
        <v>4.3500000000000005</v>
      </c>
      <c r="P424" t="s">
        <v>1316</v>
      </c>
      <c r="R424">
        <v>4.5</v>
      </c>
      <c r="S424">
        <v>2.5</v>
      </c>
      <c r="T424">
        <v>4.5</v>
      </c>
      <c r="U424">
        <v>2.5</v>
      </c>
      <c r="V424">
        <v>120</v>
      </c>
      <c r="W424">
        <v>3</v>
      </c>
      <c r="X424">
        <v>2</v>
      </c>
      <c r="Y424">
        <v>5</v>
      </c>
      <c r="Z424">
        <v>102</v>
      </c>
      <c r="AA424">
        <v>105</v>
      </c>
      <c r="AB424">
        <v>2</v>
      </c>
      <c r="AC424">
        <v>0</v>
      </c>
      <c r="AD424">
        <v>0</v>
      </c>
      <c r="AE424" t="s">
        <v>982</v>
      </c>
      <c r="AF424">
        <v>0</v>
      </c>
    </row>
    <row r="425" spans="1:32" x14ac:dyDescent="0.25">
      <c r="A425">
        <v>170744</v>
      </c>
      <c r="B425" t="s">
        <v>1298</v>
      </c>
      <c r="C425" t="s">
        <v>1200</v>
      </c>
      <c r="D425" t="s">
        <v>1184</v>
      </c>
      <c r="E425" t="s">
        <v>1307</v>
      </c>
      <c r="F425">
        <v>1</v>
      </c>
      <c r="G425">
        <v>0</v>
      </c>
      <c r="H425">
        <v>0</v>
      </c>
      <c r="I425" t="s">
        <v>1145</v>
      </c>
      <c r="J425">
        <v>1</v>
      </c>
      <c r="K425">
        <v>0</v>
      </c>
      <c r="L425">
        <v>0</v>
      </c>
      <c r="M425" t="s">
        <v>1728</v>
      </c>
      <c r="N425">
        <v>0</v>
      </c>
      <c r="O425">
        <v>4.3500000000000005</v>
      </c>
      <c r="P425" t="s">
        <v>1316</v>
      </c>
      <c r="R425">
        <v>4.5</v>
      </c>
      <c r="S425">
        <v>2.5</v>
      </c>
      <c r="T425">
        <v>4.5</v>
      </c>
      <c r="U425">
        <v>2.5</v>
      </c>
      <c r="V425">
        <v>120</v>
      </c>
      <c r="W425">
        <v>3</v>
      </c>
      <c r="X425">
        <v>2</v>
      </c>
      <c r="Y425">
        <v>5</v>
      </c>
      <c r="Z425">
        <v>102</v>
      </c>
      <c r="AA425">
        <v>105</v>
      </c>
      <c r="AB425">
        <v>2</v>
      </c>
      <c r="AC425">
        <v>0</v>
      </c>
      <c r="AD425">
        <v>0</v>
      </c>
      <c r="AE425" t="s">
        <v>982</v>
      </c>
      <c r="AF425">
        <v>0</v>
      </c>
    </row>
    <row r="426" spans="1:32" x14ac:dyDescent="0.25">
      <c r="A426">
        <v>170745</v>
      </c>
      <c r="B426" t="s">
        <v>1183</v>
      </c>
      <c r="C426" t="s">
        <v>1178</v>
      </c>
      <c r="D426" t="s">
        <v>1184</v>
      </c>
      <c r="E426" t="s">
        <v>1180</v>
      </c>
      <c r="F426">
        <v>1</v>
      </c>
      <c r="G426">
        <v>0</v>
      </c>
      <c r="H426">
        <v>0</v>
      </c>
      <c r="I426" t="s">
        <v>1145</v>
      </c>
      <c r="J426">
        <v>1</v>
      </c>
      <c r="K426">
        <v>0</v>
      </c>
      <c r="L426">
        <v>0</v>
      </c>
      <c r="M426" t="s">
        <v>1729</v>
      </c>
      <c r="N426">
        <v>0</v>
      </c>
      <c r="O426">
        <v>4.3500000000000005</v>
      </c>
      <c r="P426" t="s">
        <v>1186</v>
      </c>
      <c r="R426">
        <v>3.72</v>
      </c>
      <c r="S426">
        <v>1.26</v>
      </c>
      <c r="T426">
        <v>3.72</v>
      </c>
      <c r="U426">
        <v>1.26</v>
      </c>
      <c r="V426">
        <v>120</v>
      </c>
      <c r="W426">
        <v>3</v>
      </c>
      <c r="X426">
        <v>2</v>
      </c>
      <c r="Y426">
        <v>5</v>
      </c>
      <c r="Z426">
        <v>102</v>
      </c>
      <c r="AA426">
        <v>105</v>
      </c>
      <c r="AB426">
        <v>2</v>
      </c>
      <c r="AC426">
        <v>0</v>
      </c>
      <c r="AD426">
        <v>0</v>
      </c>
      <c r="AE426" t="s">
        <v>982</v>
      </c>
      <c r="AF426">
        <v>0</v>
      </c>
    </row>
    <row r="427" spans="1:32" x14ac:dyDescent="0.25">
      <c r="A427">
        <v>170746</v>
      </c>
      <c r="B427" t="s">
        <v>1187</v>
      </c>
      <c r="C427" t="s">
        <v>1178</v>
      </c>
      <c r="D427" t="s">
        <v>1184</v>
      </c>
      <c r="E427" t="s">
        <v>1180</v>
      </c>
      <c r="F427">
        <v>1</v>
      </c>
      <c r="G427">
        <v>0</v>
      </c>
      <c r="H427">
        <v>0</v>
      </c>
      <c r="I427" t="s">
        <v>1145</v>
      </c>
      <c r="J427">
        <v>1</v>
      </c>
      <c r="K427">
        <v>0</v>
      </c>
      <c r="L427">
        <v>0</v>
      </c>
      <c r="M427" t="s">
        <v>1730</v>
      </c>
      <c r="N427">
        <v>0</v>
      </c>
      <c r="O427">
        <v>4.3500000000000005</v>
      </c>
      <c r="P427" t="s">
        <v>1189</v>
      </c>
      <c r="R427">
        <v>3.72</v>
      </c>
      <c r="S427">
        <v>1.26</v>
      </c>
      <c r="T427">
        <v>3.72</v>
      </c>
      <c r="U427">
        <v>1.26</v>
      </c>
      <c r="V427">
        <v>120</v>
      </c>
      <c r="W427">
        <v>3</v>
      </c>
      <c r="X427">
        <v>2</v>
      </c>
      <c r="Y427">
        <v>5</v>
      </c>
      <c r="Z427">
        <v>102</v>
      </c>
      <c r="AA427">
        <v>105</v>
      </c>
      <c r="AB427">
        <v>2</v>
      </c>
      <c r="AC427">
        <v>0</v>
      </c>
      <c r="AD427">
        <v>0</v>
      </c>
      <c r="AE427" t="s">
        <v>982</v>
      </c>
      <c r="AF427">
        <v>0</v>
      </c>
    </row>
    <row r="428" spans="1:32" x14ac:dyDescent="0.25">
      <c r="A428">
        <v>170757</v>
      </c>
      <c r="B428" t="s">
        <v>1646</v>
      </c>
      <c r="C428" t="s">
        <v>1134</v>
      </c>
      <c r="D428" t="s">
        <v>1184</v>
      </c>
      <c r="E428" t="s">
        <v>1307</v>
      </c>
      <c r="F428">
        <v>1</v>
      </c>
      <c r="G428">
        <v>0</v>
      </c>
      <c r="H428">
        <v>0</v>
      </c>
      <c r="I428" t="s">
        <v>1145</v>
      </c>
      <c r="J428">
        <v>1</v>
      </c>
      <c r="K428">
        <v>0</v>
      </c>
      <c r="L428">
        <v>0</v>
      </c>
      <c r="M428" t="s">
        <v>1731</v>
      </c>
      <c r="N428">
        <v>0</v>
      </c>
      <c r="O428">
        <v>4.3500000000000005</v>
      </c>
      <c r="P428" t="s">
        <v>1295</v>
      </c>
      <c r="R428">
        <v>4.17</v>
      </c>
      <c r="S428">
        <v>1.31</v>
      </c>
      <c r="T428">
        <v>4.17</v>
      </c>
      <c r="U428">
        <v>1.31</v>
      </c>
      <c r="V428">
        <v>120</v>
      </c>
      <c r="W428">
        <v>3</v>
      </c>
      <c r="X428">
        <v>2</v>
      </c>
      <c r="Y428">
        <v>5</v>
      </c>
      <c r="Z428">
        <v>102</v>
      </c>
      <c r="AA428">
        <v>105</v>
      </c>
      <c r="AB428">
        <v>2</v>
      </c>
      <c r="AC428">
        <v>0</v>
      </c>
      <c r="AD428">
        <v>0</v>
      </c>
      <c r="AE428" t="s">
        <v>982</v>
      </c>
      <c r="AF428">
        <v>0</v>
      </c>
    </row>
    <row r="429" spans="1:32" x14ac:dyDescent="0.25">
      <c r="A429">
        <v>170758</v>
      </c>
      <c r="B429" t="s">
        <v>1646</v>
      </c>
      <c r="C429" t="s">
        <v>1138</v>
      </c>
      <c r="D429" t="s">
        <v>1184</v>
      </c>
      <c r="E429" t="s">
        <v>1307</v>
      </c>
      <c r="F429">
        <v>1</v>
      </c>
      <c r="G429">
        <v>0</v>
      </c>
      <c r="H429">
        <v>0</v>
      </c>
      <c r="I429" t="s">
        <v>1145</v>
      </c>
      <c r="J429">
        <v>1</v>
      </c>
      <c r="K429">
        <v>0</v>
      </c>
      <c r="L429">
        <v>0</v>
      </c>
      <c r="M429" t="s">
        <v>1732</v>
      </c>
      <c r="N429">
        <v>0</v>
      </c>
      <c r="O429">
        <v>0</v>
      </c>
      <c r="P429" t="s">
        <v>1295</v>
      </c>
      <c r="R429">
        <v>4.17</v>
      </c>
      <c r="S429">
        <v>1.31</v>
      </c>
      <c r="T429">
        <v>4.17</v>
      </c>
      <c r="U429">
        <v>1.31</v>
      </c>
      <c r="V429">
        <v>120</v>
      </c>
      <c r="W429">
        <v>3</v>
      </c>
      <c r="X429">
        <v>2</v>
      </c>
      <c r="Y429">
        <v>5</v>
      </c>
      <c r="Z429">
        <v>102</v>
      </c>
      <c r="AA429">
        <v>105</v>
      </c>
      <c r="AB429">
        <v>2</v>
      </c>
      <c r="AC429">
        <v>0</v>
      </c>
      <c r="AD429">
        <v>0</v>
      </c>
      <c r="AE429" t="s">
        <v>982</v>
      </c>
      <c r="AF429">
        <v>0</v>
      </c>
    </row>
    <row r="430" spans="1:32" x14ac:dyDescent="0.25">
      <c r="A430">
        <v>170759</v>
      </c>
      <c r="B430" t="s">
        <v>1646</v>
      </c>
      <c r="C430" t="s">
        <v>1138</v>
      </c>
      <c r="D430" t="s">
        <v>1184</v>
      </c>
      <c r="E430" t="s">
        <v>1307</v>
      </c>
      <c r="F430">
        <v>1</v>
      </c>
      <c r="G430">
        <v>0</v>
      </c>
      <c r="H430">
        <v>0</v>
      </c>
      <c r="I430" t="s">
        <v>1145</v>
      </c>
      <c r="J430">
        <v>1</v>
      </c>
      <c r="K430">
        <v>0</v>
      </c>
      <c r="L430">
        <v>0</v>
      </c>
      <c r="M430" t="s">
        <v>1733</v>
      </c>
      <c r="N430">
        <v>0</v>
      </c>
      <c r="O430">
        <v>4.3500000000000005</v>
      </c>
      <c r="P430" t="s">
        <v>1295</v>
      </c>
      <c r="R430">
        <v>4.17</v>
      </c>
      <c r="S430">
        <v>1.31</v>
      </c>
      <c r="T430">
        <v>4.17</v>
      </c>
      <c r="U430">
        <v>1.31</v>
      </c>
      <c r="V430">
        <v>120</v>
      </c>
      <c r="W430">
        <v>3</v>
      </c>
      <c r="X430">
        <v>2</v>
      </c>
      <c r="Y430">
        <v>5</v>
      </c>
      <c r="Z430">
        <v>102</v>
      </c>
      <c r="AA430">
        <v>105</v>
      </c>
      <c r="AB430">
        <v>2</v>
      </c>
      <c r="AC430">
        <v>0</v>
      </c>
      <c r="AD430">
        <v>0</v>
      </c>
      <c r="AE430" t="s">
        <v>982</v>
      </c>
      <c r="AF430">
        <v>0</v>
      </c>
    </row>
    <row r="431" spans="1:32" x14ac:dyDescent="0.25">
      <c r="A431">
        <v>170760</v>
      </c>
      <c r="B431" t="s">
        <v>1298</v>
      </c>
      <c r="C431" t="s">
        <v>1126</v>
      </c>
      <c r="D431" t="s">
        <v>1184</v>
      </c>
      <c r="E431" t="s">
        <v>1307</v>
      </c>
      <c r="F431">
        <v>1</v>
      </c>
      <c r="G431">
        <v>0</v>
      </c>
      <c r="H431">
        <v>0</v>
      </c>
      <c r="I431" t="s">
        <v>1145</v>
      </c>
      <c r="J431">
        <v>1</v>
      </c>
      <c r="K431">
        <v>0</v>
      </c>
      <c r="L431">
        <v>0</v>
      </c>
      <c r="M431" t="s">
        <v>1734</v>
      </c>
      <c r="N431">
        <v>0</v>
      </c>
      <c r="O431">
        <v>0</v>
      </c>
      <c r="P431" t="s">
        <v>1189</v>
      </c>
      <c r="R431">
        <v>4.2300000000000004</v>
      </c>
      <c r="S431">
        <v>1.38</v>
      </c>
      <c r="T431">
        <v>4.2300000000000004</v>
      </c>
      <c r="U431">
        <v>1.38</v>
      </c>
      <c r="V431">
        <v>120</v>
      </c>
      <c r="W431">
        <v>3</v>
      </c>
      <c r="X431">
        <v>2</v>
      </c>
      <c r="Y431">
        <v>5</v>
      </c>
      <c r="Z431">
        <v>102</v>
      </c>
      <c r="AA431">
        <v>105</v>
      </c>
      <c r="AB431">
        <v>2</v>
      </c>
      <c r="AC431">
        <v>0</v>
      </c>
      <c r="AD431">
        <v>0</v>
      </c>
      <c r="AE431" t="s">
        <v>982</v>
      </c>
      <c r="AF431">
        <v>0</v>
      </c>
    </row>
    <row r="432" spans="1:32" x14ac:dyDescent="0.25">
      <c r="A432">
        <v>170761</v>
      </c>
      <c r="B432" t="s">
        <v>1298</v>
      </c>
      <c r="C432" t="s">
        <v>1126</v>
      </c>
      <c r="D432" t="s">
        <v>1184</v>
      </c>
      <c r="E432" t="s">
        <v>1307</v>
      </c>
      <c r="F432">
        <v>1</v>
      </c>
      <c r="G432">
        <v>0</v>
      </c>
      <c r="H432">
        <v>0</v>
      </c>
      <c r="I432" t="s">
        <v>1145</v>
      </c>
      <c r="J432">
        <v>1</v>
      </c>
      <c r="K432">
        <v>0</v>
      </c>
      <c r="L432">
        <v>0</v>
      </c>
      <c r="M432" t="s">
        <v>1735</v>
      </c>
      <c r="N432">
        <v>0</v>
      </c>
      <c r="O432">
        <v>4.3500000000000005</v>
      </c>
      <c r="P432" t="s">
        <v>1189</v>
      </c>
      <c r="R432">
        <v>4.2300000000000004</v>
      </c>
      <c r="S432">
        <v>1.38</v>
      </c>
      <c r="T432">
        <v>4.2300000000000004</v>
      </c>
      <c r="U432">
        <v>1.38</v>
      </c>
      <c r="V432">
        <v>120</v>
      </c>
      <c r="W432">
        <v>3</v>
      </c>
      <c r="X432">
        <v>2</v>
      </c>
      <c r="Y432">
        <v>5</v>
      </c>
      <c r="Z432">
        <v>102</v>
      </c>
      <c r="AA432">
        <v>105</v>
      </c>
      <c r="AB432">
        <v>2</v>
      </c>
      <c r="AC432">
        <v>0</v>
      </c>
      <c r="AD432">
        <v>0</v>
      </c>
      <c r="AE432" t="s">
        <v>982</v>
      </c>
      <c r="AF432">
        <v>0</v>
      </c>
    </row>
    <row r="433" spans="1:32" x14ac:dyDescent="0.25">
      <c r="A433">
        <v>170762</v>
      </c>
      <c r="B433" t="s">
        <v>1298</v>
      </c>
      <c r="C433" t="s">
        <v>1134</v>
      </c>
      <c r="D433" t="s">
        <v>1184</v>
      </c>
      <c r="E433" t="s">
        <v>1307</v>
      </c>
      <c r="F433">
        <v>1</v>
      </c>
      <c r="G433">
        <v>0</v>
      </c>
      <c r="H433">
        <v>0</v>
      </c>
      <c r="I433" t="s">
        <v>1145</v>
      </c>
      <c r="J433">
        <v>1</v>
      </c>
      <c r="K433">
        <v>0</v>
      </c>
      <c r="L433">
        <v>0</v>
      </c>
      <c r="M433" t="s">
        <v>1736</v>
      </c>
      <c r="N433">
        <v>0</v>
      </c>
      <c r="O433">
        <v>0</v>
      </c>
      <c r="P433" t="s">
        <v>1295</v>
      </c>
      <c r="R433">
        <v>4.17</v>
      </c>
      <c r="S433">
        <v>1.31</v>
      </c>
      <c r="T433">
        <v>4.17</v>
      </c>
      <c r="U433">
        <v>1.31</v>
      </c>
      <c r="V433">
        <v>120</v>
      </c>
      <c r="W433">
        <v>3</v>
      </c>
      <c r="X433">
        <v>2</v>
      </c>
      <c r="Y433">
        <v>5</v>
      </c>
      <c r="Z433">
        <v>102</v>
      </c>
      <c r="AA433">
        <v>105</v>
      </c>
      <c r="AB433">
        <v>2</v>
      </c>
      <c r="AC433">
        <v>0</v>
      </c>
      <c r="AD433">
        <v>0</v>
      </c>
      <c r="AE433" t="s">
        <v>982</v>
      </c>
      <c r="AF433">
        <v>0</v>
      </c>
    </row>
    <row r="434" spans="1:32" x14ac:dyDescent="0.25">
      <c r="A434">
        <v>170763</v>
      </c>
      <c r="B434" t="s">
        <v>1298</v>
      </c>
      <c r="C434" t="s">
        <v>1134</v>
      </c>
      <c r="D434" t="s">
        <v>1184</v>
      </c>
      <c r="E434" t="s">
        <v>1307</v>
      </c>
      <c r="F434">
        <v>1</v>
      </c>
      <c r="G434">
        <v>0</v>
      </c>
      <c r="H434">
        <v>0</v>
      </c>
      <c r="I434" t="s">
        <v>1145</v>
      </c>
      <c r="J434">
        <v>1</v>
      </c>
      <c r="K434">
        <v>0</v>
      </c>
      <c r="L434">
        <v>0</v>
      </c>
      <c r="M434" t="s">
        <v>1737</v>
      </c>
      <c r="N434">
        <v>0</v>
      </c>
      <c r="O434">
        <v>4.3500000000000005</v>
      </c>
      <c r="P434" t="s">
        <v>1295</v>
      </c>
      <c r="R434">
        <v>4.17</v>
      </c>
      <c r="S434">
        <v>1.31</v>
      </c>
      <c r="T434">
        <v>4.17</v>
      </c>
      <c r="U434">
        <v>1.31</v>
      </c>
      <c r="V434">
        <v>120</v>
      </c>
      <c r="W434">
        <v>3</v>
      </c>
      <c r="X434">
        <v>2</v>
      </c>
      <c r="Y434">
        <v>5</v>
      </c>
      <c r="Z434">
        <v>102</v>
      </c>
      <c r="AA434">
        <v>105</v>
      </c>
      <c r="AB434">
        <v>2</v>
      </c>
      <c r="AC434">
        <v>0</v>
      </c>
      <c r="AD434">
        <v>0</v>
      </c>
      <c r="AE434" t="s">
        <v>982</v>
      </c>
      <c r="AF434">
        <v>0</v>
      </c>
    </row>
    <row r="435" spans="1:32" x14ac:dyDescent="0.25">
      <c r="A435">
        <v>170764</v>
      </c>
      <c r="B435" t="s">
        <v>1298</v>
      </c>
      <c r="C435" t="s">
        <v>1138</v>
      </c>
      <c r="D435" t="s">
        <v>1184</v>
      </c>
      <c r="E435" t="s">
        <v>1307</v>
      </c>
      <c r="F435">
        <v>1</v>
      </c>
      <c r="G435">
        <v>0</v>
      </c>
      <c r="H435">
        <v>0</v>
      </c>
      <c r="I435" t="s">
        <v>1145</v>
      </c>
      <c r="J435">
        <v>1</v>
      </c>
      <c r="K435">
        <v>0</v>
      </c>
      <c r="L435">
        <v>0</v>
      </c>
      <c r="M435" t="s">
        <v>1738</v>
      </c>
      <c r="N435">
        <v>0</v>
      </c>
      <c r="O435">
        <v>0</v>
      </c>
      <c r="P435" t="s">
        <v>1295</v>
      </c>
      <c r="R435">
        <v>4.17</v>
      </c>
      <c r="S435">
        <v>1.31</v>
      </c>
      <c r="T435">
        <v>4.17</v>
      </c>
      <c r="U435">
        <v>1.31</v>
      </c>
      <c r="V435">
        <v>120</v>
      </c>
      <c r="W435">
        <v>3</v>
      </c>
      <c r="X435">
        <v>2</v>
      </c>
      <c r="Y435">
        <v>5</v>
      </c>
      <c r="Z435">
        <v>102</v>
      </c>
      <c r="AA435">
        <v>105</v>
      </c>
      <c r="AB435">
        <v>2</v>
      </c>
      <c r="AC435">
        <v>0</v>
      </c>
      <c r="AD435">
        <v>0</v>
      </c>
      <c r="AE435" t="s">
        <v>982</v>
      </c>
      <c r="AF435">
        <v>0</v>
      </c>
    </row>
    <row r="436" spans="1:32" x14ac:dyDescent="0.25">
      <c r="A436">
        <v>170765</v>
      </c>
      <c r="B436" t="s">
        <v>1298</v>
      </c>
      <c r="C436" t="s">
        <v>1138</v>
      </c>
      <c r="D436" t="s">
        <v>1184</v>
      </c>
      <c r="E436" t="s">
        <v>1307</v>
      </c>
      <c r="F436">
        <v>1</v>
      </c>
      <c r="G436">
        <v>0</v>
      </c>
      <c r="H436">
        <v>0</v>
      </c>
      <c r="I436" t="s">
        <v>1145</v>
      </c>
      <c r="J436">
        <v>1</v>
      </c>
      <c r="K436">
        <v>0</v>
      </c>
      <c r="L436">
        <v>0</v>
      </c>
      <c r="M436" t="s">
        <v>1739</v>
      </c>
      <c r="N436">
        <v>0</v>
      </c>
      <c r="O436">
        <v>4.3500000000000005</v>
      </c>
      <c r="P436" t="s">
        <v>1295</v>
      </c>
      <c r="R436">
        <v>4.17</v>
      </c>
      <c r="S436">
        <v>1.31</v>
      </c>
      <c r="T436">
        <v>4.17</v>
      </c>
      <c r="U436">
        <v>1.31</v>
      </c>
      <c r="V436">
        <v>120</v>
      </c>
      <c r="W436">
        <v>3</v>
      </c>
      <c r="X436">
        <v>2</v>
      </c>
      <c r="Y436">
        <v>5</v>
      </c>
      <c r="Z436">
        <v>102</v>
      </c>
      <c r="AA436">
        <v>105</v>
      </c>
      <c r="AB436">
        <v>2</v>
      </c>
      <c r="AC436">
        <v>0</v>
      </c>
      <c r="AD436">
        <v>0</v>
      </c>
      <c r="AE436" t="s">
        <v>982</v>
      </c>
      <c r="AF436">
        <v>0</v>
      </c>
    </row>
    <row r="437" spans="1:32" x14ac:dyDescent="0.25">
      <c r="A437">
        <v>170766</v>
      </c>
      <c r="B437" t="s">
        <v>1740</v>
      </c>
      <c r="C437" t="s">
        <v>1134</v>
      </c>
      <c r="D437" t="s">
        <v>1274</v>
      </c>
      <c r="E437" t="s">
        <v>1143</v>
      </c>
      <c r="F437">
        <v>0</v>
      </c>
      <c r="G437">
        <v>0</v>
      </c>
      <c r="H437">
        <v>0</v>
      </c>
      <c r="I437" t="s">
        <v>1146</v>
      </c>
      <c r="J437">
        <v>1</v>
      </c>
      <c r="K437">
        <v>0</v>
      </c>
      <c r="L437">
        <v>0</v>
      </c>
      <c r="M437" t="s">
        <v>1741</v>
      </c>
      <c r="N437">
        <v>30</v>
      </c>
      <c r="O437">
        <v>0</v>
      </c>
      <c r="P437" t="s">
        <v>1420</v>
      </c>
      <c r="R437">
        <v>4.45</v>
      </c>
      <c r="S437">
        <v>3.36</v>
      </c>
      <c r="T437">
        <v>3.78</v>
      </c>
      <c r="U437">
        <v>3.36</v>
      </c>
      <c r="V437">
        <v>120</v>
      </c>
      <c r="W437">
        <v>5</v>
      </c>
      <c r="X437">
        <v>3</v>
      </c>
      <c r="Y437">
        <v>2.5</v>
      </c>
      <c r="Z437">
        <v>102</v>
      </c>
      <c r="AA437">
        <v>105</v>
      </c>
      <c r="AB437">
        <v>2</v>
      </c>
      <c r="AC437">
        <v>0</v>
      </c>
      <c r="AD437">
        <v>0</v>
      </c>
      <c r="AE437" t="s">
        <v>982</v>
      </c>
      <c r="AF437">
        <v>0</v>
      </c>
    </row>
    <row r="438" spans="1:32" x14ac:dyDescent="0.25">
      <c r="A438">
        <v>170767</v>
      </c>
      <c r="B438" t="s">
        <v>1740</v>
      </c>
      <c r="C438" t="s">
        <v>1134</v>
      </c>
      <c r="D438" t="s">
        <v>1274</v>
      </c>
      <c r="E438" t="s">
        <v>1143</v>
      </c>
      <c r="F438">
        <v>0</v>
      </c>
      <c r="G438">
        <v>0</v>
      </c>
      <c r="H438">
        <v>0</v>
      </c>
      <c r="I438" t="s">
        <v>1146</v>
      </c>
      <c r="J438">
        <v>1</v>
      </c>
      <c r="K438">
        <v>0</v>
      </c>
      <c r="L438">
        <v>0</v>
      </c>
      <c r="M438" t="s">
        <v>1742</v>
      </c>
      <c r="N438">
        <v>30</v>
      </c>
      <c r="O438">
        <v>3.75</v>
      </c>
      <c r="P438" t="s">
        <v>1420</v>
      </c>
      <c r="R438">
        <v>4.45</v>
      </c>
      <c r="S438">
        <v>3.36</v>
      </c>
      <c r="T438">
        <v>3.78</v>
      </c>
      <c r="U438">
        <v>3.36</v>
      </c>
      <c r="V438">
        <v>120</v>
      </c>
      <c r="W438">
        <v>5</v>
      </c>
      <c r="X438">
        <v>3</v>
      </c>
      <c r="Y438">
        <v>2.5</v>
      </c>
      <c r="Z438">
        <v>102</v>
      </c>
      <c r="AA438">
        <v>105</v>
      </c>
      <c r="AB438">
        <v>2</v>
      </c>
      <c r="AC438">
        <v>0</v>
      </c>
      <c r="AD438">
        <v>0</v>
      </c>
      <c r="AE438" t="s">
        <v>982</v>
      </c>
      <c r="AF438">
        <v>0</v>
      </c>
    </row>
    <row r="439" spans="1:32" x14ac:dyDescent="0.25">
      <c r="A439">
        <v>170768</v>
      </c>
      <c r="B439" t="s">
        <v>1743</v>
      </c>
      <c r="C439" t="s">
        <v>1134</v>
      </c>
      <c r="D439" t="s">
        <v>1274</v>
      </c>
      <c r="E439" t="s">
        <v>1143</v>
      </c>
      <c r="F439">
        <v>0</v>
      </c>
      <c r="G439">
        <v>0</v>
      </c>
      <c r="H439">
        <v>0</v>
      </c>
      <c r="I439" t="s">
        <v>1146</v>
      </c>
      <c r="J439">
        <v>1</v>
      </c>
      <c r="K439">
        <v>0</v>
      </c>
      <c r="L439">
        <v>0</v>
      </c>
      <c r="M439" t="s">
        <v>1744</v>
      </c>
      <c r="N439">
        <v>30</v>
      </c>
      <c r="O439">
        <v>0</v>
      </c>
      <c r="P439" t="s">
        <v>1430</v>
      </c>
      <c r="R439">
        <v>4.37</v>
      </c>
      <c r="S439">
        <v>2.74</v>
      </c>
      <c r="T439">
        <v>3.71</v>
      </c>
      <c r="U439">
        <v>2.74</v>
      </c>
      <c r="V439">
        <v>120</v>
      </c>
      <c r="W439">
        <v>5</v>
      </c>
      <c r="X439">
        <v>3</v>
      </c>
      <c r="Y439">
        <v>2.5</v>
      </c>
      <c r="Z439">
        <v>102</v>
      </c>
      <c r="AA439">
        <v>105</v>
      </c>
      <c r="AB439">
        <v>2</v>
      </c>
      <c r="AC439">
        <v>0</v>
      </c>
      <c r="AD439">
        <v>0</v>
      </c>
      <c r="AE439" t="s">
        <v>982</v>
      </c>
      <c r="AF439">
        <v>0</v>
      </c>
    </row>
    <row r="440" spans="1:32" x14ac:dyDescent="0.25">
      <c r="A440">
        <v>170769</v>
      </c>
      <c r="B440" t="s">
        <v>1743</v>
      </c>
      <c r="C440" t="s">
        <v>1134</v>
      </c>
      <c r="D440" t="s">
        <v>1274</v>
      </c>
      <c r="E440" t="s">
        <v>1143</v>
      </c>
      <c r="F440">
        <v>0</v>
      </c>
      <c r="G440">
        <v>0</v>
      </c>
      <c r="H440">
        <v>0</v>
      </c>
      <c r="I440" t="s">
        <v>1146</v>
      </c>
      <c r="J440">
        <v>1</v>
      </c>
      <c r="K440">
        <v>0</v>
      </c>
      <c r="L440">
        <v>0</v>
      </c>
      <c r="M440" t="s">
        <v>1745</v>
      </c>
      <c r="N440">
        <v>30</v>
      </c>
      <c r="O440">
        <v>3.75</v>
      </c>
      <c r="P440" t="s">
        <v>1430</v>
      </c>
      <c r="R440">
        <v>4.37</v>
      </c>
      <c r="S440">
        <v>2.74</v>
      </c>
      <c r="T440">
        <v>3.71</v>
      </c>
      <c r="U440">
        <v>2.74</v>
      </c>
      <c r="V440">
        <v>120</v>
      </c>
      <c r="W440">
        <v>5</v>
      </c>
      <c r="X440">
        <v>3</v>
      </c>
      <c r="Y440">
        <v>2.5</v>
      </c>
      <c r="Z440">
        <v>102</v>
      </c>
      <c r="AA440">
        <v>105</v>
      </c>
      <c r="AB440">
        <v>2</v>
      </c>
      <c r="AC440">
        <v>0</v>
      </c>
      <c r="AD440">
        <v>0</v>
      </c>
      <c r="AE440" t="s">
        <v>982</v>
      </c>
      <c r="AF440">
        <v>0</v>
      </c>
    </row>
    <row r="441" spans="1:32" x14ac:dyDescent="0.25">
      <c r="A441">
        <v>170770</v>
      </c>
      <c r="B441" t="s">
        <v>1743</v>
      </c>
      <c r="C441" t="s">
        <v>1126</v>
      </c>
      <c r="D441" t="s">
        <v>1274</v>
      </c>
      <c r="E441" t="s">
        <v>1143</v>
      </c>
      <c r="F441">
        <v>0</v>
      </c>
      <c r="G441">
        <v>0</v>
      </c>
      <c r="H441">
        <v>0</v>
      </c>
      <c r="I441" t="s">
        <v>1146</v>
      </c>
      <c r="J441">
        <v>1</v>
      </c>
      <c r="K441">
        <v>0</v>
      </c>
      <c r="L441">
        <v>0</v>
      </c>
      <c r="M441" t="s">
        <v>1746</v>
      </c>
      <c r="N441">
        <v>30</v>
      </c>
      <c r="O441">
        <v>0</v>
      </c>
      <c r="P441" t="s">
        <v>1487</v>
      </c>
      <c r="R441">
        <v>4.37</v>
      </c>
      <c r="S441">
        <v>2.74</v>
      </c>
      <c r="T441">
        <v>3.71</v>
      </c>
      <c r="U441">
        <v>2.74</v>
      </c>
      <c r="V441">
        <v>120</v>
      </c>
      <c r="W441">
        <v>5</v>
      </c>
      <c r="X441">
        <v>3</v>
      </c>
      <c r="Y441">
        <v>2.5</v>
      </c>
      <c r="Z441">
        <v>102</v>
      </c>
      <c r="AA441">
        <v>105</v>
      </c>
      <c r="AB441">
        <v>2</v>
      </c>
      <c r="AC441">
        <v>0</v>
      </c>
      <c r="AD441">
        <v>0</v>
      </c>
      <c r="AE441" t="s">
        <v>982</v>
      </c>
      <c r="AF441">
        <v>0</v>
      </c>
    </row>
    <row r="442" spans="1:32" x14ac:dyDescent="0.25">
      <c r="A442">
        <v>170771</v>
      </c>
      <c r="B442" t="s">
        <v>1743</v>
      </c>
      <c r="C442" t="s">
        <v>1126</v>
      </c>
      <c r="D442" t="s">
        <v>1274</v>
      </c>
      <c r="E442" t="s">
        <v>1143</v>
      </c>
      <c r="F442">
        <v>0</v>
      </c>
      <c r="G442">
        <v>0</v>
      </c>
      <c r="H442">
        <v>0</v>
      </c>
      <c r="I442" t="s">
        <v>1146</v>
      </c>
      <c r="J442">
        <v>1</v>
      </c>
      <c r="K442">
        <v>0</v>
      </c>
      <c r="L442">
        <v>0</v>
      </c>
      <c r="M442" t="s">
        <v>1747</v>
      </c>
      <c r="N442">
        <v>30</v>
      </c>
      <c r="O442">
        <v>3.75</v>
      </c>
      <c r="P442" t="s">
        <v>1487</v>
      </c>
      <c r="R442">
        <v>4.37</v>
      </c>
      <c r="S442">
        <v>2.74</v>
      </c>
      <c r="T442">
        <v>3.71</v>
      </c>
      <c r="U442">
        <v>2.74</v>
      </c>
      <c r="V442">
        <v>120</v>
      </c>
      <c r="W442">
        <v>5</v>
      </c>
      <c r="X442">
        <v>3</v>
      </c>
      <c r="Y442">
        <v>2.5</v>
      </c>
      <c r="Z442">
        <v>102</v>
      </c>
      <c r="AA442">
        <v>105</v>
      </c>
      <c r="AB442">
        <v>2</v>
      </c>
      <c r="AC442">
        <v>0</v>
      </c>
      <c r="AD442">
        <v>0</v>
      </c>
      <c r="AE442" t="s">
        <v>982</v>
      </c>
      <c r="AF442">
        <v>0</v>
      </c>
    </row>
    <row r="443" spans="1:32" x14ac:dyDescent="0.25">
      <c r="A443">
        <v>170772</v>
      </c>
      <c r="B443" t="s">
        <v>1287</v>
      </c>
      <c r="C443" t="s">
        <v>1134</v>
      </c>
      <c r="D443" t="s">
        <v>1184</v>
      </c>
      <c r="E443" t="s">
        <v>1307</v>
      </c>
      <c r="F443">
        <v>1</v>
      </c>
      <c r="G443">
        <v>0</v>
      </c>
      <c r="H443">
        <v>0</v>
      </c>
      <c r="I443" t="s">
        <v>1145</v>
      </c>
      <c r="J443">
        <v>1</v>
      </c>
      <c r="K443">
        <v>0</v>
      </c>
      <c r="L443">
        <v>0</v>
      </c>
      <c r="M443" t="s">
        <v>1748</v>
      </c>
      <c r="N443">
        <v>0</v>
      </c>
      <c r="O443">
        <v>0</v>
      </c>
      <c r="P443" t="s">
        <v>1295</v>
      </c>
      <c r="R443">
        <v>4.17</v>
      </c>
      <c r="S443">
        <v>1.31</v>
      </c>
      <c r="T443">
        <v>4.17</v>
      </c>
      <c r="U443">
        <v>1.31</v>
      </c>
      <c r="V443">
        <v>120</v>
      </c>
      <c r="W443">
        <v>3</v>
      </c>
      <c r="X443">
        <v>2</v>
      </c>
      <c r="Y443">
        <v>5</v>
      </c>
      <c r="Z443">
        <v>102</v>
      </c>
      <c r="AA443">
        <v>105</v>
      </c>
      <c r="AB443">
        <v>2</v>
      </c>
      <c r="AC443">
        <v>0</v>
      </c>
      <c r="AD443">
        <v>0</v>
      </c>
      <c r="AE443" t="s">
        <v>982</v>
      </c>
      <c r="AF443">
        <v>0</v>
      </c>
    </row>
    <row r="444" spans="1:32" x14ac:dyDescent="0.25">
      <c r="A444">
        <v>170773</v>
      </c>
      <c r="B444" t="s">
        <v>1287</v>
      </c>
      <c r="C444" t="s">
        <v>1126</v>
      </c>
      <c r="D444" t="s">
        <v>1184</v>
      </c>
      <c r="E444" t="s">
        <v>1307</v>
      </c>
      <c r="F444">
        <v>1</v>
      </c>
      <c r="G444">
        <v>0</v>
      </c>
      <c r="H444">
        <v>0</v>
      </c>
      <c r="I444" t="s">
        <v>1145</v>
      </c>
      <c r="J444">
        <v>1</v>
      </c>
      <c r="K444">
        <v>0</v>
      </c>
      <c r="L444">
        <v>0</v>
      </c>
      <c r="M444" t="s">
        <v>1749</v>
      </c>
      <c r="N444">
        <v>0</v>
      </c>
      <c r="O444">
        <v>0</v>
      </c>
      <c r="P444" t="s">
        <v>1189</v>
      </c>
      <c r="R444">
        <v>4.2300000000000004</v>
      </c>
      <c r="S444">
        <v>1.38</v>
      </c>
      <c r="T444">
        <v>4.2300000000000004</v>
      </c>
      <c r="U444">
        <v>1.38</v>
      </c>
      <c r="V444">
        <v>120</v>
      </c>
      <c r="W444">
        <v>3</v>
      </c>
      <c r="X444">
        <v>2</v>
      </c>
      <c r="Y444">
        <v>5</v>
      </c>
      <c r="Z444">
        <v>102</v>
      </c>
      <c r="AA444">
        <v>105</v>
      </c>
      <c r="AB444">
        <v>2</v>
      </c>
      <c r="AC444">
        <v>0</v>
      </c>
      <c r="AD444">
        <v>0</v>
      </c>
      <c r="AE444" t="s">
        <v>982</v>
      </c>
      <c r="AF444">
        <v>0</v>
      </c>
    </row>
    <row r="445" spans="1:32" x14ac:dyDescent="0.25">
      <c r="A445">
        <v>170774</v>
      </c>
      <c r="B445" t="s">
        <v>1287</v>
      </c>
      <c r="C445" t="s">
        <v>1126</v>
      </c>
      <c r="D445" t="s">
        <v>1184</v>
      </c>
      <c r="E445" t="s">
        <v>1307</v>
      </c>
      <c r="F445">
        <v>1</v>
      </c>
      <c r="G445">
        <v>0</v>
      </c>
      <c r="H445">
        <v>0</v>
      </c>
      <c r="I445" t="s">
        <v>1145</v>
      </c>
      <c r="J445">
        <v>1</v>
      </c>
      <c r="K445">
        <v>0</v>
      </c>
      <c r="L445">
        <v>0</v>
      </c>
      <c r="M445" t="s">
        <v>1750</v>
      </c>
      <c r="N445">
        <v>0</v>
      </c>
      <c r="O445">
        <v>4.3500000000000005</v>
      </c>
      <c r="P445" t="s">
        <v>1189</v>
      </c>
      <c r="R445">
        <v>4.2300000000000004</v>
      </c>
      <c r="S445">
        <v>1.38</v>
      </c>
      <c r="T445">
        <v>4.2300000000000004</v>
      </c>
      <c r="U445">
        <v>1.38</v>
      </c>
      <c r="V445">
        <v>120</v>
      </c>
      <c r="W445">
        <v>3</v>
      </c>
      <c r="X445">
        <v>2</v>
      </c>
      <c r="Y445">
        <v>5</v>
      </c>
      <c r="Z445">
        <v>102</v>
      </c>
      <c r="AA445">
        <v>105</v>
      </c>
      <c r="AB445">
        <v>2</v>
      </c>
      <c r="AC445">
        <v>0</v>
      </c>
      <c r="AD445">
        <v>0</v>
      </c>
      <c r="AE445" t="s">
        <v>982</v>
      </c>
      <c r="AF445">
        <v>0</v>
      </c>
    </row>
    <row r="446" spans="1:32" x14ac:dyDescent="0.25">
      <c r="A446">
        <v>170775</v>
      </c>
      <c r="B446" t="s">
        <v>1287</v>
      </c>
      <c r="C446" t="s">
        <v>1134</v>
      </c>
      <c r="D446" t="s">
        <v>1184</v>
      </c>
      <c r="E446" t="s">
        <v>1307</v>
      </c>
      <c r="F446">
        <v>1</v>
      </c>
      <c r="G446">
        <v>0</v>
      </c>
      <c r="H446">
        <v>0</v>
      </c>
      <c r="I446" t="s">
        <v>1145</v>
      </c>
      <c r="J446">
        <v>1</v>
      </c>
      <c r="K446">
        <v>0</v>
      </c>
      <c r="L446">
        <v>0</v>
      </c>
      <c r="M446" t="s">
        <v>1751</v>
      </c>
      <c r="N446">
        <v>0</v>
      </c>
      <c r="O446">
        <v>4.3500000000000005</v>
      </c>
      <c r="P446" t="s">
        <v>1295</v>
      </c>
      <c r="R446">
        <v>4.17</v>
      </c>
      <c r="S446">
        <v>1.31</v>
      </c>
      <c r="T446">
        <v>4.17</v>
      </c>
      <c r="U446">
        <v>1.31</v>
      </c>
      <c r="V446">
        <v>120</v>
      </c>
      <c r="W446">
        <v>3</v>
      </c>
      <c r="X446">
        <v>2</v>
      </c>
      <c r="Y446">
        <v>5</v>
      </c>
      <c r="Z446">
        <v>102</v>
      </c>
      <c r="AA446">
        <v>105</v>
      </c>
      <c r="AB446">
        <v>2</v>
      </c>
      <c r="AC446">
        <v>0</v>
      </c>
      <c r="AD446">
        <v>0</v>
      </c>
      <c r="AE446" t="s">
        <v>982</v>
      </c>
      <c r="AF446">
        <v>0</v>
      </c>
    </row>
    <row r="447" spans="1:32" x14ac:dyDescent="0.25">
      <c r="A447">
        <v>170776</v>
      </c>
      <c r="B447" t="s">
        <v>1293</v>
      </c>
      <c r="C447" t="s">
        <v>1134</v>
      </c>
      <c r="D447" t="s">
        <v>1184</v>
      </c>
      <c r="E447" t="s">
        <v>1307</v>
      </c>
      <c r="F447">
        <v>1</v>
      </c>
      <c r="G447">
        <v>0</v>
      </c>
      <c r="H447">
        <v>0</v>
      </c>
      <c r="I447" t="s">
        <v>1145</v>
      </c>
      <c r="J447">
        <v>1</v>
      </c>
      <c r="K447">
        <v>0</v>
      </c>
      <c r="L447">
        <v>0</v>
      </c>
      <c r="M447" t="s">
        <v>1752</v>
      </c>
      <c r="N447">
        <v>0</v>
      </c>
      <c r="O447">
        <v>0</v>
      </c>
      <c r="P447" t="s">
        <v>1295</v>
      </c>
      <c r="R447">
        <v>4.17</v>
      </c>
      <c r="S447">
        <v>1.31</v>
      </c>
      <c r="T447">
        <v>4.17</v>
      </c>
      <c r="U447">
        <v>1.31</v>
      </c>
      <c r="V447">
        <v>120</v>
      </c>
      <c r="W447">
        <v>3</v>
      </c>
      <c r="X447">
        <v>2</v>
      </c>
      <c r="Y447">
        <v>5</v>
      </c>
      <c r="Z447">
        <v>102</v>
      </c>
      <c r="AA447">
        <v>105</v>
      </c>
      <c r="AB447">
        <v>2</v>
      </c>
      <c r="AC447">
        <v>0</v>
      </c>
      <c r="AD447">
        <v>0</v>
      </c>
      <c r="AE447" t="s">
        <v>982</v>
      </c>
      <c r="AF447">
        <v>0</v>
      </c>
    </row>
    <row r="448" spans="1:32" x14ac:dyDescent="0.25">
      <c r="A448">
        <v>170777</v>
      </c>
      <c r="B448" t="s">
        <v>1293</v>
      </c>
      <c r="C448" t="s">
        <v>1126</v>
      </c>
      <c r="D448" t="s">
        <v>1184</v>
      </c>
      <c r="E448" t="s">
        <v>1307</v>
      </c>
      <c r="F448">
        <v>1</v>
      </c>
      <c r="G448">
        <v>0</v>
      </c>
      <c r="H448">
        <v>0</v>
      </c>
      <c r="I448" t="s">
        <v>1145</v>
      </c>
      <c r="J448">
        <v>1</v>
      </c>
      <c r="K448">
        <v>0</v>
      </c>
      <c r="L448">
        <v>0</v>
      </c>
      <c r="M448" t="s">
        <v>1753</v>
      </c>
      <c r="N448">
        <v>0</v>
      </c>
      <c r="O448">
        <v>0</v>
      </c>
      <c r="P448" t="s">
        <v>1189</v>
      </c>
      <c r="R448">
        <v>4.2300000000000004</v>
      </c>
      <c r="S448">
        <v>1.38</v>
      </c>
      <c r="T448">
        <v>4.2300000000000004</v>
      </c>
      <c r="U448">
        <v>1.38</v>
      </c>
      <c r="V448">
        <v>120</v>
      </c>
      <c r="W448">
        <v>3</v>
      </c>
      <c r="X448">
        <v>2</v>
      </c>
      <c r="Y448">
        <v>5</v>
      </c>
      <c r="Z448">
        <v>102</v>
      </c>
      <c r="AA448">
        <v>105</v>
      </c>
      <c r="AB448">
        <v>2</v>
      </c>
      <c r="AC448">
        <v>0</v>
      </c>
      <c r="AD448">
        <v>0</v>
      </c>
      <c r="AE448" t="s">
        <v>982</v>
      </c>
      <c r="AF448">
        <v>0</v>
      </c>
    </row>
    <row r="449" spans="1:32" x14ac:dyDescent="0.25">
      <c r="A449">
        <v>170778</v>
      </c>
      <c r="B449" t="s">
        <v>1293</v>
      </c>
      <c r="C449" t="s">
        <v>1126</v>
      </c>
      <c r="D449" t="s">
        <v>1184</v>
      </c>
      <c r="E449" t="s">
        <v>1307</v>
      </c>
      <c r="F449">
        <v>1</v>
      </c>
      <c r="G449">
        <v>0</v>
      </c>
      <c r="H449">
        <v>0</v>
      </c>
      <c r="I449" t="s">
        <v>1145</v>
      </c>
      <c r="J449">
        <v>1</v>
      </c>
      <c r="K449">
        <v>0</v>
      </c>
      <c r="L449">
        <v>0</v>
      </c>
      <c r="M449" t="s">
        <v>1754</v>
      </c>
      <c r="N449">
        <v>0</v>
      </c>
      <c r="O449">
        <v>4.3500000000000005</v>
      </c>
      <c r="P449" t="s">
        <v>1189</v>
      </c>
      <c r="R449">
        <v>4.2300000000000004</v>
      </c>
      <c r="S449">
        <v>1.38</v>
      </c>
      <c r="T449">
        <v>4.2300000000000004</v>
      </c>
      <c r="U449">
        <v>1.38</v>
      </c>
      <c r="V449">
        <v>120</v>
      </c>
      <c r="W449">
        <v>3</v>
      </c>
      <c r="X449">
        <v>2</v>
      </c>
      <c r="Y449">
        <v>5</v>
      </c>
      <c r="Z449">
        <v>102</v>
      </c>
      <c r="AA449">
        <v>105</v>
      </c>
      <c r="AB449">
        <v>2</v>
      </c>
      <c r="AC449">
        <v>0</v>
      </c>
      <c r="AD449">
        <v>0</v>
      </c>
      <c r="AE449" t="s">
        <v>982</v>
      </c>
      <c r="AF449">
        <v>0</v>
      </c>
    </row>
    <row r="450" spans="1:32" x14ac:dyDescent="0.25">
      <c r="A450">
        <v>170779</v>
      </c>
      <c r="B450" t="s">
        <v>1293</v>
      </c>
      <c r="C450" t="s">
        <v>1134</v>
      </c>
      <c r="D450" t="s">
        <v>1184</v>
      </c>
      <c r="E450" t="s">
        <v>1307</v>
      </c>
      <c r="F450">
        <v>1</v>
      </c>
      <c r="G450">
        <v>0</v>
      </c>
      <c r="H450">
        <v>0</v>
      </c>
      <c r="I450" t="s">
        <v>1145</v>
      </c>
      <c r="J450">
        <v>1</v>
      </c>
      <c r="K450">
        <v>0</v>
      </c>
      <c r="L450">
        <v>0</v>
      </c>
      <c r="M450" t="s">
        <v>1755</v>
      </c>
      <c r="N450">
        <v>0</v>
      </c>
      <c r="O450">
        <v>4.3500000000000005</v>
      </c>
      <c r="P450" t="s">
        <v>1295</v>
      </c>
      <c r="R450">
        <v>4.17</v>
      </c>
      <c r="S450">
        <v>1.31</v>
      </c>
      <c r="T450">
        <v>4.17</v>
      </c>
      <c r="U450">
        <v>1.31</v>
      </c>
      <c r="V450">
        <v>120</v>
      </c>
      <c r="W450">
        <v>3</v>
      </c>
      <c r="X450">
        <v>2</v>
      </c>
      <c r="Y450">
        <v>5</v>
      </c>
      <c r="Z450">
        <v>102</v>
      </c>
      <c r="AA450">
        <v>105</v>
      </c>
      <c r="AB450">
        <v>2</v>
      </c>
      <c r="AC450">
        <v>0</v>
      </c>
      <c r="AD450">
        <v>0</v>
      </c>
      <c r="AE450" t="s">
        <v>982</v>
      </c>
      <c r="AF450">
        <v>0</v>
      </c>
    </row>
    <row r="451" spans="1:32" x14ac:dyDescent="0.25">
      <c r="A451">
        <v>170791</v>
      </c>
      <c r="B451" t="s">
        <v>1208</v>
      </c>
      <c r="C451" t="s">
        <v>1134</v>
      </c>
      <c r="D451" t="s">
        <v>1274</v>
      </c>
      <c r="E451" t="s">
        <v>1143</v>
      </c>
      <c r="F451">
        <v>0</v>
      </c>
      <c r="G451">
        <v>0</v>
      </c>
      <c r="H451">
        <v>0</v>
      </c>
      <c r="I451" t="s">
        <v>1146</v>
      </c>
      <c r="J451">
        <v>1</v>
      </c>
      <c r="K451">
        <v>0</v>
      </c>
      <c r="L451">
        <v>0</v>
      </c>
      <c r="M451" t="s">
        <v>1756</v>
      </c>
      <c r="N451">
        <v>150</v>
      </c>
      <c r="O451">
        <v>0</v>
      </c>
      <c r="P451" t="s">
        <v>1316</v>
      </c>
      <c r="R451">
        <v>6</v>
      </c>
      <c r="S451">
        <v>59.999899999999997</v>
      </c>
      <c r="T451">
        <v>3</v>
      </c>
      <c r="U451">
        <v>9999999</v>
      </c>
      <c r="V451">
        <v>120</v>
      </c>
      <c r="W451">
        <v>1</v>
      </c>
      <c r="X451">
        <v>0</v>
      </c>
      <c r="Y451">
        <v>0</v>
      </c>
      <c r="Z451">
        <v>102</v>
      </c>
      <c r="AA451">
        <v>105</v>
      </c>
      <c r="AB451">
        <v>2</v>
      </c>
      <c r="AC451">
        <v>0</v>
      </c>
      <c r="AD451">
        <v>0</v>
      </c>
      <c r="AE451" t="s">
        <v>982</v>
      </c>
      <c r="AF451">
        <v>0</v>
      </c>
    </row>
    <row r="452" spans="1:32" x14ac:dyDescent="0.25">
      <c r="A452">
        <v>170792</v>
      </c>
      <c r="B452" t="s">
        <v>1208</v>
      </c>
      <c r="C452" t="s">
        <v>1757</v>
      </c>
      <c r="D452" t="s">
        <v>1274</v>
      </c>
      <c r="E452" t="s">
        <v>1143</v>
      </c>
      <c r="F452">
        <v>0</v>
      </c>
      <c r="G452">
        <v>0</v>
      </c>
      <c r="H452">
        <v>0</v>
      </c>
      <c r="I452" t="s">
        <v>1146</v>
      </c>
      <c r="J452">
        <v>1</v>
      </c>
      <c r="K452">
        <v>0</v>
      </c>
      <c r="L452">
        <v>0</v>
      </c>
      <c r="M452" t="s">
        <v>1758</v>
      </c>
      <c r="N452">
        <v>150</v>
      </c>
      <c r="O452">
        <v>0</v>
      </c>
      <c r="P452" t="s">
        <v>1316</v>
      </c>
      <c r="R452">
        <v>6</v>
      </c>
      <c r="S452">
        <v>59.999989999999997</v>
      </c>
      <c r="T452">
        <v>3</v>
      </c>
      <c r="U452">
        <v>9999999</v>
      </c>
      <c r="V452">
        <v>120</v>
      </c>
      <c r="W452">
        <v>1</v>
      </c>
      <c r="X452">
        <v>0</v>
      </c>
      <c r="Y452">
        <v>0</v>
      </c>
      <c r="Z452">
        <v>102</v>
      </c>
      <c r="AA452">
        <v>105</v>
      </c>
      <c r="AB452">
        <v>2</v>
      </c>
      <c r="AC452">
        <v>0</v>
      </c>
      <c r="AD452">
        <v>0</v>
      </c>
      <c r="AE452" t="s">
        <v>982</v>
      </c>
      <c r="AF452">
        <v>0</v>
      </c>
    </row>
    <row r="453" spans="1:32" x14ac:dyDescent="0.25">
      <c r="A453">
        <v>170793</v>
      </c>
      <c r="B453" t="s">
        <v>1208</v>
      </c>
      <c r="C453" t="s">
        <v>1138</v>
      </c>
      <c r="D453" t="s">
        <v>1274</v>
      </c>
      <c r="E453" t="s">
        <v>1143</v>
      </c>
      <c r="F453">
        <v>0</v>
      </c>
      <c r="G453">
        <v>0</v>
      </c>
      <c r="H453">
        <v>0</v>
      </c>
      <c r="I453" t="s">
        <v>1146</v>
      </c>
      <c r="J453">
        <v>1</v>
      </c>
      <c r="K453">
        <v>0</v>
      </c>
      <c r="L453">
        <v>0</v>
      </c>
      <c r="M453" t="s">
        <v>1759</v>
      </c>
      <c r="N453">
        <v>150</v>
      </c>
      <c r="O453">
        <v>0</v>
      </c>
      <c r="P453" t="s">
        <v>1316</v>
      </c>
      <c r="R453">
        <v>6</v>
      </c>
      <c r="S453">
        <v>59.999989999999997</v>
      </c>
      <c r="T453">
        <v>3</v>
      </c>
      <c r="U453">
        <v>9999999</v>
      </c>
      <c r="V453">
        <v>120</v>
      </c>
      <c r="W453">
        <v>1</v>
      </c>
      <c r="X453">
        <v>0</v>
      </c>
      <c r="Y453">
        <v>0</v>
      </c>
      <c r="Z453">
        <v>102</v>
      </c>
      <c r="AA453">
        <v>105</v>
      </c>
      <c r="AB453">
        <v>2</v>
      </c>
      <c r="AC453">
        <v>0</v>
      </c>
      <c r="AD453">
        <v>0</v>
      </c>
      <c r="AE453" t="s">
        <v>982</v>
      </c>
      <c r="AF453">
        <v>0</v>
      </c>
    </row>
    <row r="454" spans="1:32" x14ac:dyDescent="0.25">
      <c r="A454">
        <v>170794</v>
      </c>
      <c r="B454" t="s">
        <v>1208</v>
      </c>
      <c r="C454" t="s">
        <v>1760</v>
      </c>
      <c r="D454" t="s">
        <v>1274</v>
      </c>
      <c r="E454" t="s">
        <v>1143</v>
      </c>
      <c r="F454">
        <v>0</v>
      </c>
      <c r="G454">
        <v>0</v>
      </c>
      <c r="H454">
        <v>0</v>
      </c>
      <c r="I454" t="s">
        <v>1146</v>
      </c>
      <c r="J454">
        <v>1</v>
      </c>
      <c r="K454">
        <v>0</v>
      </c>
      <c r="L454">
        <v>0</v>
      </c>
      <c r="M454" t="s">
        <v>1761</v>
      </c>
      <c r="N454">
        <v>150</v>
      </c>
      <c r="O454">
        <v>0</v>
      </c>
      <c r="P454" t="s">
        <v>1316</v>
      </c>
      <c r="R454">
        <v>6</v>
      </c>
      <c r="S454">
        <v>59.999989999999997</v>
      </c>
      <c r="T454">
        <v>3</v>
      </c>
      <c r="U454">
        <v>9999999</v>
      </c>
      <c r="V454">
        <v>120</v>
      </c>
      <c r="W454">
        <v>1</v>
      </c>
      <c r="X454">
        <v>0</v>
      </c>
      <c r="Y454">
        <v>0</v>
      </c>
      <c r="Z454">
        <v>102</v>
      </c>
      <c r="AA454">
        <v>105</v>
      </c>
      <c r="AB454">
        <v>2</v>
      </c>
      <c r="AC454">
        <v>0</v>
      </c>
      <c r="AD454">
        <v>0</v>
      </c>
      <c r="AE454" t="s">
        <v>982</v>
      </c>
      <c r="AF454">
        <v>0</v>
      </c>
    </row>
    <row r="455" spans="1:32" x14ac:dyDescent="0.25">
      <c r="A455">
        <v>170795</v>
      </c>
      <c r="B455" t="s">
        <v>1208</v>
      </c>
      <c r="C455" t="s">
        <v>1757</v>
      </c>
      <c r="D455" t="s">
        <v>1690</v>
      </c>
      <c r="E455" t="s">
        <v>1143</v>
      </c>
      <c r="F455">
        <v>0</v>
      </c>
      <c r="G455">
        <v>0</v>
      </c>
      <c r="H455">
        <v>0</v>
      </c>
      <c r="I455" t="s">
        <v>1146</v>
      </c>
      <c r="J455">
        <v>1</v>
      </c>
      <c r="K455">
        <v>0</v>
      </c>
      <c r="L455">
        <v>0</v>
      </c>
      <c r="M455" t="s">
        <v>1762</v>
      </c>
      <c r="N455">
        <v>150</v>
      </c>
      <c r="O455">
        <v>0</v>
      </c>
      <c r="P455" t="s">
        <v>1316</v>
      </c>
      <c r="R455">
        <v>6</v>
      </c>
      <c r="S455">
        <v>59.999989999999997</v>
      </c>
      <c r="T455">
        <v>3</v>
      </c>
      <c r="U455">
        <v>9999999</v>
      </c>
      <c r="V455">
        <v>120</v>
      </c>
      <c r="W455">
        <v>1</v>
      </c>
      <c r="X455">
        <v>0</v>
      </c>
      <c r="Y455">
        <v>0</v>
      </c>
      <c r="Z455">
        <v>102</v>
      </c>
      <c r="AA455">
        <v>105</v>
      </c>
      <c r="AB455">
        <v>2</v>
      </c>
      <c r="AC455">
        <v>0</v>
      </c>
      <c r="AD455">
        <v>0</v>
      </c>
      <c r="AE455" t="s">
        <v>982</v>
      </c>
      <c r="AF455">
        <v>0</v>
      </c>
    </row>
    <row r="456" spans="1:32" x14ac:dyDescent="0.25">
      <c r="A456">
        <v>170796</v>
      </c>
      <c r="B456" t="s">
        <v>1208</v>
      </c>
      <c r="C456" t="s">
        <v>1134</v>
      </c>
      <c r="D456" t="s">
        <v>1690</v>
      </c>
      <c r="E456" t="s">
        <v>1143</v>
      </c>
      <c r="F456">
        <v>0</v>
      </c>
      <c r="G456">
        <v>0</v>
      </c>
      <c r="H456">
        <v>0</v>
      </c>
      <c r="I456" t="s">
        <v>1146</v>
      </c>
      <c r="J456">
        <v>1</v>
      </c>
      <c r="K456">
        <v>0</v>
      </c>
      <c r="L456">
        <v>0</v>
      </c>
      <c r="M456" t="s">
        <v>1763</v>
      </c>
      <c r="N456">
        <v>150</v>
      </c>
      <c r="O456">
        <v>0</v>
      </c>
      <c r="P456" t="s">
        <v>1316</v>
      </c>
      <c r="R456">
        <v>6</v>
      </c>
      <c r="S456">
        <v>59.999899999999997</v>
      </c>
      <c r="T456">
        <v>3</v>
      </c>
      <c r="U456">
        <v>9999999</v>
      </c>
      <c r="V456">
        <v>120</v>
      </c>
      <c r="W456">
        <v>1</v>
      </c>
      <c r="X456">
        <v>0</v>
      </c>
      <c r="Y456">
        <v>0</v>
      </c>
      <c r="Z456">
        <v>102</v>
      </c>
      <c r="AA456">
        <v>105</v>
      </c>
      <c r="AB456">
        <v>2</v>
      </c>
      <c r="AC456">
        <v>0</v>
      </c>
      <c r="AD456">
        <v>0</v>
      </c>
      <c r="AE456" t="s">
        <v>982</v>
      </c>
      <c r="AF456">
        <v>0</v>
      </c>
    </row>
    <row r="457" spans="1:32" x14ac:dyDescent="0.25">
      <c r="A457">
        <v>170797</v>
      </c>
      <c r="B457" t="s">
        <v>1208</v>
      </c>
      <c r="C457" t="s">
        <v>1760</v>
      </c>
      <c r="D457" t="s">
        <v>1690</v>
      </c>
      <c r="E457" t="s">
        <v>1143</v>
      </c>
      <c r="F457">
        <v>0</v>
      </c>
      <c r="G457">
        <v>0</v>
      </c>
      <c r="H457">
        <v>0</v>
      </c>
      <c r="I457" t="s">
        <v>1146</v>
      </c>
      <c r="J457">
        <v>1</v>
      </c>
      <c r="K457">
        <v>0</v>
      </c>
      <c r="L457">
        <v>0</v>
      </c>
      <c r="M457" t="s">
        <v>1764</v>
      </c>
      <c r="N457">
        <v>150</v>
      </c>
      <c r="O457">
        <v>0</v>
      </c>
      <c r="P457" t="s">
        <v>1316</v>
      </c>
      <c r="R457">
        <v>6</v>
      </c>
      <c r="S457">
        <v>59.999989999999997</v>
      </c>
      <c r="T457">
        <v>3</v>
      </c>
      <c r="U457">
        <v>9999999</v>
      </c>
      <c r="V457">
        <v>120</v>
      </c>
      <c r="W457">
        <v>1</v>
      </c>
      <c r="X457">
        <v>0</v>
      </c>
      <c r="Y457">
        <v>0</v>
      </c>
      <c r="Z457">
        <v>102</v>
      </c>
      <c r="AA457">
        <v>105</v>
      </c>
      <c r="AB457">
        <v>2</v>
      </c>
      <c r="AC457">
        <v>0</v>
      </c>
      <c r="AD457">
        <v>0</v>
      </c>
      <c r="AE457" t="s">
        <v>982</v>
      </c>
      <c r="AF45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23" sqref="E23"/>
    </sheetView>
  </sheetViews>
  <sheetFormatPr defaultRowHeight="15" x14ac:dyDescent="0.25"/>
  <cols>
    <col min="1" max="1" width="13.42578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5.140625" bestFit="1" customWidth="1"/>
    <col min="2" max="2" width="13.42578125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8</v>
      </c>
      <c r="B2" t="s">
        <v>960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2"/>
    </sheetView>
  </sheetViews>
  <sheetFormatPr defaultRowHeight="15" x14ac:dyDescent="0.25"/>
  <cols>
    <col min="1" max="1" width="20.140625" bestFit="1" customWidth="1"/>
    <col min="2" max="2" width="14.28515625" bestFit="1" customWidth="1"/>
  </cols>
  <sheetData>
    <row r="1" spans="1:2" x14ac:dyDescent="0.25">
      <c r="A1" t="s">
        <v>961</v>
      </c>
      <c r="B1" t="s">
        <v>962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T2"/>
    </sheetView>
  </sheetViews>
  <sheetFormatPr defaultRowHeight="15" x14ac:dyDescent="0.25"/>
  <cols>
    <col min="1" max="1" width="5.140625" bestFit="1" customWidth="1"/>
    <col min="2" max="2" width="16" bestFit="1" customWidth="1"/>
    <col min="3" max="3" width="10.140625" bestFit="1" customWidth="1"/>
    <col min="4" max="4" width="8.140625" bestFit="1" customWidth="1"/>
    <col min="5" max="5" width="12.5703125" bestFit="1" customWidth="1"/>
    <col min="6" max="7" width="9.7109375" bestFit="1" customWidth="1"/>
    <col min="8" max="9" width="9.28515625" bestFit="1" customWidth="1"/>
    <col min="10" max="11" width="14.85546875" bestFit="1" customWidth="1"/>
    <col min="13" max="13" width="10.5703125" bestFit="1" customWidth="1"/>
    <col min="14" max="14" width="17.42578125" bestFit="1" customWidth="1"/>
    <col min="15" max="15" width="18.85546875" bestFit="1" customWidth="1"/>
    <col min="16" max="16" width="18" bestFit="1" customWidth="1"/>
    <col min="17" max="17" width="19" bestFit="1" customWidth="1"/>
    <col min="18" max="18" width="21.85546875" bestFit="1" customWidth="1"/>
    <col min="19" max="19" width="18.140625" bestFit="1" customWidth="1"/>
    <col min="20" max="20" width="18.5703125" bestFit="1" customWidth="1"/>
  </cols>
  <sheetData>
    <row r="1" spans="1:20" x14ac:dyDescent="0.25">
      <c r="A1" t="s">
        <v>2</v>
      </c>
      <c r="B1" t="s">
        <v>0</v>
      </c>
      <c r="C1" t="s">
        <v>963</v>
      </c>
      <c r="D1" t="s">
        <v>964</v>
      </c>
      <c r="E1" t="s">
        <v>965</v>
      </c>
      <c r="F1" t="s">
        <v>966</v>
      </c>
      <c r="G1" t="s">
        <v>967</v>
      </c>
      <c r="H1" t="s">
        <v>968</v>
      </c>
      <c r="I1" t="s">
        <v>969</v>
      </c>
      <c r="J1" t="s">
        <v>970</v>
      </c>
      <c r="K1" t="s">
        <v>971</v>
      </c>
      <c r="L1" t="s">
        <v>972</v>
      </c>
      <c r="M1" t="s">
        <v>17</v>
      </c>
      <c r="N1" t="s">
        <v>973</v>
      </c>
      <c r="O1" t="s">
        <v>974</v>
      </c>
      <c r="P1" t="s">
        <v>975</v>
      </c>
      <c r="Q1" t="s">
        <v>976</v>
      </c>
      <c r="R1" t="s">
        <v>977</v>
      </c>
      <c r="S1" t="s">
        <v>978</v>
      </c>
      <c r="T1" t="s">
        <v>979</v>
      </c>
    </row>
    <row r="2" spans="1:20" x14ac:dyDescent="0.25">
      <c r="A2">
        <v>1</v>
      </c>
      <c r="B2" t="s">
        <v>980</v>
      </c>
      <c r="C2" t="s">
        <v>981</v>
      </c>
      <c r="D2">
        <v>6</v>
      </c>
      <c r="E2">
        <v>50</v>
      </c>
      <c r="F2">
        <v>0.1</v>
      </c>
      <c r="G2">
        <v>1</v>
      </c>
      <c r="H2">
        <v>0.2</v>
      </c>
      <c r="I2">
        <v>2</v>
      </c>
      <c r="J2">
        <v>100</v>
      </c>
      <c r="K2">
        <v>200</v>
      </c>
      <c r="L2" t="s">
        <v>982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17.7109375" bestFit="1" customWidth="1"/>
    <col min="4" max="4" width="16.5703125" bestFit="1" customWidth="1"/>
    <col min="5" max="5" width="16" bestFit="1" customWidth="1"/>
    <col min="6" max="6" width="15.7109375" bestFit="1" customWidth="1"/>
  </cols>
  <sheetData>
    <row r="1" spans="1:6" x14ac:dyDescent="0.25">
      <c r="A1" t="s">
        <v>983</v>
      </c>
      <c r="B1" t="s">
        <v>984</v>
      </c>
      <c r="C1" t="s">
        <v>985</v>
      </c>
      <c r="D1" t="s">
        <v>986</v>
      </c>
      <c r="E1" t="s">
        <v>987</v>
      </c>
      <c r="F1" t="s">
        <v>988</v>
      </c>
    </row>
    <row r="2" spans="1:6" x14ac:dyDescent="0.25">
      <c r="A2">
        <v>1</v>
      </c>
      <c r="B2">
        <v>5</v>
      </c>
      <c r="C2">
        <v>0</v>
      </c>
      <c r="D2">
        <v>0.05</v>
      </c>
      <c r="E2">
        <v>-1</v>
      </c>
      <c r="F2">
        <v>0.05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0.7109375" bestFit="1" customWidth="1"/>
    <col min="2" max="2" width="6.5703125" bestFit="1" customWidth="1"/>
    <col min="3" max="3" width="13.7109375" bestFit="1" customWidth="1"/>
  </cols>
  <sheetData>
    <row r="1" spans="1:3" x14ac:dyDescent="0.25">
      <c r="A1" t="s">
        <v>983</v>
      </c>
      <c r="B1" t="s">
        <v>989</v>
      </c>
      <c r="C1" t="s">
        <v>990</v>
      </c>
    </row>
    <row r="2" spans="1:3" x14ac:dyDescent="0.25">
      <c r="A2">
        <v>1</v>
      </c>
      <c r="B2">
        <v>0.1</v>
      </c>
      <c r="C2">
        <v>0.1</v>
      </c>
    </row>
    <row r="3" spans="1:3" x14ac:dyDescent="0.25">
      <c r="A3">
        <v>1</v>
      </c>
      <c r="B3">
        <v>0.2</v>
      </c>
      <c r="C3">
        <v>0.1</v>
      </c>
    </row>
    <row r="4" spans="1:3" x14ac:dyDescent="0.25">
      <c r="A4">
        <v>1</v>
      </c>
      <c r="B4">
        <v>0.3</v>
      </c>
      <c r="C4">
        <v>0.1</v>
      </c>
    </row>
    <row r="5" spans="1:3" x14ac:dyDescent="0.25">
      <c r="A5">
        <v>1</v>
      </c>
      <c r="B5">
        <v>0.4</v>
      </c>
      <c r="C5">
        <v>0.1</v>
      </c>
    </row>
    <row r="6" spans="1:3" x14ac:dyDescent="0.25">
      <c r="A6">
        <v>1</v>
      </c>
      <c r="B6">
        <v>0.5</v>
      </c>
      <c r="C6">
        <v>0.1</v>
      </c>
    </row>
    <row r="7" spans="1:3" x14ac:dyDescent="0.25">
      <c r="A7">
        <v>1</v>
      </c>
      <c r="B7">
        <v>0.6</v>
      </c>
      <c r="C7">
        <v>0.1</v>
      </c>
    </row>
    <row r="8" spans="1:3" x14ac:dyDescent="0.25">
      <c r="A8">
        <v>1</v>
      </c>
      <c r="B8">
        <v>0.7</v>
      </c>
      <c r="C8">
        <v>0.1</v>
      </c>
    </row>
    <row r="9" spans="1:3" x14ac:dyDescent="0.25">
      <c r="A9">
        <v>1</v>
      </c>
      <c r="B9">
        <v>0.8</v>
      </c>
      <c r="C9">
        <v>0.1</v>
      </c>
    </row>
    <row r="10" spans="1:3" x14ac:dyDescent="0.25">
      <c r="A10">
        <v>1</v>
      </c>
      <c r="B10">
        <v>0.9</v>
      </c>
      <c r="C10">
        <v>0.1</v>
      </c>
    </row>
    <row r="11" spans="1:3" x14ac:dyDescent="0.25">
      <c r="A11">
        <v>1</v>
      </c>
      <c r="B11">
        <v>1</v>
      </c>
      <c r="C11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MV_Conductor</vt:lpstr>
      <vt:lpstr>MV_TRAFO</vt:lpstr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Sheet17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Tobie</dc:creator>
  <cp:lastModifiedBy>Tobie</cp:lastModifiedBy>
  <dcterms:created xsi:type="dcterms:W3CDTF">2017-05-17T06:04:58Z</dcterms:created>
  <dcterms:modified xsi:type="dcterms:W3CDTF">2017-05-18T12:27:09Z</dcterms:modified>
</cp:coreProperties>
</file>