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HP\Desktop\New folder\"/>
    </mc:Choice>
  </mc:AlternateContent>
  <xr:revisionPtr revIDLastSave="0" documentId="13_ncr:1_{A7BDBB27-6868-4116-A79C-05A213321B01}" xr6:coauthVersionLast="47" xr6:coauthVersionMax="47" xr10:uidLastSave="{00000000-0000-0000-0000-000000000000}"/>
  <bookViews>
    <workbookView xWindow="-110" yWindow="-110" windowWidth="19420" windowHeight="11020" tabRatio="814" activeTab="6" xr2:uid="{B575BB40-CF82-416C-8B14-4D8C04FFEF82}"/>
  </bookViews>
  <sheets>
    <sheet name="seats_alliancewise" sheetId="1" r:id="rId1"/>
    <sheet name="Stats" sheetId="8" r:id="rId2"/>
    <sheet name="Top10" sheetId="5" r:id="rId3"/>
    <sheet name="Seats per state" sheetId="2" r:id="rId4"/>
    <sheet name="Constituency_info" sheetId="6" r:id="rId5"/>
    <sheet name="Pivot_table" sheetId="3" r:id="rId6"/>
    <sheet name="Dashboard" sheetId="7" r:id="rId7"/>
  </sheets>
  <definedNames>
    <definedName name="_xlchart.v5.0" hidden="1">Pivot_table!$S$3</definedName>
    <definedName name="_xlchart.v5.1" hidden="1">Pivot_table!$S$4:$S$29</definedName>
    <definedName name="_xlchart.v5.2" hidden="1">Pivot_table!$T$3</definedName>
    <definedName name="_xlchart.v5.3" hidden="1">Pivot_table!$T$4:$T$29</definedName>
    <definedName name="_xlchart.v5.4" hidden="1">Pivot_table!$P$3</definedName>
    <definedName name="_xlchart.v5.5" hidden="1">Pivot_table!$P$4:$P$27</definedName>
    <definedName name="_xlchart.v5.6" hidden="1">Pivot_table!$Q$3</definedName>
    <definedName name="_xlchart.v5.7" hidden="1">Pivot_table!$Q$4:$Q$27</definedName>
    <definedName name="Slicer_party_alliance">#N/A</definedName>
    <definedName name="Slicer_State">#N/A</definedName>
    <definedName name="Slicer_States">#N/A</definedName>
  </definedNames>
  <calcPr calcId="191029"/>
  <pivotCaches>
    <pivotCache cacheId="0" r:id="rId8"/>
    <pivotCache cacheId="1" r:id="rId9"/>
    <pivotCache cacheId="2" r:id="rId10"/>
  </pivotCaches>
  <extLst>
    <ext xmlns:x14="http://schemas.microsoft.com/office/spreadsheetml/2009/9/main" uri="{876F7934-8845-4945-9796-88D515C7AA90}">
      <x14:pivotCaches>
        <pivotCache cacheId="3"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9" i="8" l="1"/>
  <c r="F39" i="8"/>
  <c r="E39" i="8"/>
  <c r="D39" i="8"/>
  <c r="C39" i="8"/>
  <c r="B39" i="8"/>
  <c r="O31" i="7"/>
  <c r="O28" i="7"/>
  <c r="O25" i="7"/>
</calcChain>
</file>

<file path=xl/sharedStrings.xml><?xml version="1.0" encoding="utf-8"?>
<sst xmlns="http://schemas.openxmlformats.org/spreadsheetml/2006/main" count="5164" uniqueCount="1740">
  <si>
    <t>Aam Aadmi Party - AAAP</t>
  </si>
  <si>
    <t>I.N.D.I.A</t>
  </si>
  <si>
    <t>Asom Gana Parishad - AGP</t>
  </si>
  <si>
    <t>NDA</t>
  </si>
  <si>
    <t>All India Majlis-E-Ittehadul Muslimeen - AIMIM</t>
  </si>
  <si>
    <t>OTHER</t>
  </si>
  <si>
    <t>All India Trinamool Congress - AITC</t>
  </si>
  <si>
    <t>AJSU Party - AJSUP</t>
  </si>
  <si>
    <t>Bharatiya Janata Party - BJP</t>
  </si>
  <si>
    <t>Communist Party of India - CPI</t>
  </si>
  <si>
    <t>Communist Party of India  (Marxist-Leninist)  (Liberation) - CPI(ML)(L)</t>
  </si>
  <si>
    <t>Communist Party of India  (Marxist) - CPI(M)</t>
  </si>
  <si>
    <t>Dravida Munnetra Kazhagam - DMK</t>
  </si>
  <si>
    <t>Hindustani Awam Morcha (Secular) - HAMS</t>
  </si>
  <si>
    <t>Indian National Congress - INC</t>
  </si>
  <si>
    <t>Independent - IND</t>
  </si>
  <si>
    <t>Indian Union Muslim League - IUML</t>
  </si>
  <si>
    <t>Janata Dal  (Secular) - JD(S)</t>
  </si>
  <si>
    <t>Janata Dal  (United) - JD(U)</t>
  </si>
  <si>
    <t>Jammu &amp; Kashmir National Conference - JKN</t>
  </si>
  <si>
    <t>Jharkhand Mukti Morcha - JMM</t>
  </si>
  <si>
    <t>Janasena Party - JnP</t>
  </si>
  <si>
    <t>Kerala Congress - KEC</t>
  </si>
  <si>
    <t>Marumalarchi Dravida Munnetra Kazhagam - MDMK</t>
  </si>
  <si>
    <t>Nationalist Congress Party - NCP</t>
  </si>
  <si>
    <t>Rashtriya Janata Dal - RJD</t>
  </si>
  <si>
    <t>Rashtriya Lok Dal - RLD</t>
  </si>
  <si>
    <t>Revolutionary Socialist Party - RSP</t>
  </si>
  <si>
    <t>Shiromani Akali Dal - SAD</t>
  </si>
  <si>
    <t>Sikkim Krantikari Morcha - SKM</t>
  </si>
  <si>
    <t>Samajwadi Party - SP</t>
  </si>
  <si>
    <t>Telugu Desam - TDP</t>
  </si>
  <si>
    <t>Viduthalai Chiruthaigal Katchi - VCK</t>
  </si>
  <si>
    <t>Yuvajana Sramika Rythu Congress Party - YSRCP</t>
  </si>
  <si>
    <t>United People’s Party, Liberal - UPPL</t>
  </si>
  <si>
    <t>Apna Dal (Soneylal) - ADAL</t>
  </si>
  <si>
    <t>Rashtriya Loktantrik Party - RLTP</t>
  </si>
  <si>
    <t>Zoram People’s Movement - ZPM</t>
  </si>
  <si>
    <t>Aazad Samaj Party (Kanshi Ram) - ASPKR</t>
  </si>
  <si>
    <t>Lok Janshakti Party(Ram Vilas) - LJPRV</t>
  </si>
  <si>
    <t>Shiv Sena (Uddhav Balasaheb Thackrey) - SHSUBT</t>
  </si>
  <si>
    <t>Voice of the People Party - VOTPP</t>
  </si>
  <si>
    <t>Bharat Adivasi Party - BHRTADVSIP</t>
  </si>
  <si>
    <t>Shiv Sena - SHS</t>
  </si>
  <si>
    <t>Nationalist Congress Party Sharadchandra Pawar - NCPSP</t>
  </si>
  <si>
    <t>Andaman &amp; Nicobar Islands</t>
  </si>
  <si>
    <t>Andhra Pradesh</t>
  </si>
  <si>
    <t>Arunachal Pradesh</t>
  </si>
  <si>
    <t>Assam</t>
  </si>
  <si>
    <t>Bihar</t>
  </si>
  <si>
    <t>Chandigarh</t>
  </si>
  <si>
    <t>Chhattisgarh</t>
  </si>
  <si>
    <t>Dadra &amp; Nagar Haveli and Daman &amp; Diu</t>
  </si>
  <si>
    <t>Delhi</t>
  </si>
  <si>
    <t>Goa</t>
  </si>
  <si>
    <t>Gujarat</t>
  </si>
  <si>
    <t>Haryana</t>
  </si>
  <si>
    <t>Himachal Pradesh</t>
  </si>
  <si>
    <t>Jammu and Kashmir</t>
  </si>
  <si>
    <t>Jharkhand</t>
  </si>
  <si>
    <t>Karnataka</t>
  </si>
  <si>
    <t>Kerala</t>
  </si>
  <si>
    <t>Ladakh</t>
  </si>
  <si>
    <t>Lakshadweep</t>
  </si>
  <si>
    <t>Madhya Pradesh</t>
  </si>
  <si>
    <t>Maharashtra</t>
  </si>
  <si>
    <t>Manipur</t>
  </si>
  <si>
    <t>Meghalaya</t>
  </si>
  <si>
    <t>Mizoram</t>
  </si>
  <si>
    <t>Nagaland</t>
  </si>
  <si>
    <t>Odisha</t>
  </si>
  <si>
    <t>Puducherry</t>
  </si>
  <si>
    <t>Punjab</t>
  </si>
  <si>
    <t>Rajasthan</t>
  </si>
  <si>
    <t>Sikkim</t>
  </si>
  <si>
    <t>Tamil Nadu</t>
  </si>
  <si>
    <t>Telangana</t>
  </si>
  <si>
    <t>Tripura</t>
  </si>
  <si>
    <t>Uttar Pradesh</t>
  </si>
  <si>
    <t>Uttarakhand</t>
  </si>
  <si>
    <t>West Bengal</t>
  </si>
  <si>
    <t>Row Labels</t>
  </si>
  <si>
    <t>Grand Total</t>
  </si>
  <si>
    <t>State</t>
  </si>
  <si>
    <t>Total Seats</t>
  </si>
  <si>
    <t>Sum of Total Seats</t>
  </si>
  <si>
    <t>Column Labels</t>
  </si>
  <si>
    <t>SHOBHA KARANDLAJE</t>
  </si>
  <si>
    <t>EATALA RAJENDER</t>
  </si>
  <si>
    <t>MALKAJGIRI</t>
  </si>
  <si>
    <t>AMIT SHAH</t>
  </si>
  <si>
    <t>GANDHINAGAR</t>
  </si>
  <si>
    <t>C R PATIL</t>
  </si>
  <si>
    <t>NAVSARI</t>
  </si>
  <si>
    <t>ABHISHEK BANERJEE</t>
  </si>
  <si>
    <t>BRIJMOHAN AGRAWAL</t>
  </si>
  <si>
    <t>RAIPUR</t>
  </si>
  <si>
    <t>DR C N MANJUNATH</t>
  </si>
  <si>
    <t>SHIVRAJ SINGH CHOUHAN</t>
  </si>
  <si>
    <t>VIDISHA</t>
  </si>
  <si>
    <t>SHANKAR LALWANI</t>
  </si>
  <si>
    <t>INDORE</t>
  </si>
  <si>
    <t>RAKIBUL HUSSAIN</t>
  </si>
  <si>
    <t>DHUBRI</t>
  </si>
  <si>
    <t>Constituency</t>
  </si>
  <si>
    <t>Winner</t>
  </si>
  <si>
    <t>Total_Votes</t>
  </si>
  <si>
    <t>BANGALORE RURAL</t>
  </si>
  <si>
    <t>DIAMOND HARBOUR</t>
  </si>
  <si>
    <t>BANGALORE NORTH</t>
  </si>
  <si>
    <t>Party</t>
  </si>
  <si>
    <t>Sum of Total_Votes</t>
  </si>
  <si>
    <t>Leading_Candidate</t>
  </si>
  <si>
    <t>Trailing_Candidate</t>
  </si>
  <si>
    <t>Margin</t>
  </si>
  <si>
    <t>Adilabad</t>
  </si>
  <si>
    <t>GODAM NAGESH</t>
  </si>
  <si>
    <t>ATHRAM SUGUNA</t>
  </si>
  <si>
    <t>Agra</t>
  </si>
  <si>
    <t>PROF S P SINGH BAGHEL</t>
  </si>
  <si>
    <t>SURESH CHAND KARDAM</t>
  </si>
  <si>
    <t>Ahmedabad East</t>
  </si>
  <si>
    <t>HASMUKHBHAI PATEL (H.S.PATEL)</t>
  </si>
  <si>
    <t>HIMMATSINH PRAHLADSINH PATEL</t>
  </si>
  <si>
    <t>Ahmedabad West</t>
  </si>
  <si>
    <t>DINESHBHAI MAKWANA (ADVOCATE)</t>
  </si>
  <si>
    <t>BHARAT YOGENDRA MAKWANA</t>
  </si>
  <si>
    <t>Ahmednagar</t>
  </si>
  <si>
    <t>NILESH DNYANDEV LANKE</t>
  </si>
  <si>
    <t>DR. SUJAY RADHAKRISHNA VIKHEPATIL</t>
  </si>
  <si>
    <t>AJMER</t>
  </si>
  <si>
    <t>BHAGIRATH CHOUDHARY</t>
  </si>
  <si>
    <t>RAMCHANDRA CHOUDHARY</t>
  </si>
  <si>
    <t>Akbarpur</t>
  </si>
  <si>
    <t>DEVENDRA SINGH ALIAS BHOLE SINGH</t>
  </si>
  <si>
    <t>RAJARAM PAL</t>
  </si>
  <si>
    <t>Akola</t>
  </si>
  <si>
    <t>ANUP SANJAY DHOTRE</t>
  </si>
  <si>
    <t>ABHAY KASHINATH PATIL</t>
  </si>
  <si>
    <t>Alappuzha</t>
  </si>
  <si>
    <t>K. C VENUGOPAL</t>
  </si>
  <si>
    <t>A. M ARIFF</t>
  </si>
  <si>
    <t>Alathur</t>
  </si>
  <si>
    <t>K.RADHAKRISHNAN</t>
  </si>
  <si>
    <t>RAMYA HARIDAS</t>
  </si>
  <si>
    <t>Aligarh</t>
  </si>
  <si>
    <t>SATISH KUMAR GAUTAM</t>
  </si>
  <si>
    <t>BIJENDRA SINGH</t>
  </si>
  <si>
    <t>Alipurduars</t>
  </si>
  <si>
    <t>MANOJ TIGGA</t>
  </si>
  <si>
    <t>PRAKASH CHIK BARAIK</t>
  </si>
  <si>
    <t>Allahabad</t>
  </si>
  <si>
    <t>UJJWAL RAMAN SINGH</t>
  </si>
  <si>
    <t>NEERAJ TRIPATHI</t>
  </si>
  <si>
    <t>Almora</t>
  </si>
  <si>
    <t>AJAY TAMTA</t>
  </si>
  <si>
    <t>PRADEEP TAMTA</t>
  </si>
  <si>
    <t>ALWAR</t>
  </si>
  <si>
    <t>BHUPENDER YADAV</t>
  </si>
  <si>
    <t>LALIT YADAV</t>
  </si>
  <si>
    <t>Amalapuram (SC)</t>
  </si>
  <si>
    <t>G M HARISH (BALAYOGI)</t>
  </si>
  <si>
    <t>RAPAKA VARAPRASADA RAO</t>
  </si>
  <si>
    <t>AMBALA</t>
  </si>
  <si>
    <t>VARUN CHAUDHRY</t>
  </si>
  <si>
    <t>BANTO KATARIA</t>
  </si>
  <si>
    <t>Ambedkar Nagar</t>
  </si>
  <si>
    <t>LALJI VERMA</t>
  </si>
  <si>
    <t>RITESH PANDEY</t>
  </si>
  <si>
    <t>Amethi</t>
  </si>
  <si>
    <t>KISHORI LAL</t>
  </si>
  <si>
    <t>SMRITI IRANI</t>
  </si>
  <si>
    <t>Amravati</t>
  </si>
  <si>
    <t>BALWANT BASWANT WANKHADE</t>
  </si>
  <si>
    <t>NAVNEET RAVI RANA</t>
  </si>
  <si>
    <t>Amreli</t>
  </si>
  <si>
    <t>BHARATBHAI MANUBHAI SUTARIYA</t>
  </si>
  <si>
    <t>JENNY THUMMAR</t>
  </si>
  <si>
    <t>Amritsar</t>
  </si>
  <si>
    <t>GURJEET SINGH AUJLA</t>
  </si>
  <si>
    <t>KULDEEP SINGH DHALIWAL</t>
  </si>
  <si>
    <t>Amroha</t>
  </si>
  <si>
    <t>KANWAR SINGH TANWAR</t>
  </si>
  <si>
    <t>KUNWAR DANISH ALI</t>
  </si>
  <si>
    <t>Anakapalle</t>
  </si>
  <si>
    <t>C.M.RAMESH</t>
  </si>
  <si>
    <t>BUDI MUTYALA NAIDU</t>
  </si>
  <si>
    <t>Anand</t>
  </si>
  <si>
    <t>MITESH PATEL (BAKABHAI)</t>
  </si>
  <si>
    <t>AMIT CHAVDA</t>
  </si>
  <si>
    <t>Anandpur Sahib</t>
  </si>
  <si>
    <t>MALVINDER SINGH KANG</t>
  </si>
  <si>
    <t>VIJAY INDER SINGLA</t>
  </si>
  <si>
    <t>Ananthapur</t>
  </si>
  <si>
    <t>AMBICA G LAKSHMINARAYANA VALMIKI</t>
  </si>
  <si>
    <t>MALAGUNDLA SANKAR NARAYANA</t>
  </si>
  <si>
    <t>ANANTNAG-RAJOURI</t>
  </si>
  <si>
    <t>MIAN ALTAF AHMAD</t>
  </si>
  <si>
    <t>MEHBOOBA MUFTI</t>
  </si>
  <si>
    <t>BISHNU PADA RAY</t>
  </si>
  <si>
    <t>KULDEEP RAI SHARMA</t>
  </si>
  <si>
    <t>Aonla</t>
  </si>
  <si>
    <t>NEERAJ MAURYA</t>
  </si>
  <si>
    <t>DHARMENDRA KASHYAP</t>
  </si>
  <si>
    <t>ARAKKONAM</t>
  </si>
  <si>
    <t>S JAGATHRATCHAKAN</t>
  </si>
  <si>
    <t>L VIJAYAN</t>
  </si>
  <si>
    <t>Araku (ST)</t>
  </si>
  <si>
    <t>GUMMA THANUJA RANI</t>
  </si>
  <si>
    <t>KOTHAPALLI GEETHA</t>
  </si>
  <si>
    <t>Arambagh</t>
  </si>
  <si>
    <t>BAG MITALI</t>
  </si>
  <si>
    <t>ARUP KANTI DIGAR</t>
  </si>
  <si>
    <t>ARANI</t>
  </si>
  <si>
    <t>THARANIVENTHAN M S</t>
  </si>
  <si>
    <t>GAJENDRAN, G.V.</t>
  </si>
  <si>
    <t>Araria</t>
  </si>
  <si>
    <t>PRADEEP KUMAR SINGH</t>
  </si>
  <si>
    <t>SHAHNAWAZ</t>
  </si>
  <si>
    <t>Arrah</t>
  </si>
  <si>
    <t>SUDAMA PRASAD</t>
  </si>
  <si>
    <t>R. K. SINGH</t>
  </si>
  <si>
    <t>Arunachal East</t>
  </si>
  <si>
    <t>TAPIR GAO</t>
  </si>
  <si>
    <t>BOSIRAM SIRAM</t>
  </si>
  <si>
    <t>Arunachal West</t>
  </si>
  <si>
    <t>KIREN RIJIJU</t>
  </si>
  <si>
    <t>NABAM TUKI</t>
  </si>
  <si>
    <t>Asansol</t>
  </si>
  <si>
    <t>SHATRUGHAN PRASAD SINHA</t>
  </si>
  <si>
    <t>SURENDRAJEET SINGH AHLUWALIA</t>
  </si>
  <si>
    <t>Aska</t>
  </si>
  <si>
    <t>ANITA SUBHADARSHINI</t>
  </si>
  <si>
    <t>RANJITA SAHU</t>
  </si>
  <si>
    <t>Attingal</t>
  </si>
  <si>
    <t>ADV ADOOR PRAKASH</t>
  </si>
  <si>
    <t>V JOY</t>
  </si>
  <si>
    <t>Aurangabad</t>
  </si>
  <si>
    <t>BHUMARE SANDIPANRAO ASARAM</t>
  </si>
  <si>
    <t>IMTIAZ JALEEL SYED</t>
  </si>
  <si>
    <t>ABHAY KUMAR SINHA</t>
  </si>
  <si>
    <t>SUSHIL KUMAR SINGH</t>
  </si>
  <si>
    <t>Azamgarh</t>
  </si>
  <si>
    <t>DHARMENDRA YADAV</t>
  </si>
  <si>
    <t>DINESH LAL YADAV “NIRAHUA”</t>
  </si>
  <si>
    <t>Badaun</t>
  </si>
  <si>
    <t>ADITYA YADAV</t>
  </si>
  <si>
    <t>DURVIJAY SINGH SHAKYA</t>
  </si>
  <si>
    <t>Bagalkot</t>
  </si>
  <si>
    <t>GADDIGOUDAR. PARVATAGOUDA. CHANDANAGOUDA.</t>
  </si>
  <si>
    <t>SAMYUKTA SHIVANAND PATIL</t>
  </si>
  <si>
    <t>Baghpat</t>
  </si>
  <si>
    <t>DR RAJKUMAR SANGWAN</t>
  </si>
  <si>
    <t>AMARPAL</t>
  </si>
  <si>
    <t>Baharaich</t>
  </si>
  <si>
    <t>ANAND KUMAR</t>
  </si>
  <si>
    <t>RAMESH CHANDRA</t>
  </si>
  <si>
    <t>Baharampur</t>
  </si>
  <si>
    <t>PATHAN YUSUF</t>
  </si>
  <si>
    <t>ADHIR RANJAN CHOWDHURY</t>
  </si>
  <si>
    <t>BALAGHAT</t>
  </si>
  <si>
    <t>BHARTI PARDHI</t>
  </si>
  <si>
    <t>SAMRAT ASHOK SINGH SARASWAR</t>
  </si>
  <si>
    <t>Balasore</t>
  </si>
  <si>
    <t>PRATAP CHANDRA SARANGI</t>
  </si>
  <si>
    <t>LEKHASRI SAMANTSINGHAR</t>
  </si>
  <si>
    <t>Ballia</t>
  </si>
  <si>
    <t>SANATAN PANDEY</t>
  </si>
  <si>
    <t>NEERAJ SHEKHAR</t>
  </si>
  <si>
    <t>Balurghat</t>
  </si>
  <si>
    <t>SUKANTA MAJUMDAR</t>
  </si>
  <si>
    <t>BIPLAB MITRA</t>
  </si>
  <si>
    <t>Banaskantha</t>
  </si>
  <si>
    <t>GENIBEN NAGAJI THAKOR</t>
  </si>
  <si>
    <t>DR. REKHABEN HITESHBHAI CHAUDHARI</t>
  </si>
  <si>
    <t>Banda</t>
  </si>
  <si>
    <t>KRISHNA DEVI SHIVSHANKER PATEL</t>
  </si>
  <si>
    <t>R. K. SINGH PATEL</t>
  </si>
  <si>
    <t>Bangalore central</t>
  </si>
  <si>
    <t>P C MOHAN</t>
  </si>
  <si>
    <t>MANSOOR ALI KHAN</t>
  </si>
  <si>
    <t>Bangalore North</t>
  </si>
  <si>
    <t>PROFESSOR M.V RAJEEV GOWDA</t>
  </si>
  <si>
    <t>Bangalore Rural</t>
  </si>
  <si>
    <t>D K SURESH</t>
  </si>
  <si>
    <t>Bangalore South</t>
  </si>
  <si>
    <t>TEJASVI SURYA</t>
  </si>
  <si>
    <t>SOWMYA REDDY</t>
  </si>
  <si>
    <t>Bangaon</t>
  </si>
  <si>
    <t>SHANTANU THAKUR</t>
  </si>
  <si>
    <t>BISWAJIT DAS S/O LATE BIJAY KRISHNA DAS</t>
  </si>
  <si>
    <t>Banka</t>
  </si>
  <si>
    <t>GIRIDHARI YADAV</t>
  </si>
  <si>
    <t>JAI PRAKASH NARAYAN YADAV</t>
  </si>
  <si>
    <t>Bankura</t>
  </si>
  <si>
    <t>ARUP CHAKRABORTY</t>
  </si>
  <si>
    <t>DR. SUBHAS SARKAR</t>
  </si>
  <si>
    <t>Bansgaon</t>
  </si>
  <si>
    <t>KAMLESH PASWAN</t>
  </si>
  <si>
    <t>SADAL PRASAD</t>
  </si>
  <si>
    <t>BANSWARA</t>
  </si>
  <si>
    <t>RAJ KUMAR ROAT</t>
  </si>
  <si>
    <t>MAHENDRAJEETSINGH MALVIYA</t>
  </si>
  <si>
    <t>Bapatla (SC)</t>
  </si>
  <si>
    <t>KRISHNA PRASAD TENNETI</t>
  </si>
  <si>
    <t>NANDIGAM SURESH BABU</t>
  </si>
  <si>
    <t>Barabanki</t>
  </si>
  <si>
    <t>TANUJ PUNIA</t>
  </si>
  <si>
    <t>RAJRANI RAWAT</t>
  </si>
  <si>
    <t>Baramati</t>
  </si>
  <si>
    <t>SUPRIYA SULE</t>
  </si>
  <si>
    <t>SUNETRA AJITDADA PAWAR</t>
  </si>
  <si>
    <t>BARAMULLA</t>
  </si>
  <si>
    <t>ABDUL RASHID SHEIKH</t>
  </si>
  <si>
    <t>OMAR ABDULLAH</t>
  </si>
  <si>
    <t>Barasat</t>
  </si>
  <si>
    <t>KAKOLI GHOSH DASTIDAR</t>
  </si>
  <si>
    <t>SWAPAN MAJUMDER</t>
  </si>
  <si>
    <t>Bardhaman-Durgapur</t>
  </si>
  <si>
    <t>AZAD KIRTI JHA</t>
  </si>
  <si>
    <t>DILIP GHOSH</t>
  </si>
  <si>
    <t>Bardhaman Purba</t>
  </si>
  <si>
    <t>DR. SHARMILA SARKAR</t>
  </si>
  <si>
    <t>ASIM KUMAR SARKAR</t>
  </si>
  <si>
    <t>Bardoli</t>
  </si>
  <si>
    <t>PARBHUBHAI NAGARBHAI VASAVA</t>
  </si>
  <si>
    <t>CHAUDHARY SIDDHARTH AMARSINH</t>
  </si>
  <si>
    <t>Bareilly</t>
  </si>
  <si>
    <t>CHHATRA PAL SINGH GANGWAR</t>
  </si>
  <si>
    <t>PRAVEEN SINGH ARON</t>
  </si>
  <si>
    <t>Bargarh</t>
  </si>
  <si>
    <t>PRADEEP PUROHIT</t>
  </si>
  <si>
    <t>PARINITA MISHRA</t>
  </si>
  <si>
    <t>BARMER</t>
  </si>
  <si>
    <t>UMMEDA RAM BENIWAL</t>
  </si>
  <si>
    <t>RAVINDRA SINGH BHATI</t>
  </si>
  <si>
    <t>Barpeta</t>
  </si>
  <si>
    <t>PHANI BHUSAN CHOUDHURY</t>
  </si>
  <si>
    <t>DEEP BAYAN</t>
  </si>
  <si>
    <t>Barrackpur</t>
  </si>
  <si>
    <t>PARTHA BHOWMICK</t>
  </si>
  <si>
    <t>ARJUN SINGH</t>
  </si>
  <si>
    <t>Basirhat</t>
  </si>
  <si>
    <t>SK NURUL ISLAM</t>
  </si>
  <si>
    <t>REKHA PATRA</t>
  </si>
  <si>
    <t>BASTAR</t>
  </si>
  <si>
    <t>MAHESH KASHYAP</t>
  </si>
  <si>
    <t>KAWASI LAKHMA</t>
  </si>
  <si>
    <t>Basti</t>
  </si>
  <si>
    <t>RAM PRASAD CHAUDHARY</t>
  </si>
  <si>
    <t>HARISH CHANDRA ALIAS HARISH DWIVEDI</t>
  </si>
  <si>
    <t>Bathinda</t>
  </si>
  <si>
    <t>HARSIMRAT KAUR BADAL</t>
  </si>
  <si>
    <t>GURMEET SINGH KHUDIAN</t>
  </si>
  <si>
    <t>Beed</t>
  </si>
  <si>
    <t>BAJRANG MANOHAR SONWANE</t>
  </si>
  <si>
    <t>PANKAJA GOPINATHRAO MUNDE</t>
  </si>
  <si>
    <t>Begusarai</t>
  </si>
  <si>
    <t>GIRIRAJ SINGH</t>
  </si>
  <si>
    <t>ABDHESH KUMAR ROY</t>
  </si>
  <si>
    <t>Belgaum</t>
  </si>
  <si>
    <t>JAGADISH SHETTAR</t>
  </si>
  <si>
    <t>MRINAL R HEBBALKAR</t>
  </si>
  <si>
    <t>Bellary</t>
  </si>
  <si>
    <t>E. TUKARAM</t>
  </si>
  <si>
    <t>B. SREERAMULU</t>
  </si>
  <si>
    <t>Berhampur</t>
  </si>
  <si>
    <t>DR. PRADEEP KUMAR PANIGRAHY</t>
  </si>
  <si>
    <t>BHRUGU BAXIPATRA</t>
  </si>
  <si>
    <t>BETUL</t>
  </si>
  <si>
    <t>DURGADAS (D. D.) UIKEY</t>
  </si>
  <si>
    <t>RAMU TEKAM</t>
  </si>
  <si>
    <t>Bhadohi</t>
  </si>
  <si>
    <t>DR. VINOD KUMAR BIND</t>
  </si>
  <si>
    <t>LALITESHPATI TRIPATHI</t>
  </si>
  <si>
    <t>Bhadrak</t>
  </si>
  <si>
    <t>AVIMANYU SETHI</t>
  </si>
  <si>
    <t>MANJULATA MANDAL</t>
  </si>
  <si>
    <t>Bhagalpur</t>
  </si>
  <si>
    <t>AJAY KUMAR MANDAL</t>
  </si>
  <si>
    <t>AJEET SHARMA</t>
  </si>
  <si>
    <t>Bhandara Gondiya</t>
  </si>
  <si>
    <t>DR. PRASHANT YADAORAO PADOLE</t>
  </si>
  <si>
    <t>SUNIL BABURAO MENDHE</t>
  </si>
  <si>
    <t>BHARATPUR</t>
  </si>
  <si>
    <t>SANJNA JATAV</t>
  </si>
  <si>
    <t>RAMSWAROOP KOLI</t>
  </si>
  <si>
    <t>Bharuch</t>
  </si>
  <si>
    <t>MANSUKHBHAI DHANJIBHAI VASAVA</t>
  </si>
  <si>
    <t>CHAITARBHAI DAMJIBHAI VASAVA</t>
  </si>
  <si>
    <t>Bhavnagar</t>
  </si>
  <si>
    <t>NIMUBEN JAYANTIBHAI BAMBHANIYA (NIMUBEN BAMBHANIYA)</t>
  </si>
  <si>
    <t>UMESHBHAI NARANBHAI MAKWANA</t>
  </si>
  <si>
    <t>BHILWARA</t>
  </si>
  <si>
    <t>DAMODAR AGARWAL</t>
  </si>
  <si>
    <t>C P JOSHI</t>
  </si>
  <si>
    <t>BHIND</t>
  </si>
  <si>
    <t>SANDHYA RAY</t>
  </si>
  <si>
    <t>PHOOL SINGH BARAIYA</t>
  </si>
  <si>
    <t>Bhiwandi</t>
  </si>
  <si>
    <t>BALYA MAMA - SURESH GOPINATH MHATRE</t>
  </si>
  <si>
    <t>KAPIL MORESHWAR PATIL</t>
  </si>
  <si>
    <t>BHIWANI-MAHENDRAGARH</t>
  </si>
  <si>
    <t>DHARAMBIR SINGH</t>
  </si>
  <si>
    <t>RAO DAN SINGH</t>
  </si>
  <si>
    <t>Bhongir</t>
  </si>
  <si>
    <t>CHAMALA KIRAN KUMAR REDDY</t>
  </si>
  <si>
    <t>DR. BOORA NARSAIAH GOUD</t>
  </si>
  <si>
    <t>BHOPAL</t>
  </si>
  <si>
    <t>ALOK SHARMA</t>
  </si>
  <si>
    <t>ADVOCATE ARUN SHRIVASTAVA</t>
  </si>
  <si>
    <t>Bhubaneswar</t>
  </si>
  <si>
    <t>APARAJITA SARANGI</t>
  </si>
  <si>
    <t>MANMATH KUMAR ROUTRAY</t>
  </si>
  <si>
    <t>Bidar</t>
  </si>
  <si>
    <t>SAGAR ESHWAR KHANDRE</t>
  </si>
  <si>
    <t>BHAGWANTH KHUBA</t>
  </si>
  <si>
    <t>Bijapur</t>
  </si>
  <si>
    <t>RAMESH JIGAJINAGI</t>
  </si>
  <si>
    <t>RAJU ALAGUR.</t>
  </si>
  <si>
    <t>Bijnor</t>
  </si>
  <si>
    <t>CHANDAN CHAUHAN</t>
  </si>
  <si>
    <t>DEEPAK</t>
  </si>
  <si>
    <t>BIKANER</t>
  </si>
  <si>
    <t>ARJUN RAM MEGHWAL</t>
  </si>
  <si>
    <t>GOVINDRAM MEGHWAL</t>
  </si>
  <si>
    <t>BILASPUR</t>
  </si>
  <si>
    <t>TOKHAN SAHU</t>
  </si>
  <si>
    <t>DEVENDRA YADAV</t>
  </si>
  <si>
    <t>Birbhum</t>
  </si>
  <si>
    <t>SATABDI ROY</t>
  </si>
  <si>
    <t>DEBTANU BHATTACHARYA</t>
  </si>
  <si>
    <t>Bishnupur</t>
  </si>
  <si>
    <t>KHAN SAUMITRA</t>
  </si>
  <si>
    <t>SUJATA MONDAL</t>
  </si>
  <si>
    <t>Bolangir</t>
  </si>
  <si>
    <t>SANGEETA KUMARI SINGH DEO</t>
  </si>
  <si>
    <t>SURENDRA SINGH BHOI</t>
  </si>
  <si>
    <t>Bolpur</t>
  </si>
  <si>
    <t>ASIT KUMAR MAL</t>
  </si>
  <si>
    <t>PIYA SAHA</t>
  </si>
  <si>
    <t>Bulandshahr</t>
  </si>
  <si>
    <t>DR BHOLA SINGH</t>
  </si>
  <si>
    <t>SHIVRAM</t>
  </si>
  <si>
    <t>Buldhana</t>
  </si>
  <si>
    <t>JADHAV PRATAPRAO GANPATRAO</t>
  </si>
  <si>
    <t>NARENDRA DAGDU KHEDEKAR</t>
  </si>
  <si>
    <t>Buxar</t>
  </si>
  <si>
    <t>SUDHAKAR SINGH</t>
  </si>
  <si>
    <t>MITHILESH TIWARI</t>
  </si>
  <si>
    <t>Chalakudy</t>
  </si>
  <si>
    <t>BENNY BEHANAN</t>
  </si>
  <si>
    <t>PROF C RAVEENDRANATH</t>
  </si>
  <si>
    <t>Chamarajanagar</t>
  </si>
  <si>
    <t>SUNIL BOSE</t>
  </si>
  <si>
    <t>BALARAJ.S</t>
  </si>
  <si>
    <t>Chandauli</t>
  </si>
  <si>
    <t>BIRENDRA SINGH</t>
  </si>
  <si>
    <t>DR. MAHENDRA NATH  PANDEY</t>
  </si>
  <si>
    <t>MANISH TEWARI</t>
  </si>
  <si>
    <t>SANJAY TANDON</t>
  </si>
  <si>
    <t>Chandni Chowk</t>
  </si>
  <si>
    <t>PRAVEEN KHANDELWAL</t>
  </si>
  <si>
    <t>JAI PRAKASH AGARWAL</t>
  </si>
  <si>
    <t>Chandrapur</t>
  </si>
  <si>
    <t>DHANORKAR PRATIBHA SURESH ALIAS BALUBHAU</t>
  </si>
  <si>
    <t>MUNGANTIWAR SUDHIR SACCHIDANAND</t>
  </si>
  <si>
    <t>Chatra</t>
  </si>
  <si>
    <t>KALI CHARAN SINGH</t>
  </si>
  <si>
    <t>KRISHNA NAND TRIPATHI</t>
  </si>
  <si>
    <t>CHENNAI CENTRAL</t>
  </si>
  <si>
    <t>DAYANIDHI MARAN</t>
  </si>
  <si>
    <t>VINOJ</t>
  </si>
  <si>
    <t>CHENNAI NORTH</t>
  </si>
  <si>
    <t>DR.KALANIDHI VEERASWAMY</t>
  </si>
  <si>
    <t>R. MANOHAR</t>
  </si>
  <si>
    <t>CHENNAI SOUTH</t>
  </si>
  <si>
    <t>T.SUMATHY (ALIAS) THAMIZHACHI THANGAPANDIAN</t>
  </si>
  <si>
    <t>DR.TAMILISAI SOUNDARARAJAN</t>
  </si>
  <si>
    <t>Chevella</t>
  </si>
  <si>
    <t>KONDA VISHWESHWAR REDDY</t>
  </si>
  <si>
    <t>DR GADDAM RANJITH REDDY</t>
  </si>
  <si>
    <t>CHHINDWARA</t>
  </si>
  <si>
    <t>BUNTY VIVEK SAHU</t>
  </si>
  <si>
    <t>NAKUL KAMALNATH</t>
  </si>
  <si>
    <t>Chhota Udaipur</t>
  </si>
  <si>
    <t>JASHUBHAI BHILUBHAI RATHVA</t>
  </si>
  <si>
    <t>SUKHRAMBHAI HARIYABHAI RATHWA</t>
  </si>
  <si>
    <t>CHIDAMBARAM</t>
  </si>
  <si>
    <t>THIRUMAAVALAVAN THOL</t>
  </si>
  <si>
    <t>CHANDRAHASAN M</t>
  </si>
  <si>
    <t>Chikkballapur</t>
  </si>
  <si>
    <t>DR.K.SUDHAKAR</t>
  </si>
  <si>
    <t>M.S. RAKSHA RAMAIAH</t>
  </si>
  <si>
    <t>Chikkodi</t>
  </si>
  <si>
    <t>PRIYANKA SATISH JARKIHOLI</t>
  </si>
  <si>
    <t>ANNASAHEB SHANKAR JOLLE</t>
  </si>
  <si>
    <t>Chitradurga</t>
  </si>
  <si>
    <t>GOVIND MAKTHAPPA KARJOL</t>
  </si>
  <si>
    <t>B.N.CHANDRAPPA</t>
  </si>
  <si>
    <t>Chittoor(SC)</t>
  </si>
  <si>
    <t>DAGGUMALLA PRASADA RAO</t>
  </si>
  <si>
    <t>REDDEPPA.N .</t>
  </si>
  <si>
    <t>CHITTORGARH</t>
  </si>
  <si>
    <t>CHANDRA PRAKASH JOSHI</t>
  </si>
  <si>
    <t>ANJANA UDAILAL</t>
  </si>
  <si>
    <t>CHURU</t>
  </si>
  <si>
    <t>RAHUL KASWAN</t>
  </si>
  <si>
    <t>DEVENDRA JHAJHARIA</t>
  </si>
  <si>
    <t>COIMBATORE</t>
  </si>
  <si>
    <t>GANAPATHY RAJKUMAR P</t>
  </si>
  <si>
    <t>ANNAMALAI K</t>
  </si>
  <si>
    <t>Coochbehar</t>
  </si>
  <si>
    <t>JAGADISH CHANDRA BARMA BASUNIA</t>
  </si>
  <si>
    <t>NISITH PRAMANIK</t>
  </si>
  <si>
    <t>CUDDALORE</t>
  </si>
  <si>
    <t>M.K. VISHNUPRASAD</t>
  </si>
  <si>
    <t>P. SIVAKOZHUNDU</t>
  </si>
  <si>
    <t>Cuttack</t>
  </si>
  <si>
    <t>BHARTRUHARI MAHTAB</t>
  </si>
  <si>
    <t>SANTRUPT MISRA</t>
  </si>
  <si>
    <t>Dadar &amp; Nagar Haveli</t>
  </si>
  <si>
    <t>DELKAR KALABEN MOHANBHAI</t>
  </si>
  <si>
    <t>AJIT RAMJIBHAI MAHALA</t>
  </si>
  <si>
    <t>Dahod</t>
  </si>
  <si>
    <t>JASWANTSINH SUMANBHAI BHABHOR</t>
  </si>
  <si>
    <t>DR. PRABHABEN KISHORSINH TAVIYAD</t>
  </si>
  <si>
    <t>Dakshina Kannada</t>
  </si>
  <si>
    <t>CAPTAIN BRIJESH CHOWTA</t>
  </si>
  <si>
    <t>PADMARAJ.R.POOJARY</t>
  </si>
  <si>
    <t>Daman &amp; Diu</t>
  </si>
  <si>
    <t>PATEL UMESHBHAI BABUBHAI</t>
  </si>
  <si>
    <t>LALUBHAI BABUBHAI PATEL</t>
  </si>
  <si>
    <t>DAMOH</t>
  </si>
  <si>
    <t>RAHUL SINGH LODHI</t>
  </si>
  <si>
    <t>TARBAR SINGH LODHI (BANTU BHAIYA)</t>
  </si>
  <si>
    <t>Darbhanga</t>
  </si>
  <si>
    <t>GOPAL JEE THAKUR</t>
  </si>
  <si>
    <t>LALIT KUMAR YADAV</t>
  </si>
  <si>
    <t>Darjeeling</t>
  </si>
  <si>
    <t>RAJU BISTA</t>
  </si>
  <si>
    <t>GOPAL LAMA</t>
  </si>
  <si>
    <t>Darrang-Udalguri</t>
  </si>
  <si>
    <t>DILIP SAIKIA</t>
  </si>
  <si>
    <t>MADHAB RAJBANGSHI</t>
  </si>
  <si>
    <t>DAUSA</t>
  </si>
  <si>
    <t>MURARI LAL MEENA</t>
  </si>
  <si>
    <t>KANHAIYA LAL MEENA</t>
  </si>
  <si>
    <t>Davanagere</t>
  </si>
  <si>
    <t>DR. PRABHA MALLIKARJUN</t>
  </si>
  <si>
    <t>GAYITHRI SIDDESHWARA</t>
  </si>
  <si>
    <t>Deoria</t>
  </si>
  <si>
    <t>SHASHANK MANI</t>
  </si>
  <si>
    <t>AKHILESH PRATAP SINGH</t>
  </si>
  <si>
    <t>DEWAS</t>
  </si>
  <si>
    <t>MAHENDRA SINGH SOLANKY</t>
  </si>
  <si>
    <t>RAJENDRA RADHAKISHAN MALVIYA</t>
  </si>
  <si>
    <t>Dhanbad</t>
  </si>
  <si>
    <t>DULU MAHATO</t>
  </si>
  <si>
    <t>ANUPAMA SINGH</t>
  </si>
  <si>
    <t>DHAR</t>
  </si>
  <si>
    <t>SAVITRI THAKUR</t>
  </si>
  <si>
    <t>RADHESHYAM MUVEL</t>
  </si>
  <si>
    <t>DHARMAPURI</t>
  </si>
  <si>
    <t>MANI. A.</t>
  </si>
  <si>
    <t>SOWMIYA ANBUMANI</t>
  </si>
  <si>
    <t>Dharwad</t>
  </si>
  <si>
    <t>PRALHAD JOSHI</t>
  </si>
  <si>
    <t>VINOD ASOOTI</t>
  </si>
  <si>
    <t>Dhaurahra</t>
  </si>
  <si>
    <t>ANAND BHADAURIYA</t>
  </si>
  <si>
    <t>REKHA VERMA</t>
  </si>
  <si>
    <t>Dhenkanal</t>
  </si>
  <si>
    <t>RUDRA NARAYAN PANY</t>
  </si>
  <si>
    <t>ABINASH SAMAL</t>
  </si>
  <si>
    <t>Dhubri</t>
  </si>
  <si>
    <t>MOHAMMED BADRUDDIN AJMAL</t>
  </si>
  <si>
    <t>Dhule</t>
  </si>
  <si>
    <t>BACHHAV SHOBHA DINESH</t>
  </si>
  <si>
    <t>BHAMRE SUBHASH RAMRAO</t>
  </si>
  <si>
    <t>Diamond harbour</t>
  </si>
  <si>
    <t>ABHIJIT DAS (BOBBY)</t>
  </si>
  <si>
    <t>Dibrugarh</t>
  </si>
  <si>
    <t>SARBANANDA SONOWAL</t>
  </si>
  <si>
    <t>LURINJYOTI GOGOI</t>
  </si>
  <si>
    <t>DINDIGUL</t>
  </si>
  <si>
    <t>SACHITHANANTHAM R</t>
  </si>
  <si>
    <t>MOHAMED MUBARAK M A</t>
  </si>
  <si>
    <t>Dindori</t>
  </si>
  <si>
    <t>BHASKAR MURLIDHAR BHAGARE</t>
  </si>
  <si>
    <t>DR. BHARATI PRAVIN PAWAR</t>
  </si>
  <si>
    <t>Diphu</t>
  </si>
  <si>
    <t>AMARSING TISSO</t>
  </si>
  <si>
    <t>J. I. KATHAR</t>
  </si>
  <si>
    <t>Domariyaganj</t>
  </si>
  <si>
    <t>JAGDAMBIKA PAL</t>
  </si>
  <si>
    <t>BHISHMA SHANKAR ALIAS KUSHAL TIWARI</t>
  </si>
  <si>
    <t>Dum dum</t>
  </si>
  <si>
    <t>SOUGATA RAY</t>
  </si>
  <si>
    <t>SILBHADRA DATTA</t>
  </si>
  <si>
    <t>Dumka</t>
  </si>
  <si>
    <t>NALIN SOREN</t>
  </si>
  <si>
    <t>SITA MURMU</t>
  </si>
  <si>
    <t>DURG</t>
  </si>
  <si>
    <t>VIJAY BAGHEL</t>
  </si>
  <si>
    <t>RAJENDRA SAHU</t>
  </si>
  <si>
    <t>East Delhi</t>
  </si>
  <si>
    <t>HARSH MALHOTRA</t>
  </si>
  <si>
    <t>KULDEEP KUMAR (MONU)</t>
  </si>
  <si>
    <t>Eluru</t>
  </si>
  <si>
    <t>PUTTA MAHESH KUMAR</t>
  </si>
  <si>
    <t>KARUMURI SUNIL KUMAR</t>
  </si>
  <si>
    <t>Ernakulam</t>
  </si>
  <si>
    <t>HIBI EDEN</t>
  </si>
  <si>
    <t>K. J. SHINE TEACHER</t>
  </si>
  <si>
    <t>ERODE</t>
  </si>
  <si>
    <t>K E PRAKASH</t>
  </si>
  <si>
    <t>ASHOK KUMAR</t>
  </si>
  <si>
    <t>Etah</t>
  </si>
  <si>
    <t>DEVESH SHAKYA</t>
  </si>
  <si>
    <t>RAJVEER SINGH (RAJU BHAIYA)</t>
  </si>
  <si>
    <t>Etawah</t>
  </si>
  <si>
    <t>JITENDRA KUMAR DOHARE</t>
  </si>
  <si>
    <t>DR RAM SHANKAR KATHERIA</t>
  </si>
  <si>
    <t>Faizabad</t>
  </si>
  <si>
    <t>AWADHESH PRASAD</t>
  </si>
  <si>
    <t>LALLU SINGH</t>
  </si>
  <si>
    <t>FARIDABAD</t>
  </si>
  <si>
    <t>KRISHAN PAL</t>
  </si>
  <si>
    <t>MAHENDER PRATAP SINGH</t>
  </si>
  <si>
    <t>Faridkot</t>
  </si>
  <si>
    <t>SARABJEET SINGH KHALSA</t>
  </si>
  <si>
    <t>KARAMJIT SINGH ANMOL</t>
  </si>
  <si>
    <t>Farrukhabad</t>
  </si>
  <si>
    <t>MUKESH RAJPUT</t>
  </si>
  <si>
    <t>DR. NAVAL KISHOR SHAKYA</t>
  </si>
  <si>
    <t>Fatehgarh Sahib</t>
  </si>
  <si>
    <t>AMAR SINGH</t>
  </si>
  <si>
    <t>GURPREET SINGH GP</t>
  </si>
  <si>
    <t>Fatehpur</t>
  </si>
  <si>
    <t>NARESH CHANDRA UTTAM PATEL</t>
  </si>
  <si>
    <t>NIRANJAN JYOTI</t>
  </si>
  <si>
    <t>Fatehpur Sikri</t>
  </si>
  <si>
    <t>RAJKUMAR CHAHAR</t>
  </si>
  <si>
    <t>RAMNATH SINGH SIKARWAR</t>
  </si>
  <si>
    <t>Firozabad</t>
  </si>
  <si>
    <t>AKSHAYA YADAV</t>
  </si>
  <si>
    <t>VISHWADEEP SINGH</t>
  </si>
  <si>
    <t>Firozpur</t>
  </si>
  <si>
    <t>SHER SINGH GHUBAYA</t>
  </si>
  <si>
    <t>JAGDEEP SINGH KAKA BRAR</t>
  </si>
  <si>
    <t>Gadchiroli - Chimur</t>
  </si>
  <si>
    <t>DR. KIRSAN NAMDEO</t>
  </si>
  <si>
    <t>ASHOK  MAHADEORAO NETE</t>
  </si>
  <si>
    <t>Gandhinagar</t>
  </si>
  <si>
    <t>SONAL RAMANBHAI PATEL</t>
  </si>
  <si>
    <t>GANGANAGAR</t>
  </si>
  <si>
    <t>KULDEEP INDORA</t>
  </si>
  <si>
    <t>PRIYANKA BALAN MEGHWAL</t>
  </si>
  <si>
    <t>Garhwal</t>
  </si>
  <si>
    <t>ANIL BALUNI</t>
  </si>
  <si>
    <t>GANESH GODIYAL</t>
  </si>
  <si>
    <t>Gautam Buddha Nagar</t>
  </si>
  <si>
    <t>DR. MAHESH SHARMA</t>
  </si>
  <si>
    <t>DR. MAHENDRA SINGH NAGAR</t>
  </si>
  <si>
    <t>Gaya</t>
  </si>
  <si>
    <t>JITAN RAM MANJHI</t>
  </si>
  <si>
    <t>KUMAR SARVJEET</t>
  </si>
  <si>
    <t>Ghatal</t>
  </si>
  <si>
    <t>ADHIKARI DEEPAK (DEV)</t>
  </si>
  <si>
    <t>DR. HIRANMOY CHATTOPADHYAYA</t>
  </si>
  <si>
    <t>Ghaziabad</t>
  </si>
  <si>
    <t>ATUL GARG</t>
  </si>
  <si>
    <t>DOLLY SHARMA</t>
  </si>
  <si>
    <t>Ghazipur</t>
  </si>
  <si>
    <t>AFZAL ANSARI</t>
  </si>
  <si>
    <t>PARS NATH RAI</t>
  </si>
  <si>
    <t>Ghosi</t>
  </si>
  <si>
    <t>RAJEEV RAI</t>
  </si>
  <si>
    <t>DR. ARVIND RAJBHAR</t>
  </si>
  <si>
    <t>Giridih</t>
  </si>
  <si>
    <t>CHANDRA PRAKASH CHOUDHARY</t>
  </si>
  <si>
    <t>MATHURA PRASAD MAHATO</t>
  </si>
  <si>
    <t>Godda</t>
  </si>
  <si>
    <t>NISHIKANT DUBEY</t>
  </si>
  <si>
    <t>PRADEEP YADAV</t>
  </si>
  <si>
    <t>Gonda</t>
  </si>
  <si>
    <t>KIRTIVARDHAN SINGH</t>
  </si>
  <si>
    <t>SHREYA VERMA</t>
  </si>
  <si>
    <t>Gopalganj</t>
  </si>
  <si>
    <t>DR. ALOK KUMAR SUMAN</t>
  </si>
  <si>
    <t>PREM NATH CHANCHAL ALIAS CHANCHAL PASWAN</t>
  </si>
  <si>
    <t>Gorakhpur</t>
  </si>
  <si>
    <t>RAVINDRA SHUKLA ALIAS RAVI KISHAN</t>
  </si>
  <si>
    <t>KAJAL NISHAD</t>
  </si>
  <si>
    <t>Gulbarga</t>
  </si>
  <si>
    <t>RADHAKRISHNA</t>
  </si>
  <si>
    <t>DR. UMESH G JADHAV</t>
  </si>
  <si>
    <t>GUNA</t>
  </si>
  <si>
    <t>JYOTIRADITYA M. SCINDIA</t>
  </si>
  <si>
    <t>YADVENDRA RAO DESHRAJ SINGH</t>
  </si>
  <si>
    <t>Guntur</t>
  </si>
  <si>
    <t>DR CHANDRA SEKHAR PEMMASANI</t>
  </si>
  <si>
    <t>KILARI VENKATA ROSAIAH</t>
  </si>
  <si>
    <t>Gurdaspur</t>
  </si>
  <si>
    <t>SUKHJINDER SINGH RANDHAWA</t>
  </si>
  <si>
    <t>DINESH SINGH BABBU</t>
  </si>
  <si>
    <t>GURGAON</t>
  </si>
  <si>
    <t>RAO INDERJIT SINGH</t>
  </si>
  <si>
    <t>RAJ BABBAR</t>
  </si>
  <si>
    <t>Guwahati</t>
  </si>
  <si>
    <t>BIJULI KALITA MEDHI</t>
  </si>
  <si>
    <t>MIRA BORTHAKUR GOSWAMI</t>
  </si>
  <si>
    <t>GWALIOR</t>
  </si>
  <si>
    <t>BHARAT SINGH KUSHWAH</t>
  </si>
  <si>
    <t>PRAVEEN PATHAK</t>
  </si>
  <si>
    <t>Hajipur</t>
  </si>
  <si>
    <t>CHIRAG PASWAN</t>
  </si>
  <si>
    <t>SHIV CHANDRA RAM</t>
  </si>
  <si>
    <t>HAMIRPUR</t>
  </si>
  <si>
    <t>ANURAG SINGH THAKUR</t>
  </si>
  <si>
    <t>SATPAL RAIZADA</t>
  </si>
  <si>
    <t>Hamirpur</t>
  </si>
  <si>
    <t>AJENDRA SINGH LODHI</t>
  </si>
  <si>
    <t>KUNWAR PUSHPENDRA SINGH CHANDEL</t>
  </si>
  <si>
    <t>Hardoi</t>
  </si>
  <si>
    <t>JAI PRAKASH</t>
  </si>
  <si>
    <t>USHA VERMA</t>
  </si>
  <si>
    <t>Haridwar</t>
  </si>
  <si>
    <t>TRIVENDRA SINGH RAWAT</t>
  </si>
  <si>
    <t>VIRENDRA RAWAT</t>
  </si>
  <si>
    <t>Hassan</t>
  </si>
  <si>
    <t>SHREYAS. M. PATEL</t>
  </si>
  <si>
    <t>PRAJWAL REVANNA</t>
  </si>
  <si>
    <t>Hathras</t>
  </si>
  <si>
    <t>ANOOP PRADHAN BALMIKI</t>
  </si>
  <si>
    <t>JASVEER VALMIKI</t>
  </si>
  <si>
    <t>Hatkanangale</t>
  </si>
  <si>
    <t>DHAIRYASHEEL SAMBHAJIRAO MANE</t>
  </si>
  <si>
    <t>SATYAJEET BABASAHEB PATIL (AABA) SARUDKAR</t>
  </si>
  <si>
    <t>Haveri</t>
  </si>
  <si>
    <t>BASAVARAJ BOMMAI</t>
  </si>
  <si>
    <t>ANANDSWAMY GADDADEVARMATH</t>
  </si>
  <si>
    <t>Hazaribagh</t>
  </si>
  <si>
    <t>MANISH JAISWAL</t>
  </si>
  <si>
    <t>JAI PRAKASH BHAI PATEL</t>
  </si>
  <si>
    <t>Hindupur</t>
  </si>
  <si>
    <t>B K PARTHASARATHI</t>
  </si>
  <si>
    <t>J SHANTHA</t>
  </si>
  <si>
    <t>Hingoli</t>
  </si>
  <si>
    <t>AASHTIKAR PATIL NAGESH BAPURAO</t>
  </si>
  <si>
    <t>BABURAO KADAM KOHALIKAR</t>
  </si>
  <si>
    <t>HISAR</t>
  </si>
  <si>
    <t>JAI PARKASH (J P) S/O HARIKESH</t>
  </si>
  <si>
    <t>RANJIT SINGH</t>
  </si>
  <si>
    <t>Hooghly</t>
  </si>
  <si>
    <t>RACHNA BANERJEE</t>
  </si>
  <si>
    <t>LOCKET CHATTERJEE</t>
  </si>
  <si>
    <t>HOSHANGABAD</t>
  </si>
  <si>
    <t>DARSHAN SINGH CHOUDHARY</t>
  </si>
  <si>
    <t>SANJAY SHARMA SANJU BHAIYA</t>
  </si>
  <si>
    <t>Hoshiarpur</t>
  </si>
  <si>
    <t>DR. RAJ KUMAR CHABBEWAL</t>
  </si>
  <si>
    <t>YAMINI GOMAR</t>
  </si>
  <si>
    <t>Howrah</t>
  </si>
  <si>
    <t>PRASUN BANERJEE</t>
  </si>
  <si>
    <t>DR RATHIN CHAKRAVARTY</t>
  </si>
  <si>
    <t>Hyderabad</t>
  </si>
  <si>
    <t>ASADUDDIN OWAISI</t>
  </si>
  <si>
    <t>MADHAVI LATHA KOMPELLA</t>
  </si>
  <si>
    <t>Idukki</t>
  </si>
  <si>
    <t>ADV. DEAN KURIAKOSE</t>
  </si>
  <si>
    <t>ADV. JOICE GEORGE</t>
  </si>
  <si>
    <t>SANJAY S/O LAKSHMAN SOLANKI</t>
  </si>
  <si>
    <t>Inner Manipur</t>
  </si>
  <si>
    <t>ANGOMCHA BIMOL AKOIJAM</t>
  </si>
  <si>
    <t>THOUNAOJAM BASANTA KUMAR SINGH</t>
  </si>
  <si>
    <t>JABALPUR</t>
  </si>
  <si>
    <t>ASHISH DUBEY</t>
  </si>
  <si>
    <t>DINESH YADAV</t>
  </si>
  <si>
    <t>Jadavpur</t>
  </si>
  <si>
    <t>SAYANI GHOSH</t>
  </si>
  <si>
    <t>DR. ANIRBAN GANGULY</t>
  </si>
  <si>
    <t>Jagatsinghpur</t>
  </si>
  <si>
    <t>BIBHU PRASAD TARAI</t>
  </si>
  <si>
    <t>DR. RAJASHREE MALLICK</t>
  </si>
  <si>
    <t>Jahanabad</t>
  </si>
  <si>
    <t>SURENDRA PRASAD YADAV</t>
  </si>
  <si>
    <t>CHANDESHWAR PRASAD</t>
  </si>
  <si>
    <t>JAIPUR</t>
  </si>
  <si>
    <t>MANJU SHARMA</t>
  </si>
  <si>
    <t>PRATAP SINGH KHACHARIYAWAS</t>
  </si>
  <si>
    <t>JAIPUR RURAL</t>
  </si>
  <si>
    <t>RAO RAJENDRA SINGH</t>
  </si>
  <si>
    <t>ANIL CHOPRA</t>
  </si>
  <si>
    <t>Jajpur</t>
  </si>
  <si>
    <t>RABINDRA NARAYAN BEHERA</t>
  </si>
  <si>
    <t>SARMISTHA SETHI</t>
  </si>
  <si>
    <t>Jalandhar</t>
  </si>
  <si>
    <t>CHARANJIT SINGH CHANNI</t>
  </si>
  <si>
    <t>SUSHIL KUMAR RINKU</t>
  </si>
  <si>
    <t>Jalaun</t>
  </si>
  <si>
    <t>NARAYAN DAS AHIRWAR</t>
  </si>
  <si>
    <t>BHANU PRATAP SINGH VERMA</t>
  </si>
  <si>
    <t>Jalgaon</t>
  </si>
  <si>
    <t>SMITA UDAY WAGH</t>
  </si>
  <si>
    <t>KARAN BALASAHEB PATIL - PAWAR</t>
  </si>
  <si>
    <t>Jalna</t>
  </si>
  <si>
    <t>KALYAN VAIJINATHRAO KALE</t>
  </si>
  <si>
    <t>DANVE RAOSAHEB DADARAO</t>
  </si>
  <si>
    <t>JALORE</t>
  </si>
  <si>
    <t>LUMBARAM</t>
  </si>
  <si>
    <t>VAIBHAV GEHLOT</t>
  </si>
  <si>
    <t>Jalpaiguri</t>
  </si>
  <si>
    <t>DR JAYANTA KUMAR ROY</t>
  </si>
  <si>
    <t>NIRMAL CHANDRA ROY</t>
  </si>
  <si>
    <t>JAMMU</t>
  </si>
  <si>
    <t>JUGAL KISHORE</t>
  </si>
  <si>
    <t>RAMAN BHALLA</t>
  </si>
  <si>
    <t>Jamnagar</t>
  </si>
  <si>
    <t>POONAMBEN HEMATBHAI MAADAM</t>
  </si>
  <si>
    <t>ADVOCATE J. P. MARAVIYA</t>
  </si>
  <si>
    <t>Jamshedpur</t>
  </si>
  <si>
    <t>BIDYUT BARAN MAHATO</t>
  </si>
  <si>
    <t>SAMIR KUMAR MOHANTY</t>
  </si>
  <si>
    <t>Jamui</t>
  </si>
  <si>
    <t>ARUN BHARTI</t>
  </si>
  <si>
    <t>ARCHANA KUMARI</t>
  </si>
  <si>
    <t>Jangipur</t>
  </si>
  <si>
    <t>KHALILUR RAHAMAN</t>
  </si>
  <si>
    <t>MURTOJA HOSSAIN BOKUL</t>
  </si>
  <si>
    <t>JANJGIR-CHAMPA</t>
  </si>
  <si>
    <t>KAMLESH JANGDE</t>
  </si>
  <si>
    <t>DR. SHIVKUMAR DAHARIYA</t>
  </si>
  <si>
    <t>Jaunpur</t>
  </si>
  <si>
    <t>BABU SINGH KUSHWAHA</t>
  </si>
  <si>
    <t>KRIPASHANKAR SINGH</t>
  </si>
  <si>
    <t>JHALAWAR-BARAN</t>
  </si>
  <si>
    <t>DUSHYANT SINGH</t>
  </si>
  <si>
    <t xml:space="preserve">URMILA JAIN </t>
  </si>
  <si>
    <t>Jhanjharpur</t>
  </si>
  <si>
    <t>RAMPRIT MANDAL</t>
  </si>
  <si>
    <t>SUMAN KUMAR MAHASETH</t>
  </si>
  <si>
    <t>Jhansi</t>
  </si>
  <si>
    <t>ANURAG SHARMA</t>
  </si>
  <si>
    <t>PRADEEP JAIN "ADITYA"</t>
  </si>
  <si>
    <t>Jhargram</t>
  </si>
  <si>
    <t>KALIPADA SAREN (KHERWAL)</t>
  </si>
  <si>
    <t>DR. PRANAT TUDU</t>
  </si>
  <si>
    <t>JHUNJHUNU</t>
  </si>
  <si>
    <t>BRIJENDRA SINGH OLA</t>
  </si>
  <si>
    <t>SHUBHKARAN CHOUDHARY</t>
  </si>
  <si>
    <t>JODHPUR</t>
  </si>
  <si>
    <t>GAJENDRA SINGH SHEKHAWAT</t>
  </si>
  <si>
    <t>KARAN SINGH UCHIYARDA</t>
  </si>
  <si>
    <t>Jorhat</t>
  </si>
  <si>
    <t>GAURAV GOGOI</t>
  </si>
  <si>
    <t>TOPON KUMAR GOGOI</t>
  </si>
  <si>
    <t>Joynagar</t>
  </si>
  <si>
    <t>PRATIMA MONDAL</t>
  </si>
  <si>
    <t>ASHOK KANDARY</t>
  </si>
  <si>
    <t>Junagadh</t>
  </si>
  <si>
    <t>CHUDASAMA RAJESHBHAI NARANBHAI</t>
  </si>
  <si>
    <t>JOTVA HIRABHAI ARJANBHAI</t>
  </si>
  <si>
    <t>Kachchh</t>
  </si>
  <si>
    <t>CHAVDA VINOD LAKHAMSHI</t>
  </si>
  <si>
    <t>NITESH PARBATBHAI LALAN (MATANG)</t>
  </si>
  <si>
    <t>Kadapa</t>
  </si>
  <si>
    <t>Y. S. AVINASH REDDY</t>
  </si>
  <si>
    <t>CHADIPIRALLA BHUPESH SUBBARAMI REDDY</t>
  </si>
  <si>
    <t>Kairana</t>
  </si>
  <si>
    <t>IQRA CHOUDHARY</t>
  </si>
  <si>
    <t>PRADEEP KUMAR</t>
  </si>
  <si>
    <t>Kaiserganj</t>
  </si>
  <si>
    <t>KARAN BHUSHAN SINGH</t>
  </si>
  <si>
    <t>BHAGAT RAM</t>
  </si>
  <si>
    <t>Kakinada</t>
  </si>
  <si>
    <t>TANGELLA UDAY SRINIVAS (TEA TIME UDAY)</t>
  </si>
  <si>
    <t>CHALAMALASETTY SUNIL</t>
  </si>
  <si>
    <t>Kalahandi</t>
  </si>
  <si>
    <t>MALVIKA DEVI</t>
  </si>
  <si>
    <t>LAMBODAR NIAL</t>
  </si>
  <si>
    <t>KALLAKURICHI</t>
  </si>
  <si>
    <t>MALAIYARASAN D</t>
  </si>
  <si>
    <t>KUMARAGURU R</t>
  </si>
  <si>
    <t>Kalyan</t>
  </si>
  <si>
    <t>DR SHRIKANT EKNATH SHINDE</t>
  </si>
  <si>
    <t>VAISHALI DAREKAR - RANE</t>
  </si>
  <si>
    <t>KANCHEEPURAM</t>
  </si>
  <si>
    <t>SELVAM. G</t>
  </si>
  <si>
    <t>RAJASEKAR. E</t>
  </si>
  <si>
    <t>Kandhamal</t>
  </si>
  <si>
    <t>SUKANTA KUMAR PANIGRAHI</t>
  </si>
  <si>
    <t>ACHYUTANANDA SAMANTA</t>
  </si>
  <si>
    <t>KANGRA</t>
  </si>
  <si>
    <t>DR RAJEEV BHARDWAJ</t>
  </si>
  <si>
    <t>ANAND SHARMA</t>
  </si>
  <si>
    <t>KANKER</t>
  </si>
  <si>
    <t>BHOJRAJ NAG</t>
  </si>
  <si>
    <t>BIRESH THAKUR</t>
  </si>
  <si>
    <t>Kannauj</t>
  </si>
  <si>
    <t>AKHILESH YADAV</t>
  </si>
  <si>
    <t>SUBRAT PATHAK</t>
  </si>
  <si>
    <t>KANNIYAKUMARI</t>
  </si>
  <si>
    <t>VIJAYAKUMAR (Alias) VIJAY VASANTH</t>
  </si>
  <si>
    <t>RADHAKRISHNAN P</t>
  </si>
  <si>
    <t>Kannur</t>
  </si>
  <si>
    <t>K. SUDHAKARAN</t>
  </si>
  <si>
    <t>M.V. JAYARAJAN</t>
  </si>
  <si>
    <t>Kanpur</t>
  </si>
  <si>
    <t>RAMESH AWASTHI</t>
  </si>
  <si>
    <t>ALOK MISRA</t>
  </si>
  <si>
    <t>Kanthi</t>
  </si>
  <si>
    <t>ADHIKARI SOUMENDU</t>
  </si>
  <si>
    <t>UTTAM BARIK SON OF LATE BIRENDRA BARIK</t>
  </si>
  <si>
    <t>Karakat</t>
  </si>
  <si>
    <t>RAJA RAM SINGH</t>
  </si>
  <si>
    <t>PAWAN SINGH</t>
  </si>
  <si>
    <t>KARAULI-DHOLPUR</t>
  </si>
  <si>
    <t>BHAJAN LAL JATAV</t>
  </si>
  <si>
    <t>INDU DEVI</t>
  </si>
  <si>
    <t>Karimganj</t>
  </si>
  <si>
    <t>KRIPANATH MALLAH</t>
  </si>
  <si>
    <t>HAFIZ RASHID AHMED CHOUDHURY</t>
  </si>
  <si>
    <t>Karimnagar</t>
  </si>
  <si>
    <t>BANDI SANJAY KUMAR</t>
  </si>
  <si>
    <t>VELCHALA RAJENDER RAO</t>
  </si>
  <si>
    <t>KARNAL</t>
  </si>
  <si>
    <t>MANOHAR LAL</t>
  </si>
  <si>
    <t>DIVYANSHU BUDHIRAJA</t>
  </si>
  <si>
    <t>KARUR</t>
  </si>
  <si>
    <t>JOTHIMANI. S</t>
  </si>
  <si>
    <t>THANGAVEL. L</t>
  </si>
  <si>
    <t>Kasaragod</t>
  </si>
  <si>
    <t>RAJMOHAN UNNITHAN</t>
  </si>
  <si>
    <t>M.V BALAKRISHNAN MASTER</t>
  </si>
  <si>
    <t>Katihar</t>
  </si>
  <si>
    <t>TARIQ ANWAR</t>
  </si>
  <si>
    <t>DULAL CHANDRA GOSWAMI</t>
  </si>
  <si>
    <t>Kaushambi</t>
  </si>
  <si>
    <t>PUSHPENDRA SAROJ</t>
  </si>
  <si>
    <t>VINOD KUMAR SONKAR</t>
  </si>
  <si>
    <t>Kaziranga</t>
  </si>
  <si>
    <t>KAMAKHYA PRASAD TASA</t>
  </si>
  <si>
    <t>ROSELINA TIRKEY</t>
  </si>
  <si>
    <t>Kendrapara</t>
  </si>
  <si>
    <t>BAIJAYANT PANDA</t>
  </si>
  <si>
    <t>ANSHUMAN MOHANTY</t>
  </si>
  <si>
    <t>Keonjhar</t>
  </si>
  <si>
    <t>ANANTA NAYAK</t>
  </si>
  <si>
    <t>DHANURJAYA SIDU</t>
  </si>
  <si>
    <t>Khadoor Sahib</t>
  </si>
  <si>
    <t>AMRITPAL SINGH</t>
  </si>
  <si>
    <t>KULBIR SINGH ZIRA</t>
  </si>
  <si>
    <t>Khagaria</t>
  </si>
  <si>
    <t>RAJESH VERMA</t>
  </si>
  <si>
    <t>SANJAY KUMAR</t>
  </si>
  <si>
    <t>KHAJURAHO</t>
  </si>
  <si>
    <t>VISHNU DATT SHARMA (V.D.SHARMA)</t>
  </si>
  <si>
    <t>KAMLESH KUMAR</t>
  </si>
  <si>
    <t>Khammam</t>
  </si>
  <si>
    <t>RAMASAHAYAM RAGHURAM REDDY</t>
  </si>
  <si>
    <t>NAMA NAGESWARA RAO</t>
  </si>
  <si>
    <t>KHANDWA</t>
  </si>
  <si>
    <t>GYANESHWAR PATIL</t>
  </si>
  <si>
    <t>NARENDRA PATEL</t>
  </si>
  <si>
    <t>KHARGONE</t>
  </si>
  <si>
    <t>GAJENDRA SINGH PATEL</t>
  </si>
  <si>
    <t>PORLAL BATHA KHARTE</t>
  </si>
  <si>
    <t>Kheda</t>
  </si>
  <si>
    <t>DEVUSINH CHAUHAN</t>
  </si>
  <si>
    <t>KALUSINH DABHI</t>
  </si>
  <si>
    <t>Kheri</t>
  </si>
  <si>
    <t>UTKARSH VERMA 'MADHUR'</t>
  </si>
  <si>
    <t>AJAY KUMAR</t>
  </si>
  <si>
    <t>Khunti</t>
  </si>
  <si>
    <t>KALI CHARAN MUNDA</t>
  </si>
  <si>
    <t>ARJUN MUNDA</t>
  </si>
  <si>
    <t>Kishanganj</t>
  </si>
  <si>
    <t>MOHAMMAD JAWED</t>
  </si>
  <si>
    <t>MUJAHID ALAM</t>
  </si>
  <si>
    <t>Kodarma</t>
  </si>
  <si>
    <t>ANNPURNA DEVI</t>
  </si>
  <si>
    <t>VINOD KUMAR SINGH</t>
  </si>
  <si>
    <t>Kokrajhar</t>
  </si>
  <si>
    <t>JOYANTA BASUMATARY</t>
  </si>
  <si>
    <t>KAMPA BORGOYARI</t>
  </si>
  <si>
    <t>Kolar</t>
  </si>
  <si>
    <t>M. MALLESH BABU</t>
  </si>
  <si>
    <t>K V GOWTHAM</t>
  </si>
  <si>
    <t>Kolhapur</t>
  </si>
  <si>
    <t>CHHATRAPATI SHAHU SHAHAJI</t>
  </si>
  <si>
    <t>SANJAY SADASHIVRAO MANDLIK</t>
  </si>
  <si>
    <t>Kolkata Dakshin</t>
  </si>
  <si>
    <t>MALA ROY</t>
  </si>
  <si>
    <t>DEBASREE CHAUDHURI</t>
  </si>
  <si>
    <t>Kolkata Uttar</t>
  </si>
  <si>
    <t>BANDYOPADHYAY SUDIP</t>
  </si>
  <si>
    <t>TAPAS ROY</t>
  </si>
  <si>
    <t>Kollam</t>
  </si>
  <si>
    <t>N K PREMACHANDRAN</t>
  </si>
  <si>
    <t>M MUKESH</t>
  </si>
  <si>
    <t>Koppal</t>
  </si>
  <si>
    <t>K. RAJASHEKAR BASAVARAJ HITNAL</t>
  </si>
  <si>
    <t>DR . BASAVARAJ. K. SHARANAPPA</t>
  </si>
  <si>
    <t>Koraput</t>
  </si>
  <si>
    <t>SAPTAGIRI SANKAR ULAKA</t>
  </si>
  <si>
    <t>KAUSALYA HIKAKA</t>
  </si>
  <si>
    <t>KORBA</t>
  </si>
  <si>
    <t>JYOTSNA CHARANDAS MAHANT</t>
  </si>
  <si>
    <t>SAROJ PANDEY</t>
  </si>
  <si>
    <t>KOTA</t>
  </si>
  <si>
    <t>OM BIRLA</t>
  </si>
  <si>
    <t>PRAHLAD GUNJAL</t>
  </si>
  <si>
    <t>Kottayam</t>
  </si>
  <si>
    <t>ADV K FRANCIS GEORGE</t>
  </si>
  <si>
    <t>THOMAS CHAZHIKADAN</t>
  </si>
  <si>
    <t>Kozhikode</t>
  </si>
  <si>
    <t>M. K. RAGHAVAN</t>
  </si>
  <si>
    <t>ELAMARAM KAREEM</t>
  </si>
  <si>
    <t>KRISHNAGIRI</t>
  </si>
  <si>
    <t>GOPINATH K</t>
  </si>
  <si>
    <t>JAYAPRAKASH V</t>
  </si>
  <si>
    <t>Krishnanagar</t>
  </si>
  <si>
    <t>MAHUA MOITRA</t>
  </si>
  <si>
    <t>AMRITA ROY</t>
  </si>
  <si>
    <t>Kurnoolu</t>
  </si>
  <si>
    <t>BASTIPATI NAGARAJU PANCHALINGALA</t>
  </si>
  <si>
    <t>B Y RAMAIAH</t>
  </si>
  <si>
    <t>KURUKSHETRA</t>
  </si>
  <si>
    <t>NAVEEN JINDAL</t>
  </si>
  <si>
    <t>DR SUSHIL GUPTA</t>
  </si>
  <si>
    <t>Kushi Nagar</t>
  </si>
  <si>
    <t>VIJAY KUMAR DUBAY</t>
  </si>
  <si>
    <t>AJAY PRATAP SINGH URF PINTU SAITHWAR</t>
  </si>
  <si>
    <t>MOHMAD HANEEFA</t>
  </si>
  <si>
    <t>TSERING NAMGYAL</t>
  </si>
  <si>
    <t>Lakhimpur</t>
  </si>
  <si>
    <t>PRADAN BARUAH</t>
  </si>
  <si>
    <t>UDAY SHANKAR HAZARIKA</t>
  </si>
  <si>
    <t>MUHAMMED HAMDULLAH SAYEED</t>
  </si>
  <si>
    <t>MOHAMMED FAIZAL PP</t>
  </si>
  <si>
    <t>Lalganj</t>
  </si>
  <si>
    <t>DAROGA PRASAD SAROJ</t>
  </si>
  <si>
    <t>NEELAM SONKER</t>
  </si>
  <si>
    <t>Latur</t>
  </si>
  <si>
    <t>DR. KALGE SHIVAJI BANDAPPA</t>
  </si>
  <si>
    <t>SUDHAKAR TUKARAM SHRANGARE</t>
  </si>
  <si>
    <t>Lohardaga</t>
  </si>
  <si>
    <t>SUKHDEO BHAGAT</t>
  </si>
  <si>
    <t>SAMIR ORAON</t>
  </si>
  <si>
    <t>Lucknow</t>
  </si>
  <si>
    <t>RAJ NATH SINGH</t>
  </si>
  <si>
    <t>RAVIDAS MEHROTRA</t>
  </si>
  <si>
    <t>Ludhiana</t>
  </si>
  <si>
    <t>AMRINDER SINGH RAJA WARRING</t>
  </si>
  <si>
    <t>RAVNEET SINGH BITTU</t>
  </si>
  <si>
    <t>Machhlishahr</t>
  </si>
  <si>
    <t>PRIYA SAROJ</t>
  </si>
  <si>
    <t>BHOLANATH (B.P. SAROJ)</t>
  </si>
  <si>
    <t>Machilipatnam</t>
  </si>
  <si>
    <t>BALASHOWRY VALLABHANENI</t>
  </si>
  <si>
    <t>SIMHADRI CHANDRA SEKHAR RAO</t>
  </si>
  <si>
    <t>Madha</t>
  </si>
  <si>
    <t>MOHITE-PATIL DHAIRYASHEEL RAJSINH</t>
  </si>
  <si>
    <t>RANJEETSINGH HINDURAO NAIK NIMBALKAR</t>
  </si>
  <si>
    <t>Madhepura</t>
  </si>
  <si>
    <t>DINESH CHANDRA YADAV</t>
  </si>
  <si>
    <t>DA KUMAR CHANDRADEEP</t>
  </si>
  <si>
    <t>Madhubani</t>
  </si>
  <si>
    <t>ASHOK KUMAR YADAV</t>
  </si>
  <si>
    <t>MD ALI ASHRAF FATMI</t>
  </si>
  <si>
    <t>MADURAI</t>
  </si>
  <si>
    <t>VENKATESAN S</t>
  </si>
  <si>
    <t>RAAMA SREENIVASAN</t>
  </si>
  <si>
    <t>Mahabubabad</t>
  </si>
  <si>
    <t>BALRAM NAIK PORIKA</t>
  </si>
  <si>
    <t>KAVITHA MALOTH</t>
  </si>
  <si>
    <t>Maharajganj</t>
  </si>
  <si>
    <t>JANARDAN SINGH "SIGRIWAL"</t>
  </si>
  <si>
    <t>AAKASH KUMAR SINGH</t>
  </si>
  <si>
    <t>PANKAJ CHAUDHARY</t>
  </si>
  <si>
    <t>VIRENDRA CHAUDHARY</t>
  </si>
  <si>
    <t>MAHASAMUND</t>
  </si>
  <si>
    <t>ROOP KUMARI CHOUDHARY</t>
  </si>
  <si>
    <t>TAMRADHWAJ SAHU</t>
  </si>
  <si>
    <t>Mahbubnagar</t>
  </si>
  <si>
    <t>ARUNA. D. K</t>
  </si>
  <si>
    <t>CHALLA VAMSHI CHAND REDDY</t>
  </si>
  <si>
    <t>Mahesana</t>
  </si>
  <si>
    <t>HARIBHAI PATEL</t>
  </si>
  <si>
    <t>RAMJI THAKOR</t>
  </si>
  <si>
    <t>Mainpuri</t>
  </si>
  <si>
    <t>DIMPLE YADAV</t>
  </si>
  <si>
    <t>JAYVEER SINGH</t>
  </si>
  <si>
    <t>Malappuram</t>
  </si>
  <si>
    <t>E.T.  MOHAMMED BASHEER</t>
  </si>
  <si>
    <t>V. VASEEF</t>
  </si>
  <si>
    <t>Maldaha Dakshin</t>
  </si>
  <si>
    <t>ISHA KHAN CHOUDHURY</t>
  </si>
  <si>
    <t>SREERUPA MITRA CHAUDHURY (NIRBHAYA DIDI)</t>
  </si>
  <si>
    <t>Maldaha Uttar</t>
  </si>
  <si>
    <t>KHAGEN MURMU</t>
  </si>
  <si>
    <t>Malkajgiri</t>
  </si>
  <si>
    <t>PATNAM SUNEETHA MAHENDER REDDY</t>
  </si>
  <si>
    <t>MANDI</t>
  </si>
  <si>
    <t>KANGNA RANAUT</t>
  </si>
  <si>
    <t>VIKRAMADITYA SINGH</t>
  </si>
  <si>
    <t>MANDLA</t>
  </si>
  <si>
    <t>FAGGAN SINGH KULASTE</t>
  </si>
  <si>
    <t>OMKAR SINGH MARKAM</t>
  </si>
  <si>
    <t>MANDSOUR</t>
  </si>
  <si>
    <t>SUDHEER GUPTA</t>
  </si>
  <si>
    <t>DILIP SINGH GURJAR</t>
  </si>
  <si>
    <t>Mandya</t>
  </si>
  <si>
    <t>H.D. KUMARASWAMY</t>
  </si>
  <si>
    <t>VENKATARAMANE GOWDA (STAR CHANDRU)</t>
  </si>
  <si>
    <t>Mathura</t>
  </si>
  <si>
    <t>HEMAMALINI DHARMENDRA DEOL</t>
  </si>
  <si>
    <t>MUKESH DHANGAR</t>
  </si>
  <si>
    <t>Mathurapur</t>
  </si>
  <si>
    <t>BAPI HALDAR</t>
  </si>
  <si>
    <t>ASHOK PURKAIT</t>
  </si>
  <si>
    <t>Maval</t>
  </si>
  <si>
    <t>SHRIRANG APPA CHANDU BARNE</t>
  </si>
  <si>
    <t>SANJOG BHIKU WAGHERE PATIL</t>
  </si>
  <si>
    <t>Mavelikkara</t>
  </si>
  <si>
    <t>KODIKUNNIL SURESH</t>
  </si>
  <si>
    <t>ADV ARUN KUMAR C A</t>
  </si>
  <si>
    <t>MAYILADUTHURAI</t>
  </si>
  <si>
    <t>SUDHA R</t>
  </si>
  <si>
    <t>BABU P</t>
  </si>
  <si>
    <t>Mayurbhanj</t>
  </si>
  <si>
    <t>NABA CHARAN MAJHI</t>
  </si>
  <si>
    <t>SUDAM MARNDI</t>
  </si>
  <si>
    <t>Medak</t>
  </si>
  <si>
    <t>MADHAVANENI RAGHUNANDAN RAO</t>
  </si>
  <si>
    <t>NEELAM MADHU</t>
  </si>
  <si>
    <t>Medinipur</t>
  </si>
  <si>
    <t>JUNE MALIAH</t>
  </si>
  <si>
    <t>AGNIMITRA PAUL</t>
  </si>
  <si>
    <t>Meerut</t>
  </si>
  <si>
    <t>ARUN GOVIL</t>
  </si>
  <si>
    <t>SUNITA VERMA</t>
  </si>
  <si>
    <t>Mirzapur</t>
  </si>
  <si>
    <t>ANUPRIYA PATEL</t>
  </si>
  <si>
    <t>RAMESH CHAND BIND</t>
  </si>
  <si>
    <t>Misrikh</t>
  </si>
  <si>
    <t>ASHOK KUMAR RAWAT</t>
  </si>
  <si>
    <t>SANGITA RAJVANSHI</t>
  </si>
  <si>
    <t>MIZORAM</t>
  </si>
  <si>
    <t>RICHARD VANLALHMANGAIHA</t>
  </si>
  <si>
    <t>K VANLALVENA</t>
  </si>
  <si>
    <t>Mohanlalganj</t>
  </si>
  <si>
    <t>R.K. CHAUDHARY</t>
  </si>
  <si>
    <t>KAUSHAL KISHORE</t>
  </si>
  <si>
    <t>Moradabad</t>
  </si>
  <si>
    <t>RUCHI VIRA</t>
  </si>
  <si>
    <t>KUNWAR SARVESH KUMAR</t>
  </si>
  <si>
    <t>MORENA</t>
  </si>
  <si>
    <t>SHIVMANGAL SINGH TOMAR</t>
  </si>
  <si>
    <t>NEETU SATYAPAL SINGH SIKARWAR</t>
  </si>
  <si>
    <t>Mumbai North</t>
  </si>
  <si>
    <t>PIYUSH GOYAL</t>
  </si>
  <si>
    <t>BHUSHAN PATIL</t>
  </si>
  <si>
    <t>Mumbai North Central</t>
  </si>
  <si>
    <t>GAIKWAD VARSHA EKNATH</t>
  </si>
  <si>
    <t>ADV UJWAL NIKAM</t>
  </si>
  <si>
    <t>Mumbai North East</t>
  </si>
  <si>
    <t>SANJAY DINA PATIL</t>
  </si>
  <si>
    <t>MIHIR CHANDRAKANT KOTECHA</t>
  </si>
  <si>
    <t>Mumbai North West</t>
  </si>
  <si>
    <t>RAVINDRA DATTARAM WAIKAR</t>
  </si>
  <si>
    <t>AMOL GAJANAN KIRTIKAR</t>
  </si>
  <si>
    <t>Mumbai South</t>
  </si>
  <si>
    <t>ARVIND GANPAT SAWANT</t>
  </si>
  <si>
    <t>YAMINI YASHWANT JADHAV</t>
  </si>
  <si>
    <t>Mumbai South Central</t>
  </si>
  <si>
    <t>ANIL YESHWANT DESAI</t>
  </si>
  <si>
    <t>RAHUL RAMESH SHEWALE</t>
  </si>
  <si>
    <t>Munger</t>
  </si>
  <si>
    <t>RAJIV RANJAN SINGH ALIAS LALAN SINGH</t>
  </si>
  <si>
    <t>KUMARI ANITA</t>
  </si>
  <si>
    <t>Murshidabad</t>
  </si>
  <si>
    <t>ABU TAHER KHAN</t>
  </si>
  <si>
    <t>MD SALIM</t>
  </si>
  <si>
    <t>Muzaffarnagar</t>
  </si>
  <si>
    <t>HARENDRA SINGH MALIK</t>
  </si>
  <si>
    <t>SANJEEV KUMAR BALYAN</t>
  </si>
  <si>
    <t>Muzaffarpur</t>
  </si>
  <si>
    <t>RAJ BHUSHAN CHOUDHARY</t>
  </si>
  <si>
    <t>AJAY NISHAD</t>
  </si>
  <si>
    <t>Mysore</t>
  </si>
  <si>
    <t>YADUVEER KRISHNADATTA CHAMARAJA WADIYAR</t>
  </si>
  <si>
    <t>M. LAKSHMANA</t>
  </si>
  <si>
    <t>Nabarangpur</t>
  </si>
  <si>
    <t>BALABHADRA MAJHI</t>
  </si>
  <si>
    <t>PRADEEP KUMAR MAJHI</t>
  </si>
  <si>
    <t>S SUPONGMEREN JAMIR</t>
  </si>
  <si>
    <t>DR CHUMBEN MURRY</t>
  </si>
  <si>
    <t>Nagaon</t>
  </si>
  <si>
    <t>PRADYUT BORDOLOI</t>
  </si>
  <si>
    <t>SURESH BORAH</t>
  </si>
  <si>
    <t>NAGAPATTINAM</t>
  </si>
  <si>
    <t>SELVARAJ V</t>
  </si>
  <si>
    <t>DR SURSITH SANKAR G</t>
  </si>
  <si>
    <t>Nagarkurnool</t>
  </si>
  <si>
    <t>DR.MALLU RAVI</t>
  </si>
  <si>
    <t>BHARATH  PRASAD POTHUGANTI</t>
  </si>
  <si>
    <t>NAGAUR</t>
  </si>
  <si>
    <t>HANUMAN BENIWAL</t>
  </si>
  <si>
    <t>JYOTI MIRDHA</t>
  </si>
  <si>
    <t>Nagina</t>
  </si>
  <si>
    <t>CHANDRASHEKHAR</t>
  </si>
  <si>
    <t>OM KUMAR</t>
  </si>
  <si>
    <t>Nagpur</t>
  </si>
  <si>
    <t>NITIN JAIRAM GADKARI</t>
  </si>
  <si>
    <t>VIKAS THAKRE</t>
  </si>
  <si>
    <t>Nainital-Udhamsingh Nagar</t>
  </si>
  <si>
    <t>AJAY BHATT</t>
  </si>
  <si>
    <t>PRAKASH JOSHI</t>
  </si>
  <si>
    <t>Nalanda</t>
  </si>
  <si>
    <t>KAUSHALENDRA KUMAR</t>
  </si>
  <si>
    <t>DR. SANDEEP SAURAV</t>
  </si>
  <si>
    <t>Nalgonda</t>
  </si>
  <si>
    <t>KUNDURU RAGHUVEER</t>
  </si>
  <si>
    <t>SAIDI REDDY SHANAMPUDI</t>
  </si>
  <si>
    <t>NAMAKKAL</t>
  </si>
  <si>
    <t>MATHESWARAN V S</t>
  </si>
  <si>
    <t>TAMILMANI S</t>
  </si>
  <si>
    <t>Nanded</t>
  </si>
  <si>
    <t>CHAVAN VASANTRAO BALWANTRAO</t>
  </si>
  <si>
    <t>CHIKHALIKAR PRATAPRAO GOVINDRAO</t>
  </si>
  <si>
    <t>Nandurbar</t>
  </si>
  <si>
    <t>ADV GOWAAL KAGADA PADAVI</t>
  </si>
  <si>
    <t>DR HEENA VIJAYKUMAR GAVIT</t>
  </si>
  <si>
    <t>Nandyal</t>
  </si>
  <si>
    <t>DR BYREDDY SHABARI</t>
  </si>
  <si>
    <t>POCHA BRAHMANANDA REDDY</t>
  </si>
  <si>
    <t>Narsapuram</t>
  </si>
  <si>
    <t>BHUPATHI RAJU SRINIVASA VARMA (B.J.P.VARMA)</t>
  </si>
  <si>
    <t>UMABALA GUDURI</t>
  </si>
  <si>
    <t>Narsaraopet</t>
  </si>
  <si>
    <t>LAVU SRIKRISHNA DEVARAYALU</t>
  </si>
  <si>
    <t>ANIL KUMAR POLUBOINA</t>
  </si>
  <si>
    <t>Nashik</t>
  </si>
  <si>
    <t>RAJABHAU (PARAG) PRAKASH WAJE</t>
  </si>
  <si>
    <t>GODSE HEMANT TUKARAM</t>
  </si>
  <si>
    <t>Navsari</t>
  </si>
  <si>
    <t>NAISHADHBHAI BHUPATBHAI  DESAI</t>
  </si>
  <si>
    <t>Nawada</t>
  </si>
  <si>
    <t>VIVEK THAKUR</t>
  </si>
  <si>
    <t>SHRAWAN KUMAR</t>
  </si>
  <si>
    <t>Nellore</t>
  </si>
  <si>
    <t>PRABHAKAR REDDY VEMIREDDY</t>
  </si>
  <si>
    <t>VENUMBAKA VIJAYASAI REDDY</t>
  </si>
  <si>
    <t>New Delhi</t>
  </si>
  <si>
    <t>BANSURI SWARAJ</t>
  </si>
  <si>
    <t>SOMNATH BHARTI</t>
  </si>
  <si>
    <t>NILGIRIS</t>
  </si>
  <si>
    <t>RAJA A</t>
  </si>
  <si>
    <t>DR MURUGAN L</t>
  </si>
  <si>
    <t>Nizamabad</t>
  </si>
  <si>
    <t>ARVIND DHARMAPURI</t>
  </si>
  <si>
    <t>JEEVANREDDY THATIPARTHI</t>
  </si>
  <si>
    <t>North-East Delhi</t>
  </si>
  <si>
    <t>MANOJ TIWARI</t>
  </si>
  <si>
    <t>KANHAIYA KUMAR</t>
  </si>
  <si>
    <t>North-West Delhi</t>
  </si>
  <si>
    <t>YOGENDER CHANDOLIYA</t>
  </si>
  <si>
    <t>UDIT RAJ</t>
  </si>
  <si>
    <t>North Goa</t>
  </si>
  <si>
    <t>SHRIPAD YESSO NAIK</t>
  </si>
  <si>
    <t>RAMAKANT KHALAP</t>
  </si>
  <si>
    <t>Ongole</t>
  </si>
  <si>
    <t>MAGUNTA SREENIVASULU REDDY</t>
  </si>
  <si>
    <t>DR CHEVIREDDY BHASKAR REDD</t>
  </si>
  <si>
    <t>Osmanabad</t>
  </si>
  <si>
    <t>OMPRAKASH BHUPALSINH ALIAS PAVAN RAJENIMBALKAR</t>
  </si>
  <si>
    <t>ARCHANA RANAJAGJITSINH PATIL</t>
  </si>
  <si>
    <t>Outer Manipur</t>
  </si>
  <si>
    <t>ALFRED KANNGAM S ARTHUR</t>
  </si>
  <si>
    <t>KACHUI TIMOTHY ZIMIK</t>
  </si>
  <si>
    <t>Palakkad</t>
  </si>
  <si>
    <t>V K SREEKANDAN</t>
  </si>
  <si>
    <t>A VIJAYARAGHAVAN</t>
  </si>
  <si>
    <t>Palamau</t>
  </si>
  <si>
    <t>VISHNU DAYAL RAM</t>
  </si>
  <si>
    <t>MAMTA BHUIYAN</t>
  </si>
  <si>
    <t>Palghar</t>
  </si>
  <si>
    <t>DR. HEMANT VISHNU SAVARA</t>
  </si>
  <si>
    <t>BHARTI BHARAT KAMDI</t>
  </si>
  <si>
    <t>PALI</t>
  </si>
  <si>
    <t>P. P. CHAUDHARY</t>
  </si>
  <si>
    <t>SANGEETA BENIWAL</t>
  </si>
  <si>
    <t>Panchmahal</t>
  </si>
  <si>
    <t>RAJPALSINH MAHENDRASINH JADAV</t>
  </si>
  <si>
    <t>GULABSINH SOMSINH CHAUHAN</t>
  </si>
  <si>
    <t>Parbhani</t>
  </si>
  <si>
    <t>JADHAV SANJAY ( BANDU ) HARIBHAU</t>
  </si>
  <si>
    <t>JANKAR MAHADEV JAGANNATH</t>
  </si>
  <si>
    <t>Paschim Champaran</t>
  </si>
  <si>
    <t>DR.SANJAY JAISWAL</t>
  </si>
  <si>
    <t>MADAN MOHAN TIWARI</t>
  </si>
  <si>
    <t>Patan</t>
  </si>
  <si>
    <t>DABHI  BHARATSINHJI  SHANKARJI</t>
  </si>
  <si>
    <t>CHANDANJI TALAJI THAKOR</t>
  </si>
  <si>
    <t>Pathanamthitta</t>
  </si>
  <si>
    <t>ANTO ANTONY</t>
  </si>
  <si>
    <t>DR.T.M.THOMAS ISSAC</t>
  </si>
  <si>
    <t>Patiala</t>
  </si>
  <si>
    <t>DR DHARAMVIRA GANDHI</t>
  </si>
  <si>
    <t>DR BALBIR SINGH</t>
  </si>
  <si>
    <t>Patliputra</t>
  </si>
  <si>
    <t>MISHA BHARTI</t>
  </si>
  <si>
    <t>RAM KRIPAL YADAV</t>
  </si>
  <si>
    <t>Patna Sahib</t>
  </si>
  <si>
    <t>RAVI SHANKAR PRASAD</t>
  </si>
  <si>
    <t>ANSHUL AVIJIT</t>
  </si>
  <si>
    <t>Peddapalle</t>
  </si>
  <si>
    <t>VAMSI KRISHNA GADDAM</t>
  </si>
  <si>
    <t>SRINIVAS GOMASE</t>
  </si>
  <si>
    <t>PERAMBALUR</t>
  </si>
  <si>
    <t>ARUN NEHRU</t>
  </si>
  <si>
    <t>CHANDRAMOHAN N D</t>
  </si>
  <si>
    <t>Phulpur</t>
  </si>
  <si>
    <t>PRAVEEN PATEL</t>
  </si>
  <si>
    <t>AMAR NATH SINGH MAURYA</t>
  </si>
  <si>
    <t>Pilibhit</t>
  </si>
  <si>
    <t>JITIN PRASADA</t>
  </si>
  <si>
    <t>BHAGWAT SARAN GANGWAR</t>
  </si>
  <si>
    <t>POLLACHI</t>
  </si>
  <si>
    <t>ESWARASAMY K</t>
  </si>
  <si>
    <t>KARTHIKEYAN A</t>
  </si>
  <si>
    <t>Ponnani</t>
  </si>
  <si>
    <t>DR. M.P ABDUSSAMAD SAMADANI</t>
  </si>
  <si>
    <t>K.S HAMZA</t>
  </si>
  <si>
    <t>Porbandar</t>
  </si>
  <si>
    <t>DR. MANSUKH MANDAVIYA</t>
  </si>
  <si>
    <t>LALIT VASOYA</t>
  </si>
  <si>
    <t>Pratapgarh</t>
  </si>
  <si>
    <t>SHIV PAL SINGH PATEL (DR. S P SINGH)</t>
  </si>
  <si>
    <t>SANGAM LAL GUPTA</t>
  </si>
  <si>
    <t>PUDUCHERRY</t>
  </si>
  <si>
    <t>VE VAITHILINGAM</t>
  </si>
  <si>
    <t>A NAMASSIVAYAM</t>
  </si>
  <si>
    <t>Pune</t>
  </si>
  <si>
    <t>MURLIDHAR MOHOL</t>
  </si>
  <si>
    <t>DHANGEKAR RAVINDRA HEMRAJ</t>
  </si>
  <si>
    <t>Puri</t>
  </si>
  <si>
    <t>SAMBIT PATRA</t>
  </si>
  <si>
    <t>ARUP MOHAN PATNAIK</t>
  </si>
  <si>
    <t>Purnia</t>
  </si>
  <si>
    <t>RAJESH RANJAN ALIAS PAPPU YADAV</t>
  </si>
  <si>
    <t>SANTOSH KUMAR</t>
  </si>
  <si>
    <t>Purulia</t>
  </si>
  <si>
    <t>JYOTIRMAY SINGH MAHATO</t>
  </si>
  <si>
    <t>SHANTIRAM MAHATO</t>
  </si>
  <si>
    <t>Purvi Champaran</t>
  </si>
  <si>
    <t>RADHA MOHAN SINGH</t>
  </si>
  <si>
    <t>DR RAJESH KUMAR</t>
  </si>
  <si>
    <t>Rae Bareli</t>
  </si>
  <si>
    <t>RAHUL GANDHI</t>
  </si>
  <si>
    <t>DINESH PRATAP SINGH</t>
  </si>
  <si>
    <t>Raichur</t>
  </si>
  <si>
    <t>G. KUMAR NAIK.</t>
  </si>
  <si>
    <t>RAJA AMARESHWARA NAIK.</t>
  </si>
  <si>
    <t>Raigad</t>
  </si>
  <si>
    <t>TATKARE SUNIL DATTATREY</t>
  </si>
  <si>
    <t>ANANT GEETE</t>
  </si>
  <si>
    <t>Raiganj</t>
  </si>
  <si>
    <t>KARTICK CHANDRA PAUL</t>
  </si>
  <si>
    <t>KALYANI KRISHNA</t>
  </si>
  <si>
    <t>RAIGARH</t>
  </si>
  <si>
    <t>RADHESHYAM RATHIYA</t>
  </si>
  <si>
    <t>DR. MENKA DEVI SINGH</t>
  </si>
  <si>
    <t>VIKAS UPADHYAY</t>
  </si>
  <si>
    <t>Rajahmundry</t>
  </si>
  <si>
    <t>DAGGUBATI PURANDHESHWARI</t>
  </si>
  <si>
    <t>DR. GUDURI SRINIVAS</t>
  </si>
  <si>
    <t>Rajampet</t>
  </si>
  <si>
    <t>P V MIDHUN REDDY</t>
  </si>
  <si>
    <t>NALLARI KIRAN KUMAR REDDY</t>
  </si>
  <si>
    <t>RAJGARH</t>
  </si>
  <si>
    <t>RODMAL NAGAR</t>
  </si>
  <si>
    <t>DIGVIJAYA SINGH</t>
  </si>
  <si>
    <t>Rajkot</t>
  </si>
  <si>
    <t>PARSHOTTAMBHAI RUPALA</t>
  </si>
  <si>
    <t>DHANANI PARESH</t>
  </si>
  <si>
    <t>Rajmahal</t>
  </si>
  <si>
    <t>VIJAY KUMAR HANSDAK</t>
  </si>
  <si>
    <t>TALA MARANDI</t>
  </si>
  <si>
    <t>RAJNANDGAON</t>
  </si>
  <si>
    <t>SANTOSH PANDEY</t>
  </si>
  <si>
    <t>BHUPESH BAGHEL</t>
  </si>
  <si>
    <t>RAJSAMAND</t>
  </si>
  <si>
    <t>MAHIMA KUMARI MEWAR</t>
  </si>
  <si>
    <t>DR. DAMODAR GURJAR</t>
  </si>
  <si>
    <t>RAMANATHAPURAM</t>
  </si>
  <si>
    <t>NAVASKANI K</t>
  </si>
  <si>
    <t>PANNEERSELVAM O S/O OTTAKARATHEVAR</t>
  </si>
  <si>
    <t>Rampur</t>
  </si>
  <si>
    <t>MOHIBBULLAH</t>
  </si>
  <si>
    <t>GHANSHYAM SINGH LODHI</t>
  </si>
  <si>
    <t>Ramtek</t>
  </si>
  <si>
    <t>Shyamkumar (Babalu) Daulat Barve</t>
  </si>
  <si>
    <t>RAJU DEONATH PARVE</t>
  </si>
  <si>
    <t>Ranaghat</t>
  </si>
  <si>
    <t>JAGANNATH SARKAR</t>
  </si>
  <si>
    <t>MUKUT MANI ADHIKARI</t>
  </si>
  <si>
    <t>Ranchi</t>
  </si>
  <si>
    <t>SANJAY SETH</t>
  </si>
  <si>
    <t>YASHASWINI SAHAY</t>
  </si>
  <si>
    <t>RATLAM</t>
  </si>
  <si>
    <t>ANITA NAGARSINGH CHOUHAN</t>
  </si>
  <si>
    <t>KANTILAL BHURIA</t>
  </si>
  <si>
    <t>Ratnagiri- Sindhudurg</t>
  </si>
  <si>
    <t>NARAYAN TATU RANE</t>
  </si>
  <si>
    <t>VINAYAK BHAURAO RAUT</t>
  </si>
  <si>
    <t>Raver</t>
  </si>
  <si>
    <t>KHADSE RAKSHA NIKHIL</t>
  </si>
  <si>
    <t>SHRIRAM DAYARAM PATIL</t>
  </si>
  <si>
    <t>REWA</t>
  </si>
  <si>
    <t>JANARDAN MISHRA</t>
  </si>
  <si>
    <t>NEELAM ABHAY MISHRA</t>
  </si>
  <si>
    <t>Robertsganj</t>
  </si>
  <si>
    <t>CHHOTELAL</t>
  </si>
  <si>
    <t>RINKI SINGH</t>
  </si>
  <si>
    <t>ROHTAK</t>
  </si>
  <si>
    <t>DEEPENDER SINGH HOODA</t>
  </si>
  <si>
    <t>DR. ARVIND KUMAR SHARMA</t>
  </si>
  <si>
    <t>Sabarkantha</t>
  </si>
  <si>
    <t>SHOBHANABEN MAHENDRASINH BARAIYA</t>
  </si>
  <si>
    <t>CHAUDHARI TUSHAR AMARSINH</t>
  </si>
  <si>
    <t>SAGAR</t>
  </si>
  <si>
    <t>DR. LATA WANKHEDE</t>
  </si>
  <si>
    <t>CHANDRA BHUSAN SINGH BUNDELA 'GUDDU RAJA'</t>
  </si>
  <si>
    <t>Saharanpur</t>
  </si>
  <si>
    <t>IMRAN MASOOD</t>
  </si>
  <si>
    <t>RAGHAV LAKHANPAL</t>
  </si>
  <si>
    <t>SALEM</t>
  </si>
  <si>
    <t>SELVAGANAPATHI T M</t>
  </si>
  <si>
    <t>VIGNESH P</t>
  </si>
  <si>
    <t>Salempur</t>
  </si>
  <si>
    <t>RAMASHANKAR RAJBHAR</t>
  </si>
  <si>
    <t>RAVINDAR KUSHAWAHA</t>
  </si>
  <si>
    <t>Samastipur</t>
  </si>
  <si>
    <t>SHAMBHAVI</t>
  </si>
  <si>
    <t>SUNNY HAZARI</t>
  </si>
  <si>
    <t>Sambalpur</t>
  </si>
  <si>
    <t>DHARMENDRA PRADHAN</t>
  </si>
  <si>
    <t>PRANAB PRAKASH DAS</t>
  </si>
  <si>
    <t>Sambhal</t>
  </si>
  <si>
    <t>ZIA UR REHMAN</t>
  </si>
  <si>
    <t>PARMESHWAR LAL SAINI</t>
  </si>
  <si>
    <t>Sangli</t>
  </si>
  <si>
    <t>VISHAL (DADA) PRAKASHBAPU PATIL</t>
  </si>
  <si>
    <t>SANJAY (KAKA) PATIL</t>
  </si>
  <si>
    <t>Sangrur</t>
  </si>
  <si>
    <t>GURMEET SINGH MEET HAYER</t>
  </si>
  <si>
    <t>SUKHPAL SINGH KHAIRA</t>
  </si>
  <si>
    <t>Sant Kabir Nagar</t>
  </si>
  <si>
    <t>LAXMIKANT PAPPU NISHAD</t>
  </si>
  <si>
    <t>PRAVIN KUMAR NISHAD</t>
  </si>
  <si>
    <t>Saran</t>
  </si>
  <si>
    <t>RAJIV PRATAP RUDY</t>
  </si>
  <si>
    <t>ROHINI ACHARYA</t>
  </si>
  <si>
    <t>Sasaram</t>
  </si>
  <si>
    <t>MANOJ KUMAR</t>
  </si>
  <si>
    <t>SHIVESH KUMAR</t>
  </si>
  <si>
    <t>Satara</t>
  </si>
  <si>
    <t>SHRIMANT CHH UDAYANRAJE PRATAPSINHAMAHARAJ BHONSLE</t>
  </si>
  <si>
    <t>SHASHIKANT JAYVANTRAO SHINDE</t>
  </si>
  <si>
    <t>SATNA</t>
  </si>
  <si>
    <t>GANESH SINGH</t>
  </si>
  <si>
    <t>DABBU SIDDHARTH SUKHLAL KUSHWAHA</t>
  </si>
  <si>
    <t>Secunderabad</t>
  </si>
  <si>
    <t>G. KISHAN REDDY</t>
  </si>
  <si>
    <t>DANAM NAGENDER</t>
  </si>
  <si>
    <t>SHAHDOL</t>
  </si>
  <si>
    <t>SMT. HIMADRI SINGH</t>
  </si>
  <si>
    <t>PHUNDE LAL SINGH MARKO</t>
  </si>
  <si>
    <t>Shahjahanpur</t>
  </si>
  <si>
    <t>ARUN KUMAR SAGAR</t>
  </si>
  <si>
    <t>JYOTSNA GOND</t>
  </si>
  <si>
    <t>Sheohar</t>
  </si>
  <si>
    <t>LOVELY ANAND</t>
  </si>
  <si>
    <t>RITU JAISWAL</t>
  </si>
  <si>
    <t>Shillong</t>
  </si>
  <si>
    <t>DR. RICKY ANDREW J. SYNGKON</t>
  </si>
  <si>
    <t>VINCENT H. PALA</t>
  </si>
  <si>
    <t>SHIMLA</t>
  </si>
  <si>
    <t>Suresh Kumar Kashyap</t>
  </si>
  <si>
    <t>Vinod Sultanpuri</t>
  </si>
  <si>
    <t>Shimoga</t>
  </si>
  <si>
    <t>B.Y.RAGHAVENDRA</t>
  </si>
  <si>
    <t>GEETHA SHIVARAJKUMAR</t>
  </si>
  <si>
    <t>Shirdi</t>
  </si>
  <si>
    <t>BHAUSAHEB RAJARAM WAKCHAURE</t>
  </si>
  <si>
    <t>LOKHANDE SADASHIV KISAN</t>
  </si>
  <si>
    <t>Shirur</t>
  </si>
  <si>
    <t>DR. AMOL RAMSING KOLHE</t>
  </si>
  <si>
    <t>ADHALRAO SHIVAJI DATTATREY</t>
  </si>
  <si>
    <t>Shrawasti</t>
  </si>
  <si>
    <t>RAM SHIROMANI VERMA</t>
  </si>
  <si>
    <t>SAKET MISRA</t>
  </si>
  <si>
    <t>SIDHI</t>
  </si>
  <si>
    <t>DR. RAJESH MISHRA</t>
  </si>
  <si>
    <t>KAMLESHWAR INDRAJIT KUMAR</t>
  </si>
  <si>
    <t>SIKAR</t>
  </si>
  <si>
    <t>AMRARAM</t>
  </si>
  <si>
    <t>SUMEDHANAND SARASWATI</t>
  </si>
  <si>
    <t>INDRA HANG SUBBA</t>
  </si>
  <si>
    <t>BHARAT BASNETT</t>
  </si>
  <si>
    <t>Silchar</t>
  </si>
  <si>
    <t>PARIMAL SUKLABAIDYA</t>
  </si>
  <si>
    <t>SURYA KANTA SARKAR</t>
  </si>
  <si>
    <t>Singhbhum</t>
  </si>
  <si>
    <t>JOBA MAJHI</t>
  </si>
  <si>
    <t>GEETA KORA</t>
  </si>
  <si>
    <t>SIRSA</t>
  </si>
  <si>
    <t>SELJA</t>
  </si>
  <si>
    <t>ASHOK TANWAR</t>
  </si>
  <si>
    <t>Sitamarhi</t>
  </si>
  <si>
    <t>DEVESH CHANDRA THAKUR</t>
  </si>
  <si>
    <t>ARJUN RAY</t>
  </si>
  <si>
    <t>Sitapur</t>
  </si>
  <si>
    <t>RAKESH RATHOR</t>
  </si>
  <si>
    <t>SIVAGANGA</t>
  </si>
  <si>
    <t>KARTI P CHIDAMBARAM</t>
  </si>
  <si>
    <t>XAVIERDASS A</t>
  </si>
  <si>
    <t>Siwan</t>
  </si>
  <si>
    <t>VIJAYLAKSHMI DEVI</t>
  </si>
  <si>
    <t>HENA SHAHAB</t>
  </si>
  <si>
    <t>Solapur</t>
  </si>
  <si>
    <t>PRANITI SUSHILKUMAR SHINDE</t>
  </si>
  <si>
    <t>RAM VITTHAL SATPUTE</t>
  </si>
  <si>
    <t>SONIPAT</t>
  </si>
  <si>
    <t>SATPAL BRAHAMCHARI</t>
  </si>
  <si>
    <t>MOHAN LAL BADOLI</t>
  </si>
  <si>
    <t>Sonitpur</t>
  </si>
  <si>
    <t>RANJIT DUTTA</t>
  </si>
  <si>
    <t>PREMLAL GANJU</t>
  </si>
  <si>
    <t>South Delhi</t>
  </si>
  <si>
    <t>RAMVIR SINGH BIDHURI</t>
  </si>
  <si>
    <t>SAHI RAM</t>
  </si>
  <si>
    <t>South Goa</t>
  </si>
  <si>
    <t>CAPTAIN  VIRIATO FERNANDES</t>
  </si>
  <si>
    <t>PALLAVI SHRINIVAS DEMPO</t>
  </si>
  <si>
    <t>Srerampur</t>
  </si>
  <si>
    <t>KALYAN BANERJEE</t>
  </si>
  <si>
    <t>KABIR SHANKAR BOSE</t>
  </si>
  <si>
    <t>Srikakulam</t>
  </si>
  <si>
    <t>KINJARAPU RAMMOHAN NAIDU</t>
  </si>
  <si>
    <t>TILAK PERADA</t>
  </si>
  <si>
    <t>SRINAGAR</t>
  </si>
  <si>
    <t>AGA SYED RUHULLAH MEHDI</t>
  </si>
  <si>
    <t>WAHEED UR REHMAN PARA</t>
  </si>
  <si>
    <t>SRIPERUMBUDUR</t>
  </si>
  <si>
    <t>T R BAALU</t>
  </si>
  <si>
    <t>G PREMKUMAR</t>
  </si>
  <si>
    <t>Sultanpur</t>
  </si>
  <si>
    <t>RAMBHUAL NISHAD</t>
  </si>
  <si>
    <t>MANEKA SANJAY GANDHI</t>
  </si>
  <si>
    <t>Sundargarh</t>
  </si>
  <si>
    <t>JUAL ORAM</t>
  </si>
  <si>
    <t>DILIP KUMAR TIRKEY</t>
  </si>
  <si>
    <t>Supaul</t>
  </si>
  <si>
    <t>DILESHWAR KAMAIT</t>
  </si>
  <si>
    <t>CHANDRAHAS CHAUPAL</t>
  </si>
  <si>
    <t>Surat</t>
  </si>
  <si>
    <t>MUKESHKUMAR CHANDRAKAANT DALAL</t>
  </si>
  <si>
    <t>NULL</t>
  </si>
  <si>
    <t>Surendranagar</t>
  </si>
  <si>
    <t>CHANDUBHAI CHHAGANBHAI SHIHORA</t>
  </si>
  <si>
    <t>RUTVIKBHAI LAVJIBHAI MAKWANA</t>
  </si>
  <si>
    <t>SURGUJA</t>
  </si>
  <si>
    <t>CHINTAMANI MAHARAJ</t>
  </si>
  <si>
    <t>SHASHI SINGH KORAM</t>
  </si>
  <si>
    <t>Tamluk</t>
  </si>
  <si>
    <t>ABHIJIT GANGOPADHYAY</t>
  </si>
  <si>
    <t>DEBANGSHU BHATTACHARYA</t>
  </si>
  <si>
    <t>Tehri Garhwal</t>
  </si>
  <si>
    <t>MALA RAJYA LAKSHMI SHAH</t>
  </si>
  <si>
    <t>JOT SINGH GUNSOLA</t>
  </si>
  <si>
    <t>TENKASI</t>
  </si>
  <si>
    <t>DR RANI SRI KUMAR</t>
  </si>
  <si>
    <t>DR K KRISHNASAMY</t>
  </si>
  <si>
    <t>Thane</t>
  </si>
  <si>
    <t>NARESH GANPAT MHASKE</t>
  </si>
  <si>
    <t>RAJAN BABURAO VICHARE</t>
  </si>
  <si>
    <t>THANJAVUR</t>
  </si>
  <si>
    <t>MURASOLI S</t>
  </si>
  <si>
    <t>SIVANESAN P</t>
  </si>
  <si>
    <t>THENI</t>
  </si>
  <si>
    <t>THANGA TAMILSELVAN</t>
  </si>
  <si>
    <t>TTV DHINAKARAN</t>
  </si>
  <si>
    <t>Thirupathi(SC)</t>
  </si>
  <si>
    <t>GURUMOORTHY MADDILA</t>
  </si>
  <si>
    <t>VARA PRASAD RAO VELAGAPALLI</t>
  </si>
  <si>
    <t>Thiruvananthapuram</t>
  </si>
  <si>
    <t>SHASHI THAROOR</t>
  </si>
  <si>
    <t>RAJEEV CHANDRASEKHAR</t>
  </si>
  <si>
    <t>THOOTHUKKUDI</t>
  </si>
  <si>
    <t>KANIMOZHI KARUNANIDHI</t>
  </si>
  <si>
    <t>SIVASAMY VELUMANI R</t>
  </si>
  <si>
    <t>Thrissur</t>
  </si>
  <si>
    <t>SURESH GOPI</t>
  </si>
  <si>
    <t>ADV V S SUNILKUMAR</t>
  </si>
  <si>
    <t>TIKAMGARH</t>
  </si>
  <si>
    <t>DR. VIRENDRA KUMAR</t>
  </si>
  <si>
    <t>KHUMAN URF PANKAJ AHIRWAR</t>
  </si>
  <si>
    <t>TIRUCHIRAPPALLI</t>
  </si>
  <si>
    <t>DURAI VAIKO</t>
  </si>
  <si>
    <t>KARUPPAIAH. P</t>
  </si>
  <si>
    <t>TIRUNELVELI</t>
  </si>
  <si>
    <t>ROBERT BRUCE C</t>
  </si>
  <si>
    <t>NAINAR NAGENTHRAN</t>
  </si>
  <si>
    <t>TIRUPPUR</t>
  </si>
  <si>
    <t>SUBBARAYAN, K.</t>
  </si>
  <si>
    <t>ARUNACHALAM, P.</t>
  </si>
  <si>
    <t>TIRUVALLUR</t>
  </si>
  <si>
    <t>Sasikanth Senthil</t>
  </si>
  <si>
    <t>Balaganapathy, V. Pon</t>
  </si>
  <si>
    <t>TIRUVANNAMALAI</t>
  </si>
  <si>
    <t>ANNADURAI, C.N.</t>
  </si>
  <si>
    <t>KALIYAPERUMAL M</t>
  </si>
  <si>
    <t>TONK-SAWAI MADHOPUR</t>
  </si>
  <si>
    <t>HARISH CHANDRA MEENA</t>
  </si>
  <si>
    <t>SUKHBIR SINGH JAUNAPURIA</t>
  </si>
  <si>
    <t>Tripura East</t>
  </si>
  <si>
    <t>KRITI DEVI DEBBARMAN</t>
  </si>
  <si>
    <t>RAJENDRA REANG</t>
  </si>
  <si>
    <t>Tripura West</t>
  </si>
  <si>
    <t>BIPLAB KUMAR DEB</t>
  </si>
  <si>
    <t>ASISH KUMAR SAHA</t>
  </si>
  <si>
    <t>Tumkur</t>
  </si>
  <si>
    <t>V. SOMANNA</t>
  </si>
  <si>
    <t>S.P. MUDDAHANUMEGOWDA</t>
  </si>
  <si>
    <t>Tura</t>
  </si>
  <si>
    <t>SALENG A SANGMA</t>
  </si>
  <si>
    <t>AGATHA K SANGMA</t>
  </si>
  <si>
    <t>UDAIPUR</t>
  </si>
  <si>
    <t>MANNA LAL RAWAT</t>
  </si>
  <si>
    <t>TARACHAND MEENA</t>
  </si>
  <si>
    <t>UDHAMPUR</t>
  </si>
  <si>
    <t>DR JITENDRA SINGH</t>
  </si>
  <si>
    <t>CH LAL SINGH</t>
  </si>
  <si>
    <t>Udupi Chikmagalur</t>
  </si>
  <si>
    <t>KOTA SRINIVAS POOJARY</t>
  </si>
  <si>
    <t>K. JAYAPRAKASH HEGDE</t>
  </si>
  <si>
    <t>Ujiarpur</t>
  </si>
  <si>
    <t>NITYANAND RAI</t>
  </si>
  <si>
    <t>ALOK KUMAR MEHTA</t>
  </si>
  <si>
    <t>UJJAIN</t>
  </si>
  <si>
    <t>ANIL FIROJIYA</t>
  </si>
  <si>
    <t>MAHESH PARMAR</t>
  </si>
  <si>
    <t>Uluberia</t>
  </si>
  <si>
    <t>SAJDA AHMED</t>
  </si>
  <si>
    <t>ARUNUDAY PAULCHOWDHURY</t>
  </si>
  <si>
    <t>Unnao</t>
  </si>
  <si>
    <t>SWAMI SACHCHIDANAND HARI SAKSHI</t>
  </si>
  <si>
    <t>ANNU TANDON</t>
  </si>
  <si>
    <t>Uttara Kannada</t>
  </si>
  <si>
    <t>VISHWESHWAR HEGDE KAGERI</t>
  </si>
  <si>
    <t>DR. ANJALI NIMBALKAR</t>
  </si>
  <si>
    <t>Vadakara</t>
  </si>
  <si>
    <t>SHAFI PARAMBIL</t>
  </si>
  <si>
    <t>K K SHAILAJA TEACHER</t>
  </si>
  <si>
    <t>Vadodara</t>
  </si>
  <si>
    <t>DR. HEMANG JOSHI</t>
  </si>
  <si>
    <t>PADHIYAR  JASHPALSINH MAHENDRASINH (BAPU)</t>
  </si>
  <si>
    <t>Vaishali</t>
  </si>
  <si>
    <t>VEENA DEVI</t>
  </si>
  <si>
    <t>VIJAY KUMAR SHUKLA</t>
  </si>
  <si>
    <t>Valmiki Nagar</t>
  </si>
  <si>
    <t>SUNIL KUMAR</t>
  </si>
  <si>
    <t>DEEPAK YADAV</t>
  </si>
  <si>
    <t>Valsad</t>
  </si>
  <si>
    <t>DHAVAL LAXMANBHAI PATEL</t>
  </si>
  <si>
    <t>ANANTKUMAR HASMUKHBHAI PATEL</t>
  </si>
  <si>
    <t>Varanasi</t>
  </si>
  <si>
    <t>NARENDRA MODI</t>
  </si>
  <si>
    <t>AJAY RAI</t>
  </si>
  <si>
    <t>VELLORE</t>
  </si>
  <si>
    <t>DM KATHIR ANAND</t>
  </si>
  <si>
    <t>AC SHANMUGAM</t>
  </si>
  <si>
    <t>PRATAPBHANU SHARMA</t>
  </si>
  <si>
    <t>Vijayawada</t>
  </si>
  <si>
    <t>KESINENI SIVANATH (CHINNI)</t>
  </si>
  <si>
    <t>KESINENI SRINIVAS  (NANI)</t>
  </si>
  <si>
    <t>VILUPPURAM</t>
  </si>
  <si>
    <t>RAVIKUMAR. D</t>
  </si>
  <si>
    <t>BHAGYARAJ. J</t>
  </si>
  <si>
    <t>VIRUDHUNAGAR</t>
  </si>
  <si>
    <t>MANICKAM TAGORE B</t>
  </si>
  <si>
    <t>VIJAYAPRABHAKARAN V</t>
  </si>
  <si>
    <t>Visakhapatnam</t>
  </si>
  <si>
    <t>SRIBHARAT MATHUKUMILI</t>
  </si>
  <si>
    <t>JHANSI LAKSHMI. BOTCHA.</t>
  </si>
  <si>
    <t>Vizianagaram</t>
  </si>
  <si>
    <t>APPALANAIDU KALISETTI</t>
  </si>
  <si>
    <t>BELLANA CHANDRASEKHAR</t>
  </si>
  <si>
    <t>Warangal</t>
  </si>
  <si>
    <t>KADIYAM KAVYA</t>
  </si>
  <si>
    <t>AROORI RAMESH</t>
  </si>
  <si>
    <t>Wardha</t>
  </si>
  <si>
    <t>AMAR SHARADRAO KALE</t>
  </si>
  <si>
    <t>RAMDAS CHANDRABHAN TADAS</t>
  </si>
  <si>
    <t>Wayanad</t>
  </si>
  <si>
    <t>ANNIE RAJA</t>
  </si>
  <si>
    <t>West Delhi</t>
  </si>
  <si>
    <t>KAMALJEET SEHRAWAT</t>
  </si>
  <si>
    <t>MAHABAL MISHRA</t>
  </si>
  <si>
    <t>Yavatmal- Washim</t>
  </si>
  <si>
    <t>SANJAY UTTAMRAO DESHMUKH</t>
  </si>
  <si>
    <t>RAJSHRITAI HEMANT PATIL (MAHALLE)</t>
  </si>
  <si>
    <t>Zahirabad</t>
  </si>
  <si>
    <t>SURESH KUMAR SHETKAR</t>
  </si>
  <si>
    <t>B. B. PATIL</t>
  </si>
  <si>
    <t>party_alliance</t>
  </si>
  <si>
    <t>Count of Constituency</t>
  </si>
  <si>
    <r>
      <rPr>
        <b/>
        <sz val="16"/>
        <color theme="1"/>
        <rFont val="Bahnschrift SemiBold"/>
        <family val="2"/>
      </rPr>
      <t>YOUR CONSTITUENCY INFO</t>
    </r>
    <r>
      <rPr>
        <sz val="16"/>
        <color theme="1"/>
        <rFont val="Calibri"/>
        <family val="2"/>
        <scheme val="minor"/>
      </rPr>
      <t>.</t>
    </r>
  </si>
  <si>
    <t xml:space="preserve">WINNER </t>
  </si>
  <si>
    <t>RUNNER UP</t>
  </si>
  <si>
    <t>MARGIN</t>
  </si>
  <si>
    <t>(MH)Aurangabad</t>
  </si>
  <si>
    <t>(BH)Aurangabad</t>
  </si>
  <si>
    <t>(HP)HAMIRPUR</t>
  </si>
  <si>
    <t>(UP)Hamirpur</t>
  </si>
  <si>
    <t>(BH)Maharajganj</t>
  </si>
  <si>
    <t>(UP)Maharajganj</t>
  </si>
  <si>
    <t>Seats</t>
  </si>
  <si>
    <t>No. of Seats</t>
  </si>
  <si>
    <t>No. of Parties</t>
  </si>
  <si>
    <t>Total Candidates</t>
  </si>
  <si>
    <t>Total Votes</t>
  </si>
  <si>
    <t>EVM votes</t>
  </si>
  <si>
    <t>Postal Votes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</si>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</sst>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0\ &quot;L&quot;"/>
    <numFmt numFmtId="165"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sz val="14"/>
      <color theme="1"/>
      <name val="Calibri"/>
      <family val="2"/>
      <scheme val="minor"/>
    </font>
    <font>
      <b/>
      <sz val="16"/>
      <color theme="1"/>
      <name val="Bahnschrift SemiBold"/>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6" fillId="0" borderId="10" xfId="0" applyFont="1" applyBorder="1" applyAlignment="1">
      <alignment horizontal="left"/>
    </xf>
    <xf numFmtId="2" fontId="0" fillId="0" borderId="0" xfId="0" applyNumberFormat="1"/>
    <xf numFmtId="164" fontId="0" fillId="0" borderId="0" xfId="0" applyNumberFormat="1"/>
    <xf numFmtId="0" fontId="18" fillId="0" borderId="0" xfId="0" applyFont="1"/>
    <xf numFmtId="165" fontId="0" fillId="0" borderId="0" xfId="42" applyNumberFormat="1" applyFont="1"/>
    <xf numFmtId="0" fontId="0" fillId="36" borderId="0" xfId="0" applyFill="1" applyAlignment="1">
      <alignment horizontal="center"/>
    </xf>
    <xf numFmtId="0" fontId="19" fillId="0" borderId="0" xfId="0" applyFont="1" applyAlignment="1">
      <alignment horizontal="center"/>
    </xf>
    <xf numFmtId="0" fontId="19" fillId="33" borderId="0" xfId="0" applyFont="1" applyFill="1" applyAlignment="1">
      <alignment horizontal="center"/>
    </xf>
    <xf numFmtId="0" fontId="0" fillId="34" borderId="0" xfId="0" applyFill="1" applyAlignment="1">
      <alignment horizontal="center"/>
    </xf>
    <xf numFmtId="0" fontId="0" fillId="35" borderId="0" xfId="0" applyFill="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ont>
        <color rgb="FF9C0006"/>
      </font>
      <fill>
        <patternFill>
          <bgColor rgb="FFFFC7CE"/>
        </patternFill>
      </fill>
    </dxf>
    <dxf>
      <numFmt numFmtId="0" formatCode="General"/>
    </dxf>
    <dxf>
      <alignment horizontal="left" vertical="bottom" textRotation="0" wrapText="0" indent="0" justifyLastLine="0" shrinkToFit="0" readingOrder="0"/>
    </dxf>
    <dxf>
      <numFmt numFmtId="0" formatCode="General"/>
    </dxf>
    <dxf>
      <alignment horizontal="left" vertical="bottom" textRotation="0" wrapText="0" indent="0" justifyLastLine="0" shrinkToFit="0"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 Sabha Election '24 Analysis.xlsx]Pivot_table!PivotTable4</c:name>
    <c:fmtId val="7"/>
  </c:pivotSource>
  <c:chart>
    <c:title>
      <c:tx>
        <c:rich>
          <a:bodyPr rot="0" spcFirstLastPara="1" vertOverflow="ellipsis" vert="horz" wrap="square" anchor="ctr" anchorCtr="1"/>
          <a:lstStyle/>
          <a:p>
            <a:pPr>
              <a:defRPr sz="1600" b="1" i="0" u="none" strike="noStrike" kern="1200" cap="all" spc="50" baseline="0">
                <a:solidFill>
                  <a:sysClr val="windowText" lastClr="000000"/>
                </a:solidFill>
                <a:latin typeface="+mn-lt"/>
                <a:ea typeface="+mn-ea"/>
                <a:cs typeface="+mn-cs"/>
              </a:defRPr>
            </a:pPr>
            <a:r>
              <a:rPr lang="en-IN" sz="1600">
                <a:solidFill>
                  <a:sysClr val="windowText" lastClr="000000"/>
                </a:solidFill>
              </a:rPr>
              <a:t>Top 10 candidates</a:t>
            </a:r>
            <a:r>
              <a:rPr lang="en-IN" sz="1600" baseline="0">
                <a:solidFill>
                  <a:sysClr val="windowText" lastClr="000000"/>
                </a:solidFill>
              </a:rPr>
              <a:t> with maximum votes (IN LAKHS)</a:t>
            </a:r>
            <a:endParaRPr lang="en-IN" sz="1600">
              <a:solidFill>
                <a:sysClr val="windowText" lastClr="000000"/>
              </a:solidFill>
            </a:endParaRPr>
          </a:p>
        </c:rich>
      </c:tx>
      <c:layout>
        <c:manualLayout>
          <c:xMode val="edge"/>
          <c:yMode val="edge"/>
          <c:x val="0.23768205218911193"/>
          <c:y val="5.1253156756739977E-2"/>
        </c:manualLayout>
      </c:layout>
      <c:overlay val="0"/>
      <c:spPr>
        <a:noFill/>
        <a:ln>
          <a:noFill/>
        </a:ln>
        <a:effectLst/>
      </c:spPr>
      <c:txPr>
        <a:bodyPr rot="0" spcFirstLastPara="1" vertOverflow="ellipsis" vert="horz" wrap="square" anchor="ctr" anchorCtr="1"/>
        <a:lstStyle/>
        <a:p>
          <a:pPr>
            <a:defRPr sz="1600" b="1" i="0" u="none" strike="noStrike" kern="1200" cap="all" spc="50" baseline="0">
              <a:solidFill>
                <a:sysClr val="windowText" lastClr="000000"/>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numFmt formatCode="0.00\ &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numFmt formatCode="0.00\ &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numFmt formatCode="0.00\ &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Pivot_table!$K$2:$K$3</c:f>
              <c:strCache>
                <c:ptCount val="1"/>
                <c:pt idx="0">
                  <c:v>Indian National Congress - INC</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numFmt formatCode="0.00\ &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Pivot_table!$J$4:$J$23</c:f>
              <c:multiLvlStrCache>
                <c:ptCount val="10"/>
                <c:lvl>
                  <c:pt idx="0">
                    <c:v>RAKIBUL HUSSAIN</c:v>
                  </c:pt>
                  <c:pt idx="1">
                    <c:v>SHIVRAJ SINGH CHOUHAN</c:v>
                  </c:pt>
                  <c:pt idx="2">
                    <c:v>DR C N MANJUNATH</c:v>
                  </c:pt>
                  <c:pt idx="3">
                    <c:v>SHANKAR LALWANI</c:v>
                  </c:pt>
                  <c:pt idx="4">
                    <c:v>EATALA RAJENDER</c:v>
                  </c:pt>
                  <c:pt idx="5">
                    <c:v>C R PATIL</c:v>
                  </c:pt>
                  <c:pt idx="6">
                    <c:v>BRIJMOHAN AGRAWAL</c:v>
                  </c:pt>
                  <c:pt idx="7">
                    <c:v>ABHISHEK BANERJEE</c:v>
                  </c:pt>
                  <c:pt idx="8">
                    <c:v>SHOBHA KARANDLAJE</c:v>
                  </c:pt>
                  <c:pt idx="9">
                    <c:v>AMIT SHAH</c:v>
                  </c:pt>
                </c:lvl>
                <c:lvl>
                  <c:pt idx="0">
                    <c:v>DHUBRI</c:v>
                  </c:pt>
                  <c:pt idx="1">
                    <c:v>VIDISHA</c:v>
                  </c:pt>
                  <c:pt idx="2">
                    <c:v>BANGALORE RURAL</c:v>
                  </c:pt>
                  <c:pt idx="3">
                    <c:v>INDORE</c:v>
                  </c:pt>
                  <c:pt idx="4">
                    <c:v>MALKAJGIRI</c:v>
                  </c:pt>
                  <c:pt idx="5">
                    <c:v>NAVSARI</c:v>
                  </c:pt>
                  <c:pt idx="6">
                    <c:v>RAIPUR</c:v>
                  </c:pt>
                  <c:pt idx="7">
                    <c:v>DIAMOND HARBOUR</c:v>
                  </c:pt>
                  <c:pt idx="8">
                    <c:v>BANGALORE NORTH</c:v>
                  </c:pt>
                  <c:pt idx="9">
                    <c:v>GANDHINAGAR</c:v>
                  </c:pt>
                </c:lvl>
              </c:multiLvlStrCache>
            </c:multiLvlStrRef>
          </c:cat>
          <c:val>
            <c:numRef>
              <c:f>Pivot_table!$K$4:$K$23</c:f>
              <c:numCache>
                <c:formatCode>0.00</c:formatCode>
                <c:ptCount val="10"/>
                <c:pt idx="0">
                  <c:v>14.71885</c:v>
                </c:pt>
              </c:numCache>
            </c:numRef>
          </c:val>
          <c:extLst>
            <c:ext xmlns:c16="http://schemas.microsoft.com/office/drawing/2014/chart" uri="{C3380CC4-5D6E-409C-BE32-E72D297353CC}">
              <c16:uniqueId val="{00000000-0908-48A9-A2F9-A6A1E24BCDAA}"/>
            </c:ext>
          </c:extLst>
        </c:ser>
        <c:ser>
          <c:idx val="1"/>
          <c:order val="1"/>
          <c:tx>
            <c:strRef>
              <c:f>Pivot_table!$L$2:$L$3</c:f>
              <c:strCache>
                <c:ptCount val="1"/>
                <c:pt idx="0">
                  <c:v>Bharatiya Janata Party - BJP</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numFmt formatCode="0.00\ &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Pivot_table!$J$4:$J$23</c:f>
              <c:multiLvlStrCache>
                <c:ptCount val="10"/>
                <c:lvl>
                  <c:pt idx="0">
                    <c:v>RAKIBUL HUSSAIN</c:v>
                  </c:pt>
                  <c:pt idx="1">
                    <c:v>SHIVRAJ SINGH CHOUHAN</c:v>
                  </c:pt>
                  <c:pt idx="2">
                    <c:v>DR C N MANJUNATH</c:v>
                  </c:pt>
                  <c:pt idx="3">
                    <c:v>SHANKAR LALWANI</c:v>
                  </c:pt>
                  <c:pt idx="4">
                    <c:v>EATALA RAJENDER</c:v>
                  </c:pt>
                  <c:pt idx="5">
                    <c:v>C R PATIL</c:v>
                  </c:pt>
                  <c:pt idx="6">
                    <c:v>BRIJMOHAN AGRAWAL</c:v>
                  </c:pt>
                  <c:pt idx="7">
                    <c:v>ABHISHEK BANERJEE</c:v>
                  </c:pt>
                  <c:pt idx="8">
                    <c:v>SHOBHA KARANDLAJE</c:v>
                  </c:pt>
                  <c:pt idx="9">
                    <c:v>AMIT SHAH</c:v>
                  </c:pt>
                </c:lvl>
                <c:lvl>
                  <c:pt idx="0">
                    <c:v>DHUBRI</c:v>
                  </c:pt>
                  <c:pt idx="1">
                    <c:v>VIDISHA</c:v>
                  </c:pt>
                  <c:pt idx="2">
                    <c:v>BANGALORE RURAL</c:v>
                  </c:pt>
                  <c:pt idx="3">
                    <c:v>INDORE</c:v>
                  </c:pt>
                  <c:pt idx="4">
                    <c:v>MALKAJGIRI</c:v>
                  </c:pt>
                  <c:pt idx="5">
                    <c:v>NAVSARI</c:v>
                  </c:pt>
                  <c:pt idx="6">
                    <c:v>RAIPUR</c:v>
                  </c:pt>
                  <c:pt idx="7">
                    <c:v>DIAMOND HARBOUR</c:v>
                  </c:pt>
                  <c:pt idx="8">
                    <c:v>BANGALORE NORTH</c:v>
                  </c:pt>
                  <c:pt idx="9">
                    <c:v>GANDHINAGAR</c:v>
                  </c:pt>
                </c:lvl>
              </c:multiLvlStrCache>
            </c:multiLvlStrRef>
          </c:cat>
          <c:val>
            <c:numRef>
              <c:f>Pivot_table!$L$4:$L$23</c:f>
              <c:numCache>
                <c:formatCode>0.00</c:formatCode>
                <c:ptCount val="10"/>
                <c:pt idx="1">
                  <c:v>11.1646</c:v>
                </c:pt>
                <c:pt idx="2">
                  <c:v>10.79002</c:v>
                </c:pt>
                <c:pt idx="3">
                  <c:v>12.26751</c:v>
                </c:pt>
                <c:pt idx="4">
                  <c:v>9.9104200000000002</c:v>
                </c:pt>
                <c:pt idx="5">
                  <c:v>10.310650000000001</c:v>
                </c:pt>
                <c:pt idx="6">
                  <c:v>10.50351</c:v>
                </c:pt>
                <c:pt idx="8">
                  <c:v>9.8604900000000004</c:v>
                </c:pt>
                <c:pt idx="9">
                  <c:v>10.109719999999999</c:v>
                </c:pt>
              </c:numCache>
            </c:numRef>
          </c:val>
          <c:extLst>
            <c:ext xmlns:c16="http://schemas.microsoft.com/office/drawing/2014/chart" uri="{C3380CC4-5D6E-409C-BE32-E72D297353CC}">
              <c16:uniqueId val="{00000001-0908-48A9-A2F9-A6A1E24BCDAA}"/>
            </c:ext>
          </c:extLst>
        </c:ser>
        <c:ser>
          <c:idx val="2"/>
          <c:order val="2"/>
          <c:tx>
            <c:strRef>
              <c:f>Pivot_table!$M$2:$M$3</c:f>
              <c:strCache>
                <c:ptCount val="1"/>
                <c:pt idx="0">
                  <c:v>All India Trinamool Congress - AITC</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dLbls>
            <c:numFmt formatCode="0.00\ &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Pivot_table!$J$4:$J$23</c:f>
              <c:multiLvlStrCache>
                <c:ptCount val="10"/>
                <c:lvl>
                  <c:pt idx="0">
                    <c:v>RAKIBUL HUSSAIN</c:v>
                  </c:pt>
                  <c:pt idx="1">
                    <c:v>SHIVRAJ SINGH CHOUHAN</c:v>
                  </c:pt>
                  <c:pt idx="2">
                    <c:v>DR C N MANJUNATH</c:v>
                  </c:pt>
                  <c:pt idx="3">
                    <c:v>SHANKAR LALWANI</c:v>
                  </c:pt>
                  <c:pt idx="4">
                    <c:v>EATALA RAJENDER</c:v>
                  </c:pt>
                  <c:pt idx="5">
                    <c:v>C R PATIL</c:v>
                  </c:pt>
                  <c:pt idx="6">
                    <c:v>BRIJMOHAN AGRAWAL</c:v>
                  </c:pt>
                  <c:pt idx="7">
                    <c:v>ABHISHEK BANERJEE</c:v>
                  </c:pt>
                  <c:pt idx="8">
                    <c:v>SHOBHA KARANDLAJE</c:v>
                  </c:pt>
                  <c:pt idx="9">
                    <c:v>AMIT SHAH</c:v>
                  </c:pt>
                </c:lvl>
                <c:lvl>
                  <c:pt idx="0">
                    <c:v>DHUBRI</c:v>
                  </c:pt>
                  <c:pt idx="1">
                    <c:v>VIDISHA</c:v>
                  </c:pt>
                  <c:pt idx="2">
                    <c:v>BANGALORE RURAL</c:v>
                  </c:pt>
                  <c:pt idx="3">
                    <c:v>INDORE</c:v>
                  </c:pt>
                  <c:pt idx="4">
                    <c:v>MALKAJGIRI</c:v>
                  </c:pt>
                  <c:pt idx="5">
                    <c:v>NAVSARI</c:v>
                  </c:pt>
                  <c:pt idx="6">
                    <c:v>RAIPUR</c:v>
                  </c:pt>
                  <c:pt idx="7">
                    <c:v>DIAMOND HARBOUR</c:v>
                  </c:pt>
                  <c:pt idx="8">
                    <c:v>BANGALORE NORTH</c:v>
                  </c:pt>
                  <c:pt idx="9">
                    <c:v>GANDHINAGAR</c:v>
                  </c:pt>
                </c:lvl>
              </c:multiLvlStrCache>
            </c:multiLvlStrRef>
          </c:cat>
          <c:val>
            <c:numRef>
              <c:f>Pivot_table!$M$4:$M$23</c:f>
              <c:numCache>
                <c:formatCode>0.00</c:formatCode>
                <c:ptCount val="10"/>
                <c:pt idx="7">
                  <c:v>10.4823</c:v>
                </c:pt>
              </c:numCache>
            </c:numRef>
          </c:val>
          <c:extLst>
            <c:ext xmlns:c16="http://schemas.microsoft.com/office/drawing/2014/chart" uri="{C3380CC4-5D6E-409C-BE32-E72D297353CC}">
              <c16:uniqueId val="{00000002-0908-48A9-A2F9-A6A1E24BCDAA}"/>
            </c:ext>
          </c:extLst>
        </c:ser>
        <c:dLbls>
          <c:dLblPos val="outEnd"/>
          <c:showLegendKey val="0"/>
          <c:showVal val="1"/>
          <c:showCatName val="0"/>
          <c:showSerName val="0"/>
          <c:showPercent val="0"/>
          <c:showBubbleSize val="0"/>
        </c:dLbls>
        <c:gapWidth val="355"/>
        <c:overlap val="-70"/>
        <c:axId val="2007767759"/>
        <c:axId val="2007768239"/>
      </c:barChart>
      <c:catAx>
        <c:axId val="200776775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CANDIDATE NAME AND CONSTITUENCY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768239"/>
        <c:crosses val="autoZero"/>
        <c:auto val="1"/>
        <c:lblAlgn val="ctr"/>
        <c:lblOffset val="100"/>
        <c:noMultiLvlLbl val="0"/>
      </c:catAx>
      <c:valAx>
        <c:axId val="2007768239"/>
        <c:scaling>
          <c:orientation val="minMax"/>
        </c:scaling>
        <c:delete val="0"/>
        <c:axPos val="l"/>
        <c:numFmt formatCode="0.00\ &quot;L&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767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 Sabha Election '24 Analysis.xlsx]Pivot_table!PivotTable1</c:name>
    <c:fmtId val="4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1400"/>
              <a:t>SEATS OF PARTIES</a:t>
            </a:r>
            <a:r>
              <a:rPr lang="en-IN" sz="1400" baseline="0"/>
              <a:t> IN STATE ( OR COUNTRY)</a:t>
            </a:r>
            <a:endParaRPr lang="en-IN" sz="1400"/>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857232140852836E-2"/>
          <c:y val="0.25099630040715237"/>
          <c:w val="0.76011993688459922"/>
          <c:h val="0.33096889048981371"/>
        </c:manualLayout>
      </c:layout>
      <c:barChart>
        <c:barDir val="col"/>
        <c:grouping val="clustered"/>
        <c:varyColors val="0"/>
        <c:ser>
          <c:idx val="0"/>
          <c:order val="0"/>
          <c:tx>
            <c:strRef>
              <c:f>Pivot_table!$B$1:$B$2</c:f>
              <c:strCache>
                <c:ptCount val="1"/>
                <c:pt idx="0">
                  <c:v>NDA</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Pivot_table!$A$3:$A$17</c:f>
              <c:strCache>
                <c:ptCount val="14"/>
                <c:pt idx="0">
                  <c:v>AJSU Party - AJSUP</c:v>
                </c:pt>
                <c:pt idx="1">
                  <c:v>Apna Dal (Soneylal) - ADAL</c:v>
                </c:pt>
                <c:pt idx="2">
                  <c:v>Asom Gana Parishad - AGP</c:v>
                </c:pt>
                <c:pt idx="3">
                  <c:v>Bharatiya Janata Party - BJP</c:v>
                </c:pt>
                <c:pt idx="4">
                  <c:v>Hindustani Awam Morcha (Secular) - HAMS</c:v>
                </c:pt>
                <c:pt idx="5">
                  <c:v>Janasena Party - JnP</c:v>
                </c:pt>
                <c:pt idx="6">
                  <c:v>Janata Dal  (Secular) - JD(S)</c:v>
                </c:pt>
                <c:pt idx="7">
                  <c:v>Janata Dal  (United) - JD(U)</c:v>
                </c:pt>
                <c:pt idx="8">
                  <c:v>Lok Janshakti Party(Ram Vilas) - LJPRV</c:v>
                </c:pt>
                <c:pt idx="9">
                  <c:v>Nationalist Congress Party - NCP</c:v>
                </c:pt>
                <c:pt idx="10">
                  <c:v>Rashtriya Lok Dal - RLD</c:v>
                </c:pt>
                <c:pt idx="11">
                  <c:v>Shiv Sena - SHS</c:v>
                </c:pt>
                <c:pt idx="12">
                  <c:v>Sikkim Krantikari Morcha - SKM</c:v>
                </c:pt>
                <c:pt idx="13">
                  <c:v>Telugu Desam - TDP</c:v>
                </c:pt>
              </c:strCache>
            </c:strRef>
          </c:cat>
          <c:val>
            <c:numRef>
              <c:f>Pivot_table!$B$3:$B$17</c:f>
              <c:numCache>
                <c:formatCode>General</c:formatCode>
                <c:ptCount val="14"/>
                <c:pt idx="0">
                  <c:v>1</c:v>
                </c:pt>
                <c:pt idx="1">
                  <c:v>1</c:v>
                </c:pt>
                <c:pt idx="2">
                  <c:v>1</c:v>
                </c:pt>
                <c:pt idx="3">
                  <c:v>240</c:v>
                </c:pt>
                <c:pt idx="4">
                  <c:v>1</c:v>
                </c:pt>
                <c:pt idx="5">
                  <c:v>2</c:v>
                </c:pt>
                <c:pt idx="6">
                  <c:v>2</c:v>
                </c:pt>
                <c:pt idx="7">
                  <c:v>12</c:v>
                </c:pt>
                <c:pt idx="8">
                  <c:v>5</c:v>
                </c:pt>
                <c:pt idx="9">
                  <c:v>1</c:v>
                </c:pt>
                <c:pt idx="10">
                  <c:v>2</c:v>
                </c:pt>
                <c:pt idx="11">
                  <c:v>7</c:v>
                </c:pt>
                <c:pt idx="12">
                  <c:v>1</c:v>
                </c:pt>
                <c:pt idx="13">
                  <c:v>16</c:v>
                </c:pt>
              </c:numCache>
            </c:numRef>
          </c:val>
          <c:extLst>
            <c:ext xmlns:c16="http://schemas.microsoft.com/office/drawing/2014/chart" uri="{C3380CC4-5D6E-409C-BE32-E72D297353CC}">
              <c16:uniqueId val="{00000000-A9D6-45C9-B49F-5BD61ED32834}"/>
            </c:ext>
          </c:extLst>
        </c:ser>
        <c:dLbls>
          <c:dLblPos val="outEnd"/>
          <c:showLegendKey val="0"/>
          <c:showVal val="1"/>
          <c:showCatName val="0"/>
          <c:showSerName val="0"/>
          <c:showPercent val="0"/>
          <c:showBubbleSize val="0"/>
        </c:dLbls>
        <c:gapWidth val="355"/>
        <c:overlap val="-70"/>
        <c:axId val="1302192784"/>
        <c:axId val="1302184624"/>
      </c:barChart>
      <c:catAx>
        <c:axId val="130219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184624"/>
        <c:crosses val="autoZero"/>
        <c:auto val="1"/>
        <c:lblAlgn val="ctr"/>
        <c:lblOffset val="100"/>
        <c:noMultiLvlLbl val="0"/>
      </c:catAx>
      <c:valAx>
        <c:axId val="1302184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19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a:scene3d>
      <a:camera prst="orthographicFront"/>
      <a:lightRig rig="soft" dir="t">
        <a:rot lat="0" lon="0" rev="0"/>
      </a:lightRig>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 Sabha Election '24 Analysis.xlsx]Pivot_table!PivotTable2</c:name>
    <c:fmtId val="49"/>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1200"/>
              <a:t>TOTAL</a:t>
            </a:r>
            <a:r>
              <a:rPr lang="en-IN" sz="1200" baseline="0"/>
              <a:t> SEATS OF PARTY ALLIANCES</a:t>
            </a:r>
            <a:endParaRPr lang="en-IN" sz="1200"/>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40188092403832"/>
          <c:y val="0.23703014646632223"/>
          <c:w val="0.65249562163807007"/>
          <c:h val="0.63983730991480914"/>
        </c:manualLayout>
      </c:layout>
      <c:barChart>
        <c:barDir val="col"/>
        <c:grouping val="clustered"/>
        <c:varyColors val="0"/>
        <c:ser>
          <c:idx val="0"/>
          <c:order val="0"/>
          <c:tx>
            <c:strRef>
              <c:f>Pivot_table!$G$26:$G$27</c:f>
              <c:strCache>
                <c:ptCount val="1"/>
                <c:pt idx="0">
                  <c:v>NDA</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Pivot_table!$F$28</c:f>
              <c:strCache>
                <c:ptCount val="1"/>
                <c:pt idx="0">
                  <c:v>Total</c:v>
                </c:pt>
              </c:strCache>
            </c:strRef>
          </c:cat>
          <c:val>
            <c:numRef>
              <c:f>Pivot_table!$G$28</c:f>
              <c:numCache>
                <c:formatCode>General</c:formatCode>
                <c:ptCount val="1"/>
                <c:pt idx="0">
                  <c:v>292</c:v>
                </c:pt>
              </c:numCache>
            </c:numRef>
          </c:val>
          <c:extLst>
            <c:ext xmlns:c16="http://schemas.microsoft.com/office/drawing/2014/chart" uri="{C3380CC4-5D6E-409C-BE32-E72D297353CC}">
              <c16:uniqueId val="{00000000-740A-4054-B8C1-7DD2CE816A5D}"/>
            </c:ext>
          </c:extLst>
        </c:ser>
        <c:dLbls>
          <c:dLblPos val="outEnd"/>
          <c:showLegendKey val="0"/>
          <c:showVal val="1"/>
          <c:showCatName val="0"/>
          <c:showSerName val="0"/>
          <c:showPercent val="0"/>
          <c:showBubbleSize val="0"/>
        </c:dLbls>
        <c:gapWidth val="355"/>
        <c:overlap val="-70"/>
        <c:axId val="1478020800"/>
        <c:axId val="1478003040"/>
      </c:barChart>
      <c:catAx>
        <c:axId val="1478020800"/>
        <c:scaling>
          <c:orientation val="minMax"/>
        </c:scaling>
        <c:delete val="1"/>
        <c:axPos val="b"/>
        <c:numFmt formatCode="General" sourceLinked="1"/>
        <c:majorTickMark val="none"/>
        <c:minorTickMark val="none"/>
        <c:tickLblPos val="nextTo"/>
        <c:crossAx val="1478003040"/>
        <c:crosses val="autoZero"/>
        <c:auto val="1"/>
        <c:lblAlgn val="ctr"/>
        <c:lblOffset val="100"/>
        <c:noMultiLvlLbl val="0"/>
      </c:catAx>
      <c:valAx>
        <c:axId val="1478003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02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N.D.A SEATS STATEWISE - 2024</cx:v>
        </cx:txData>
      </cx:tx>
      <cx:txPr>
        <a:bodyPr spcFirstLastPara="1" vertOverflow="ellipsis" horzOverflow="overflow" wrap="square" lIns="0" tIns="0" rIns="0" bIns="0" anchor="ctr" anchorCtr="1"/>
        <a:lstStyle/>
        <a:p>
          <a:pPr algn="ctr" rtl="0">
            <a:defRPr>
              <a:solidFill>
                <a:sysClr val="windowText" lastClr="000000"/>
              </a:solidFill>
            </a:defRPr>
          </a:pPr>
          <a:r>
            <a:rPr lang="en-US" sz="1400" b="0" i="0" u="none" strike="noStrike" baseline="0">
              <a:solidFill>
                <a:sysClr val="windowText" lastClr="000000"/>
              </a:solidFill>
              <a:latin typeface="Calibri" panose="020F0502020204030204"/>
            </a:rPr>
            <a:t>N.D.A SEATS STATEWISE - 2024</a:t>
          </a:r>
        </a:p>
      </cx:txPr>
    </cx:title>
    <cx:plotArea>
      <cx:plotAreaRegion>
        <cx:series layoutId="regionMap" uniqueId="{1B108071-50D3-46EE-96ED-4E597033B6C6}">
          <cx:dataLabels>
            <cx:visibility seriesName="0" categoryName="0" value="1"/>
          </cx:dataLabels>
          <cx:dataId val="0"/>
          <cx:layoutPr>
            <cx:geography cultureLanguage="en-US" cultureRegion="IN" attribution="Powered by Bing">
              <cx:geoCache provider="{E9337A44-BEBE-4D9F-B70C-5C5E7DAFC167}">
                <cx:binary>1H1pc9RIl+5fIfhwP43cUu6aOz0Rb6pkecFgjFm/KApjtKWUkjJT26+/p7Ddr622ga5hIi6Ojmhc
KqWOzpPP2RP+62r6zyt1ve2fTbVqzH9eTX8+z61t//OPP8xVfl1vzUFdXPXa6K/24ErXf+ivX4ur
6z++9NuxaLI/kB+QP67ybW+vp+f//V+wWnatX+irrS1089pd9/PFtXHKmu9ce/TSs+2Xumg2hbF9
cWWDP5//q/myrbfNs/+zrdv/++xlcaU/g9THRm2bL+b5s+vGFna+nNvrP58/uPX5sz/WD/ibMM8U
yGvdF7g3QAfM930kfPL8mdJNdvt5iA4EDhAT2A9vfu6e+XJbw3134oE0/0S4b6Jtv3zpr42BV/72
/x8s9uDt4Lsvnz+70q6xO1VnoPU/nx83X4rt82eF0dHNhUjvXu0Yvgm6+OMhSH/7ALSz+so9HNeq
/NGlv8F4uu2brd1WIN8vg4wc8MAniBAEyMFP8AA5zg4CxsOAYnwDHL579A1yPyXR4zjdu3WFyum/
fitUNtcqL+7U8j8nERIHjIC6fbbj0t8R4QdBQAkXNLhBhN09+gaRH0rzOBq3t62Q2Lz4rZAAO5L3
22fn/fbLtcnv9PI/hySgB5xSGojw3/brnnnj4UHIKAloSB4lyc+L9Tg26/tXIP3r/PcCqXfNFrye
+vU4IX5AQ4xFSIMb6qAHxiwEY+ZzzNkdiivq/OufSPYEVH9fYo3Wxe+FljHb+tcxCbEDTAkgBFy6
+XmIEAQKiFOg2ePu5l8/kuYJVG5uWyPx5rdCQhYQKf5CJOgBOHbwIhTfcOWh4xdw2Q8ZIyFw6CbY
uPEvPxTjcQhub1tBIH8vMkR5vrW2MNm2/4XeBQUHiDFBQvpoCCbQgU8CYIW/QuJnpXkckId3r3CJ
Ln8ramy2kFLdJTdbQOfZ0Xa4VsWzXUKxuZf5bAp3t5v/51EB8g9ug2bxGIP4LunZhW9iFTPfCPRN
tO+L8zhwq9tXyK2u/kbJTaJ/ZVpDDzDDCIfoUT/DyYFPEQsZQjdeiN5tixsj9wNZHgfm200rOJLf
K5VJXLntt/ZOGb+AI1ARCEHRAb919+EDf88DCNi4jwV85S4cuO9sfkKeJ7C4e5E1Hie/lWE72vbz
tvmFvEDhQRCKICSw4e9nMBCWER8Rn9yaslVk/BNyPI7DXzeucDj6vRz/UVH/L6UsODgIEabg/x91
/pwfIMxQgNkTwPwDwZ5A6G8rrKH6vdLLk21du2+O/3Rr8rrof50xw/iAQsxMqX9belkZM7pLLxmU
bR6vzNxIdlOC/QnZHofr0UVWiJ2c/lZG7gTymiqHeOjXIYXwAaMsQKG4zSPFA3MHyQ1lJMBQkb7x
OlCuvu92fkqiJ/D598usUTn6rVA5ve636hd6ngCiZSiPBfDzl6t/6IGID2EACW6rnqtk58fiPI7H
3X0rME5/r8Lm2fZLPv8vFDaBJxSLAIqbj6cw4gAJETKMbzFbZTI/L9bj4KzvX4F09nt5nrMtcB98
ju1/JW3CAwJ1AYGhKPbtJ3hgyXb9GV+EGN1WnsNVIvOTMj0Fz70XWmPze1mzV18Kk/9CWCD3pwH2
CQFc7hKXe9ZMECgNCCh0+reorWD5sTiPI3J33wqMV79XNH2xLbfGgse/87q/IM9kB1QQSPjFXaL5
kCb4QEDUhsDU3bBohcdPSfQ4JPduXaFy8Xvlmm+Kqip+ZakfmjGgbeyju3bLA0iEOCCcI2iZ3SY+
q5Tzx+I8jsfdfSsw3vxeMfHlNYxmZL809Q/4ATh5RqH18gAI6F76frgrP9/6ELh8Pxj+KVEex+Le
rSs4LpPfKhi+7IvW/Uq3DoEXJ9SH1P9hDhkG8DnikO7fsmJlqH5CkCeguHuDNRC/l+t4ay1U9395
gx/akt+qMMFt33g1BSPA2zOGKbpLJ1dx8E9L9Tg2q9tXCL39vaLgby+z/cX5PPYPIFv3oU12Wyf+
mwlDPsWQ7t8GYyvW/KRM30Hn7oXW2PxeXuX9tbHP5DU4FnVn439B6LWLrWD4xef8gV8R/CDkUNcn
tyWYdWryk8I8DsqDm1egvJf/X/uWx1tyNx73Bo0H3/iHI5gIwYAFor6gd2p/AAo4e+iLMQ6d/5tA
eBV13U4/Pi3N43Dc3vZA8P/lUcqnxyz/mlDdwKxk/G209d6k5fevfns9mMJd3XobED1KlhtdHX/5
8zmHkiLYqJ1XZ/AHhDEw4q8B2t2SDwKrF9svYFbuiPjkAteQK/35HFwQRgKgC3aMgqwTSpYj0Bme
iqCGE8C0oICuDkzZgu1rdG/zP59jfgCkhMQHE+i/McHhktHu2yXYJpgLEvgwaYgpzBP+NYB8rtWc
6eYvPd3+/qxx9bkuGmtAGAr2t7353k5uDwWEExiBoz58frW9gOlm+FrwH0RZXQWVzY/UyOtDB8Iz
WbZjFkairbtB4rBZTrnXiMTh3pz4lvITjUTu5MBs+XJsF8/KRsy03vBJ9e+ol7qXJhTzu7asQxI1
hWjaw76qKyWLsQsv6rY0r3nlkyniZS18ifmii062Web1UTsEaWywn2ppyg5lnwcxeO3xoDU5M4ji
EzUF43ZI5+Zzm1fUxD0p20TXTV/LhRZhFqnBMP9onBn71M9VpiXW4TQns299XyKlhu7YaC/1om7O
SblxbVB2J6Vgxeup5TSLyqXvLil39Rsn+LRhlRvSaJp79hHNVX0+TcHsRdOAqiHqy0WpQzR3OZOY
5v7HrpwrLEPs9UUUVpZfTE0xaElLPFyV1JtOwrImJ4HLsgvq0SbuRIHeIFq6937a0/Pay+sLXlcs
8SwJj4hql2TwpyZOPcbTFwNleDNr2sU4Y9MGsdETh4Praycz5PKrcJwAR0+ZPIwVYoOTdTUup63H
8NcxHaY3fpct18VY14NMs7b7uKCKvArdXAZxbsq0j2pSZm85UcMknavted6G/su5LKdRhlO7UOmy
eUgqVWSTLLNhfMsD5r3rwiJXko3cfytckM8yZN1cxYWn/HPBcvS5DMYu6RfRRQGyVSYnPzPndcM8
LXXb1Dyu2zQ8LXFlX5RN3neyw31zxMuuMMek7sJeVkFjP9Wk8voNJc5cZ3U6XdJBj6M0xKaBFNYT
EU+dONNtz0wE/FBqY0OCkqorTfiKhk51sZ3LZopoOJBczp7Sxdm48KmQ9dxpEpdD4+HDmiz8uilx
Sja56mgatWXTLjHrkAoiL6xLLS3t208LUfkHH7VasrqYmlc1negggTWzAWWoejyiDXc2AsVOLipI
XYD+BgdyYnjQtCnonF/QIO960D7LPtQGp1+LsuXzSa9Qel2lzB6JsnPBVasGv5Z5z4IhwXW6wJaa
qNWHvMe5Ph8UCl64MG9SmSoljvNxNFeO5VPs9a1rNn5Rw+8GGe9F4BW6igfnwk9EL0t5bvOBOUmm
lB6X41y/7WxGvsx0KT5OWZUK2YcpbzdNUaso8DU9LH2vIhEJmvG4zXmuZV4y7svCg0G0DWo6JSJf
VzaIhjBzh3Poz63Ml1lch0PP0KYyYRALrmgph8ny175LzfHABjNIVbvpjadC8znsqXlflrn/kkzL
ckidsXpT5xMTsu3D4bXnEfN+7CmVPR316bIE3eGguM/iSZQtk8WQDnGNQltIT+ckRm2jQBe1zgq5
lEP7fq5NddoEFc1jVjKDZZkSfdzYbEIySPEiKezKUSp/1LnM6UDlUHIWM6OHq3BRUyeD0vEwsvNi
z1Sl5gsWLrk41Klu01jReUq6zKNJ0Cr/mLfV2EgEMH7sw2r5Yj2TsRhZfz7za+udOZ5nZ6GhVS6R
JvxirNvizTB4rpZqYMGxP7LliJi0vyjEOLwyGWJWorHxNhkcf/igdc7jYRnzQ5Om6aV1YHIiXGfL
YVmNapY0bIvYs75rooWI8lNTjPpVqXoamy4LZRlO07FL++WLm7EW0ZznOkiqSmMu2TAD9q5qcyzJ
mLUfW91WH3mQofEkxAHWEZ14L8GG27eAzjRIf86CV7geTTQo280nHp1GI0dhcJhoUepNWniuinyD
xxb2aqk/K4rZpSUONmHnuxDJbOzKT4Em7QfajWMou67XSiJHLD0kbEF5pKuyaqTl/VIkqPXbd6YM
yuoCCV1bgASD0cl80m2w1/joNC9nf9wMoP4l5oX1JsnaeZiOkBoxOe792eBXbdf2Z9lSpIUcm3Cu
NjxD4cu+4+rzlGf519zr9aY1fnGZod4oGSoM7oarSiRll5Z5pDLN43QO2jbKGl4ckcZ32cbT3XRC
hm7KJZ5TdeLGgS0RHVRtIqWtfumXaDCbIDPZZhDpdD62HV423uxVyVDn/nFgU7cZuFMkmuqATocd
xuUL3AcejZC2+MhvcZ4M06veTUsmczjH1MreDMuLuWzb2NV1Q6XfEb+KOlaXn3lXNbGv8Ok4FaOT
pXJwlwYJX7eam/dYifHEehBxRNlsaS5N5Q+l1KNfbDLL9QnQhur3dTV3pSTWHHEmEmvUwuQcqI9K
9OGpZTXED1UXEpk3oTrJ8RhkQJe+q+C0U0p9CWanATtEvaQPLrCYXqNAh1L4w/JFgTcAR13YS9Uo
cZoteormOhURaYy9aFI3fCXgfBKcWXyCQ7bl/cg2iwvV0TLi7AhZY97iieIjUVEO1FVKSSsCct0V
YTpEWg3huQsCfFip0U3RwkV7EqS2jtlcuKM0DJZO4qLo+81YlNOLBXf2RZNpfxMOaXWmKBjyuByb
rpXBlOk5IiLwnLQsSKsoH7wgMeUclnIpuup4gQNKF6gk6mSCrfZCCFueLmFBTl3uRCehXGU+hLDP
NoY24orNKWoka0j3itRKXDS1z49Ka5sgIm2aSjR56EsIG2aTmqB53ZVhJTu1FCSuq4wc+dS2b/3G
L5LRAfw67PIPdV7xWo6oWowsWObLgJf8ZVOF7CooLPXjPhx1xHrbfrJ9SKPFdvayQ8ZcTVnQnjPL
prOmL2cRjVWZvTTU8Bhrnicj9QsjPdViCzEX4p/qBZdzpJ2a3jJSkF7Ssc6u07zLX9Wph1+UruV1
pGpgoRxbG4AD1c59HMjMYz504o1H8OCDAUizj9yv8k5mxTB98ljufaoc6QtZ2nJ614YlS3LR8ldw
9AafhNNYfQV5+3OemflzuLhCy6WdDYRnRa9aOfTCXobzWHeyNCMtNzgrBJKMzvNrkfXikM90fLcQ
xg5519Tb3RhcL1tTjZm0Jh2tTHvb9BHqcJYAVOOLIMssWIci7V8XPWYdhC+sKqVdFFgqpCer4tbl
fXHCS8/pxNm+T4/b3vrZRoQTU4cqyIOXpm3Je8THIZPI+NV8WAz1EMipFxmWBerFaZHxpY40mYzd
DGPY55FY/AVHDnUsjNJ57D+OtujLTV/kvo6KRaVnBUNYb6hl+THskHCJNCrsNss5OLWRiuCiGjjo
3whHRpnVpTtCcCjyHSF5d9F2ylSyh3zoopxJuBmCIYs85PPTwlDxKpicf10EnVASdkGDYvC7DRhA
5NQoK9HTN7NyRR4XM4QEcuxN3sRZsbTFJvAghTkXtB7Sw3Gg5IgrpPWmqkgrwL01Am80uIrhDBWm
TSWgkGXRFGqesMCKC6VQ222WcBSL1KEiX8vaC+mmCb3gbUi9eVsIz/8ihHLuSI8LePKq762DYLVs
Gtm5bmojVZZtrKCbFeVEZV9RposLu7RlNIdtUBxCjLnUkogiXrjuXzvRmE3PezBRjRHscIaordyQ
KUBxmAsBdspVQjJm0m04dujCbyDEiCHqDb2or0Oq4qllUwXxtfK+KlcvEKO5/jhc4MXlMnT60Eub
Ke45BpoQ8Msb2NkuiLvS11scdi06L4dMxenAJgm/TefaV+0cNa0ekfTbPs0l7CoUpXWXn6eqIse4
Etmryq/rXs7M8AAyINQtssejGCIOS2Zvy4KATEGP23ftyIXZdGGqvmpVoIseq7mCUKdiG5V2buOV
3rLhbgKQ+8k7sri3MUtxm0WpDxGgnLPe32SNtbFbfNiLbVFRSf2s3ebK60+raUEQ4AfLcuTZIPw6
E57OSerVfDoLysK7HLwBVhG5occZFxWkZJBzosRil55o2NNXswohaF5IkF2A524ziVERnopUN8et
9atWTpPGie8ZFw0dLw85+JA461EXM5RXk2xKvhyTMi+l53MXh9obpJuNOwOhyQl0IP0PEAd0cViF
zWEVFNgD0igt+ZguqQyHTkUlz4rNVFbuQhPnGVljpY1MO9XJpvOL19xfVBy0YZ5JCkeZTv0aQThF
qzRGLP0McWqY+MDJGDJ5E0PPJvuE+tp+nn0ogUqvCNJNNqPqU2Y0f50tgZkkZAflyag9lSxeXUdz
ZqfLaUrP59wGHwNf5a9p0QMv0cQbmTI6nYhuGI9Iq7JTxtoK9M6KE5GrMI8mXtBEVz563/ULBxtV
aLaL0Gt8mPt+kUlOSFtLm5UQzVaF/5mCiTkqICyNKyCOORsb5WATYUiO+6GG2NUrSrvJ8KKOtXYQ
RPt1oS91BhEvhHDsnLGJvCGLxsecGe9cG4rjkWkzy6xkw2XntdkowfKiY5YJEfNpyC+BeunHnKEF
TFvqWjCPWQHWxQ1hIVXj1y+buc1PcJqz84Eg1stOiLmQmPnVGfWwO8qLHL8s0DIJmTZl+apXXTZv
qF97m9x3/Dits9lsUlfaNzNSxVun3HAeehm9Au4G50Heh9edyc1hH5ZpLRmac096IwneI6shqg+q
8ph2rDyDDqmdpD9ALaO2YK8K55CVTtTlsWpcvnFNXSep6GpZhd50jFrWblJFplNPwctWHBaRqdd0
ELJmmsVUYfe+B1eXw9M6dQjHD2BN36o3KVLi0ubOq+TsWmRkm4/ssKvKNsoxms609oIg2kUuNCI8
by6DOigPGRnKc03QVw7JIHjlrjJmMznPvpjJxN/t3Gc8VJVoLtRExncMnDJguXRaHLpB2y8Vmebo
PyA5V23aYHWEZwoRjeqnaeOzUju5zDl9tYBLcRsVlr6JvlXMbot7D0pRV7qd+yLLb4/D//Xrf1/q
Gv77du763x/uTtP/+7fkWu8G+836S7vn/PWtf5/d3pXq/jrIvSoF3hzJf6JO+N2LD4qIV/dPnd+v
AUL8+L2i4YMC7a729u37NzXCkB9AHR6FMC2E4HQwFAPvaoRMwNg3fCR8GCOC1uLuyoMiIbSFmc/g
7OS3wqK5KRKyAzgqCeV7wRGUNqHzgv5JkRAKlH8rEfLdGdmHJcIQFQMzauIx5AQql8syz+9zxKab
A/c35+0fqUE+tTxo734FsuReNY9Tw2Oo/PT9BaS7fnaZTYv+ek/Nj6wPhfFHxYe5xPvrh/VSCQfF
lDhE1Cyv26AOfZnjkgbSJ2C6JYEwPz38/sOeehmA6f7DoPTIyjFroBRhsMAQLuCsl3pm4tP314c6
9KMvsyrXgjv32zKcGYQcLTkLgpHUb0a/9NmLWdhmSjy+gLGEclYLbeO/KtuPaO+JFxLQ7b7/Qq3w
24HvHjiokE8nOnepi4hxeRF//wG7hdYFaNhdYleYvleAFsUy+tZhGo+V4eMJm3GKorYyKH8BNZES
nQWugppBZ7pm5tJXBKo9fpMP/dH3n//EC7KVRhXE8cE8lTzpvXZMMhsQJTMssi/fXz7YrfPY++2Q
vPd+kPlA1mxmGkPVd+gigUTCcfC1rXA3Qg6XjUMN8Qn3XugxC6rYQXwsGullAtUwArsPhDti3JNA
ZXM9KDqChgWiEe71V07HYj/1CehQ3F9cgyEYBVQL4nk2/IOvZy3TwZWv9hN9B9p90UVZQH0OilUV
pOXXPhQ4XjReUbkbJ/RPTc/unN/95bU30rbLKY2V5cM7qFITOaUL38+wiZXh6dUIVRjU0dhqb1li
f/KGfsNarfme4q+MDYI8XcyqBGMDcSokNLtADApmwNTN99X/hOlkK27W4QBps8t4UivTpdCaqDv3
DndL6EOdKA/5a+hDYXb8/Yc9QUSxIiIqZ6/RpvWSRs+cnRuYB7Xvamu9r3utz1eWzEDq5o8TFcmi
gzqeM+L1cioq0/8Ajd2Of4TofKWsUFdEOTSnifbEUh+OfdAOsRrnoNh0RU7CPR+zsieY6FSMrccT
ayEQPWqYbvx4aQIocbeFHaf9eM1XRqPTQ5fiqRZJCwWky6qf81cNZ+Hl97F4SlcrqzFWkwhGCHUS
5E0FZOeQD7/IyKy79xUV1fQDVT2xo/ju83vWIxdZWwneiqRXZD726sV/FWZBr2D8YA+7yvHD5XVa
zD4ohyWOdwhShHIiH9mi23i/5Vfmww1ccwFd42RQgIBVWR1DNsrbPaVfGQ9X4GZWcykSYoYKMJjF
5Enjz8Wy5wNWfIZsiHbQNRRJGNQdJO8Bbca4h+x8PN9LQWxFaI5mbAJvYklo8uIdlDXM+VRk3byf
/GxFND738Ff8+JQnLSa2OLILnkKZV/Xo70cxtqLYVMwds6jnSWWylhybGg1Clrt65w8esLM8j1gk
tmLZnJWZX48AcZfObb8pM8w5NJmXgZ1kNq2reMrQ3HxQtcCfXJONzQ8s+VMxD1sRT01ZyvUygilU
kFee5J5JoTC4VCFEjcKOJYGRAVsuQ1TkrK0PoWiU8Q0jI9ZvBt8y94P3f4L/bEXQOWVQfqy8NKm5
5za4GHkCvUf8g/0R7JjymHrRQ/7TwU5Fh7owwf7S63gJ0sHGNF0WddSGmM+vMlPrr61HxvqILKKh
LyeMUXOGuBDlB1Eh6GDux4QVl0VTUqgPFiRpeWpwxJbwup2msdvPjtIV0VzQM1GWGUmydhIfKbif
l8b36v3s3LfJlHtWGorrTel5PEyogkwmcoGoF+mKfjY/2AZP0ICuiGyKbqYIquuJnccUHQvS9/7n
qQ2AEjmC+rlsCgcFMbSwNrtq68WgPfW2IjiGQhqg3LOEiRSGNFpoVtRQ2yHeniaWrgi+kKXqHOt5
7DoaQBNryDYL095mr11FVyxmaeg3ZTctiXGZTZaGl5L1bfkDI/EEOemKnCzwc2+CWDIpUVFHyAbl
Jp012nNTrbgJaYkWQaGXBEHeKP08eN9k5EeR3lOir+gWsLYhk8qWJOOzPXMz9N1i1eVBuee+WXnO
vHS2xf28JF5ah8domKpNigVJ9oKVrNiM24G2toLVbYpINGJupKmDYj/ZyY6E99gsGrQIaDSB7BZ6
9RV2g2QVJ/sZOhh6e7A6TJ/0/piaJemCQh2asMki6Coth9/XzI42jxh0suJrk9Ichkm8MRk9eg15
YTUcEltBT9qOnO35BivK4oEPTVmlY4KBuBeh1WUcEF3tly+TFWVtA7HKuLAx0YSyY+hNuE05N3ua
G7KibGBrlYqldElmFDktVM3P2kntKfqKseBJ06oKsE06XaZB1FNkIp5PVb75PrhPkJasSEvTzFTe
AnWYtimmk8pm9oVLU7UnqVaUhfqoNwTQbDjsXTaaN3j0hXpFexh/22/f7E6d3OcVNKqGLoP+D8Rs
bomqln6cw7n5wcZ/Qjd4RVpawlCXEDA11ak8kNg4JLswdHuKviItbkuC0lIMoHnvY48gAGvCKd0P
VrzibNUuvecZdis6QR2SdDfSttemwWu2UmhOiTwY4nCEojHarW72V8wOjnu2EqZr2lQZWH0qoW/n
ROWgs4zKPWVfsTUnVGg42gerEwQDMEQdZjBXsJ+Zx2glOowOiCKDxWHsok4Uh8GJvGLTfrHBrtlx
XzGTxTyFtvQQU5uO0E0eYC6vTe2esq+4WuctajT2XdwMSyPHvLh25RLsp3W04qlZYJ5G56ODuZyc
SEboR28waM/FVzz1U9pj6FPamHd+szFTsTUOpnv22utoRdPO7KYmoLsZlyzMJSuhH+t6xPdcfcVT
jksvK7wQRA9dcGagPXKe8kzBCdw9SjG7EfoHG8YR1BBYOVkC+Nu85dIIRjcezATftiv/aaUYraiK
uimsXZsNyUxg1lx6uKVJOyJ7tZ/8K65CMxz1eqrBs6ZGwZS4CTamKud4v9XRQ+24Pm1xBn3dxIb4
U1Ci14bg1/stvWaqmct6nj2bFLn3EszjxxnxPetraMXTsChqHjTcJuWYi43L6aWuUr2fEQhWPG0q
4/WhcC7xClvAkBB/wVHn77fZd+d1729HaN+OrZmEF8Pg8ZdihpkCWsNBtD12erBiqShGmCwuvTmB
ZQ3M3yEDhw9giDXbz/QGK54OGXV5RXqbwEE9/wOxYAekKZZgv0gjWBHVdQr5KtUuqXW/bPTEP+cF
DH7tp5sVSVNRdHwoepfQuZ+jGgapYYT1R53X3SKPJAe7Jv99TMMGRhtbr7YJHN0Jz4TJgjPlpe37
/URfURRZZHvbF7Adc5gMgRHqD1wUe0K64uhCNIy45JVLejpgGYjpo+rE+X5yrzhKRjKNBYa1vdJc
EjefUWLO9lraXzFUj2kKc76Zjf3U8yKvTF8Ui79nfcBfMTSAUW2+eMiL4TDYq3rmH0U/q/1Mi7+i
qJdDnN5r0InKm9c604dpne9nyf0VO0k7zniConesl+GoH9Epoft5UH9FzHaGyVHdQm7H6uyF0FPS
9Ol+fdDdPy1xnzmFslPuHAjd1m+XwcF43bv9dsiKkjCO1LdLBSCSvPrcT+FrsbD97NTub+69L7Pr
hmqaR2aTGU4XXC6zRUnpsNnsJ/iKkbhJp6YsQpsYD3r9qKmOwjT8sN/aK0bCfLyh8A9GeDEtILr1
fLYlId7PscHo4kO1wMbuOuWDS/5/nF1Jk5w4t/1FRIAkBGwhM6msyVUuzxui7W4jBoEQGoBf/072
qs3r/hzBtgeVUuheXV2dQTTAp8YzC05ZlrhDgcOyXVCms0sMi11wnvgbGBcpkBhH1oRlu4gEh2Ni
k1hNaVOgLTydAeCf+Idjg+9i0uOBfF2Haj5HQt35Ho/vEwVe8tjgu7DU1oZd0GPwtI9fqFU/Grbq
g6uyi0uQUddwSjNwKCV9iTH2Yt3RsXehGfkmoXSJ0DYmNHy0ad3eT2zhB1dlF51iZq5HPYuNEoN8
soXtx56LQwUWy3axuWTAx4MjYcqFrqYtQlbx8URQATWHUgvLdgGqvGQV8EamrJn6I/DuMx4fPh7a
LXuwlqM01JxiXayt49NkOyBmIdd/qI5AQ+jX4NfCJehHL5j4srzYMbxfAJY+thfTXYS2MgmBaaVz
mXb0qQfgECzBhBxb8XQXobbWwEZaZ8pQ9a8sAMBbi0NFCtvDn3QcDGtN5VwSEpPCy0gXEWt/Hvuc
uwBd8aIwp9LMQADwr/W83DdJ/HZs6F18LtpUXUoCXYK5BabjmEyXQYIocWz0XXyOoIeAYovR8YS0
nYZtfE4o4ODHBt8F6A0a3YnI63IEPuWGGdfBA0gF6/tjw+/C0wcUWREc45K49U8wWV6XOf1+aOg9
Asng4BEKwPiy4/X7RakrSBvH9uEefOSqtONtz3QJjok4O1+TU9APP47NexeczcaqWS/dXGZCFR1b
n2X6u7Lzdo79/1sV28OMfIB+sFOJLoV0AJ7rBIj7iasl9y2xa3Fs/rtDNO6GZejGWJd9Q7/1gn0O
VPfh2NC7EF0ASezBzdeIfzffuVlHeeTYsac6tkcY1USA9kEJJg5egnTBAMqQ+nRs5rsYFcukOh2K
uYxJw/x5o3ZlEHLoRXfskE52ccpEXac27bEll+C1keRDMx27i7NkF6N9E0+4MGPoas1eTdi8qyg/
9AzF9qCiPl3BrHKrLmklSRmkxLxGtW8OQXHZHlBJEhfGrsFOrMJtzVc9lZQdRHSxPWBJLlVgllno
cnAqBGMluUy+PtYdBify18PfaGYty7DkSI8PbiUPfbwci6E9TCnzdW/bqdZlUtVDnmzrQwZe47HT
Yg9FyrBLwoV0uoxG90Kj6VGH5uC8d2eobvA6AQ2OqZx5+rmJ9GvfTYcucYzvgrNaGGi9qtUlx8rk
GVDi+bTK9Fg+5LvINLSdghYcYbzbiKnQpHu1QXasBN3D6cMQ96whDqeybqhsc49GxdmGAT+2MHso
UttmgI21K+ImW2WRWs7f9024HfuieyiSa2NeAQw3lVsGimU0s2ecpMdez9kehmShoTPGy4jtMmag
5N9Ec7pZ5GnmukM9HLzw/xqjwM+GWb0MWPta+KQY0Dwrq4pNx94R2B5utHbWplpWqkyDuZsK55X8
abPEH7w07gFHkSQh81mgSi3A3ZM1b3OsUHw5dODtAUdJsixQGQhVaXtOipAD+A2bs4P5Md5FrOnB
IpnpoMqZJbXJI2jr/NGty1Afy2PxLmbBaOfaL1ibUUCApjHy49JHx868eH+cktHLILFY9yFVd+sc
zhffj+Lu0Lrv8UaOOrqq3quyreLtczhW9R3MMVV3bGH2gCOKPBmTFZ81G6ppviQ2pSyPqxHs/GPz
31W/eIzrxkE5rDyd/VXr9KOY+mO9ebaHHCWdBKXfaFUmzLw19fzqO/N2bN67qreGTADt+3oqkyH7
Now+ygXUsA8uCvs11UxomaeQqFEl1W36LcGjwp3tpDu4ZXYnqwmDZd1oPJaI1CzngL7kUEVJzscW
hvw6d70GeKPvMXrsVpvHkbrvht+hmP4uQf/lQrOHGU3NAnhdSsbS8a6ucrwWt0g2SbN0RS2zuruT
avVvVs79lc404KURYoo/gOKWTC+Q+J31W5ZIftfhXXK8g9IN41CaadCMr5cpDX2+sXbSH6E9ENgi
XKeh+2MUIpgKjsKSnKASI+w5UXYBXTdCl6zgeKWGxM8UpG1JkkWwazVC6glyTugmfAmA7F0vEW3n
5ESTBWP6vjHbpZ4yMYNtRzZ7kYQs22l2kg7fFpDHqxfDeNB+n6N4msp0I5kr9YLfe1Jmi89t6OK0
GBISdQVfk9re1dFYZ488HUDcCqcNkmdp5nMHWvdVNbPeynCEYNzFy96xk9Osjs8u8Qwt7F44VtS9
kiPq2Sxbi1Q3UCaSY6OjBwgYzTMkNUwSPmxYbV/EtHPXDRT6Zz24kJ1Y6NwGdSddbW991I7JsSpk
j36ZhgZyOFs2lhmabXlM2kex1cdYK2wPfgnx02KWqrFcoSYlT2Po23KB7MDB6o/tsr1coLbUWTqW
PBYjWlZBTmqaHcsLe5gaZdWKKrhXpeDyr4p1b1XSHFz09NewhUzIsvTQOCljW5UztIWqODrW2byp
Pv7ztSd2gNVEaH+VMJtbwNaHuE7WQ6bmUL7ZQ9R0WFPe4cWxrEnb5ks3/eStPlax7gFqLbi5bkhC
aM1AM+AZ9K/mbqRGHsvDdJflBW+gG0b4XNa6Y48MxTd4BdZ8PbYuuyyvZe2cU24sIWBiP+l02vAS
MaTm4LLv9nk0NNEWUHxUXkOa70zmwW55EsTddDo0/z3Uy8jJV4EwY4mHqp9esfs4mI9RLmBF8euO
VNZrN63JWIowA47MzBDXLGjWkp/H5r7b8S6eNuosUWU/ZVuaJ+NE8cYOjY5jWAxIdPz6Azw096Jw
qVEghBHLbeLbc9M0BwuEPd5LQayl3Woc4Xij0QUQZbxQgQ/LY4uz2/Y+BJc5boYRTNS+v+fUxSbn
k+bH8P2M7Db+3A7QVhxHZLLBJvdioOE33GnXY61gsitvkkVOm5xRr6KVtVwrVtkyCU1ycNPv7iGE
9jZrbgm+bWRdzH6qc2ukPBaze8hXpCE1teCeXAbrQP8SQJv/tUkokRaHPuwe9BUTOkAYqFMlXOJc
cIUCUFSElffxb94O/4P4xvbAL/BBq4r36VBufUT1B9VB/rWokoGok4fq7Acwwp6DIOshKdVOXVbU
UCXlFxHE8Xjs6+/xYSDS8tC2qD89ZGnTIpAtBCikGFR/7Bq9B4jxkG64s9wyU2Wi6kE2NbQT1mk1
4cGPtLu3bKHVoKSSoYSpVdPli289g6QgcwdrlGgX3hyCX3og+AOrJYAtb/Yz0Ps/ju2wXWj3Rq4m
s9tQKj3MxVLTn5uJj058F9n1BK2oGaJ+EAVml55094TMx1oAf3Mc/wFFl0EQ1h4KIqVhbi66gOGp
wW/vjy3K7iQ2otd15N1QVlanZyugECbj5uBRuceJ+aQZhwFftGwgWPZdtp7+0AGOm0Nz3wPF5pYN
IxsiWaJceU7c9gCdqd9oudz2279cFfc4sXrBOyPX41DOCxH3Ua9T6B6O/tghtoeK+Y43qeuoLKEP
N9Z5m6bTvUjsII6F6R4wxjLIsHEodZVJPLTFlKV3HYvWY+fAHjKm1VDXVdYMZcaEf5y1ZEViWvf6
v7/pLZP828LvgjTz3ep8hPO939iEqjmcayhmh9E4njkuRsOhGove7BP+eauAPEdVKaOh6aaT77io
P8lEfP7fv+Dftw7dSzIxF+JpEHQsMATHqs0nCKf95Sl0SY8Nv1ugBrXyIKqhLzOVVujuzOlV8tge
Cik4fP+6LiNpIVerMfmqFrjjR0Tl0Hw4lg7oHr+T8Q2ynjOaHZE30Qrpajz+FpCDbN2hyyI0AH6d
fup8pVBG9GUk+HqC1nD4MoI8dShXogH96+grhz47hOGg7hzVy3jfQnTxmRAV20Ozh2X0r+OnK69g
UlCPZWipgTZ3bNpbvg+z8ViBeDPi+eeul0EzT1DxQ8KMyZs14fsaiv5HtiULdysPSRKThhpzR8s3
PjUa70ubjYaDm3638gMyZNABqnqOEl29d2ug3gYRH6PYQZLt12XpmyGyIZn7W2GQvipJ49I0cXpo
0eke4AgTBhlW8hawAq2ycUpfAwahxiPLDl3lX6duVzOsdm16wFagK1aAEQvrgD4b3W/G/7tZ8f/z
Md0DyzhEORfOLbIZt7F8N0UQG7xrOjfpCy5illygScchWhr3y/gYrLgVPCq4A8ivsN1mFwsVyWvC
gjXOs62ykD+AgHb3DtrXCynkNK1NsdWi2r6PFVSeL4PCmVvYuF1+UMnYg1OtuV8b4S60svA52CBS
IW4Sl2z7ICLwW167m5DEBxhZqPmECxvb8G+1L0QI5OdzqwQEU/Ffz80TJRUU4g8t+h4QB1zjRG6E
5HNdRe2zg1rpI2lIfeyApXtI3BhAyRvd0a4kS/gXJ9NrFtUvx2a+O/Zw11xlwH1X0g04256wK4Ek
6G/2ym3P/dtWuR2I/6hTrQ0gbT8vXTkpiGlc9Qzp5VO2AvVw8rgh1Ff4l/Ti67FfsjsGoymLIa8Z
d2UAD40zg57+ZYPi6sdjo5Nff4pYK4s7IoXW+8jEKai2z6Ylv1un22L/2zrtsnAU1o3ttO1KDmXm
N6Cq2btU1MsfSxsFv2kO/tef2GXjsMogk6+m7jwvFOrBwkx6aiC6jWb7tfFgtP3mUv0fn3yPmgM8
obaO9zUkpU3XXWy8RECHBf25kVtKCiC6j3WV4K7z6xe5aWXLSvdYtIEEALrxz0hEB2uqm9fWP3du
AMERNAKGroQ49zdD/cXQ6P3/3kn/8SX2ILqEAsu5gYN76uopMdesn+PLmGZ49+e168ND6AJ68yL6
5w+IMTZvmiSATAeU/sB1r79kU3KM2kr3Wl3zmk1Ns+q2TJLYXIC5hq6viI5dVugeSOcatCIpVLrL
hqXsotwqoTjcHLrH0WQXyCFXUd8nfXWKXHMfVjDLGPnBNd+FMcws+nk0GHrb2LnKpotsyKH7Id1j
6FYolTVz1lWnriEPSRw8wCLiN0n6P24newwdYIVwteJNdVKth7fSPJsyiOnb/97s/zX4LkgrGDu4
lQbY7DDOOCulWb5CGv5ybPRdlIZZp2FSETRlAkH6B6BeP0NW+pg4LN1j6Gqe1IEjtil7SFJfbGaG
u3Dqj0FR6R5GF6wL3g2lbsqmbaeTEuljkOj5fGxddufu0oaTneGkdTKSNcuFEP9R6a471lSE+dqv
uUWMmZl6NmSnwU3PXT+WrR6PHeJ7KN0qlqWWNQqp3tgmH+wQFlsf/ybz/tdm3MWnAzp/A8MPQTTD
5wuosUJxKAofW/PdAbtBpGd2RjVgLUk4ANRqnOBIAWuHY+PvsXSZXMG56OIMRKtxI3naV/phXLrm
GA+S7tF0lg/VkEw0O0m/4dnzFSiA38z871btv5Q3eywdjIAiiFPVooQZG3UPcLiKQTCqIbb5AUpJ
Y9nE2UbzZHIyPnN013wxmS52kLBUfL1MNgun86bgZPSHTGLioN9Om+RQB56y3TnZZ4ZuNIU1XZMs
+hJXBqK/QXfsXY3uFX6oJ9Dh7+ArQL0UQFmYD6BULr9Z1//YznuBH+thdwZNq/m8JtGWd2Gni6Q7
mJ8Y+TXG487ygE5uPm8SEg3erD9DDd+4Q7Gyh90EG8wKK0jrn2sg5k+ZF6IICehbx0bfRyKgz1Xj
kEwTRb7Pkr5JQY5RKukeMSEkbuyjYvbchDrMF0Wqc1UBOnNo5ntI6BJMEURgzK2dpE19bWiYWtjN
dfNwOvYHdrt9aBrD00gkp0ULjtNybeE0JmIe0R/H/sDu5NGms5urlD3bUaizTJk/qYwdevage0wo
7g8xVVTac3QTofPxBNkAlhwC+8PU9dcNrxIH2zaDwZ2F0nc/sykfe/g6HFuX3dHDhIU0gx3smbSR
KmgXtTDC6L8fG3y34ccuhfssrczZESHzNAjAJlxYeKzI2iNCawCfQxZQcx4B88rHTtfPfULNp0Nz
3wNCmVeKRnwy5yDDExzrthrGRPGxhdkL0DXaRyNQAeYMRVPyMsil+87DLTlWk+/RoFss/GQsUuQw
8L6AzjnkiVj1OwmeW0j+y6G5V/mCpclEYOyXXnjVx+5FWNnIy8pJry9MK5yCh9Z/D6aqHJwzoxYJ
DW7sASxr4Kk6LPYYmIruwVRKVIkxHKPX9dCcUiCpimxc/zw29V0y61p8AeAZ9Vkt8Fxq5NSeZlkd
yzV7MFWmWGhkHN/sWKy7SAErMigMb8eSDd1V0KvEdWPTXp+N2PpLNHcft6iND37SXSbbBDxRR/R6
zioVSSH7pS0AST0G+8er/q95ckjWxCRppc6BhANwu6khp7BxO3YC0l0qqxjrddRydYbpkyi2GE6m
KaTljx1/ewyYjVa0nHWdXtp22D5soVo+teHwO6332xn3LxG7R4FV1PvIAqx8jnUEPsotxysS/a5H
+F+j7+66LIrQrl6z7MICtM5d8GPshw+HAmmP/uoiAktEOiUX6HxVfe42APyMWOYvx4bfxWnUj3Tc
Qp1dYiUHYFjbhYtHHvVDeixW93JfCi55KJxUdsnmCB6p5L4PDx5+e/AXhLgmsxIMLRlK4RseYjgG
SKR75BcMFJpKJFN22W7SR52P4NQrUn+s4CC7MG3hQma2dWQnqHDdDVq9hPyYmiAs2H7NAGEMUBGV
kp044A/tEDyyoXk9tFX+H+QLMkJC0wHmxNzKqIRjGnjXwkv78dj4u3bUoKIJPqpjcmFjBKPXjc3s
/kbV+52e4C0Y/yUF7PFcTdAplvqKX6QK5jtTOSef5ySs6zN4qkl1rSW8f5/MVv3+cs3/RqD82x+9
teL/8cqSrKQaXDv1uCksHobZUd/AifEMW+At7C+iWmDmPo0SfjL5QCec7Uu76iG5jr3iQl5wsW47
2BdvnVuvolqD6g9KPWB3QwhIa5fDLXTzsIQLtZoeOx6l6snBbzPi1yVgMKnN9dbXAXzmaNbQOtcm
ga0yGD34dPAznsb6D6WFtFHOuqSRV7p1kHs+rbjQJ/VpnZzXRbfSdnmDhJx3TR538OCBzPfaLPOQ
R5kNOMuzFdrt3V2kOg5teomepZHwytO9xQTnZBw+KiJRO7ZJm/6USuIfazsxd+KA+9LcYoW6wjlP
mnJb7cJhUh7SefhjRNM2sXDzjMLIwx+Q1+Lr0LAu+yFrCyceEDm3EfbBUPtq1y83kN6d2uQK40KI
Rs2F980cwWMUxMnqvOHJhpwDUi1zUaXYaVnhuF9jeSJui8OHKHU8uzSx3SR4YdO43kHGfygSrhx/
akPbpDD/pp4WIuETqrBUpqdUQgA3X6aaTwPwm+0oavik44qVFOiQwNYWM5sGneQp4Ql4I64pK5ag
bEQu4dLe42uNosl1isouz6KglycrB/JtMpKf/LotyQ/bbCu9KD3G3fOmSco/iYkkyTM1FaWPWyVS
uCP3Gzgq7JJ5G0ERYeOJ7Z/A0EjxvVTTKEyuDrebiXgIVWNUYzIct+5u5XTx36cUDoR1MTo0g68J
GEjZh2hJlnkt+oHBSaxO4dg8573tBx+AxbIBtAUFncQ6e17xLcfxSmI00uBI2A2pyDveZRfeiaEY
+eKlxgV2DWZ3qyzd/BDauTt7jRz1zMfatnBmJPUAq4Z6GMnVxRtlBdwQGSxCvVj7E3ocIv2aGjqM
D9myoQkk4tAu+uZ9i2Z+nqVxQlBBGUMpLeACR9vXCDaq/AKBlW55GIiP0NUODbTVNjwzG1eDuwWn
ahh/S8Ehshb29jvpA3BmtEuYektiGaUnUc1x+x19kLRH0Eg2utPcxuP83Nmw5h8Az5rkpV0T0ISy
EWbu91sckO4xEh625M3QjxaMGR2M7HlC0IrzoMRKrgoug9NnEcDmGw6mrKt5nCeSZeo5NKaLvrO2
qtIVhqeZrEvvnYvvQ92w8Uvr+RoX0LwPwUavPY0ySDvHvP9RGV93dd5NXfod9t+T+gx2OYwg8bqE
swtUiXF9AqpvTvE/jwH7MbbabVdJ1Lp+6LYQJohKIJJ+tAzb/K7uyPZssrC+hGRK23eptvBqD9NG
ifdTJ5btxYMjQQK8REM3ID3dlIj5dfZmGH52eLkRDy2f6FqOY9tX5USySD/YKUtI0TLKyNeUE5b9
GfmuegaFPLjHM9L2A+wQmbc+rk81BIKC09Js8M6GyYPb7iAeRL/0cHrOTqoH0/E1WUU/PEd11URX
PzZ2PQeTaJe7bNUhLxPYxYafQ1511XsxZbUq1GoCaCK2YQZT3kzy2d27bY710xxuJrxSOEz2H+Gs
UY3vbJwl4hKKbkxOZmkdcie8frW4AD8d6acpc/xHD02AoajQpfHvxBJqpBIxLv7M49Ho+hTitco9
dC0Eji9VbRUYKkHi6g8inTN2lUopnpsq0Py7EBm8KOth7kybp0NUhTAHYnS5znA0NyfjSRicDPyB
o3zoN6++UpNhBie4w0aQM1wwiyaoZ523SzAP5+EmyZND0G7rnicPYto5Vtp/I+HqOfzPYNfaFLCC
4E8ol+AmjRBOirYXRBZceviQrxONYwgcSQnJs5x229ZcvQFL9sMKfzpd5WIyyYJ8vyk/jrCQxjHt
c3S83fyji4yp3zuxZQ8wytA4FTpI1mQwHG7m29dUxuozHBfx3HkePJFxDgLoEJd9FmXd2bkarrl5
DYvi7cEvc402JkyLu+wurGDyegGdTcCFGV5oQb7ppgneeNxpchKM2+A0hy7KTsm6be0nDVfn9s6Z
zWellWNQnSZPqvWRwmLrJYzmtnlDK5msXd70vckukI6vzX3W4RrzvKIVkV5Y1+DQM1UVTwB7M7E8
yjpsu2LcdGTgHa6TAOQFPVeNB4UOPp7vYaIrwcgYmDEvzRIm5G7Eu3H7PELurplytzLY3EBcPJ+8
zqJrRLPZvIvnKRj+IM2S9o+8pzM22iBkL/6EafyG7SCh2zafxzpt3AW/bGnPsezY/JF3TlT3c920
9AomLe+frCZwxjojJ/X8BEMjWv21QS8ZwuazaOO7eWzqGgBnMJmwUeDd3t6L1qzqTrWSAjhMACQO
z7OC9WHuzDqQtyHI0nsn++xTSjr02CCTHlcfWAQ/4p+A2r/dQK93kFIh68WsOnkD/HP5Oc5T6GFP
jQOwcO3Q/VQg13ySoGHEdxzpOcpdNnXrXeSHz51m7QlyyM173GqgkbSFAQwJe73JpMgWgq0vQxg2
PDu1uELNKNZeOoJnw0ttAnLybXMiUPV85cng/FO/kZWdmqad4zeZTWlwEWMAh9dlJDncJEJsA+n7
IrTxNn/TLcG1LG0hpFIY3AWfWgPe54tgUFM8AeZUPXj8g6et7utTg9oJvQXS0eXUMr1+gRV2bQoJ
dtj6CElA+oeAo3POWv4kZBde3TwHtATPVtHrBATWXQar7rctkhCDERmi/kMYIRbzjMBAGcdaXBCC
cz/M2mY4IevM0/MW2PTs0mwobFg9qjaQH6HZ694lFin+FPcSzrbT+GML4ei+yqqBUfzcPjK/Qu3c
w3u3u+u4XhkqDrOM6ynUMTWfp6gGfRSF1hZDvtBAcRBafR32QT76gH0g8Iohp8araPiRwqP4XRqA
/vag2hmQ9Rag4foho2ZxP4GvMU2e4ZV1O4UBcfFDmpht+TMZpL/UzgC6nAsI9L9LJ3imF9MSCPUq
eiTDb3SUVa7nQFFRyG61UFSpagaP6E4nqr7fSGT0CZgjY0s/c/nkJYrBn4NJXqjZZHQa2qiWWCoB
Sn2fBVP1QpSqlguwusPwHpg1075BPIE/irCpXCmndV2fE6g3qJNe8DB/ZZDKcbm0BJ7fdJkm8cUO
ug6/NYK6dy0l04vSeoPVOiTYZ4e+77bwH2PUTNGbgWNi8IXiKSz4zDgyKWSbjInBomU9j9ciabQj
Ra3gQHsvmk0X02QTtBi5tVWRbLG7pMa2bYnLyaaePDAxLxkO20TnzktArer4mWRyKNYEloa6AiwP
+dvmQWsrID2FLQhMp88Lz5orvNOLyg9fJSy/8mRp/NUDR9eOw2eg8dZipSMriGAdh7iJh12ChsU7
ji8QutK2CiHSZtdT3TOFyn5W8OpzWfTYDCZYT0KL8C72gDquFR5F2cDNGZbjQdH3esobGkM4QvPh
I6reb7yL39kIxgyRQYiy9QZ6lWRB/cm/1E325GhWjFOEyIiisBQdXOmLrW3RsA9C9hZJP11hAtbp
PGp7WsK4PissWKIvc9in90GbDLoI6/EZ9wzjStInMXf4ZqGcnhW8lkFfjyAFe1FZ249PVCof4KyA
wsJDxmt6asfJLJc4aph7Fw2hhqAzHu6zDywdvLi4HtZLLxMR9Es6wzboNLMKvaW0CQx/XgdVJZdQ
t568w4MmHd7Phm/vYtb3Ual6uEUv+XxrXwwMGReMC2Ag09JFCneTbaizhwopUy1Fylj9sgJZFRTw
EJfu/bz5CYT7nkbEF5DJrDq4yEeNetfN6GFi8ep+OtMVvO3+AgpkdE4rOgwnHVZEFVEj+uiJWXVz
CubzrbhOgSYXdZGlLiYnaacwshgEnPFBmuTcpj2kufJNgl36QYFBST/VMx8f9WBR1heiboMiaiE9
iK2bLg427RxJglhoa9zV3CsUlckS4i5YG7zkQidAe3gsURaYa4PJhK92RGAWJObTqVuFHcpuwXny
NQ61dxeSdH0EDxwNcb2INTQ9rUkvfmQurvOZRtvFpnb5MgyVILjyxFU7P1ug9ZDxNEr65p42yuPt
v1rfpevNeHfTG32Y07QLzymckxaUbyh1T3pjNP7kexfU144Psflg+ypy7wdtowLPIRP5tvaVd0W8
NMFJdeJjtlibOxX8tXZgcY149c310oo7YRSEXRh4/Sj2aLFtJlN5ggv5BCR692Z0SO5IR3y5jDY7
e5nQh45m2eceBVWxrO33GkLW7yK0tF5ERHgNmwLzFnt3P444Ge5TX69/RqqNPk1DnIo70gggubd2
3rKnKSD6JfTQH4b8ffwE5VCbp3yFiooNtxJly/SpRstJv7hAgfNglqSwASAXVRB/StNhztcxfcLL
DzQGYIpLdT6H9QNSnLuuOiUfkd1hQE9a3uVSLgbYG5idkNgHRe3hAHHqEDpYH+uRM6rmrrFJfcbG
gGEYr9f7jad/pmltXhlh7B4u8dhwtNdFE/LXPtbyY7T1y7uUq/a1DtUMIJXtu27Kl7DJ/JzXuL+t
lxWGhesdd6T+xKNF3Zt2TbNTO0y8kJvdlsug2/h+BSCXffRBmrzVvQcO50TMkAR3lUyc7/MKsZJC
+GEV4Z+NqVbzMY45X3PXyCUFODlyfoXhOxQurv26bBACSnW0KnhFT9OMXbY0dGxPNXdRcO8iBoo+
BAF8eK9FVGXPc7DM5uKgXBF+2nhPeJGtzJkHy1Rcf8NdTE4wzSABuVONathju7ge/sL14JBaI6XT
T9T2Knw3UUvVGcIj6wCRjZmL6xi4rP8aIDJhwhavTdycfOphAL+icV6dM2OTptA9qm6fVzSgtM/X
eLXNjyWN6fToltFt32Gz5lHgC5PGOL17BHKs8hYUuPYMXaiKlDrtm/Z1idDNOo8Do/JiEiS+/+Ps
y5Yjx61tf8XRzwe+IEAMjDj2A8mcNaSyNFW9MKSSCpwnkATJr78r274n3HXc7Rsd9otapRxIAth7
TTtGj27UobsKSjedqhi/h00sFycowrkXe8EsgoMHI+D8I8MpWt2PdtAtjZbATOnRdpZTGSIiR6P+
W3NWLg8AexQDrgMR8nqytrTYidJaoYZqKyz9LwXgF/e1EEVw8DHpHZBP5dRXz/KCfKvA0gL4mRuB
uZugVdIITwcq/zAZpwITYPpxjqfK9PpFIqVieNYupfrV2i5geSxUR1CsJLUg0xfp1nw2IWFMcVQ5
SV9FQcJLdmdXPS8//CQPyo8+gz9zo3MMr7wsZToHiNAQTX/G1HJRzJt6Ql7xLsgIa84S6xN7MOX9
tUDAeCQF+DutEUixzzlN3Z4XaUGr2F/7uW/CUkppMNigQUeN9iXvogVFKgpr1D2De8gHlIhuFxSm
6J9LS5pp2+RkCA7WBqPAHVsD18cdK+fpWxEIuOtkWgT22+CKbtq2hlYkCorRO2WdSWTUgU0fbpY8
9w1uicpgb7XgjaK+nTp0WJ1EQNLzuCL3GdEWXXLTGNbtXDLrS8fZMthwEOva3i9lWYY9JsSGsDma
kWNins6b7eI0yheNjsXtczrLDZOrT8I0GFVoB4ciOhzGwdkH5TmV/pgwsUdv1oLSNJYOmV5NaCxG
p+wTdI83GRLn8Ohxr+LHJMeo3lNrluYlwB7ax3wYfK8MaQbxxLMt15yg71oo2c0rHu6dYsJTxwGH
Tv7mHM926Gy94GuDGl+lkQgMzS6YsZaiFsq9SmZjiCdN8Ehjs14AUhD4QVeVetmdzh1dox6r/qnw
RLUpk0zW4SiS8dhQAHO3gOG4OOt6lsXRTX3wDoDxFaNfBiYxKUjC2dBg9BG71Mwk3xDTglbDVNgr
s7wvboeBBrA+IDfHHUql06hdF8zRgTGE7jPV8/K2G7gtb/tktKexbZv8DYPJh0/SFdbG80hwL/1Z
PRfjta8oCl1fytl3zxJlzRCbtUP3CbneMIelU9UWHvxAhnnrDCoUqHEmzHDUM2gIbIcWsOWQ3zn4
VDD5U18BTOQZ9M+FW1XIBIwVBzBEgb3hne7ImStoU6F1U7WZDpM0ZihxU8aFWgQVJHm2mSnX+bV2
kNmD6bJAbjz4X7ofM9qfKSIpANlvSPHAYOReaOtvajR/DM9nxr70GTrs3VLnNmQ5dtE2nMYewxkN
G9PvWlSWPXM3plO0VNZD/678cprDfNIl+ZplXvKurxXRXs8IT3haZPs5FOXgHyigDs9EXeUX4z7A
qBsdBbKvPhuBdRtqTKKJMO2G+psy8PWvmHbBV1yERW8Q25r4aM415duZKadeW0MC2OqzIAHgTYIK
gV+2RcJMjDKockchm+Z7Wc7cw2bnp3n9jADCIEflnTq+zwd/+QAiZNZTX7Lks0rLNRCYO79M7KZK
nd89kYRK8elhEoz4AGKSAvDLjbgJmr7ABkLTJWLG69y5DxLVwkEHytQ30tBzRqQESYPKhp6EQ07u
Nph6yeJ5WCnfTHJCM1JW4/wFUd+e/9L2wfRAiG9fdKK8J6hIhnXXJLAR7UkDvGcuq3naSF8jp3rN
p/YF17w41V4BtabMMfgd0T1+c2jSIOgi0aJxC1uSFK8woM9hJ2D/alvfyVM/t+SspJtvZbCmetsk
SM7ZlGKZdx2mpey8tqQHH+O5sfHV3D6n6GKW+9Y0MMVPE2KsQtGhZf3iRiQXf0O0DOAGuzg/fQXj
wdEbTQuuA3N5jm0h4B5vUIigIwIkOjyls0RZyoGQocLKaC4IUo8xWyLu4e4QG6EN4EA3sgbjd1S/
ZjvW0vYZUwXy4sJ0g2yDGYNFLhk+SMiza30eYe9eBhf2gHz5PapB5Ue8xcd5aprENdu8S/I0Yr5q
3ftVwn1o6rKqTrNSa4n3KIi9oF925T03yp1QXmZ8q3VLmj2Uwco9gGGpN9gm6nrbC5HbmKVT6UEF
ioHEm8ZRbCKINzriXgBlS1rRtACQHLT407IMF0vSfIpqMXrlkZCpWndI1Vs/iMA0sLDExNOTWZsZ
yyfRuByFo5si8Ee0mYM78sZDHZtm9WlpU3GBKL+D8QWxpYDvkD/CfZW8khUuia2G8Wt5Anw6TziN
LPU+Bt0bpjDaqVgBeNlybOtDDeIt+5auna0i3CnkOOgiRS+AHbOcqijtkhax/MjkCm6R/KcB1zjZ
joe58Tu9UxgHj5G8ySR1FhKBNM+tC/h1EZJ8Mgbte4fmDZtPEeerDdxhgNcoCFkzDyWWMWjczxEH
aHJo+4GaeEJQPIXAuGK+99z4KNPiyQV9Gil/krCwDXIpnjOJAKOYAtTIXktAdH5Y1WOaPtF5xe5h
CJHeUSqvElEVsJLFDUDeKWrqCYhtmMplNnEOeyK999uu1w+Yc5NN4YJw83YzLolAP8xWH2VM0HrD
d9JjWEgo4GAKHjCiaVK7dGmd+i7xpdyLRZUqb4T1ShX5pSrYuTSOIgu8Ra+RZraqLgtyKYotyy2t
llAgQ2ICLp/Wqwn9ckBqDB7q2WxBkqikw4z1wCa3aUOz9eD5dK5vgxb0Qyhb7jAGoE37Typ4lt6x
NamhcEpoUe8xj4GwM5yXSmJN9Xx1oDXrpd1iLKnrt9DMtVUEslCM77WrLMHcz3XQB1ICIHylZXW9
QxJ9Vez1QZujs0e3V92NgMWLCLahwY4horQ8dqKSCfS0YiD1npDWpe91WwRznEiZDDuH/drFvWjb
YlNyrruYYdDSUIRdXy3pFm1GiX7ZR6ogNMXldeodhgA2cZ5mwXxMBqp0BPuTCUSMgBGKBZUlFWQa
YPgbc5TTzNcIYHHr75fabyBC6VDghaAXvCKE5XTN4w6PQbn159HrPlUmipKggfD8gYeGI5vnR1tU
JWyKBYjfAYdphWLRj0jZBzvJWrbMh8LTXD+PPQYU3TigDHOLL575uY8aZObNvVBZOb8QfJsANROg
kGbcXkPa0f1Oep38u/HauJ8S0hQzKjDIwJGbtiTG3C+VZ9Gx9COXWOB+ARRWRaAQhRtCaqug/p4t
aOqhElxURT/7YSIdigEl0DU1A1zkE4YwNf3RBs2o7wU2D4N6UefrR5GCZPuW564ptr7xawKUqGt5
jRngss8efNT8WMssUL7YtiiNus+09YXT4eAFCCF3yh/1owfEOcNUI9Baw3uAlOLiuSVjQ86NAY/5
MAV5ZxHEseiSRWrqENcNN2jbl4e0Ap2Lh8Rv+bZX6H7kBuNBx+4Er7URLlpBjTYVwgd7lamYCjno
k2tBkN6gxNbyBmWRb7/UZV70R2W4aw5kLE31jVMK8Epea7bt2FRkDEvFHLlpKHLLHshoxwx7HKYr
RAHK43qzjJXu7zI7wL9VCaqmx7WEODLS1IK7zHhZIzmpN2T4rqVtk0cO5DRiNcZ25NN6JCvGxqNk
RVxneXCt4QvqKYxWjzw1D+N+aeqA73uQR25XFnKlz146CHHMChDcUUsr6Fo2cCTTHshHDf4KrJad
Bdl2PWNjxGWVkxBr7la29grU1gKpL1vqwTHQbTPigcaUNZjLJSwxOVCHSze3Iu5TJfz9MI/Bum/9
mdAaSYXMjUFYcIMRgIAmvPxGeL21z8JiWMCnMv5Y3aCwzdS2FOkYfHEOjGNcGoDfMN1Cc33O6rqU
p8SUdfHFaVyY08J0YY90xKQowHgwXuwKu6zinI+qMsc574PiCd0eMFbg6aiWO+BtugIR4yN6MKPR
iMXckgiRNnJpY9DbSgfbAor3azK3+opgTmq9KAiQ61ptKjCcdjygAOtxYQeVt/0Z53QNKgUaMzDE
qN2C5QvHZYdnMBBpsT6BFATsO2Elb4N1VTcCcAQ5MZIAXw8lRSgju7LTmu1oLmW7K3LViZu1bODd
9tjSDF9dNgYAtosRiTjbwbTzkoaeA0MB6p5BS0g7q6dIAuGw36rJ1+zcIE3Esu01wdgDsDGLSQNh
WIMpj4LKuSJeqv46KHGw8k70iV8ffGQmuH1XtyOPzbS09Q2ziF8K56Sg3sFfW8FviPU8sgXpPmRx
qU2ArrPtbIvaiFcZf5tVPvqnZDX5fAHd4g/gkdKkXz94Lbh5b4uGlgfK4d090Mwt3S0SB/rhsUTG
OqqaWvjzjecTu/xYOpG3N9k0VmqzjkIDGQxQiIRgsEeQhRkCH2XSDf7tSCvromHBJNxDj4+Qx+PK
WBHB7CEhAvH9q0R30tsA6ui7csKo6yfqCmNv+2H16qPCHMf1ep9VAvNOMCxTlFnl5++AFAlwWaFJ
a4Gdo5OJbI3nvNqgpi5wNGILvXb5rm/dfUD6iUcLIV6PZaK7Hv6fVlyvXdACxEIN0Yvg3qqpJIgq
yFT2MV5Pxg81AoVGXocwh64JFg+sCsqpL7zv2TCi1gav1Ydj6SOhxHEMPlMgCmjMmSCQi3HTJXcs
VYPbYv9EtudU1tn0OeRzO980q6rESz+P0kfX0uXjcQFSP79oVbXT/TWTlO9tNSZhhfCmLkQZaua4
5mCucNiCkD/rZQnU0aZwztyB86uQKYKieAWw1RXArAQGsfpieBtH0ukQRjnmAPa3BeC8vksvkP14
KIUmDBm/5FDq4kDEzBhkkQaTToJn1dIAYvWagp8F/pv0XTOEGfyrftho6GJ4BC1HP34CRjIAiwHX
0OENWMWakVAOqFvzUGB7HdbQlA3cSyGGLqDh3M6wO2PYVT37Mv2KxABQNuHoMJSp21XTILI8ch3y
8FGAUjkLL+55CmlS/F+2HxA3TYTegXTlQ0ShcAO6qQF4RQj+5k8cf01Ok0tNewjSX2Fm9N0zKIka
Oaj3DbP9BjDBOkKnTRJy+K9knOm8WL/cI3h+nmMqc0Bo65KKe3Cv9RjLBGEGf06R9/MwRbn4ddXU
ttzQ4DX3H+X05/T5PwdkiZJPM4rucsOziwZakYk/aQn7eYhigwDPIMmU2uJ8pICQgoneWmzTdv/H
arzfCWADRfFb5RqAMDZAYQlihGD5dWmTDafKkQaxmBZqM8DUU44xFyro2Hm2AG7RWeWERmBLcJ/+
+ENcVXL/Tj33k1DSzMC+M9KrbYPpvGWcwRdzCzFsF6FQA5MOFlz/hzCX3xMH/qSb7DuLRw0a+S0C
Ljr1ZViaZIxbk6FJdziSkLaLhJ0S5ei81P/hCv+OaPjntK0cekccI0xspcaMmQExSpsOSPN/+EK/
9+o/qSlbTKi0Kg0ElFDVe9F7z063yZ8TgtOf5M6oz7uqNYnYgn5Gp9Avh2ws+Z988Z8Uk4PnDXUz
SrEFAr2BEBm0hwfI8Y8fqN+7Kj/JnZMZ3KIIMrk1lFgc5lMSeimO/T/36td3/RexJytaDrUbrgtb
K2RNDwGmpq7Nlz9+8d95Qin/7YvLHgRqO+d4XFIVsA8LMMlFVC4Mc7I0q9qwHeEu2MMnJdo/NW6S
/5xwlGrjFGKxxBbjfcWL3/X2LveAq/7xF/p1c/03q/vnfCOVLxx4kPG3lQ5SQM9BvThQK/jf5+IN
8tlHyY3/UvteLXdZmz/ma/bo4UkT+8RmY4omxaQbTBv9mCeetiwcFGqxf3y6//ObOdX27/+Nn783
Lbp8kw4//fj3x6bC///7+jf/829++xd/3302d2/Vp/35H/3mb/C6/3zf+G14+80PGxTkw/IwfvbL
5dOO5fDr65vP5vov/39/+ZfPX1/lcWk///bL20cF+Qi6nT77Pvzyz18dPv72C/eBA/7LLbq+wz9/
ff0Kf/vlaUAp8Jdz//bxadN/85efb3b42y/a/6um0K1QjXM6CNhVD+4+r79R6q804HBPBAhk1Uxf
j44as3xTvDf9q+8JyTT2UjA14urRtM14/RXjfwVBTvGXQeAD1pDsl/93Dc7/eFr+cVtwTf7581/q
sTo30ClYvOdvTgzlewG4A4wzkpIyaIx+zhUf6gGg8SimHTKJ0AKN/XJfN/CuIPk3699JsBYnRwNk
MP3Lhfo3b+th7Pz/emffl54H5Sm+uISk7LfrdLQQaqFVmHawViVbDJ0S7VvFAPGGgCR9MIitV6Rg
It34WgJoWTez37RFpBU8t1EClE/uaAmgJbIgFr4mXZIN4eLVV1XFAhWS7nkXUbSvaVRUiR33jnkQ
TnTQMWFWhhs4RL+NXt6560IOlVa9Y5yrr5VfzW9Lw4LniuYYokvZND0s9orGFoPMTsAsAB3jiGih
4vLY+Ioh8BnkFGKCzLk6+VmTAdsBdbTKyK71O+beAKjhU7w2XhPbpPk+wRyEfEGXPwRI4H8JELu0
A5ab3/QVFEbQAfsApoiRyROZwFxuVkOaw6LZHNXJ8qmgcN7Rim+TKWeHgc157Fx61umottNcrSg0
miIiXv181UVF2AkhI3HsywTRUpgF7LJU0DmLvKyjsmpg4w64f19DUqABUUaMA1Y0bsQf9p24BleV
ERloDUitzwESs7cWM95CE/gnKmxsU/Bmhl/FSuUW7QmU5smahTDg7yQEgJEVKEZs2oBAT6y7d4A/
bujYDoc1gZUrKe24HZoRgfMAUaD7QNM+GrS/A0Z5bgrNeWxnQGWDMOOBoS/eQi4hDj5VEGsCz9x4
/TgeE2qzHXcpg4RmXpGyVbN9keTjNmlNdYTuTO4CgTiTfl0gm3c92UzMh3PBeqY81DXxP1pvMnt0
SSRWRJI70AL1wWu67LKspS1iSB/82ABDgQJ1TtIhzHPKwVdryFJiXyuIbgHOpNPGcd++LUoWDXgv
jvuepav6akZf36ol897riVUfg1pyFWn0kDxESMB4MU1xQ2fSlDH03tldzoLuMCzdCSpfcqx42x5T
uNdfKi0xm9Zg/DDU5Sscd+CZXLZGNkiJDCltpIwyI5szJhqUaPGRVA/MtCnqmFVM3KE0W2k0e7y8
KW3l7WYQFNWuIKn+UgnSAxOvfBp3sl7ZRhBvoOALpb6laFtcaLtlemAEVKIPVtocjWlXNGcUgAU4
cShFE1asd53iABo7HIQXEKcU/FSGGETZmeoGHh4GvBAphhCVawxjQXrKY9NjIiTkHDpbcDFBjoZ8
8R1wNWiN73nVTM+B6cR1WpECd45IBX4y0Bu6jRbOdMcFWYufTYcCG3iA91zwtAPdUXn+j1q6BA4z
ELw9OPYOxzW6IUEuVwJ6K4NuPaHJhtoK4zN7HtUdhbWEl3n6OLKsBnXakVPfUm8LHXLLI2EydRmh
DHT4fBWGP6zkPgHfJU0BX356401QrlGCULjl2qpPrNxPacDvpQ9qFFMdb64RUkAqZXETDAgXXj3Y
TBhFsFsFanKft91dLVd7BkD7kRaeDHtYNaJkKM2e5qq9rZUCIA6V4VbBR7A1lcrOKfiLHRTN+gSJ
CNsgg795hxYIOljEoN3RJTdZXC2Ju0kshKcVcCQ/zGAbOQWwgKZ4gDVLorVeECDSL8J7V7nLjiUb
y1Og1P2sKmiYAdMPPEYunpWfsHnAjwMmdPEjXZMK65K8DpXBeQyks5aeeAKyqra2nsYHsFW0A5yf
6Bh98HSEjOWz5R32D9v4/jbt2yQO2KKAn/mRgFka0MUMIY6rTHYAfFudCQVQgMkaCNajMFNdVOkX
/HEiaw/8dymGA8TD0/eBVOOddVenRNqg8J1RN0CKP6XRMjRQ0+Z8hoJLJMBJyGTe9QTaiUBitOd6
xhcTisJR6nA1ZsaeNNDMk8B9DKvZ4RUwt+lgXHE3JT4MMibZjyVU4E0ljkOZqtuWyfSI2vsHTqfs
rm4CqC77zuTQNK7CHnJezFGbdIXZ9OsKRWtmjVfHZOn6j4wsIFdB+tMbJWubhCzJka2R9iSfQy0m
czun0yVbTPEyZD3IAcX1J029cQdSDZGlARbMTnSTnvZQzOb+BhMN9B2yRqpnhfsUTbPX7yHtqj8Q
Yeaf7dwl79A3eP4XC6oYot61BpfeDJzOV/lKn8ctqoMmJJ7pN0Xbr7cANniUj/QdhFmzBT+97krm
TSfIKxC5UL+SeQREBWslJI2FLbiK3SS5t8uq0UIZ2Wo40cA2DY+uYH6KriT375RVbt4ssmdhObnu
vOj6IeEAUNIR4Rm2rcgZnHZyNyOI9KpuizKEZlHbZ7GHsja+apthvz5Unso3Tvv9CVaxiIgeNGiR
GXyF9BaN/QeEed9BOvsHZxVKBcrQcSFdMSJzx0DCJFDsGHgnGCtvWl3OwPt6sdMTDEyJYYi8Sg1u
cjr7p1yYZ4woMRtwiHgAEoft2XDAgQOCwqOKrOmlgmF70+TZlrgEwXDSg9Z7ZDfpjGqzJIMHqAro
22zYEEHEM9xCD8TDK4AdNjNG8yy2Y9CHYI5nqwAF4w65DWpBHgGzofE0r09JOeFCVg0iKCQubNnV
yW2jMbwise2TEyl5DJq63w+BGK+lhgpz2Q+7Bq6LHXYgkKKihQUJqtQNHVkRC8z12csco6rSPDhb
smD5gjm8n3HfqSvtADZ/mv0dQYzzppiV2fW6WEKOwEAs+MwXJ5QL9mumrzcVDbPYjjazZ5m1UA95
g9VQVyXua6BoeYHsmZ5oUBY/AO3LA8GRc/Cgj3nJW0jwRwbl1tYJ2vQRCKg6NoomPyhi0SGEX3QE
3wTS63HMJjsyaRgumsxLz1Ao4OQszESP0vjzbmY5f4N1BkIwyub7KhgKF5K2hgIlGZk8wh0EUdQ0
5dURSovsiwk8caJ68h6XLk8+S5usU9jWutqB5s0KbExecsgHKo5Qm14jm+Y82BhOILmks4W22iyT
2TVUF7uKMu+Z+zoIkXIIRwm8dNCNstJ8jEVNp6iUAdLqp7Suzoi1II8MM2b3WWqXUz7n69WTOL0C
0qzg+llqGDZQPkBcW9sts2NQHwdKi2AjUr4+FhjS8DnmIEXiVhfFpYex6BKkTQseKZNpjNIW85NQ
2m/zpLDPGoruuySt62OaQFq8sOu47HVRDt6nXprXzO/8uKpoeYK0an6EvtrfT4ByH0jAB1STMjlz
C81k6WnvNNRavZLSFRFwjOYVg3ZgMAHHKAdz1+tc3jBtyLrpiLjOzi78CpV7Si0UotQLkZCa3fgw
sIWQLWBwMkHsSeiSbI7gFoYcbLQzLcMSfQO8cCKp7qBgSHdBWXdAWGsUjEi1v8iBIGe1xSeoYf55
Qhc8FSEaKP6YJA5K0pUgieSMIwLn22jUtGAD82RcWZ1Blw1JUbDWsHfxet0G0u/uxsLPI1UGb3nW
ejA5IvMm0/WyA0Int13Xph8oWsoNkS2MQGYtYf4YgWPtKmDvh7ab7Fcs2vVCAotqU8wQ9oJPijWh
DJ5NXcCAAougrLg5N3PP7hx8N/Nbg6jZ7qFvc748XmutOh7aNU/QiaDBixIYV1041P2cRD6bQOcD
qSc6lKCpdwIKqQvcEeYRUY7Zj5UUbBcs0jSb1flmN/bUPrQL876OmO/4OM6OQSHZs+B1XE2wbvIs
q7+YiqQfs5P5ERZU/tb5QCtBemZgMOEHmC9gOfzPHub2o3GwXIZVNneXBePL93JFHiwKNuthVxMA
s3YdONoaNgU+vkjc7rciUf6TkOBOH3Xly+EO0nifb1YIxOsNIryxfqocSi6+5F6khVmAylcGMpZs
9Jbs0Hp4COPRkASSWowh22CUgfTCssDq9Rc4ceIG5+GpgXYYpgJkjd+ZXqVpjIHZDNrgVnlY74ot
YTO1V1pj5F9hAkt3NcQIz23AxjeGlgjGjra79MJ/yMgUm7m0Mcz2+jRginps8ByGZSDpW65S983U
QX6QEKI+Y+YnefXaRuiNhN71q8yW+TgNbtlOgW7u2crlgwGlaqDXmJO9n5ebbmmLAyrq9GZmPtgt
QLH7EZfwbVJmuhkaIs9+2vZbDD7ceUOj7jMgO8dBMi+GSzS/1D7xbxHlBduvCAbqRV2bLeGsOyjG
VLkkp6Zfe+w4Krk1qf42mvQDYpj5YWxpUsNeC+FAyEHEhVZOwY9RQ7Z9DVzZgnoEQeJY+txDQP3i
cqycktTDS14aEyez5Lf1WDTHrPSrh6Lxfxg/pRFrh+DSoZw9lxW0+TMMsp9wJ644QR3bw5EnEQMW
DMfVgM+FRMI9F5jpFlpSpHc2EfkZWhO+AasJ313ltcPNDMlZ3BPQGpiOlD5MAABi3maQ+sBQ0J4R
j1y+dwvzH9KqHuDogtbb6qa/n4SD3kh1LyOdsyaeIStDeVAheGvGDLeodwvbFuOwvqUSDjlMc6FR
UXLUQMi2fYWKhd1iIltxKmG4fc1Ul3xLMuz5wqBOw7E6XRbTLN8y1GJ39WDWzQpg8HYEI/tlQJUH
cyMkdNsVlM0RyWjtbQLK7mmy2O9V24zfsqyvN8k6ZG+LhBYVwQ1oqb16UrdaoVmDtQ2rK8OpAiFd
psEs4kzRTkxRDuMVJFwF4n3T/LbmU/JcIsHtKNokfyYNnisL7zM6wamOdbsUcZVy76wCyo6JmlxM
prF8nJeW3cInW//w4WaEDYXW7FGjnryjFc68EHQU/4DAFB0WFIf9iRobgBVMcrMneNC8DYc/wINK
uBhfxq4YTAzzK7yxcwuViw5m70shlvZR9cy+5SQFtqKKsavjOehqiI/L5M0NtMS0YIP95WSbXp5X
7H7Pa18X8iaHJRM2PVn5/TYvdPJmBof+SowZf59kLZ8buN2jQqnmbYZQPGYJVS+NBEgjqqG5wTgG
dEoOewc+UF7FsE2X22xS/gUEmrfxZC/2uJL2vvfsdAvjPyjCapxO3oRMYMt0soGxr9wvI1+2a2qb
G6uxYYDnbl97RbOtKSpyEWUhohxKztBT0YAtvonqpqk/Gijw5zuoKlOxJ+CqQ3i3lwUMn/Gea3Qb
adgWc/YDcmHwvT1dNku+zDJMVtiXwqZelpcCPWQMAy78hSojKcwiDjHykGyhoWap9astqoD+ZqFT
+pUFmfeo8hoPECaI4TMQ21zgXbAzgCBTP/tV98MWkLBAqL7Ub2ufLD8a1KCHVBBsQwniwNOqa2Ix
EbKTc/ZeGABbcAFhCtbyVs5iiQcczZGD/ztyaU6vxdgzNpnmuPT2C+YRsZ0ZM3Iy+aBxNyFCHYNS
xASumGKEMTgd9WXIrI+p5wlEE8ZnUA6CzoaxKCkOAsbmk4Ml6gDWB48DAeh3xMQb6JXKlF+PqWpb
NEMHD18Z4qiyWGlkPc3jom8zs6QxQA9Myw4S+p7i8XlvPSgUwqJuKvx92Z1kSsUtHOn1Fj7Q4QI/
+XlZU2+Hs9ldioTUNfQ5vIf3Q0BzQkB2gnPu7wWj91dM6Cuczn4bQqLk8bggdX6Pyq4CU4796jZV
WgLtsiI1IcaemWjM0XjCO7b6wN/WIeZzWj5ThO3KENJ0+YDSoPQjCHKSe4ifaTg4hZAMKDngFOZZ
zC2loU4WrMsyCcIBru1kOyBYs8ah1/QnvweWGPkjS17gGmVbUIT2KwB+iiSCsbDh/6XuTJbjVpZl
+yv3B3Buok1g+ABUy2JTJCVRmsBESUTf9/j6u1Db3nlSSSbaMbuTN9gyNZsFFJAZGeHh7mFFEDRa
CHRnPe5r+NJ4Y5Y1er5IFfqtqBTa9IFTyhsUYXKvl2ly1OK5vak6Ud3ERmw/YkpTbYvRAsnToOm/
rI6e94Brbbcx9ZaUhsZ8uqkHhZbBYlTJJjTmb85SL37HVEaoSpr4rixhehiCJXhiFFng4pSgGRxH
WHZai51uQ2zoIXKK5d5pQd8iDcIYYrXcvp3SrjovyoTGBIYW/6ToxR6LleUrqhB5rMwq+WCZuEoQ
vJlcp+komCrAK9VlU7f31AQabG94P74QAzmXNPZ6y2HWYf2PTeREuafabqMpH+xuaOGLjSVErHzl
TlbRhIAim84y0DKvnm3lwIjk6qhgPABhoqi/CGhjvhKWsd/mCfxfp91Tru9SNa/vB1Ei2EttUMVl
4iDlj+ahM+z8lE1y3KI5rqRfRAm2ELONS52hR+zxcgBusJh6tuvTulE5eLThToWW+BENh4pKo8B1
op+TyAW5WkI46VDJJXQi6uQxrp5TOI9iG5vtNPuLRBW8VaBHlTdDFGlAshUOWFD6UhYk7GrlU5EY
7dEWUQL2TBKdehHctkda/U18U2J/jPB4WfmUjgLYu5iWOfpJHfdviYQzu/Sj9QXnAuvRRjmubmWR
KfUmgQWUbU0dNRLkjchp3IwJuL3XO7b+2NoGKfLoxNrgprZTfeoNPXkdFDEviOtGYRymFkHmcXEM
45npBSgF9GDcKeiX7qdej0M3NOv2TO8K4gt8ePuhGgHi9MFg5ELafTbR+PmBDdlGVR3ni1Lq0baa
pwgOmtSPLd26j0mbQFwp7AmGnxVpG0wGMoCU7sBTWDYYPUx3FjQa2zVLp3zqugECRDDjiyUt82jj
AfKgM+Ck8RPauqewX+hmdrVufwc1sEycBTQnhTJD60CZUDP7KBeaPRhyjUgiLKeX2EbMSTGizbfY
EMtNH53jSva9HxaW85x2QXEK0f2jKG1SHynmdBtonAR75OdV7sZL1L3aUdLCXZqnvnWnMh8GF9TZ
PNuVDlW2GufM8WM5M06300Fq/aFkaK2vo8jacoxAkTWc7qxDsv0EcD6eUScVKKTVbBcXBjrbtoIy
ksKg1KvO2MQ2Iwm3ZazN0JXN5J4GGnT/crStLx2s7s/xZGU3naIODw0+HDUQpBoZNzXCIMEryPg1
slXzDtcabO47qQwv89LRyLRIrrEUmZKdiOLpfoL12KBTYJqdl/IgzvhlIIUNKy38HuDM2XuxoapP
YQDQ68a5yJ8SpFGbSQkooKF+mRynrelZTkQhNeW6edeUavtYh6V41Ea9uIcGXCQobeP68zLZ8Z21
QCxyh9q2bkWrrMKrgpGGe2Ri6gcrcjTonYhbvbyOReS2Pfinaye5POJPFXyL03z5Wjlsns0YkbAh
8mGMpj8sUeFb8JUZndcM2SdW2wDLPIs5CUA9p/sWO8pvo9KtAY5NZDLb+JOUunZAsrLcCq1gkGKE
IwVNftQswNle3zrie2v0TYTdCScfxC7lg6XE1RmzHnmcwqRGi94xMFiP+jf0tfHOYtnW7oh1vnTr
bpp+WAjqfCyBfGqILPE6C8tuaJLyaBK3/UGW2ZMx4XiiaHC+FqTi34uk1itvgZuDCFcU+wQKOzla
mNdf1Uq0zPPoZflIiQT6XRXth3TQ7bNNdvZtqaR8wnyQXxriUBsO9UvICCNKvGCm3RHLVjl2qRg3
Pc/wqRjb7hsnUG67kPqdZ2VR9cBjEJoWb8o2eoBB1z6WZWrSPSC2MM8NwuqNg2nLQ67L7KZS+SEc
4GI3XCz5YE0FaIKY8/7LAqy2HsiDdmv3EO4CSVXihsWYPaYRHCwPHxCtegqCcjlPKS22iOTmJERs
nWluFQcmaUWPrWZWnpZOJh5JNaWGUTabplFxyIrG4D4fZuvIj4X37G7ldWL4mccfX6JgSDdqXE5f
KZntux6R+cM85d9r1fTztEdgE5W2pyXOfGsxZuQpHvVx15Sy9JLIeZrjVtukVmZyMgJdHrpWoATX
sZLYJJqwVuoseYUl2Txz1fnYOJWJ2+ABsR0oX+nQ9CAcSpwHh460/YuMSushEAKrF0OfmkeDhJ5K
IDMxRMDBKHSHCZFoPJg6imPIvJ/DdGpOdFe/IaTRUrfqWvM+QrRwO1qlcZ6AM74UmCyYaKKCEAlV
T/sm6llNowj3RNVg7Rvb+B6BKaRNr71VRYAqpMV7vfDUslViD9i9Uf0U8U3uofMMb3pFFp/0kCML
5SYpSwTCmaraGLsG3ZbS7dXqI/3U7pDzfDdRzVDxCdsDX0gUO/YsMMsWumlwmoYTTauuy79YetDe
0jvsN5k1229DW7Q3o5JmYMGq/VlARmzQ5GU2IzLE4Bz7wCSRlQl9K33pqWA0HIVuWjikOy2vdd+m
m7Ny7s2vlWkUhhdlnXIIcIBxDTAS3LnAMW67ySTIObKuJobdRk9mQc+H4V7jMy7axvdynKfXmLT1
uZ56yH1WOq3xPyj6k+UkNtbr+jR9qVP6ly5RIfwIREpqsuTUeO6QEIyH3pb0YdJO56BJu+h2VIR4
hZVh55uxCjqQFEbaU6Q5FgPSmSjOl1JwX3KaCaqrjkjZ7EJOriIsD/CpKwOelVYgbg2y+VNtpxp9
m8jZaqh7IH+gkNsgBykDrwyg+/qdjJfbPg6I3tjkpEfpWO0xnKA1Y042y29obmOwPEHHz02nktNK
i6tAcVVnNu+qPI6gV3Z62rHMOcUQjVjJgAKwR3jrTBOXSVMjhF9Slo6XW4b6IRsa+ihakd5Mg5xw
2AgU5QDInkvfROzOXyCqRqzcx9oHeraIeUcaonh7Fqb5Hc+v4q6ig3rm8CJ3Qafcu4HJ0X7oRL66
k2nL9ALerG2aNGGq6Vpd5TZj4/vQmXCdoT+4GRH/+FOciVsb+6XvqVGuh1jmbFFwoYox1H4ItiYs
AnjwTn6z5EI9TkU93c2CjjfMPkDyPELRAhV9Y9uWys4aMENLxjNUywc9akeq6/alJwlHk11kB1sp
lE2Xqq0Pw3j4oVZmAk24iZmfRnQOl9n2pRTFSRkqzQsGfrckZgefum/Fi1Dq+A4nn/Q2bUZtU3YC
3X09DW3s6Wb3gpXHcm6GoTiVaW3TRleVjaEF+SFTpfiWVQOmY5XdnHJcqu8DBB4wgRmC4/fZuHxr
Qz3ah6ojD81Sol7tQ2DiEpXBP3zN/23Wz238Dfez8q27pv38whT6/4gbhP2Eqq5m9f/9f7k3v7GD
/k/x/Wv+tfivr8X3/7qLv5WvcIXwpeKP7c9coX9/0j9sIUf/lwOh2LFUXehSFeucxX/YQo72L04M
3YJQoFlyZc38my2k6v/ib5gUbxkGXB4YRf9mC1n/QvhgWA7YBvUu/4f6n7CFLt6P/4+CRi0sWFzc
GcYkjsBJ8IpoiuAcgX08NbtoJJAkZo6oCeBbl5JzIGiqbblkb/BkyEec9JWkjsKuVIAyB4Gqv8TE
EFsGMMfRxKcl/jjgdvces2hloF7dos2IRAZlSZ6IeT2NkXrVFGoaNjs7DyYX3Yu2gaqKpjtyTkNd
f+VgvbPa3m9DjNFTi7zyp7f8J2rTn2/AYMokj0o615MitFSt7BHlJ8MmuQF9mbBoUvFv1OOA05BA
0AdBAMDSHXs4C26ivmvQfkWtWt8SvAldqIYpLHhnkMd+5le2Rqw1WZ6hkOsZ3+ao8rmPzLu4Lt5z
fl4/6PpZWzBPTGFIqG3XxtvWErTdjLKeseVDue9C/MJkV72UdY6P7UwnjtmPpVevutphHMFMA0Kg
Mmlns1CLE3pNZYOvQ/AV1d64gV4kHqnvB2/dF7B2pubQF+W8ayiBNwqyHpczR25MCylLQ0uV2Qjh
sqXZ91Ar+KFFAQ9yrq3PbdAeMJ2zfUyNgmNY0E5RsPLbQUeKbufgA80TVmu+PJcAVUjgxuluatM3
FVuhTTtkrzAc0AE1wd1iOz+GKH/UF/np74tkZRX/+uDYEuirBQ0uYRj2Fb9WLoXIwrhmLLge2Btg
s894GqKHbWgWa1qM8WXo0KUZnHf49RfL3F8vbJj4ckubQuUSRn5dGnnlyKp1mFVqQ97a2F2WHCR2
anuyCM0PddpZsVzQfzaaeZPPbGgKrcqTNn00J+OMzaJw2+PT52E6wZJez0wk2zYDIMd5lyUBxDtH
M5C5KIW2+fsz01ZG4NW9W6otMasUCPvlNRFcoEtCFs0YVEfVCp++o3nD6QlVccBGDyX1JpUdcuSg
y++qyT4MOuaHaXjswWPcILcO/wQgY9qW5snCBNHF4gjyicKXljPfBnQx9lBOfvv7ff/+rg00tppl
QrB0TMPh1Ph5N3ZajPJo4LZHpWFSl0FQsJn69M+Dbizcneq+czzFyLT39ucfHphmaLSvLFMVGDP+
euVeywMkcIwDDhCteAOYjuvEXev//futbO3r1wKL1WFAA1+OgPPrVYqsynWlzjK0vrLYyaZOj00Q
vf79Irbxe1iFj4sJJnRYFcOOa9/zMm+kBO7KdqWWvQWSqXm4PTmQEdHXg0WwyR1l5GwZum5TqEt6
zM3sTQ2N5Uy7dWMieubcmR1PNQYyVkQ2G/wNxD4Dgd3iRal5DdoiTy/sZ1iAuGZY8k6b5obBgr3t
p1NPVg+yt1XQFm/IMckQS3MnJuKbqU6aBwKBv0zM/9ZGpnoSkltL+kywPfh5o7bJ9AFGXW3hdzVg
0z4Jcb6ttBiPRTJKKBWVQTLffpw6G6eIasTRpcNcdYlfzUQ/59USHGGdwjnQk7dG68t920eOKxzk
xZODtNASzjYr47cmDBBKl8TcWpcI+QaHBaeyvosQuGWosldrYA3iq/qhXqoFzy/nOWJxwPSkppb6
uYgdZT9GpL661r2AhTh4BBO95zltP1WT2bqGQj03TYXGyEIuljmJ8VUVM2EZeys/G+PXNpxsHwUK
xm9WVnuxZn4pGrSbYZ9rj0MJzy+JFw7ixVIARJM31AWtO4SdDT2B+w277rHR0h9UXaDzsBZDfF7R
DRO4xx6FfcoB4oPt4zbYKC9ypdMZQeN4ToShlmkDS/RGG22JZTTpzfhVN3gd6IMpZ1tO4GxG55wb
+cnMqqdEdZ6R89Mo7pvOTwM72pH8wLDtB8PLdF5N0TaPVrwIegj9PQnGDp+QV5rvzaHt8cZRZNZu
nNXHOJ8Jlk2dWJ6drYyC7K1AFAl8NtzU3UDFkb5lsnB2EyoaP2SguduOOH2O+m2gswLtYrB9Tci7
NKB0UZF30/Y2ABbB0v2gYp2X65E5l+RXOPNXeOukb0qosGJ5s7MMAamoblJRmx+H1TK1CO3C1Ywc
c5UgfKPzwiKg44HRzGj7SlSeJtkmYMuc1NmSv+JCmN2jlEVMPCj2U8vIuCWJXi1dlPtoFs2NFchn
0WV8R9LTk5X05FbriyEzuGthH21S2le0jlm788iyEXTh3TbIOreK4lc7WIvPUD/rdubsujl7xccB
3zxWuNqxNS4Lt1m476CYthThkAhyCxaL/Vw5JDIRVM1/tkDOClNV/Qypv6XrRfJJb3a5LSZeVh+v
2YbC55X56nEVsYJwAi4ANdguVV8KV9OG6DQKRdnASY29ymbRll38erlxbpcspoczkiicaY7D99bM
vv3U4++zZbw08bqa2Goyqm5LfEI2Mc11T87YtC61PKjWxD3ldMjiDosU7LBO5QgvJIGVvJ1AjN2c
AKa0a8CSJj/D92Dppv+84FyYZy2rX7ATgQQyJW81+KYb1MnrJVzQmH7DuZKvNRAJiiTkAq0Fpo1V
q1dZgHYNVCz6lDxEigHyoYV8iixZuoOp7m1TS05Zaad+WhOVCFTpxlqqF1MrT5fTCVPjEqYTTwDV
QHDUrORtFgFuktgh5SRJXowF0gb32mprTriwzM73IiOY6BorF01369IQ+sD4RUKewucOxNrUKnkg
k7lrZPbakV+t4YzWNCEvs+4uQak3CS/oTV6SiXuLe+tOK61lX2fmmXqn2MXYcUGJSV6ZN5B4tt4k
0Ah5uZdqgqYHeuRYVzbrsWOV8u7yDcc5fVu3RB2b5/UokJZ27ipu7PIOKs25ixl77gpsIbDiPdlh
YnpqsS4bOGFQmnFHKtXmRSSGejKbBOfmMIPOyVJpoIL9E+lsg2DCAJfncjaJqNaiQIVzxvvWnjvg
bvYvnjIAE8rCT9mGss/gNh679e0AhseeuZSnJYTvh0SPv6qW6XiJxPG0JmJWCOsQRyN2MGnWvNjP
MqvqxeUnLO7EnrbtxL/aLS+gj/sKsXS/bJU0j+9KByjEhtDqO+2Kdwie2OVc0VNuql2T59Qyz2oT
bOYonREggEumMw9yXWHTQjBGKHQ2iTTbAfcMFz9jfFQcAg+G+y08Z6KPDaCx0x0SivXttknzEhfs
cBkR9amCil0d8oH1QFVwib/ZGh2DOip2BVwRbIbKcl8n9CXXM65xuEAINRGCABtILukJDUECk5Rw
gwYQCGhNh6HhZ5t+xGxKCbL5A44p5V5iCeHqEcmVYDjSZa0UXf6a2NEbNqXPgUgghpkNAvGBR72e
NoFDXEw7tkDAtK/bCdK+bymWcI2VPG90DRQcMH80KEW9lcwS4d2C6lwAJpPBXR4sHExx6mifVSUH
3tzVd0TJmg5s1B2MEfCnNZG2TXoEwUld0Pj3I42Y0gnoyHVoj9uR9msQmWLfVEv4yhxgMEYdQ8gt
fjyD2zEwZgcjjlQDmgGEgxfGMHbbicrqm4IZ8xOE9epGFOnkh1X3RMMt3FHn4PsbqOqLMFTam/lc
kBHTk8afJqCjtIg9zMatuVAmDWW4pgbVALRoRvJB7XEFGnHr8owREDCd6/JgrwVcipTUrZfmTqdT
tJXGpB6FE772Sobnr9RwBkkD3dPGpd0iyVlu4CYIWJUE+7XMK2WV+viO8YsNrG+aY4RVFUal6HuB
6ookBpVitBVTRIWHQhsWdxYa5Ch4eSHd4OSdeWKD1vxgThJI24C3n1oXGa7XVbfRpHHABAvn81xi
u1stLpYMI7xymsXIR9pdpcI6jxMj4PIJH9bxYSsK6EbLSvRX1X7b9OYxK4cv+BmPP9KuifZ5bQf+
iNLDo4D6Vslxk4Tzt34ieVbUiKClwHGEh4uRSt1lHqsB1+gU+aWl4laCe5QmqOFiCzxV3yurXaTe
Ykk0hIZP8vygwGZUGgJAK/ptiM5uY4e80zC6VcbmBruDkkU4flDFeGyszKYJg2TRcZQfFRaTvgTK
3WiTStOhV76aHVE3qVUdoyDjHKaJ5ibwyhtFR7YCLuoyL771m5gB3DX8D2j7Obt2rXyWFNd1sRCW
4j5+U2FSbaOI/ElFyuGXRTR/0DsD8wpgV2/MOIFgdwRvzMAuPU21s49FjfmCsYiXQSNUKGr7ggSI
lIou+LeQdjDhjTlxdHm6XVqSBEdTvWzHlIxJUMOlbqLgp3WJ44aSnnTBORcSHIRqMkRtKLEmrxp+
aq3oTUx9fKmzTXFGaDlk1LM+2fSpizj1mpx1ywQFdNehszPG8dUBdt+lxXCObFZM4OSNqxQDQZOj
YL3PwRZnFfRh11oqZSGnteuQZjOp+TU1yxeR9uTIpji38H/dTuBAOUarVasKMBwLidhZhg9FNp6q
Wf1CAVlvxWA2N63Qmg+9kn5OONMws9rV2uwcx4aghotXeosfn7KB02kj3+zIrtdwunT5cpv2nHiD
3WFAZNrPepy+VnN+IsGYHhameZIF6rdVQ16jqM5JxWqZuhF6a7f2WwDXnxzsEBiZt2w7LeO7Qum/
M8YkehCNWn2OBc++IE3eqKk8ZAYrrMpYDb1ilyRYPNM8G3nOhrQ/lnrRoLCJx+e8VuC1NCw3QHdc
KsLZG1O0eJD2dTfA/muT1tF0p0DD7F3LWYN0TsY3DBW5d0tvNBnJMbVlYPxKnDC2pSn3WajuAtG3
B9VJ3golesNV6KVpOIfawrzD3F74lxO9myjC1nSnXtdqyDK5wwWJKo+cgOIaoq0+Kxtmttj4inNm
FnOJ2+hatSwTABFd/xRGafNS5hw9w9iP9yGua2h9BC+76Iodpn7BcQaZdB2BP2tqdelj3Q+xRzdg
o+Ao5k3IwbcZFf3mcso1XVlgD6KTRhng+aGNJ3RYcZlMYw1PsLS/0N2M8NSEFAhqMYCA9CaDPOgd
4kZLi2kOgq/Z2PIpTf4mFppAeQCsn3HqXVY/9eYGd5f4SLH6BgjBt8pWlgbdYUc70/6h1As4uRLM
eVegyjSWek/fY7g1a97InK5nYMj67Ett8FpyKIJCWJ0bp6CPiF0vjU4Fsz4ByzwmjAFGpptc4uSa
mt1R6ZeYiFvhbYO/tlFz+Rm/FS8xSLCwErzPmgE1psHcRCUaVd+JOIZZ7RxxPa9oKIzz5ex1JvZp
ZATPfy/8rwSqYJkG2lSpInORUlriCinrtR5mTzmmO2N9TGtJZXR8adlOHRI4SL0h6+/vlzT/hGgA
a2rIdrmisFZE5yd9+pAMjKNI5nRHo4faXwcjNrvupa7AIRORL/BB1ZQHx8LCoW3ZRlqOt1VafTTr
T3ZdPQs7xuI5orZeM5teCmVjSfmcDuEDUoXF03PMexmC2PvRiOixGocHK1cw8bI7cu4u/HDBTi9l
mVS173GXR2/W1GHW3NHwhoMNBbpbu1Nwkq1qyk+TopJDDmseLCm7On01zsVgjZIeMw0YE3hyr3Vf
r+r2Y29/TxQGLxe4x+L8siaeUVy6FmW2b4Z2gFJPnf5zVJ4mhE5vQoI+ol2+AsESaBU5jJsU8Qpl
rC1HRjT0gCAW42CsPDU/xpdYT+vAS3t2uIqp5zuv9Q84nO3QP6EZSRsXCPnXt6rbdm3GWtrvEtka
MESXaI+jOAefVcMYVOifRdYgPES3+jsI2cUD5AoiAzFwVjU3MQr46tdLE0zUPk7xQMKie3BNzhGm
OyjqYzxaq3NuVX3pRcLAKbGUeN/AnR7y4cmpcA3VJ/Xl76v7d8zeAB81pUF7QuD8f3UvetEJys2g
37WBbm8yiHKbOuR3jLh7nloUVUOkjH4xNtk+Dod8//er/2Fr0SfgBuCPXVpZvz6JnG+odwXyRcy8
sUEC0PFQGb83efEPQQOUGYd10wb3/K1NxWmKuJNcYrfgc+/10C/9Jpm+KHN7h9fm57nL4vcW+J++
mG46rCIk/vR9VvD6p5jB/KqQtCTvdgweaW/o7jMlqzOaA/sTKGe0nyOOT7iOoGfw8V/zKZt3aPUq
F0fK3suG+PuSffz7s14dQK5XHX1EyxSsPEDgq9CJVLuJHVGx4NPkS4lL1I9/kt80IcfLpvod94sr
f4q1OWhCQpIGqL8N409eAcG9hn46KJj+AHHortE0x4foVmzKwIg9QdbsqoP11ciSD7jAQdmRHxoG
R+BSPt6iT/ve2Tg+LSashb8/hcsI8V8fg2nicmCy1NlnyCl+fTPIPas5lGG7YwIAOE1G8mzV7Pte
FByZmnboy/oUAZJ90ruq2rYlrwhTciBdpXxRmwlgijxudanU3BhuN0mGfjcykMPtkuSb1e7NTkz+
YpCCdPKgt/pZI8dBngF3k9ldG6ULNxFqAGZdhJGHqsrP1q5jCkMXITAcLyNnbHirr7W1QKyMdjP3
RKDkPBqgrLVtdzllkkU0h78/G20Nu78+m7WTjKWAjjUFBhVXz8ZRh6mjMKx2CIwn3NXr0JNdiKvq
yCSNStadN0c4JUyQH91uGMTlawKt4t9Zw6q1JVAtOjq09016rESvbExBl2hY82Zm5C3bFgO2WyAJ
RtnZIKFh/u5pra73eP0dkHKiXjItmtLXhi9gGQTdhmSTpBRKsMMIYDA1KDGyeek1HEoRUpxsB+s6
FbM7V8nibTOiqfn7o1w30/VdOA7LCxMNITDW+HWV5cmiQ8kI6x3eKUdt5MForIS4GKx3LqT9Hmlo
HarI3unwSk1eRxq6IAEG6cw2DApQwYQkRJ3TZVvLrnjLlhaEQ4JKMQyMqmidglykDOHRemf2gnwI
/bGKXjVK+Hik34TvPVggJSDPN2WYEj9TULyDb58and68ngHD4dSjvNPL+9NLo4FHA9SURI3fOscF
laumLlG1i9CGwpw1GHZRTJWXQ2h1p3xi3sfYf1/rpTkFfurr6I0Rl+9ErN8DpIQWQT8RXa3x+zGB
4r2VlapWOyaS/dDx1/V4DFwsazRvnN+7mvZ7BwsimIpGB19tFYfW65O3ZHoXdi4465PdbNOKAURr
W3KBlO85zCACwCWhXrmQLsYw4X2+lC/lVKa31spKMgTKCFudbzOjXvYDhbebwsB1jZzKXgnQwCT6
+M4w2t/PUe7YXBvF0iKiXxMJGnOSeTuxtaSCe0bZQmFEg5huekH9BJSNUFlk7zQt/5B9czVWhEAq
TNi+3kn4tTEEgjl8uyAB2KxL3aAQn7RTUhrTPso78NQQd0w17Q8t8BTDlwAqV8wQvF3Z5Fop/BhJ
/i6gUeR36YBC09TVI9CKuq1JLSs0vaR6lN0rzUpbqCYumEihUjjhqGlvcc0mmsUmeO3afjGQD59T
Kiovh6G+h4xr7MIUT9Q40D9kKEKxuKeph/QU/h9Nh22ExtUzAiasmWuHEhuq8zSCk1x6G2VmCJee
27e1ErbijstNgg5F8EWHg+5VFeTQZXnXPeqPYcPSDQg8loZr0MWP56cEpbIXOH0GYSOcu+ghzWlj
qtQSW800OvSFVckZSJGLR8wrsDlotsmLLkaoZ2OvZZvCakY8LMGILrEepx5ao3NcgZm2GLB2nfb5
0to0KtWB85M3x5x29x2Kiff6zb8nsDbxleQVxonQhHlVSjShQQu2ke2ukBzGqF4LP5frljCi4SZs
HAZe2Ev+2cABHi/IIX3nzDR+j79I3LFkgvMC0QajiF8jvWNPqTNOBSzWjC5aqTXTg5qC99sZSLhe
O8bHojJzL8bx8dCvYv7U4IScFHBsNBIUcSnjl3sBmxvbcpaIwTOtJQ0gGNxfhNof07l8UVrA10v/
AWhDRQZP8zrZREwWfjGrtRtgArIngJKYAa0YH2M5aKRV8bmpRwO9kulXwjk1w8p2hXCPIRFRJQ+d
N/6j6cGkqR9Gm2S7woZggzWv9k4+/IfMAr2jjU4clypOZWt9ij8tt4FeXZGMUbmraVJcGgS5sbaE
VTpC6FqVzdJlIz4YywGxEIRxrEq9IP5I86A6XNowy0rKrBoHh85RnLM1vtXWs4G3GX3x6nNBR98P
Z3oREq/w3d8P89/jnq1ZZBTse0HNeF0jocCu2hzgZafYxk4N6C+uoSKdgSMvaBQusu9Evd+SZ8ma
Ij+lKIPmwMF+taoiFcp9k4JzAG1XLmRx7JrWzv2lF9NeXi/MeOQhK+bSryPB1jbg0NW2q5dTv2lq
zEJMyCyQoYk5f38e1wfl5eZM8lr228oaWv/9p5cJJztJlLRId3EEj6BruAfs9OkC0C7L1qfyH19u
3eIwlXSVYuK3YyetTCY1leluNNdVK/MTI0WISC1rh9rxPbzHvs6CJTGOiAKjEyIbjmhXazVqBrqN
TRztoihiKEU8GMTCRvqT4WBrlTqMvUvJSOIi5MwgDd1jRR7ssScu7ozSkJ9GI3cekgH7Cr2/by17
2tRWZ7nGONSbkT3qA3W0N0jIip0zzhY0/SI+FXriwFbJ6W4uXbFtYz48Hhpr7V2fGW+THJK+UBmP
0+LOhFTWx7O+2lPDGPiZlPHoG6GZeEKPhsMUjFsQyXrThLWxy5HxHeFyKHRU0vsW01r8laTOFBkE
R4baxCerVhKm0qbhPZJTjJsHhPFMsrf9PuIfIk15VVe2nTrW/XkmUdvmWZD4MqJSYzjAAGyI3qEn
50YNTp/aL7BoP0JQNeGBpU7iW3iMYR5mxMeeQbojTAskTaMS6Dtd1vYe6Vp8Yt7sOn7gCdnSfRgx
IFgBHb6xLQXlJ8KSLz2TEXaMljDf2Wj6daIuNZskTINES1QS1Ou/rmVMpRpHyTjlYVDY+0vdo2ew
RoqWWSlM+UONmov7qq6LXVCNzMFYZmOjVesLLFPDt5sOVXiCuY4rG5n4McPbMqxItsxUw6WAcQ/g
O4OxmRU78bHCoRFeNMWWJoLhrajE1tYX5XkuR+PkrB+flN19F2nPpoRtMk4WTBKz1zd9kxd75iDY
76A/14cXtD82FDuYPIZAI66WOpFTNXVcl7E7WXZNhNCRTuzfd+918LxcQsIwNB2B9ZO4esBUYSZA
QGhDGEgqvxzAQodmoMxY9aNtp9c8GzzL/n7R66SAixI7DZIb6gnCxlWEChWb8S0RDrg1VgEbml+w
4RdR03ZLsZ7QaekxQa49lMwM9IzuP3X/XemUnHPw/EjgATdBXH5dVXON71qSlxKVYqXQl09a3jbz
dlYXG1JBZolVTmfviHbPwA7pLjOs4cPfH8GFAfdzCXq5B/BqjVoG0u9KEP85SrNtGqk1irVlop3i
D3Pd7nMDXTQjqdrFbQbGYyHGa79OYgnueJDGXTnBOmW2k/2kpBIR+SAbrx2NZNvni/0iWkz2irol
u4uqbZ5GzeM4z+3BxIXmUHWRPNW1YZ1kNdYftRBWgouiC/tDp3vQZYjX26Bk7yRfF1fIX74jCSwN
AUvXdVBkzuZfvyOT4TBy4QjdMp60OI16M21FFWKZP5TD8fIlnD7KHsQYylMb8Q80HgPPWcTiZyrc
kYUUzNfBIjw9CsK9g5OGLxlBxr4W7WFaUEDBxdgzmwEKGbO1/TjUz6mW68wsWM3McBLYZ7WFcZG5
2Gjt5UBXu90oJppcEytHBEzdAsOnXHvshbLNK23xm8B0Q/TJ27Sp27uJn9xWTC5yoyhcJ54wDwCD
KTTtFc4JiU4Q6o/m2HOzBh45YR0Nt1osuxcFY4K/Lxn9t4OdxwkiDqdSAgXr17VW5eCNvVA34YbQ
gJ30SoOsajjh8fGU50bAoEVD3S6din+che2GBuLlJWZl71Nm27tKDHrFWDvVyxy2WcLQmBtMz8TX
GpND2svOcvM/1J3XcuRIlm1/5f4AyqDcAbyGFgwyKJLJ5ItbSji0ll8/C6ycmSxWddcts2vXZsz6
obOoIhCA+/Fz9l6b3yJv+h7SNfba/EAjqQMwoOUeI9fXOS4JOVmSV80WyZ5oG3dX2fApsRTWa+gD
z/hXu10/Gk8ZDelNAljib9aNv7oADJdcOrc8wH+qbKYx0gzauAB9Kn4gmfevywdeE0q+Hqyw/5te
pPen5RfkkXCQWdGOJEbkvSI3IybCNruWZQJN0CZmmPqCOkqfyzm31uacjTvHVPGtlq0+22QorBiR
YkkfrHkz9hVlKPEOpEf3H/tA3QyhvCh4czsLqcooT1MYF5sKyBrfgW6T712XFDYb4E5qwdyrjT1w
S1J7/sB8P9/bJJvtrGrGuFQUeOEdPkhyXPKbuDHlFoZCSFJ0NXwYQJY+MLVWG4vcpvsygjvp2ogN
EteiTwMnaBsa1OcokoIjY8X7FpPHIUgmbn8wLpdM5h7pqgVZPiZrS1Mmya5ZXg4zuHSpJvsPYgrJ
mu1ZKw3d+xgNbS/ekVTLrdQa8a1tFqD3CQ15dZQHG6K3mMlqYqyBb2T0TvuQ/BAu5Ep7ltxqGhqU
UTTJ5n9+t3CT0FBYRNXLUv/H1afBK58QRit3fo2yJCaddVeXghW2gFjgiSL+m1OU+6e91LXoCLGf
4Apke3lPr49hGkreh9hZPaWlj4Pm1R4JaKCkYoFqOt/edoUPI3UYjZ1jZAYysUqfLTgeh4mQLwKD
VLfK0oKc7HARH0VsCsncCJCUgpRBm3wZwFBc/Brp5sasWcHAJ8ak6vpAmUzfAuHT7ckAsVC6uI9D
77y4BjY+IhselY6+cRLvViWjzHPWGt4hRFJ0CfPIv7acdrY6BahA5A/NolyXm2wY272kc7V3GUjv
GJuzDPf8yTFInb/pMP75wWbEhyKdEouDunh/SpcJvmRjhslNUBkFSMnfWzz7RzRH/kHPovqbv2f9
ubDk2Ca4LSwOvIyqg3cliI+8rbJDMN3omJxtNKEMBX8sb6KMQVROJPl5DNxoGzZyBzqoPtQNH4hM
Kmdb4JRde0POKGDw1Hrk5LwOOjYqkwyLjVm4NaIEq92XFW8lkkX9kDUs1yJfNncIl+w8UXoVefF5
Wj6oMBcQkhYTKCyQz+gXwTxIVKFxQdRvSG/yqfDZ7AiwvaS9TnZMGX4QClJsSL36kXjpZ1vz2g2T
nGhYF/OZvpa9tTpQWuT1PTUzy4RlsPK/ba1lQqlV+6F+QVHmbIHuzfcWIl80IixEAZ7qvebpPZMW
ZJ7BJy6EwmU3zXB1hyV1SRKxz0DumVfmssxNNktvnXXTl3zmDkp6loiZTL0N4fLNAWUxe0/Cjd0k
ZQXjODEIlWLPTGteUAlLCGAke31gaKYAZAP9/GrKUgH9w9jVnsFpvkAZsiEIuFrjyZ9gpvEbYm03
R5eYItYZVtrIGqgH2nHmIo7NUbemf7Eqpuldyj+DNvQB+7C45ZpvMcmM3uQqaDcN8Ow1mu92X4cN
IUsWKqK8VSR3LW/TEFZ82xvzvCl7q9l2UwGwvVLB0SZPZgtyx98TEv5B4s/N0OvCE3HtIwtbf4On
BvP0wIITisnfw/WjZCEccfW2UgZwR3FDQHU1yJTflAGVjs64/hquH4d2Po63wuH/m+/zfyDu3WJr
pmP/rw2dhyj7/FV/Tv/PXxDff/7w7x5OL/jNNOkpL4dMlyVo2SZ+Et/Fb8DeoaaYJrUWSwRf+U/i
u/MbRQGzIwpvH5OLZPn4SXwHBo9bjEBNh+MUBhi+9J+u0+vvtfG/I77D0GGX+qWGdpkaWYj46awv
A9E/zV5sdtBy8DmN5EpBxveaiViewMCMAqH2q9s6NSoXHTwPFfcjWIOM3Ua1aA9jdbTZjr6Z9Zwf
aKyTFmi3d10WZPtlhvma1gkRJLMkYgBtWfWV/RvtIp7RdTpM4S1DivGBCANjR/wxvBkrautvAVTz
/agb74FUnGjYarN0vyo2LDJTyNbZ9UZGfEZ3QcaZnl3CfDbdINtjNYdHKSN3Qb5D0CmDO7OLqgM+
ge5FhlXwLVlynKmwYfPUhup2Tk5BtE7jdPwW8ii+vmXezk1sbwTSmv3cFPqAeWvCboCqGWwu3UU7
vQRT5N85JKVvJzTwh0KbFiVWJ1dD5RJq2zXzdZCJ3gYxkbyrzJHTXpGfht5QReWHfi6K71EVyUtr
Gs6p8rsnBnTBR3tufM5IlQu6QPQRV7VQTCEiJiyrtK1rb6s0uWKrKYv7PflI47ot7OSlIZD2xDy7
PeWJ/bVmnHdRSRTdkPfS4HXxm8e0LPXRmRpvbaiZxL8w8aJFXGx8tFXonysYXjchgvEvxC+V4Wps
hPEDMEZ7ySa/fylofVz4wHmfSEtxHeTrkI7Z7SBUk2+YIzPyLdIUnYr/Y3Rhi0sJvxcpfp+dqqQk
Qzl1vg4ZJGcc/H63ixxWJG54lwtl5I9uZsfws1WAHLdDOhoyBa9wBx0C0Rebskusi6M5X+GJqjaD
E/DWQVms4rAVq74XfbkKKX3OwlDPlMbDRkRW9sQRqV31TUmJMWvnE0i85NCRcrruXS+7i9IUaGzt
A12TPeDL2h4IAlbNdkg8m3JY1ttM6O+IWLHkRvTtby2A3sdu6aqmyrwpoQ/cDMUcfBOlG34Yeysk
eMnJnqfRTk++VvJpyEGIr0aYeDfoO7HZl6Z9DwgDYZcRgBQCxFEjw+NIARqmuQvc2lhbXVjuOGPY
tzNQ8V08AJvTY9rplbS5ayPQuR9SCqhqM3Kc3BkZ14xYMeZ8dQ4tRejizMSpfECA553nqPTp75vo
x8f4W0XHFGUrWOHJ856TcixWSSZ6oCPhWdQTcQEi0ftRRfkHC4X3rebdtWsAI/MWDhy0lErH4W1b
mOHVmS2Xo7/jaJ6ymXxgzmDmvnEGJEzKhCm4YD29TORf/TlBdhYIozoAZXZ39Uhs2Fgn17krvjbW
ePIxv6wNc8Dd1LIJF8Ml653y4Fc1o09TPumKysTK7WOZ07xYk6hmbH5Zq38ug78GXTjvZALLqmdj
taW8EctM4v30VXkwa4qG5YBoQyDovSgwdJVlnmtux7y8GVOGIEOG6Y3E63RMHb0tqrq+ddEQ4UwA
/HFu5374oTLdwS7JgaX3DrxoCq2EYHEnx/ac1jtA12zl0kFQsm0R0apVO80JzN7leUZgzrMNSMJx
jznPhTw2y7owkGqPxrZ3cDx1SEJf//1bp3P+bsW3OGxyxKU17bmo794fO4lideEWh+aeyuwxQDAL
As55NPzx1XTNeAVMp8PQG1Y3Xt15IR45Z9j5/VhyN9QlZGkjFLW1xT5dUPnPatyT4wxhJ07778DJ
wiedjdPRq4aDO6bHypmrcW13NfLodlfoutqDezoRLusDDYm+VtVY0FW1suvY+fURoV6FgyLtToHV
6JNd0TJYNwnH3qROnGPe145cMyJqt1xHKBpDEm962QNBD8bs2nlD8IqhKX+deuK9BpnmX2zgoLfQ
ZqvbNKz1DtFqti/awXspDLJzqT7Vdcqi/oF/ert6Jh0zthx9GvuBwpEu3ZZUIrHHZ0h0NKpIOMfD
dKRR1BqrwW3VLoSC8zgRsNevhjls1rzsYe3Eid4lSO/29SAkmY7pvEVnS4QgsezRFqJS/dzaJMGF
TlA+x0vzv0pz9wcfV8jkOknO3UBCOGGW8bkUaSihSdniGQGnfUcRbTziIrCXdnXI3uKbxfcqLsZn
aRTyWZCsSSZAVV/9RPQn2gjWASuJvlGVWR/s3j1myFjb/q3VhcO8AizJyLezxnt7GAZm01ly28Pm
BNtPk2yvXaCjNF5weIBCeWT6i5PPnou9Liz7C7Jg9YSmC+6LSj/oNh4coPIE9kHRmbPXzCyHy+zY
7c1M0g28sGY8Y0OUN5mf0CSXaXTjiamBLoO+ZVdbRL6iCiIrHo90ufQS1V1jDOW99AavIqcinA44
aVCmuk6+reuh4zw5J9eO0eJFomzfaFIHmGw65Wmk6X2vl1UkrRTlinc0yC+pC3hitn5MAcpWA6kX
RjhdxkYa+xgZKjJnj7xflioyDfxtKFm9kLtUBye09D0RDcYPf1nh+mWtS5nUFgMyJpd4LFyhqUBg
uCyM3dsiyUrhbvAXhtd6WUP9WrPOpJE9sxBoE776st4CNcs/jMsaXNvueMqHgjW3tKsJBwXhkfYw
saITP/LQg/M/z8yDX8UgTQR7nge9smYY87YxxMse4S27hZVaIGWSZQ+pYL0aB0wbOQ6Bty3IDMqF
bAkxb4ClVHlPk1mIu6YkAX4zLvtaVGu49n5BBPq+Mf36BKsGEdyyT3Z1TI/qbQfNy9D/MpTAaxhf
dy1eeWhBeAkyuB5lm1UHMtaHvcJmE22wrbClzybZBiFxkXqTMxDZAVkE/DxzZrr33qqGaSkgDCqJ
eSkp/LfiIpFDvM47T2BNpO4wKR9VoCuY2hpckkp9f6uMbjxnKbxYMIfjUQk07m2eZfuS0gcjRbbM
zTq7xRuo3Q3TZnedE7SHyyNNkouwm/jotEV7icPM/ghuy72FmeU/5JOlMrhnGgg7RpjvOKPt65gO
gryerr9GzRR9MLq4fVQO5jxO0Z13bIm6Q3lTA7HOTDe6k1j//FUUaedWGk53qI0quVDTTWBsgTBD
zLNtcc2YnJ7ID8pu2w6K46ocvPrLWPcvpizLDeq1icQiOg078BjW3h97/eSFvHFCO+xjbYBxA+Av
+6cw8JtpVTbC2TqJa1zxEjpHT47uYxYX8srYUawZqnN/ZFHxRMcBKF5h1ukR+UvcbiA8wU2l2Raz
8ZIAnwbMLC6yzMOt7IfgQGFpfhmDufvqFDl0qHYGmUhBGjq7YZhBvEkZoqYLLS7jRIA0SbJc8XU6
yujkEc95HmrfOAVVPxyyeBxPMTMh+FtRHWzKSobo9g3zE4qb6xy245OTEnoyFsaCNVQRkTdWM3LR
fHmvJzt5jR1JOgNiMpATddZ+CeGCv5YduRmMkdNtUCRqz7d8MSMMjbwisW0BVp3tMuDmN6BCsJWb
0T2UgmqVk1xMBwCMNl7ySbrXiLehkphUJIm3tCjlqojn76a9DLfbAmU8a6JjoKfAA+uDHASjapsv
RZO4p35quotwIoQMltcBoCIutIg9oPW2TngDOe0vhk8j03kMYXDGT4Hp/siG4MvE9H7PBpZyQFJF
fvRq4fO0DxTl8PzCB0C4EwQbQWFNJu5zPEa0iors2XJL+8WtrO4AALr8OAgRf1SNWeNdqxzaHswu
+nZ+zQPz2ZEpvZM4JoAB6NXFlsNdHHio65oRvuc40uL12St4rKAjb0HVI7XogkKaxN+45dFnhI0M
NRGngPnoYW5BxVq1mD5FBvepCVfnPA4Gfigt1Ve7jtBE4dAd1rBgKevnHIDXMHbzetTut67Tah+4
lbGT1mQvPpjoDLg+nM5dbhQPkjinJ/wJ8I4B8bXf+wQK9tpJGv8Ggi2rTR868SMpVag95qHhTWVJ
tvNwqOxptQlKY2I9eRLhhW28oJb81j76nDKGXSmvRI6JL5Xnp+G996k6AnSIz7k1wCrhjZLOEhvp
1uU4ghuo0Ye89ubtEKT4BxU5trZyICkYyXQcESTtgbVCPQYI/JJRCUbAv6fgggF12onSKXYI/b1X
XUUWoQJ4n7DrJ0v/deKprSdTcgzVMW74gpCYtPmEDP8ye+aPJa5u21vK+tz2hncXVIrtsXxqEs9F
I4wx+sEO6ynbD7Tev8XOzGOg/eespU9odOztsw0OYeiJ3PZNeldodse92Umm02NqPrfhWImVmliK
q7qvWZJ6UICuXd6XROUiI2LSZiwCgPaJ9sT8JMuuXCgCPqFcnrgxE40jteA9X9McnHrMkX0FylNe
HDe077uBmdwGz6yPusELjEckfc7VsfLhh5t8Uc2Ml6CEjc2EUMs7A5HToY4SyiIjv5Aqj66xkpsa
mLiH7SneS7DHrCI2Z4yxMcgn/zZJkuh3ZJ20OJAmgsuGwLNooKmbdojnWwrCcwt2V5jdi5+8FvPD
pMO17ZLAUuV2/CMW4W2SZDk9+9K894SqPnF/sXnJqb0bsAWeU52XL2bfk5IRkc4t1gb7LCJNr/vE
dGX4ILPA+aTMRHxkxgyn1WzcI56a+MROoG9kqow1kFeLVO402+bAHdeoco9tDWM4IMkdiVoHNjYu
5QNe+ulVYAwi8TfMYLPRE5xj6a69PBHpwfdrMbOfeuNLx5JH5n1hOevCtPUhdAWa+Wiqtq5F1vps
BOOj3SkAQkYx76fUc3cjc8yDWwgOsppKlgygacvwfTxQQ8JjdgtATqua+dJVpHl5dKtu3IVp524T
8Ilo8an8ersVa7K6qwMoogC7MGFHpK8QFx1h3tvxGuwNgV7zti/b+KXqJxEizQzDNSGbD2HOIrpq
AJPvmPdh75S62iMx/JAaU3lK3KbbJ6qkIFt04R1jxmKDQuEpqPNmO3dlcYpZM/pVM6XlVkSFB7wv
NQaJJDjhCSRYhQV7rqFNyCWLjZdSrNsA4jsiKEyg8Pic5ymPGkA6s/e1BAtz0AkrhHJwjTatnHhU
ouyQ2xA1AZYTi+cnsaIpzmo2DNUAo1Fspi5RZ9si3R2L6CoP9BdBYyZOSIMq+AmtznWmYBknIxKN
Qr+0mQ9e0sPfm4p5OtHhyzeUDw+cy9d2kA5c22xMVtJQ2UUngDKzofc29AlmjN1Cc0yKPM7mfpKe
8asCrM0V0KK6sL7NHWgMz27yH1oNwA/Inz/6eB/XlaFwjTgKeHuex8k3G1nKpzxy4eFUia0eXKMP
LjmF9pWzSksioeiOJjq5EiFg4zzHhtuvW/DEnzLpZLA60uIM25/ptVfG9NdN/2A6Ubp3e5J1codB
XhMxRyTKzRxj+O22G+B/82JrzxPmfGg5rl0Z0elVjniAHCR6HzqAJmyGCMXi5FzY4jQ2h8nnenZ5
8KnB7QJo2n+w8z7Y4xSNn6WZuscqSdMbL2p8xkmGOKohvoa4uf8uIfm9DBbv1wJhclGXIzCGiPdO
nTJA2VfKdfy9gZQB43ksv9ZhL0ktFLmPcrXm/OukY/gUyjzHtYCip9hoXRr3JOFMX6Q3l/U2dYXe
TlE8W6tw6VfS08Fw0AVmx2hEz66xyt86nKbs8B8gGOW7C+mfIlG45arhhGj8Pin8f92Q/1+EWLRw
Xy6Knl96HX9iLG7+i7CIT/1XquJ///DPlrz9G54z/iuTfnRfv7bkzd8Q7zDMRf331hyhd/KzJW+b
v/EV9GKSAZeFp4nX8rMlz5ccNCjwBRGRQVZ03H/Skg/sd/0Z9DoOJwCUWRaQWGG+U+7g70a1m1su
DpXoR+fJW8rBfSmDp1iV8Mlja5tOCCB7Qz1FbLnlLD95NQFAwSsRkiny8/Cs9PycdHKPbH1nQbaJ
QY3WoEYEo8N0G6r+gtf0ubKdPTkfuxLufTzXB7Mk70xt3bQ8WzULq7+TAz+L5SiN64NbpcdEOvey
FrdCwrOu3HtXWYgeV4uHbQz1biL9y0+rR98oH+cRC6N0gNcVZK6adLK/zOnjFDJ+hD8vRgk/Yrh4
pX/sCIVEYnibu+NzSQwggsgrNrZtOQGRg5sRA2KabPU040Te+Mp9amR4IDL1LlMuenodZKtG1IdZ
0YqMw/S+DclCKBtgD6J/besAB25NPj2XLDRd4CbySAG3xZ331SDUsCqzmyWw55c77y8ajO8tLYvo
ykGWjjyAm4m7ZmnC/SKSnRCtNNo0XDyV1cKHfxOuhkN1J6bpzgP6TCcoWSeztzXwh/d8Mv/+BbwX
C9DgA76GYlmi7qPP+V6lC4HMLwIbyiS0ADyl0Y3f1TvKNmvFRi22ibbvXEUeaqfma1zNzyR/OTfC
EsaRrYDgqdX3yWnrHUmSEqyHE+08zsRbmNv0RusDATHJWhL5dTTbZJUxx0ADlWabfT5McKpIYVnh
4NvStye0iLSMolDkTwfOuRrxfGnQj1s6Wl+nQU0cDOb7jniIuWGWzLP30ansM9Dvix93Z1DG1Ylk
z/D8dn3+0RL5fwei/Zff9T9xbGlapkccwi/3yl8sk9/qz7+DaD+HYGgPn/vvafRuvfz5W36ul85v
zA3/e1F02CZ/jjCXldRF4eB4AnEFqdW/rpdIH/ERCoe7Rtri1+XShIBo0k1GfWvTg/8ny+X7+eVy
nzMPhbzFK8Ek9M5nGsetPToqVVsaUpxvx7109c5iGgmie//Ldfqrh/qdAIduOabCRaaxCOQC/vnH
h5r0tBLnbKMACBY7sAAP5CcfOJftcqQlc1B9AthFYPHHwNkZ3nxHbWyutfOShvbKjsbzSBaLJJH4
b14VV/IPE9y3V4UKyXcEL4/t6Y+vShGbFSCyVttST/Cnq2MqOc0OxAAuKZ4MYNeeka15jnd0xtHb
9ZtJEamtQs4LwLI5+f37F2S/XfNfZ8q8It92CIdgRu2yK757RZn2SiMwQ0KX5k7v7dg9okJxH+iH
q7tRa7qEwkjvyrQHczTKGTcWJlfaxvBvExrUZDG8MtsS96q10rPT+ersuiTEefmuHLt64+TDK9me
6ZRv+rZdySK/yH4Vkfg4+j0IdYHBcQHtw5NlXUK/sloyAKti3lRarFG5X0wmTEEZ70o3p6dJ0FrS
7TodnaTxMNjFw0zqgg2ix60w6PgT6pcO3xOINQK3yOLedxUBUtJGI5AzE3mZMoOot2o991+M/Cw9
NmGyi080E1LbPSTBc9+h0esSiIgcuymfvaPbPkPjhKpEPiQhng5bXNaktJjC+9k9kQV3SwDYGqHq
2hcTeA51EgS1wlekQZTeTAJFZp+fyCjfjY1zkAmjJ6BNuyr2p90yo6eY2mClQEBHJerWl17LHcKe
0SNIhpI/5TBSErvpEJXbcJL1g1OcieXgebRSgaqlYx7fM9tI0bUViJM4EKUNl4c/E4Cer4aHohb3
fJ7Ae5xD18qMXkyP6g1zaVxvrIo58x2JQzf53NIE9dcwKlamGZxKlyez97fkqa+N6DFhvGzUt1Pp
EcasP/dwD1wX3Evx2jRfc/gDoV8R4BTcNehCg+ka1fnBB2KX+d4uysZ1qJruFvxz+Ri16jX0MuMy
VXxyHmYHo4yHB6A1RcvgulvZrQquKnOLr6FDPjzTPi5a1pecVsY8/d5Mub6357D4HDiRJ/H4LA/N
EhJrKX30BvfRszr7g0zs/tgMYfdp6BfHOLGw+2HwiDaRqRk+Z2VClvrkECGm8pn4ygSKF+z6Lnsk
P7XbWbLxNi35KLAXB4CivAo5fmYUmx5ykXWgkipCf3XPfu10zp2oG3lfz7330JJlsHt7Tv/RFvhU
ZPzv34LY/+X+978V185uhNLmX0t7YLVrdsi/Eva8/eTvm6Lv/gY/CChjADwCFc8vmyKYdVZA1j6K
P2yBS+n18xBhBb9ZLNAe5wvPwhPxX3uiZf+GsjNYEOW44ziJ/pMt0XrnLUYSD+GdnWpx8Qsf8MUf
dwTZpEZvMZ8AaBYOzaPufP9p9oy83BCMJO9cDwDbxmCutMvNsdi5Zhtv0zYUfzNlZ1Gh8vjD3sTL
wNpMfQBwQbIjvNsxTcFh2piQ7sFYap4Tn8wtJQN17Bm4PHVJFNyMqHMXg2umCvyuRXcABwrxJR7F
gf8U7YDrFPsi0dnSKjMh19D2WqUyijZZqMTVbCd1BGJnb6Yg6HCYgpYhuwqUJg1m+143NehNcjeP
vs5QkVcG+oYxpFww6mTA8+tNiz8kX2uzG14QtXr2rpVwKlhIg7PsiDxcBXafrGO+n1K1G60jIVcE
uYK0Jh7OvUWrZxzwmwiUifhZPsMkSJkCpAoiRJWixBshASLcQKpJhojjtPM3K6nF09KO2BeT05Op
MzTXKE2ALsY6YcRA9uqXlgb4sZN9fadprZxMhq0biVKGZdJtryEZKViJ7Il11AFZVx7GyEAH3Mnw
w0TOUrWK3QkuQ2zJF6tTDCqlaX/QQ2AgNGGOHuesUHPv2Deg0owd32LuR0/JTTHo+tCgrLoJaWIc
CVy2NixOpE+F06aiS3ieWiO67SI33OL0KLdeV9nJmhxIZ0eysNiq1iWcW8j2SRBVugkQKW/QEjBx
zQfx4s0kMbIJ1lunNs1D2Tgzb626El00EQ5pDJcQKehTh4D5I224fheLWh1shByruiBYqCrQgzpz
3X+rspgwVqiA927mc15R0uguQ4nTGMk+oz5Jmt44XFxN9zI3zn7FBhiO2GF607vznHgxOyU4QmYO
HnaW2yukKmLrJfB485iBoZczVHQ16zIhfKg55wSWVrYFr3pNu2V8w4idqTlKqCGrowMpZnpTtnV1
i569fYmQKe3zpi1I0AtpR+aG8cVDCAH0LZ9uM8GAIqCBtAwb6p27pNaXTpMt/09+C+s22A9jGX6c
bXKdQL310yUEI8nfLKx7c3Ssa5f14x35f/O6Kgk5G/D6rhg7LAqneqWRz+7LsG3v01TIfZoiwqX7
F2+rGa87qjTkUHKOrskU5XdIAsOtY0dim5MsfdQV2X5CV+EGfT3sOwD+h2Ioy+c0d5goLdOxPKWB
lQfZD2fQIW6EIHtSrjessIN7G35HsSbJQB6YIHFU1KN7RD6GujAPEdNAcIRplNFVy4wgwKFo+utx
VOUGXk50qMk6xmkwmeMe+TyImIQW+K5zRE8IjGQ4S/NXbgzqJ3bPbMoOILWd08Rpkn14lHdRYzgP
/TiszRxjTTnPe4xA4uIX7rSP07zfuL20LqGv7wIWmS2HdnSC2TrVA4WEiaSnt5zo61TUGmM0Y7Eg
bck9CmZ1M1kD8ZGeQyIWq/7B6VJ5qvu+vORoQI5z3gsKfk/eNbzsdYWakP43+cp26VNTxq04tEPX
fa3hpDywMvvH1CvqV7vC1UOGPY6kkJk2Ruiug0vthjI5ktK0Hrn5GUZ6XTftxVxlw0aHMWmETVl1
O6WTYSeA95e3eW/ieu/qkLgZRoa0nJG3x2HvrHXhE3OkFKQZi0FWu7Er00nXftcz5becQW76SD07
rqHuXObC89oWQWGDZ075nAn6a8WnzPK7ewMAL81eGNfPDcGP4KZVeCfxapzY/JAdEn+Im0kQqjB1
+YlsKP2pJPcW+B2DqlWme4q/0QmWfFtCEIFGBqNzo0umiaiXlLt1yuD7lFDFovjKccl2bX7y00a8
uFHQHuZ40X8CdoHigkd7n9PKmVcBEYQ/oiKZSqZudfvDa2AqqH5uXzIr6A6lLO5ybXysxqE55Avz
DFyLWPnMJhiqpBZNo0kG7VJiu59SL5EBaZth8eJmDMWDGHlWYKIZIZfEX09Zlh+1jS1rY9hqbFBT
qPRKylRv7YHqu+NRxlMf3JSZsqCUG6LpHgjAdB/DsnDGXVsa5eeGR+GzUnb+XKTauFQ0lPVKFWzQ
zFH5a1kwDx/KeNEDGpVyn8O+f0mywDhPvhjV2XQnOnJymCXGqAiLVOSgtJHL/R+WtfOQQ5sC9Eds
/HqMJvmDwap4YCts/CNN9TS+b5umOLaeFT122M4eNQp+Epetyha3fRZUP8KsccytpvL9SAiSQ2fG
n44QkMR+inp5ljh/v0NWxfulbDM+GBz+blTsEs9It7J6tLWQELe5qkmSevveqlwc2kYliWSVnItd
WT24rNaPnJirQ5wbHC7IXBE7ggh9wlRdf7w4s3IOrojCLRzydje4DAHbfvCeaaSl/l2D9T4+9QmJ
671/jrHDwvlOwq2ZFAoocGBW5sciqKNPg4g7e1WX0YxdPA1b7BdFJ14leOD8LiYbqdi2UU4acZP6
jGosA/fEbAcWJFACywz6p/d6EMNLWpfEzBuD81i0VrYI0sQO13Rxp1Ij/IB9RB+pajjVyZ5fQa01
xBxNa9zTYzTsK9TQZzrQPrYH37gXEwwTq+ognA1z8d2LRsy/mLuntU079kM9Wnm8Sei1kqsFyPd2
SjK73c5AeEGD6p7DWZgV4yG28CoMYXgka2vkjAWcragn/TG0s+ZC8BiHKo3pI8fque65wJxJ2T+z
uEJ+SgoG0rz5rmtTZqxVQAqEY3J07UN/P45xytSGSXrTrAHOt+O5VLlBm4AsDfvgNeM8nLAzIIwz
q4J2rBXrJ8oG+cQkj8mVX7K/74PYs65JhdMKLQW3wlwAc4trp37gp3YinqJ9DaJjWiOi2nBe8s5D
2ExbXUxhhuW6bl5KJeeVisV0tNiFd0R1hWxHDqkIlTBWheURX1HM4V0/T2LXutyjLmlyN9KoyAkN
62iFCLx0v2vzONb5izS7z0ogGnaSk+294D53wP33mKDc0WgAbxbFrrVEOYJFnfqPhp6qK5i0GA2N
AkmMLde/LXB/MlN9G6A3SbBnho9IJgnSfayEu+Q2yL0wIx+rieyr2yJisfVFZ62gKJfbUZnWhJrM
tItTUcziIoOsv2qhDZInwTafAQEmT32n9MqG97UXfZMe4wbqH6mvTrON4QJ97+0s9dZhMcQf/YVa
DEgNZVUQN57DuN6hwTNY0PpxDvn2uB3xrjPKFD2YsqIXnj4ipYjWcVQOzVqpLDyIcaDJUhB1ISt8
s7nXmbfM3iqb+jZ5HgmrtE992BvkpFqeOgRKVekhBpp8QwewA7o8iwNveSAYAHwsMFTrS0fG2NUd
bMyvNZCBR1YbLbhxu64E9xupTd0qCKqqP3GYv/kP6s5jR3JkzdIvNLygNnLrWkeEe8jcEJGKRq2M
RvH087Ev7qC70d3AALMZFFCLyqqoTHfS7BfnfKfFcu6ILGc+Uyy0sTK+oF0BVtHnxvc8RKrba18Z
J0AT341jhE9kV0gDsamd/+lLET9lnIrc/gpteTu6C6VpiibGI2Z5FTlqvM7Q5nttJuEzF1xzrsyB
6MnQUDvTtdlcj4uQnNi6vx6imC34cfE0QoOkgBY9oJVB4BROauOdsG/OkAlf9LgO69LcZ0CHSajw
mvs8+AxjRmU7NyDXeKnDmT4+zaOXiVN8byNoWhXKoyyzynzd592f1q0ZKMRmw5TEqrk5Y4QT3mxt
PGu4RS1FAWmSZ4dvaAttVGw1+X1vNUuxrc9FA3GuSbdFEonrJHP5bvXtrbF9teuyqtujVkYi1dHc
XFovzs5+1rJJ9u28P1T0GBtMtjawZW96cUcvh9dWwi/I33y7+GNEwZPSAcJwi4VEM2YYKGQ5kEMJ
BbLFuV4tcV4+KadPrDIKtI9t/1RRfa0UVcBFAnY7sAgAB2T9hFhCfrxyd5mTrc14nA6O4Up6KfT5
k0TbbnEhkVtJzDfbmTg+oO8ARGYPq0oex8Q7ycnHGxqfSYHwr2D6rHMZQNTOgFll67n20PlZ2qBk
LH4HQxNbq04PrzUv084F0MJCYgIb3WRQzkFyv8QTFW0EIugcqJ5llVUEJ23WeqssBLcCQvo+4m0/
96zTYMZXrUUJWpII0efMwiYeDWNs803ljYco93EptwnadYWMddhYSzCI0DzTaLVLL99QdSSnqLDw
q9npeG6BDG8mVFr0WVXVHy1RWGRIpIjHXa9t10XWupt5Hg/EUh3wsI/H2dUBVldUTbGf5sdoZp4X
ESn9bkV1ZeDgApODO9g4SxwtnyYWBKCdk/XRAihah02cn+px7jeWYcXX3PDcrTeE+jDr1P6B6sz5
WJbVdyrg9KiiRL9nZVQdnbI27pbuvXs2NxlnpRfIFYgKeWlVKq+yaDACULT9IgCPFtqqMZu6qvrt
SDREhqsuY5OeuyJCK2EiuBu5+5wJPQoxySTIvzZ4yM/2pIGcDORro9cRx9HuQwJJh/AREHIKmbxJ
QRtRwOrFMdg5MDIQH1xMiQeaJNaNj2he4lbfQPa5p3rMqBPK9tvyS3dTEBe2dmnxj51jH8jxNE7I
FZDdIOe6qVB1BF1md6+STHFZwdlue6vsj8Ycr31mbmcHha3yvzI5PJWDaR0yOT6CEFOdUTDZb1E9
Wsu15MeQwSsNmbH9aOPwk0yaDXqu75bBBipgkpMJVpH3dOyLQ6hQdnLNlBc3G2ye47Y6hkF2DjxZ
ELjpzme/lYTceEF+KDKsr1PGejSV+YEwtOQ4qDzeO7p/mA4M+WAqyU/JafBmjXqUh6Pyj6ZHczXL
Ivvl4EG6ZGhn5nUylP4mBdhCkW4cZJU6G0/lpBGHBM5XmYjYPRBhYZASewgtOn0iQlOBs9+OECSI
zdwF+tjmGYpLMkt6PMOFfZidotnWVuK91bVQF4y1zhvGK0SJrVbh1rMnLsasKFjRZtGEPox9HWuQ
LqnfDRRzm8ChRZl9Vp0Yv+uzrEz9qEXxvEQCp5PHv68Xe3Z6QjL8pxy99lrgEi8Y+ZrllgP+ZIIQ
b1oLcR+1/jHFNrJunBEQedZO19m29IZ9vfnL4c+3iqueeFJRju4nPPPmqAHkYCkovV1kamtTCpYA
MVoi3YzmDvfPuneWqA8yfx3fMO86SlHy2WM4vbDDEfYqMPx2p1hzILNjzjsMJh99JrK10ENIhodB
/m7depeidHH11P5wEVMUXIgbuMYJDqDZ+gNhQa464nXD8AHWaoMU+HlK8mNBuAwD5D9T3PqkVODK
3zh2M+ZIcmLWSVZb7bg2jfXgLbEKtmFuK6MYbn2mLbpsIzlwcx0yyztYgqhRV2+Q6WQr+nAkYxUv
lCi23LZ//MG+GaUX7jsxHzzDOnsQLFbUWrtG6y/8rjFGYsfJjg3XwaO1zOnmRPKrd6D8t5Xx7iSh
94RaV30bHu4cfh14JGWLoIE4Og3dGCWK8UAoeq2cZlOngOsEgtlLYxOCnno2HmA+JH/JH3IcuI6G
9KdNMFnvBeu8TeqD3ZhxZFBDr9s6w0ym/vRQRsjLxaYUImlYgcMn6rfw8SHbR18mxyIjDXcoXslu
orz0BoK2dLxquMARSNcOw419Xk6fRh24vD1s+ZMhMvGkubl60GR3O9CS1zTCLxJa6hmqMaWek8hn
2TlvaQUUU4yO3lg50ULI4JAoWEDtnS7ZjU1Czkdi54zyLPeGXhaQYI4zImvTaOMRwWJ35tZvqwr/
taVPbnZhA3au0WjyOpaPPoWazsYmCrvwkLCz8OdwbDdd34eYBHCuxQ0B82GpTuncZYglCH0u6vHg
N/m4V3Vil9t8nKpjorqeUBffOhI/YR+yztLPMBviH5BtwJAI55uW/9Vp8/XwbNcgvpvfgjnX65DQ
/lmUvkfJZGhbkkOEHYKG2vfnnTmK4ODaeKbLoWdrybil76v63UFceMjSiWVaYgTO1qpZsQLrbBFN
TPXFRpeypW2IWIXO/oNgbaBt5jxeq9nF6JziDsWVmfYbNPHJpgzHiyFYmIVDOvJFmfG+tqNkK2zC
klZN7SRv2hvdG8/Z1u6nC2GR3SWN3BkNtcnU6zindrDlv+0+u841jnBvCBp3TLCZ5iLxI33yoMPh
EUbpAzWg3COARBEc1tm7UTL5brz2uXcIkk8TM1n86ECAsA9sY+556mRyrlPpulTh9d1H/olmQuMx
WiS3Junlx7kmW7AZhi+v0rBxOcWPfhK7V7Lfsk0MJZsRMRjWZsX4hmp5GJ3gAvYGwRdzoVqQ6cO/
FzkMoWSJQYiX4rdg1LXq4Mg9E6c8vqRd3BCtvczDQ5OgkQjHfYY+8SObvezSBVV5Kh1/rLddkrK+
wj+LIi2axnQ/ZDL70aYD5IfM8XYVlSYFVdZvgOzpTQIpmCQoMLBkIpGzZV1JKdXxRfvTuQT78B7Z
SFDTmtZj2xmW9Rp6HqnvdpAR5431Nr2MHSWZiGrroAfLPI8C4iYZ0MXM5mwiGQ/dVHKO4q7BjN85
W9NO8PtEjv2eYGI/Wspv/naypnSM3O4ytDRMpeGYL3bpxUiAkb43sk33DdadYG35jbWNk56bV9cF
emPUyS3FH6FdNtEqTCkuYevZjx6w2QnanP3KwV8+9Xjs9jpuMIaYbdOwcy6cBrkL6v9VTkLXmua/
5uoT83piq7vEv/VMwiq8QN+Bz3mxSrwhe7Ot4NqHJEyIaSiRxVT+2hrdPxE895/oGCq5QdEQ/Y7y
pHilDPlKQ9gZTda+2H33aoeZ3uhl4NXPw0HNE1GC1M7ncTR5XD0GX4Ff6sNozOV37SXiENQumIIY
LYyugJLHjAeBGGbzs9nrcc0eQWGwEwFjs0UsGpkuAzrkrquFLFUhIb5hourXdTOKvZLqTU+y4MNv
PxKradYty+l9Znv+bUbgCVmoa364cWDIlRmJYe94vdusexc7Z+3R2MTRq5RheAzCpdwBFOwH/XlM
0pQDb0xPky3+JpT/Kyct2EMzguIkGL2FPhiEr1ZecJl0MwFEvSLLlShYvHjzsx/7eLBEMK4tjfah
UvavElfQqvUS5zoW1MaYipxzl07Gt/bjGHlR+CNUVnDwa6lXVEkuqXbIisrQqQ1WRASUjtq2Dty6
tMb2CSFy+ZbmlnezLR6/UhgkfI6BcaCxG/CcIgZbqOIji6mdaNTFolDvAqX3zsxUcqvtuTtmXWnc
9EReB9/HqwS7uyDsWK+QLb6Shq9hQ6SM8PHtOlA70bk+GXNjXpCUzqsg8tKTFcC3srIsZDLkoz8v
x7tlkxpFSpNYiWGwTnYUPqZRuWdsNg/IFubK9IZdq0W4HVX+WuXpbVKLWMQnQXC008QilMcSYu31
s3nwy1btbCoczkJGo+5WkWsTrwaRVWeCspRkCtC6PMygcHmBOJCtsK3fptDwf2NtYWpZyXBNYTHz
9S7cMx7DzRTUFVZesn92NcfiVckuem7neT5NChZIELL7JxfozYv9F79LIaS74befWmfksJeAaffe
9TpKwcl5CamLzons1xhbNknRvk99+omLm0FrV0uEF3hGsxegxHIzs2B5tN6iNTaq/E6WYHtuukpt
dOzLdwLp/EOGqnszjF3FnpyEldkSyDZqdyuC2tgXKiT95WVk13SNB5meUt617wIHc7TORU3ZrVpm
L73HG4Dm5MLKnr1Y4xbmNqjVKdYukW8WPlOf8xSq7ZzgqGcl2AMhBeQnpoXCDHN9jWzUZOTok2nW
FATmiaCw380GEiQFUO0dgxFvqcWsgfenJzCPH5qeymB6UwEjqtywdxXnG8SAxXJuAK36NWcUZtyH
w0syzPoY12UmURgr89NLWuOVvt+5zDzK76gRIMQyY5fAuGX3xLnQ4a3q3fyHP4b6lxSKvo6hQYhN
k3mrN5+JzUkyprdu/+6pLnnSxshrPGEAJacI8OotmgfQJrPCAsIkwQlfc8uHY4Lpj+OqNfXXYArv
rZdkWu1zwZyqjL0K3+fouhXVoJ0/xR759osYOsS4Fxc4PEWQuDX6IZG8ETPfHllHUcaVvZ3s6Kjd
g+iLBBBJBfQM7XpBZE426M9UlL/wMxlrNalftOWGXjVJlW7Mxv6VU/CxcJsZWK2I4AiOHdChMz6E
hJOi4q8NGWzddfIrSUlpep9I3nmX+GWzuxqO3/10cjT0a9gn1a7utfc7pSAHaYm3Olg8KmxZxxtE
noLxGDvhFqHUrk4IFuyhIy66xJgHpRF8e730nYOBn4/9k5zWKaCfZdKFSa5z9B8+nX5XKsIcBCLd
gzm2d7x2rCHzyCpxkaLoTqM0vyrDHx9M1iQkwmI9z5po1sBoCoXHzEdmPs0pEHbhj3KDvNL7WUG5
0ghwzebUGXnxZisQFzZT2YPAg/6UD0bWkZuNBXk12M7aATLZaxdYmBODWGvHZMdGcd8MPMDxHHyX
0ox3QROhntdus8Un0h8ru7KfTC2/w26JQUuoaVf9oL/cWvXrzkWfC6H4uZc639h1AeHGnHuy6exp
7asCBdX0WSebrDOblWNXNzaCuMD7xnqL6wbKYIZVJgnmd+Bv5oYQ1Hbbp/1AOqwlsJa1J6cEkDUK
xMZ0gRJJkhHd+5qoNNH7P8ZIoWBLF5+cGWJNwpLrbkdGYHc3izKMXojIXlk2kbEj0+hlKIcEXLYx
fqET+5PPDB2yMHKfyrYt3qFOcSLiaVuRVZ7gSwIgqj0/L3C0NBIOMhfDvE7hT5wTxpJ0HVmavsre
VHdhs/DZAuGJ0RnZZnL2wmkJnYLkgl+bO9nLxDqanfExTpkF/rXXe3cMadCqZauWHCcXeAAPi9gu
N7Wg8diKsCDaB0EAYPDGfB/7GuVbj2XTVTpfFrME2CaD3lZe/UpnRpWiXELrq9ohPyvVu2LKk82U
2T/Yv0VnChGSO6km10VDQzMlhX/2cLyCekPJPLH7u+ap9D4EzpIiNoddmjjToVNKHDA7tQDmrIQQ
ws68y8HWe5YMjDlVPdTMbqa62atyiB5Sj4SX8VryU1kKiqZ0z6ymrWc+VTTfvjvVVytCvMx2rSQo
cxY2MgrI4mi+RvF3msoi37N9oQdk6zYSfwbEOnBnnh5mqa/x7PZPTl8/GzGmMKZ512ZU/tHNBamP
qJqrc1zGDOMa04OQxFql36W1lUFvrP42g4+BZPBZqYjK6X+jEjd2ysgjjNo5/z/IKfbeolCAETMe
8mJS35lGxoNb3BjEKvbK5J3v98dkN+l+ZIjA1cVeHeu5Rds2gspKu0/odBL3e5Jh2LWk164W1CTD
HfZ35sZ1HaNfzU7vAw/xWSm2lj5P80jWb1P2X2pypud04n6sGwGwXtIYtE51FqXXdava97hs2JlT
/zeTTO5wm6GGFGnnPDkxJzTAjWd2DTuCefnH3vSGKC/7PRtF8trhSfnNBi68eD0Ye5xh9Yp+G7J3
AIS95Cy0MFWNhJUYLGSfKqtpQYOVkNtSy9iYmVP/GMJUocqOdAaZJ/EZBVMz/GIGSudhN85TjGR3
izAoxaxSFk8s/sdjJcsQr8romue4SHi1U8WCyQCcVirjK2rH9kcoqTfW4KnMM9NnbhudeumviGEl
bYI7+HtnsFKYBR4W+apvPhgMfSVy/gkTOeca99s3x5b5MWm8OVtxnSafFv3nh5pM1jq9aU6HoaVO
p9cgYjSFhZkF9CybGELzNsvG8iWYinkdYXZ6UkUhtpiZhsNcZhqDnBMoNMFx5QIiHtBkDKs0GuhE
lbGecmf9bw1OxlgCL1OLtYcKok2qRdwYd+MhMOyQVYaBS6gZibF0TX0RBptXtYhaEXkYxDR4yYai
fXzOvdg92ErFn5jUnbcmUxlaB1QrbHtMxBwYrvaQmJmPG1lr3VJ7cbCabRGw8FLdGsD0pko8xEQi
5iZIyolBu06yAv5yvFGGZV/MHtejKskFXpWzbwPVDSAP+41fbgPR/U0BKW1UFTX9qkuRM7QZ7AnI
T6+C2f46Ma1w73OabtnvFhcjt589Tbpx51eoZr1Z3Ka2qej3x/Gnzh2SN7tgCF5clt/ECXpzeDMT
q7izpA0ftuGOzyyw/Z92IMuzMfns1UpTn9JWTPM6jvN+7VQyeLiLQBY3wWfHHBoXVd/OV4zz2Q4l
TbvnKkXvAo/tiYj6O+K97DJScx3SsHM27hC8N0UrN11KaCWwijF9a9DrPA96RGtq9m76DnmOHYER
zIibEl2va2e+tjwQ6zKLtEMMtzh2MtvLYpAnr0gYR0ZBcEo971ZHGWADpwgOZTWVmHAl4TVJXfBG
jMMJT8r8gm+G+WYrRLGOgsn8jMoW1QdA2g/Dd+5BG72FYz08yzaGiRTRxYFOjTfF4MkNxOMXyZ4w
QQ11gC7P+xOG03lKayav+Vjeskq367LNYDSJ4aUUCXMDmqhLOBWkYtI8OddahNWBud+voKtfXXM6
xzELo8DwTmVTsLQxg7g/kIxhfkJWEbsuL5YMAbd4w3nMwaXYSQM5LE9W5fdQ9zI0Ia43bhLLbt7z
jA8K1hHC3MKGcdSyqDZZPnTLkW4068Yf8l0Me/xgGwmyjiXDsDAbsikzGAtcX5ONkjtmLyvhLr1w
TGuEz242brk5qh07SfPc2/pP3VrMeroYA0gyMNrLWUXeOLeIOOmc6YSewGU7HY+vMJnGW1BGwyHs
g/mOxDLfzknESCq0yntDcXEf1ETKuCzqrwnEslzJftTnEY4xcDsr+OtjBXjXHW57oAHc9UEaNRlv
/tw8sV4KP8oknzbo5ZkayAqKYEmqhVd68pgOXnVEt26/WImf3HA6MiifZQ60cHDUM7MBwN6QNwiK
rUuXzL5sRO5g+We8lO6nlQ0j59kM18YavXOPC7xdT9mYo9tKFkifG/4C7OeeKFTiXwwJqSHSZRRF
mOBLQhNe0AiQPRuoz2UU9GFGqLLIzTDV1xz59jvTjeQLfdr8xGzD2cLuJDGhDdM/0nCt+wRl4ThE
Vf4KPVduWQvQ3pfGtIItIx74y8y97BsP4ogv7zpmfb6u3T4/KZlmf/EU6wcGWLjx9hQ9NWHjeWgn
8uIAw83dGmkUnfrCcXZNx11D81yaz3k+DV+MWfwrKytoHVXQZzzy8KzYGECc6GnAjWrKHlll/Ey7
Fh9Zy/3Z59FJxiPOJ8drn+JmtL69UjNWzBbccFkp0kNEYiAMAv+gmtkm0SU1cA4b+j4Ttc18fkD9
n5ei3s0tg4w6DTGjhrb11wYge0ahUxOqhgeevjbq5bNPcbBjGRedior3cGixp2L6n2AxCKYFbKPs
OxSo6J6GYbWNEQK8wpt4cLtS83j00ly/zqEthGCXJrNzl+Xjmz/I+TCpmsWTQcbHyqasBYDQZx9h
Wk8Mo41IfmpXMHML83Rg7MB8m0AL9kJGYmQ7AQzw3Nn+/F3Wib8PJNu7ThUO5CuPPR5WrDXbnenB
NEwdPE8s6r5l9l5DxP+LuGaCShF7j7mx5qOe+nzN90bGu52grc8Gn5kGmxhe1Wal3GJgfNIJ5gqT
b1grZHkJjyUb7GK8Aa2BaANHNM2V3vVhFOxQk1FzxomxL1ndPDqYT3TMnXcw3camqwqswaOpnKC0
GL7HTTGXbxk8AmrBztkluV8dYWlGtzbtW8xlXXaSFr//eEYouIJeAIU2t/5w4BhXDYBAbf3cCIyV
l+ecQf8LrViapnY+7SR2OPg6QfXHa6poO3pR/pWraYlEQDL85ufsPzzUV8+6jNIfWdjpG9gNEyVS
iRg2AzTOiZSW/7S1/L+Wy///Zao1Fzn6/yiGb/vyvwddcnb88wf8UxMfin+4+F/JtHKAV4UEKf3L
KBZa/+CQc9G3/x/l+798teE/8CqimvRsFM/oqzFd/ctX6//Dd0OHPAr+zuDRDf5vVPHYuv+jGJ2X
FSW651Ob2zb++X/zbP47T2bP2arJYO+PFFjW1csr9V0bcUgPKfZlYQbHatZthxI+Ci+MRlBiG/5A
qKqKG5Oke+Z3W5pHxiKuM6tPSNWQMPyZlBajNe/oyDZpVqxLlxe6xvNEi5iJTc6btRoI/KUQGSx9
sfCdqlWOk2fjNWOzA0jfHrxxdH85nfHFgGDaem1XPjWjz9QV5NQKi/pzJXzrIjKAv3Xm94+owbsz
aJRYO59lgkhMLmEEIhadMfWzXtUJsLU50Rep+hDOmqV37AjEIXT0PWds9+lUFrEUlevFr4gfy4/G
XRJn+7LgnQIVszKGrn+nEnReRDLH9qpszW3Y6urqzrhrshh8kBIeGjqAWs6+1w1LaOBD7wlJFgXj
5ZJT+ZGUwUz8X0du29guvQ7RB+yPWHLVwUhyDzIL9WyHunsnS2+Z40KIAWAloi90tBw9jvY2PnEg
N06ecatEFH21BNLt+UzBKIQ2TpxZW0w/O7B9HJXntKyvnZ9Z2zLwaLVdf/DhhpYu4WjLp0LkMYyR
+lnZZfseQ+845r0Z7Ru/id8b0f9kfjqsaiCZ57ELgSNKm9wNJhM6PKikuMRQJ+jiHIksAxYEqzjF
HFmXR1Zn0X4kCm0fFVG8a9sexQ1Vcoz9a5NDNyMATqLArH/ZSywytXYN44g1Isr65DAXRrAxJgR7
QeWh4fRBZTIQuGUJkKcVA4HmTWV8vBm0aaQFSjaroNZy5/d9RIqkpxHeN+qLbjd5NWRnvzcpaSEs
xUy5rnQTrGGEpy94E9B0Iws8EwHJ3SWE2lYwprZDLMWzkFb6Vpr0nKtM4hpekceKDc0x4SkVyo8u
c5wzB1QJNichzXCVhqmD3rV6hOFQg8uHXermaBbRpoVIGLNGC3dlpQNFXmM0XbJygsL8KxOzmgmY
ZbhMB22491JGbr4PEaV9soW2icQNoukXG3n1XKOlWjLqy0VXUIN+cFpXf8u0G49YXgqq+NpPvlyD
yM02cqHED5VpQq/zWxT5tn+0LHZBDtt5f8Wcy8bQZQ3Rq/Lt6ZNWKoDYNttcO7ZZJQc7EEix8RVk
5PRMOOG2Ndq6q11YwxV3snF2EODtm9lN5hv6kt562KCGaBJdzGY7N6yd8EOrsjlOjeyw54cmXIsZ
xXuzn0aLQfcKGWqbHJuu88ynYPlcMoY+Thfu0hwzzmsnJxpaBUceI0Ndf5IWmW27CQxnE8tjr+TS
8dXDlh/jnnGmYmrIgmJ6ssaRtVIhpLaeYhHEeuFbQZwZ0maDAY1tZG+Od7Y1f4H34XTJYCYOTEeP
lUGeFqk76GQby95FjKLWeormW0ii5KpwEi762VW7JLMmRl8e8jg6g8HdOGEvHkRRHYfasBZnaRSe
jLwvtm4aPeD4xzcn1x82QqF15pMb6QIPYunw2yqKI/TG4zDG5d7IzWJJw7PXIwT2LadpeY1tpzz5
PDb3gl3P0R8X043j8tE1TbAv3AIFN4dC7xPPGhsuWi83g6sbXOErd1cmUqRa66K5oOYXfKuu/O2i
pdwHbll8JMorb9rJvEOv2eXEYTWtjFD2TIE7xIRBDYYz76u7aN3q1pYovF2m6tsZu/GSh21Gb3E+
PjLFFGdSqNSnnvF3I0R7qn0JoTWsIAyOjgFWJ/1ZWanzaEDogZhngijQ2Oz8KHe3bok8Dr8sDnwc
OYml+mtDoiYSf0k2zaKIec1l/azrlixgc8a46THvalOpniKZd3DdJ4W6gEBqr4As5tl73bTreNJ3
cj0YIgiDQr7+0/dYOwZLgWW1Mi4zpdYlUtEnhVrykwUgOeP8yoppQPkJFLo+stp/dTXPP206JJ3o
d27JvQWe5Rk2ufkHchFPerUwkgS2UHjLK3PhQ9Ni/xWlOvdETrIZN/jma/Y6RoEMC8HUQv2Fd8m8
p4W6kxsrJyHpYp4qtvrSAO/UFTnjVUxfgxAMzidv/jT4fe/SNJrJCnCbveOkwzWAlLMMzYdH5lUP
Hx/LCSmToFzONYBECKqBO4ItcpgAtV3SbdEIM3ZjJsfiM+vdzVRgJZMW5B4qQ90z27MdaAUIBqEi
NawfzMie3pNUVSt8m2xVwqze+qy0tqH0vF+qaf/WDeYXsw+a0+hHzk5ietkSg5Ks/UwXz4yH/VWs
OvvEjD77WeFh2Jks1vnDD14JeMeMN7kGpcOTwEmoCD/eMp4Rf2vaahN7RjM8T6NIgLvN89EWIKpq
pX40oA/QkpgWoSjG/D4yIfVKAZXTK670QNsmrXvyWclJpo74+Hc13n/hdPe9/2TcC7CpmUuIrilM
24Vi8Z/4FehYQP9KE/Gw3bGCj6yh8Dcqqaanriyct6GiGKq7KiHKy2nmggJBl69lY0wE1uTWb/qP
ML0QbGVZ20x5xMbaPnqrdnl81hXXOTw4/BX1GvMO434yNUGElIElj1hlg+FpdPO2JT9sHt4738nu
kzBB9ZGo5WvvjLI/uM60XM8y4DZ0GYl3K4xwjlorW3U/DcdeWPjS/8i6CbNTmU0OMgyDztZkajLg
qfGHaxhl3RHr7rSHAFee59gYd7nMbaa6eqQkE+EpnMgrC2yqEjCBBJSFkXoPU6PewEWh9OnJLkM6
wpAAEbkNeMVLd2Lk4lO0xKvKnes1Osd5OgR+a7BzYo6j8z2aIjY/Y2DqQ2tOXnERLlJbQHUoTXpt
/AmEmE5dZ7vHPK7oBlvXNO5Z5iMmrxSKrKlznjtHxo9mmNAwtkQ2JLW3ssq5T5m5WtUTCHYPk48R
PHl4GT9Ko3Y22gmAlSGF2DGXRGJqklFZm1LtnDh4SOSRlG8/ynQ661B9V8ra9xKxD6Im91anP7Vu
76FhBRf4pBZ86LndoM3u7tLMQlxGfHCMzVj9mdD+qsE1DiUA9m8SEuxtkRMe1wtsjkZ5p4FPbhJU
HhIXx0ecLQ+CovDIvYRgWPn5OzoVZAGUks1xZieEAKLu9BaRhLEKCyT96QRw07Trn+OAl79t3XDF
VLI8WDybTw3N9iOJvV+CdNh7JXl1HYxXt05R8+6MQHbA2cjIYA/eW258KjXWz9/55NafaP2JJQoy
EbqwCTWzQQRANqe6540faLutfhNCs/2eiEb+UtjI54cXLfY8rOsNuzGS5L4sJ5Y31szODQW1/xNC
vlhltSbALfYc4yfpGh3+O4Ca69JS3j40TAiFUqDxLFL/4TiG+sX+khLMDouHDf9MbgWZmHsvD7Ds
Yyu7ilG2177qQ008Zhn/8IogvpuuQoeUcmA1zUCh0DMp9t0xYdlsBK8NuTyQNh3/2xacatxHY2wd
BrPJT8nQGDbfpgWRocuN7D6UKJzWsMSdZGu2MD/JnFjiyF0qlm7LaVk3aCK7lPE5ITe0GY7XnRAh
x7dCxSEfp51SN4h5ZocYRC9l3c6f3E3un57x44HaTdmcsRXzM8TsKM5Tm3lM0JeHegpnjs8ggY7J
9L189700u85x5vK0+P09ZkLz2SMOfk0Kl3SfNorvqIypmRyzLR8zOJpXa575dpuEu21mg3ryg0Gf
ZePCqfeCTlxkhl5v2f5520BRdch2WdcVQ3M0QG23eMdc9chVIj6nCFphhBVyU+GdgvCQl9/SDYYt
ziLQptk0/iAPmylTNBJFverKoPjuTKkfFiTdz2hE8MVXqiMQ9Z0d4EkRmkDaoHB+zFljbrjWjC9f
JekdtED4XXfN+Gq5S9KS/7+pO7PeupEtS/+VRr8zwZlBoKuAPjOP5sGW7BfClm0yOA/B8df3R2de
XOlIJVXmU/V9qIvErXSYh2Rwx95rfQs5JjACEwUgEVDOwU50poM0V+kGLlhuGPqz+8SsGjab1gEf
tcgoG7dOl3Z8mbGeDGt7VNNXgEfa5aBXOT7JMLH8lVmE6ZlmJ/WF3YGA0Gez/6HnzSx56VrxQGpC
o6jpTc06K1MzAtlg6tGj2Q3wmDn4ynxdaU3jcubTzS/EHeV3ziBSmo4hgCdaxGvRMsnftHZY+GsG
PJiWht5vj+x6bbfRp35ERh/WmBfxnphflVdN6YGhUPx9YrYYrlH29BdVAiuiNsO84XzstfOZoErX
jSqNziaOi9XOGpT3I4qVcR5KtzvGCSKbPVmA82cFXbnaGspoDw4u309F68TXyi3E93I01F0P05aR
UqHV3FHasjwFEW9hXiZkZWENru01/Xv3fO4rI5BIzVA0j/kAGlBFebYSth1dK8ef75UutasJbzrz
UJ3ZIDrfTPuFioFmbpvD+Fu1re5czr5klgYotb+AfQo4EiL0d1KxpnbHM1//nFQEaAMJYrouCfd8
LEbmKZzQvSjoOLH8MmWPTpBsqZrTl4TmWUtvBHbcp+ABk7T+bJAwP6y1Ysy3hPcyB1g0AVsff31M
fdGikQarqM7aJvGvaI36t/w+xeWgDOpWt22+5PVgbAUD5GIDlN6ssLvUMABBIderHLNEsw41LMFG
NIxBY2v0kzE2DBtmJvgbEq/keUwIE7iy7UpeddKMDrVmtQJIb0TDtJAOIR8ewnXkYqky1whTyOJB
xeTjI2Z+tHJK7xNGhek7JyE8dwBtkV7WxQSXMQ9lw8F4nAg3Uv54PTXDIwSaOzyk9X3e17XcduQt
X3XYpcrrPh3jQz+bzjd31jz+pylTl8jax6CmZ7+tRrN97Gqr/TViNc43pFmIu1If87vZTqLPEwRw
YNk9Hqm8QRC2nj0RM3c2inRHKa1dRCC0cCBXGv5PUn0wJFjAMXvXPE4FdKxjKjM92fud1iPQacRw
CSSyuULw1mPWrudbZMrjCgx/G3huL754hj7eNdRb48YYtTDgsOVGO2O0sqCgYkVwXk/5Zu54Otem
OZXeVW2AXt/o9OHWs+invV4P1rceMVrQ1Xp5qRsLWNj3GBLajT34nEiJbdnGWOmYH9TaeK010GBQ
uAxPnhWpH1EFf3PVJSJvaKb2S83LPvGNA3G/6oCqAqp0XIQchWYyInYG8ONkIn2OBkR29Lo0ENU+
4BxO41U8tJu8Txf9Di/2tI762dpoHtr7ZO7UPTiwxNjY4VhSm2VWEe0jDdkK4L36QjA53BOcaK06
0Y2PuGTD9CrXcjR7NJnYNyup41piQ7fOajWq/LpiRIBej7O03I+1PVFgeOjLgChXWxDaZrm18Lfx
MGc+qrNaRU9zsygLhcDoIepxBvmdRymTuUY0CA4z5u0W8LHpOGS9FgUCUnC8hWM/fa186jYdwfan
kWnITycdRKDT1Xhw4LR/prvRMdo29WE/6JqBA5QQK9elqQg/RmB9KbpfqTFMnKmJqsfllBfZuK7x
V2wmI2zpNToayrmy3hCJx0kQI+8mN4HbA1hIIalFnvNke1HbrVy/cu5n3yBtnYnEKoIX7QEx3k0Z
8WhF6893/Tjpl9lAQ47UCSTzJOpMa8nc/raFsfFUzpXJzLap7zKdJJRN1KId70qlceJUlryd6ZEC
SYizB9vX+kt6kuN9CWQp4PDZkgOhlfqV9Eg194sqvGgz3Tn2vPD3k1oaoVo2HSIPY+Ekx+IXM+ji
yjEbh/AOgl2NxD4asrWC0QjVI5Ns+yx3jfnMmyHQxo7VAf2LYX4oq9ibKYFDnnNHUd7cDN5Yn+Gp
JHO5s8pD6kr3i86d+x5aSYR1ExJ6D910E85Gel51hbxuPSy0RHwgzMqxAw4mnYo2NKNfwo4/hQSt
Yymutri6YR16zItKTqrbiQnUuarUF+IDin2dtnhXY7/BiVqnG9JUqU9n8YA4D3hqXA2B08onwyON
jX5HCrsiqVbKclaDY3ZHMw7lwQWVdBYKAoTItpPryBgzOOVDcTGDTVzBzG74S2btgdBgdSA309to
SiQ7rqfdeRJ3E9nvQI39DyiAHDNOe95w2SxQa65t2Ji03OWc96znrbH/guQrvQDHkknhudRpsvAh
x3Y9LKhIeftOKmzsozwSo5BDt3Dyb9k4VptROZ25iSIhSexh8uXHFpeW/a4Ijd/VIfQBKsXxd9Uo
+3R6cpY+MScbcZX8ri0NVVqHcGQTVG0NL9v6XYLSwnC/kTS6KKl8EWih+Ski9CSo6BIjyqf9ls4T
/rLEX5SjS50LQpiSVyzVb77Uwe5SEYulNg7jUcVbMbOlJyVGAgzSVNFLPS2WyjrGlLBpEJLvzbqh
Mba04dY8gNr37HdhPi41erJU6/5St5tLBT9BKP5SIxif1jQQKPErPzbnO9dp0y+OmVXfHG8GCFZM
yhofMrfmR3LKzLlUM2eS/WAzuOdfqavHJqzc4ge2FyI/YqeLfimrA3YyNe4+6Vv1PfatYb6pettv
r4QoDPc6xWJEfN2cD7c9HIoGFXai0O70bHCx3X8eRpMpdj+ZTbTLE58WpEU7oP7motwAV9ZqzkOt
zOyaJFcePdfKHgXEGzo7S08T2rDxHYdUUTAKjusHOkjablTKujP7QXtq4pCjRyeiT4woO49pYSQf
lbRsIrh7EGm6pK8iev1BNGDlYhmPN+jjE3rXwvaxSujpmR0r6GxTiZCVNJyrAcnmWolG3SKfmM60
cbQuOmB46xjD5M4as0fTKvUbAlSO3mDQqF76vnSnp6fqdzO4RxBmIZlJzXg7sLfckjtB5xh/FV1k
zzF1OihLb9m0a++HJ1wMXw4agTmajQe8iMnPzEEwxNTEOUa+GQdFBHMmmns6371TrOFxecFAAMz4
wVu39Eae4e/onTgCcYMnHFOgCzVP3rk4rlM0BdMQGCR2JJjMpuRgSdv/E2EJViv6Wb7RpDnh/v25
jG0zbzMEfCX/hPLkl3UF5EkfAg4t6dGd+zoY2wZf+EdBp28u5An+w9SG4d7JQhHBvuRUOH0Qt10l
11WO9wT1nVM+5J5DNMj7vacTyCKXxTDLdpaZIP8FPvXljlXTBMkMr+lQJws68+1V2FbY8QDnz7Dt
u/Ty/eVeXxzLgU1cmlxAHU9vFs7SOWIr6AJ3aa4pshHiLgtKFX1+f53XD4Xnegwd+RRR8Ann5Efs
HLD8cdl3QU7vTkzN1smnDwKF37qUZREdHCfQrdO9Ps+QS1s0PHDnNZna1MtsUzopvry81p/ev5wT
7ObvuyQMuNmObgmYyRDVnn9XTBqWpMZ4XcDRUmJWcbRuV/ZaehElXd1uGxv19vsrvro6j/cK4Scr
+i5GnOW5efYlm3H4G07duEFRz/W69RBceAZ3zAOw/f5Kr27VspLJrdLJgYbKdvIE+nWfkUOSu0FX
2gdGOruEJ+MfLGGR5guljZ3CZVD+/GKmwk67GmFwEDeq2U4uSQJJK47/YBFYXRYlgO0I9+Q60rBt
W6bEJH4YJVMYadrHKLXUB+/rW78W837iLlzgs7xCLy+lhnDO3NtzAqVMY1/6htray4jx71+LgKmn
C/YEz7JPViHqz9AqtEkUCb2N4zV6QkASfXApbz1iwrV8yiQ+H+ysLy8lzYw5Fp7hBLFMcrIrB3XB
TENdFMsY9f3reWMpqNA+V+PwDhneyQMAHTUF2VYYQa6NZlAZ5p6JP8JWPoEfrPTG/aEHwjPmm4K5
l7BeXhQi2bI16shEWu1XF+LPcb60wJf9/SuyyMLWHZPvH2C4l+uErhzjCWV5gN/nfu7obVgMSXeM
A/UPPnyvvhBwtdGDABzGAeYJ++SKwtgwiKnJ54CQ77y6GWZgeSscZmqnBpO2ZNymOjmJpD19tDO8
UpAsK7OxQtZmOuJ4J09hZM+kUOSlHhi2aLdFLcipmPy7bh73Escz/sT6vtaNfPv+T/vWBdsmMEkq
KR4/6+S5ZDDOLl53eoCWwd0Sf+NfDvTRUETToLpPmqmztzGazYf3l12u5kUdw9Wi2WEvRLpjCPME
4ztSJQpnZuAO6AAOT5rTbnJclASrjmM6HPBF1VL1ZIzYs0swTx2PU/D+X+GtK0e0A0bMMPmmnRYD
Jj5JGo3uSGUDGMiDUXfEAuU+UOp+wehkL77f5vD+mm+8mkiFqHY8qji+ACc3eUBrWDUhET/14Efa
al5EOKlEKTdjhr17f61Xn1FPFzBnLJMvtsd/Th5lEgXxKqQkCrpW0x5lPDEVmFxCyhizzAx+31/t
zSvj+Aope+GS/mbGP/uEtrLqcs50U1Am7eTsS6evSoLX437Xq+SDh+eNbQcGNI5zvg0m++ly5c/W
8kIGslOdjIEeywsm8evKCD/Yrt94OF4ssVzusyVcy8BQrFIeDgcjYqavgZQgAijXf/9Xe34ly1/j
2TLC70cvpssREKWidZxybHEu5Qev+Bs7C/odm6IDiDpF3MkrTttS8CGv2aV98tVAuFmXbk2fpV30
VX2fETNl8ZZ3SfhRVMEbD8WLlU8ewURqVrkMO+B+WMcemrNsPrhPbzwKKCUccPAGvU027Zc/YENB
B8eNJMZ0QqdG2K61SWggfPD9eWsVAXCek5Dt2bZ1cptQJNa1azRW0CrcNZoe3sw934X3n4WPFjnZ
En0rqW1YfySRer39dSKKM5itsP2gcHtjV/DZfmxSwS32oNPwiGgopqbIXRP+KuYSFEG02kZNO2u6
JMYJH9r/5KqerXdygxy3amK9Yb02wqUwVIA84iH+4DV6/TUxIEwteypHVRpSJ/dH40QMWbO2A7WI
+8xF5oeemtm6k1fFp8E2iztpC4QsxTg2sGpt+4Pj0et7Z+iOTxtg2ZEs5/QERlNjSmursoNuURKq
RVMoQyLIPvgxX+9KlMEUQTqPu2G+OoVVfmnHLVPGwM2vta7bmaP9wS/5+o1lBY6RfKNQDvJevXyf
UsfNc+ZhdgBBJtuZdb6LyrECfQcj8v3H/fWu9HKl5Sd9tvVVlSa6RhQ2yZoPjG3kJD/4sd6+FM/n
RExpyqH15QI2RNeeeRIByFp9wdnvbM6mIKEp9Pevg/qFAgKCt22eKn/b2dUlbQwnwKLVHYqqVHep
HicbqHUCBAfqymLRWeYN6KP3V37joaPtujSjLI8q/7S9kEJtUIo5RjA7jTsyKlkiUCOrePoHy1Ah
UeL7PN2LiPr5jfIUqE/oB1ZA5wy/2YimpfrgN3zzSpbtiMM3n/XTp25qgIGVwNQC0Vyidvo+4vb/
4Gn4aImTxy0hmQwYkyRQrxyKq7HvyqMTRbfv/1RvPNOG6Qg2Ic6s+qtnwTYjKwRlYQeOv9up6Ast
3n9wGeZCeedO8HoaJ9tpgZu3hwMGY3ERFDcoi+OKMdT7l/HGm8NZjtLc1il0LNt8ecd11HUpqiQv
8CPnkoAEKCTnVf/BPf9okZOdRrQtUtuERRr+9DyRn2IdEiJ4ug9+sdf3xERmBiKezdk0f/sGXjy+
YwtDg7zqoJq6bi/9SJDMEO1zoX/vQrmj/wSbVvjtB8u+3qpZlnbCsvtQoVonN6rVuzyDncW2EEqy
MtyyBsyT7zgcDHRtTWC1SLP/7m3jkXDxIAjbpHF7uh8Mbt63PrFcwZSE/sVIzO8n87cUfBGFv7/U
6yqCpXAN6To9LI7/J3trjb9Y1mniBHbl6xtNdsgOCYHxEoeH0g373fvLvX55TZ5E50/gP16Nky0o
GiYC1VXsBMzUswNNe3sjEMH/g0Xomjns4xilTve5To9RHzWdHSDeCUy3siw4kkgTPvju/X5FXx59
6ZgwMVs2Cc6dv60kzz58iIOrMWP2EUwVIcirmJDSSztKEcFOebqvtLI/IrKbtvD1IvyQSP+txQSQ
DEVBIzljoOZ08fd2MQv0PcbMv/8rUBlSTC85dfRbXr77NkHkIkpQCCKbPG8187sjIPy+v8Zb78bz
27k8Xc9+gdCnw8sQjFcyhFy38n/8/uP/lpvqv5cscv9mRMn/wPAti8kIv+J/HSxyJ9NU5s+Ttv76
V/5KFBF/cPjz6Tu6WP34fnBb/4zZEuIPFB6u+e/YkH+Zp8QfBuYEB3sUxit61mzQ/zJPeX9QJJpY
sYh/4/hKPsl//p8Xs6X25J//V9Hl16UsVPsf/9t4Wb27pGTS9AKRQP1sLz3Y0+6eFesFRzjzYMM6
O84Lkisq5YWNeOjojUjumfsvgQmER8OgHz/JIUVfaRSg3XQVbwzM3Kvc7MVTgkNiE6rKuy3yDrCA
VqmLHF3jB1v7yy/K67/vyZfLoYuiJLDBgy/BAEw21WtFjQZcO9zolQ40ofb1CySd4f7ZLX1jKvdn
K/rfe8frpZeN8tmbU7l2XjUVwA0ZMZycR5UQOVyL3Uys0RYiarmZffTwnQFRCkAXdU5DpGvt5xsS
k6N1UhFmOM2kWJVLklPp19CHmvjK9E2mLRW/nmuNV5kVRhehAp8LgQUpZVPoh3aWt1WfbJtMfkoT
3QHRW2uARiqm5Y8pOSzkANdDfV3GebmPVd7d9WD4ztOWYzJHMbnNKjM/5r5eXjhomy+aYh6+xN2g
gMpW5TlkCXOLJa3eNZXa6sXTBOQlyFD2aAqfLtInaAywrT7ZQzkGXg8QPLMygUoykoxQuqek8ekd
+qXZwZABOkbLMtnNJZCsJELW1cQOSS8myCk3vOqm4QaFexO0w2bItEe7LfwzxSDyOCX+Qzub2t4B
KtpMNpjd2DXPkzm6gEVKrlNEf0FMCdyLTgKdqLJVL7xvKu/nTY8gf2X6ydHqERSb/XQ1ssXtWjAN
W6xgFvR0C3capwQsMaG5AfR2WYJ62Y2Nfmii8h4x85GQ73ATNdWmJ4/G1KJ1mdRHF3zPKrLAnCfo
aDZkS7U7icxyXybC3poD1hEY49ikJ71cpPvIRmWlAg4F+ldInNHWjbB2rRxDTYc4lzdD51tH3hrI
i91ZOPnI3IXZ76p4vB97rb9BU6E2Y04wSoVhLLKH6qDH2r1RjMNWQqnFzc89icuSsIsusra9ZWXn
fgwVOCVAtBVuGIjC1fdKxmGAqkeQvFjGBKygXU2k66x9Rr2bfrTme22sjzWgfT56/bqPczoejbXJ
YpltpeJpHpFT7LADkYYl/GFlpd0E1x1TyCiV3Ot9/t32insFnrVBTbfHzrPy8TyRBoYVDo6ZCWh/
4wy2s8JOcXAtDEyc07114YE4ykxa+xkU8QEfJU48yOPczVVuh3vX+UzeAQ4ZaxK4Iqpsg4knWaiO
Yg0pboMupcGlI0ALZsMtGlf9TIsQo7v0zjc0r7tVWSnvbCqr9C6xsG9OQM3Gwca2DiIhFaO2ziek
0WmXXLpiRLoMHwC0RofNINHHzaSZe21o9sgotC2qj9vOHAXdDP8scqCq5uJWCmh99TTeqxGKEKNz
peLLvjbIVHHmzQA+emw/z1l9hW4drpPe3ZItLD6ZEKx3Bmw4VPTfUok+1o0akBZkHOXFfas1W0C1
uzrOn3Sj2KoZE0bmEYpWEzm6bi37EkMKDp6ZTLykhjaGQ6sxrkYvOiZhYV7kLrJvyJGTt4tCF7ht
aZXtd2a98JPqQr8b22nXmpl5q7Xgo2A24MygB/rUmxHEjaKB7G+S5vEtziT/zGUF44xgf535Nizs
rrNWYV1lOxLVUWwxTF+PtVUcmkoWgZma2qrqIGQ0eerciBD+cNan80WCY+5ArEJ8tNgXF5L7pxw0
1Zrdbzib9KG7b3z0UrNipGNFmr4fYrS+WeZJSFiFt9D4Rj3w6665rcO8ux46kLWyhPNOdjT/jwkM
aPSJMRaIRj936/CKdNljY1rYbd30fioSdUxRxfEI2p+7aY63TQXsN5tgjDcmmeSaWTWXUDK6tS4A
syk7I/ibEFoSC2eyQtpWBqjhYFThBd5rEf1hT+9J6ytb5zEvtKMXzux3uIJRMSSHYhDJBj3+TI6t
R/67Uf4CqnnQFVIsxyWkAKlvemh9+cXSGpxjMsSHC+6JzHEkOwQbIVqFX4gLhQFilRSXM+qYD75j
Jp+pk8+YcA2++3RtLZ0q+OVnDD4e8djtbBx4gzHqMMXQ1lYHiU5kHvK1xtM2sjbSOzVX6pDSv7kM
l7crhnF2RgBBfQZeB3tMWz66Mmlu0iH2USU37HyRURSXiKgWijEWiKTPooMMVXEwxxHpAPSMTVvo
x6bGM+VV0a/C9bSVptpyjUoXFg2vG3K7b+9f78uj7u+v9ovLPTktJXaWmWXqGAeNgM/bthmt9TQJ
JK4CAdX7S708mP21lKdjTOT/2MI9Ka2NAY0bYwvQYZjAlAfIZ3Lsrxw6UWM71eP7i1lLZfbqPj5b
7eRcpsmQsKgyMQ+O7K/nzrEerDzuIJ5EPwzZLJiXVMF7y2LwI+Z8UNpoQdjGUSQQNV74CXwZ7uSm
5dFE7DbukrZTxy7khScjKd9IcLobUMz6JlaJs0G1XFzrKOowUjfjOhsN/jR09itQb8RB8aGul082
U44PGm1v3T8EV4zSLcOj6D0ROxgEDRjQ8YxD6Zc3JUS0Axr5VSdj54OFTtL1/rx9z1c6KYVTNcLV
o4t06KMOj0bo/zTmFsG3bpYgh9zvrllgeHew3eD9CjeVR2b8+/f05dns99+Ait+gH0pPk1u7vLrP
Ksw0h0SD5Nw4uLXDXBZnHUBlM6V0c7Vr2WsL0q/O0g8e27cu/MWyJzW1Cemq0csBLqLtsA00C8KY
lLSBYelKNrp2LKbxMtTa5jpbqhxvAIf0/oW/+VfgJjOwMhbxhH+yKWW6MbZVLg30dEhqWz6JeA2A
lbrhOlS/IQjulSN06k3L/cqu/1dm5otz0fNz0BuvLi2Bf69/skuAEWxLowDxpbLuq9XK8VIVoXXM
a5eXWIvO37/c5aRw8upypYTpejotS/775X1Gu6o1qhT6wbHa5NwYSLiV4FO276/yxpvzYpWTa2ot
3eozB6lTrkZjNXCBWJqAzOZu9cHte+t6lksh95nxi/lq46v8rpjpxS9Z7QOHk5S6zdA+uJw3n5Hn
q5xseBw+OgWUx+bVrLyfclBXCSkquDREyASjs+7SSOHAjJbaGJcq54BKVR/Mmt44L9u67sEZEfrS
Zj6dOCBLHmpPEmhFPkN1mIemv69MG3eRHK1DZY2fyspfwOGRt5I9KcD4/Ou1V2fwKnPtG1YWzCul
xqeB0qI4I9/3wW0sQsek+Tlp3PKD0/JvO+/LJw0fns90jI4Ef2Pn5BmgYZ2G+dzwV4vIXJ/AlmMK
lPtyZqoO2Opi9N1xW3X6oWvjEV+zrFacQLUdFDdqd6fItn3OdwMTcECNGm6T0tjkFQcaiOJ47cf6
V1UNUUB3lfoNAJLh9fVK5h5ns0m4uMskdtQZvjZgpXrVZz9NSHV4U+p8rbu9fY6S7c/65m81oN5u
LbEZPJXV1JDUpP7zv9ej+v8I+rMMb57tD6/i4f9v23570aP681/4C/Dj0ohC60e7nF695y9Bun+1
qPw/aEPxZ9Pa5oP0+3/5V5PK+8NHlWrQg+ZfRqvMpvqvJpVN/2p57FxGZDTieU1OmlLvNakQCL/Y
MPkecGhkJUQUTBRZa9nqnn0Yy9gbOAW3eA7iuRxW+qjFxrbD+5/s9bLrChArc3YtZBjHa59vXbEm
i0hxSFAJ4Uyx8vp2hVzBazYzHuhdIfTZWVn0ckuw7UwiCGzF3CxQP20ZLNk/J2NJJdRA9x3xO5H7
HQEwXtt+L+kCR9vEKdprWxbmjd8awFRJTAF5oBXno+lLhu0hQTSmfSfsql3zC2Lvqjj8lCTHXUBs
2LWi2iT2kHBEsY5enq+9qus29N7mNXl8NDIWCtnciHLnQY3fICklYtOhJVTW/kUYacZlr7XR3p7j
r4Uh5dlkZvBlyDMj9RD0SOlYP6CnOeuhJ2t7SaNJKylwajjUTWPIHJY56c0M4QWfmx7/8GsXG/Jk
tPT11Ddv1MSBArfZJV2FItNnTSHdn2HvGZeqHn/MHWkwGI/g8CQaYhaPIIf5O/DdQIusjcrDB86F
ZyBxz234lWrqjrlt7CV9xnjl1dqTXYphF47Wjyyr9i1kjVXqTocuw9FvDtZ9RLtpBQV/pqNBvljO
dr6qjeQhi52FFeQ9uol+njSGWAlvM7RDs5bdWG/xaYsN3vj+zBjahi6gcczzciLl0N4TD7tAidR1
2lSkj8xjC9YkIglnqGzgQBohT7RrbmYmpFdT5xAl19jd17w18bWWbh89maFLWBGRKddpZ0FRMwb7
CRqQBrGoFlfYk7wzckqnXw16mFWHKbvmfDTOZ8SKDedNnF7hdpW/7GYgE2iqrJURadEqb0uwHDJT
P6q0AxsqSGyq/WPaqXxtRAZYvFlrrCsInSF8NXGdlp6/Gdz5VsTlTeotp9HBu55ziY2pz+SZrBXf
Dz0NzWviUWsKqOkpc5JxJ7Tsa251/UXruQE15Kzjc2tTzBsdybg4ts9GHZtg7RLeBpGHEBFrXpd2
MZ2p1LuiAHduFR4zQFVemPgkLhRGjUtGk+Sy2Gne7VQO8HOt4VgjAcnnMLFKei52k1WgWlaAj7Bn
4ZXJsTzPYU4ogUxcLlhLzNuG2T6HaytviVjgJEzHw511fQ15Cm9cpeMc2tLGnCJMg7F0wXKXoUf7
LhxI+EgMG/qgVvDlKqKG6AvNlrk6dMBP1Do205bE6NSW1QPRfo0kWqMQat6kuVgwrHqJMaUXBYy5
OKE5JwrSh87COs6GnSBMzVhFAKfFHQhNEJKpk2nlryqVs8+6xEPs9DbO/HUEht6FShgW9oo8ZoEF
zY9Agkc4wOjFWu60oJ5q+H0K4jSEKSaP7Y/SpN22LimFCaUpJ3j9Re07Xzl8TA+4urqjrxKg/ThP
p00SGrJekTEdlwcS1SgkzF4DOg1PslsMtxnx3jAU+bG8VFs10L86/hpLn5g3BJPOypTkeaRJkYPx
idTPAciYzeRnGGoCqqSRXrtlktOCwewssCVDzrmM04K7Dwg63kf9SF6lSWBjxhdbYAWdIrC3+7yL
PSNw60ZlT3WjdXLneylZVmYuMJHYvQEH0ffkuoZ2cOsXs74luoEFuyrdKIN0tYeiij3cleHYOKsa
S3FWzkdXM82vmAPji4I47G9DUXY2jtuxBo7QdkDaxZwE+QhkUYBid+LWXulue58o7z5W46MokpEW
Qz19Ec5QE68RZzcIzJfjYkRMdFGoOwBZJaO7VnyJcI7FK0vZ81dDn38Mbkeaod4Vn0Ot2VR+sdHa
pF/lTa/OXP5cPFtKR8PLFjr0+blq+tRC1BnyixKdtyQADnRKMyjwV1OTGVstHsNuHw2VWnADhB9s
zaLIhjN27c+9skcPxFut7hJqJes2zOo+3NF/IcWga104koWdrCZCBMZbJyOD8AA3J9r0OhnNd/QE
4x+k/BgYFWWO7kQ0trwH2Kb6r1BAsS/jxvRAxvWydVcUoCtDptMBlun3MU5CsQLPyFlARK5PSGk1
7/Cvkm43tv21UpO8sjXYU701jhfC6m4mWDtBGLvJDUaEbtdmwCG1WfcAamfjl3Z0qptK0/EP9wS1
37fofG6msMmz694vy+8Feq1DB+4lCOk2IRLsYCq4oTRuNIjXxAco/wofMEUj2X3iewTk8iGT5KWS
U+1IAL3WIjingSd+iWyuz9ERDL9CQJLdGjqTl9E1rSFYehoSKdNyY8gapZ5kvyRoFkYuWqxfpn3v
3pal4T7k9NX2Er+kt6Ol6WbnBpG47ApTvNUKv7kvo7qKOHwOxU8kOeWv3tOGx6E26VLXNl0u18nJ
3oTnDIFXjrBncS1bF1HWapB7UkJGiAGs8/OiGkVKC6xcNN1SY3Dj67F49MrIErhB/HGfVGFpMlpI
7R8cvfubfOwyyEm01Q1Q7KH3KWsM5+vc8fWQEzsqZ4cpenR7jXCd0YhIDJ8y4pgmMq0E3cZDCAUf
U79jkCFoqqC3TYACkQ262OlwM7M/lOBkFr5DjZN5sklF9+f2E2Jk7RLwMZjzMWoBS7tRNuPE1MjV
XbIgioEdss6mVaP7xZrAgCkD4KTKY6vGztzNltU6Nw1tvsccgeG8KyPQfiQn9iG9odAn1dcvGgso
S8jBjeBJU2sOOtQbYKoRkTk3oNu16YqpUGzeaPoENZ9+FtBSDYAB8i3Lw9xcwUyNNsOQRZio4UhB
5RJgefdR4zvRuSzQ+QECGvobg9Cp6GhXs6OfD0kyE5njk/+zBmZ06yOjI2o80abuNqylU33GjLoe
Sasl3AnPL9orHYgar7tPWM56MAi/Tj1D7AdV+/f4XN2bhKoFIlvInu+OtaRVMlsH3xGMhExpHviW
5VfWDF5XeK3YkxrPaH2CKb/RknY+byHZQaajV3YmyUat1xXMFWyrbd88jcKtCwKXSkoHS79sJ5yt
sglvdV72NeSrcKtcgCgtxtZHYXT1GXqd6FPS1mqNv5k4Ur1yI2z5EantVDYFd5gx3TyJujoHSSyQ
MNh24h/IGBHc1krR4QvJxALRSDTtFQgVi1zJ2GK8p8Z6n0ltCNclI5sRH7frpiTAJTkwsdD6NBm9
5DYzYYi2PoqeuxGSVxUYkwAJa87RDz5xbJRhM8Dw7ofYig6Z1MOtwdnjW2UwQaFHmF3Pdnlde8a4
b8mDwuvPJI+RpHNOcq3YFJ1zVs8OVnhT3UcuoLqVLMKzgUjVb3wskrvIM7MfVVf1+Ltro94NlgZ0
QzVhseIYU/+IIvh4ZemEQZTpwyHrcz5O1Rh75MLIhiGZzihlxyBqgT4T0NfsCaWJwgsnVmTqlQOg
nmEkTjklgHJdq6l8qtrpiYkrkG1lyNxflxy06x05U364gUadJB+c2l+2U16fdk76yBbxhnpZqjGw
y6xWK8tpm2ORacn9s/PfGxPtt5bBZINF0nQ9jz7Uy0NVP+dFGYbaEHhjQ+AM7vxkXU+17X1wOUs3
6989iOVylvtr2JalcxrkH1+uY/iaqYTvdMHcFd23ZPm6u2rmNBBNIovXo5bKn1kPHHllq5yx4PtX
ab5s7f25PLJGWLM4MXz39DLlEKUMyy0V2A2sGYKa1J0pcndnL4VBD6b/RtRkiqX/j70z6Y0cy9Ls
X0nUoncMkI8zGr0x2mwmyTS7tCEkl/xxHh+n9+v7WA6dGZlVWchNoQroRUYC4SGXZGYk77v3u+fU
zvKWLzVcYyqJ0QyfNJUFwQdKDAvQ27XoqDxqfj1fZkbzbHa0cJRNU6oGbBLoG+CqaXHXdx23qpop
CBzrpGZaHf4n3cN//IU4BbOvBI+X5R3v77uHGv2kX9RDc9BpD8+BoaJs0Fcwz9sM3hjyfJdFYB/+
+cv4j9/UNj1GG9a1QeuxJfX7N7GLGQKNIJn5plKf2eSjjlbAwuUx9Zf2X5rZXN8yvpllXvtr/E2O
I37/zSRR2KoAqHuYdGrAzRVfc25sS3NW/8lv9Y+XAAEaShACPjQ4bPf653/TVxBlbzV1ywAzxTun
7hyriXlwgmga9v/85bP+ndfPDcnaMG1laY+4/O+/k8xTJ3O1WxyUA10+GSgn4mFO5JnOhz2sc1aJ
+l0ITzzkkTf1dzmTTucSXGe313Jv+GPl11hYhVQ3xHo//7E2ZIRJnfjPf9R/eE1It/PRCmnq8LIQ
Rv+7n9RwgCnUQXrIk8T0D00wqMtczxyU/uXvw7If/WI2mvk24d+99h5I1VbKgfX9mIPAukMzk65l
XBR/Wrr4/w3Bp6X5/j//9vFVptU67QFc/FR/m0HjgxYyyfmPY2vHj7Ic/vC/Psrmf//h9NGTPun+
na//U4PQ937zr83BkCkcaALb4pL8U4PQt39jkxoaCfcE/o+g77/94c8NQtv9jUU7l5Vuori07q5d
xT83CG3xG4Up297gS7jWoZj8Kw1Cx/v9rMPg6eLzL0nY/f7DWolBWsPQa0AnHaB4I57A4SNURCCR
jreNk3v15uq5T8HeAPhfDb2Tb0yjbUGPIU2lYm23xD/cW4/VPIBmOJOJNuAWsmu0yiqWV0KatDD3
Yn9dx72JkDe2+1Vbq+UA38deFTB+X1Hd9DvC+uamJ1u5r8uuvUNRl7/KLu42LEIkO5jDihRFkZ9C
iY+RCJYNOrUqN2WVdMcyHXGUWmH6QRPSO/mcUdJ1nDU0CPradqEyOs0uRxi2ZaiA17SZPFANbIw+
1m1FvIH1nOCsB2lkV2yj+pY+rjUQgKN4UpVRP6ilTZdT2450C7tAnBsxG9s4qOPdkjhfTqZpPQbQ
jjgNKVCPBF8n/O2oyOvEi2kjYcDU2hGnNhsByPSVfjNY8NjMWtl7K87dY84q3dOQ8+A69bIncRUW
18wgSWwTx41XYp6jqbZKUNdf82/xyc385tPJCbMA0DYg1hhWlKkWwnZvdt91VuWvdE6bV5mGA6eG
Rvzwk3z2Efgl1TEt7WWni5DITqPS7ufAMfGaMPHELvFBQ1HH9+5hMkazXmFdNJ4Mgywi0B4/5uuG
Ivy1gBXcF2D2cOIURnfyTNl8GE2ao8txRkLj4Nw3qVmYIIky/pa0QbAbDXanNmQIAGFqW2wS7Vlr
XaA/Tq7/JXd//C5ITsWDJ4YSnRXvwlp0dvPC7R+0eQA9Rj739gTlphxFq1fUGD5KBLMEjufkgbwr
Pd8+hGWbXFxRishiYzXh7aYs5WXr6gW+T7JcYlrMKyhwdNT4K8Wl40f8GOgIWRvXUCbdObS4K99Q
86aCjbaNtQ8AteK7HBLHWLYl3NxfS+PxM/Vl6DLlsbA8RZD0yIrFHHkffK+PP0JzYJQHD5N/zJbY
0Gx0waeHS+ht7RYhaJyqHnps3D11aQ8tFh84BrJB40USgtRi6hTyl9tiMJvjGqKXSJcmcpm0coTt
OjWsmkkTIA2DYiCOEBjmV0zC80NjeXlmDBW469qw7F9mOAVc0qgLQZjpskeXDV/kih7uG8osNsTH
m3KsAtJrOZE3kiyiJr82ug5HNICNWwG/zLkkqSb75owwAdFmzV7CZvNAy6Bg5P1opz5jWLsxcIko
t6/EJrPa4OoOH8zvaWnrg8HxHClhqSWiZFlxnmAZ0T1anIZ6smxh+ABe6acwR9LlVg3uq9LFnlOc
epil25znAdGFtlrnwosSOpEVNPPLbGTyw7F52pYewqBmidWuEwPimMKjNeLnoXgsmv46XdMJsTlY
P7xPc1yoExItAggu865xtXjhAPK908M+TAz5GIpmWIuxCb87AbEa5JOhXmjHQbfX2fQpY9RzhKWW
W93I6ZJWvXFUIGsvNDZd8MZQbaeVYy3Ou9EtNpAn3waYX2qzPtPgMgGx15ip4wyZU2Kal55GbDQ5
4XtegVguQN7BCUJmxY6Zu0lRyZzxprnvgSNxplUDjgEf7RNE0xiAUgNWNEpZpBkjK7dSTvNgCA5l
YNdHcOWE/wL/+q4pX8Rn+FrzfvHA6iYd0FYcgkF8dnvUAlFnQD5dtZ3fNxteHfPDbZzw2bMhmJt9
Hz4wH7pfoCoTbmGlbnSCausaAQz02R2aJ88dw1PZQHSTjpP+rEXiHCG7LBtzHEzOz3OBeB4kFryw
AJ58ne9FarjrAlvJxoXOuuZS7zaAJQBzLtgh2PA1jp6cnbdC9jRQUvyiO3eycTagBrg1uO/dlJTA
dyGpvyu3e1xjTO0fyPs7l1aOMVDFGr3uOOTtDjONc/EGJ3+yeiP5tnwSuaslzcfNwNbYSeOj2ptg
nPZD5WJocKRxhGxFgmUSVU1Sp5+xuE9ldiPdEnaiBZwKaGXY78F7pA+lkWTQ29U9Ar4QN2TGNbsK
YYa+8dwOTzSOEJm57uLda7PpV7SHaRyTsS6JFfVLhQ9GzS+Y3ZNfWZaTlczs+Ek0M+MLw5zCTznR
WyQ6ggBciu5jKkvvdSA3tgZGF0RhupR7x1HaX4WVZWxJhDmc98fJpydm++ei0966sPV0HjvDYdhE
UpOxkxUfOazWK23K6YDWIN3KRNsHZYxIAonaqq1vZMWD6zPoSRkKQo5tku6bna40uRVQWz9go1uo
EXNtCkYmtQuSfp7P4EGgQS9EiBey8mcdlOOb6GW2pWsF+J+n2G4My/p6jw8SFjNjepOMCytitHZz
qwOPQ6AOW/Ftj3V1mwTcfq+kamYmAWHCdgj6n7GG6mnpSmzHqSVwH+jhmyjasq2tfnzsJI+hle+4
NG18GRxlK/MPFEDMOTBvyDuZJ2aJ2q5LtzBTSGp1nn0YBod8Xt/4wwnclnUaS3NaAyEedtD60x3W
Su50Bl9zSC2Zn+s2ni9ZkHg7zMTZsffAn0up2ud4qrqo5HGCYXchwwfh8WFyO4gbQew/9Vk4Xmi8
2ntdLjyvK5WeAsO7TciqHvrRwOipe2Kxfub5Z6i/8vOPtel/WRn/33CxxPLAiQjH/Kdze1B2H0ql
vfzokt+V53/94j+vmTi/EU1xSBORkgtC1kr+UqIH5m/cM6/HrGs20XKvf/KXGT6DenYlr0dtinh4
Rfwsfy7RLf839udww1Gc86U+Oyj/wgzfD38/w6c85zTJiu6VVnOFb5h/d640eebk/G/e+k6diO1s
0V7j5sBDbWE+JHj0QqfcdLlF73eU8ZKBdm8Gxt8ztepKeYpnDACpczVZ9FcGcPxM3BBDcLQvHvN0
Mp5c1MoHOdfjxaOoPiH4IufcuX65g5wbbny7odyp+uRrtANNUICpKsEU6IegDEGUa1mhlouLKjiR
ZHUg9bIMGmEXWe69uS5RauhHOdi4VA3co9jQmMSB38N12J1YYqyiOXBNsV0IJDCymCWCBr9YgOxW
YmpvQez3/MRMXx9jpr4/uN/IR6S91dozRfbZMuO8gcQNlngxRm7QNQPBOaEZp8D2fkyCQXdo5Qc3
I2LAWIRhWp1ZaD/QqVSXue+Lu0bnGeUer04l5pM0FeTkMhFRandia5mFjJwhbUhAeNbnlcgN3L9m
GWKlgjQ/t4mXf04eRPRVLovwS9aGfBZeRrQ685HGALvmFLaWYqzWyjUButo5nTF0j6ssk+KY8QZE
mHKdSGFjOs01tnD6tvgzxEyOXfcVodGMvmak57YCeqhze80Txr8ZvCn7SCun/DZFbIa7blwaA2jw
2GuEFEt/hpWKW9XtDTaNSi14HUaEghFBDEoVIBfUaN4kb1RAIH6GafqG8bxXUUmkwFx5c1q3K9sX
HiVCnfwoi9KR0MVFsrc5d6ysxUaazngu4NnMXRDwu9uxGVjHHQ+/JIQBihd2+Gq6akq2qJHn/ZAa
4c4f/AX1nvSWDbUWEgAq0mvxw8f6WTm2uDDkds4wzvunBD7chzTtJGOEyKD3pCQfxQiacPOzZdnw
rQ8TYlVuSjiMJ2/XvFsDVpiVJiia77Ks6h4Jx4YXsBJGvNbNFJ6zvO4vZdK2xDWrxBJROAcdA7pq
fukdg7MEY3bje2gAO7OsaXU/HD8vP3GJ1rtgXvjzWoTTU19VFJoQ0YJ51aksgTsk/MRYjQbaT5Iz
bFQUYtpxioCCzMD4JfSm5sFVtT7YVnW9bvN2D1nZGCOHbZWSRikLqa105zaKTZF/Si6u65fGTNOd
rijavZn2WbdxRi84jMz3LoXhGqwdOMVsvsp2MX8gUie7jwFLX/VBvIEBjPl6xyoIwWW7NeWK4yGH
fL8N5F73CcqDmHBKIfTbJOeNFddIHCf7Z00jFAo6g/9P159RktCImN+AR1ZrTlDUeUY/Pc3T0JyT
wOZh5zriiNiYPrhL/zeSSDs3bHj0r7r3nQTGLswWEUxXpjUDMN8EjLSyF5ZqqqWptogoOI/PAUmN
JcEWtehN3RZNNAL2hKafdLuhReKrhR+/hCLDJqZsOn0e3ovIsIaeHRTVNW00ybJdJ/ra1EOobFrU
+3NZX8fvThmJpE2/s6FJnrWfJCczt1jeaRULqivDEdMPgwvF2rbC7gZETe3wVtpZ0nGJKMMCdKS5
tHXptpcGr/SyBblE9KbUDcxqdvWo8V1uLMPgDbdtmy/Laqlocquy73/0JoTctKy+8nLMAKR23Kch
19DGDHNyWKRuQGRR9zybSmQ3OhC64gA+j69OLLuzTSjrzRqvxP3KLfVmECTx+cDGAXs4fmmSEWi1
/xPafrGXpfpptin6eYIZ9ZFHics+Yla0X44hfRJZ3YA5o1LTdJMOg1QRQ8DFXfcW0gqqzCFIInJV
SDr4PT1/P9CEYJCYScLquRn234vT13RhZjJLmlMALe1y39GsOUI5qyBV43DhpO/isi6nIlc70dv9
tZ2jxNZJmf/vS12FPbhZm0OMVXjEpUkE0dLQoelgADO79tc8LcHRVLVYW6Qb4dDrmZtTWFSPlcHl
xjJfOq+LqW3fUh8NB0jZILhXTSdeFr+Gke21OTLgpBbPxNFaxsZZcAyyQtpo7BX+k6CR9l2jgurO
Y07w3C543rhteHx8/B6373ZpLIRdfTreLL5Cho5GR76E1mCW67n2rV8mJLPgxE+Y2GtvdGkMJMES
vCnUJax6FaK/4bp1y33sCMZ4zPK8J+5N3Xksw+wWH6nYkmH313MsMHXMRkdpW6DATKJCF9bWaOv0
nC2x/7rAMCXVMZd3eRYi2hNtg5q5Ti8CeVPEEd+6ZNyRIqzn7csgzfy5Ce1mbS3DW8P440lB0L0g
xhTrIc/sfeuWJhC22vgWWT3HKyHFsIYybx8yM/ONK4w+fipNifWsTp/q2jQucU1OP1+uANARKeqF
Ka3FCa+ph2haKk66PO9YCUpN4i4rxcuWRIufOSVK+2C+fhIKu/lIMdduZ8ybIKr9fIh6Eoj7hFTk
QUlKh7GY9M8isdK1odsM7+9A/Lj2iv5cNpjiadSl76kCzd9IvZsx3O3ilMCi75XpRzwsDprnKX8I
/Al9Fops1uCSatsaE+lZmArGppoIti1DwpaQ6HvR3fhuWb5jNNYIDCw20zaMBqxiC6H5apZpuLmg
Y2aFPEnVU0uLYF8ZXXIT5ma34cDmc81J1jbyOjcis3fsncMNKKrxWjy5PFrusZ/ahCCmKSfylgfe
pjan/kOzi49T2I6zDXeE5DCClkIiP4pH08H1bg0hw3MlXf9syhHnCVCgNiqc3NrBkhO7LJiDW1DC
Up2qPjaBzZtJceNlfvHRLGH8BsEnf1BAtH51bWH7PJUpJaI6aZgDWyxxTvybzqB1JIequKSzU+Ur
1+Ytvoo+4n3XqxQ7D5T3V6HdkBWVpbnkTYWqyel9mr92b9kfzMZMXEeZTF4QmybddgrBMN3Obpec
HJnpde8ivtjZic8QHYPEwtky9vt6r5bMex0NrsiKPu2DL9t2p8AP300iEdh33F6xw0jfbQ9rVu68
slBvUN/r+46sVLgWcoDB3ZrtyUtyrlWSFdnZX+zl3HnthK4N5fw9BezUrtpwTH4kDLPlqphGNdMT
TOwnM5vbV/S/zSXss3wze52+DQYPKxyPLZZS3bbjHe26lA7cUvpfNXufNLESsdwaY1wdw6Yyd50O
5zHqJkVGjyDgT60DZV2jQ8uHSlSzREQHWHdcmvETWWsWbEMbrPyENnCfDXq6H3NlDX/6LRkRV1Hj
tCOYdf/JzrC/THoCUW3WNrqHtGouwVReV8fLZzcvHmA6pixmyv4clonDNRtj2MidkSRliVQkgsut
1pUNSw9plhe+EpblCRITLM8jhtfs/rIvY79kXtyeQ6u+5jlq72Fkj+GGw0tx7uVS/OCQ6maRV/bB
z5w9v53ODbeLZkZPtyQsRoTnhZrfg3Qxl2M92yOBqJB0/DGpBGwqT8plr5gU/owLidisMlEUXVun
RH8b1EXsBAbhbdVKvbd4cn0bVu99Sxl3w2ZkUzBbDRo5y9orea9X7minYifqMH1GliK2iAKzH7Ad
UF/DlbBp4dchz7ZkfLHyMHnwye/eoh/QF53a6tv+48O3izOik4NGczXJ+GFJFsg8ddDf+AgsnjoU
OLA/AZIn5eh9JNhGEOw4QWJvTII35Lq8ZViNWth3qI8Qw0ySGFiSLrDP+8INB/Y9HTYRhyHTh3ls
e24aLRTEVTEI94cpLXJRQ6sI0pppN7HqbzY/HaNVe9Df6U09dPV9imHntQt18tW3brgvqtx6GS0T
Qfy8zPIQjgOqUgsvOGok6PQHIwRvccir1twz25hPeWfjSXCXRL0nHJLh4NEPPqeJXTLo8EguQmph
OYYjART+bhL7ZjbbfIUnLtxYbkIduowjv9NQNc3ablhfj7LY1VaEL4+3DoQoAeAs9lZQ/lL6WrFV
X5AhaZLG9rW6sYds55p9tg9c1tVXk2GJBwhCzp70T/VJnrx8v56yFd8BS+R6cGzj0Ry64VIWVvcK
tnM55JZNd7HlgR+5dqwhIfYufzKalBiGqE+9uTTnOpRFQtAkqUnVFHX2UdZFl+yFSuWdqEt+hTxv
cIvlWCXuh7D81Snbs7lcyt3UFdnFILkqVwsaw6jTrnuSyWyxlLYY5lPmYoCZBVFpJ9DYaVGKePkp
A3PMjGW0UTilbiDWnnacBWWR1+x7hfEWRnpqcDRNsutDOS3dfad63hrKeLNEZD+6U3dUPJE+0tyb
gVamcR+vZuBU2Lyx8DnrRCnm5MJV8xaWblat8t4jtd1ltNZop3mbma09Qow2MrV81F8lO29bPc+l
upaRZbPxh6QLosLL00NIqOB7lnl9IzucMitDxuF9a/ksCrvXM4UirbvOAp7idNEs/NODZZ9LfIF7
Ou3VfsQodKiGJWnJd5bzC1kXYe7wBNCvJ1P5rrogJfTm6eIaKYWGaHedlq/+MBPbGP2J0Nl/bZ/q
d1sq/4P2TyBq01b6j6fN9Lg/ur9tYP3pC/4fIoVtNDDgPjtkNMUcwgB/3j9hvAxIm50y0H6sLF8n
vH/pXfm/gV/zIW3TVLoStxkK/3X/hK/wAnJ7NHV9+lv/Su8KVDRj5L9GmGhbsT1lw3uD6nzdRXH5
Tf82J9KO1HNVWNq7Jracpwxe8JqPXHWcfb9fj8zddmNbviWQdLlOgoDKvizPAGEGcq38w8GbbHk3
Se3kr1mC+LgatXdjhZUfs2OvknBFYZcQR+s8jwpm0kyZq8I7x3lyXY+gK3HI2f3fYfPRr6Ht1b90
7avXRLNcvqLZoO7YpJ4vZiBp3femETltnW8nM8C91o3iYein9gRpoz6y5UGPOqzUQY7LVVeEGuzV
8Lh7nBrVZ6es4LFPxNKpnti+0OaBwaXB2jffKHKdDNFa4rFnwvEgfias2cJDMtyTF9bjewv34ron
H+Sc6PwlfYk5UDzH7jKFZOUkf7ddg6y3i8zg0F5o8RVe0x4rD2rJsetnuXVHL7/VIuucFcvI6dks
Mx+DVw0to6x9gneJZ3f3IEvQGRPqW+5DQjVbcsXVTYU1FuNnPiSs749uOdxJNk9+WaQZH7CUMi0t
0ngig+iWBASMeKQTaCztbTLnLgJrHFLNNvYdw4tkMub3vV6Wgze5zP0XZgbE84n85lNub5vBr88k
8txDZllSryF12NvSJ18JzBn26Wz/SlTBgcNLUIWuqsLp9pmRE66tmaYG0axM3t1kCAUuuKBM33sO
JofFQR6wKLPZMg72H93a9LeQPbqvRRVpyqtBlHwgXfyzya3pzVKjdySEL08k4Ot7L1gEnM2qu8mB
gLgRzmHf2LqNmRmbeRgraDRIseBQZJ57HOhY7Yt8Du+6tmo2rZsT9nZrB/7KWPlnhGfT0VWKbRi3
YaslM6aN5Q3uOxat4qnkzPTImlgy7eG5mPepNgYcDkQLQWS7c3jLxCi5azzQwCs/D9SN2wX22W19
cTCtq3kqjmsUQVBe6D1OvKRB5+Xl3jLC7D6VA9OzHCDFOZ76x9LU8XvYVfnRyB3nze9KUhHGQotA
dIKXqbbC227ghVq5fhXQHxxZ04gqVqt6/hKC3ysqADLJVjyxURX0jId6ZlfLikaN2KQL4kuj9vQW
oMzGnFJjDSfyvWnKeB17dckAbzReWodN9y6sj+Y8GFt/iK/jVudO0fic6ZZsy5BFyLhzXuMk3ZSD
6Ld17WPToz1zBrY0fRVl+9MyuvaW4e5j2zW/QtZ8oxgH9DW6sGpYD1Pame5Ksv0+A8vIyrxxZQtv
WyPCK+9ijnrkjX1/9raTEDm9K+rbFVkCjqs1qZfZ5IjPQGxwj5wloslETbRySg72oVblGTSst+Ey
HJ959lU3BoeuVWfZ9a5w1DDcIwCPJXCbogsYpRnJRK9oDt6xiHFKUQHjND6uMvmZV9wT19xNcBLW
plbhkZ5GkuzsgRdn5bMaM7NSN/FD8kWuCXdEciCa7WkwzpOLwy+aAj//Yr0HT5WVGdvAy1w+Fmre
WaXr7JiYmyxktdbB6nxNwWvyBJcOdb/Ucfzs89JGgxrR0DUuMXYZlpBEkgmdOU3tdgPjY9guRL5v
lJuaj0HW6ffAalHMiLQbT6UQ9cH24/wSiyDemlmd/mrSCUe4kbv0zrQyl+205FBjbWOiR0YPdFXZ
I10IdJP7Nqe5TCmdp/sFviSirVzSN+t9ccPSGDbAPEz3YSvpsQo2WeJuIR0QT3h82LLbFE41PppU
jD+QaedHvyRgy4wVIE1Pfc31IPtLlplIuwHYDp9yZuOW4OdeS/dkYaQ8KzMvfnRC9icpaT1zqnkc
mjE/ZFWQPyxIBu+83tR3iMLKXUA/99JW5yZVB1L4ywXuSAqOxB6fWYoct30D6SvK4L8ddN4YtyY0
jubEdHu5m5quwN/MHT7Kh9A6OlPxFoehevONPH9p06G+4WXO75FAO+9Yt4mFt505N1FbjPGdTIbl
nIwLbUshdb/OBmVvpkCFUU8BegPSvwKLc532O+FwKjCQ0/4ZaZ4x6Th1xohLMyQo/qinvEA5W+rH
WCsa/fjj89cgnG1ccLO64/DIvmRRau86R2mi3suyrzYHemGNyFHZD3DTx8KRfMqu39tPU/uiqlRs
Zcn+i7Aa76c1gWL3YsmtLyjFEtlVUQ2rwpqvZ227Ms5+L5kXOLLYMercNU3Xbq2M6nXR+fSQhD1E
cmVI2ugY6A5wIOQudpImYhRcvOKI0zT/iVdpBgw4wf1WHBsHJ3RUJbZ1YAbw1S9mvjZZ+f90k6DN
N7rOmmcqehxMDqVHtQ7JMJwJNmQ3OHIAIPXcW92k/LD7KuVjnGe3mdPJO7vpbbmKdUxfsJzC/J2G
TYqbPTFtY7PIqr5nuGeRoG1T/US3XwiWK8rhaPad9wIXa3yeM+urG2oa7dT3xsqXhX3nh7389gcl
mcTjE14tAIFWS+9gcXSmcN54hX3dU/enJ59bzQdK1JSbrgD1i2KXIyXTX7d59pes+AYRlpOXYgOi
ZKy+akplvWH2FN6+y1r7TrH/sJm5ic7SCDZB7WZH3bjjjzCWn6Hs91xawakNQvpNgkMFLr991VqP
puZ9xi06HZc2vmWlrEUQ3WZETSZ9qLJmEY95x0Wyh3PmnrDQe49oouMVvWG6UFWoDkGSUXS4Ou8/
6ZXdskTDG4V46yAaA4hVxsOUGImRrYs0K9aVK6Z7GfOZHhaTR2tph1uA99MzW3vF1tKIsBB8Acbw
nfk5b7Rx7em7UNcqlt975PB+7RpPwexvZmehR2OK4H7q3fK2m+R1/SDNXq1lAQjelcOGLfvmq0IE
upvyvmLPkPPNTNrjh2eXy11sefXX2It5O/UaQNHkecsjm1/tfsgUhYno9440k3NSD8sWjFD7HoL5
Oc1W7f3yQddGTezeNaJLT6XB475iRfZzqdhRgSYVwKKaR+zTq2U00lMB/dKhksQEH8fmdNZLJung
lIz7F6/jRsKx/rMcOwGpqGdaGhtqN5VTevEW6iiLE9zWV1a+1WT8bliLpNFD0jECcM4+Wj9/lcgm
LmnT3g6BrfYWuRIkigblAMKrlb94jCMVHT52vc4UnZCEwsq5K0ZR7OOG2zp9P2fb2PnO9NPzopJP
trm+Gou4lJT9tqzVNb0kU/+hbprGjtrGtLZJa5y4J5YDWLIseUKcREKlXuaKIdGEbYuYfovH0FPT
1l6U8RCYi22+TY0O/OOIgHHne03Ie18Xzi+KrHrYubhTX3hItbDFlPXtu5Nsj7psqf26IA+/xoHJ
21Zz3HzvnXF6DAvXXzt60Ddmb9zkVob3jCHiMQsz1hDNPj/3XRpSzaGoXAUs+bDvLS1O3lPn2k/0
eOW+7BVH8OvaCafuk+023i13BEUESZZnj9lstyqlnf5o+IqzKI2FOYvI9W2nAoKJjdn6bwWV9WPd
ie7M9UrM3TLUsu3aZbzPjTadsDx7wQ0tYXUF0DGW36DENlmszllgx7RbPDKVFC1t7Ua+VXlSnu2e
EE1klcK9tWsqFJCIZCopVhmYJ9KrL7lQrkd3sacXQ4c11dDIOqk3kjgZAo64SV5NxkinrmmIniYm
ySnpU2I4Q3+o8VTfjoB3i7Xqyxsxev59IE3HpgAjsBdldBO+giW1PmUzBDdemPtvQ2INB9aKMYt5
rA8Bl5IJjf24Im8fOWxGhOwYzax31o3VbmI9BU890mdFq6JbNjNLJCsfOMvWad0dzYliDcG3y9dG
EloRcN9ux13rY0wVxEMx1OskcJJdEYAZAIu3S4S8sDD8qyWpv4+r2jhgIuxRrBgHs0n2jpveMj4I
V6PXlOuCfdxHc+po8ptduovdgmnFlVZI43xnXI8Y+PX2vBA6IsNZ1dSG/CRHz61+QdQu1qk09sJj
UMEbgS3P45GTFqGxDusEx+VURFMin1SisbMW8tmg7KDJNk7bLlN3nM6rqJ6CG/YO2jXTYsg7tHM4
jHyyfnfOyXmi+0V8GqY8G0z5zkCLTAFHM7aRoOUNvrfWU7swSEjUgemy3pQTjSm2+fQ6Jp+7Zq7O
hpoz8HOOFRwERj/RVHTbshBrs5g/WPpc90OyV6AD1qyb3+nBzy+TzbzTS0x9w7XnkGCKwzWPHvg1
09KxfIvX6wi+TD7EDZttkGDcSLbjsEEvN+QseHndymgqe0tKFNcvwapxN1tuzE4q6ZAoKJjURgbI
mHblF6o70ybN0mgoeH2DrvB3+WywKGg7494xmNUOlhh+9FlFnjVJCg4sGYSZEyA9nxyFGMd7NMFl
AuOxwYDslPOHsmV8Qmkz0VRjlkdB4/5gB3iQG2W4YRZZmgPO0bSt9MEDp1puUIPra2sTfGEeMgOv
+uJREQK7zjodjyX/vOiPhHMUNWjQd9zyxuaVxNyjzZbtzlTBk1K5e+IGw35k2gT7uWg/CExi7fGu
W+dzxoy0DzeNZY7fgjmSoDo1g1uCLGAedFzR4DT/L3tnshw3smXbf3lzyNC5Axi8CaIPRgQZFEWR
msBIkUIPOPrm62shu1Iqs5R1J2VVZnciUzYkogHcj5+z99oqe55cBk6jSbKLX9ZB/4UnK17hlMR7
nueo12kE7saJrVpgDj2YkQd0cDbHfevSJfBd5mGb2KzVjRGy5rMK6cMjtMTsucy8eMfotCs2OXOH
Ty6Fi+2HzEhGnwjz9FdDz/+YSuz/avcNWRf9Vxtr3X/dgVu/w+78vgP3nz/0m8nDodeGX0Mg9acb
90uv7TeTh/zgYtQgsYlWG4BqF3HX710494OLwWOJdQQTg+rsuy6ciyLNXLRekOwNfqP5r3Thlnbe
n5pwHDAd00PlIi2bNtyPmVExUQ45L6/axfWyplVD1T50fTg8RX3b31rj8NBptXZPgHdDhyWLFG5T
Dz2oQvW4FiRdP+dp3b/UDKgPQep1G1psYjXPTEMIe263cRaL6yix3PPrI2QDg7oLoVa8J1K+Dtjy
18PsaUBewZ/JEg+r8obggd2uxNBsNJ8tuigvpcvRiFYH86YgTe+mUtynZdbfZAbN8NGSw6OVSH2j
J/gDw8jriItuy49l6T0hBacBMIQlyznTHKmhHNML7LR03uN10wD87abqo06u0yZqxhLBXOvdK+yT
665rq492bmubJkzyTTggKHHrVkBfRD/cIp//TLCj2DdmkH3zAlWciHGNXl2Zox+aSKztaKE8JJ2Z
7xImcL1vE6aHUN7ChJLkI/IRMu2NLykSIQZyomPo4XqnwVgmH+aM+onpEcM14nkXfpQnGO9Vdq8/
l8BOfZ1BXgJtwMA7X/fiLNo+EdQZqfsImaS5iSqDeSuKPNUjoyi74d8N+XfEte30T/6vX5eEn1rA
VtFL8Rb/RVr6x0/+Yf5a4GHEL6EGJeFnsXj9sS5ggzd1DmOsAIQr/rEsWPoHJKDoSnGGsaj80tH/
3fulf5CkLSIsxf9nSB2v5L8gLDUW3ej3vXmdMZyn02/jVeh4RRfd6Xcezi6SiIjyhGP9UFefclIK
nzCXh2fONBR1iVePz8h6XgMq2He3toovPMrcxn0UdRu7GeAZ9mW9cYTmPdUGoqMepcbacOPsTWRh
9/nf06H/zs3oYOll8Paz7WlX4hL+9c4+vP3///fHT/x2D9ofMBAKrOTsNPJ7QhkGRCmWyAgDKfWv
QPzf9yZDLNvWkovHxuEwNuVh+F3dbLNtATbTMTWyCi339L9wE/7Z3btYD/WF449zWUiiUvUf7kHT
ockssmHYYKIvfeLC522ALAJzQFT6Wp6M/xAk9uNW+Ov1uCDzKJy6i7Hy+3seMViTSugGm9nGAT7b
4bcez5U/Ddr46+pJnfP3YdSmtdjzv3++uBZkzcW/iUHaET/qtjspTOIuMLogI0eMlwtB1y+MjAPN
HHVOg7A/dzMgtsxsi3VY1d6bzJBgI/hND7lnM8IFnWAc9WlAbpt2GDBp0If1ZztLUPQBasF8KUPj
2Olm8zoNswhWjeFwWExGN6KpN2fI9QarfNeCDo6zmxoPOZtbv2V3qoyb1q71uxjVGqKleA7Q9zj2
eyujctO4A+1Mt8m6bx3AuHdgEpyvCqzrZZDNd/g06CW0FS08DhC0zmgxXxM5azcVWvl+X9kdbXD0
L7yUJVnsM2vkzDGLQATYjmHm0Dp3Jyb3Wqg5OwU8vfRzhlvVCt4VRO3GxnuF8rivv+WJVh+dRh6c
kPvB6OG5aU5xKib5AOUG0iL6tuA4h9p8E5sCOfeYwdSFu2QHer8KY/Wk5RFNLt28JvZc7Ap0VtPY
1X5M/Llf0aRcWZ5WnyaqnhUHoR75LXrUzED/uNakW/j4GnH+aCPjlKl5wlJJC3u0U3ID4tJneAjY
tndgnibJNmsYtEWpIpBupLWgeRs0RNMuDc2rUcP7NbX7qerXwkAOII0x2rlAH9ZZ7h1MTr2rVFlc
vq4T1MAgnpPY80WX8Jdo4hyJHA0djrfqM+xzZdToa2lzcVPm+rp39evQofXu6E/gRQxfQjM95wXV
mynD1wFKkW80oO7sQttBO7iWaY1vlE80tRY7vR19BCIUrvTRfBNdcDJSh8zaJFtlRg6BD4Y7LAiF
is66MoIZV2VuvCUy31qpXqEWb3eWnnzTTZlu0qB+EvxDH7gXy0q+0eI/5W14DBm/rdI+WOSE1UfM
NzukrFRQ/U0UpLsWEnKEzWajIL+sULyZeH6CqgpPiWXDUU7soLmtWnGJtfKp6BO1Gui9+9aQ3eje
+C6Ra6/TkSSfNOfLq0dU2ViFC79vB2/TWbTGZreAf+NxRuts92JOUXgh5f41CprPY2jKDc1Kpl8W
A1gZaA+BFZ6mxNFXnGcD3KOMnkynXE8ppJRRhrTt0nIna/MJaSxvADAU2iGMmUP8GjCVSRb5XCYB
9rdO6SOaxLOqc2k5mBpBXm2/rmnnrPhirzB6vFVQDhBBs6xBfM6DShtofmg1AMpB4zwMOu+0cPJT
X/A92LqiyVuWm39vrv+dzRUfEdGHv+QF/tenv4f37IVHpvjTJvvdT/4mxDA+WPTgoTGwpwKqWKjj
v5V6zgcUGAwNSLf6xUP0n7We4X2gjqM4FERrswq6bI+/b7PswFSGHklLKCiWhKx/ZZvlN/5lM4I9
wL5HhhNMW9v8YeOLUzduYA6F20Zv76WRxHvgxsQJhKLbelo+vNO/x5dLSbDnWDKtQPc32x7dwF7O
ubX18JXrm17awAUzYxDXRg6o1GiDHGBe5Jwa0/HiBKE8W27oHLTAK5lpBuKtNoNyy06UOPxK1b6C
ZdIb0g3wW/GkxvJJCiN6bFXRnKuyLut1h8Ar8OtOd2+ccXYPyDsZMWEE9rI9Az904yGOHqx7Gj2z
YvgaxDN58ViP3HTonyRyXKbyihWEjyNm/sFGs6+li+9Pm1W6ymu7PgxNmSBJdZDLF3R7ZlrbI1A1
zXa1YlV4IcLr0bbLVWIbqlhHmidoxrtxwdjYEZ8QDCPgxJkIdsthYqi8JHhgYkjYgakzevTjSkaX
CWsMqnCNBQNFqRXftlnWPy5wNpbJOtZhR6LV7IfpYkxGv4+NZvhaYmf/olkZmQJN1jQMzNl+1yha
eqyLhnhkpGCdWsvSHqLU0Z+0kv6lz0LTH9hYUJoyntvUVhjS2aVGWIVyXF44ynaV8to7GPSidOt9
2ZnlSc9ihvB8zcUrC6g4NDSQa7+PdZMX6XoOFqWo3KV6YtyauRcU4FSmaR2UCVIZV7PaVShkvMPo
VTLtMuqDHQXuum+GY4k4f2NiVkjAIkf33UgfdEjC3vDHai5OzBoTTBEoY18gPCfHYXKGMzcUQb7U
KEpDBQyKkSrBWUe1R+BKU9LbhSHhzbXcO1oePyoW0fU8atWNgUL0XtOcfIUVh9QQAI67EnrpSmsH
6xaXhY5HPQn3aAL0G77R4GBqTbXN51T/Us3zfIzsMLgrrSI506Eut3U5OK9tWoxb3RqbQ4qfeZ8X
7kNVDXjomFkFSRfdpekI4M2r1SdU9ME27Fz7JTYIeYlp865C6pmtRAVrOXXzGQHoM3M8OsnOiN28
6h8bFJ4hbu4WpLjjMXjNx2Ffj8mdMo1VF4mjVFugcCRaQD30u9GlDuxUtxdFq0idQM3g+KoJ4wee
A+fcGLm890hAXcIyxuSYodF5ahzdfbDbpEzXpUWcLmoBiRpGjVYOtaHOpo8mqup9yj110fn4cOAg
TPTJ4sJO72HlRzYk7ccice2LwFG+N1CXO0iky8APnCH+pveZ2tYD+lR/GoPmVc/ycHkoXe/BKQwC
c9qYhSKUOI587pPpLrLj6GojCVg7SQDI2pzd8E6NVUiESxvG96PrAjgYpijfwN3qn1WcqEsc24wr
mbZcUoYzNbVsP/Obsmqd9Z1xT0fL2btzZXlInkX/wLzb/NTlzrCXwzi9MhjPH6bWLGt6/Yn9yv0d
f0OEZVm+Kwwyd4rJjF6MICMgtELqgXA6cpzbxMZlN+mMZXwryX/hW6HWYkTFVDcXQbRTVLe3EYXn
Q5+b4TGoBaPTvLFOtVaZvMi8kAATOiOn+KqAptVtaO86vQtvGT4aVyAKkli8uD21kcq/JtzCfKsB
4+GmbNpTljbWJjDmau9adMyNJHMvRZFDIs3qCUWSYwX6jQwUOV7VgI7J6JOT4aYp1ZQQkMVrzTAe
NCGHZuOAq6RfZjgXRl351cUjfW+bo6l8RacwOqp5cD6FWa5bqw7699dhLmeErPoSvKOIz6tFtZKd
e0yqCe6rS3YAkxuyuTaBVqa7RcbcbFL83EdLz6L94BUXPalbnAVY09Cqj8ykvNbYj4QeXmVCiJHg
wd00eh7vav7wjWEuPja9hSSniZuVEXu3PYS+czrmSNEtLz4j4E63hgnfFFxqf0Pz29w7CGVe07lK
z30vxlVSAH6IcoJym+AXBHSI+s+rwOF2Ce4MB1Z8MU3k2ZaiGzaoC1+phMtNhrpob9mF/KwhgGV0
+DmRUJV59KODgQ43qkwOAEnav9kl3jE84huJ7m0VZUa86ktGrplVHWPNrnaiE6T1GjFSEttZi0Bq
VwMANollYXEIteCoh7WQ8JBHfdNm2vQ0qQJlXGCE9dUMbMtah6GmNrVtrucie5jhrWxz0btbXBxP
mc6MO1MYDmQdv4KqHrKjyZHewv3UpeuBnCsahd08btvA7u+N3k7OxGGpLZ7K9lKb5o3jii/dqPY2
8mFAimjomrHpCHIajYtbmic6uLPLiYIzmi9rDxngQGAz5NUuuTHBSSKkUEtXdxRBtsCo+WtHv3ZX
WcmxTgPOfygVq2k9A7Swaf+0E7HIJelbfZ295FOWH2Umu2cLGAelLrHx52Rq+x3mSxTVhaVV9xUR
RLu5GmCG1LZLndCP3U0ehTB7zLwO1800W/7cadY7R4k+3rDFcyazgelTzGhhtlIDzKKVphr2gdhs
yhH5BXbl1Zwl8msB//Z2GU/fximmRwUfbU0QKHpPDzA4sowzqMdb3paETiCm5MFq9ArQo9cydkOw
MD4GAahvbvfnWcg1ZQ/AQ7fbpk21SNKD6j6WCKrKVuTWChbsyJtCCKPj7b0mUB+ftbDSN6GTjcfE
qokD08GxMjpv0dAwazxD3RGvjZkGX0IuTBQQ7APkuZLpkeZsa0vVn0qi4/ahzDZZ4zRHieLhTiVB
+JgKJP85I7NvCIGzp6G31dZ0ZhLd3AzDzT5rw3o/FJ5AsK1q8C6q6JnX23Zxxx4w7GAq9RdXuPMR
TaL9GM9OehwbbTxWphuurarSDyoXLRuSIwCTFKVJJlrsHiLEh4z92/krE1t974awbCwxB1sAnXDW
ckPs0kjs5jb9hCRhRskbo9KDfqGsem02YJd1SJkucWSY/JBvdEP9zkGPeq7kVkxHuTF1iNwsxOu8
HfK1LVGHmNNVsyrrWJaDfUjVRI8+D8oXwXq2amxKCtHkHCHdQt+qlrO5OZs0MWssgnQmjFMYVAPK
siY4Y4NP/HgKzK2CuLLug3olYsu8hH13Y5rTN8NoGAr3bFNwoKj237qsgb8tEAKYlFoXD6/2tgDm
cdPOYbTTZtjhzcCu4tEFfWiDuv00Mbxlqj32W1r9Fz3ETIpAqFnr0IDXQT8WfjMQQZcGuBInW3lb
i6WMIHtrfOaH+hM5EPNrjVZwE2DR29pRWJx0lVqf+bxdxZChK9KVUrFD/F1qb0TIFLqI7YhQLce5
qp69POiUzoQgSG9N4WSXCcHTlR6he8r1Ij0RWZmiMlCpuOMJ9UYUlVF94hySX4vQFO+zPmJ6b4OC
6ZBpXERnymNXZ+LdiwjplYCyaQlE8UerBggmdGkPPlya+Fkz8vbMspkdKmRf66ZyvoZd7+2dAklQ
aCfdBYqf+8wYtkV9WEAzMtjoqYvgp5/VVOVU/mh7DmUeNs0SYTexerSLnHEs6K+UUHrqhcUunOk+
wLoKlLzujmXswH3RvOJojen0OKD4uh3z6KmUTnDHFCV9RtFd7S0HHM4EfNoivBapV1JtnVgam7we
QyITjfJSo8LKfBWERI1YBuICFufOI63LJ5ztMy57PIGxm99WHQse9WP5FDHrRy6UpUfowtzAdWOf
UI8t0NywQ+LbkKlxDc0Mx24nOxzv8/g1mBB4yZh9L3BNrjw1CIMc9nFE8eFN6VSfZNuHn12YbFDB
pb7uKIiAYx7mMN0hnYUbm2cvY0+vkB0VFQPItXKti44WBsxiHfMMJlZkmq4avsbx0D2knsqPSU2b
oU/6/sAE0zg6Y5dtoNnryJPSYD9EQGXQE/mqypKDk70NvQ7MwFW4REt+FSUswFxkCF8nLZpusl6G
0MrjLN2aQ6nh3Aai6ZI0tYXPxsdnD/atJlyYYVFa3w1dsejfS/Wqc8Nc0MT0NEExJ8aLtIKjD+VE
5Wn71pnaM3GbUK/CePoYBHFDvZBkL6nhzbwVlQF9m6OvHMZQfonaAPKu2X7vAWHBJTbc45lhiF4V
lvFcOKX2JXe8blvFutqLEdM9LaBMeYAUcg49rWvc1bAyV0GPAdlNGcb1nodMliA8Z4XoQs6c5Pp4
kaOlK+F46dNEmCR31iB3pVYMPsKYs4V9V2I0Ra5m+rLDldvHLnJlPurWO40I51YBUP2xR8jpkd9H
eaofU1nrTPXz92oY90PoPbiLAVsafQxSyqLZmxXTvnGdcDvZdXXoLbKdU97lM0bB/mXujXrj0eh9
xD7unRDUBV81aiYAGHBiV30tvB1fj00Wc++cYSurEwyQ/NkBJ01tBCQK0ne16ywNvxepxtqGHNNY
33uzYGgKTWg8VQVCVQyJubczrUj40QDsk1IfdU9QJ+5X8BLSpj+FBWDKAucLMVvSgVvkpo+KEmlp
5HmXdpizp2rsIelE0CDwqYwvsohy9o60MO4yhIGsZcV8DTWtP6ZiHq9a09CIEwNMK0bqaKhSZz7M
dCruvdyrXyAMxTTeBvWk2N9Y4hvr4Ew2YpB0qM9ua+qdX7VKbrrW0HGuVeW1Fa0kWrbs63d9DvsH
rZBk8za93ZylKOVmwKdAH3Qy3eessaqd05jfYnTbR0DUaLynCSksI1gdBY4VP7JwENqpo75ZI3rs
ztDizWMdmFgVpyl/6kRK5Qoy7o4oXyyGbVZeAka3F5htuI5n3BHrMioIsbVzs7lLnVbdUlwnigjH
ckLfabLUVGyi92hpaw9nENxTJXOCSFBMfkwUNSw+eJT/OUOHtccp5mSGRoiYuGg+SR2Ofmk5zmpq
0vDRTlykUXVgkS4696CqCokgthnmY055doQdMDz1s9U/eFSh184c2E3mxHrM4Y4cvd5IXkOnYy8K
hvkCgJX0jVQRjltDkToXDeD5yCikL5JMHHTVQ7qYq5nAtxKzxEtva2CevNTSX3JppAQmOPP4GacJ
2Y5m4jU0HlpbrzYhY+sbbW6MjVW6nHarQJu3TLjxp6KwfiYJQD32TiU2s7I5GADO8idiWW/xabuf
pJM6Rwh0o290vVjjHMwvopoosRKEDOiUkrh/MnDyr2lJR7cBPJxd3RgMIcwhlc+zEZCE0OiQ6ZSb
3aBpp+qMQU76WmdXG6cKkrukkSFfrfuiBjogUQLEmKbVVp84g/M+jJVZ4ZOExCMDl9U1HQjcW0FZ
sG4NkJN7o/WMda1l+Scr06tjmTZdvynmVr7CnYjW45xQLnkpajuQg1UOGAOOrk6AOzE8TkV5q8nx
Yxwk2Tm2l9gGc8RMNNpW/D886f9fiIhapqCgf386N+2Sl/rlT+jXP37qj9kp+U3f9XT5fb82daX7
gXQwHTX6b8NTfHe/63rsD0xUBW0KzNWLFogf+q2pa+ofDIgzrm7YJnFIyH7+laYul/jTfJH55WKk
BQ3jGQxxnR/w4ODbetkw49u0gvGVP2O9+hwha/wH3PCPI1p9AVkhIJLEVZm8rx8u0yAop29cyI3k
+f3S65q7BXgb0its034XAmvYffct3P06If0+UvCvwgSuKJeOub4wnI2lK/79kNajPYduNpAbxxg9
Yspz+gurTotytlzH4lAAAuKjS47cvg3c+24grwAAQD5/KSbL2OlE2B2x1VpHo+rNDTIb4hSmbDjn
4TyfjJHF5R9e74+99eUTWoboC5KZgCdn+aK+E1LA0EinYcSIlgZlTuE0pQRrGPyZeoVHvhQDoiF0
JOWOW77VGIHe6OoNj1Sgiu5BaX+jVEw/FeBnj+E4l99+/vLMv94nvLzFC4oQDV6Ty/34/ctzvIp2
Dhs2uV/KPsezwQgvFqW1dpohuoHnyZJH0668yVpr3OiaHu7bEMcSr9ndR6PtoIGiJU6Qzo1hqIMe
adcxxA/oByi16T9XffpsIX7Z9YGNoB801ytwYUrVqVL3P38v9jKm+H6mvnzUCIlR0hGKh3ruBxaa
G8+D3naW2Kgui04Qp1ygNCNVNMaP6DjUMQSxnHEK2dzN8MZeT8cyywtKvyJH1jVKT7t249g+S0Ra
tKpAseapJp5GRPdNI85OHZtr0st6bN5aeFuQ/nSA90L6cZg8K1FhSA/Ekyda69JquFOK6RYVdb9X
k8wPRP3IC5qs6mRrwUw6RvRLunpsBNuIrqCPKtnZdJMLsDgbrHOtyBBzJZJuNjBL3QhZ4cSi5xj6
ERMmMGw6e0pial67Lucxefr5Z/nLg/vDZ4nZRNjYfGkC4/r9832hHJS+opkE7Ccrvy31tNiWyaCf
UDHuHMv4piXDeNtN8dischQF+Z4T4PBNVln9aquqPVfh0IOgqkznAO4hW7OFDdIvCri8KKHVXRmV
zZ7EoBCmmsqnN68bDDxYQXlDAI72ZFhpeFIzAIlVpmLdn0J9PLlki2/bTur/cOOwsv7lxuHJXLYE
d1Fj/PLfv3tGlUuN4iwPAZVBfyHDrAuWj9Y+KJb1Ow0O7LaC705bLpuvNYysG0sJMDyM59TemCk3
sK5O77hP9K8//x7+Zn110aK4i+9aMgJcVpfvXlkWTjlpo4PA90X0HMODbxjCDjaznzUjg3/Qv/zN
x4DWZsHU60terge18PuLwQ+Ugzu1YsOp03nSOTssT3Fy+/O39DcL4p+u8sNTysgllo0Fwza14vhd
J/L6xNFEo9pvi2n782v9zYqAjI09mh11GWz+8PFxSyZK0RfZFMIybywtn99meG0nu7b0e3NkTgmt
j5amj+O9uPOKoF7//AX8zUeKwM8mD5z13+avP3yk2oADNhJik5GW+GgMFSZXsNH/sAuby6/5/mkV
LoMancQFlnBc9c6PSimW3GWqJzece+9VY5Kpo087StzrmD9ATLkdAcuh5X1btKWkV2u3s5FhJp1L
Ig6tYVp7XYdrNrLxPTdq2DkhRgwx3jemojyfILArtDn0kqODolLG78vADZpX9Y6FafXzj+zH+wPS
Jl1G9koAmcusHHXZ93fhDMOw6mTtbCq2nRX2RpecNkrhWZbaP3w7f/nY0FAvGx+zb3gH5FX8+VLR
HJiZ06HFcTLJsGbC4QaDjllCXWRbC3v4flFc/sNFKQV/fKpB+rPeUC6xsjqC8uzP1x3w7piQ6wN4
bwMUsLTcWKFbg+YbhycLYoz0CW6+18L4UIfDs+MVydYZJvOFtrHht3p0Q+2D1td1fCuQd41SUNJN
zqdxrXbZAjlsgvg5MJvnsicjEnmQj6+y8ZscLmVF1JTvDOMB+rzt18xj7zwAhKuFkUlnAm2YhvXY
j/VJ39ZGIM7g7ElvqXXo9lq2dZDh+V5ggs5W+bWroCzA7+GMqt9zNFux6B9S2/24nN1uZ/lCctRb
oc/NbQEkD9+fCJ8IaOxutSoxt0PShAsI3vDzikFm3Tjo3WJZ6PxzljxPtGbXYxcXQEXHpn8zM6/e
2ZHt0XFrLft5jE14Snr+oFRPs2bX8T5BDRtM/UW9EQFw7VgLAc4Iway/zUS9FVWaborYUxg6BOw/
IuYudgXDzBhlgIktqdqNgRjMN+rOfG+s1D3nGCy2IH4N/DcpnWnP6IPNPCCPXQfsUl/wFA6bGF0e
WT8TCVTyI/aOct1Wyzi1QIqQreaKplhtRfaVjDV4cjGGKKKxyM/ac+Cfd2ZGBKtEdY85b7QJ9zQh
6Q/YhejOVX33nlBdPsYm8AlrJtrAc/vPUCqPTT422wZ93TlAI/ZYJYkFT6oWrj+pkkbKlIGE8GbP
96zqmnvz48gw+gzahTxuVdfgEkJ6PKkLjAa/Wn9bjzPW8TkTd7jC8zfGQc1tV7vA9IIo/ObSstrh
HG/2euWqK4ox46moVPZ5iK0dLuYSqT/awruyzNUVfw06uhHjpCDClX4ooX/Tpyyc26sVTN0nxfl4
VYFBf9CiQO1UqaUXTVWwJ0e8BimF1qVLKiCpuqmvjSp3uLJUlwAywiYdmJWh1DJetABpARxLccEj
A+GRb28/J3l7jbrste6d6TVZ3uGgC22H++ZOZ9Y6lw90uo2Vi/cTVPs5YMC9o48+HCC6l1+DwIge
6IChzbe6mALcheZVIbTUnGxet22FtsCjW1OiObk61RBdUqCaa11Nxqqc6uKbqzfjVuvt6ZirOr8t
hPseVeK50FGB+Y1RQtavzXj8jGunxFk6AMWeiKKLLCzBpEUT6zZA/unq8HOtms94IdAUtsKoX7PS
aB9DN5X73KvynWdN5UYFOM85+TQncItiXRNysU9qlW1rjcxMAQpqhcC2eLTrQjuTmQcljFTCU50W
96yw455u0kDIlyU3/F/hDsHtKWj6d0uENxAGMRYmnix8Ot2MUuOI/0ELo489iWebnjniNrVc9zZo
FBrIUnM/Wt302riivM/qQd6KjlWBZxDUsBX3hywXd7PSrWsX5XwnePzQzjRDd7TRtvBQMa+LvGFA
5WlhmCrVyUkWiJO1RI9PqDRFMEefWlQn/Ds13+h6xRssq2Y1CVZHYTcMGWVFdKcRJS+EWnanPhTD
Be1qdhVTOUAx0MgeUXW7jjIYVXb8XEV5sw0l7FLofCBldPgHPdEgI9LiC6ZLPNraaH61hqTzB7dK
1pUX6es4Das7U8vxwAQc7YhsyO1HK6iYo4FjqTdRVKwNJ70FXNfdA1y+IZYTxzYRT2nygHml4B2r
9GrpIwkVU2y+6fOY3as+odJ3B8x5SWM6rg+rLVkjW7ytTWmvSfWc99VofTQC5k6FbfpdByvKcbpd
Matu49Xma9FXN5EBPt9OX5n3SALeens3KNI7ak3/WCKIJY28PxeiD05DB2bGF/T0n9o5N9aqGgqG
jBzPej8Kcgfyw9Ryup7rm9ZoQ0YNFjF4aXjp5sZdteZgrKLBms2VU5J2oVV1t+piryB6tynsrfTs
GBtkcKTsKHclCPub0tL6O80A9bBwIbFTl+ooJCmCtqyuUYo4AU+b9hLbdfky13q6MwIH2A0EGtx2
dkynsbaeeNVoBLpUgPqJsx143nkXSRW9eIaWHCuXDq8j2TlrHHc8F8rb9wBNVzhgOQ5mk7sGQ5Af
lCViln5RMR9K9XM2KMJ2KxbvJK6vtfEtjegj+BJJ74PbwuRrjEjdkRE73cswdW8U49EbZ3aSGxyz
08bO2uBzMXvTExNThTM4M+7HhWVYCJu9MDKTnV238RfM+LDMbARGfeU6TyrU9UMcgUFJrJDtlvgR
Xaa0/VIrvKOz024wUJenARDrTds34hRY5ApHQa8/mIBgrgi0rEPdDO4JNxbWIS8Jz33u8jckRJfK
Sd5UXiUPIIVoGeJg33OLbqqueXVzEW2LjHrRd+pldSGcEbg1MgIaqY6cDtArNxbKatXdCh0CSyOL
2yHDsRiq0W1X8B6Cjda5DA/AjN63cyzeRFzlTyRNCeKH7ccpsEkYiYAKFwBfdmLo6Va3c0uquI0S
VrNlfmzTSrKG2fXWdjRrjSAIYQlMl4+aAFtCYZp5/dZRIjoQKajoqcJKyIyqXM92zo0ftHAr12Mh
7QPiMRgFrv7ZtVvnzuXnkUVp2rXw6IzOcfUGmQahDWA8KuCshhdbd5cl9Nxp7G+FWx/DdA7vROrJ
9Tj16RpZWsJQhc8ZWrFYVdY0+LSjzk2oNgDUVxRqwbZmpKVoEJBx2mtY5AfD627btgk/ccSUBm7y
2CANFdyDDz22vmACDB6d2jHu87zVz0y31BEp3ngex7F5awCs5H5fRdHDUPBiNN0W79aoe1/dGBxW
GsfJxoz4OQO677qWRU2aA0XfFjajRcT0aE0vptc4p7xvJg30TInSz3OKe0WcygEdXf+ewZHpSITW
FKg7t981pbKIRDBi4xPYJiB/Ueq561KwX/e0f9Dcy0Df2UR5s1V2VfBgK/DZK/JYKCOHPNxNlcU0
tAkqyUiNlEo/bszssRTe+ARtJguRMeME9hWDkmCTdFYEo6BMvEsapf3WTLVhbXEYGllsNPEcVmxB
jgqyZxJ+nJ0nNG3pl5NFMQy5d/aI9eTF44fMqWcSa9MrrUKIj2jzdgSmSslUN+pWTRHi0T65B4Tw
Skr65y63u20UTUxhwiAEyzg/df/B3pntNq6lWfqFmgnOw61IzZZsS7Y83BCOCHtznrlJ7qfvT6cy
G5lVqCoU0DcN9E0CeQ4ijiWTe//DWt9SGLTJ1GnDhd3jbiR15C4ZQRRxv25004NSE3SqvY+I5qgq
XUI+Cn98AP8M7SAek41nZfEB9QU0866M571MyF3HmJ2VRXDP/EW6hNkaIvFSZUdtTptbRWb5GP9R
tnfxJ/Ol8+WXQa47aPpPJ+/fE9O2d6XQyudW6v6u1ysvtPWSmA7p50NU1GkZ1boBNbLGVXkmoaVD
MEF4cVloo8EoyqROArd4CpxuuGp9npN+7cMbI91pPOdVCnSidx3na54q4N38CONTGzviuQjmazyX
1g5pWB2BEiGu2CKKC137eVY60oVu0q0dg6bpG8XDcEV91G7Z8+GsbxoPAu4iiDDiEvyDuA8XfWng
vrQJdY8rq9nyXvtgXLsatkA27STGhY+qHoxVZ4z+2q0F7HoRHEgnb57dnPHLiqAukoj6tNl7iHdv
uPe5gnxfQjtPBf4Yt1Z0sDomPjIK3PSHP1OtC4J2SRJeNJdr1u0SG+8pwTv55GdruoH+0cMrnQBH
X/J1ZwZo5e1Ec1apW3sbmBXeFooyurTUri1UZiZpKX3gX7XZo33wGCG+YlutP2jf9SMDi3rbIeXm
VR8DkuLJ3LVj9QzFl+0wJG+Y/2ozW/ecHKSy68WCopuPvnoiMmtcz2QOUxSD+dwjndJOegL4d0UY
e34qEGM8dpQia4eU8LA2inp7FxVHKT6rYyn810LqB4IV61/EkaVbPWmTK6jX+qoci4SAZlhAh3K4
kjvlPgeBqX+yHQwuY26aJ9PTMSoAK/h9Pxg/S1En13EqW4d/mEOIyFhON5kWvHpqGF4IR8qDaBzS
3xwzxTmR0/w66UuaRSmBxxuj7fH6LVXLZ0jyXSJ89YAIQ5wNJVr0i3N9gL1j7RsxDufUKFk6aqZ4
S5sxBpNCdjL0Z/M4obk+lpRvb2WQWgpFd1BsqYAa2GmsB6EIzcGulZ4c7jOH9JE5obzlNnPCWVvK
Qx3IPgBFNvXPBMZ7DFdUt+wqqrcjihD3ezJak5VjVqXPFo/qc+tnC8mo2mSae8ejW04Kestd3t0J
1VU6FRsINdWO5Wv21qMU+mgzW2ftqLNGWNWt0rHtiil7HQ0H8LC/GGu71Lp+5ZFX0WHCLXWSHmRy
1ly9WhsozHcIh+RKY2NHU5h0T1yaGXItVSDNK1sBTM5fbhqBXa8gvgsACmRytY2KaRWr4Zx787MX
+x4Pv8zHXcNH0FaN31Q//F/bDSdMXt06X4CJrgJWgxOdlu9ctAScjNdl1CSxmdvECYn+1SBcF20G
O324IWn7u2jieS2VNB8NiX4Oa8lEXwUt6stJ4uyjcrQKDaeBnTisK3tKL5jUhm3RWpS+mloISq6h
va86sVz4oAzUG3LbaLGgOHLFL9vZc8tdbmk6u+I47n+kmRH/YTJHrNAmlq4d0iY40zFYUMatVGx4
S1Tc5fARdbWmPWJ2GPyjAYjjDjJy3sdyLnfwYqxLoaxgl2ppu6xKWUOypd7PCL5g++yv6Ton6EdT
y1Gg1AgFIU+DZFNWcxMNNftox1M+UWl9t5gPDPtYpLqpw9rKrzOFpqAFKQLq7pRbQf+aSpjHkwaG
bGqxWveaP/+oJoADTSc+HUiCLn85RnNHfxVcmGgEuAz0SUJQ9Ur1Rnpo/5MwFTrpytH+8NHbjzGG
T7TyUXscuBg5Bvjd2EiJR0x3Z8cXy7mvEbiTy6CKjXSk/sBsTHC6S9ITImkVKYCJunlMoW2fa93J
Pmk0aR49OOa/sqzLmbVD+3hrDT/I1741UbYT8wrUZ66fIc9Z38HkNh99G9RRATzrnSUT75YsUlq/
tL5WmLIeUCuLfEOI0y+S3tbW1MP9H2zWKUw4t5lUhxwXBV84Q7FVpTRxIUa9eJmBvm4svRHHJvGN
RyxxGqOQbuy8FZjEfrOw094vZWuuGy0l6K9EdP2GXV/uMi60m8jFXY3ko37j0xj9oVNZ/lVTQK2n
qR52vK4CZNVoPDV9pgHqzweibGZTY0E/zKjQwnle4j5yvIR7c5bqBEKSVoH++JfptP6eeas4mnL+
7g353fXaq05TsCqy1Nhb6O4jH7z2xp44RmunGm9dI8TBDxriQKAdfUuvJJRA1elyZtbF7VBSauNx
MD3UJPhU1k2HPFnNjfbdAy4gaMCzfnrTmfrf9/8E3EBEocGFzJnEWbum5H5VMqXZd1lwLvgoFrIK
DGmF9l3vB1mfplzdnK6TbAjV9CuFu5KH0gfUNsfek0wG5zRwDjt8rDgCLoMUDinFeJRDq/bdZA/o
kpYPnb/FXZEJYUe0KvnWHRYcKBwTc9QtgPxGJnNiG5R3BqQ/PeqtZ733fPQDoAVIPXeUKVuves28
ybpxQ4VoNghWzOLFOWsGDgeqG2BZRe5HraFOSVW2xwCIVRiDIPuzFDMDuJJY57ih+9VmXHlWOw1Q
GivkU7U/8i5oBr4SilyBWjkwp9Uwcy0PuTkj4lHattZ7IGcdvMmVGM3mjEOyIjGs8/a1ZwpSSRNh
XBu/c38z3MiCaMoIFwi1jJB2o78QXJo8GSaTwkAjac1zR+sUx2M4ZDyHi7vUghwAVDX8xtGeK9Nm
Deuj/SFB+EjIyfukWd6NIEr3kC9dE+a+MhjWllDhuX8PY+ZaJ1+OboQpon2XhpsdS6csQwqEZm3O
cgpT2SJSDYLpNE8+aMtB1xbSfQhvXxE0lzx7C30yfBl57Lwg/S06xSVcIDe1HBZrhE9XryVBNS9k
+SpMLMK7scGvaZLSGB2kPbbW2hfk/hRuRgyHXQ137kOKr6QpzOuwVMDKlxQdrX1XBKq+h+xl+YDq
uwyqRA5x1q54VAJ7RnA/UV3iAqkzwhlQ34aoXeIkCrC/UHIt8pOjFHW/izcnwOs1UezHCmsTe2lf
ISdqm3LTp954GQxf3xUU/DUnqt/e/SkmlO3AmbTntFiyc1vX8cFHy7JN6q6IJkIwHkgdaHcT+VQb
v1VZ5Mierqgv3AhWe0MoAXzx0rJe4cOvqs78TGv3KwCGgRyYECI8abIFbASXiAAVNxwW8g/G2NkB
ZtcvTU2YG3o//1AuEzKZPn+pksCE2yQTWFKmcfU6234hFCHeQzVUa62V1xj9Dwe1O11gr+m7kZTW
88xtWo1ldQeBjBdkSOKK8Y0ArAFfqVkyd2bEa52mygZg5jbDZuwxPrEe+Rj9Tj/qotC2c1zuZdF5
2xGiUZQlw89A//KH+IYQT80cjssIWN9BgIRCn2CZptzrZk1cDrTWrZf0TItiCFo84ZZYK3IrX4CN
bhQbWgvk7N5g+7XWl/633ZfqKCZURkRMdw78LRslncZJWjGRgu2kj5saKWi7agbTX5vOY0uqC8q4
vCHIwCGdIIPDlBCQlYEU19vi6HfoRxptHWTVWaYaCTgBumdfE1sMbMZ+qbCKDX7hPo96F9a9+2Cq
Yac1dHw17pZj1yaPTIPxT2EYrpPsudYwaSQYTDiaaJDNqZwZ8MvlyEjsNQ/gGBFUErKKCMkgZPwn
CWVHlXsUFSiXoZuLP9YQp2FudZ9KiQcYOQam8bQGGGOYolyx7Te5DjRn0zg0RcpJ95659A2s4Bab
w1Cx26L88I4Ozm3w77TMbrEQXmM51Ro/SsbYkpbCMYL5E7ObC+EutyOrdmnjx3kjOHMj3ROE94K2
+VWXlX11SS4d1yIxEXMjNXM39pINu2JZoM/SWSQHR4P6voVt53x00tDEV8w/4PXsGpdOODBeLNsD
ZDih20VvKNc5720T0l2vFeanYMPKguFGly7PaFrja9tYcA7HoCYyC7Vr4OAT8cFito6ZstKUYL12
yOnIQkH0HdIL80h1qVFnLxpRpSwhDbzdXyKNOYgNUN+h3mINO7opPUoochccchBk+XMgPMfas+DG
772MbExY2WYPhSNVqPJ5Dsm0ZUrqIsIeBfehq7NU4DwNAEhiY7xkk8yvIwkiIuTcqLZWpphyopZz
UIakrveB4WL8WmrT+ZN7eY7DIxhLLCbUzj29XUguWLFRQEtDv12MYQeavyLWl181DaGkYwRzpz37
WvfO6JhEaHPqWGoO3sFzHab6QMcQk0OPVcXZ1XF+oEx4tDJz35fNF9nCZJ6506PD/S5qxOyaOPbZ
oF1tY0LObItKPDsUJCeeuOQjbrP2Y1btauqFTs4IlE9nHiOxmM2ukC0hpvEC1CtDXVsGn1LIi9PO
73jTZ+zeMWVGpqx2PwM7E1gitnCl63MA4iV0Ox50pIULnknzLrsxxgt3d8UNmTM3y4qmXNMK0K0O
mj2TYKJk+a0IGAo72+qRHhP1Dgd1NXgxfZMt8c2gbInDJuina1BXw6sYG7WaU4uxdeG05wxJA+E2
p97S4rUxe0Zk+Alji76O43d6hlJfo1NrIy+3FIk01vCZGhlRFp27zEc19Log6yDPKH5TFsXtwKVb
joIjLwl9ZgZLJoLdohtjpNPuEO+Xl/VZLyrn2gKco9BioprqgDOBk370QjO2y52yxrR1PqW1gwck
ntX74tG5lSHLLWYdLg/LI86W92kyrGeBNhOn8mAtn42ekrZBhXyyg8F9X1oFK69l0UdJpBzUpkug
n+aCENsV6nkU9xUJptuyF/GjxbDoN/0pnYjK4nMqRcWwgu+Pb1JLPGMdO0bxShsHJKrrtmiAw6k0
8IkGGhuEXuav5dDuurGZNuS/3gbcLXyD4pWV8rYxfG9XsF1aj6rrQ30BhBg5ncPUO9MeLcGSkXMl
fR1qr0BD0tCdSB40sAB691Op9Ny03p26t2yRJjts2Q64AdcEFRNbjtZmXNlmIzbBUpr09ehh3AgC
4i9ctU6zHbNm2pX0nO96FTBdde32nm7Y/sENrKOEMnkgprSL01VJLM61cAxzDltjyHc5VCvGa8p7
8BK/fDVnFzAe5Hdiu3UbJns1weCUlSuekzY/D1jAwl426YHdCUsHsyx2cxcUZdTpIxYnu5zURc0p
zlPPmMjrJo5kB80WSiz5iCwUQEu/I9BPfyujM8IKec3VbWLJpHhu0qOjbI4sx5NPQ87iTJoxzVtt
asciNRvapLa2950pSbxyEYSfJ+qWg1xisgvHHsD0KknmpV+poublHnTTBu3JVxxq5njLe/ySvq/8
derKbjv5RkYZZ+5dD5/LasKb5KADRmjuDuaJrq1eJR17RRkhin4GJduTfP5dY74OOw8Ud36vcCdl
phcUe/XZwsALA6NAHqyUi3M7s54CRkA3OzE9vFvkGxM3UNHjOcNdo26GTl5D0Mygd7HNyx9QOt1j
ISW1Mq6kIycsgcXUbpuRU3nrgthYLXV33421sfFWMGI44Oshs4vQG+CSlnsZoUtCQiUrmzgtL14x
yeOyyLMZvwpKYfT65NkXyThFzI2sSIfsSbaTNrx3SMqvBGizkGkMHiWBkXuyVX1xEGsBMDRdqIcW
IGoOVYZSJHLrAF+ZoORLGuFUK69p2eRbmG7DWxtzttW6xUp/qtC2kf2b8YlLbUxkWFQGuyXhDfhQ
6+S3jZL2A1Nj+og1D3wlP0xoIlVc1ZnlhL4XyNDUhcs3VWC7r6zlmGg+V4zg7WBEXLf+lzZpH5W/
fAvpWSeYWk88UMzrmSCF5EZlTwnmozEas+7eKdhJOZ8DxfJ629DljtuawzIJk66XOx7rlnLRYmg6
lT5+T0ynr16rA7fi4pF6VAfFMgO79DxEAyp4qKQR7xyv7H6bgqRzpu6xZw2PrVYu+0qfvTDPNdmF
Ay53HkvwBc8ErjdXnq70La8a430yLWioELLXQnPEJq5j9ehWNb5j2PisUBfJ4rkw9Hd0l8NrrkyG
UX6JOy5Txt1uR1YWwjHxHQjlRyjE83XgquXaBm3zUEFy3XA7FGvX6/pDNWMUA0ovTRYwxl9d8RjO
VtUetYxuyxRFcXAWYey1IUBNz51h4ZP0l01vS3VmuDLssexoXzkZSTc9L7sd10HwmDpoT/hVRMbg
rgui3f9oYICAMxAPtPLMyS1CktweYjXNTzyLBcWz3X0AXs1+WwGI7i4R6up5pgSUS2fTRAurY9QL
ETPiFdpG/jdnJvKygEAeQxYbZHjrcuivxlz2ZzuvW5zqRBuStm5gOne0aVxjyUl3bUo66ICf/2mx
8LDSLZRYo42kWDfugD7FwNLkBZn3Eks8fklTU3LgCTh0BHTyJvPSNaJngemr4jXpSuQjuHzZgNYn
rdZevUojVqorXsoGo2o92jGZVHN6r1+huthpetO1Tj4uo/Be8J7JC9jUOsqy54nB6sbE8Pae127/
5BjW/K6BVVuTxTUerZo0dNBI4zsHyrubF9Zp0e6VwFTmZ+JhzWNV9Pq2EEn5JEA7Y7GV+R8JTnnT
TqYedqVMaUp0zgXEVTu6wBQPSGMOCUYL29kXXs9vCwPhRynaDn/1oszfpaVRefWNrmElV8sxSx0R
VUDAADZVxB66JAiIhsQA+E3IIioyN4AdNvuycZnwuMO2s7zxgBGixsplGO8AOWpOWX4qAAVpaTwz
Wk2PUoHUZkKb8bdiZK4bPd8LkqOeGg+7eAlxLCIk1T+OBsOLrPqB5LNxZ26LAsrwloIZDsdi2S2M
00QPIRdVu9ZlRuz64sNPkj8olL59ZqvwtLxNGhub2UOe1kK03zZt/Z27eb3CjQQ3uytWJZ5NIu3I
XSrlg+jEw+TVt3nkwJkVOYwFSyHNWHR2xsmalzUcDTuSqWfsC9lcl97YoRbCDC+T3ZJVRehMKeoD
NkLDappZYvkjg52y11fC1HYKg0dh2TDFlwe7Zda9QH65MNSycXLNmDgHgRa5USltI+lhnx6W+41G
pODJJ772igPXfXEqesNaQX5yy9rY/i9V46jqWNuvcfCLLy1J7BPNrr6BnpBvqz7tX/8S5v3fpsD+
P5SuZFjO3T/wn+N9dl/d8u/hPv/2Z/7uASEsKfB03fMciHj/nLDkkRvuWq6uIytEWwjC9f94QIA4
Uk+4Lg4NxOoorJEd/sMD4v0NRwl8R4YPuBv4N/8DfB5H2r+ThVI0YZEIHP4rOlSWu+Pln6WUuWEm
Zp4nFcNbzX9EkoiNi9QIrgRF9SU4Az+wDBf7imk7Ickt8sC7g4hteSt3nTSDfYZg5hqQl1hFkjie
Ww1b/t2cKu+slG6/pk7cnzh0LAa8VvarTjXrjHZpJjusA6wCeUGHr4as8F5i2n/yWZnjqm9ZDcHZ
M19oTNEVpFpZ/dAqm6fOd4sXBBQTBZluHu7xDk99a4Fihd4QDQkyetH4YkWhmN1K32FYTEDhTW+S
7JRl5SYl7IfBIvUC80jQybgtydEewKF56Brx35mhlREZURc+lnDhtHQELCLP7KCqbdoj27PnvMDc
PuZriyjvKxGjzGPmbDiPDNajIPYjH+PxiuWF/kB+Q3NiPaId5kK3aQMSebapSTcEmuZXOejDiQGI
WmeeW51b0+73osDMxvErL0UF3xtFHX1mgWolH51zjIL+7GKJ3LbzGHwYtHdkonOrCc+015rZ5o9F
YXU7506GJ9d4IVZwUF/McJn6YZTekIM3Umffj3Rchmu85uTXAHd8jfPmp6qGBgHm0LVpiKd3+gAI
I25Yiad3DJj9SxCP8TdSds4YYu9wXad/AWQXVuLp3tVHpFKk7en32Q8cWvsvJq2vvPkzW9rJ3uSE
Tz5VPsoiLNDzMdCSed01qMlh8yv2mPUYBNGCcoZ5iGZpfqhBaqlXJNFXDwxSyx/jTtKNpWGyrKoN
ON9M0B6QVmkk7TjtlRVREdktYhYmjT/LnFXPKiEyGoKSdcoLAVhAq4a3OXPFuveD8Q3LdHoj0gBC
RKtdYLw0x0xO5g8beWdV6plJwvrYjiRPi2V+Ns3sT5L4n47jxaemU/iXZi8+Isx0onGq7vEkWY1q
MB4seOgewhQAI2N2SWr0ganqlwP4Iu8RxRHm3/x1TiqDVsIT8kG2ZvXV9aPaLeyOdgIkykO3NPfI
eRzWYo53IOSYgVvKcp/v0amP0zAtXKkupAWROB+J1bn+OldSe0ePkt5EU+T7Kp+mT1a9+tcEMYBu
BwFC3fv+cbLaPkoDtmmu85zORnux5FyGwVjIrwxow82ZrWTb1aP10cgG1/gosZovVsxKp2YGerJL
krnQhLfNWfRAQ1e2ZWN3SKholNc1j86cEjLhN80bZmGAekmpjztsHrQUOsX/JosLTAP6AvmjtI0L
sgYcqDmnwyMcNMDmc8IcJtFLWMrSNKYbbi3vgKxrYRio1SdGnIR8DZn5mCq/PzXVaKyHZOgOvfRQ
vfh48MHwNY17yllnynVcEBIR553x7bvL8A1Wsz1Rws1dxIKb2ErHlMVaEu7ZRlXfEzw1ufr0Cuq6
arcGK5giJK4h96JgQeddkkhLbWFlzhFuEPz8sYKsbFbeuK4LLtYxbjkHa2/QnaixoZ/cMX3NerA8
Ki4F7vGMbZwtCdob64P4O/Zv8ewupDc4iBRWMF9ImkfyTR/Upa7P26mm5AE2WP1ugXEoCUIQ4/Os
yeoPQ1x3ZlsizE+bQZOzqpo++ZjRdRAFa+XIY6AmeAiGCwQzH+wS8MsnCC5eDZ3IiLw1pvdWJzH8
kJLzwx5Tq5e9hhC22g4gm0BJEUDwS9QoLVGXNt77iFDMXweFz2zonvlg1cv90J7ihYOR+KQ01AbA
V6Mpl3HrmzpggcoMtA83mUm6poMFkboY/TyfXJTR+i6lTWeXwZj5PBUoedfYqvCPoV8nyrTXpqzb
LmQtwZMxnfpKI07dPjE+Qg4bdyCjyNUFx8hoIzmyjTWHa5Po2tHrVLkZy2aALDwmAv9TWy5XXeQk
CdhmPn6k8JNQHKe0nKtpnOx0nfeM1/JRc9l29k6cE0IN4UNYFjoxk/iPA6k67t4wBlqB3krnn05z
qzfG1T1lf78UIdprwnFIJi0uae7Fb+MU9KcisH+QnHToPIKLPc9EfCtH2CRBFLW7GQn8PIzOOH8u
qKYZ8YzS/bRHHeWkIDNpr7uCtjzFdLAVhvQuMXsU/0lA/ICWZpcGw1OkeZsgQ0a57jz273kRDDar
xcWdiLEos1e2APMdaiRugKuqluQmgtIbQ8eUNLnd9M0mZsSkMc0De27sG5BmnZOWy95bAdlASzSU
o7PH48973/EivDek/gDEIumUjGHU/SX+bWCeOELANMSx3MZI4F9HzO2nvHQMEeWanqXryq2yd8Y0
/Mxe4YPzsVlrR0rRdKx6gp0OeL/aN9/NSnufehkYr9grJ5xMASC7sNMhY+UVvzi4duxKNb3nB3Sk
KP60msS2OreZOlea5I0ZMF+9UWiPR85Q40s3huUNcoe/Lyp7YRLsqYyzt7LscOKvZiFQz+MHUE/1
DEWKERICN8aVjqN9tOzxjubik4VaDVx6cnZID6+CGyARtsNNUDzb1iz6aJodGSWDVZ6sAmvQqo75
Zjl0h8cstpk0EjEz3KS0F0ThqVV/annd7AOSOPHpW411dVKkditORe0XSsgFfS8DPsSN6GRtJBE+
pUIwDsVXyjKk2WpSourIhjuKIkvrrt1mdHHvQ9kRLVPp1beX0Pe/YRthQNQtk3fJrCwRd2cI36TM
1Mj2tM6fgsRgwDXErtmHNhroYzyUUM0yiKLTkLAe6P0pjropjYxMFb/4XZFmoWa/uU39wC0gmebb
tqEueZfcN1EARLqVaO+9MuHf9bPm5UTRmK2m35qMzXOoRtsDGqNcVi+MojCIpl0wPnhkCi7rnETt
IYoTZ2DJTBw3t6LZI7/Nk/g9dudiD2CGYVZa8K2ip2puYz+7z8OUBugUUn7vWVf1TwbxZCcFFJFw
Ot/uL6NRNJfJZxzAdE83N25n+Lzx5AqgqV3cBzRdVhva3HA8Gc7i7bRsNDZGbYwsomWerjOlD1S0
RnJPJOiyR5c0E4PRfGV+KYM+UEMoUa4Mt9fPbjfzjQRF3j7o+sw31NhNSl618L/ytLB+kyDBjyWC
bLgFbMb5fpMliTzbE79J/yh2bjEGt5SlxTZRrcbhN5jnHLTzqVgcnDW4bRTIt8zZcdMyPStdA3pF
mZFBiHK6D4ByzP5xtgfmaYToDeiw0qT/ZPWOFh6yg/UDtaT8hrVlHZxYE79YlywsE3pmU+ZsnRPA
PfuFUfz/j+T9Oyf9v0sAcInSNTFl/leN4yH56vJ7DMA/w9fhwv7jT/6dC+v9LXB8fG7/IQLA/yug
lw6Ci+hfEgBM52+mj7ML9iscC/ZY9JX/aB6NvwUe7k36PdDijuv+jwACHoEB/2oqdBlwIVf2df46
26GZ/dfuUadKJoNsUdvSsFUXFqPOdAJuAUkZPbcbawF4dm+kf+oFOxI3HdZNn/uQtZcOt1Tfm/Y9
bp6V+qRPgYWYcnA2MO7Kkz+P9xDzZLgAN8ZfYtRTmDklTqVmKdJdgjfkyA9UEgNbT7ADR3c6LQ5R
mA9urXfHhm1dir9kFFibYBWmUQHQNEFI4RFCmiVQP9FDQJ9R5cKbgPLLMtdzyz5kW3sJuLg6o0Bg
Y+mQKs+56O/0AFPEDgR1dpGj0+642j1UtHP17mC8D8IxNsY/fDgw1X5PgesKa3yBPA6oGR0SRkpW
Q/EWq6eXhdqEr5ygYbi4AMKkQPbXevUGb7pds76J03M6GFzTedLaZSS8RiHszEFnr8DJDRz9fh57
uwxbtr6zkTBWNHI2oVysKrmQ0YNrnzXhbwF+iSV9qGGufrXE9j70po5wvqtrjyglJJ8q8otlqDC8
E56K0wF3HWd77BOcVI8fhZlPFBTjUH+bSiNdFxm+Ro3XNIxp0wXRCpJLSsMA2uzILnZZOc2c74ib
nZ40pYF0t7ryt1Um1P0EmIhiTRuovfetvWgRa2umpjZztyfNdOImMkl+ZJLbSyUAWhN5W1uFRPxE
i9yFNs6uOrz7yX7cRg+KkJ1g8aG8wYo3I+cwe5H73Z6mwL/CBOMa3myPfggNsBYcDYTwG0C8MjK7
vn1qFq15SmQHv3Go20uS+fq5peXTmJZn5RQVeGjXbCqaL70foK/JjAtsadnu1Q2AO60bzDvKAh/H
THxen/qSuKkFUPtA+POmRim9gT2IfWvBO6aLKtj1aLhvc1OnbxgTuSMt5U/MPHz/vYwHdTXqeX6q
BJ2SPcxw3I1gesxgcq6LnE6GhXR+4jIjy5m/a+sVSAtig0153w8+25pKj0TPjzQpUgEXdvcnbRRI
aiH3HKhZ651ZJsGmstxq6+hJeesMqMU0Ca+uZZcr3aXL7QME+vIouaWg0JUpFNBpyi+BZLGfJnzS
adT9KPXT/tjGnR7FQ7q8NkR5gvcc54M14INKPCXDFvj9ghW3C0KjtPn+czMWT4ZjqGfLlH6EImx+
5Fm3trj7SPJKkNP9+AjSnlljmFE2OsZViUndNFRdu8K7yxqmrPWI5p2b6lYklflmox2+5ew0f8ak
y24eEjEs6ePOZnv1mOlxOoV9PrhPi1m2Hy166OeKLvNrCmJiimENBFczHdmAJ0WqE2M3OlzcnCkE
SFMrrdEEqkhYrvk1KeqsVaP19qtpkvZqyyKnJJLlr5mkrUcCTdzPLNH6NfDQWESgVOTF8r14tzTI
BtOyLv54fYwAoabLQlKiOctj5lUYAwM9a35Mhie3+4PwYilP/STeNDWRP+nFq2p173kp5yePWZlc
zQnlXchwceJzoj5ij+obHxYxQho6oblyoqAoYmj5DNcXzohLPKfiu0zymXwBOS9vOXi5YdVzNO8s
916XEXlg/eRdrTJ+8xZIij43sZYGlUHa70hMIP5OcelKUX25nc3bjzAXZQxTwCedNsxEN1B1tAT+
/OCYYjBCoe6a9mZg64RBia00+mHT1zvktzwDXbe0G2GbOnnJAD4OSmeoFnVF5xpRZTD1wHXlECa8
JOMTHnYoTvjQ4Mi5TJFCmFz9RZgFxuWauQB86bG/ZhliCtdFLKHjPjxabhFfREFYdYwQ6oCXOP7U
pv6qN+X8QLs8oahm2vCM9RGmUn2Pv5a9MuGPWGLcA/7HrG5ocFIx61gP7j0+uyDcFpfGPVQ7d4jX
Dv4taRtvKV9EYavnye3FtDMJI7zGelq8JFgJP82M0G4phXdELqGjTsimQ2oH7kNhyvKQ5mMpQpab
zRoAdPBYwpXdyXp2DnnWaR0v2T0xnGyRVFsPPdSxjZ+22IsmN2ihfBI17t5Dx0VL/Lg5SPewBHH5
NaPX/dIKa9y2cO/S1WQRXm4Mg7eZ69R8kUbqk1UCW8ZvE58dRtf8xugyfQVNBspVWM7gh/lfMelK
Tt3ORcWP0+GvIHWj+on7mmj1e7WxGzUWM7K1tCUyHSISh3j+3+ydSW/kSLal/0rj7ZkgjcYJ6NcL
dzp9kFxSaFZsCIVC4jwa51/fH1X1gHjK7Awk0JsGepEFZEVFuTsHs2v3nvOd6jIdSWav1oz2YV7j
2p2R5PZuzXCP1zR3zZEEu7efIe/JlLHfurXXXHkxy8um+Vck/DiMrxztQlo+iBVu4zU9Hpxl0V8b
n6HylSsJmOfEWZ7DNXW+7FE4tfRh2Nlb1X4rPwPqVYXrCF0WsfVAshJGrj0SJnvNtVeKhHtnzbqP
LXTVdKtS8ZMTZqg2zPpHhkSmmVx41jx6gUB9CxcsTx7Zs0lzaJOaw7njVcN3ZO/WRU7e5N6zLe/B
i9ESGk7bl1v04QC3MtGv0gNC+Y7JoMp7RqYYbJpOpRfU9Lq8iKELPTHPsid/stpjomx8UXghCT5S
KwwUzertpLviJIHoBqHSta3hMhCGqjzeLCUUWsNj0d1oTtc9EZoK5wOZwBMxljaO/qY8qsXN0RC5
5a0XNvLSaU1yKWdb2U+daJGEdKNJOUQPwgqPWIDtcxLHyVUeNtlTRczAmYKtkfuwKftm0ygvv/Tm
3n3xOPwx5rWfdQngGB7r5IM94XGOJETCtpb3NBqyI413ggVhfxMyWOJcfkgZHZS7ek0hjNc8wjLS
x0fxGVKY4sW+4Azq7eJugZ/GwHo6CCRUJ3Tm/XGeSTsUHe6/MNSCBGMYedUpaZFVMg7fZ4yb8Fcz
TA45GawvLpZqohR7UhXbNV/R/FfUokHqYmiRv9hzdG0pjHb6ms1omOq1XNMax5HHv18THA2iHOWa
6TgidjGcoX5qJUDhQQLe3jgD9j8wa5a+nzRFvG2VR/ldwmPy1ExkRybhsBySURuKHZCc5FZ8xkz2
2ho5WaGdiHalKeSzp7r5R40ODwgiqzqNrJwsdbafUPWHRdVhvI1oYW6RgTpEx9ZI4CaEd/SbeiIi
yQMYuYjeAOgUhoOzD1NhbJe4z24wrSC58RCF+9WsaTd2ldzneuSQnyfD+0RPHTTrZmUeezn2nOYr
NLK1XmnvNa7P+w4K+SHNZ7beKmoDvPhymyeDeQ8iN+SSBwv5JUworbMqdB306yh3Y9ESAuvhRnRg
MR4RPJVbZ56iG+V2ta/ZxpVTJMaVTam8aVp9/AZFMbnMltwIMpws8bYz2GNR+Al8EU4zOhB0K0HL
zkuvjGlqL6OmGLOdpmg3Hoos6s547dZYFo4zjxaiNiwhEJVMX8ylZl80FIiPfUQD3DcnGT0yi2YO
jeb1tnZGkfpmT5WIJYkMBMzYiGs2FolVDyndw6txnuMbJCao6q1onk0WsWmBCDg0z8o27AcEq/Ol
nTtILEiTtx8VHIFvLHaGRBmlxy+8wHqA+RM4aaFhPOSdKe8AFUZnwLhtv35PQexA7Z4EP/zDs4cC
YRhYLGzF1JtHQI5oj/Kl9GjDoHTRDzjsBFQRU8VY92qzDJKJfGa/py3JlDgXTbNddNLYt10U4Qfo
lZPsHHJABBpVqb1irVV3JanZJv5rIrFrtB3XDHr6lwrbLr6XYS7P+HIZ0bt2t8UsQYkzIwi8dpWd
vxA7zQktRmhUXKsy1sENNEjlfCuW9JM8LaQXQSsM5aBexthjp9qQVJo8yoxlhPcUOj0HncEJga6R
9gDWsOgbxQQml2Ql1uXK67QX40kpTUb7ziaiw5vHEXKAiJIH+ADF/K2o2rkPZArVTLWSvPe6Kdo5
CPWO2CfdQRjp5xEPx3Vnrj29PK9opZGCurDp5d7IXjXf8s5gyDULWNqE8FJrsPpfdDHzSgTaFxMN
8ieWJevWpvMIDiT0Lsph7u6mOVMZ1dTyNC6Ro+F6Bl3F8puC7EQKCh+ksREdfJ75/29PzM/JG/3k
6qP7n/+Nlfg5+n2rGPXDAe7+1/9Dc3UTiQdD7f/zXP3pXXX/Y/NOck7+a4Pk33/vX80RT/8DNjR4
Eabr9E1od/wXX9G1/sBkaTIhodmg859Ql/6Lr7jm6egOUWJYYMU6Xv+1PUKsm0E9w5PkYtn+R7mp
f26OEGkNNYjXz3Ac2/5CsaL2iZocHN2ezTcLGmrVzUAUmg/Nx0ViPh9/uTx/hT1cqUe/Ep5sjz6R
IaTjcEWYsX4BLTKvRFCne87eyFS0J8IrfadfiOPSKOsdxvXRL8JlPazzv+K5ngcXxVBs9Y9LGxJZ
DYb0gUXbHX4HM1pRRV+/F+W+K3WL1pPlfJEYAC6nbpuB0I4i/96hPPeNUXM3gOYPopMnz1vQTzG2
DsIkn/x4PrN26v+QW7ZeG9OwBJ1e2yCy6ct3yFxyVKe0d/d1MjX7MFOYTIykuv/7W/AXd1xKoJ2A
BenXmd6XdpjDRU7jJXX3ZmUxhB8BDjjJYUxyztejGn9zYXlOv15Xy9T5NRJAFAv2l+erFa2hT6nr
7b3SsQNSy3Lm1Ryj//43rYCrL3cPqQmINKYWPMPiy1MliO9sRit09ha0jE0DqRJ0QX87FMk/5Nhx
ixDB2Ibj8XsAeH75IEtbuKLr4xsm1ISFln4QWQ9azCxvzDT7DQ7tL+4UJe1n51RauqV/+bCpl3TB
lKR/ji5mS2NJbuJBZD4zVcj7qX34+4so1nvx9SoK+HIm8DybderLvUoMl/6oEzn7RiOGsR0qUnyd
UL/NjdiGVh+v22NjB3E3igM7DiZqvQh/2DmUkbGcmts0A/6F3H3wzYxE4M16ht4S85r7lrUsN52o
C9oHcek1xx5P89YsCsybbb3Ew6YaSR+qu8XwewtP5UZPbQ5QRfvt73+j8RfvuWd5tsA6zlr8p+dx
LBMxWphm9lEZi2Nqae5xpnDGoGo9aHMZkDmhjmUbfTgmZ2CGseKe/BH3N5f6r55Xj5Vbkj2qW6b8
cqXxNsuSqBFvn+e9PMKFuSp129sYZCf8QwodWWarrIv+t+nS+/56T+MaOBEDWGCXYVJsp56ok7Yq
vqsYX/9vLq1tfuXQrR8mdEbzJg1/50+d9qYwTI2xmLOXHlDabNCSQ8uKfyM4T97aGg+CaLp7+o4F
KI1uzvzO1ZttaJc1feSKhCgPJ/J+dhzmYbTm7bueofmrNTQchQjXyTFf9vMd5xR52XVDdZHFuP7K
Np5RYRt9OgW564E66Q2kxIXTH3Vvdg91LO3Aa+l9Atto/LbFOWlaLVzrptdzg6q6smh6d+iPI9rf
5z5OLXhXBkcyFSt7Fw2TYMSGqjskSPiVg11xlIM37vQceMXs0ZPFmO0cs6ZznnHfyetR8MMXJRWI
UD0nRKS1T6RzhmcjhVCYdeYux096jK2k3arCoDqd+vpecuB8FnSxXjFEusR/NyXpFXMTbkE7IjCn
/AtK2mSHRO/SO02vm2tXL9yGfLYanQzUM6AM6Gae62kIzyjrw8eYczE+nsZ9s8c1Exwh7UumpU9l
LpDqZFplX6Rde01Ei8mBKPYbPTmYUisOiMHBqrRDJG6J00A0D/fEXTlB6noZMBVF68FXNW225+fU
W3dA5RDmDR6TVRd9GqoEYQWr1HzpIZhaVfv9KlsXYe/AOG4SjPjj8E7JxDUZTTBK8dq8y3vjqulC
BhOWKXrSOaV6MlQ5PFoYtxq/sGplb+jteo+UbTMCaYIHOP8wku97HfNCw1iypSN32Qx2saOlSfck
Id0h3DYLWz+hegae0zSX6MsyZPoHEWEtKV3ut6Cnj1hKU9ZrCGffj7i3LEJ0pnaytlAv1QJYkifk
Cwd9fdi4ehZfD4TeYG8aMj7H/ZRFsHiAkWrl3NqbrBg9RtFWlz+azN03A/CCt8ZK+Q1OaPHEe0Oq
7nJJIeQX8YgxhhLnVCgmVIZ0PpbInKFqgA2MfJ0ZQopchXbYJs36+VJkRXNa7M6u/CQHhRnaOIlj
RDp7QedSbFgPih822hAP/UCo+Z4kYaH1CkCLESSGgdiXM4kxHOwwhzNOqjQGYwjhC98tw6usn6KD
ZVbMs6fS4PvGY0t+QOx2dgIGz4aVqNHDv8SmFvRIJk5AAtqLqCuLO7Mcu22WzHRanRjCkzftSLTo
AsV3O6Dewe7TdN7BtfSC+zsxOLInno98wZ5DvmJvB04VGY8DTeoLc27ekdA1u6RvSdOKm+a7F3pQ
iYaIrqpmgP6ztVTQ1BoYgBmLNe61FaLT5BlXH1Hx2e3xD+OgiY9x2SKhlAjgTJUUr3obpVdpaYwH
12zDnzjErHCTpeP4bUj12s+5xXfYH/QDHpl8N84DETgTuzClaPtG36/7BqdoPnijVuxbBQamAXIQ
uDq05UJ4AUoARk+LIS9w4aYAU0g0aPuUEI/6FFmJe6Eqt+m2xQKRRqnIJXEvfIjmQV40rRFdQ6IR
F23bea+Ja5sPYrG6HdJAExNsyIm9K9vwIHSrOsRFl0CXSHgVsLHSvCVB0K4pjgthxfCIh2fXxS7h
VkQzs+vNaIn6ng7UUp7BSLoQxeS4+Ewh0frbbUoTUctRIPVpRV4KhTd5R1fkRQCHSp3lTjQOSrYl
S35MCSuuromUSAAj2TdNNt2ooRqPwIbDFQkWbfps8R7sRi67qWWUhl1+OaMteO6RE+8rkI9bKLWK
9MabMC9udZ00nSIu7OPYrxPELPWjZRj2OfbcoDLt8b0cyw6BVp0hQHN7zXievAaVX45sN4yV79ZE
+07wXdA5zQYkF9R+G9uNQQjmjECtvBqDSjJCUkbHgcKgq7m07XAbKnLKglaSDgh8RSDW1z4mGjnF
6Fj3FEnLvm/o7FkVr7Jt6HvDsGEYj5VxZjT7rU7aSzOFveIYWr1dWMHpBpavRlW125hfbtKXTtbM
74ah2UY5yo+TRe4mAX7CpOV/1Yx9eFvqYbEjVhS3givPskIi7LkazTXTnoJx7JvvIYJd+ldGtbXn
5QZtoBukJF2MG3sa7efSQaQKFmcOiHPITIZ2EbZiYpAJm6rmsn6gLkMaiqfqQGBvuG8BxWyJ2sAt
iLtiYzSadxfze18I7hpgB045SJjcLugBq6VJSZ7I+8rxnaYK9Z01t9kA9YgrQitpcW5yC9U1u9XS
Pg04j34ITQAlaRyv7Y9ROk9uYOPe2XZq+ZhFUmJwZvoyOv0r0d3Vkf87WhYuANBUEisJlwbf1Jzf
svb7OovPFS9hs1/SNZ3Y9LIXJNrNSTAc2DCUAW86j7SpsJAESYKBCwEYr/HYXrRLOAFMko+DSBg9
ehrZFLBhTTb5G1sj4EUtYQqYgnQPZ4NHnic3UwBOHdncCVu/cxLVHCpgQhsCwHTcQVl6wogH36rp
+2OPbYNVvkd7SbCrvkcbK/ZRhQyOJQWhb4tbYqxFfgl6UNzQ6En8Uo/LF6YEatcAIkGNkF6ULavF
pLzqgw0JJU855ofF1ocHglgMvKWTNb63+WJJ4CdYV9JWLcQfeDhmcmsONM2tDm4OBnBM1EclRHWi
52XcIaNvglafbxLIG6d5sbCPeubUbwxDGx6HLIs+rCUD78i9uW7cWYdR1WD4wWR5u1g5htQi/Nl6
TX9llFoU5MAQTzaoa2LZ0z47TIM+7QGaYR/CSbzrCv1bg616q8xYYNgYpmAJGYmBz4rKEzZnZPOT
0APD7LvNJNIlwFiUXciZjKJVusccdMowWvdWWL2JSeQXq3ewC8qOK+LZab4PS884SvTJINjsi0z2
zzNspvNUTVdoFNVPRuD9JTby2o+MfNpyNrzqzUrtvFCpVxNpw77Qm+FYWGSUV9pjCRyZlvpSR7um
DMtTFRbpLq7Jxop6u3iYsDlfec5Y7XU2QXqH0amci/ZBgoTZlFg/fcym7c+mHBd2boqCjUgqev59
NPq1YG3GCBVdOTWWawO17lbpNaSXQmjQyPS88mlkDDdT3D7V0AYgSvWXMcLeLViHHeGEg790Wb3L
e+Am1eQyr6qWPYlIGA0FTvKlds5iwXG44gS+UdjjD47S0J+XsIbGQZwAqe3lIw3TJKidcjdk+ltp
J4d+NLojQUTks8VKHMzKicADEFjm0oxG5GYt+xzFZu85gaoskJk2gUAbWE3uCbRv6gszcQ5mfj9M
WuFjKTB8jlD+SkveU8pD6Ym8CHZFGu7jgUGKyedv2sJ66xorfHYKFKs1oYlg/oEApMuhq5uHuVPu
Rg3zqdP6RzcVA1oHBjVD++J1wMjMWAMZWD0KMzuXiX1HICJe0sK4JgjkPcre2xH0X5Mk/UZPovvO
7mN63fWpJvg+sYyzRhzGFiC2usxb7bLlCbpEBpXtw9F036rJSYNIFFt2qW3pEuxhwlt9WsyftOLy
wBUNsNkxLbbA+vJNb0FVcAuV3PcVfJxOlQ/t4j5CbOKf5jWrw+9ThSEapQfU9u5CFZKI2LxlBFjE
D7HwDuBU7mG4vZSiOdYdFGWmaVfMuPnuYmD6XQ/jrh/mT2U+nWGtT3FB07+IcR6W5dgE2A5vU96q
I5S3H7QdmLDPvuaCPdMEFO1mwNGbxuHBNsRwTa6zdT3XjnonidmjaWYdkeMWJzrJdjCQcrRnpvgj
g0W5JTZc3neNXAX+jIc3uDbttxgvYVAoAn7DwgpaT89POBZ0VJ5jvJZSdrOTJuibGJggKiDYrq6B
mc0ry7OQyNLhR1Or1KHH4X6UoOU4IqgxwfliadQw/OBUpMgY1mQCl4xGH6k0G7XpIjXSnDv8n9fS
HJHGi/b7UCzY46nzS5vqs2B2uYGeuzFq6JXo2m+RQJ2BGD5BibkC88hIb+K+R1qtI6zJW6a7C2YS
WT7onZxQlpobAcDnOTVwLxpOWpPg+cPR5BMWnm67tOzZM+J0DJLZYy3M/mbOhwLWNOTe2bLyA6kI
BkomiFJMwhBdNCp9TYYeBgw+XJaUKj05JXqC2Wk0n/HQKopqvyMeGPbStvmlwJnRQw7XlgH6C6cD
VCIz7z+cOTavEQ5Q3dlmHsy6XgWaN3Wk+OnnkjNLkHL+OWGQozgies0S7U0LsAUlk9s8x7VmkTMa
AmxZlrsGVU2AVm2L9viKNIvuGtcIxD7Wjp30QvtceYI5eDpxbk6MtrlahF4i4p+yAFVMQ/UP0ipL
lx32KD0QCQluUK28rYNm6x5wEUeXknzxsR31IKqc6m3iR50AguL8nbilAmHqQcRav2e/1fH/x/ox
AkF8KppDOS/pDkOwOOtzk+8i1adgylz5CE3afnQn6z2cDOELUQ77GJvCUz7kwF6MVLur66H9MfJs
33RYq85zYpK+bJrannjUYT8VxEoyq1REOKpiJ2nj+E4cE+7doKNniolkjrqPca9eZWgbImZtOpGM
hMTS42NAy9wQYFLdw9PIkTXr+cvcUCpGdLzewigud8hgSMVtKYU6jsh7L7WgCM8ptVKKa8Ru0Lek
JYwlTGbzS0/+GQcmHMS8voGujP4YSmCfSGNHH8HKdJPAPaNazOoTmM4BQ4f9LaYRtR0K7vgyk04v
BgvTJ70UdHQjvm6kxmc5te0x1fNdiRw+8HjROUsV7QUqwGEH8pe6knHSGdI2BW5JmJCVYUAbljA+
1guAgH4S9h4TuXXB54B0ICl2v+ArOYQwJk+h64X0XKrGNxOqeQ5gd6MS5vesTI2tPXU/J88cn40s
+s7oMj83Uxw+5cnyk+N4e+uNDSL3qCUsBq6OCoysHS4QwSNKsp74WBzbrcf0vZc7FVMOK6ZiW0jm
FnQG/J3cqDa+ErpGb6hsiYYuep1eUKHhcCsSG1QtaKUS0nKAgR9mBoc++cQ41cDDUtVPQ8o2HaK2
2rhlDzcjJsMZC4qNtYpR4kOtjd629eL6Nc1i8xYznX7DjNLcIW+eEIItSXuTCe8Hcnrvln6cva1J
ft8UEjXfCNV/22GDocHUO5cw8tvLEinJzvam7EjGKS3RhgynBpTeXsPzu62VW+KeN5LTHM8LB7O2
cjbupzK0XL6PSuqHaInmZ8BRE/C2tKXDYf9wpiqlOPDmLQMCnF+FWV/nJibkbEAciZwp3RKXmx55
/L550q4xO5RRc5giM76MhjLdLVWVXIgBmvRGy+ioXuRTT5i57M3h25zq8uccoYrZ5+i+DtqSzfth
dOBomfbiPBvY6YkaHp3J2rVQKj8qnjQHmtOc1pdx1M33SwEmAG6A1oY7V5s66Uv84s+jbfU7bR45
7i3dcq+LSO7rIWeLnAENMTq5S+2ehdNrs7cCz1GQugacummKdnppK0QwtYWpr7zIuuHKLYz2lGPs
RlnFBsILmy/nsi08fIfEhWyks6h+g98JT4CTV498UPtQ5GX1TK6HeW1UxRWQGIxbZe1cWjGIFvyX
aI1Stytf6qo2T51VCGRGDh4tWTXhAan88DA283KXhUNzn2SmPON40XejhgJVBwsLOD2l1a7yOj8Y
tUdwZOckPWTGkBFrh9Vqi0eITVjDiFlsFg+CRuSM2i5xKoQ98FnhU3R9GDROREN9brLQB5wOpsLp
eywJdqPygADU+tXOEG+t9yS7d1iErvrC7d9b1DzovzhR7nsutXvJJo7oJhHtLaIRlrDs1nY9EPpD
DEydJuam9vToPFr9jYwAqNPOGbYqHGxIfdoVXXdSSElbVUPI6sswIdCsEYlcVjd7h1ySNY1+2wO2
9DRN+SCl8IcOhIyfLUJkoXSoR6dJ0tiPM1PjlFDbrzbnqYM34EZFzNrtRlJbGZh1/S3nypBFoIBR
E2s2muWab9XFz+PMFigwFO00I9PXVOefkEMIFp+GBUv4+NjP8QG+3rinXWtsPDfUb5Qo1Q5EzHzI
ExIfyg6POszj5mS6ya3dgauqhuEUSh2QCQ8KGeJ0hXd0dfqzo1LxY0JIHPpFWhQGNThmhK7VB7S4
et1dSKRRe8exiJSMEID9tNPB2/ezqJ9of9TfSld1t9Hods+u56bXXHTOxbTuAmNonWtquXELMMvF
ilwRTTuI9y6OWhJGjenaAhAFscTLwx/0YKnw6ZfXF6UZkVosWfN01H24qoM+K7VsN0YNzq+s8rru
A8yZMe10A40WOdwk2+wLq0RUqMzae2AvhXQFB4NulnI1/eCZ0j7CfWuXY+cRl0HhrTNWdRGELWjO
SAvI0ofMJurDiN3mUkVguhAgMXUJE+37DJtryqEK53DsWf1HdWuByt4XOLDWQASH8wyA2iRSdPUs
x5lopFPPEnkxNSK/Jqx5V8Q4XZn2kAjelr5Vy+E6JCYLRZlC5peunkUYTm390S/tQ9lN3gPxsiVb
bzSnziYqVeE7xvIM4PRpUYjziIQSQTwkPgBowAuIk8ijSJJTVNEXYqiD9zjRHkGGJiTN0r+k9Z5t
k3hJTgBh/QLZSdBVnLyayEoPWLY50ALipfkSt+aRKhYaQtIC1g70jp1xg9kUGadFdlK5bd0u3Ug1
9hHe67hf0MDq2lWlIHAGOmJf1ICOF9+Zjmlh5uuro0jtatclcX1nDzOEYKezoR8hRWJSTdMDgPTS
i+5GmaU0WL9M+16PamBLWcRBsuXEUvnmKjbVzFV3OuvzFKDLbzcNCkg4rI79zO9aAsLmoeY1vVWh
xR06cz215DehHlU0b5bG/DmLhsJXqzXPR/WKQJbuYv3gAjeGroMvNsX8hJpWfgprR9fVYEWvctuC
nsmTNWXOczfHziVTqeqcIxO4ZfjpHG0BrlC3oqj2bUuLUyprSW5tlyvvZZjdimIGw/tRZ5fTeb71
hJaaTeMOvBrvVzpUZeNrhjTeITSaD6Rp64/hKirOPvXFnadIFflUHbdNqi9kG8oMt5ylH8Npng4k
riRgeFbVcrYKmF2GFd9n3EjXVp3mP3IHyHCYRtF1P1XyuddMdGeqj4rXFKT4qS4k/16OGA83ucah
Ca84UE8PkiIsMVgBoI3QW6s6Eoex7Uh4U4Bbb7JPZbbbqAhzgKS/G2uBINb3UVde91GVonpkkBQ+
FVFRveD8HlGAceVTLmd2tKkmD3OZLE/hXMXPWF7XaF0iql8EXsxXOsHye67wuA2kUQShCVFSKsr4
xRycXckjcqo1KdlRqpTY5Hn6EKsCX6N3sy11CftcuRJrLWiMR80q4qM56fMZDbz3khoi2+oOOGN9
dpOTTauZwFZMEEFdteHrQqOFF6DKmxcXo+Bpod6msF7QD2YUgRuYXyoOosG6Z+8q34eyr25g8+t7
Bg6aubGsNtpR6qVbI9O+gzLHJMosnkRZVnl/MKJ8P0RZeoWWo8NXw2RiZ1Z1ccPIDBvIFNHzspKc
wqQURQ1wZIQBk805+IPZohEphUrPohvzoxznlXIbd+iRq/pnSqHWgBDvcMClBrE1yKYQMUOn1XW/
g8Z2ZsFwa18m3DmB+qjac1SexHYQzaqBLKy0ICMpz6i1STF9M9J2/EbTerwBm9zcWYNTvVtNn5/x
JGanBRL7hyct9xyu5pFIrj4SYQzmh7WaS7JPn4k2YDlZEcPP6acPBW0nnhQU0Ahs51GiQ5zxMBx4
VD0fzJm8V1aDS9clMgMvImrZW4wZ8jFyCmKJovbRALa+LRUFyTATS4z1NCIQyyTd6Wbpx/m1UB4w
4Jb+ab8yJllhaL8vB9XR2kNpqYpgdcbSz6oH6gvNrvHgpPHqx4k/vTntatOZpw6kkcXklTUiKt0A
VX53EafsYX5GzyIYF/Rvm6IE0bwVeJf3BKYzjK7ZX85Dg3ofWlovrvQe7jtrXIcVyXai176tQ2Im
WvUsjblOfaD68REWd3Ubc6PcQLpKPiiGhPNOLxrnJ5WRxGuaFPMbUuSRBkuOz+hQOwWOQKbG8xzw
NKcKhy775oYoBAKdIPja3/vKg69ZU/ZfRKE5PtjdurN56E2jRaNzr5WGB11i/tG22bJhejxOG47X
vCeUSPwCBgoGzC/SvfW1lz0xy3FeonzJf7bRGNK27CxoPzNyEcO4tDramOwFEsUym6vEAkkXW2wS
q2XoYfIH90YHNAGPlzTQDkdrPlaP17LbyTihfaaM9C1UMj86MkHzmEedbviwV4ggQcb81s4O7uFJ
GpQAjG/mC7ha+VYf4f59SkgZZHCAK0jmyA5tnpk/07zTL+ZWEh82LvOKGSwgUGYD0mLMH2CIGATx
SJbHMcLztXMYqN3YHi1N5pA9u4kK1duS1lida6G1TzjMCn8cqCiquP4wB8ODHyq9E9kW3s24mIQa
8bPVaUa3fp7nXvOZ13LOn7NA2mCVNCZ+e843Vexzcq4/GncwyZoAEn0Tu9Z1zux3L6Imuo8LEAxb
obTpkBZGPATM7klsUfLVqvT5VrNT+aYBO9gYpX45C6P62Vtm+mA6ca4flrHyaADL5hn0Y3mpRZVx
lROvBYhB/E6M8WfZi6dLlFBs3JjgpVzFGr9kU8aZ7kDMa9z1XM8AlVPzjWNXwF47TDIb5rP69UAu
z4M+DGylfy+akH/W+PDhrs0klPRhxDdfND6L0IgQwBm7n/EXX3t23R6GVjFJwCO8N4kIIzkwZmsl
y2v4OS5sKW3fF0E9ZAbGMfWGCwXSk1vQ8Kz1BCIdQ6YSmEgwUsUzcxYGrq3RpDVT2I5JE9VaDq0t
q9Mo0+XcqQQg9cC4wqI/aKLWyrf9mC2sK1TB7PU5yuw+E/tiynBcoBDybXx15HpBhdJHC2j6Gr80
zsZNk9hvaVnJreYM3aFZGc5pVToglONVLoWg9TeXTvxZSoh5VMc/apqCDqHzRchW8Chx+SQVOzpK
jg36jZTTXG2BUx1LA9nSOKPPgMzGrjT380Wi+jnw8h1VwKozGAVJeJHnbOHdQGLvC3uXeuZwJMkz
3gKCuJj0nuNunlEAm2l6KNPM+Y04ZxWTflFc4XJlqCXXDG00Oqt67pdHj2SrsB681tvrbQ21uvSG
hRSFhRDiRetujWmw/YHNeUuQaXyCitC/M/Xqj62+KvZoulkGUHWhRmhBJdqN3zybf/XliDTmuXQ8
1Klfrm9EHw+BeeHtM4NmFePIyLvUw7L9zccYX+lOqIa4kageeQVY2j/9u79chJqhsVQhyBlGoORJ
4/DTcD60vT9Nuf1DcH5njcTgVxph6YcwKG6x/qypNmMD5aEjxgRzVoZ0hpelthCTA7fRyd0JF20n
E/2+7nA2/v2l+VPSLuu1bliWjnxS/gWRqsnB5KDwgZKrIIBuSOPBJ6DTIEzDDBgTx5BHLyNuOCFy
hWBIYvog2sWgIE6znG0fQcP8Ewz5dPn5vf6/UPu3XnaOJb/cQv+1e/23C/7qtXj/z/+4eG1L/rvs
9VeZtmF//q1/I9DcPyxLgMrxbE8wK3NRDqK+6P7zPxz5B6sMAkyTN4xw1V9k2ob7h4SfrbOEr/Lp
X2XahvEHKmLDI/MYuY5g9PxPGGh/ekcsl/dwNa/zfiDlW//8l3fEVpZWOx1papZaDxnztR1mH4YL
f7XLfC3svg1V9oHKoP3NIut+5rr/N1Go7QJxs9iZbDzFwvgiSgbdZC72kvc7G2rheygdeuX4/eGD
W9T+R6EveBvozNg44xNtuZ1UPeWwBeOF2BzqA0lXc4Kc1E/EZmfYiSt3ri7o4ILsaRIwMX4UYUSC
ajO7NzJvcDP0wAgD0wrJhER3tF/swTlpUWcHESbgZVPOeF1y+LKbyW6vxwjGPiLatxQbsw/KP2AV
N7bAj8kVbMrbuSiKTRfpO1sTOgYLhGl00tNbczKQmU7TYF6R+mjcUHpnV47SWsITphRsppveR57L
54XzpPaIMYpvs1Xtsjq9xISrzlnNpZjo9izbkPIIm1WW8JfHGZQlkUDDm2lr8qFzFNHiqkfWk6CJ
uGR9sshnmtmQ7QRUJboyZys6K92YeRo9JiSw3drWMO3IiWSmTX6SMYr+20xD0Q8remj/m70zWW5c
Wbfzqzg8Nk6gTQCDOyHYiCLVdyVNECqphL7PRCLx9P5Yto99boQdvvM72bH3rkaUCGaz/rW+Je3M
g0Q1+tberEBN4IDAxNPWJH/SxY0XsMTxmCVZKeNv2aPh74wWlKkxy3sBPDLxry7P2DbtvfxxQgfl
YuYbyppqcm8jYzajD5jl8hP5BLC99OicXaJmicd48HYpGv/OLlYkI7cywf1gsSfCyrHPxcQ9VfVL
e79kHESTlUsGUfkBCikgpZbrBCWfh85Xy3lGkt2DaW+TC8Z2XxZyPaEA9i9DG4UqGfoJ2hkiC/Nf
4mxbV1oRBTGV7skS4zTs7jPX68pN7nPV5DlQkltoOzSJP/WxZGau/Ct4hgV3/NxeX5vapTSP7H0m
ZeIaByMOTWjmjt+nB6D9rfMnsMKAQRfR1h2Envg+FxrBxZ6tLEgUbVZJQK/sUSEkMcxvu3I+ZDOj
pM2EEfbg5yHdPF3WB6+BmcOVGbcR6RYSFP1hi4xofR4nOka6sDfHtMEEhCUv6G+UyuUHFk8epGqw
f9GBkf9JZdh/8ZMpHqeqje/CKkApG0xNPVjhq/wXCFMkskIV2d6FH0x21Hbme7rm+CqrmzuUI1Yx
sw9k9A90vOlarCWwhZRYOJwmbP90lXqO2VHc6u4h5Zont1u9x5Yc/7DVjitX6t8GUnNrPC9fQxMK
gtiZ7h/m1Ik/pqjL3wib1tHOj8aOOju4UxAOM/E6SwcTlFIolwr41GfTyelFZzE5OJc+i0+E46Hd
9CEJK8cZQVsJmp9wCTmD88eaCucpl33zSl1R+iAWL/zVqovjAZ0T76KrPToM0xKboO/M+CNUC6G5
EwPDJANSA6ZP1qOTlwIj5eQpgBXwipDyxFhTvCyW0MWeJMS6y203OnAToaACUi8+QuzHVxjTMJrl
VT4+EpwfiIdmdn1aST87uKcoOiYl1kBEhs5uMVk3EOSdKqpeS2PFUHxs2kYQ+xiF2vYI5kAwg7si
S4uqyJ0hNKyEbnhU2M5nMBWXQr2+jMp7q6nze1eGgWI0FVA4vWJGfChAHrzyljID6fFfbUTUi13q
i/EpI2C69bHr7QIvaB5qxpe7FTus2PRiGX5xEeuoxWEZete2Lz5YzHlHadqycoacDocTkEsWuu2c
MfbMiMFTpRE1y4okrlEU5cIrtSh1UhmcN2YmZUywd25ZFuYUJgGUrHW+5Y6qX2t7LMkuUt01AciL
qQ2wMdu/F3Kag4QbaEDZhmO1kMqNDc0ydtW9heCGHLnQu8A4Iox2KQ0jvzTlFN9DtlKg0uQXQnRh
UwJGJnDMKBit8zWAYzSa7OiktBRhafWqW6KCdn7f2ZRb7oD6etfdLLL8MNWejK8No0dEJeXw6cLj
XoCTH0oLsiAySAJzeZx2rdum+6mdejLoU0hxjTeU9Lf0K0PJ1LvgrHhwRgwVcNGR5zqrqZJOU5tG
aZUJgEYEWCMiDoY4Y0fqFMepb/gj0Xodl3Of9G6UAvQbx49wtvChVGP4Cqu7uZ6p3jitpc1CbBNi
vBK5YQetWmXemshh0cuiQt+ifUftrqlYqde2ElgJgKsM6EF++N0xX35aKpcrHPwCyiVgDjNtUeH4
Y9ScP4zC6/OkoMB6N9uxZpymHS7bPUZDumLfWqKzNIRGmJXKkG0nE3VWbUS7nhq3pfkAs8wJ5YDG
VF45imF5q3SebrhZXfgzHKR+Z2lQ3/qpmrCrgEcGRoctiPs9phv7ipO7jYVfRemnnWGA2CghK3Pu
hMFgH4k5f6N7GbxOE9UFo8xluXhPHb435D7z68KMfGb57e/BHMCSsxfz3rE/nwVgSfAKtVu/I2HC
3nGmNRSbzBYAWPCkouu6yhlwIpoLTFRY9vihVSDvUe/m23RJ3XtkUTpIjbaSKC3Wl4AP0lcsrJR0
KoVh8Afqg0tDAR72jjKWzUjZ5/dKi0KfBAOCbhJDuifTOQn3ofAHCGYd83xlu1WNy3wO3wOV5z9r
lTZ54uQDjmmHLil+cESsRpD9y8J4a118qkm7DN3Q0KD3ye5SPBA9zBeWLdoml42rxrXedrKnbZlY
exXe2YjIF/LX6i+QrlsMA5Y3+vCJVLBdAMPxITDcySYLbI4bp7fd3L0hvoHOH5mD5CVe0aKBGbjn
YDCsFFBwLT+Z3BdAy71cJ4MBlJc0OBP2fb5QQgsLhO6k1Iw7hepL4ZQbfQ2u9E4t1v+AkIGTjUBv
4om7vSXOynfeiasNL9Xi+b8jBuj1VWjzmO1izAoDCjGHhI1PsPknwqVNWF+Fs+I+FkSPticymDhM
JmAtUJuGLRYdgU+npyB/aO1dCJlzAzLTjpjZ4/ddrO6kZt9/03LgiQLq13IQgiCY+GD/0cnsiepT
qALVhg3e+RkryptYp+vsVzG2tLxYUEjuREG569Y2zbzLC0PDDlVrDuC+pTHXUCws3FWjilD6/Ivd
cYwu18lKfnjDDDCmVgzMMkt0IvEmU34StWAViN0GrdmhhfGJqYzvX2Vzz9kE7Jx+0ZXGWGQsktJH
oCceqKMsJZdclaXJboxne492W6/RvtZCk/Fd6wHvGEiGoxRu+N2kLkVKPuU6MczYcejxVElH7AOK
P9/04l4qS1dObGOaO4QNkHBn24w4tRb0S8zV6MnSsb6Mk/XvdpBAkmppQbDwOMcr8RIZNXu/YMY9
pSAH1ArmEruje6dKlPlMBPm28RCGIMJsG8iZV1kcLCWtKJH/UPaWtdMNUrI7jfUujFOfLXdO700a
UGQQUhOxj8AqxavrvPEkeoTkpnI3zoXHJ6wL4/tQjeO5zBcNJ7Osw8fVMUW3syXjNcs4zY2rND8/
PhSvi69ZrmrPW9tDNJXmLUVXfp5GSY9jsQaL2QLmmxwUnl79UGmgvnzkHCqboilvks5L7SmB8xj9
eNFEfcEKXvzZ703HFsvkmV4MeHK0pV7GWy5PIYVVus23jjL6p7Cou+nXoXnSK4vKpm/TXm3pQwjh
obYZFUmplIt7paAsgg2qFnMNBJnQKk4SYCCGnZaUCEJr4IPtZxtrh/q24TTfbCtoDfYxgC+zyxxR
PPUVcN8OsCrV1R5uioaWxwRXTLjTLkOgLi7xCjOsQOipW0ErbJ3O7PemoDMzzEX83IF48DZeajgJ
slHWA8L8XPvbzhmwNGX0UyHfAWlisO8bfrSh3704skFILOxK7FTV26cF3WneYXEk6Z9BIXmDrAH5
8lJ18acKM9qzhhCL1qa1Go6IjrBpKck0MzFb4Q7VEwN0l1LWK23M0h8JrrS/Wm7GzNa9sfwsaU+y
91xjgzttKqb7ntXW8YYKPOcUZzPHw7iN8aj28Gi97axTn8XBp9WFbbgbHsZIl3MiGx5D/GpUBgpl
cc2Z/BE3T4hB6wTzVc57hHL7OcRbjZ+w/sOQa2GITdkMuqkTpozFyGwSbhGZw5xMB7cdkBrMlhJk
8XXRRPY1eB4euJRP/lGWwcj0NqNrwq980voYM5fNvPRQvADrHXWU0eZrdeW3CCecf15YOCduycED
DbjgdVZ01aE7Nq673i55RQMvLDjJ5WvXeRqyvV8DDKKGx3UyF4CsuJv4ANwVVhpR7UesCgO7zb2B
48fYzVOOs1BWO4Xd99Jbh19I1WqzzFjxKmrFDu3gtA/al819wyxsKx1OjfiWDLnpA/fs+ty1pJlw
njNnMlhZgE8Lol84SSjpuAJd7CQl58tsqvR9K0b7Fdf5Bb1JJHzbjNNbSwFoIgtXPM4igrHbl2Yf
tNjsc2vR4HaUuOr8JT5S1cUgTPduNrNCxTa08aE4OU7FTG4sonVnj3V7m0ddfI0tTftJR7zh0sbZ
/omIDg6RPf1QgV3dZ/MMLnVu4/fOmqPrkInaL3cQ2XfEBpqE/IDUWOP6kiBpaYErgHPu+Bsr634l
uhhSCNJTCTTnU//cjNKG7pzSTKpBJD9fgG+nOm0VDhervwpFPr/04VB9pMpegeHZxvqZVdhOH17F
NYgDQDG7+zaN7PUwlvjlWEndZSsvjfTHAof/t+XI8WycnJPlnMdsYOVCmnPj9KbS+3rmNFmRgn4g
XByVeyca1F4Fmhl1bveMvxSdZpDcHU4K2+qyZ9KSWwQbr2d0uIm0p6stZ6TpGmM5y47kpb1Lwinz
dlFFaiOUWjwUiP2k1QOMa/6exhlqqd1u8mm2DZUHRLd1xIcMtfOnDwo33fpuXJltBGT8GM/xEhNt
oBIsoQ2ZQzToWfEnyih0KVByThO58FtTLisFa0RUR+ZdJX2VjS/phsyGgs5mv7uSyvMefWmDmcki
myUxjXCbAPrITNL3EynCgrl2AAEv5XJe1u3sbrC22WcmiZSPMVRjFh3Bfd93eMy+AM1G8vCf+mgr
Cyx4pkfl/PxuinZbTHIsvuS/Kp3+RbX8v4MsTn/Gz/rfiaN//8g/+yEo7yNf7wD8i0R40fD/KY6y
HgPXhCzLRNuj6uF/MSwc9x+hze0Ft8hlOkOl0j8ZFtE/mLTZiKMOkj+wTyH+I+IoCZx/N6oAI0rS
JrAZIiA0ehBD/0UejRVQs6pyaDvAhybSjjOZ6gS0b2Bk6tyW6Ff0Rbon4a3dFR3PEmPpWDFqaeL+
hiYg+eZrTpKbNsrLX8zgIDvbHGaPdeowdY+jKgrxlcp2n1HvdGfnUkTHWQhdnMdg6L78NVCnqUXf
u1a2QF4gLKBmeHIpiGB/zUW1k6yEuJCLvqRCjxscbS119t32QUDmcibmt408DAqM3C4kKTMvS3vS
qGsvQOHKageHH5Ddaqcn4BijugbdJt6GVbvwbNzoecotfdetkuKv+SLxidbOrmcnEpfobU7WIgLe
e+06FXk+knQ4Ty3q5zf0jvnztcsJEtMj2ULrWpjcfbJbLlH7qoqLeos9klZNXOhItDqwwxbrZ76k
d3lIF8AuyFesD3hpiIBNg671HfigcDq7wpcTR1GfeWLfVQDFuZEsoC45RthJUTbMjTVoNnBkxbSz
CzOeO2yqwVUHssdPhHe5Yfu6NBy93MYjEOgW+Z7TVi2TtpCX8qvY4sYpdF99kWNe+6NxFAEbM1V8
AT+DBG5z5ryrrBS0ZRv6z1wl5iuTpuaWq3x8TwSPBE4Rl+Oymya7e8HtRIoUuOaSHgSxBczcCwkR
fx6XV9qmwgdUOvHFsuYVOyVU0Gy4kvKjiWiO5zqOT3Sngsl9G1Sh3jgY+PNeAzOPiOM1tkr8MBxO
kBzbJ9ICAzjoaIAQ1nNC10d/kTkZXqzh2/zvwhn8XUTVZT0FON5dBZc1lmgJy+18WXkvnABsYvlF
O8Y5qm/LyyodX9brTDkCx9VlEU9XnDsJGg2L+5SuMal1iwD68Hf5V5edwL/sCcPf7aERtoexHw8r
Iaq/W4j+u52Yv1uL+bvNYA5ly1GX3Wf4uxFxkZuuJ+aVFdrUZasa/m5bdj+qH/F3M2NHwv9X/N3k
AIiTSHQve1/6dxu0vTZ9aC57I/YdtkkkNz6DBE3YPplxsJXSFDaeh1pU3+rvVouIBRUzDdS4RUFE
E9loP4+qDZ/o5imOi2g7cfuoyg0dxwQRMZpD3+yhaJEGWnaUuegQfj7uiJPtIhuoEICnCXV5ZU92
+dq62qbR0qy7sPDXcxZPNVdmNv5hcdMhKSod6hsTt9J5cEbiSaP2yCzBmHKCWVPo5cm+BIzXtE9Z
TjYOs9d8KFM0i2Mz8qQMVRnc2Coq2MEZ12q+gJczRqc8sP9NCIFA9UwsK2HC0KhrYpSVuSTfCbUP
xsyYrD2ziGo/Qy3AHwgpHf2xKYnjptaQP2rVit9VrcFWcjDHiqNN3a53RVWTXXD4yCi8m72wt5xa
F659cSy96CjiVa1UOXKqvLEsq3wlbxOiOXsy4ISycFcoGeC7CvK4NCzzm3TKUeOzChRwZJGA6hZs
rVNU7rhHbJm+D8SaaFvrA4WVLQj4bjf/LehjY6teDbuqWXocvbM8OD0lG/+5uf9/be4xM/r/1+Z+
8/mdm8//cj9+fv+Z8n85F/yPP/o/Kd7uP6AC+ezu7KMs5f86AXU8Rt5+dBmMuv97j3fFP/4eB6LY
x4rBXs8LYUuV+b/9V9f5hx0KMN40ZXgBlKn/0ADUAXD37zZ54dgCwwGZERH6tnchhv+fM9DCIRWF
/W3aL7XKCRSOKL9UQOR3PLf2ax5I5y3Cjk2hLDS5c4Ho51xHLV1/kS7Kp9Z3i7sRARwpShv/G8BV
/Ly2Mu4PaZe54sxtQOWvpLVTA96gi17BaDO+6F13u1iezbSHWDJX/ZcQrz3MNjXf9a39igSzWNxa
9XMR9M1ztrYtRqbQuxuhhVy5rItMYdb8OGaNum8IVwPTCIPlQoqWTZ/QV7yieRtiZIGZWNwkmmxk
OyA/0aLMQ6xSCNNlIeqOjXp4xNvTrI9zPIFLvPSFP/V2xKJM/md+AiVCYcfqa4YxJPcu0yrfzecj
fYjzsPHwmnwTG1bEGsi+YvPCKi7Pamnj+HpO3TBkUkiE/QETRv9NGhsjV0bMZcZGl8Xf3bouv1eH
6PuVSz642cmQDSMrtSVodY5R8S38xc0d3KlWX69WMP9IWnA6br7N8EG9i/PcCXi2OPOjB0L6ATHi
kkwQMS6Mr3lvg9eKxG8gcv589AR+zg0c54Gi4FxgD86X3meoRv22U2Ywd9lBUAZZV579qSve6Q3J
vtVgjV+LPYW3TViYcDcBWdilsAz9hJiwPoVMuA6QBzUoEJpsDvxUfCbFAdmlehoAUAxFv17RQqiT
zJHZ2QPyXn2sPByP0AYtlm27tWFrs+F0Vu0mcmXCtelTwz3P9mjo6xUVE3UmaNzx2JsCvyIYTrCb
8TW2vrPfVl+q4WlZ2qHKtuCXmZMWWflEziBDw14RjGq+b2R0kZTW6gDc9Jfuk8pn8jAwRn+yuone
/BEZPXHsqfI+8h49nJHcnLDB/faczmZ+NVtX5ULvIV7w4mCXq8y3somLk5DNY++VBTPiMT8HgQke
CD/E7+NYFzcZGh2ZNbPmh0GGEbc7yqYSCtbrXxyBlCJtGtAJKIpsyRLQRpQ7KAiLFS7EekGsyuuy
v55aQkZhtDJGM3U2nWl1KojGtY9Rqe1d0Tn+cPBLQA5cep+BIc/vo0+Pst2jYiSxjoI8mWfg+/uo
SyPvCjDC+onXWeVvkKHzglB8TtUwijRmqYWjkz7aIRHAjVYraaausYv26OA+zYjCzPkvkqcLZdZO
JmGeM9lYzoPJcMnn1YU2ZUeul+/9SkD+4fzs3E1Ui4cM1Ebx7q3hSGogArGYHtJG+W8XSp11G/gE
Cfb0V+VqT1qRlI1/cQAllUAO3muzULRYLrzRG4KVENU3npu1y61PAkjdpDMiVuJgd6eRLeZ3PeaR
hhtsQljpb5KnK4IeWVfLPs2I9yeFRh1IWhPD4+5xRF5ReyKf7bIOjrhUsuGpwjpM/S8tp+UfjYX4
PBOJ54PNPk8Dz+rUr1ThKjcBR179qbWMRy5I6djTFzlYcBGCkPIax17RQUiTcFanpiqFHrLWP2NM
K2QjPJ3t0rKvpiNPJvJoXzCKI/HrP6DmtrdtGwTfwlpa98oHNldcKz8Yf2O5GwGhENK5FKZw7Mf5
ULBILO5LK3znBYMy0phdEUGqKx81zu6HLMmjPuTIgBCfrHQB4s4LSMvSL0BB2oYFEuasKtXQJXyL
zdYp+tTiFz0mqvVSwfou21G/z1j5bmbm5m8dtl3O5XgTGWW5ELdHD3MESsOyYx3KrC3oBU1oWuob
Uk7xPdxV7otRCYe+tMTyQCs6aTxg7o/N3AIz1Xg08F20WXdMmbiQ86gX50iUtzhJCR40sMbh2Wld
761hTLp3RoRloKkCIVQjlDZskc1usWwbNDuRf88ijLzLCotiPW4Q6mAbFZ/7TlpJy8SA+UPXEHfz
2/7Okp36ZH62fOAOIS6bO4QN1Fzu7XFOH9kti+gwOOH03Dnl8ntAlPrG4aGf9djo/Ry0TzHL0oIU
GcaA4OfuqWQYAlYdg8k16BZWXi7x2ZXTDN62YYp7ILMDyDjw5ewlmNS4eUX1BY801eI9C1veVsUM
9VQJE/3E+Cg2bYHv005jeDlSNh9h2ODg6Liua4bDCtzVXEcg4evuikhatxtH/DXBNJDqHjrplHvj
8A1jbEGbAjx8hq/h5YnbZk5/pnENOOo0rt3LUGsijenSXCwrc+8fe1/NWAOJKBIEjUgOGlsWHwGA
2YdZGe+mHKr4rh3x7l/IIF9szeN5jbPpHVQyyqhelv6aNojs1ADl5rUYFqrAW8bHpnD5bwnl647X
Ij8gOdmvlTOhFCvdrY/uxepeBKanEUjg+A7LP4An6hdBwcNOp00hb3n32nd7pb5iCSSBm1EGxHh9
Wm+INmATWe+Bc0W3nFwgIsZtw2QQkWKIrSI/4qJFinDUuKuAevN5C6m8dsDaP9gEs2AdqNg8OMpa
+6d2qq1r1+/GD9dpecAyX2HPTbuhibYa1VgzfZ3kbzHMPv6Nfn5YaqpGjkHeVr86nZGfMb5kQmCX
fvsbzJj8Sqm0QKhYOtSAiWYuZj4owOV+zuaQBk3DoM0L6vC6j7BYUUrU8U/zN77M38ZiZlthOCNY
Fy1J9YFfrFIZPPilS3JdT6zMvLnOK8aeVu4kk/OONB8aSM/BDBGXWr6DWbX8gS/DXaKa+W/by9VP
oOV8pHKuP2sxhtcBd6aHquvIDU6hoeIuqOfypW6H9pAPzXQq8tQ+2CIV1/FIGHPDfY3WLacmFh0L
/LIJEvk8JSGMOiSTnF/EZw6YaiybiYmo8dbPIW5LfzcsnvksjJV+yWkJsZxMc0vDdeSTrXIhS1X3
jgX8ijee67zLHyd61vTUtiGDtHcDjWiPHEzzLX0HLlj3IiJOBSINcwN/Z3Zw47L7iKGj8XmDnUXm
e8VznlYz5utg6N/bToosQR9pP/FbBSefOOinp9S0m0FBjRzwrPSUdYMTbHqHkUXIS9plrJkmKSO7
e5NRNnytdjeYjdeFwS3N6DNQG8QxOh/NcjEwtM9drHht49gxDonIRye6L4AgDiDIdi5443tWfbMl
EwzvjsMOsTMSNNkLRWaXdQf8mD+5dJViFQZOMoKbqLamK9sm8RYzfERFyVZDm+l6R+Yt8Le9WtSn
lF2wC/Ny6pJmqKo7j1irD5q/caoEcwRwTacOlxs5OlwkJ3T3l2yV8TNl4FWUcBPAXWhym1T4QmXK
Ei7+LzsO5vypWlR8D9SCqnAWmAgLnMX2cXHGYPxgZ8YNb4LrvIZlhBwtI3AongWyjCmGgaaCIcgu
4vkQSOmTC3TG8IHkk0WEu9Xuk2DX2fYiU6/5Kosnz7jRvTYZ57Yct8BDjY9v3tvxGkwcSSyScQnT
JYpKIOo+zSIu7sqZiNwGNJm5C7yBVHS2eI9Dz0J9BeMiw9uFy24XzIH1zYpX7tmfxZ6Kt/IPI5t+
y1EoeEHO6Zw95H3xaJML/qAiAx9GnBO2EINLSlEbzDC56ML3KpzX+8Yerd9d1JRPtsnH4uROsrmw
pMMfInlFf16zic7mdQqabw8l6nXVC1nbtZ5PIUOwYuuHuU0pJkWk7V6gzpttgbuenO7QiCtoiNaL
yEw97+qpnw62BILS5HSrhKawcXgFvbfDfT8SYnNpZYcxp/PEpzXnbY3Qaru87A2/NxxCFNGCAKTT
9WfZVUC7wNONO91m9ABlk310GvVrsSWzuawrKKozihfiAsfq7MtlSvTXS46iUYw9K4+f+Q8FYs8u
MG6WbQqjCcexeDF1zF+JeEQbf2S0yFOIIjXFPx3R4kl443GBLbUbIlnvfbpfD5HOO1ivJv2TYum6
w7TK+mdiq9yMC7dDS/qHrpH5gaGx729dDPu3Wdx190sb5Meh7GEhGKu9ciZdnYYsVF8aXuJDaBmA
XjSezpxdwu6ZoUm2F4y1rsBYZB8cZyZmvvlj0bI0T4oXalaaFvG7M7ubu/TUB3Nx6GPYWUsG5gbb
BDu1BUJHF/qL24M8Ol1UkdYKm4oIrpbf1YDitCt1TdFgmUcf5cDUEYiPkNeaBySxLAM2C8MHh0Vg
V/FUzZ9rNHyvvcXZqvbTy3bKbazP4ZAIM47Yrdz1wBUo2895zq22wNFwQ0S93eVh4CUDdYebMUM9
o2lFPBAWpM98gJ1/EkMlz3Qdo9la/QBBJhhtAtMB9ejE7c9elz7z2D8I+lrnRZF51T6GngoRm4o5
TB34niZHxxveTowOVQayeljL/Can2rNKSqPqV9xDWI4yESfcPhHB43Z4EbZcPoseuIVYXToObOpZ
b8wqwitBNPPYpRSYHexl8lneGHW9k9m5I10z3lXIoYd0klfK8UZOgKptuad5CjbGCJyzCoJfk+nm
3/063TR5PZymugSU5Fxo7EXjZb/x59i/M44bCU6Wbk8WJaJR2VpPEHani3arnpqcr+0B9cHy66r9
QIHDwCNqBcdmbdzbToT6WYaczRG4JXaN2pLvjDODawn1Z9c2EJCk8abfUYs3tI7D5RTEqX5Ks4Bs
WSTtvSbGQPBH+HvPcsQbRI24oow1y+btPM6rveM0cl/zNA67Zh5gQXfKaXaDNQRA5CrV4p11Q0Lg
2hnyRHBr4zZsef0HHgKHuCGpsJ+wxr/6HGZAnhPHbVtuJtKlSoHd5Ht0Le0lFY2VV+VatB9LNiJP
KM/FmBpaADzum7InIFzMHcfvqrlngOl+uCRQ7tyydr6n0upwufh1g2jO+3BU3G72lKBwkQjXpXit
hkVDRIp6FzdFP7UtcIwhIp7HIJ0Qz7D+mvM+OIYoQMdFTS73hcVr77EIuQIOKLXCWWA5MLNW5E9/
XgTGOR+iZSJbaT05kyHvqmeKW0C1PuV1KD/dumABmJzmyg2Kj7Hs8pNH3VULvyurtrZGZ+FeV+NA
TbvgeQiNZBCxeu5NRl3CxKB1pCbTndwVJAEjKWvvLVYJw+RirHmlPMi1D0QwMb0RJ78cGbMz7Uv7
Qo8lPwgZk08nULpOJK1j+6e3F3Ub0YTxZi9NyLiFKmTMLDIsfxVtMV6j4LQotuWAA8fFoH9thaUH
mOpS7YWePYszEB05nbp8oTtlhai7K7SlE4MqcZBe+B43AyiOgesbqUgbHodZC1snnhOsN1w6xw/q
ltZurzVj6yqbNGw9z3ruozQ6W2KdEo6Q9G8pOmr4yBXjLUu+AHepmvLOST3/qy5V9IYyg+OI/YiT
dA/WCBDIbRD3w5c/ZrSNFEw4zstwacCM8/q7JPGeXg3A6ajwg9o04sPCibOpaC0JOPEhGDBBd0eq
Y3sdOFusy/qGps/pci1UGXpEjdVuE+GGxSgztUA6+z5j9OdNmC5OdX4Z8hTkXzkOlzn2T/i/0rua
uImVeybZEcHncLa3YxXIMPHHXv3y0uFyVKaQiD2HHp/nCjkwIB9Qq7uW6wv/t6EHNIFSnokN+3Ql
rgcm9p+0RVCGShcwUQnsMZxw2KJMiF0GjEizXOu4v6j7Tv8mGif6tYqWIR6WHOu+i6jExAeDLYrG
2MnsI+Bq5b6o1XjkJF7v57Vn0pkaNXG9I3E/JH0pe9xjeZR9+IPpD61QgoqdNqLNtW0gbkp8pTQA
RMGXQP+wtiUNwyfh1xXwBM48v8rJmsaDIxQjrUF49w1Bqau6YTzFE+zVj61VD1c69fCz5SN3j8SN
M4gUOL/bs1Ne3C7T0PAhabzK73czdRrg7t3GmnEeyLTpj2UMv2OnGqc8VHPoL8CF0+WdiSu1KXic
JkAhWMhodlvwKgFKwA7qVnLFEEvFHxxf7H+fqs6dZ0qh8DT5MhKcE6rMO9GAhr2HMW756TLBRLco
FsvZG6CLVtLMJGiu41CtNPQqLl08nnS2VNkSBiRB7QU7IUbnQ9O64hpBJCz2beS1RDTs+psIgnuD
hYlBaV1dHBd4/UdxV8CbeqX9r3wbtE3RtTLAejd6jTASVqSXsZ/5Ct4jqcv2WhrYrESfo4FZ6ZzF
z00xcptfXJYfI5zyd2o0g1VF2Zt7Zp0gZIl/qucBrYLGOUbLMLbQP+LZo/54Vuu2KJfwa2Re9lIL
l5LYigAovScukh4FWiH9qrlAe+QuAIakUiPeRYxAXva5hEVI/+KIVsqQNLotlwJLe8j6yYJd0hmx
aVj/123VYoHZBq3EG1ID68LlnqvB3s7F3N+W1C3BOcYa9y5A3G7XcFDvfJJG9zwSZjxkfTapc2+D
u+K8TF/B1vKm7BumbJnvYcSVHPbSFlM42xLrytIudfNSerN/vcbd6m5sJQeRaLZJn/Q7vcggLvqd
5U64EOfeNmfadxjqcou0MiAky4C/ru7qcufCYX3AD1T1B6IPLS68Kp62g81nfgdrML3RC1yeZJSg
0OjEYNKsGV2xoNqX/mpWVW+GCrjsLczh6mx00A6JdQkFJhCW0NEApyEmTaFgHVjzOLqdVsnpvmZn
4wqGxX6bliUmhQiSCzjcKMNlYOsMsch0vODMWqb0ZiLokO7rxvmZKyt6HKPQQXks8fz7VieXrZ2X
ZP+DHDrRxqr7sd1NLJvQ9ORgPWRcNaJXt1jNLhNzwQWm/O/snddy5cqVbX+lfwAVQAIJ87q9obdF
viDIIgveJTy+vkfuc3TjHN1odetdoRdFSOVIbiBzrTHHpJHeH60BeU8bOslv7Hvze86BTGIPE8kD
U1yKTjm4NujLvOQhIyVz8HwWCLs4m7yXGs7pTCFH9JIWMSdpeNf0Lm/yn7Vhh9sq8bzsmPIS2YZI
TwhldEO46Sd0uCx0jK8qqeenNA/Ik8cVKPiK1Ew3n3NehWjLkXiTQyYGTYxXz7KzIfjFYU59mqlf
PC/mpJBsEmYCnDPik2GxbFp3dN409EP39sp2XUi1OHe+LaMZkU3PNg7mqDkz0nEwxWFEas1ZaHiz
sq3V4o3LASlL9NA1Y/0QUoYEn5BZCdKGSDyqpuWZ3UEfPWUE4qZz3PT1bmG+Eu2W0RvidWG0TKKs
usUjEzokXg4+P75EkqrB1qnieMQuDQg+75bFGparmkCfe2gnabOeiTsfmWUmrCPWlUdsDQT5J2v+
wD2ytQ3KVWszBWZulnz8xUIGcDxoxE/OZJPk3ZbG7mPG1YScUwbNlig3elLkyp84i5KbMBFGGGuT
VRRW+qxpXl3PrH4jl+IsaivmAGu/NYtv0VLPuoY4yTfUozPsh1qgtUlM9sopeNBzolRu8R/46vv/
sp91LF+wq/yf4avrD1qWP1q60/5GYP356/5czpo/AoI0JnACpch/W86KH7BPRFMtCkngB03+rH+0
CIkfJiAqOKYtKHtxXDKtf25nLfkDYkuynbUF6Xlcn/8OgWWZUudA/5YTpU7D8SzC+D6pM+ef0/iC
S83UCWPazl2NVNBlR7KZhhb76xI7vyN9YgXfRcOwmUi5M7m6ML/WBf81PCPZ+l7Kz3fJs/tnMTtB
cAPoABVsla34ZTcsh+G9bQZcDvCxuoDI+QVKpgMur++lSpJXw5FJxJjDGav7RpR5y/sv6YjwOCXk
iSrdUGyw9ii1SeM68Fcd0xhSMAMIPJWyApj6D56fwzO5Rnpfo7uyi6zfVNI523Ri2b1usj44NhrX
FniJxA2e84FtRDw6kk+j1WS3o6rHK/PCgEuNg1vsJU4sd6S/UZLm4pvwQpDz8jazB4ITP3lSo/Vg
XsQLpvEEAZkxZGo0JTGkyDIpJ71yBpsrAz4ymHZBNEltmF46KZarFJzdNwp3py5I/CwUR6RxSJP0
tmWjz4aBrQuiOfvKMO2ZB1jrD/nB8KMxO6mp5t4IPs/bR6/c69VMO1y7oq/HuRedlcFtmg6bP2is
TadzAaNOCDCUqq4s5cf3k84WtIQMpOqIG7RTppsVgkLiR2SWzB3S9VeBkyev/G7Ed4dI3YWYLvF+
5zWRh+USfwAkdx6ymUPctV7OhoQDeydYMSImOAGNY2BBr1xOJqFrcttwOlZz6F5I0qzNkUa5gyI/
/Kr8BVNmjxx2uCbxNQdreYl7+KOQd+U0WeM68cO2vPJNxkurIcjJp1ZDbR2IfBIkacntBkeTrXJ9
JhFCAgQorx+2El7uICa/6zaWXWF/jRbBf2c3QnoF7XUS7lBKDzkirKqdKdoNhMUEpHYFaGw9gebF
Rs4+lpRMrfMyRVyRVIqU+qra0JpO/NQRoKZIh+TNoEDckDpUdCEoE396rhfDWjVAO4NBJIYLLiPt
NDXtzzqwMFTHVs/UP2ZARmgNt+vMYDuqTvbY1azdapVdwYqSDku8OxY37nPbsu9fd2FjHCHF4pM/
jqSYucTWjARS6wHWv31fgtmlazSj+FXwimUH7IvHUA0weVXOnf4JrSprZ8vMeJ/0Zj0/JqW9fOHv
X64HaaqRjvUqtm5VHxEFm6pMjFtRLvVwWMwIQymn++4wMWdqNlhNijdGIc1tkHom7SxBTQVgiK25
WhsSg1IzxzWMlChcTi+Gb3f00pbyiqt5LDd1NHOyIYkZWefe5pmAVq5wrlXN0HjD5G5mF5oWyXsX
VGLaejNrFdeKAC6smmvMpgK+WNHcFr4YSx7uF28guT1V5VdeG3RSqDjZRaEzvbJKLtbofn1ayxpV
vLHa5nNT00NzS5SX5m+nqM6lmQ9P+PVSjnkz85MkDyZEVo59R8BzUisHf+ehHyrtpLLyYpUiDCwO
XMecZ6vI2nM7j9G7zEQcbJeuy8N7eg490h02wZp9QCv5jilf/DnVBrN8JnjkSRfTwlXHsfMpgd47
gmejO3NQYhorIsy8ykPPzb9qGauTrZbA5h7qLy9E0ctfzVANwW7I7Sna097hk//KPPb6+chtaYjG
m7ipDLy1giTYgNp+fKzHJOQ6RwLC2cSw2y3B1aIhRSHC+jS4dd7vp9m2uNotJjYoZJouqVaOueZa
mk2LpXX2bkG+q3WAJ+DdikKvfPa5SUKkTXxQVgG5x01oVFJusG+wryuM2V4hHrP3UtFSVsavS2KY
n12fW1tfYEkjpqV2QR9zYG0JmfEIL2wSL+wbIECT5uA6reQzSmMXj/0s6k5wdAHrjqmHMbWcetkO
ThM+FLNBwHjmUrRiEugxTpNWMm5zKibvUcB4DqCDgE33PekYZ5wz6QdCxWo4RInZZ9eOHS5rP+KR
g6bMLrZMoEysboy878Iki57IgZT5Zogmi4JrOwmQT0tt3Q5kyRiZkPT4HADZLjyvrATOg698sl1q
x73Pp8ZAIDWXBfAhxUCI+GYNyQsZ1w9JI9CL8mwgiknqwNUMAyeIY+IT1+dLkbhbtHEZJedeMmFY
TRDPhs5ikEVG2zBNVZ2sB84H7YG2IhXuukYGhxKN05dLtcYrrGR1bwxdUqymJll+cebM1YoVkuAe
xqym2vBHdMV66NPlaJVOlh1ayfEeSRA19JADi3BWtI/wRSgRd5vcn9K7NltmDgjKtj843+okaFnW
TzNZrevKrEcAH3zyNMxnPFqDHqRsxdiruJkojH2wuci/jDOpkWwGnNyZBrKJtDB9AuB+3w7XWbDM
T0wyfbUZUwJWQIqE5g6T2/vfqMfmA6NY6waPOZfDyhjJS1cLHAiWwGipYLA9f2XBl4S3DkmH+UAL
Sh3czb5LSMMYvfia/GXw5mpoBmHNublwNB5EDaWwxFsulE2ogRubh9wmvEA4CeN7Rr6fqQZ0Eo3q
iAu1A3wEwRMh+HvtNNZDTDdk1w/qQ84a6gd7RHY0pxHjpX4BILlPH2cnxfE09mm0mVWRroeJO5vR
lN7JajxT7AdNHBWaPcrJ1rMNjACSGs0m9RdMiYWlWHuNJDTqhcvJQGKLZFKzTc4Fc4o18eRq9gn3
1XKYChMNWc3yfxXXI0KNXBNTaVQxEIAQ7Pa4TsezcYGrTHfstuUFubLSxLsZNIdF+iz6ckY3fovb
+cm44Frigm55muJKNM9VXNAu19O3VsWziFCSvYjhSLeK+8nuGDTBoqvKOA2gYpZmxmDV/XtHLMWK
1ZT1RJ9J/S4tKP8bO22G34CSwGeRp0E0t4uB0uILoCbFgidp9utiC1oHwlY52fQZ0f/0NTplMrxU
RNKTvVthIWukbap7qn8B4gTiweDkXEC5JLCgvaIoYLDraJbOZmpMrfEFsaPni3m2wXGOpOgFwytL
e3hsLnBekhlkCC/IXnXB92xAvqGts+okmUezmkW3dQ9eSxLbXuJrIqzJAbwAHDCeVLdnzMcm8YIL
ek4MOqgnF6yyfLe7SxYVHwsg9FOZ0joWBqN9azpOjLCgG7GTTmg5wqrGemXmEe9yziBfSlOMktqY
LRS42NC4JKgdhng0DPox2B+yMTj6Ze6WH9RUAEjyoA2eKF13vvqhoRgsclR52wdt89KjaOKCrVFL
G6njVSsqL1/nTWS9UsBnvbic1W7aTkb7IB8ixqyXe6W83DFNfd2ccNA2azurnV+8IPMNryxuphg/
7NcubD8E86Z4PQ0599dIZPVvyKXm1brcbxkCc9eVIVT32kjm8qWJ+uhpvNyLKf6L2fCY8hE1ub44
U+kufrJJatbB5WbdOUXJHIXrtsW9e+JM/mFNi7vGUfeY6su5IWye/N3lzs4imfu7ebnLZ5d7PeLp
Pr1JLvf94HL3Ny5zAHGZCTARKNDPX2YFdLkwN0ARWcOJNPZ07vVgob3MGBI9bkBEz+RBOLzKY8jL
BzW30QM/+8thGQjQrjJo0H5TLn1/l/gJeubWrs9m3to7oYcdCVMP+gWYf9Q69Rgr6syO2Hfn+BXD
bMyGTNBXsCpqxYlwsU3rurYbDNHjxDQkrVegfQlz/Xg64b6utjY9AOuhHd6zfkyaXd+SbWey4iHt
tGMpb5op6B5GI1zobhXJz5qvLTUVk8rWtltm1SExAsPdsDJLkq3pxiCipA6MNxIzvXFiYo8JprcL
73m0B1h0CAuLAmY1oM/IfY85Ly/am8jRlzOqLzOkxEEwPSbzFOa7ikEk30K5vNlMWN4Ffwt3k8LI
odfi640J1GYD7dhqeqeOiyB9YmXObRKjD+GAyxM2XQYO672KT6FdTd8oydEnzl5+VNiWk8MQVM41
lwY/PLG5FZ9pVdubHEen3HDIYL4ZLwFD5yWDxGIii7FClI4j1qTpUDs2ZNrojFs6VDVUKGz5MFsN
c95s+OTj6161GT7BVWyZvN3J3USHkK1pvRmoqBrNBjUf4eniVpgchrYhLQPWCfln6O64EZv2BlAs
5VbF9cZdc8ld9thyxbvseIGtMW5zf2UM62j7BWEJLkqBOz+rsLUcuH2blURCVfbX0Ch5HOLeeqMn
hqhELNUhq3nML4IA6UoSOt2rrAPQQqS+KaQfgbSwDURuSj4fRSgm/3fHaMLbiLrMvWupGMDQh+2K
5hozeZjm7v2iuqo9NRUtUJuWygnCqlHpbpmWMhjvx4j46QB+J9YwSNOtX/sBlGuXBF9JQOcA49/n
WNPEKwadBOZL8L6iXrwd2Vo4NVrdTjPLX7iXpjzWzKTvvIFpc81mU7Hrl3m+nZO+fVDhaDHw6j1N
KyTtr7Rjzr0LRNCpg4dCXF/Zuy/6RodbZFCsFvGzsfiTVcReRkBxfjjdaG5yvg+/yf5CXEN8cLJP
3CtEPO49G0v61eNwvAZBOkdeQD4cEScsQ1MMh8xxf7XsDu4yN0K6LkpESjG3JNGY+zbNOfEOrv0K
Ff7Fjxv2h4Lhdu8mX/mQFMc2tItNntCIUqSckNFU3TiFUZ8K2fIXGqr6zuc1vEs6Fb1zpsA7zcPP
fXSyD1NIuYVV0Aun0t4kM7t4ys/lMSvN+jGsO3OvfELwPDg3FV7rvZWU3he7ZOsQmso52nV2WEof
B4PbI3Kup7rcpYWyH5Vl0X64+OYn5Gd5JrQ5fhDaJEQaIpnfBd1sTodcdx9teUiOvxYCUjTwUsqL
8EX6py5rOHQ1TB3z9TAazYfMXH/eLm4jr+beVodq4kyfkdrdp2k9HkCque4PdXY3+vZ8Q6WjVCtk
wfPViK8rYIzdLd9zSisXA6MSVYdT+E+zdF08oojU3bZ0uBPnpHTrzNwITvLfuTGpvSIXo18mP5sA
IxeGdNlfty4P0c5Nq3RdEzsL90UVRAd8Rnt6sbN92cXTyiKIS4DXrbtnjrsNA4q5xeF6uXMgTdg0
rcx++3YcEOkHDyT6v7xZcOAPZYX3bMWgvl03MO8Mzc3eWieSxyWTm72s8uMoopq+E8u97TMHWTBh
dcTDsio57BgF6/qeZHDkdRK4l/tp7+FEHZUJzD5DGZvSkw954GDchPG8z2FcKDCJCx9OIfvZUKPy
k60ljYa9UjfkiK0tU3+xg7OzYN4prcI7veZEI+/iRpNHHqp19jEEgOb+YE8eJTLRuAZfds6zFNZO
imAh6203qHQ6yR15IALZRsZ24GW8cwMUpEijiiseVPRqLZ3/yvpGB7lU06xLG+wC7OQJQRWMVWIO
05Pr0v02thW7wybo5S3EtY/hJXXn6zE3xi1P3HlV2SXFOF1E5+US1eI8WWndbZmm4dWI2zcDbOtJ
uk0HWd8s7fMyBJz2osx+babU3MPA0DVQ0eNWu3z/ac7oth6MRnSCGci35hhTkyKl5JyzZN7nVOYf
mGSS9VRZzAu6pfgGlgr3PB+qByKXbJmS0LjJbfACJ4TbTnmxAkuUoBtxXe3lJIc1TDyAXe7d1DIs
aGniOtCtAvYoPJxHmZxRkpVHz1T+t9nZd0bIsbuF/eNAFs53LopIUOGO3BZ450oPTlIMKPt4Sruj
Oy3MpuZqcV9cUcg3mTHvb2PeJFGfnL2mq/f0duQE/TnY4sCR8ycFBPYzQivz96h6g/tAIO/ARPep
K5fupjbI3l3HA9lRfq/4AP39q5GWaLcs46YDR+/5d+ynxV3WSnFAetNsFYvw+d7M6DLo6Uwe/M5C
fY2jlJMUHI84hqbH1i5LE8L0PpeWe9Mu4KElMdY4/0NR+B/n5f+S6SZBHZCo/p/XCrdfSRv/baPw
5y/5c6Pg/XDw4AEGuCZXaab3/8h0+9YPx+Q/dBc6MICItP66UeCJotcGHsd3Vg4sG/6xUfB+cPFD
+0GptZbyyuDf2Sh4ejfx94WCL33KyJlc+RAl7j+LJ5PBbXyn6pZdnVdkIPG5I/Ila2Vex56Kt8pr
g11fW+GWA1pcbEVehFeWy4MiZG5yRrJjbfEyFsgBGbrUGD2ifiUEaMPKD0dP7VG2quvJSmJvFbBO
3UbQyBbp4lGd2OI3P5dE5pte8IhO7JyPRZaqQ18M+LXaXtOPUXmbOJ7TrZqoG4INw0oOh7SUMaCp
Zof3n3AUH3Lh5845mZKQgy9KPrajtnE9piprSEAoeOgimIzvsO1VwXvNCj6TQBGnMUcYMZkmp6oP
NPKdLdWVL233Fc0Ks0wATEBEraCk8iNRA5pEu482MJrpC0XZb+NiJteJSp5oBmGyFBXDkQOV+kCD
F58dQV40VJ12QTn5tZmkYj/RfbxFKwyCOpd43GeD0SiOmo5YCFVf5bIN+NJtLV5bbLoV3SZlPD4o
3gIkkP1rnzf4mUN3ssYf8sUrTR9omNqAqKXH0uJ5JL1hfqfOxL2KybFTZWnif1lTBorIJqWT/pRV
CWI5DrsA7G2PlIphs/TPRhehv+aLpqsccoszdT1Rz8fhy/OfrWgx79y5nR4CrogBl9ZEUCcFn3Cb
AR+zZUJh8lF58dgcR5IKZzeKQL/MagxvQWL1ua/xGfAUKqWeZaytHEiNsyw4gef0LCjqKLhrqcG2
127nOf6u5Kl6wuiZrsOaiDHhXZ/W6wh+O9kxbrQ3YtRVCEErbhLS1u/G0Itd2I7lnut5pf9JAylC
vKLPddfKrez8iVapYrjtaDjgW0mcmOnC5HOcFKMaHmmOimHJE1u84gtxX6ra4rZbj8q61zX3t65w
WD9JFVaHnjTPoQgcek7HHr62o4/pk7B3ek+vCmI3I44aNv3zDEjGP2nYMUetODPnGmJ03eQhJjp9
IP1rHlyIlx2gCIUAoOjVoak93QySd6xwHoVKejjAYeeB0lZjM62rbB5u+o6vsUUU4g1Yo7+TFX0b
0sFl4DMrwMl1w77EQm4yLSTpc02TUlPpGqpaK5InyCSJZOxzyTJm188TRK2ip5YYuIHJsUZMzruR
sD4mL66cG4fw/7eXhm/QRuoKqq28HptgOkb1yP0ihTM59OTlkQpM1alk50VBt7DC27RF8Ep4JCzP
6LyYeorRSmhYMBPvnqqI9oXmsrgDGs296zaw1M9J4NzcWAqH9MoD2TnLOuwnzD+i7SHkKQfcmnSl
ze9sJRP7kcThuGllWX3lATuriLCX69ZXPj/7AXgaW3br1YjiaTrGqUaK0mjwG6AGh6pO2w3D4Eq3
i6UbOcMUdF6Fe3zsPb84JQa//dq0hvkZRYC1kX1XvFpicopTXCUNZ6lM91yQ2uau1/OYZi5l0+qF
YDJ/5Y4x7vsATGbNw/6lb4LxyrK79sYYzfI5V5IWPAaB3H/8fDK/PC/19i037mslKvLmCEl3Q5ci
T2IZZ99W1jR/luyu3nI15WtPdfIw8SniCVtHIIZd/TQmgnVlbi5sC9a501Rf0dBV94vjht+pQXF2
BmL1pTjMc4w0+Y2ZwVB7ltvY7vaUmsn2KWFi6GNNaP2IrG3lTw9z2zCb91pqIXYMUhaHemHqnnQb
9rhNaLxzD6GYqNgq+rGg1YOJgDgWgFjFVopkpAE3i5YnG3CS5ctwQR0cXe9ArQoMjmDZOwBHBNn1
RKaF10tk72pkoUhse8sBmgyr/Qx1BGJR8a3Mo9ucpq4r5eNYMJxpmlaGA6PI1Z/P69jWp95NoTN7
XVMxT1NxzTh6fCbeFoG36z6LxRH1e690y4VCAYtAY5xqdh99Y58jcroLtWG6GqO41GRkka7MCHV7
huk06QzjNgefcWMQuahTpGUrCtdRgM2UHQZ7ODlbbM1ipmcP5R6XgozT6EPrefiAi5wOiHPosrvE
otVH4NM84JNbrzIV2Fg8VseU/cNxrIUzXlNOPB4IY/MpaI3izE4N9XwY0A5upBDNKWEWJl1x9+BN
PT3vuTI/mm55cJina29H2D+aUwZYBOHIqge7pjes6RpBg8tM1v1QmCPzTVZP7qvqZR+sabdD0AXM
NzCebNzFZSOiSWpEq93anMf5GxeJ+SwJ7j12YIUZq/C5e3RtMzg3fIbZGwvnwWob59Vog+LMA9s5
oc9Gw5aqaDOO8/US5BSC9i5DUl9mRMKWk+j4wLIHzVlj5hUL2d6mo5C/Ig3CEFtFCxzIt5JtG/es
edcqmnL2Tu7Yv0Ex5n5XY1Od7+3IjJ9lbA/6dzf9c2YVbrRPiJg8pxPj2Z0HdE7ojqIvtSUM090i
3oSANgYRvNZ5UBwsJmIVnLPZ2Ad45IGSIyNE6OjGnNdWBdIauWmzlm90wnqquG2pmu+2/tDm4OAU
VaiUawNhwx5+WdF+yBkiIDhCqrR/a7Cn3vZiMbAVh4u9xrvdPrYs0D/gR2gqkX3r4TaJyBKYJgZ7
xn6CWxvX5+KWf3VzCmM6HQ9uzYwKvLdvv9s8ZjaFHTdCDIEiwDtUc0eIVbGMjdf4IajMjc2YB7a7
WAYQcFeM195k1suatBVpukha9Rf4jMzWXjlUJ5ZfVHs6Y/MLBiY/1Ky3fvVIMAlmTiH3YgATqX1+
xbKtK9StK9aL0RslUepKskp+pXUCftKcqRQarOrZHxspuOcmkbXF3i7PeMzSbVoMaU/apPwyHYF1
C0Hsz4V6yaNq9OJpYHhxM2WsPpBzFR1hOojogvkXXCez6XlXZn1zx9Vm4SMfdgYXaTuN4ckb4Mak
z1QPkxlYFq4gMf6c44JsFW6iNNoaPpEGw/GjZ2To8XefdzYf6WHMq23VVwuDgaXkR2+KioYmaMVc
PBKg6ghBYcRAb2gVCkWqd259+MIwr+SaHjPVcHWgGmZ/jZsQ//Qc7zmQHjLEfu1KpcR2uE8iODUX
YJxs6sADfOIwcObOlrA8j8CEBfTrmAS0QEbdtOa9z/Mk46fyFPl2eOiivL6q2Ao/ETlguQ+iu7Et
Z3oLGjenHlGZzWfESovgbhzbv6ZCF2cOWyo5lzdGmN8Dm2P4TDNCQyMG3J6a9SC+gVZUJ9EI2DB+
p0WOGrf9jIBo3hqdMn9aDm+jV72IRkg92fKOkbF/XJIWbt5WOYhx1NXYQEfiaxhn6eD6rCM5MRDl
AbEZnQrQlzWAQTKtCuqD4nWx7ngHHKckrx+qIBlfwo58OIMlMTKX45RJg+cZXzNYQNOBfB+MtvAJ
DbPLKValCMYnQjXEYWTDX9r2suLTQ2f9UySZIzcofo1v5VAUx1kDUTLLdnXPE8gUMBJ2ze6FMr07
1pzBlWNCIWwEwOtdRmz50bRcST21C+/O9qVs3t3E45Lf1vTJbzigzW8+lPovcAo+HYwvm+DMB4+D
YUIz4Efg9u2TtAb7ChOluCsmq332bR8S1q575qd25M68Z8m9rQfG83tCTNOBn54x3hWx2X853Rwk
h2pJgjMTONqMTFzlSKBhfwHrZ5uAXdoyWxGmiA95XjBmNlov+kmhjYtrfCyxsPe5DkhUNo51jmzW
R+C3/clyR+ooMaTmK7yUHMGGDr49LxbEprlJJR1GG2Zi4CbtFVQ0aSaWYYCLC7PjYB+XTvHNQwJ1
JJDKde6bqb2Zp6bc8jUj8jX4ybRGPB7jnUnKMGSRU720bjqc+bA664T8AlVrtnWyMJJD2mYOKb2e
yja81hs2R8LakEunNtpyddw4WuboOY3y4CuiZIBvOtauz6mX6ZWqZSAoN/DR9Q6tsj4RRdUbpmwE
Mw3aCuuZeyNrxHoLZXJWNMyD7LABwO6T39rpUt5VnpvSS2YwvMcpxIMFR+xxVK1aSx6SH0FueghL
e/mOrGv5nPKmIPDva0ksGdTPWlS0R0959AgQT89JWJiPyRhx//N4h9wMmPXHPfHflqCDJ8Dd+GCZ
YgdxBumTKHUWfCy2UzF26AWoVvE5FJTlI6tW9OyI0Of7wLOwJzi1jd0Jxct5jpiQr/upy0mb2/Fh
ono+3ig3X/T4rI2/WLtyWMTRsG2kV+xZPC3RThZlfI7g/O5ci9LhnG/AE5nM/JHnRXMV2fwzOBlZ
sFcZ/dkYNznewxM/scg5uXxDQ65fb17K03YKnOixqZbnv4w/7v6AEf8LO+cd4eKupbjjnycKVHsg
tERFZ5qB5+qxxl8FMsDWDcW63bLPlJXe1yPDLyd2rQ3ude+Efhe8p5zizb/+Q///dinPBIr0qAjl
qw8f+fc/VGB2XEIvm/ZjHOVXnDK6OyA3mh9N0D2aAPsdVzL32I5j8/2v/2Ttw/kbkRlwnOCoTxrH
QZDn/FO1VC0lFUFFu6DUrG2OOh71a1PlGmc12/Sk5UFYfl3+xP+M4v63UZwnnH85inv4SD/aLv4o
/ypf4vmof9WfhkWUiJ6LK/EyOcMA9I9hnBv8cOg3Fq6EqnU1ZPv/hnG2+cPCk8RZm2s+Wi39P/05
jBP2DyZ7zOmkbeNgNKX8d4ZxvvvPdC8/RvqnyefnyONn+SJg/Ev/DHTOZHAVp3W4cIt8b4Q6oCBy
SVihDSr3yI4biJTTKNVlwSXa0LhiKTeFTjy0KjCYc4nIP4sho5rMnuwrlwBisi4ucQkPZpZOgUuM
Iu0L0V+hodv1l5hF1nhjt4cZIoQxUJ255dhKMA0fXHjN5h+WNylK9xgHbY26vC+Keu+iXn5bkgkt
rUVYK9qiXeHOhlEDas0sw+gKRbb7aXNg27K6Gxl+Bf7dQs3VdQN5sGXhmLEUyapt3fTZwyBIoOEp
NaAhdADFzEP3s8i68qfgsKzWBAv0PEqy0EX5SH5lML30lUZo2MkGcoxo/kh8de8NxfTY6twLmzki
MKZOw8wza7QaLOrN9h3CMiOrOqLtnKkIa13iNJdoDSIhhNf5JXLjXuI3QwG1tRoUKQRqdOkLLxT0
8Wq2+uCNgjMiPOhkOLMml2jPmDUaFWQieUOET74xsSdk0I2xxUEsKLXqwaYRlp4CQkMG2xn77A+4
HvYtB2Nq2IGY1zCX/Wvfdxy7IWBb/gFZrsOykyp2DYPHT7vruU2lTn2X69hSbFnTMzsduGJCT5zL
R17epxo0qyKXN1Jxk4/1S9GW5OgucahC4odkyNBwYDBRbr/El+wUkX9WbEuQ6JyvUz1YLoXUW/4G
08swdvldWTfxPXaOlFZVInUHJDnt3tZhrfSP4Bb5TM9nD6wTXb4Od/XQserkWqNlrDkckP/i5DeL
g+EQC5OXhFhwSYtZHIQ47imz5HtGdGZVIEkD3hg4gmK3nSngdeCOcFy2FDtjyGMEHFzyaZeoWp+P
01vqdv4VGcUgI0mlY23DJeIWBzOXD5o2x0DbKUp7P/6RgxtTu952l3ycifgYX1LQXzHMEvd0L/jP
WdpybKYYYlgbtCcX62AoljssJeTuiLxWHIQxEiY6lmexgDtPA9nIfU6kBWc3jVFv4HjZ2fN0rs+q
lPuLtbC3sS65P+5t3SkJZ0rAzUm72oGftwRH3bcgSgkkFhaE+7rqDSQW9dAH5D9rQQy3Eero21OX
7iqFGMmsCGbhkjQIJlZjFz3ATEIGNnEa/DShSl5TYI9Pd/CdszcOYNimTjumOvfoVP5rP8AUrFFk
OyQkLefDk+CttxEiCpfZhQ5RBjpP2ZTLODNQ7J2TGhwdtMoxtu1sRQ5TVnH7GacRrez5JaipLqFN
kS29fchmQZgzck3+5JDpXQ8vgf/h3FzCnwSZmN3H6HCH9YQpkoXxH2HRS3AUygMF5EJ950bUOloa
+Jx1VpyE+JjHZjcTYQBehr/jB/ajcowEpE/HVIVOrM46u5rqFGvJJ5yqUhZ3v0AXqhsQOLmfTPqK
4gASYCV0JlbpdKx/CcqCJhGajXR+1lhKG9mRo81NVXDlc7N85ieKtXeB34l+PmK4vEzmt6yf8xuE
eMR0uaE5HgLKSOwZnJSBnsb/ShXTNi9qm/Ws877lJfrbp1bfnotOR4Jp1loeedjI4okZf/jhp4Z/
AzNHktj1GnVqozr7SeyfpDEdKB7EU14Yr42OIhPgMn9TIcIEzE9rssoNxQ00a5FiNk1RfXV2E9ir
7JJyxj6U+S/OJf3cX5LQPVNwDxOnTkgTrEDhjxWP5LTSIWpPx6n9S7La0iHrQsetnUvyur2EsElj
Rx2xbFsHtDtR9x+5Dm33Or4tdJCbDa3x6PA4Kzi2M1TU2UuGn8jchNarDx/MTKjxTXRAPMgMFgYk
NAYo144AuY6Sd+hE660FC7m1arsqDyrsnOTRdIpJ8v+lMLohGkZRWuznO+b09jGbBMl1QJLaYrBv
Wl8U3ni3zM7sd8MYijsxW9XObtAd5OTnk7si7goeKCKSLrqdsXxPdXSeGedkr3sdqCeyC/ebqMrf
Qs8H3ISGfPSeIh3EJ7spWAoUePfkH0n9Fk2irsvGQ0sErsOjFsqBHiqvwM2k0/6SRu9mK5fwrr/Y
ALwEgnXjdx5PLUcLA1qtDhjtLASDM82dKAKqm7ViINOyAVyr4hD1Q/yE9wg03vKHba31BGHW9W+U
Xo/hKiq0KghWHpuZ/hwaTJu98koOyr4lxvnQ43vZ2G7zWkUMXZF8QLGnXFmqRIbnBJaHcGLrfE1x
Sgk8mUogCSYk3VDPG2dOkDF0iI8a7xuF0GcXOQZ0C0LgLsS7uO7pmEJkGk3Oa5f9N3tnshw5cmbd
d+k9ygAH4A6YdWsRgZiD88wNjEwyMc8znv4/YGWpM9VSqbWR9eJfSVlMJhmT+zfce27E4r4oOYnp
BxuXOWRhDebBogU31xOz1fIwWFADgdcXYK1MTdo9q/2JGOqAMdq8HZn5jqsxdD4IJiiQYxut8RiW
jjavSr2N7P2AdXK8ZGSRf/gs3JiG9JQ6VohDGtMm5hmrhZ0/u3q8h16hbURfAdMLIa7QcjkeYE5C
XFMzig8FbKZNGMfqNrHhHdi9j0ISdcM3hi3iu7OEi6eO2XjjPDXvGkCtdTJLK/IGnbnsyrJ9ealI
LFnlLjlnmwS7DVaTGiPIeYoLTXsgsRjOhD/0UbF2GGvlnqiifr6slkXaJuMNE3hZySRkE/itCR6h
DsZDGWnmZYWvkbhZQkEZXhkdZH4VJvHBnc3m06l8scpkin7ZIqr+kGVo8NecCD06rlF3ruYZzzru
n9q9GOaSVFEAmNO6NbrwPSsbE1VsrSGUYLRJ89vCssPAMb3qAChiD17VAsxnPt6uOuaYapdLAxhh
qzNKOpBrNO+yyWZkmvAsX2BTEuAyEnPRXo/ymBCsvKahdggjQDP5SBHFujGBU/6tqab6uSNi75gi
fSNIRzjIVbiUxsugdhfMnFvjEVeG7RsI+Y34qlPIGTCf2i1QIC2cPSNpa3nuA1Rcdm04TJE57GAi
1Mvtx1IKFsdIru+KXfV8AUQrEuvRdRykdgjnBncuHk0mMIqpQFQcHEBaz/FQdUTPGmF106M5Q6fO
/nLadBH/5DkqgOxcIV4MLsa4AbFjorB6s6Vb3Ygyk7d+UysW30K29SogH6TkrBS8T5D985jNtNO3
fRN7tTOwJIctOKw0CtMbO7CHE3HoSEqJlpkXIvNsP5K/B+coKEKAARGJ6dXGCQkVewrsuPgU0CJx
DDNI4q/gPqs3GOxmqCldm75RKPi3EM1ZPDqgOYi0qGD787FxgwwicKQg6lQxkBsO6AmiWhy2j4lv
GWyUuKOvOlLYTnnXY8UCkfaZdbZxOyTEOnhG6aY34TxqDwjr3EfRj2imetf97Mxef5g0Zzg5tq29
TCCWq7VfxfPNUMTdC+cv5YJVtcJaZ4TK4Odfhv0DZoKDDh/qqYgmNg4dd8yTxBbX4h6BPMIhoMfJ
rmgjWDzYeWAnBiCfUyplPbEOkDKpYhpGUfUeTWR2lKpnW130oXkgd0im20pPMEWSNbHseMOwmna+
GQbRcW5lcrI7a6oOnbX4oaM4rTSvc1P3e08s+7emdpxqEf/nYtPQSz1a8RSCYQmHsTZ2OhvAhRFd
h9YRqQJ7VxOiSry10Sr1ZGYRCKm9FXWj9hMgh8W5Mads5cMcz8K4xr5Yzh4CjMJ5Rg9lOLc29Itm
5/JOw3kFk9vGYuV3b2R9wCjF4LQdWrAUsNjVJgA9p+3G3JIHk88Tb8yZRcgZrSXRG6xQCNdkhU7B
CnyM4ZNj3+OSquZj4k8YnFxqguu0M+Yccd3sBuKMiB7eZpgNXbpB1N5thI4g2VybWd/TqaRINqYI
/mdVVRfhXFAeAQzE6yWMMrMuW0Iv/KNtNH145QyqYz0e+f6wj5uoxYtq5zdstysNHQU1CSI0AOc7
lyAsc9uMcxgdbNwL8FKCss72rNQJpAc2NjWv2Ywe1EWnTdre1Nn+K7JO0h3VGBiKIqk1SeVuooHF
OPNB2BsC0kC0NsREJAnSWKG/mrJnOle3NZjwyi8Xj7g9uWeu72rYJ47RHa0pM8DB2A3eBNLFdi2D
eJsyUI53YQ5k5zBFQE+3YY2XnMDOLogvCksNaj1D/YWkl4hmi2Oi17w2GOQObKLr4/rC67QtkVcg
e88JZjnmVTdVhNm3goRkbgbwUKR5pc3LmFBul9U4ZRcpjmGFyAOdBgN0poblMdehkO5Z8SyDOztT
4SOXlGwWcn1OmaMPw7kfTKRE2H+aPnsAcWDF7waf4eIm6NoJl3m5OEkqnwWd3sj+Oq5c9yWmuAN7
gmNYeQ0PB39AHRHabQRszE+hZs3pxvFtZa1mTbVbhRsAZ5VTayc2Fi9urPnZqjKAB4UJOQCZ5Zev
mjm66HT1+TpGRh8jDu4AvyTg8Bm9Me+czR6myChLth4+/BLBSgoQEjvu7+jqNHEwkBVoHiMGdDxt
Gk7fpqA2TeZzRkDBqvdomyuATR2b/XUnA3OxY03ZoTcrzYJGn952QcPZRIhScgpGPrFULX4ECdVB
oLoOtKB/b5TTLQBfB59YIWusAhOtcLqPmpoJcdNPwWNDyCuvhzPHiCxZX11N0kzFBRkSfeDx3TqC
77zXNa+KCxcfaxaOkIxrfVmfo+mtOPrR4lWieUADTseUxGX9lmkyP4Au0NapVP5ZlWmzeLJnQwIt
tjHLzJltXtlpYN5WUWHtCKvIDjHskRmyME+HHGTNgHds73nm3b1FUibfXyhkJMPcHEo9H9+CRg8e
pylqnyZ0UfEO3Is44l5eMjDdyVh3DkPeAKhLuU5YGelrVRh6hiDaLrEDQJNLL92uQ1QC0DdztxoP
DF9H4p4cOcNzxWEMNiNHwVV5Jc2+19S+rLwWIC9eaZx/vTeAT+bErly5+fdON5cx6jck4Ii6QCn9
5T9/jFWXrOpf/rD5ggrcdJ/1dPvZsAX8y3/yncFnsfzN/+0Xf6Rf/5PBJQo+XX2R1v+xjPC+jsru
VzLBf3/b78NLV/xmmkIavGUXIeFP00vX+M2wCXYnRp6vs0ZgPP4HnMD6zbalRKXEt+ClFnzpj+ml
+A0pPrR5myBuPgb6v4SOt/5WSsjnyJSWyT+ID4byR1+khj9NL8s80ZDDGt3e8q1p3SXsS7XB2Wc9
exbDHZ/hKgSrHtXP2m6SaTcX7ecoxFNMWnWmUv3Wr5bmqBo+2sVvnLRZh7FKghPRDCTHbZXfJaVO
gCbpquxxoLvMvbHkwMU3siTydkATuM8bjdS9oLxUZYJJFnrlhhS6ZzaT1VZ2021h6Z9ZmV4vsm6P
jyN2fzfm4Eu0DyswL7nXxQphSvUaFmD4bNmP+5bFAQoG0+enBv0rwKm9hkywTuPl7Bo4V5AfXAd8
Vr0IBstGh36Nlj3Oz6WjzFMbWzPo9RJFHncDscjKgoAA1ujRd4N7PUrehrB+TvQ2TVc9FdsFmjhY
MePoe23BoCvspm4VY1zCQcuZWifWuZTGeBAJ2REzEn4vgGfLMsyIWpdUwInxZmwb3XdGlJdLJbEx
alPdMPSG/V2GmxAa126CQwkBucovFCfbegHhMKgNNMy8YF/DRpTsoSrBXMlVB/Y4JRymQL63cnqt
OfmpFNDnlwODXhIp+X9MRt876WoXvkTN6A4luPR2iD1KIOtiZlnP2qr4jFGT7DS3UlD7iaQeAmzP
TEIEHvcCKb0C/JqEULIHl7FHlY3i1mnmDxZvYGmSsboa0i55NovpmX4nZJxAkdK4sQ4CSj9bICNQ
K7Bmn4EsrdE7fo9yJ9mrwn112zSBas9fn9uUsM7BAFnZZ/qRjeHCe0jSPWEq4SlSKR5vea9Aex0d
HScK5NDovvHrxkuUSGCdJgGSuiC9HdoQQCrLaIxKrrkZopDpSWk9KDP2NyrQ7Isurp54v7qfow6D
FxlmdjmLovbgWGabvmzukZzchxh1ZcHGE8TcYzxbidfrvcs4mNTpUbNe0nxcaM/NrWFD1AY0V65Y
ozbbjA7qUV86eFs6t8je7ucxvgYLz3uWz/u6D/FJUiLg4nB7trzj2AT+RWyKqt5lc2sdcj+KUFBM
dXltyZEpCzxnD7pbeoWoMt0UVjAcssgot5L34FXQNv3RJxBgD/QW62UYcpy5zW5uSdjWY7yDTlqb
JxR58W0TW85OlDg0EZE8GkEz3mVuFhwHCfUV9yvbUks+GDpq2CTqs8eUbBUSdRllDCR7I52IyQ4H
YOS/1EW5yBtEdWbUHBxnEtbpontlUW0z2fc6v/5kwoAjoMi5NkcCaMjUGW8YR7vYaqxkMw4dYoRG
0iQ45pWOVcuj0JlXcDOim8EgkWAqne4KeD8UcAB6pKG5e4LSKy5hVezZhSNILGfjhgHL6JGihPUL
ZyhLX7fEDuCrdU8wspe0A2GgsnSivQjtnKI6xfaI3116uBa7J3gf8qELOrWvnMl/Yg/trzW2F0wa
dEIOQb8eYlVNp4oZ7IMblaxxCybLDE5mcZui6bmEtUfD7abxk8zFE6Pmdkvq7ypognxfNuN12fbi
sy+N/jYaSIMj7qlBJNdLbFFjMR+RZ8Bsa8r3iNX8Zw+b70qxrDxCoBj2CLIZMhHFSD5xmmyNOXhy
LJCAJDCcoAzjXJU4K3SX2jbTWSUx/mCdzsTbF3xyIzP2skUPWPahOi3kyOth9suzTxjOVYhCZ82Y
+sywtd+RrITjXSfkQGBQvWyrqQNCzAoGvSZjEIaR6z6e4wegIck2Hab51g/nm9FGGiocJBrFNESH
Mu5uuIcw2Bd+tbV1O3ivi4xiNtXug7HSNzORfKtC5O0VFlXbc5w58szcwdspIjZSYYIw2Cpu7Fhf
FL9wV0isxN+qlFiBNfQ9gP6T4r3rYk61tc5rgXPSSDjZTgd+eMYwghUsq0CkZ1jMemVyCkf2JznD
uefK1GBe597gv/0WCYe4qXghRLioCNBjmZukj5nmY/fc9N1iF/UTivHcf9Stgltx+R3Y9pngZAZ3
XbSueCK0zMYULiSjodklxD4U8ZplF9jkxAyGdw1RNFLcfKjvRel8t5Fk0dZx+hrAssKF4OBcoZyF
88JKEMSgg5xcDGwPeich61SLERQa5YXSZfyIHVRuKmGzjJjDR9Z9O+rz1GMkWedrqbkv8wyJq3LL
j2LkDSWb9L6vIPjg4x88GLqX+DIvMlo91MMyfmjaWhw6jTz0enml0XT5WxORN2pxjp7WzT9yMb93
qnjtlfB5Umcz3KQMuFCfslGzkzw6jn5wHYVVfeHohMMjbriJDBrVye9RUoC5oEhfiI7gH1dWrKBG
9kl9T1HfenMTVDsJJx9/FdkeGqcQbRjKLn8jW/t9IkuBtugDfjw+vhYyYGTa/39P//m/IXEZEtEw
q3IqzX9c7z60LTSuhGU9z+rv/+zh47/+46fv/eGfId/IEi5Vr1iM5F8umR+ZiOo3An74z8ZS8S6r
/B8lr4mxBhGIWGpkGHVs8/+75HV+4wsUmlRe1KnLd/1R9v9QttAx/N4G/B2li1SLrORn8QdCE368
zccDWwLO2UUc8lPJG/os1m1Til0Q2yzsVSoHpMsUkDvXV/ZbM/nixphwj7Bd1dcB8MlxrQNhElvT
atrtYKvhzCIxol5h8e4TvAFl5KFjpZ/35GkD+7O9UFbpQbUlDueoaw96HJlyFbeBBo6cJRUOTsee
D9qULaw5FVFHp4a5zckjvxJYtVdphW8R0Ca/BZCOcBVLQtr0ZNhreVl/BuhX1wxsOn+hmbheSkDl
pd520TlAy7+ZRByxqe6qbSb4eFptFm2aNnZOiMK5EUKQSZURa7swNt2POGNGjGxv0rcG8MMdtkz9
Ts1RBOFZVjteGQWMdEzUymoH4BhGRE642zRb6Ly5WJspyPFVKMjQxLLEQDRIGRo6lQVJtMc9tw6t
nhuHtLObAV+hJ6uyuGa9Wb7rGMMvUfefrVmCIdIvZlwu7IHS/Qwtoe/VCY38DfjkGLNEtzCaLjRe
OW+0mHdgyt7NoKKwG8Qj9yqDGqghWlZelM44tMTY+PK+Re/05SvBb21Y0Q1gnFONiZThQWZ5fm6j
QnAQl23DbHIzTrda71c5vqY3zdSmC0je/qtLXBCab6e8nhujKwABavIe12x1rOOpAaGC6WrEuVet
9dYMPL3pWm5e34dUVNwRmaJ5MhvVvkehv4eN1D/0CMaNFbKzhJZ97hfsuoHewdEOBZkQ3xqz9WnD
bDLMecchkici6WmAUHpiOT1Q24bmmhPdnja+lUUfkRzqjc67c++GBdPiAuv4TgfP9tpz/6Bbhxqc
Ure912Xx0rIwfXFd9gIqy5PbLLH6ay5wrDMRxDGmUPo5jyp1jsE0e5UBLwUJ/tkvxuDc62O+rStT
27vwanaUleJGacusZSSrCRJvwjubUB8W6T60ZcKPLtLR4gZNEwHyWmXGeZrrAp+jEavHVgmIK4TM
hIeiiqY7EiDGA84A41oYAM42ZEf3b6TCDCzJWLibM4No8NPt65D5A2lkkHmQ5Jj3GL7Ym6HYHa6Y
69avKRQxMOQxQaBAYDS7unQRYoBOGDKt9ix2RxAIEm2TmANdK0jlEgYA+rN81vgxuS2Ha0C62SOT
W/JGG42XooLvGW6aQDBpy3uzOM1IkMEg99lRxdxLWsTShmMDH0QCKvQyDm1M2HjHrjFit+eelvt6
NHqkskLZ0x2LDONoJS0EOKsyQDu4IrhiN471Uxix2PZ11WyiUS2R2ZQ4J4qNqlsPC5iFH5rHV4JS
ibSkOblGaE+vjZ2dOEUj9cAYjnvF2LPatdpQ3jglRi6EbeUZyzPZUWW7JGVRUm8d8Cn1irInOovY
F1tVTPIMKGY86YDydrop2jNSG4yvlMSvdpkOM+9oeB5rMT2UvkXvaZemf2+w2Xg3xIxIGYcR5rCq
vrPzcvSIKSOKNwX4Q+o3n7FpyJJLP0iHG6czxpvJtgdg3gUSgdJVyuNo3dDc7bVKh0DAUuCc2L6+
dxO7P7aYZa8N6WbXka3sx0pDPcxUpPgczBJLyTwWYu/Pjnanpk5c9Y2wHw0IbjYYsyE+0c0C34dJ
e2IQw1s6NzElJD54MwN5jV3gFsIzVT+SBBXxpkg6SAVw0zemMcltjJlzJ+Ik3CJFGNY9YRBrVEJg
fLVGBHeWyvxtGDqof9GMT4ciyc1zkMGfmDJp7xy3ZQOOK8sLmPMd4rpzn3OtVtuqEd1thdrlmj/6
h7Id1DPhRdkuC2pyXEVeXQrZdJe9TPN3Ys37rWWI7FV0ET2xk2XX+BeinRg1GJJzIni3yxYufW1K
KnwlDnWCC9mosoxktzQJQUKl3bGE5rVM/+qDNRvZNcPsYk0L903U5JPJvDmWIZxpxe2W+cVrac5M
GadO3RKuug6ycTo4oQrucRX0nzA3Bk8iGtkxss+B1aIwNzZymhesCy7vcFVbw7AFUIbHq63N8lwq
UkRmi9K97gqSDJYVsa+LfI+HE+EMgAfLfK6n+mhjPLswoIdlgYOCN2J3p9X1niN7Y0ykx2RxVu3d
Mqs3ZJ/AahhThMV13UYTwwjbTI+J2bJD4zXJ2I93OXvwsCM3A1nWIaS157EAeNvU6H2BwdSvOoq+
fd8VCvQrwrsS46U93NXNPHkdIKWNqAZ7m7tZf2tqtZ3h/yjcPZX3xALGwfAyjXjQKMZnDOxp1qFg
b7jXys5MgA2J8p3GMTuOJU9Pznv+PkPAwTu2tC7CBnzKVPilZzT5dDIGAUh+nvdMruYdaSrpszH6
HwmXF87dt3BUpF9kKdE6ubYHIbJqrWANNsI/wDwt1qOlmbdgFtiUxIV+Z009qcY1FiSSiPMJt6Rj
AwK2Qx2IWD4azCEiwWhe176Pfi2PBgOORz4f1Vk5JWSDmfY5Q07zkbXwOhxRqiNKkfmtDgFk6WF+
7ScGsRfE4W2CPvPveAEynlOBoKhKaufNEVO7sZoqvDSCMQa5NcFoaUZjV+pzcZ0Cfzk3UZQ9D0xN
Nn0YlDoAx74vt4OImz0b2ZGgPqm73zPNhMtHL7IdksSqVrVZ0yMFRFZuEGtJayfzJRHKyrVbFSRB
BNfC6vfwLDt9TYaSRIuJHueWOiPKL1J8YyFYH8YgK46BdXjQG2N2WOpX8XDlwno+DrBVbtjlR58Z
J84EdUzi6BgrNpemjB7MLMMgYwliixPDuG8WgPwIu7Hlz3QxmQ8T0YwFbWgR6RtGrjDGWJPvcT+i
nVFDedsMw5XGtjwvgTuNdXNgB1V4HV3eysEJBnO1MdbLuGpdY3j7GJBpfsdp9tFAxXhV5DDIknUq
w6KguGLVKffd3LX7GTDFOkcTdlZYPyha9f6EgQ4Oqk9zrhYu6pByPTV6Zx7NyrkX85CdGty4G4FW
wPORrUMJVJh1yiYgLcrOt2EDMIFwwgHzra+RAjpod22StbvBNqDsiFxeyHjyP9iemVs+o8Eux2HH
y9Bl95FdyIvIdIJrnFLjrpn7dqvFmcFONpV3AWDas5lzda5jMWPnJGMLWlDvBqSmqB4QVBscanyy
7yg8x42jlf41SoQOFkWBG5UjalU0sX1JjDgsrNSn765IVPMJHSGcyYGhFOLptIGZA+KwybACCUba
zYbQq3AbkxMSUF0N2gGgExI7p+6ZtI7WPhulcee3Lub5UmcOSMTw3p6sZJfA73qEJ1OsSoF4MJH9
cIhSv7hWA4BunNw4NjA1adGzHYHurIakvNVNk6WqiIIrC4oM6vLZeuSiS/n81Q5dQiTFxhqc5BgZ
mYNoq4XnH5T5dydPnAsJK/ChT/KMRjjXQawrsZ8x0Rzo0a0tGzj9QMKbwd7dd7lqCGZDVpWAtGHF
dG709gZN2JZ6VT8nS+QaM74nzS+8ijToS6zrL3k/IMwAzvkAOUSupLPIhAual1ISI1gKfTyCxQQh
4gO6Xo0WuMeuQRcluwyjIG8M8syzNh1u2djLe518d28KWp9HMCoSrhr/+FOH+Xf6NWEt3oM/69cW
78JP/dqSsm7aUxTuUZLu8mUfmnMEa72rjkhEoq1AZkGS5qA9gHkd7x3DcJ8npy+vRDgHJ2cS1Ysf
DTAxe2p9hkQCrmc3lfej6c5b3dYq5sSEOWVIsa/zviaXpUJChECHF4Hxu0U1ofkAvWhzmbdGAD7X
vmjzXclUE2ZMcnKcSPuGyDvwTG0sroAuN3uGSbiJG+ZRbWlDrXINJNGdOrWG3a7Z8Bae4nf/isi5
JD2C2Zlt1jilKmc+1KFSrxTrwc4Wfbwy4uGt6OGStN2dRZGymgDYeK5L8JhNHMlN3+VncJrzOeoZ
7NiJw4gUGYdLJCPxQ3KbjvUSnxrU9odoK8ahuHFRN0wZdeGm14ziaRZZKrwyAvi/mHv6s6/UdAgr
Cl6miELegETqrxokUtp25ES4INxNfNqdHn2UPhG7paWpDdN1cQs3csL+ird9xkWrb4qplyer7bS9
LZg3NvEMF1c4XTSz4tHHz74Zn5twrrZ5Z0dbq85Qco0VyRxBoq9kaeODQoV0ARjGgeKb1S1CSXtG
gFL0zcYy5uhqhnm7zQmjPPq0stcRA+ORoWAf3fJZdw+jOw4HZGz9YSaHldHn1HwvQ9yxXjYM4z16
CltbI0ZsobFUeafWjqEVZ7GU2v1X1Z1+VeBiKca5iKnL4xLYPk+k2Oq09V8O3/DKXIp586uuJ7cP
Y9VXsc/CZOSIoAUYNKc9u0tbkCwNAvLL6LJLe0CgNXmmV008GNuSyKP7bOkx6q92Q1KccR4tXYj5
1ZB0S2+SLV1K9tWw+EvvMtQh97UcxNoJJ7famF2lbYJQa1buV9fjfHVAhqrzct9WiqClWhpHog3c
zWSVMS94whvXTYBDBbah3ghuFivXQQIv8r69tmCA7SakHjPnGC0XNNa7koAiL9XKW01E0b4kEfps
amVxm3WGtS4A0K01uBNQ9qmGj4pE3xNGefSNSEEJNoq7kkBTKrGVw+uwDgPdeBKVbbP/Ns1rF3XK
Y8VrMK30pWtMlv4x+WoloYwkF2GCM2npM608hgb+1XzKr0bUXXrSkrjMXbX0qd3SsXYI4s8VTWy5
dLMEv/CyLx0uv+TS69L11kv/S9Rqfy2XnthZumNbC5yX3KpegFkk76h/0HEs3TRQrPyV9LJ853w1
2/PSd4MTrjdQsqMPrJu05enSoePTwJKxdO3t0r+PSyfffjX19dLfk82mfZuXnj/mnM78lq+iNc1W
3ddwIFnmBN0yMbCX2QHaQCbcjBP+/GA1/v4cjBJRLEMcHJW/nqsucKrJGidnl63U3fxsPldv2nN1
O1w2N+zo8iv0Bn/+E//eSb5wc5RhWcD1dYUp5+eTfGBskMk28ne4Vf13spEilD8Iti6TMZrFmvqw
xIFVtXJtsLN6J0Cp3ZSA1L7Phj1i4Ec1tM0Rw8PeU9SJmxlYIelbBayX3Wz72lPTlvIeKxGnt8yL
wVgnlnISJEBTDYihqM4mNvGjzOfxwP3MR44hwUoq5xb2hrPrKapoobN4m1pGtZ2aoTo5hT2/4rT0
Dwh100Nf2c6unVLtIYuG+tyRxHETZn1wEotY69RT5t2FrpzfLILVWVYPGG3iMaofWVQvH0kcz0//
5En9H/4jS+iuZUjJUJUtvvM3LyMUSJOWr9J2U+tYxzyJDq3AfWhPmrsRgq5LuBiEdWuxYxsuuko7
6uwdVl7jpXHCMF/XhQo+pr4bjllqTSfNMZprhxntM2UeskunPHdR3mw63Z2JlzNB22SgeVeA9xI+
njF5L5Oakj2r14bGroUL68lAU0f4FDmY1YnfCsx0T52M0+Wtnjt0tQQBh9gSljsp+bqe2MtzVc1f
15b1dYWFy23mLvfa1xP2b3Pi/d/UqvAJXj7A/3h2f/EZhG/p2/QL9Qq1yo9v/KtaRWGARZfL6H4Z
tvNP/j64d1wQVraU0vgxhucrf6hV5G+M0k2XbhmtipIuU/0/1Co2KRu6bZCigpoFILD6V0b3YGR/
LQVRq6B8MWlGpWPxjy1Lgp8PENZvrYPGTu5raIvBXlRLj+yYJEEsb+3wY0wI0mzlOJYHJvyUS8bk
BBs5wKDeBq5vPlSQIQ7wFWRCvUv4EeMHjVgFBlJjtcu00HxwG2VSbwz6VaZpdntt2jnLK0WliWrc
wnG0bwoCJAmldqryrEMuOkwNwwnbDkLsdH4b3De2IkK119J23XUGTl8DNZ3Tqe65tIg0zmPH3RCB
mBAE6dzqcx15valfThOBm9zDBHskTV9/A15fDgCEG+aNPFjcIXHjtkxXjPlsM0FIPUr6EB5U6kDn
S7M9DitoFCJiImY7IxHms7mfoon9NoovhCMT6fRZOiGnxsJz7xSus8NyPDAxT12yIbMe2DIlm1ln
Ja51N2d6IllbWqJ8pHIeulsmwSVWmQafmauVC0IywhxTCMfUz0L4EXoBwkRuKi4+0rOIaubujdp4
2GEBopKEKBiA7c6rMfAaw4e9EWgseQH2xUy5AoNAvVXKGWzccNy701UdODK/MSwdgcSsV2iHk3gZ
meEnMOZDp0OmPIKIIDaliH2jx+EItI9tZZg+9+A57BuHelGwG3ccB/mDsCAfduRArJgn993WJ+9s
p1o9/NCLMlDrrMxc7Nqd8Wj7jAK8QCe/s4ib72B2T502VNcCAOgZpgkGbxO3uIZV8llRpeFu8q+H
Ecg4wEyg5O2YuRdmPXjZVEU3RpToW4n/B8KVH4+rytZBKlh584F0FyyI0MJoh7MgMry0IOcBlqZz
by9SS85VBANULK1zlxoaiE8/mtfWGNle1LSYxxm5eh2R8lDa8nBHhltx1BWbd+gu4EYj59jVE2Xe
bMz3PtEK274q7KNEjMJ4TNtFZNVeAYhfA19oFoh6tA5Rrl4RGeEzchkCViJmZ60sKAsJ2WehYsKT
8d93MOLTs63IieDfqr2JOfG5riz860ZsRfe8W7tToeMDWGNomvCyoxA+TAE6eexgnUediKwS6Nwh
6IfkCv9U/9Ly2mKEKXzoSAGUWaZrw8gkaNaGwavrEH98ph5HBkc31VTsiiFON5WLKSyL++jDFvAw
a0eVd1iemp1i2sfzHk+7xRD6okgmO6Ta3F2U7fRZdF0JGGgS2QZySrtPtDjeylppyXOpDfJuKCaC
lmEnqFdklAboN5DchyElHQyUEcm6Ak2A1ES3sfsKR1/F5HR2FU6ykUTRjAKUjmvJWaiDdJ+6GvBo
Chp7yMYLaesd0NEGeUETpNew+qvjQrI4EuXhXgVm5VM39H67/vfeeD+LM/+y+ywu37LP5kuj+VfN
5u8qzb/+8f+IhFNxT/zZnXh+S8BAfgyfn+Uv++zfv+/3K1FZvy1XoXSVNGEu2i5F649dNhFSiESX
K8l2FnEnX/lxJRrGb0rHYu7CF1gA6D9tszGzL3txvuJSd1sMMv+VK9H8FQW5QBsop5XSl/oPutmC
vfz5RrTB9YW1mTNaGrKjm2FOGJyUPUT92qK7X1lK50ABWcMCgmMYlxt78UfIM/qZlv7ZHOKXrsT4
XM/Tbgz7jhaxvY7RSa95FJGHnzXyqrKx1rWdPrdOQ7vrJs+DjVOinyjrpGBhCkFnKCHzDvHVT6/G
35n9/Ipp+Hpw9HyGvXAukQssSICfHxxe2LCdp8Lyxiz22CFvE/97jvqNcuT3j8g/VgX8UlhICBA6
1Y1jAB+iIaJF+fUnBRqCop6dCRdTwYw5X8e5dqbnwkgTeH/+oL76qp/nWRKhg7UACxhb8T+Ccunn
RzXJiMZ8wMWSy/6bwpe3Zh371E7YqWsETH6/LEmIm/D0Spae6juc+RJAhQqqcOcbAyPfbgkeUC/8
rfs8zy6Yac2ebdfPgTacCqneROhZdik9WxbvrDsIqzJDArHz6jxZAZQ/Oxq2vqkfoWE1BxNR/rrt
2bJYejR46CPeZD+/VFX0asJZY4Wr2//k6f4fvScP3nEReglUzhSb4m9kxxgXwn4yNdcrHAcdAllm
GXQiBjNMQcj0KZ4xab0R60QNArYsWiDuffaRauHnn78YXz/o1xdDGYZJpamjWHGYDf7NixECQcgC
GxET8omVUSGE6jX17AQNSgMj/YZ69USHSmZReqq7+b5Ak4CXWu3MUmMQ6oobs6vvaPG80a52VqDe
5jh4zSZji4z29p/8sguW5OdfFjCLwyFkCamD5OII+fWXpXB0NESNIRv/GVUEuCqlD/dWr9+xGOVy
+3/Unddy5Mq1bX9FH3DQAZcwj6cK5YvFojcvCNqE9/7rz0Dvlm43twtF6OEqQk+7RaKIAjJXrjXn
mMheWwh1BDJMg7UJS/VeISVjAftoEUBvqei3dxre6oZkgSnBJItutqeb8xt2+E9fpt99uzNARqBS
syiIwWzYX46kQpa2FYa2QtRpclMQrbzuU2ZuZT9c9qI91ND3Ibj36sK0Gubm1fSM8+lmZLDX4kb5
65v25chA2t4vn8X5gnpRLdA5DHV99B7BYihgabkabFIEfo6+qf/2ct/XpC/fEdMpniZ0TI7NmfzX
78gmH8+Bl+N6BnhsbJhFjgO8Ii6356kwbzSZ6OQQp7nX4fkFiW+HZysYd6YaPNujgX098uuVZNyH
MzV79FsBNtZdp1F9C6s6PlCTJ8vWd4e1L8IrEFqIHUl5J2/26DS1uY0s2p+FRuhqhe5m1HNt1VON
Oa4bAUVgiGma5RELnQQIQWoRSV31tnHUcZWLclog+KZfUEljxTzy/NdfxK+LOZwdvgh6FBYRiNgd
TPa9X5c9QyUcj/Qub5rM1WTKdVSciNPz4vTiry+k//41QduFGVR1kHSYhviybYgJFXzm804bkX2g
Kf5BatV3v229JOqr9dw6eIiG/sYsp12Dv8AY9SffSWssav4zKTooQep3aU8g6eNtlei3TQMOOU82
f/05zd8/mr9+zi/tMNV3bakXZbzyCcEYNdJZY5uSOUoffTZoEAhd5wVFh7xKCZCEDdlFNRCj4BTl
o5w4cuZwJGCW1MpqGIAiErvUXUDOSgml7uOtwAq0kaVFIrBVxfct1LdlUTanLu+7hVm09aJoOAAr
OlbGzOXCltqNXoD4Cq+4OdtAmB3DKZxPeE27ycz8AYzFix8U+LaKfnweRXtPTpMFgCvoPtOiS5ZI
PyGNtKU80Dqa1nGQ3P/1Pfv9Q0S1IzCsuGzTAKu+vM0xCtTWMjKX061/IqyQRZD4KMIRcA6u//pS
2h9da3bsAHg0TE1oX/ZpaviSYPDc9TpEN/sWOMoUFsahqDChBT0T1aREc56NF7X8lHbYw+WoGWW6
bLB9g2mA6EqLL0VUZ80d/+bDzdf+dZWxDQRQ3AZeKvoqXx5xbCwaTmwmKuRI78mutIVymMq7v7kD
8yv55SqO6rKIgSC3NQRKv76ylT53oq1EriJw/85gD9tRhOhxRbOZwiD3xrq97mVRvCSluKMveyVq
YxWpoAFsM2tX5UQnoQTggjh4ODuVCI4JeiumhLb5NwXFH33SuSdEkwmQn+Z+WVywt4I2F6HvORBD
hihM112EqnGWo0hwmSRv24xr/IOjN3+zv8wtp1/uke1QxTiWZQt2ZfF1selgGU0551YvLex76Oks
MbDOme8ZmX7doaEO0/JvLqn90TUtOneWCRSLBe7L9+KChDRRmbqeWxLKodPY1cOCua1pQ9kOKe3T
9i2Iu7syMF+i0HrRJ4aavvJK4KUkCy/PT86QfaK93mkM1cPo9q+fm+/4tF/uCVhS6jsKXJtMKir3
X5+bQWEapuqNAkCY83JUbXzSuv2I12XqA4uJ05QcTB6iftA/IxHsWxSgdV4N68bCQVLSZo4sE8l7
9xkBjkoHFbh2Xi6UODz3VrwpAhRpAtmpW+RvFvvtym4lI0PF3eX881SY/T6KDbrMQw0WER1sLOqP
MVVv29F80hA51HM0QxWvTXhzq86o4r/5huxfj2Vsdnj6OLaAthO8O+7X+jYLw4bTRsCsurNvyaK4
guK0heOqLIoCMnQyU25rEVwUg8Tu6vNfmC0xjErqVSPra6RV10jN2AwU9CYwNJfkzbPBE0jqpOqj
XVoMsty6x7JWHWXdEKAxsniXvVxXvaUtyPU42tLsMfL6Lw6JKUTZOjfkwzxpeniBXdeLE6RiEbtB
hCevVy0sonCng6grAPuXp6qlKckHxYB6mSTDcYiiY5zEBByW4qUj5BVtjpwtDJumsS5yhaEbZ5DV
4KIT1jIcByaJJqsBDUauqNpC7Rn3Neng0VoZ1oFZLw2Uswv+aQ+q5K2v5GWePNqTuwqbj79+GH+3
yRLwbHFItznaqQY+jl+fxdbK/AwmNvWYTiTkVqD4gtqOGyn/UWn+pwcL/0UNFJ2WB0/2nw8Vzu07
K8lHVY0/909+/Nhv/RNH/6a7poDBzGnPNmiH/Kt/Ir6xk89rpqXNW+z8L//sn1jfbJNcbl4cge5f
N/V/jRQ09RsnCxrA2GrZkYBN/Tv9k6/7hsUS5dCEYXxhzq/rl31UFO6otkVbAiAWTz6BgLVDs0Ri
+4IpgVMP9e3A5MA+4pZ8++lOnX9bDn9Gbn4tL75e+kv1N+cnxrFalwyP0XTIoI7pyk7bIvZf+xJc
xl9fTZ//kl/WZHZxzXDm6QnHMn22FP/cdYj8DqGomY1sjLG5lyVdRnKFgbU6esyos3hUyR/b8E2X
qyRpnZVrd/YSL6TwOqt97HJQtuYk76M0Po+NfSGiAU9UIoDL+A/lTLWJSyhDIRJ7zWBa+Nefno7b
7z4+FZ/jADTgWeGB+vIaQ1GpbasrTTRdDSupYaDszUnggItrzlDkSdCDGh0PKdRwdtsovDF9calj
LqN8A7CrtuUjACC5jBz1STGzY2CYGxj+r9Ke8WQpU1O4xswo+P/qaR9hpEdmInuH5MuA05QDgUSW
unqrZKpZLfyEZC4l8cZOLuzpCi3LMiLihxzoa1NEWzn2rzWrZdyjsGlTb/AZf8owvoIEdF0kI0eP
97HCx6YMi+chRPVpj3T6gV7bFzlEHUQ/Rbxj5NTuOPCBGqytxBMOfwzpZfdmpRkbPdHlrRWrV5mS
EP/hcmWDyctRl8P4EqWNvcnxLtDUa6Dckrm0IBYOli6b1ayEb8PLsSJD2Uz6cqvaMYhaMqI9gSF6
bzIROzoOHFTTjeozDWlzO8Ei3Dd17jwbsIYY7oT5pSPQ97cuffwFIRnP+AmBp/WB/lqIqfso2kbd
d9qh14P+1KuTRJTkYBuJjDhfC0uf9hkB8QRRMtHoMm2tZHbxHobRewjMbtdD9lzqCHDXWNqvlLog
YHcknDBOnkIn2Jemeyc7mo82X42ome5rNT9QRD4E/tRHdZrW5YXmsAW1+S3Ku+y3IfKftjh0FqBf
Xic4wSbTdoPer61jXPpagslcK5kmaKs2STLphWLKs/l4FcRLgJ+ANlm6bsNQH45T0CrPgS8A3hRO
CbknLMmrsY27Qe9AzJC30bfk8BI7ON4YsZpsauHXS8ut1evAyOOHumxbyPC++vn9nfpPb1cX4VuV
1/ln87Xh/986FcCJ76oUX7o+LyW0YOfi7M+3OO/lvXr5B463f5xe5Ev1j+1L95GE//hf/oP3kr5k
3//JC9ufN8A/vMSPcYLxjW0LkaNmCoGtZ85u+jFOYGODkKXij/vN5/b/tkNdZTvENQdgVuVjzzOD
f03Y1Zlmy0FA48+Zf+W/xYPQjPm5/XmbEOwQCEo0Q7NMXaBB/HWbKPG+RpLsI9wxd+2YX7i30PrX
SJog+IT+0omI6MMQcW3c4dh12yXW37oM12H64A8N5aaydGAJqnH67PqdFwdbAiIWrbJGarvpCrIQ
6nQXOK/fo9IJwlu04UNLYGnYrJQRebc63dBYXfT6eAm/f20oewyyFWT0LX6uTj/J9wDPASn3I+fI
jIhJ0F6+9YnvFWYKyG5lgdeUPCccALAuTh3RcyOwc2A1m9QiE9Fiix9MTNzKBvdstYZuIKF2Jqch
eM5cTOZZ/6q6GT5Y9SotJzRjhO4thDEWK/J7lmb21iSXFrT2RdvFDeNO/FuYXBMEj4Tx9bZ+1qLo
RibTzjCqtfodnJruY5WmnZUeDdL5lnVRXBJpBfxB0hZUlBXwojMOHpoq5KMoRo6w0syWWWk+qUxp
+ZpWTARWRC/CmmI9rNmuQXVUmNsjq/KSuL4wwubcWMZJ84232LbOQ85n7UdQnoWmMzQd73JlmsGE
K4mCgUwpU1sEFq19C901pUd4lmkBh41mIG3R8FTWCA+Gv2nL0Vb/+mzx3qk02um4f28Hfnm2sEvW
Q5gjSxqm9K5qkGabZn2GPrUNemsldIbfiW0RiZltkuIS7duG+cmhSTlEjioyo7SmIiMJaGeFCWNb
lTiffl1FZO21vnE2upwBrbgxTIFIM6q90giJPTmorbmpiuygjWtNcbBiFFjdpitBcJljMzXW3BNc
KAbC4adZiWsRPync5rnxGkLvlVGMNAG2e9VwvJqlBvXRcW1PR7kvK2VbTOq5EtW6M8zzqLpHy5QX
w9jCYcXRE4ADKvwljyQT4r2pPcNLJIKp3RPeciJpK8MrQPK0bQ9k3vNUxhxL6fcdHRAf5YySBrCb
Oq8kChIuQEh9T7u6Vci+jtvpOA2km4AeHQuxzgFwpPxCeFNhvVC0EVeH+aDr8hRlt3pVXVTs4YTD
3mbDM9yk4VDoIw4g4O5ko0B5VdBMKJGxCgqNkTmPSA/SEhMEB6XqHVxwuejS8VKOGE4dGKOe2xjt
oezZ0azp+afV9Q/KYn2ue39ZgXhKGBnA5gZwg7JtPtD9JPeectUhDijD8p3HHxISg8/t8yvtuQTU
OQEn1uzqmkSX09R2l4xpdlE/nMKQsIK4LtdIXLGPuRG5DMWumtzLQE9Zu5pr6gOyDZr4HNGsLET2
N0+3+Z1W//PnxuhMO1dlAWeDmQlVv37ueo4Z6TRIIqVdgYXTDaoVPrDAoNPC9ayolf0kQD3IukhW
8VbBXwMApn3R7TVxspsySMaFrUxiUZUYkgvb5pmVOt3XEGlPBGXASk5j2N2wsG6MZDiHUXtTKNrd
hO80rfR3Aj5uUhgDvuE0Xg5uglIj5sIWscUDk6NF2Omfahtw2GgaBSkkLjzSjPAuFf110HUkyrYH
QtDlIrQyUi8hBtPSfy7tSSO7qbu1tOSS6HrE16L4zJQoWAmjuIV49+kGRkLQtPWJEveGnInHlAjN
iuSdtdA+iyQknlNCouATyHJXYf6fKNaaQNz3qbbBPQcCp3rtAwWSG1DTtF8xH5Jqv1S7gOaHeMho
OUNrgVE0rFLRXGC3ONcNu0eh6uAR3K2iEfgatO1DVDV3JQJmKzMfp7i8k+FArk82eR3YZXxa9GPL
ZSnVrYBMJIJ+q+IizJrozVeLG6bN+1Y3PItuWRWRzBM5Z5mpu7zoz72JVyhxblJNJ9I0tTzkkCvS
HpehFGsZgIvUoqOqJau+69llwgeMQ9uOWEDwL0sxXqj5sfGnVT2KdQMfFsDlQqsfo+kGmfwyDh0v
aA8uNX+U+Q8Vt3Az2jJcomtal1hBKMZXQZ+leKCazxi+4dBY5xZDV1lFhBfB+3TrKNvqeqJCB8Mr
FVl28xCl9lUujYoufullVd/TMOswUkZoy5gnK/onhIydr7gPJoN9Yu7fHamsQRLjI879Y8ZrCIkm
PzdlvNUnsY5y9DW9dQ2ZlaBE+BFo/IF3CtgRZM34SuO5ebtGy+75RHCwMz0yiADlMGzTNnDJIw5T
9KHpnRFkj5APj0Nl3CcNac7CehRTeTukbUNcWbsrfftz0o2DT570qq9BYySaPIwDaJQWspOHMozU
RHM60p9eEDhziW2i2tjka5k1XDy9r65zY3yJS2RDmDof1QQWHW2pfBm647kym7tucvadTXfYUMOV
Eu9ijKOWDVGi0QZmztGtVluPrd4e1GF4TaHULIhk9MhA3Cqkww+qeoYf5eFTvU8b8iMILa5M99pq
FbLMntDIL7CaLF0/ONVdeAV4aTXytJtRAUmPqRx3bBjcm2E0UL6HYDPxfGjlNR3aLnY+3Ul9HuSw
QAa1hgf1hucMkD8sZinEte9+pDZbhrsylVPlnArtBJgua6+RQZ0rJUUPBm7IoPMM4Dly7miBLklY
Wub41BAyLjr8uXr0EYcjRkNnFdePtnvbC7ItB3NhJJ+oKD1Nf2rljS2xIDkk9phXc3CPrPvrvCW/
VlEuIvUa+TSR7dNR9bGAjuaiYY8K0UnhcCVyehWHKP0ioJDWpda/uaJYprbx2LTOwhp5r2P90XGJ
4+mXdnKlks5LHFrwQBeBFGfUbTJ87Tkqpu3nEOUI89zXwTDARXcQWgvo0xUpaKH23vXknrVukJJf
4HojxrmFcHtPH0u8/Lmzi9BwESDmAhCS6X04KnI16KP5rlSEADpY33I6Qus+nw6iym4DptbeFGm3
bqw85SOo03j6Tmia/AbITVGFSwPE045ctWSVJQ5TDStrva7P3vJ22jiTvW2QeFu41ZYqTkrqquFG
MSGSVWqx6gFAMvJ+aSzKYa3aWb0P8Q/M+mTZr2nX7THDfzhje+tmRbGE+bolXFh6eU1p4vqwKH17
lnIrTHy65pY4QEq7dEWhfswL45Nj4zLSNrKx9qaJaCWvLhDbsfriNS0F0tJmg1VPJ5TcoENsjpgx
eqF42LZDrxGVsqxNt1klsTIu/ieYfB2IN2VaIQhh0mdWl9Pehmr6WE0SHV6O4UTW/rURaHvuTbjy
aT7PKYCkUdt2Q1wZtCBVAQaB2v/mP3Vo/f9Qlq3j7KEG/vOz5bnNopfXn0+OP37kx1nR+oa+ixYp
gmyH85hKC/HHWdH4Ri8MzRkSC3s+D1JE/ROkon9DvG2jjnYYWVpzY+KfYmyXfqtOZSIMhhLM4fV/
q3P6XcXxc8FD59biAK2DMBT876sYW0oZW2GmZ5u27eptpcXtC9bGYiEJRjsbiVIf+lIdMQqZ+SHr
eBxIQZq9nU50ANbJ0y+Ec+9gjX4HvJHhrbc5JuIf8RCSDQclzgJkAgrjIqLn9xhsOKkM04vVmucc
vonRQiuzhvSgKBgr6RfZCxtxKRKqkDxV8qNQ1N5j/Hr3TejPneAURom2wemGAsZQGUOUBV3eUXdC
9hxbu0tECIawZGa9NyYzuyjicbqkQk7fiDtRl/MI8HXEOb3lev0ljWNlrZsKpXFBzX+vq51YVkpH
RN/I7KRy/fhZpG3iyYmr+qmBmjYmXO294ySzI/dTPphp3e8UnLvAujTcbVl6VYRx/hKP1CERjvdd
XzmUL4rjbPJADIhGaxJGWeyG9hwkbKtKbGWHXCLNHtNaDDj5MXYHTaTfjTBdZDUMN2FkyFMdmGQu
IyzbKKl9Jre1uwO4Ij9KwkgeQYiYV4R3gP1WWZRDpzSWAxi3VWr54Q1jVH2H1fA+srvyHIhQo0lV
ipnk1XI088NjFzjZfU+eNOxrFZV3LUn9lWyIOKtfehLuT1ASYMaXIdq7Rd7b3Q19xRTYY/Dhm6gt
gMvSd2+t8tEKRyBr5li8WZP/OUajM2GTHB4Cvdjim2MGD88vLDTtChKWugqdiHLe7l2smUNx1MbC
PGDwMXbM6pN30DLdoo4rDNc1VI7TCGnvlE3F3AxGtfRWiLbcFOwMu3qAjxcHFQYY1fRPfZKVW3qG
KcWAo5FtoOgX5Wh/+NVB0x+NiCsjxHRvyPzM94moa+qgzIZIjLNtNclRIrNXimwicAZcA77Q+ARz
B2WmMo13+pRol1kCIxKgWfmgARs4JaPrIzfv1CNeVYD6+ByXht31XqvxBS00S3dnQFiF/TYv6q0a
+IbXYs5bJIpFkoTpnJoWOGKpl+7aakA3BLk+7BpOXSdkrXcgAEsMfqJZo8ly1nRL7XmP60gPT5MX
K1BQMdQhPCMBYZqNmETIqGKbKicwz1OmKEsOtDmePs7nVpurK3PC/iPDsbxIrXzEhdHamyRS0106
2ZfZAK3QyAoygafiwnd80xORg07Dok4Yis0ku0XBSLyK/CUzy2zZ6/mroD8DjDc8cIYBz9Oq8RWx
p+G6UOpqE5PziLbcXFtaRRqtH2aM8VXnKQ4H9h0J9xetd9lfW1nxZFrpazZJ4hrqY53Zb1GXWeeJ
ETE2xcpck6fss/jMvzGtHGMGqyTLYrrua/PawRu6SJP5nF/64410w2Zh9DEdByb4SzA374bIT1U4
QX8E07HUWku5zq2ifQjynrhrLZ42VUwciz3HseZjph1I2272eW2Yq7Yp7I8GwQZsRsu4qFqDl4lG
ycoPbfeGjCvu6mDqLB7kVdRdR5SMQEDDc5ytHG2cBbxTMTzI1Hd2hs3Ri7YPCCbVzveDDXrHjrt6
0+XRuItzMYAyZWKwqyc5wZn3p7MjKd+lbcyHQ2nDVB7xh1R822MsgqWYsM1rStBsYrdMVopv43Yf
aZvorXBmkZ7xWqAAAeQS5+OxqVRtmarNsFfj3H8g03BadnlcHBu37/ZqOWT7LAEhG6Ru9kpuVXNg
JqAuHTdWr3nJqbnDAEo8gwcrZKzdG3cWtH59iauuIIdhaGmRm4FzqjHGOqsghFgTdQQrDb4l3weX
40NflivaNRtOHThG4npLEK/tsWGIxy5Trtq655zMX+5Hy6ALMbh1o8BC4nAwrSS1eJrQxozGBm5U
jgDNrxJoD5EuxMqoEFrVbsv735AJSTRGuGkyoZ5rO1nFKnm+gYS8mvm0cRgKtpEgQANQ/TI2zAPe
ZtpnrnOTTd1wEDl790JkZnMTKBb28rZ/j4la3Pa51Dzf7y6CLLyKoPN6WB+G9eR01TKsVXPdoOva
GKSgbAzBCg4xaUJYxSi9TZmruLK5Cjr7LrIK0LEdv2CpxcX4iJV3rtJJuxHbzvLNZT2ZPlAq1asT
v9o0Kg7eSfXH55BZ0TUNye7Ab4fG0m39TuK/YNVPwlvDsE96SrtRoQeYJsQQkG9JLkxCZzcY6uBY
KWq0H3Ko/nZkER3AX/4gUtd4qg0OfmHpxDt2iW3W+AV9UKXakOzjw+Ppup6gsyArHofJlofSGptL
m4yzQw6//INwdvzCYpi3QZCvSZxm65rRsGdPtXtdWyGC0aFdWfgnWr07YfU+tH00nbRU0gMOdLbZ
JFv6ROdSLkPoVslKYFEdNHXP4VcueqOm+zou4dNSqgaNBnrQ2OSwyipkA4umjDg2EcgWe9rU7CrE
qsOA8VEnkRbbTvSh1aMr1lZGvjChuXp1Q9e3hBX8YQ9G/xnao38qh9hZ9L7QD6IB87DpejQgXp73
zcvENvQRTarjFYMKxzhG1QfeayjZ3qJuuk0zp7klHAnYozvGqQ6wIyyvxk5tPLp7FdyzOvBEk1Zi
EcIcv2fpiZDl+9A1yqyeu+X9BqAOcY2kK3htX0XLUQusGyUOhl3qwObZWHKEuG8E9W1Bk3yoS+fS
UURL7oWj3INupuGUU6JItfhIimG4LaA7Q1GxrXVrJuzehpG6V46Z3w92d4biSChSFpzI0FzDpyPy
wGgftaa6qxgULowsNq6Y4OfAcxg4s+25F5mfMh8l0JrgDkG3IaesgIH2FgXmxsjldqrDA+kR277p
W6/vTWZqk5nKlDcrTwHNsGCQT5xHIl9rarnNRXuG1Xodq8EbG9p9X3XvtTA35dCLUyFlSdPWdJdW
hOBXYIBi36UK82lZZZZN33waL4oauDLjCNMziLY5+SKAweBDhu0HMmbcwGxPErzFwi7KXoP5FBVe
hOTnluXXAWYGIQXTtmKuKOGznaZRdULYUPM4PEBmhhMB9X9bTrV6RRU33uRRgiim68VZA5Qj0gh0
NQVsOpjtoeWLXpZJC1OlzvdKQLxPLUSyELVeexBI3T34iYbAPm3YGkqnLvNKeYlGq9iOZZIcSS1l
i/ZLi14TWX5lbQ1ePgXiiGNZO1N+l3syA/Rtkfdyz4DnkCpD+dRGg31Pj4+2VhcG8PtHpUcZ3jjX
FaGYl66vaRuyAV+chLaTcCuOsOw+i8G2dqUSjnBqmsfSql7Kjn5wqDckkqUzvDPGlKdqyoMIU+cx
S3tlFZaBcpeZUJSteVYMyqNdJty6j4GQghUVJY7EcZTLgexa8tsIot5bJXjnpiy3HC3QUPaNxU1N
5dGXSnG2HTYpmScorEndwzNQHkXoVE95mGu0ZDBV0vOc/dBEQGNKies1SLCKZ4f5VTCm/rKXrrK2
7NilO2uKTQHW9S4bg5JOBJa2kiiGa6LSjJNF3sWOGozGh55kD5Ws0C2lvQlDRIzXupJi8gyb5D1P
NXtT0jT9dOFeb4a+MIFJUEEXdmQedQ13Jj62LH0ZUzuG+99J9RrhtrNWe7U6KVYZ3tdqwmYBgMfT
W1+etERVN9JI1ZNGRpvXdtJAwljXO59MC+b1mXzOIHkRYGPrXq/06btZQg5XnELcjxrk9bbpcSPi
7nhy61Jex6C7bnLkdvueuBQ2Oy3suOmEFNO1Dle8K8yl6nlbzYIrYNDrCbEmpVpd37cBowOlHvqT
bZC5bvVldgKDSRAa/XAc+P4Hps9KW0wF/u0sGSnaBsNfo7VwnjQ6fAeZpcZ1P1n1ami08iDryKLy
tMR2bIR45rBarqZUuh9F4+ugl6NhF4xOfmnJMDx1WhBuQQRRiptZuc+hKrFfmO4aKwvJwnp4jpU+
gz1DTe6ErrYPFY1oX92NTvpUXaZqQBdsECi77SbdO1OMRKXQ3V2DVOYo+gqyQCUgAbqFfSDnDmFH
0uT+ArTPp/AhS6e4RR21kmDTHelp1aAtuMpsRpGsnEnmH/xAnro4pmbU3Au9GGGWO6IjvFCED6ES
jV4/JU+5Axc0lJF9UbQAjMUUrTMVV06u1/1hPt7DpM8+yr7YCJIdDkCEwTtWAUBs0n/ug0BXDCJV
NOkFvG1e0lnNwqK36bVtpR3B2uAk1vXsDgiW5nOK6+6lKiy6vuoNPSR/bfprcow2WlzGez/trqLe
8mzZs6yMFONEluH4HE/kUDI+oem4MMbhMjLrV6khG4nwXkFb6jAYjSDVSwYsnLahb1UTQp9FrGb0
t7EvawmJI00VWZdtEjxNgXqSrJwrkmTUuSoI13nJrLMrFH3FCc/fOiiXCaIKq6uOCYFH+Bf98tqd
VoqI0i17RLTXOrK2yy51LttpNCFJAWrLhLzoGJMjJ6xUuQ+HVmP8ikID5Gek67S+QBCRm60z/aJs
Mp2lWSbgVpM8YdBL5MCSkncb5MfYIeiqxYAKfyNyIHApQ3dTiyh7Sn2dl4fulv8GBGlSFn5gY9tW
g3IAVdZFV8SJKteDKRjg7CqzcxbAXYi2N7MsOuVpnJ0iIAiMk7PqhEmIAy5wvWUWxZDEcPkyCtEU
97E1Jv9e16Bdlh0nlgUUO06maQZsL6tixnCp22xsBkXXVTbE+7Gx2p0gFuHaGExz03Z69WZVEWnu
FvDCpzx3m7chTacF42Vexo5lk1vjHnykuLuGD7l19X5cdBYu6BCQkscvMB85Rff3XRumN03Zmyd4
+fkmIBWJQbhaXRp8p1d6qvNhJqe5l3r/USSRvuIMFO4DtSN6BQLPvh18d8m8rKNjIMoEdIiiXbLP
aqvUBG1G3ZGC7lCOSgS8jFxU1OqUFAtXKxUwcppLWzMUdHemiNdWLVz7xk4GZQUrA5BMlqcXaqqu
9GpylqokJ6YgRGxrjV28dyHCLd0mvx2s+KUCWDmNoUJYZvgOLy7a2WV1MYMRl+o4lAVMoIeaY4/D
OwyheLxo3fE5L8l3DREZX/2n2pT/raoZRLQWrcQ/72XevqRhgkbm/RclzI8f+yEFVb9hxqGnruMO
wy/7kxTU+kZjEmI0VBhnNrZxqX9KQY1vpqu6OKpwk9qwChHM/GhoOt9oQSIGRM+IHY613/q3Gppf
5s6MnHUMFYYOXoJF6atkuyoNp7UGq1qx65811slFTKRIahrg+BiwYVzYm4Rhbds6DhY/3ak/mHkj
q/1ycQdVBIQMnXsy63ysL0PvQYHR25M6tAKJP23hJMml0gSoPAaYKnN3hwjXSD+SIBVs2kINj02u
qW8kT8mVWwyEUwSNiRzcnabh1AkWkmEaxIHA04H2aWjsy4oopLCq4RKENQVFNaKC9i26VVsmnxyB
C/uqc1URXxTkJy5Ly7o1AsIEMSjxC23APIuJBLRLM6c08VqrviDJL0YSFNPqEM20Tsi9b6hgauNk
m5NyS5EOzqFIjekKv4x+RIOp3ALCo0kJeeKyN5i7wiQymZfNCcKE0NxFIfLO0magpEXDtIAW2G44
7YiDGxOvIcD67abZDkF3UlFICrQDJd6adqkfbVFatVcp6EF2kP9z41ASa4dHFjfeRoYucb0KQbZL
EvqcZzpSESNXvdCvERfLYlmz0rIBK9y12hi3Y4fEo5m1HSRDB+kVrdvuI/VHFSQUEWYLiHHZCKso
40dZU/vHXkomIkTqpTeZUT/A3xIrchZY4fTm4GTmwc1gb8moqrdd5YSbqFSeLcbHFyhTBkBa7VDC
26hbJLRxBHcRpsKAxzcdhlNLVi5fVhwfIAinmyTA3qA7M7MhKp38mFH+7egEw8vvgh6Gfh7BMO+R
I2JVXdc1gd1Ty9dda7H6kmSWuqJHVvtL10ZbEyvuJYAKWOZxKNdxURUXBjr+HNE1CSU9LVFbqR3S
Pzh3ubw5whuaFoxz2AdM86CwMCPv/YIeHSebpEqntdsWjMdsWMe0TN015JDJs5q2frCk5jzMaueL
Iip4pqU4OBoa/Hp+zhsZJktCCs0LY6zc286aeeJMgr2+zuuVoeLhoL9QiAX2Z1Ab7JK3Nl1Ud4Hh
Ob7BqOtqXjebjPPl6CoclOMcVQW98rB/jpzWgPJEAhMY7FbNoGswkOVt0Xrxf+ydR3PjSJqG/0rH
HPa0UMCb2Jg9ELQSSVGupKoLgnLw3uPX7wOZakldVdPdnINiY3SqKEogmExkfvm9DvXHMMRs9K2s
NvPY9wd8qw3lNlGdCgtHvEUnRlBFi34kZraKYzwMLgd/oy0tfPJLmXbYyOwMRo6nX8fqpULzT5p2
aZcbW9ULLY7IXYMOzGkwFIF7JHA8srTRtUz0XZe8rtxlaw7d9jbrOzqqDfXLOsDZVvpmmiVZS3jI
2ZYmmTnPtR7cll2Bq3SMrVTu1tFlSXDRMknzVZkQrGpG7eNQET4YF107x4tYeXTTkVGLh9mydzV/
Q9aOtxqKihaHkwHxu7nS0B/2shNR80kYqzupusJHDsDZUZyVkOrEnWskoiX4lnqoUGNtGYp5kE99
uosbrJqIaVKS4hrpFXVe3UqcfgdtjyEgxmtt6j/KGCHMOB0k54nQmJw/LGkfu4O+kzAuXTiewxB2
ZnlFrGW6iBoCgarOjW+8QMu/pIGiXCGvUVdeCT8kw4rDmeLniaN8jYHnIivLiOozicC3kYdLxR2e
eol74imFSxkVRKZ6JXMibGcafwly6SycoPceHUfRjaUK63+YSR491qXcCgP4NW4hs1RP0eZ6Sj+x
tCE2p0FdUPK5Yk4Ko9aRKFVSuaELB2vfM9O6fpI4Xs+CZFi+SIALq3GPkzIaKzqjwdzIWsQ1ilJj
HWzkhrWuMgyBB6WXCCRUw9EBD3nPiggt6ZtGeMmuLoZmheOnc10qcgHUKzQt+R9J6wszOoY8No0v
YAis9wRG41banri91n6pg6QyVg4hi840D8LhTOK4Rwa24hHFAwNmnwRdtq3obcrHmIFbs0bov0KL
TGSsOxmYpImEiwTiwAON74a2cerNoDI2mK7WuChPaNNXtP6xYL5h8tNdpw9JFUv+q6UsQqeCrl5r
BAhM8rbBMhd+QlWCbedQNNU2k752WaNMSVEN8R72xESd6HVefRUSuu4zI8zU61jNxBucKX1bzAf5
jsQEggXUAX1bNcCijNzytO10675UhnRLh9kKaI1WIq4B4ESDHQ1OuuhdiIQ2vwbpr8pJFnYzQ7mk
0a0TSqDy0E9StcqXfVBwA3E4QBaIvYHwZcyhKkDLMIgFjJfCDAwH92dspKkmo0UKJw8ilavVsY3u
ZejmJsi6AJs0hVElj/sOkov0C1uP40578ohrO+2a7CokkugkpEKf85WBcgRmNVcxo1/Tt2PDIyrc
moi5UR03WFnik+8puGTHaZzsSCjEpkPlceC4YtDd7bVd6fSeR0lsKKcBtf0WsAQECZnzOu4LslzJ
oj0hxaVdeGENZIRRV5DYNKBHbyC8H84FbC90dF5DKXB4bcXxQacNOBD3MnNFy7zH/4l5W/c+jpVp
aJWPRf+URkz7jSZyJ8wJL6QSsggBvqGsV6eYsFdnQpguFPy2dl4rWecD3kBfpEojc03GetgpxBqj
HU8mEjaJNdszrGJdeq53WqIHJYVMF9SrKM2bO1K+Qp4ZH96cLLp9N6F5KQ62KSriZKRzbszBw7ki
mZHgyoZc5+VCxbSJCkL2LpsuaLfNkPHHHoFiWzkV6Hr5kbJVO0lvIOUK/nlXVeKkVyvxBHsL+g1x
PGlSAimJBYWDOdBKsPS5L7rJlAL2Tm0EbdrqxWnYu7AfeoeAgyDj/fhDfd44MZbYaZsuhlCXoadk
3lwlmWnMc0/MXeshvABRk5R4GqJsSgmyzNKTlAPnDbscR8uUSUUdRCH0GDfesEV900UrTGSHc10O
IOnUij9yMBtuCP1HTFtCDlVx4pd18UAKu1ktYOlWd7XpFf08rhoy7Zoiy5Z0+bD9xaBWnuRm5Gc2
DLBeY2nV6BJbYF/takTouTSoNKldcZ0Q9t7nJ2VfDbUNua80Kfk09sOs9uvrig7kNSB+RDqaOeAE
QqlCuoVea4Sfmabqz4Jc1O+GLDTOcPdsv0hEU2BN3vjhMSyAjBwvmeprVpRiepW7cYmRO6qqiiG1
rF1eZsM2FItmWSSG+hycCf09OFVc3bzp6JmLdifVJJWHJvjuyul8lQNkrHMnzSjbssdYeh9DLbrr
Vij73rzByRbL2DboLyBBwGqiYifJOOkDUVuKXYpjo2B55ax303TtBXH2WOFHzRIfSF0zfi8q62rp
FQgfdZVFjCauVmJt1UbtaRKrWB9j11ondgRjZ5iprtA7p67YYeocuONBNhvNiidBaPn0NiiItbnW
e/JFUziFcFw7hivOgkaWYfvoeWPOJTDDrZlG1nHdGJFJ2SN2VMA67nES5tPHGSBGSbUmm5fZ0MrX
hifq1zzUQXMsqbTWYslDX8KiE7Kkh8ZVnzlNcsJpGKwOK5e8JaMYf44prbGCkjXrspMhiYS9iay/
mzoCCS4TQ6SMmrVyUvq2zMmhIShNB57mO7GKY693yD6LmuAL2lSYyYOHrnWlVa27iuDeE7qbCw8i
rFdyiyU9nYjsKqu+a1mKU9MLbpQWYwtOCUJ1zbedbTCvCyKCeZUKg76BI0gZybiVu5zjNadaYz8R
gUM7oCYAbHxP3ASEfV3ttlkDY3tqeK5TQmAv+3qaWbl2WYlynv0rzxDpo4MEp0zkAZgaYjFg4gfE
cfQtB5molaqOfLWaOfj0ETXv3iZ+ckGe7o1ixReylrCxGvTnKDK/lSA4z+2Dn6qLPlKgx7fHQ8SE
hgDfRRQ/SANDp5TxWRNGE+4S2fOQJWsGPzr59anz6UT7lsAzvo0ljydOLBqxq/pw6MTTt5HbQa1n
jVuNTeY6c22D6BtzqXrAkdhHZzG0Yyvx7hO2JxlizmhSKzVRS0BBr616IanXehZX5yEw9mYcMhsa
k7wlgKS/kWUOCv4YCG3X7ItYKZKk7TwbIfxHxfSv42nREY0OQD9vyWzgW2V18ZZfJj0bfvJnzy0Z
Sx2VRfRWTDhcJICNHmbPFDOCazGXMCxOTmOUl/mmJSNrRzDbDBkNE0JNFtLfWzIyxDRlJMGL2FNg
4KX8pZYMZhvv+iIm+VzkkmE6Kou0jQzD+CAZ0XK83gUxtJYp5MRlFToKxBOkFNWgYF/iyq6tud1l
yMa7UJsIrxxv6K5iIOuLRPKvaRcaduZT3ugcuY5lJVa/lo16JiUQUBSF4J6c6lCmAbxEzyGSd0oA
HdEgzheVOItNFQqrocyzkXjqLiEanAtJOHbYucZMa6iw5CbaBWYw+ksijA0mJag2ubTJAmhLJ4LL
t4ZppunNpdX3JhhdRWu67bNNEaj4MTUSSbVg8sRJsoMS7YWOemmVVncR1bF342fZQwhuZEzdSiHX
qPODb74c3IaeAZHciza+qqLvYNXt02hPZmQ8b3GjmMI3IWRb7R8xUITW7bonjpmP9U6tLTuN+qME
dzsP3CjfWPTC+5oiESI+jC0fDtlQYJus6oVkO6pfTqmNaemC3mDwrimrzKSicuoOHwMLICBAdU8p
gPuCp4KuUaohYWqrODvHsrtYCY6Dd7mHq4FtNfHXNpZPzVL8FktgCpPSSZoFBkUu1BDVvaiDwqcV
DR8Y+1BhEbWaQyaB6ohnWkswyYRwU0KIh0QC/wzRjFP8DQqZM2akjgG7AJgRZ4ulQ0BuYFeBQB5k
xFFqBQ1NWBWt7t7JDl5McuXOQarqddF6c5+nYt70DiluWrsWVa8lKChBLht6J0QHE/chx7iPy5Y3
jYGobDmx9ElTK+egcGgnKP7X2Atoi5xCHEO8CppDypjFnbNQEhzpFRp3D5KZJldF46Yz8MhIhHKd
xyh6Q6nuFkGTsr/pA2zs0hk8f6qLAToySzVNxFGZFIQXGNZL7Qk4UGxHQYtUWetQtVo6JOMcurdl
uckXL7eGne7ANynFeOunRXDSg+nt0JHRADQdN/naS5guRGg55lgGEj6QYjuLbXyOzX1Wm/dupdUz
PwnOiiiVj3lakil0gEDaiDCvtrHlGyPgUokByC3ijnWM/wV++AJ8LzMWFkbjqXfYeAoLCdfbnUN8
Blxg171z8A/qMXDLa+yCRNluzEY+dbRaPPMxliGHSbpVIwdIsythmuBB5fI4FruI6TTxNXkRxSnM
sFw6Flsyq2AlNyemm+M72hX5rPWgeZaQ4wvk8nnVrym4bjwXghYjd00wXUqGA2fi1AVPg488kpSl
S7p9KQKqblmoHFzDKFtYnXLvivgvgRrf5YRAExGjklcDDROwf+qh7Ihk6aSMnWsH6wwzJ7asaW8B
rjEstbZi00STvq61eTfU92SeSNswVx6wvyX7k5bYVDLEYm527KupVO2pscpjz5QACSnU7qmE2+NG
N8uzmFPTqiyJug2IYsDvNMSSvCnvWIo1cC/lvlEji9j3QieVzDWnseT7eNMJgG2xu8ATRtomubUh
c6q3iYmQYWgI/RRjxXSuVMjQ8ppzZqMVA6m3NdGq+DVZfNmhSjZGZWZTnrs5/MJqM2QSpq6w/xaG
mpUjZ+aicJ1uE8FyWIEHJWsUZsRNlZK+JfVDOgs5X+y0xJ0pVuOTeEE2rduKFYtPYvjHNL1k6KfQ
Zh9KJ2pmci1lj2HjmvQ7abio9ZBOoa8S5RrLvOpr7hSReLDALi7ACRGe79dOMxqo9V1PDdzXHNeb
AhsUUKPqS15xFJwkfhA8loMiLkolZgGg9eFdtVKhtRS1EQoNJJiTINJR4avYNDdYFk86gsMnOfat
066OoPVEcDgbX6E9aq0tDUVL3rbhioiWc0yGb3K4P8uM2l/wPbQxdXLrDhb6q9MO8eJSthaZ3IAU
9LpX2bC4qrM6dlZYHT+yzuJymIyZzju58rF97MwzUWRbAZCfgKKLc5IBOg7n2S3dco5z2ObwNxLV
ZizIwVkpiqtMZ3FoC7Ke+Yv0KiuawMb8J7u1Mlh8uoBjO/4Bsms2K9r/bFYanAOYaZdlRIs1F3jY
Q8zFQLYVd5kTlzQhS4KFphewGojT0u6HQZx5NNbRpBmLLqEFNChU4bFBME8N3JuPPGVyD3M7sJR0
6oASbswgs258cECh0sCHMWjAfjRLLpoaLaMKFUlS0AOIRGhtqqrRdtGgnRt96x1zygNmhsuYkS42
rVVl26UMs2ZclDkH0VJog6Wg16NnjDbrgyiay/pQLstcmXZ6Q3C1EGAMIN5HBs0+N5QuIKh/U7w2
hfWt6mhkzUthaKSHtjJu2FPMi3pw/yOf/3NBsVjeUvohRfhF4ekPabGPPxSeL3/2UngC60FrheL/
Avd9rzqpaqXRVMGyzGcD+hcgUFb5C/LGRySQ84qhUQu+AIGydITZFPgZTQdJGZ0G/woQSOH7oerE
k5SaGKMUBVWDBBz4/vinWK6QQiRowPpybyNLHtYSaSmdR+HOc4vtgIRz1urGSSZx9BxIVpkQpLaQ
xsMaPnLxbAhwdBlU48KUqo2soAUqiuZbM9AwNoONQPThBMWugHG28khXPzylRCR+TvKtbFebcB2w
Wom+GaW/L0kHneP2xb6mtyjeDXcMuMe600dgZw7dbW5BTqvr7pbqBlABar5+To8+tb12TH2Kb0q3
2iU6bn/gZa6tWzLBfiFwIbmHkyTUH2VrcFbiEEfXhVWLs6pq4y35PLOu91ZZ3sjzQW0vylLZKFY4
iZJ+JlE6QENUWB+T7lFPpMjuM5HcrTa7QRzWEM8CXZn2bGFXuFuuARtOOjk8SczSmbVVvY9ZrKdp
N+BeVZGbbWiVN5Wp6CdiF2HBbbQ7Er6oKv08njqiMy5VYonjOV7idiQ26W1YS/WC1LS10YQnBmaA
slP6i07RcxLIYQviQT5AqkunxLyQ4hv4yHB149xT48bOwhgOiBugBMVPYdLkWvHF9Ha6HF5iFYKZ
CAIWvEd2atqeQUWdsu9dk6uB4EyQik0QWf4xSe6PNBChmqjzSBzIo4yXjUxrqIInWTawcSdKim+6
1RGL1dQCm6fW3kWqSSGUK+VpEe2Bsu70RgVmDuCNuDJN3c7YBTlOMqLqTmgaxvNMbo3RqTOYp0bH
UqpihD44OLYrBooVJGRmrKwKMw/AdVVzJQR83wr64GmVeqCUUEAmDdwt/Bo8aQKTUKdggODpedYs
Ii1w2hr8Wts5EG99zPLr0P2WFVZrF2gsmlo8Fvv6a96H12FvxIsq441x7IoDil/Dl897VTi3THfV
xVI+Mw0szB0TlzLVDya5msroxSvtOEoqkZY8XqUtgG4vyRHqNWOeFbqz9BCUQGpHHSsQwXBsJJ23
dSx2xF42nHWke6ItBwIYjrLuyr6cmQ2Fv9x7mFi6xa1K6xKAI71Cn4KXQdV+NcKifegzOlqDqz6I
hUPuj3xi5GZ9MdA9nxAE5duCACGIJnIxa7p8VUk13DFV2PlNFa7h727xsCJU3PXvE002F2VUL4hu
qKFUiY95E54JuAud5EVb20aLYCllbgZlV9lKVeQTzVSCZVQSV1yk6TQbq/vMmEepfh/m+XWMP0/X
QI5FIwrOzASc94UnbYpcRltayLDTfLyCuI7eKpNYqleSse4Gct3MIpoBgaEkaYxZaoinRPYwzwpC
c22tsG4IQCZLsrbxkN+NrqBgVNVSjfprjPotPxZuUYMQP6RahbSLkz5cGANfvCdsEhM7g6yGaqep
x170CHhvq2TRDZUnngq095F+pvI8Vlt8fVjQiHt29m2wg50GK1Ikl5OkDDdBS6llxrkviCbQbnEb
D4639vWmn1cq3PWJLsX+cS56LJUmsdIPVIy2lmL1y2yEXSHbWdZCWtRmRoOHuLtREKTM48aYlORU
p+AICVQkJiHaVUZO0IYvA2E95zkexiiheRz8mSDW56rWxSuqznNSfRV7lC7FWQpVk/Zjl2P/Wpfe
rEpx4i+FcN6IBh3OEjWMUKmPGd1hPmu1V2KLyF2zTSm+W1tBnlWn50Mdrlxg81GAcEzP88ZNe7W1
1bHCxLBpPG2OdSfh1cFjXlKdTXJZKmEkU6Ei6KRYBUeSr/unEjYeq1k/Ssl4JG8WGGusdoEax7rX
kifaWAtHY1XMkdacKGOlnPGoLXuhdvyFGmt1uiSPCpMAvh8JijwfZOpXY3UcK0idsBI3S4NbFQzw
H1IhPJu4kmgnFiTWEaCqyMFCdC0kPnEFADeRo5gTe6NEkOUR02s5kVl+bNmQGBAENLFuTiqzcXaB
pg1LhBHkCllCekumLN7GXT8abeSXSpKeaLlnksQrDbtWTKqZHibougVT1DZKbSFWlnqJXSN3o3Oz
1YW1mlTuzhFD/9IliWhPNhJkksTQQS3dylpwoovrRdQD4raoBxa0Jp2tCzq1YNW4sRolTlFxlNGJ
J+banO06gohY7BOr1XYD2uZqPWY+NBPE4tlMhaF+Qwjj6OfrQ4uTc1ljMQp91CIOTBVSxaOJWuMp
Ug9qeJolhbkqw1b5BqZpThUx9fNZAFF45SoaiYmYiatXouGTQSZnlrhEJ+hvIitFcBZkl6Es0JwJ
UygAAZJfkmkI9nbqYZ/qLr3USI9T2P1ftVC9NhtpmA1SCgobJo9dYxWzyKzxBImqSGHsDHnmEVt6
z4BHF20ujY5tzKwZqPCyJ4V5hhQyZ3LjKTUosjsrhTy8sloMGPHohVDaeHOgMH+qelFADLniJLf5
gEBi0ZVGPiBmBo2mZcPuY1RBtg9AsldDVJaX+FU6M7HQmPNh7ADXy26EWuAYKAVRSpQNiOIUT7tW
ahcngi6Iv+WlCkYU8XQVSkfOKht0fQGMYfeRH+KXYIlYdYjOOVwG8juVKCuYqDhMoyORpFO9wdOn
hHExyYo0nD2VRl7fS9M0au6zqrzNsUhbmL7bkKPc5V+Q8A3AJLAHCb6aEBtLuKgVuDdPJet/Ost/
rrP8ywJ/tMKK8MT6UOGPHWn+7qXC13C60mghqxT+MiU1XeKXIl85UiAGqmAPIv6o4siGey3ykTzL
GiIprMIBCpSxH/1a5GtHEhQ/y9SRQ3M+kP9SlpT6AeMZW8sj3Q6HK5S7YB/S6FZ0tz/3E7f85z+k
/w5D1BIKErmV6brRNlOLlOlVNuU2p3c3rR2xm2YSnhk9JN2p1IbDtMXsd6Z12AiwTV7pTSnMI4UI
nsYISsQgREdMNdcn7McDtaOD5X6tUN91mCK62k5PRALJac8ZY5/OHzt2mS4lExSw0aZ3I2wCcu9K
c7p0UoALLUuqBbuRSjp+vXZJAo5Hmd/Gp5yKzWDaYsVzmbWA+AtL63maS2PI8bdJuPBEbj0rs3Uj
w+Nh8BzO077TdAsxdr0AZpqafhVQ8xHsMTYltUFKrhTDM7+San5cRnD5IKWc14awSHz2DHK8pxki
bTuvDFLdxYhggZgOkOKqy35sg9b0Q7OuWntZceEUhslRSawmTacdY0xIPzlxyFYnBGmiCPVA4RT0
hOvEJ8jTmhOnSNcG1sUT38cYhS77vE1IqIN3Q8Y2ZvS0YGjceo3WHpNbq0JUD4Rxm9C2aR/goGVJ
0Vz3ReurUzT5SfDUAe7MtMcPqIi3HjzzNaGPMNewhIjFGK+EkFCMsBYWOYeNPRxuYwOYKCGIMheB
pkM3ByAlvpE4ewEfLzW2plFhGaR4+oYPddyzW7Iiz5oCBLyVyT5qszq6MHMEgbkSXtcErncSr8nI
hZaykiJ6V+PbqnHOaqwedaQQs6ByHmMFNbebxhZFXYZbi2ekXw1fihZNaNEGlQHZBwy4dBI0Z+wZ
DRJmc7Ds1EI8zNZL3SY3NKOcANFN589aWDLtSIYcCMqILFB+iGj0zxGyIdytIdQjhCbXJXGwmtFu
2/aqKptmIXhOMEzaIZWArGG85JJ76aAZPU2J1Zyn456CMoNCrKl2pidjnF9lyjogXxzLdYrlpFqM
voZTAUELypEcuJ6YGQQW/bAFQqHjivtEfQyrUCVroo3Fe3K7H9mXh6mlB3P0TLiP6hPQ+cswCtzj
urYwmsoy9NloHYSBHlBfnwmy1sxQonRXpMZqK5kDRFojqe1HLQVB0e4yTl3vgrRi/BKbW0ej8++y
H807CmW7Ig5nY9HrJyHs21NXDDZHZveuECzMCoVkRIdixSG4v6SoOEfbrmIVo6g1zupefyFGtOXh
ElbZohIC97TTyYbrv+QmwsYh0JNdS8uM8JRmEyKOMcuWcUCZLKi2GyHsDrDrr+pOXQSERQqDeN53
3mXrtsUJ31ogeuE8ddIvYXIhYh7FOmIpSw0WMNm8PT1ZCU1LAKuFnu22Rx0eai1bfdNv0rxfdaV4
xUkevyQUodNYls/dIoA8JuA0lYlXso9fidnjbYq3mFyOCbl0cs1WWuSwCxJN2quO4J+QyTBAzFnH
3mkWRseDOiDiltAKjOq2Kte/NoXI7/upP1NrpK2WnszdiOqQJ1Y32N/rnoOY6BSQPsvB0njUQQ3L
OWpfGqgYDAbt3PAdcuBzBN0x1Z1S9MtYJTNzmyCks0UtR+k2GFY5TGWr06yl1FpOcJwMpZtd44hY
8DBpYUZockK+7jJ1gVLW+By58JRKH2pMTYFazxRaEy1LqA/PWXQFjvZkW2KgYsH9HwlraG4mHUWs
iFGPjswzS4J0QTWinKKokzem22lnwBnSPLKUcgY+J51z/tBCG5lGLC7ACSOU0QANre0EKT4GYebc
Ko2et1PTinT07ByrBCS6ETnkDR5vkW1wYr0ZosgnbMVLJPYJmBoW7GXwjDVGTvJ5CK0u58E5M5x+
wEoxaGdi2WewZpJlifR6Dmp+VTVrfUAk5TriBkIkHArCa8GxBPTzPr5GIbQ/WzQoyCWH7OXMcrtp
jGUVzCmjnaBX+ZaFVjvvg/ZOShScbFFEmFYvU37n7TatWG/1srj1jVuaDdZxj8CevaOXYexZ7VpJ
c3USGOLC8NIzXCjPg5Rsky4y6V20nOIJY7TduBBnNf4dJ1DB9GWUOrHtQzp3TATyYR3ayHeVtcCM
nIlDdkcMiDB+R/gZ9plC4HS7Y5JdDVLmP2pq663KeoC2FeHLE4Toebs2rb5IJlYigZT3j1Yqubpd
u/je2OUzJPUET/3/qv5eytjpvtrPksqv+rP6oejPH4h7rEhfe6aajK/uUj+pLtO/90u/vtBvbxvG
d2mdVOMduH6avKsLx8rqXa/46Zae7vdXV4j2fKz6/uGf/5BldCPIMtACEngx/vzjtyhN3JeXDetI
0WHtUsqNzWERGcj4fm9G6Gdj8OuP9zyYv/6ddx9gfx+DixK9WPh31bshEHGbxbn6z43Dh8u8GQfx
COLp+PPyQbng23GQ4V7wIil1n20ARvN9Sf2T8+Cnn1+Sj2BFiTK4wLsPDlVlVM2QjSU+Tw/mx+ea
AFBrPjJ1fvIQ/PTDyzoPAfIgXNC/f8g3X/44BigzUEq9PCOfbg5APYJS94dAxr88DsbR6P2P3kQa
nwSmw/u5oB+BT5FC/DoVPt9iAC/qwIVA0o5ITdCYCa+f8t0YsCBa9Gwlsiqfp8qnmwvokg5eDXgg
NDSE8BeNHz0QBkw0jXXXhF3x9POsXvxMuwLUNpMux8Erg0SkKOFH0CieP+n7bcEkphSengG95rMt
i8S+P9/Th3Llj7XBz5dFuIhs/FjdjVsfPx8+PC+TFj72mj7bh3+mYqpgy3+mOPr5AJhHOuJqOmPj
3viHATCMI0nSyCPSsCQbfz7demhgkqiPGX4HDQNLIkUgkTGjhvfp5/2SqB4RPzMGEMIrGH8+3Wow
DgNmigcOA6UyEL5uSa9r4odSWWLzpOEKO+95GD5dpSSRavc8RQ9YEyw6xWT5jrT9NyWSQQVFT5kk
ok97TiCD6NAHQYELAymbDeGHuwHrAe1zWXph0nzGwxKnvENPCopyBLXbIg7jZdX78BgAJaC3Z8X8
rIuiNDLuD10LGASF8geO1Q93BpLITXAWAraf14JPVyVKLwXSoeUyogTgJ2wVzJezEcyxN+uCSQ6Z
rhICTWTh0w+ny891fERsNjr8HrZB0jzgOMA5/MePhH6kimwLqvRSRny+eolV69BHQkLugqJKJgDt
h48Eh0eWDWrJz3qIViW+o0NngnWE2EdEljy6qvDzvmRmm5Qw+lXkl8Pj5yuVZAI2Dt0hiFTSJGVM
6da+V0Jv1wTIpnjNII16GaNPVy+yOJJsyUw9dDYYR2wPIOBjSuubEaCJICL85lT5Mg94+XOtiqNV
0KELgkw3if6AguHPD6eBeYS10Bg3+LJefLrT09hV4wYPHgcFHSDGRxyg3s0CS+L/R1bHazX56Z4D
hfCz56l5wIFhZJ1QM2P1+vzzfkU0WStwpoLy+Vm3hddK6dCBUMQj6iCRdtLL+fAPa4IsagqF1MvD
8vlmA9/h800dMBvGziHdU9HgqXqzIprGEVJ7nUCGv/7p/0Tb8TtqZ3t+dP+E1/kP5Y9gvZ/9witU
9cfXX2Cq1T3MJuC4d7840sGe3/t3OO9/37WbnqC0Ny++QmtP7/Py5y8f8I9v/e69Xj/V638u/Ydi
X9x5/dML/cttbvcxqB8Jix7Ji7tif/9Qeu/gtKcO+u839M9/vLvdNxviL69flu8lKs8gzaGXxb18
X7y92+cm56GXXe6Lfp/s3174pVVy8JX9eH/n7aMfjvRzQ+LQtzjex3H923/t4+x/fjvZl6Tpvhsh
6u2xnjv0XU72RQLgHb4fpOdTw8HXZp5GHy78dCY79MLrfVh6+/v24SF7HYGnp9SgAfD6Hz8kbH4/
DP5qjm/2917/42foucFw6O2f3vvc/uuNjnf+UpwfeuFfJ4s/MR7+/rDsfpq7c+CFz/fBvqy8/TsC
xAvYdeiIXPhh6L/T1L0UwIde+NfOnQeOCFZ4hOb+YBF/qdsOvfnrh7L6bfKQwEd+OwuV5zrg0Ktv
9izmLFhV8W6Ov5zCD736og64+jumyHcU4OBrp+/u+DvIcuh12ZW/px5v/bv0lm93VY5c8PLt+H8n
fBz8fkWd/Hx7+k4pOPRtNr9UrB74DFwWow3Lu+/j92PboXf+43zqt9/F03uRKf36f39/3fwXtP8D
h+nXdjWHXvzBpcbZ9x+/hVGywJH34G/hIfL818s8beDPlC/QnIMv/f15+5Ay/gIgS4e/hc2Ode+T
bv6+zH7+CP+GeWN73r6q/PIP7/A7A+LQUXraZ/bh+EFex+Ppa3h5h39DLXXMVvDT6/8bptDlA6uo
+7HG/73Ld+gIrff3jM/bwYGRSOMLfgSIIP+QseZ+ffnvrxE/Xo9+Y9/4bfqzmUzrCf6CCUmSYzeN
GGlU5P/68/7ovPmd8/nHU+grl/NHf/b+iD3+xl30sC/+9/8AAAD//w==</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I.N.D.I.A SEATS STATEWISE - 2024</cx:v>
        </cx:txData>
      </cx:tx>
      <cx:txPr>
        <a:bodyPr spcFirstLastPara="1" vertOverflow="ellipsis" horzOverflow="overflow" wrap="square" lIns="0" tIns="0" rIns="0" bIns="0" anchor="ctr" anchorCtr="1"/>
        <a:lstStyle/>
        <a:p>
          <a:pPr algn="ctr" rtl="0">
            <a:defRPr>
              <a:solidFill>
                <a:sysClr val="windowText" lastClr="000000"/>
              </a:solidFill>
            </a:defRPr>
          </a:pPr>
          <a:r>
            <a:rPr lang="en-US" sz="1400" b="0" i="0" u="none" strike="noStrike" baseline="0">
              <a:solidFill>
                <a:sysClr val="windowText" lastClr="000000"/>
              </a:solidFill>
              <a:latin typeface="Calibri" panose="020F0502020204030204"/>
            </a:rPr>
            <a:t>I.N.D.I.A SEATS STATEWISE - 2024</a:t>
          </a:r>
        </a:p>
      </cx:txPr>
    </cx:title>
    <cx:plotArea>
      <cx:plotAreaRegion>
        <cx:series layoutId="regionMap" uniqueId="{B369BCA4-6E22-4169-A5AE-96F019886BFA}">
          <cx:dataLabels>
            <cx:visibility seriesName="0" categoryName="0" value="1"/>
          </cx:dataLabels>
          <cx:dataId val="0"/>
          <cx:layoutPr>
            <cx:geography cultureLanguage="en-US" cultureRegion="IN" attribution="Powered by Bing">
              <cx:geoCache provider="{E9337A44-BEBE-4D9F-B70C-5C5E7DAFC167}">
                <cx:binary>1HxZb9w6tvVfCfJwn658JIpjf30aaKpkeUwcxxlfhIrjaKJESSQ1/fpvV5zk2Go7SVcHF53CAQ5S
KlKbXFx7pv9+Pf3tWt1s+ydTrRrzt+vpz6e5te3f/vjDXOc39dYc1MV1r43+ZA+udf2H/vSpuL75
42O/HYsm+wP5Af7jOt/29mZ6+o+/w2zZjT7T11tb6OaFu+nnyxvjlDXfefbgoyfbj3XRbApj++La
Bn8+TVy57bf26ZObxhZ2vprbmz+f3vvR0yd/rKf6l9c+USCZdR9hLEIHVCAqAia+fJ4+UbrJvjxm
wQERzA85/OT28/XVz7Y1DP8JeT5Ls/34sb8xBtbz+f93Bt4THr4/efrkWrvG7vYsg+378+lx87HY
Pn1SGB3dPoj0TvLjZ5+X+sf93f7H31dfwOJX39wBZL1TP3r0L3j805ht/XVLfgEa9CAkOOQi4N+2
+w4aAh1wxIjwRXj7OPz66ls0fijNw1h8GbZC4p8vfyskEg1n5FexIiAHIQ1RKNCDODB84BNgBEXo
Fgfy9dVfWPF9WR5G4fMCVhgk//ytMJAF6MCvW/EL2EAOKBOcBCT0P3+Ce7qJw2NfUIoF+vrO2+3/
oRgPA/Bl2AoCeflfDcHDuvIuD+794t+3DiFBxOfki8IR9xBgYkcTygCkW4DofSC+aO7HpXkYiC/D
7gn+320GonwLRirb9vnXDfjPT3/oHzAkwBxw+tDpZ/SAcZ8EjHyx3Pjrq29J8HMiPQzA3bErOkRH
/9V0uCct+EtH237eNr/QMiBxEAgeCAwq/45lBjRC7CPs44eZ8BNyPAzFt4H3VgYL++9WS/ekBRyi
PN9aW5hfSxEUHCBKORYEPUQRjg58HIDD5K8MxM9K8zAk90ffWyks9Oq34sfJtq7dE1BeT063Jq+L
/qsS+QX6KzwgYL4J8YOHfFlGDgKfUUq/Pl7ZjlvJ/mdbt//vZ2R7GKoHJ1khdnL6eyEGLla1Mze/
DikUHlBCAyT4FyvP7+k28LMIxUGI6BdneGVpTn5Gokfw+WvoGpXfy86cbvtma7fVL7Q0AT5ggY8R
xg8qN7A4AdALfOOHY8GfkuhhVO4MXaFy+nvFI6c3/Vb9Skj8A4yFCODzoEqjB9iHTAkOvnhsK7Pz
Y3EewePLMtZgnP1WiutsW5l8+3G8uWl/neoKwANgVGDB7+usXYSOkaCcrULzn5TiYSDuDV6hcbb5
rdA434LqBZNv+1/JD3GAwRXjIaSoPn+Ce4Zkp7J8LkIEHPr8WWHzkzI9jM29wStszn8vY3K+bYrW
/UJXDIEpCTFE6qH/kN4S4QGHEJ5BMPnt8W3MfhtK/oQ8j2HyZSFrPCB1+xtF96+shdLARb/9eGPy
X6e7ED0QKATHK7gli3+fLdwHt4tC+uWrV7ZK9v60VA9jsxq+QujVxW+F0PlNloOln3+hLkPg9ULy
JQjZg6kvsTM8DOyL/3Bh5KckehiZO0NXqJz/Xhb/2TYDUH5ppEIPfBpwDgW3b5rqThZG4ANMecAg
MXb7YV/ZeqvIfkaghzH5a+QKkme/FyTPPxbghH3dlf88yEegpILQxxhM/u3nnsXnAAjiUNHyvzgE
K4v/Y3EehuPruBUYzy9/K6114T46KC/3/fzrAAGHmAsUUBQ+HDWKA1BaiEGm8vYDNueuqf85kR4G
5e7YFTAX734zYJpy++HrzvznLIFUPscoIAKBQrqjryAHBrEiB3J8cbxWJv7C/UiOx5C4HbdGQf5W
KFxuy62xkOr6dUCAy0U4hsIu+LsPqCsGjjCkKxGYkFt2rNTVT0n0MCR3hq5Qufy9Oh6utnWhnjzb
fnS/DhZQWn5AwQ1eR/EcEirMRz5ZGfKfE+JhJO6OXUFx9XvFJVc34F1lv7S8FbAD8J0ogQaU+5pK
HPi+2FVavsTu8Piu3fgpUR7B469VrOFIfit99ebG2CfyBhBRXzfnPzcdkJsH/ykgPrtvOjg7EAxa
UPDX6GSlqn5SmIchuTd4Bcqb/2Mj8njz1re2tg1k3uPP/XB3+re+//TzuqFJbzX0ew1Et8f9+OOf
TxlEhT6C3hO0y6ggFIaAzbeuu92U97hxtv24rb7lDR6d4AaM3Z9PIeoPEYdUTbDDFrxqKLaMcLDg
rQgC0sCHeicUn8MAAeCN7m3+59OQHcDxAMsVYsjg3OY8jXafH6EDkI7jwIcyQUgIZt/6Ey+0mjPd
fNunL/9+0rj6QheNNSAMAZq3t7/bye2hADNMCSY+fH+9vYTmR/hZ8L9YWV0Flc2P1MjqQwfCU1m2
YyYi3tbdIEPRLKfMa3jiwt6c+JawE4147uRAbflsbBfPyobPpN6wSfWviZe6Z0bw+XVb1gJHTcGb
9rCv6krJYuzEZd2W5gWrfDxFrKy5L0O26KKTbZZ5fdQOQRqb0E+1NGWHsg8DH7z2eNAanxtEwhM1
BeN2SOfmQ5tXxMQ9LttE101fy4UUIovUYKh/NM6Uvu/nKtMy1GKak9m3vi+RUkN3bLSXelE357jc
uDYou5OS0+LF1DKSReXSd1eEufql42za0MoNaTTNPX2H5qq+mKZg9qJpQNUQ9eWi1CGau5zKkOT+
u66cq1CK0OuLSFSWXU5NMWhJynC4Lok3nYiyxieBy7JL4pEm7niBXiJSujd+2pOL2svrS1ZXNPEs
FkdYtUsy+FMTpx5l6dlAaLiZNeniMKPTBtHR44eD62snM+TyazFOgKOnTC5ihejgZF2Ny2nr0fDT
mA7TS7/LlptirOtBplnbvVtQhZ8LN5dBnJsy7aMal9krhtUwSedqe5G3wn82l+U0SjG1C5Eum4ek
UkU2yTIbxlcsoN7rThS5knRk/ivugnyWgnZzFRee8i84zdGHMhi7pF94FwXIVpmc/Mxc1A31tNRt
U7O4blNxWoaVPSubvO9kF/bNESu7whzjuhO9rILGvq9x5fUbgp25yep0uiKDHkdpsE0Dya3HI5Y6
fq7bnpoI+KHUxgqMkqorjXhOhFNdbOeymSIiBpzL2VO6OB8XNhWynjuN43JovPCwxgu7acowxZtc
dSSN2rJpl5h2SAWRJ+pSS0v69v2CVf7WR62WtC6m5nlNJjJIYM1sYDNUPR6RhjkbwcZOLipwXcD+
DQ7kDOFF06Ygc35JgrzrYfdp9rY2YfqpKFs2n/QKpTdVSu0RLzsXXLdq8GuZ9zQYkrBOFzhSE7H6
kPVhri8GhYIzJ/ImlalS/DgfR3PtaD7FXt+6ZuMXNfzbIOOdBV6hq3hwTrzHelnKC5sP1Ek8peS4
HOf6VWcz/HEmS/FuyqqUy16krN00Ra2iwNfksPS9Ckc4aMbjNme5lnlJmS8LD7r5NqjpFI98Xdkg
GkTmDmfhz63Ml5nfiKGnaFMZEcScKVLKYbLshe9SczzQwQxS1W566SlhPoiemDdlmfvP8LQsh8QZ
qzd1PlEu214MLzwPmzdjT4jsyahPlyXoDgcF+bx44mVLZTGkQ1wjYQvp6RzHqG0U7EWts0Iu5dC+
mWtTnTZBRfKYltSEskyxPm5sNiEZpOEiCZzKUSp/1LnMyUDkUDIaU6OHa7GoqZNB6ZiI7LzYc1Wp
+ZKKJeeHOtVtGisyT0mXeSQJWuUfs7YaG4kAxne9qJaP1jMZjZH153O/tt65Y3l2Lgypcok0Zpdj
3RYvh8FztVQDDY79kS5H2KT9ZcHH4bnJELUSjY23yaCp+q3WOYuHZcwPTZqmV9aByonCOlsOy2pU
sySiLWLP+q6JFszL900x6uel6klsukzIUkzTsUv75aObQ82jOc91kFSVDpmkwwzYu6rNQ4nHrH3X
6rZ6x4IMjSciDEIdkYn1EnS4fQXoTIP05yx4HtajiQZlu/nEI9No5MhNKBLNS71JC89VkW/CsYWz
WuoPioT0ymIHh7DznUAyG7vyfaBx+5Z04yhk1/VaSeSwJYeYLiiPdFVWjbSsX4oEtX772pRBWV0i
rmsLkISgdDIfd5vQa3x0mpezP24G2P4lZoX1JknbeZiOkBpDfNz7swmft13bn2dLkRZybMRcbViG
xLO+Y+rDlGf5p9zr9aY1fnGVod4oKVQI5oapiidll5Z5pDLN4nQO2jbKGlYc4cZ32cbT3XSCh27K
ZTin6sSNA10iMqjaREpb/cwv0WA2QWayzcDT6WJsu3DZeLNXJUOd+8eBTd1mYE7haKoDMh12YVie
hX3gkQhpGx75bZgnw/S8d9OSyRyuObSyN8NyNpdtG7u6boj0O+xXUUfr8gPrqib2VXg6TsXoZKkc
jNIg4YtWM/MmVHw8sR54HFE2W5JLU/lDKfXoF5vMMn0CtCH6TV3NXSmxNUeQkEqsUQuVc6DeKd6L
U0tr8B+qTmCZN0Kd5OEYZECXvqvgMkRKfAlqpwE9RLykDy5DPr1AgRaS+8PyUYE1AENd2CvVKH6a
LXqK5jrlEW6MvWxSN3zCYHySMLPhSSjolvUj3SxOqKNlDLMjZI15FU4kPOIVYUBdpZS0PMA3XSHS
IdJqEBcuCMLDSo1uihbG25MgtXVM58IdpSJYOhkWRd9vxqKczpaws2dNpv2NGNLqXBFQ5HE5Nl0r
gynTc4R54DlpaZBWUT54QWLKWZRyKbrqeIFrD5eoxOpkgqN2xrktTxdR4FOXO95JqBOatwLO2caQ
hl/TOUWNpA3unuNa8cum9tlRaW0TRLhNU4kmD30UcGA2qQmaF10pKtmppcBxXWX4yCe2feU3fpGM
DuDXosvf1nnFajmiajGyoJkvA1ayZ00l6HVQWOLHvRh1RHvbvre9INFiO3vVIWOupyxoL6il03nT
lzOPxqrMnhliWBxqlicj8QsjPdWGFnwuxN7XS1jOkXZqekVxgXtJxjq7SfMuf16nXnhWupbVkaqB
hXJsbQAGVDv3bsAzi9nQ8ZceDgcfFECavWN+lXcyK4bpvUdz733lcF/I0pbT61aUNMl5y54Ln4Yn
YhqrTyBvf8EyM38Qiyu0XNrZgHtW9KqVQ8/tlZjHupOlGUm5CbOCI0nJPL/gWc8P2UzG1wum9JB1
Tb3d3abpZWuqMZPWpKOVaW+bPkJdmCUA1XgWZJkF7VCk/YuiD2kH7gutSmkXBZoK6cmquHV5X5yw
0nM6cbbv0+O2t3624WKi6lAFefDMtC1+g9g4ZBIZv5oPi6EeAjn1PAtlgXp+WmRsqSONJ2M3wyj6
POKLv4SRQx0VUTqP/bvRFn256Yvc11GxqPS8gMyx3hBL82M4IWKJNCrsNssZGLWR8OCyGhjsv+EO
jzKrS3eE4M7Ua4zz7rLtlKlkD/HQZTljsRmCIYs85LPTwhD+PJicf1MEHVcSTkGDYrC7DShA5NQo
K96Tl7NyRR4XM7gEcuxN3sRZsbTFJvAghLngpB7Sw3Eg+IgppPWmqnDLwbw1PNxoMBXDOSpMm0pA
IcuiSWiW0MDyS6VQ220WMfJFaqHwp7L2BNk0wgteCeLN24J7/kfOlXNHelzAkld9bx04q2XTyM51
UxupsmxjBenIKMcq+4QyXVzapS2jWbRBcQg+5lJLzIt4Ybp/4XhjNj3rQUU1htPDGby2coOnAMUi
5xz0lKu4pNSkWzF26NJvwMWIwesVXtTXgqh4aulUgX+tvE/K1Qv4aK4/FgssXC5Dpw+9tJniHqr6
vcRglzdwsl0Qd6Wvt6HoWnRRDpmK04FOEv41XWhftXPUtHpE0m/7NJdwqlCU1l1+kaoKH4cVz55X
fl33cqaGBRABoW6RfTjyIWIwZfaqLDDIFPRh+7odGTebTqTqk1YFuuxDNVfg6lR0o9LObbzSWzbM
TQByP3lHNuxtTNOwzaLUBw9Qzlnvb7LG2tgtPpzFtqiIJH7WbnPl9afVtCBw8INlOfJsID7NmKVz
kno1m86DsvCuBm+AWXhuyHHGeAUhGcScKLGhS080nOnrWQlwmhccZJdgudtMhqgQpzzVzXFr/aqV
06TDxPeMi4aOlYcMbEic9aiLKcqrSTYlW45xmZfS85mLhfYG6WbjzkFofAIpZP8t+AFdLCrRHFZB
EXpAGqUlG9MllWLoVFSyrNhMZeUuNXaekXWotJFppzrZdH7xgvmLioNW5JkkXJBTv0bgTpEqjRFN
P4CfKhIfOBlDJG9iSLtl71Ff2w+z75NQekWQbrIZVe8zo9mLbAnMJCE6KE9G7alk8eo6mjM7XU1T
ejHnNngX+Cp/QYoeeIkm1siUkumEd8N4hFuVnVLaVrDvtDjhuRJ5NLGCJLry0ZuuXxjoqELTnYde
h4e57xeZZBi3tbRZCd5sVfgfCKiYowLc0rgC4pjzsVEODlEIwXE/1OC7ekVpN1m4qGOtHTjRfl3o
K52BxwsuHL2gdMIv8aLDY0aNd6ENCeORajPLrKTDVee12ShB86JjmnEes2nIr4B66bucogVUW+pa
UI9ZAdrFDaKQqvHrZ83c5idhmtOLASPay47zuZAh9atz4oXuKC/y8FmBlonLtCnL573qsnlD/Nrb
5L5jx2mdzWaTutK+nJEqXjnlhgvhZeQauBtcBHkvbjqTm8NelGktKZpzT3ojDt4gq8GrD6rymHS0
PIeCgp2kP0Auo7agrwrnkJWO1+Wxaly+cU1dJynvalkJbzpGLW03qcLTqadgsRWDSWTqNR24rJmm
MVGhe9ODqcvhbZ069P0A5vStepkixa9s7rxKzq5FRrb5SA+7qmyjPETTudZeEEQ7z4VEmOXNVVAH
5SHFQ3mhMfrEIBgEq9xVxmwm59mzGU/s9c58xkNV8eZSTXh8TcEoA5ZLp/mhG7T9WOFpjv4XgnPV
pk2ojsKZgEej+mna+LTUTi5zTp4vYFLcRonSN9HnjNmX5N69VNS1bue+yPIvt2W//fMfV7qG/z7f
5vzry91l27/+ldzoXaXfrH+0e8+3X/11I3SXqvt2PXSVCry9sftInvC7D+8lEa/v3mX9mhbe5dLA
f/xe0vDe1alvv7/NEQoGZUOCBDTaIRIISAZ+zRFSDrdT4Cu4GARPkb97ci9JCJl9Ch0rXxKL5jZJ
CDeJqA+JZM4QpDahnwX9O0lCSFD+S4qQQa1z9/2dFKFAxUCNmlgMMYHK5bLM85sc0en2Gu/tLd4H
cpCPTQ+7d3f6knnVPE4NiyHz0/eXEO762VU2LfrTnW1+YH64dvCg+Oj+/KJeKu4gmRILRMzyog1q
4cs8LEkgfQyqW2Jw89PD77/sscUATHcXA6lHWo5ZA6kIE/IQ3IUw66WeKX///fkhD/3gYlbpWjDn
fluKmYLL0eLzIBhx/XL0S5+ezdw2U+KxBZQlpLPay++/8JEFcbgneHdBLffbge1eOCjBphOdu9RF
2Li8iL//gt1E6wQ0nK5dofDuC3ixjL51IYnHyrDxhM5hiqK2Mig/g5xIic4DV0HOoDNdMzPpKwzZ
Hr/Jh/7o++9/ZIF0taMK/PhgnkqW9F47JpkNsJJZyLOP358+2M3z0Pp2SN5hD0Q+EDWbmcSQ9R26
iCOesDD41FZhN0IMl41DDf4J8870mAVV7MA/5o30Mo5q6FD6Vpy4uH3X3ST/IyvkO2LckUBlcz0o
MsIOc0SisNefGBmL/baPQ/Hi7uQaFMHIIVsQz7Nhb309a5kOrny+n+i7Jd0VnZcF5OcgWVVBWH7j
Q4LjrPGKyt0aoX9X9fCV6tHeSNouJyRWlg2vIUuN5ZQubD/FxleKp1cjZGFQR2KrvWWJ/ckb+g1t
tWZ7ir9SNgjidD6rEpQN+KkQ0OwcMUiYAVM339/+R1QnXXGzFgOEzS5jSa1Ml0Jpou7c67BbhA95
olywF1CHCunx91/22DFdERGVs9do03pJo2dGLwz0u9nXtbXep73mZytNZiB088eJ8GTRQR3PGfZ6
ORWV6X+Axu7EP0B0ttosoSusHJrTRHt8qQ/HPmiHWI1zUGy6Isdiz9es9EmIdcrH1mOJteCIHjVU
N368NAGkuNvCjtN+vGYrpdHpoUvDqeZJCwmkq6qf8+cN3Ne4+j4Wj+3VSmuM1cSDEVydBHlTAdE5
xMNnGZ5196YivJp+sFWPnCi2+/6O9sh51lactTzpFZ6PvXrxn4ss6BUUwvfQqyy8P71Oi9mHzaGJ
Yx2CEKGc8Du66Dbeb/qV+nAD09AOS2kyKEDAqqyOIRpl7Z7Sr5SHK8JmVnPJE2yGCjCY+eRJ48/F
sucLVnyGaIh0UDXkiQjqDoL3gDRj3EN0Pl7stUF0RWiG5tAE3kQTYfLiNaQ1zMVUZN28n/x0RTQ2
9yH0vhKWtCG2xZFdwknIvKpHfz+K0RXFpmLuqEU9SyqTtfjY1GjgstzlO3/wgp3meUAj0RXL5qzM
/HoEiLt0bvtNmYWMQZF5GehJZtO6iqcMzc1bVfPwvWuysfmBJn/M56Er4qkpS5leRlCFCuLKk9wz
KSQGl0qA18jtWGJoGbDlMkRFTtv6EJJGGdtQPIb65eBb6n6w/kf4T1cEnVMK6cfKS5OaeW4TFiNL
oPYY/uB8BDumPLS96D7/yWCnokOdSEJ/6XW8BOlgY5IuizpqRcjm55mp9afWw2N9hBfekGdTGKLm
HDHOy7e8QlDB3I8JKy7zpiSQHyxw0rLUhBFdxE07TWO3nx4lK6K5oKe8LDOcZO3E3xEwP8+M79X7
6bnPnSl3tDQk15vS85hIiIJIJnIBrxfpin42PzgGj9Bg13J41wyYopsJgux6YucxRccc973/YWoD
oESOIH8um8JBQgwttM2u23oxaM99WxE8hEQaoNzThPIUmjRaKFbUkNvB3p4qlqwIvuCl6hztWew6
EkARa8g2C9XeZq9TRVYspqnwm7KblsS4zCZLw0pJ+7b8gZJ4hJxkRU5oGs29CXzJpERFHSEblJt0
1mjPQ7XiJoQlmgeFXhIEcaP08+BNk+EfeXqPib6iW0DbBk8qW5KMzfbczVB3i1WXB+We52ZlOfPS
2Tbs5yXx0loco2GqNmnIcbIXrHjF5rAdSGsrmN2mCEdjyIw0dVDsJzvekfAOm3mDFg6FJpDdQq2+
Ct0gacXwfooOmt7uzQ7dJ70/pmZJuqBQh0Y0WQRVpeXw+zuzo80DCh2v+NqkJIdmEm9MRo/cQFxY
DYfYVlCTtiOje65gRdlwYENTVumYhEDcS2F1GQdYV/vFy3hFWduArzIudEw0JvQYahNuU87NnuoG
rygb2FqlfCldkhmFTwtVs/N2UnuKvmIsWNK0qoLQJp0u0yDqCTIRy6cq33wf3EdIi1ekJWlmKm+B
PEzbFNNJZTN75tJU7UmqFWUhP+oNARQbDnuXjeZlOPpcPSc9tL/td27CFWuhUDV0GdR/wGdzS1S1
5N0s5uYHB/+RvQlXpCUlNHVxDl1TncoDGRqHZCeE21P0FWnDtsQoLfkAO++96xE4YI2Y0v1gDVec
rdql9zxDv4iOUYck2bW07XVowjVbCRSneB4MsRghaYx2s5v9N2YHxx1dCd01baoMzD6VULdzvHJQ
WUblnrKv2JpjwjXcwIDZMYIGGKwOM+gr2E/Nh2glOrQO8CKDyaHtok4Ug8aJvKLTfr7Brthxd2Mm
G7IUytJDTGw6QjV5gL68NrV7yr7iap23qNGh7+JmWBo55sWNK5dgv11HK56aBfppdD466MvJsaSY
vPMGg/acfMVTPyV9CHVKG7PObzZmKrbGQXfPXmd9d6Pt7qZ3Ztc1AdXNuKQil7SEeqzrEdtz9hVP
WVh6WeEJEF244NxAeeQiZZmCK1R7pGJ2LfR3ZZ8cRg2GmZMlgD/2K5eGU7LxoCf4S7ny380UoxVV
UTeJ2rXZkMwYes2lF7YkaUdkr/eTf8VVKIajXk81WNbUKOgSN8HGVOUc7zc7ur87rk/bMIO6bmJF
+D4o0QuDwxf7Tb1mqpnLep49mxS59wzU47sZsT3za2jFU1EUNQsaZpNyzPnG5eRKV6neTwkEK542
lfF6wZ1LvMIW0CTEzhjq/P0O++7K1d3jCOXbsTUT92JoPP5YzNBTQGr4Y2V7nPRgxVJejNBZXHpz
AtMa6L9DBi4fQBNrtp/qDVY8HTLi8gr3NoFblv5bbEEPSFMswX6eRrAiqusU8lWqXVLrftnoiX3I
C2j82m9vViRNedGxoehdQuZ+jmpopIYW1h9VXneTPBAc7Ir8dzEVDbQ2tl5tE7i6I865yYJz5aXt
m/1EX1EUWWR7+FPhcBxz6AyBFuq3jBd7Qrri6II1tLjklUt6MoQy4NM71fGL/eRecRSPeBqLEOb2
SnOF3XxOsDnfa2p/xVA9pin0+WY29lPPi7wyPSsWf8/8gL9iaACt2mzxkBfDZbDn9cze8X5W+6kW
f0VRLwc/vdewJypvXuhMH6Z1vp8m91fsxO04hxMkvWO9DEf9iE4x2c+C+ititjN0juoWYjtaZ2dc
T0nTp/vVQf0VLQtlp9w5ELqtXy2Dg/a61/udkBUloR2pb5cKQMR59aGfxAu+0P301O7vjN5lu+uG
appHapMZbhdcLbNFSelCs9lP8BUjwyadmrIQNjEe1PpRUx2JVLzdb+4VI6E/3hD484NeTArwbj2f
brEI9zNs0Lp4f1vgYHed8sEk5wX0pxKDvY0QbNiLOPCn3+7Pzs3ALCaDF3f0Jdy44NCJsc+eYLFi
JNzh6HCXzzZxHLotxtBAA///5+zMluTEuS38RESAJATcAplU1lyu8nhD2O42YhAIgSTg6c/Kvuri
uH9HcNuDSim0NWyt/a2Rvx1rfBeTDg/k69qX0ykQ6sZ1eHwfKfSSxxrfhaU2xm+9Do3HXfhMjfpZ
s1UfHJVdXKIYdfXHOEENpaTPIdpejD3a9i40A1dHlC4B0saE+vcmrprbkS384KjsolNMzHY4z2Ki
hCg+2fzmY8fFoQMWS3axuSTQx6NGYi4Wus5N5rOSDznBCag+tLSwZBegyklWQm80FxVT3z1nP+Px
4eOh2bIXa1lKfc0pxsWYKsxH00IxC2bMoXMEEkLvw1MLGyEfvaDjy/JsBv92gVj62FyMdxHayMiH
ppVORdzShw6CQ1QJRuTYiO8FUKbS0EYaOxe+6l6YB4G3FocOKWwvf9Kh168VlVNBSEgyJwOdBaz5
dexz7gJ0xYvCFMt5ggKAf62m5baOwtdjTe/ic9Fz2cbE0wUqt1DpOETjuZcolDjW+i4+B5SHoMQW
reMJacv7bXiMKOTgxxrfBehVGt2KwOligD7lqhnX3h2KCtYPx5rfhafzKFZF1BgXxK5/oZLlZZni
H4ea3iuQZmw8QkEYX7S8+rAodUHRxrF5uBcf2TJuedMxXaDGRJysq0judf3PY/3eBWe9sXLSSzsV
iVBZy9ZHGf/p2Hndx/7/rYrtZUbOQz7YqkgXQloIz3UExf3I1ZK6hpg1O9b/3SYatv3St0Ooi66m
3zrBPnuqfTvW9C5EF0gSO9Tma8S/nW7spIM0sOzYUx3bK4wqIlD2QQk6jroEab0eJUPq07Ge72JU
LKNqtS+mIiQ1c6eNmpUB5NCJ9tgmHe3ilImqik3cYUou3kstyVs9HruLs2gXo10djrgwo+lyTV5m
v34qKT/0DMX2oqIuXlFZZVdd0FKSwovJ/BJUrj4kxQXS8P0WSiLrh7bGTCz9bU1XPRaUHVR0sb1g
SS6lNy+T0EVvlY+Kleg8uupYdhg1ke97PmtmDEsw5Fge7+xK7rpwORZDe5lS4qrONGOli6is+jTa
1rsEdY3Hdou9FCnBLPEX0uoiGOwzDcZ77c8H+73bQ3WN1wkwOMZi4vHnOtAvXTseusQxvgvOcmEo
61WNLjhGJk2gEk/HVcbH1kO+i8yZNqPXoEYY7zZizDRpX4yXHDuC7uX0vo97Vh/6Y1HVVDapQ6Li
ZHyPHxuYvRSpaRLIxpoVcZOsMosN5x+62t+OfdG9FMk2IS8hhhuLLUGJZTCxR+ykx17P2V6GZMDQ
GcJlwHQZEpTkX6E54KqncWLbQzkcvPC/j1HoZ/2kWnqMfSVclPVInhVlycZj7whsLzdaW2NiLUtV
xN7Ujpl1Sv4ySeQOXhr3gqNAEp+5xFOFFqjdkxVvUoxQeD604e0FR1G0LKAM+KowHSeZzyH8hl/f
wfUx3EXs3KGKZKK9KiYWVXMagK3zvV2Xvjq2joW7mEVFO9duwdgMAgCaepYfly44tueF++2UDE56
kcG497G6WSd/OrtuEDeHxn2vN7LU0lV1ThVNGW6f/aGsbhjAC+2xgdkLjijWyZCs+KxJX47TOTIx
ZWlYDqjOP9b/3ekXj3Ht0CuLkaeTu2gdfxRjdyw3z/aSo6iVKOmftSoiNr/W1fTi2vn1WL93p94K
mADaddVYRH3yrR9ckArQfg8OCnu/1IxImcdA1KiC6ib+FuFR4ca00h6cMruddfa9Zd1oOBSI1CTl
kL6koKJEp2MDQ973Xa8e3ug7tB7a1aRhoG7b/k8qpn+OoL+50OxlRmO9QF4Xk6GwvK3KFK/FDRab
qF7arJJJ1d5ItbpXI6fuQifq8WIWYgzfUOIWjc+gNE76NYkkv2nxLjncgHTDOEgzNZLx1TLGvks3
1oz6I9gDnsn8dezb74MQ3phxHCxJDkqMMKdImQXlugGyZBnHKzUQP6MXNwWJFsEu5QDUE3BOyCZ8
8aDsXc8BbaYop9GCNl1Xz9u5GhMxodqObOYsCVm2fLKS9t8WFI+XzzPjXvNjCsJxLOKNJLbQC35v
ruYtPDW+DeOsj0jQZnyNKnNTBUOV3PO4R+GWP25AnsWJSy3Kui+qnvRW+AOAcWcnO8tyq1kVnmzk
GFLYnbAsqzolB5xnk2TNYl2DTCSHWgd3ABhNE5Aac+TfbRhtl4W0tZcNJfSPurc+y5lv7Qa6ky63
1y5ohujYKWSvfhn7GjicLRmKBMm2NCTNvdiqY1UrbC9+8fHTYB2ohmIFTUrmg++aYgF24ODpj+1W
e7mAttQaOhQ8FANSVl5KKpocWxf2MjXKyhWn4E4Vgsu/S9a+llF9cNDj92ELTMiydGCcFKEpiwls
oTIMjmU2r9THf7/2hBaymgDprwKusAuq9QHXSTpgag6tN3uJmvYrylu8OBYVaZp0acdfvNHHTqx7
gVqD2lzbRz5YM2AGPKL8q74Z6CyPrcN0t8oLXoMbRvhUVLpl9wyHb9QVmPnrsXHZrfJaVtZaZYcC
ABPzScfjhpeIPp4PDvtungd9HWwexUflFdB8JzL1ZksjL2zH/FD/91KvWY6u9MQ8FHio+uUUuw29
6VjJBVD772ekMk7bcY2GQvgJdGTzBLhmRpOG/DrW992Mt+G4UWuIKrox2eI0GkaKN3YwOo5pMYDo
eP8DHJh7gb9UOCDAYj01kWtOdV0fPCDs9V4KsJZmq7CF441GZ1CU8Ux5zi+ODc5u2jsftcxh3Q+o
RO26W05tOKd81PyYvp+R3cSfmh5sxWHAStab6Fb01P+GO+16LBVMdsebaJHjJiecV5HKWi4lK00R
+XN0cNLv7iGEdiaprwt8U8sqm9xYpWaW8ljM7iVfgQZqasE9ufDWnv4toDb/e5MgkWaHPuxe9BUS
2gMM1KoC/pbWu4AAFGR+6Vz4h7fD/yh8Y3vhF+pBy5J3cV9sXUD1m2qBf83KqCcqd6DOvqEi7NHz
kg5IqWZsk6wClZSfhReGw7Gvv9eHoZCW+6bB+dMBSxtnnmwAoJCiV92xa/ReIMZ9uuHOcl2Zyjko
72RdgZ2wjuvsH/xIu3vL5huNklTSF5QGdZsurnEMSEFmD55Rgl14cwC/dE/wB1ZDIFvezGeo938e
m2G70O5muc6J2fpC6X7Klor+2ubwaMd3kV2NYEVNgPoBCszOHWlvCZmOpQD+qXH8lxRdep5fORBE
ipnZKWs9hqcGt304Nii7nXgWna4CZ/uiNDo+GQFCmAzrg1vlXifmonroe3zRogaw7IdsHP2pPWw3
h/q+F4pNDesH1geywHHlMbLbHThTf2C5XOfbb66Ke51YteCdkeuhL6aFiNug0zG4h4M7tontpWKu
5XVsWyoL8OGGKm3ieLwVkenFsTDdC8ZYAgwbB6mriMK+ycYkvmlZsB7bB/aSMa36qiqTui8SJtz9
pCXLormxL//7m15Xkt8N/C5IE9eu1gXY37uNjTg1+1MFYrYfDMOJ42LUHzpj0WS3kAHPUZZq1mC6
6egHLuoPMhKf//cv+P3UoXskE7M+ngZRjoUKwaFs0hHgtL8dBZf0WPO7AapxVu5F2XdFouIS2Z0p
vkgemkMhRQGlenfbGkgDXK1G58tK4I4fEJWC+XBsOaB7/U7CN2A9JyQ7AjcHK9DVePzNgINs7KHL
IhgA77sfW1cqHCO6IhB8zcEa9p8HFE8dWiuRgH7f+srBZwcYDnTnoFqG2wbQxUdCVGgO9R7O9u/b
j1dewqSgGgrf0Bls7nBuruu9nwzHDohX78N/36WlV08jKH5YMEPyamb/QwWi/5FpCaOr900DSTLH
vkbfkfIN81rjfWkzQX9w0u9GvscK6bWQqp6CSJcf7Oqp116Ex0rsgGR73/eu7gPjk6m7HgziFyVp
WMx1GB8adLoXOMKEQfqlvAasQKpsGOMXjwHUeGTYwVV+33Wzzv1q1rqDbAVcsQwVsbAO6JLB/qH9
f5IV/389pnthGQeUc+HcYDXjJpRPYwDY4E3d2lGfcREz5AwmHQe0NOyW4d5bcSu4V3AHkF9JQNnZ
gCJ5iZi3hmmylQb4AwC02yewrxeSyXFc62yrRLn9GEpQns+9wp6bmbBZflLJ2J1VzXy71sKeaWng
c7ABUiGuiEu2vYkA9S0v7RUk8QYjCzXluLCxDf9Wu0z4UH4+NkoAmIr/eqofKClBiD806HtBHHSN
I7kWJJ+qMmgeLWil96Qm1bENlu4lcYMHkjeyo21BFv9vTsaXJKiej/V8t+3hrrlKj7u2oBt0th1h
FwIk6B/mynXO/W6qXDfEf51TjfGAtp+WthgVYBoXPQG9nCcrVA+5ww2husC/pBNfj/2S3TYYjEkI
vGbYFh48NE4MPP3zBuLqx2Otk/c/RaylwR2RgvU+MJF75fZ5bsifxuk62L8bp90qHPhVbVpt2oKD
zPwKVTV7ikW1fF+awPtDcvC//sRuNfbLBJh8NbanaaGgB4t51GMN6DaS7ZfaoaLtD5fq//jke9Uc
5AmVsbyrgJSe2/ZswiWAOszrTrXcYpJB0X0sqwR3nfdf5MrKlqXuMGg98SB045+xEB08U11dn/49
cz0AR5AI6NsCcO5vM3XnmQYf/vdM+o8vsRfRRRRazg01uHlbjdF8SbopPA9xgnd/XtnOP6QuoFf/
9X//gBBt87qOPGA6QPpDrXv1JRmjY6WtdM/qmtZkrOtVN0UUhfMZmmtwfUVw7LIC59/3fbc1UpEU
lO6iZjE7K7tKEIfrQ/c4Gu0C2ecq6LqoK/PA1rd+CbOMgR8c810Yw8yim4YZTW8bO5XJeJY1OXQ/
pHsN3QpSWT0lbZm3NbmLQu8OFhF/WKT/43ay19BBVghXK16XuWocvJWmaS68kL7+78n+X43vgrSE
sYNdqYfJDuOMk1KapSvQ8Odjre+i1E9aDZMKry4iAOnvoHr9DKz0MTgs3WvoKh5VniWmLjogqc8m
mfsbf+yOSVHpXkbnrQveDaWui7ppxlyJ+N6L9HQ6Ni67fXdp/NFMcNLKZ8nq5UyI+6h02x5LKsJ8
7X18iiGZx471Sd7b8bHthqLRw7FNfC+lW8WyVLLCQaqbTZ32pvezrQv/sPL+12TcxaeFOn9DhR+C
aILPF1RjmeIgCh8b890GuwHSM9lZ1ahaknAAqNQwwpEC1g7H2t9r6RK5ouaiDRMUWg0bSeOu1HfD
0tbH6iDpXk1neF/20UiTXLoNz54vUAH8oef/pGp/c7zZa+lgBBQATlWJAmZs1N7B4SpEgVEF2OYb
SElDUYfJRtNotDI8cWTXXDbObWiBsFR8PY8m8cfTpuBk9F1GIbHgt9M6OpSBp2y3T3bJTDcaw5qu
jhZ9DssZ0F+vPfauRveEH+oIOPwtfAWokwIqi/kNJZXLH8b1P6bzHvBjHOzOwLSaTmsUbGnrtzqL
2oPrEyPvYzxsDffoaKfTJoFocPP6y9fwjTsUK3vZjbfBrLAEWv9UQTGfJ06IzCco3zrW+j4SIX0u
a4vFNFLkxyTpqxTkWEkl3SsmhMSNfVDMnGpf++miSHkqS0hnDvV8LwldvDEABGa+ppP0XF1q6scG
dnPt1OfH/sButvd1PfM4EFG+aMGxW64NnMZEyAP689gf2O08em7NZktlTmYQ6iRj5nKVsEPPHnSv
CcX9IaSKSnMKrhA6F47ABrDokNif7iWhKrKwbZvRuDUgfXcTG9Ohg6/DsXHZbT1MGKAZTG9OpAlU
RtuggRFG9+NY47sJP7QxzIRpOZ8sETKNPQ/VhAvzjx2y9orQCsJnn3l0Pg2QeaVDq6vHLqLzp0N9
3wtCmVOKBnycT16CJzjWbhWMicJjA7MH0NXaBQNUAfMJRFPy3Mul/cH9LTp2Jt+rQbdQuHE2WCL7
nncZOOfAE7HyTwiea0j+ZtPcU75gaTISGPvFZ152oX0WRtbyvHLS6TPTCrvgofHfi6lKC+fMoMGC
FpLYg2UNPFX7xRwTU9G9mEqJMppnjtarqq/zGEqqLBnWv451fbeYtQ2+APSM+qQWeC7VcmzySZbH
1pq9mCpRzJ9lGF7tWIw9SwErMhCGt2OLDd2doFeJ68amnT7NYuvOwdR+3IImPPhJyfutexPwRB2Q
6zmpWESZ7JYmgyT1mOwfr/rvW++jNZqjuFQnT8IBuNlUn1LYuB3bAeluKSsZ63TQcHWC6ZPIthBO
pjHQ8se2v70GzAQrUs66is9N029vm6+WT43f/4n1ft3jfhOxexVYSZ0LDMTKp1AHqEe5rvGKBH/K
Ef5X67u7LgsCpKvXJDkzD6lz6/0cuv7tUCDt1V9tQGCJSMfoDM5X2aV2g8BvFsv05VjzuzgNuoEO
m6+Tc6hkDw1rs3Bxz4Ouj4/F6h73peCSh4OTSs7JFMAjldx2/sHNby/+AohrnFeCpiXDUfiqh+iP
CRLpXvkFA4W6FNGYnLcr+qh1AZx6ReyOHTjILkwbuJDN2zqwHBSum16rZ58fownCgu39CuCHEBVR
KVnOIX9oeu+e9fXLoany/yRfwAgJTXuYE3MjgwKOaai7Fk6aj8fa36WjehWM8FEdojMbAhi9bmxi
t9dSvT/xBK/B+JslYK/nqr1WsdiV/CyVN93MpbXycYr8qjqhTjUqL5WE9+/DvJV/vlzzfxQov/uj
11T8v15ZopWUvW3GDjeFxcEwO+hqODGeYAu8+d1ZlAvM3MdBwk8m7emIvX1pVt1Hl6FTXMgzLtZN
C/virbXrRZSrV36n1EF21/uQtLYp3EI3B0s4X6vxvuVBrB4s/DYDflk8BpPaVG9d5cFnjiY1rVI9
R7BVRkUPPh38jMeh+q60kCZIWRvV8kK3FrjnfMWFPqrydbROZ+1Km+UVCDln6zRs4cEDzPdaL1Of
BonxOEuTFez29iZQLQebXiJnOUt45enOoINTNPQfFZE4OzZRE/+SSuIfazMym3PIfWlqMEJtZq0j
dbGtZuEwKffp1H8fkLSNDNw8Az9w8Afklfja16xNfsrKwIkHhZzbAPtg0L6a9ctVpHejNrnCuBDQ
qClzrp4CeIyicLI8bXiyISePlMuUlTFmWpJZ7tZQ5sRuoX8XxJYn5zo0m0Rd2DisN8D491nEleUP
jW/qGObf1NFMRHzEKSyWcR5LAHDTZaz42EO/2Qyigk86rlhRhgwJbG3Rs7HXURoTHqFuxNZFySIc
G7GWcGlu8bUGUac6xskuTQKvk7mRPfk2zpLnbt2W6Kept5WelR7C9nHTJOafxEii6JHOJaX3Wyli
uCN3G2pU2DlxJgARYeOR6R5QoRHje6m6Vuhc5W9XE3EfVGOcxqQ/bO3NyunifowxHAirbLBIBl8i
VCAlb8ESLdOadT2Dk1gVw7F5SjvT9c5DFcsG0RYIOpGx5rTiWw7DhYRIpMGRsO1jkba8Tc68FX02
8MVJjQvs6k32erK0051vpvbkNNaoRz5UpoEzI6l6WDVU/UAuNtwoy+CGyGAR6sTa5chxiPhrPNN+
uEuWDUkgEfpm0VfvWyTz0yQOI4IT1DxTSjO4wNHmJYCNKj8DsNIudz1xAbLa/gy22oZn5tlWqN2C
UzWMv6XggKz5nflBOg81M9pGTL1GoQziXJRT2PxAHiTuEDSSDTafmnCYHlvjV/wN8qxRnps1QplQ
MsDM/XYLPdLeB8LBlrzuu8GgYkZ7A3scEbTi1CuxkouCy+D4WXiw+YaDKWsrHqaRZIl69Oe5DX6w
pizjFYaniawK56wNb31ds+FL4/gaZmDe+6hGrxwNEqCdQ979LGdXtVXajm38A/bfo/qM6nIYQeJ1
CXsXSiWG9QGqvinG/zx47OfQaLtdJFHr+tZuPkwQlUAk/WwYpvlN1ZLtcU786uyTMW6eYm3g1e7H
tRIfxlYs27NDjQTx8BINbkCcX0nE/DK5ue9/tXi5EXcNH+laDEPTlcVIkkDfmTGJSNYwysjXmBOW
/BW4tnxECbl3i2ek7SeqQ2TauLDKKwCCvHypN3hnw+TBbjeAB9EvHZyek1x1qHR8iVbR9Y9BVdbB
xQ21WU/eKJrlJlm1z4sIdrH+Z5+XbflBjEmlMrXOHpiIjZ/AlDeRfLK3dptC/TD52+xfKBwmu49w
1iiHJxMmkTj7oh2ifF4ai7UTXr9anKGfDvTDmFj+swMToM9KZGnck1h8jaVEDIs78XCYdZX7eK2y
d20DwPG5rIxChYoX2epNxFPCLlIpxdO59DT/IUQCL8qqn9q5SeM+KH2YAzG6XCY4ms/57Ijv5TP8
gYO07zanvtI5QQ9yuMMGwBku6EXtVZNOm8Wb+lN/RfKkANpt7ePoUJh2CpV234i/Og7/M9i11hms
IPgDjktwk0YIR1nTCSIzLh18yNeRhiEAR1ICeZbSdtvqi5tRJfu2wp9Ol6kY52jBer8pNwywkMY2
7VJkvO30sw3mufpgxZbcwShDY1dogaxJYDhcT9evqWajT3BcxHPnqXdEhikKQPuw6JIgaU/WVnDN
TStYFG93bpkqpDFhWtwmN34Jk9czytkEXJjhhealm65r75WHrSa5YNx4+eTbIMmjdduaTxquzs2N
nTeXFEYOXpmPjpTrPYXF1rMfTE39ilQyWdu07ro5OQMdX823SYtrzOOKVER8Zm2NTW8uy3CE2JuJ
5V5WftNmw6aDGd7hOvJQvKCnsnYooYOP5weY6EpUZPRsnp/rxY/IzYB34+ZxAO6uHlO7MtjcAC6e
jk4nwSWgyTQ/hdPo9d9JvcTdPe/ohInWC9mJv2Aav2E6SHDbptNQxbU945ctzSmULZs+8taK8naq
6oZeUEnLuwejCZyxTliTOp7D0IiWf2/gJQNsPokmvJmGuqogcEYlEyYKvNubW9HMq7pRjaQQDhMI
if3TpGB9mNp57clr7yXxrZVd8ikmLXJswKSH5RsL4Ef8C1L716vo9QYoFbKe51VHr5B/Lr+GafQd
7KmxAWa26dtfCsU1nyTKMMIbjuU5SG0ytutN4PrPrWZNDhxy/QG3GjCSNt+DIWGnNxllyUIw9aUP
w4ZHqxabqQmHteeW4NnwXM0eyV1T5wRUzxce9dY9dBtZWV7XzRS+ymSMvbMYPDi8LgNJ4SbhYxpI
12W+Cbfpm24IrmVxA5BKNuMu+NDMqPt8Fgw0xRwyp/LO4R88bFVX5TXOTsgtkJYuecP0+gVW2NWc
SVSHrfdAAtLvAo7OKWv4g5Ctf7HT5NECdbaKXkYosG4SWHW/boEEDEYkiPo3P0AspgmBgTK2tTAj
BPu+nzR1n2PVmcbHzTPxycZJnxm/vFeNJz+C2WufIoMlPg87CWfbcfi5+XB0X2VZwyh+au6ZW0E7
d/DebW9arleGE8e8DGvu65DOn8egQvkoDlpbCHzhDOIgWH0t5kE6OI+9EXjFkLx2Kuh/xvAofoo9
lL/dqWaCZL2BaLi6S+i82F/Q18x1muCVdct9j9jwLo7mbfkr6qU7V3aGdDkVAPQ/xSM807Nx8YR6
ER0Ww290kGWqJ09Rkcl2NSCqlBWDR3SrI1XdbiSYdQ7N0WwKN3H54CQOg7/6OXqm8yaDvG+CSmKo
BErqu8Qby2eiVLmcodXt+w/QrM3NK+AJ/F74dWkLOa7r+hiB3qByveBh/sKAyrGpNASe33QZR/HF
9Lryv9WC2qeGkvFZab3Bah0I9ski77st/OcQ1GPwOsMx0ftC8RTmfWYcKymwTfMcooqWdTxcs6jW
lmSVggPtrag3nY2jiZBi5MaUWbSF9hzPpmkKXE429eCgiXlOsNlGOrVOQmpVhY8kkX22RrA01CVk
eVi/Teo1poTSU5iMwHT6tPCkvsA7PStd/1XC8iuNltpdHHR0zdB/hhpvzVY6sIwI1nLATRzsEjQs
3rF9oaArbkofkDaz5lXHFE72k4JXn02C+7qfvTUXWvg3oYPUcS3xKMp6Pp9gOe5lXafHtKYhwBGa
9x9x6v3G2/DJBDBmCGaEKFuvoldJFpw/+ZeqTh4sTbJhDBAZQeAXooUrfbY1DRL2ns9eA+nGC0zA
Wp0GTUcLGNcnmUGV6PPkd/Gt10S9zvxqeMQ9Y7YF6aKQW3wzX46PCl7LKF8PgII9q6TphgcqlfOw
V4CwcJfwiubNMM7LOQxqZp+C3tcAOuPhPnljce/E2XawXnoeiaBf4gm2QfnESuSW4tqb+ePaqzI6
+7px5AkPmrT/MM18ewpZ1wWF6uAWvaTTNX3RM6y4qLiABjIubKBwN9n6KrkrsWSqJYsZq55XKKu8
DB7i0n6YNjei4L6jAXEZMJllCxf5oFZP7YQcJgav6sYTXVG33Z1RAhmc4pL2fa79kqgsqEUXPDCj
rk7BfLoermOoyUWVJbENSS7N6AcGjaBmvJdzdGriDmiudJOoLn1TqKCkn6qJD/e6NzjWZ6JqvCxo
gB7E1I0XC5t2jkWCGLA1biruFA6V0eLjLljNeMkFJ0A7eCxR5s2XGp3xX8yAwMxIyMe8XYXpi3bB
fvI19LWzZxK1XQAPHA24XsBqGudr1ImfiQ2rdKLBdjaxWb70fSkIrjxh2UyPBmo9rHgaR/r6ltbK
4e2/XJ/i9Wq8u+mN3k1x3PqnGM5JC45vOOrmemM0/OQ661WXlvfh/Ga6MrAfem2CDM8hI/m2dqWz
WbjUXq5a8TFZjEmt8v5eW1RxDXj1TfXSiBsxK4BdGOr6cdij2bbNiUojXMhHKNHb11n75Ia0xBXL
YJKTkxG9a2mSfO5woMqWtflRAWT9FCCl9SwCwivYFMyvobO3w4Cd4TZ21fpXoJrg09iHsbghtYCS
e2umLXkYPaKffQf+MPD34QPIoSaN+QqKivG3AseW8VOFlJN+tp5CzcO8RJnxILkovfBTHPdTug7x
A15+wBiAKS7V6eRXd1ji7GXVMfmI1R0G9KThbSrlMkN7A7MTEjovqxwcIPIWoYPxMQ5rRlnf1Caq
TpgYMAzj1Xq78fivOK7mF0YYu4VLPCYc7XRW+/ylC7X8GGzd8hRz1bxUvpogpDJd247p4teJm9IK
97f1vMKwcL3hllSfeLCo27lZ4yRv+pFncjPbcu51E96uEOSyj86Lo9eqc9Dh5GTuI++mlJF1XVoi
VmKAH1bh/1XP5Tp/DEPO19TWcokhTg6sW2H4DsLFpVuXDSCgWAerglf0OE6YZUtNhyavuA28Wxsw
lOgDCOD8Wy2CMnmcvGWazxbkCv/TxjvCs2Rldr4zTIXVN9zF5AjTDOKRG1Wrmt03i+3gL1z1Fktr
oHT8iZpO+U8jNVSdAB5Ze0A2Ji4ug2eT7quHyIQJW7jWYZ272MEAfkXivDwls4nqTHc4dbu0pB6l
XbqGq6l/LnFIx3u7DHb7AZs1hwO+mOMQu3eHQA5V2qAErjmBC1WSQsdd3bwsAbJZp6FnVJ7nCAtf
jjt6FV3Gq6D0NEaS0CeUiTXhHRThNMiDZAmTS4BCwOVXjV1UPplpjpWfrUllxe00/h91X9ZcN45m
+Vc68rlRAy4ggIjOeiB5d13tkiW/MGRbJgnuBEiA/PVzriunqlKdy3TGvExURkXYsnR1F4Lfd1Yd
0ChGRI7A/Lcqv17uAPZwH7gORMjrSeta4yQqWo4Zqm9w6T9UgF/sa8UqeQjR9A7Ip7H81dNBRT43
YGkB/LiOoXcTtEqR4NOByT/OprlCA8w4uXRu8lF8ipBSYZ6FLah40XqQvkoZHwiGlaxlZH6I7Kpc
HhPf5wGmnGxsEpkFtX+tV+GW72GmZP1tLOHP3AiF8sr7pS6cRIQG68ZbtJazym3aGXnFO1kSv7uN
cH3iDKbBeBkQUI/EAX8XLQIp9iqghd0HVVHRJg3X0Y1dXEdRlKPYoMNGjfVFDcmCIRWDNeYeY++U
wYhod7LKq/G51qSbt50iRh60lhPDO7ZKO6aDX7v5cyUZ3HVRUUn92dhqmLd9ThuSyGryTuWQZ1Ey
gE03V4tSYY63hJewt2rwRsnYzwM2rCFCQNLztCL3GdEWQ3bV5f6ws5kT90PgL0bHhq1rf7PUdR2P
aIiNYXPMpwCNeUJ128UKjC8CG4vdK+qijR+tIYkLOfFYG4shOjaTsfqOe5YX32c09ojNWlFapJFF
plcX5xrVKfsM2+NVicQ5fPQCrwmOmUJV76nPl+6TxBk6poExoVfHtIR44lnXqyLYuxZKdm7Fh3vH
febxo8FNR71ZG5Q7bLaefO0w4/MiYTKn5T061grMQspronKK8UljQSJwWC8AKQj8oCsvvPJaKEvX
ZMRV/1R5rNnUWRm18cSy6dhRAHNnwHABuxWti6qjnUf5BQDjC6pfjB+hKSiCs6FD9ZF/3/p59hkx
LVg18gZnZanG6mwMlbA+IDfHHmouiqRfF/TowBhC9yUfg/o8mEDX5zGb9Gnq+069oZjcvJOh0jp1
E8F7GTr+XE2XvaKqRHtfu9A+RxhrTJqvA7ZPyPWMi2vLmy08+DKKVW9zTChQ48zocBQONASOQw3Y
0qhrC58Kmj/FBcBEnsH4XNmVxz6DseIAhkjqq2AQA7kNOLSp0LrxNp8Pc5TnpsabMi1UI6ggU+XG
0UCoy+wQlXf5UMpo48H/Mnx3WH/mhBQAZD8jxQPFyCMTOty0WP58fD5L/2EssWHvllbp2Fc4Rft4
nkaUM+b+VHwVrNH+c2CnYk6WRnvY33lYzy5Ws6jJa1l62RdxmYj2wiE84WmJ+ndT1SY8UEAdXp4M
TVhNe4mqG5HIaGzeO4brNhZooknQdkPDTS1D8QPTroIVL8IiNohtzUIs54IGW+dzy1/6nEjY6kuZ
AfAmskHgl+6RMJNiDGrskUVd97WuXeDhsAsL1T4jgFAqTN6FDfbKhMs3IEL5ehprP3tvinqVDL3z
y+xfNYUNhyeS0Yi9e2iCYd+AmBQA/FTOrmQ3VjhAaLEkfu4N9naUGe/hoANlGuZRTm9LEkUgaTDZ
0BOzyMndynmM/NSZlQabOZqxjNTN5B4Q9e2Fn/pRzneEhPqTyLj3BBWJWXddBhvRnnTAe1zduHkT
hQI51aua+094zatT61VQa0YKxe+I7gm7Q1dIOSSsx+IW9ySrXmBAd/HAYP/q+9BGp9H15JZH1p0j
uRZi22VIztnUbHG7AW0pO6+v6SFEPTcOvjbQzwW2mOWmzzuY4ucZMVYxG7CyPtgJycWfES0DuEEv
NixewHgE2I3mBa+Db5XCsSADL+gwiGAjAiRqngoXYSwNgJBhwiqpYgSpx+iWSEe4O9iGiRxwoJ38
DvU7fFzLnd/T/hmtAqq690WHbAOHYpH7Er9IHJSX+TzB2b0YG4+AfIMbTIM8TIIev85T12W226oh
U0Xih7y3Xy4S7kPX1k1zcpyvNR6jIvoe+7Ktb4Kc2xPGyzLYCtGTbg9lMLd3YFjaDY6Jtt2OjCmd
+sVce1CBopB401mKQwTxRke8F0DZsp51PQAkCy3+vCzmXpNCzUnLJq8+EjI36w6peus3wtAGFtdo
PD3la+dw+WQCL0dl6aaS4YQ109hj0HmYY4uyPS19we4hyh9gfEFsKeA75I8EIc9eyAqXxFbA+LU8
AT51M+5GmnrfjBhzn6PaqVoBeOl66ttDC+Kt/Fysg24SvFPIcRBVgV0AJ2Y9N0kxZD1i+ZHJJc9I
/hOAa2zUTwfXhYPYcdTBo5I3myNRxoQhzXNrZXC5CIma8xzr+4DlDYdPlapVS3sw8BrJ2O+cqXEZ
g8Z9n3ADzQ79aGiezgiKpxAYN37oPXchxrR0tnIsEh7OESxsJlqq5zJCgFFKAWqULzUgujBu2qko
nqhbcXrkhETeMeJew5JG+rWfdgB556RrZyC2cREtLk8V7In0JuyHUdyh56ac4wXh5v1mWjKGfdhf
Q4wxsvfMVzKiLCRmcDDJO1Q0zXxXLL3lXyM8KftJY0qNrpj2ap6ENa/82zq3FFngPXaNotRNc78g
l6La+krTZokZMiRm4PJFu+ZxWBukxuBD7fItSBKeDehYlzo7Fx0t14MXUteeZQ/6IY76wKIGoC/G
d8qCsrj216yFwimjVbtHHwPxb+G85BGuqTFYLWjNdum3qCW14xaaub5JQBay6UtrG03Q+7kacSA1
AMIXWjeXdyjCXpV6o+wVNntse831BFi8SmAbMnqKEaXl+Sca+Qw7LTOk3RPS2+JL21fSpVkUZWZn
cV7bdGR9X23qIBBD6qNoyVTxMDZLscWaUWNfDpEqCE1xfWm9Qwlgl6qilO6YGcpFAvtTLlmKgBGK
C6rMGsg0wPB3+TGaXbAmAIv7cL+0YQcRyoABLwa94FUxLKerSgd8DOpt6CZveOclq2qCBcILTRDn
AbJ5vvdVU8OmWIH4NbiZNhgWw4TUo9xFfu8v7lB5IhDP04iCoisLlMH1eOJlqELMIC7obhgva/eJ
4NlIzEyAQrppewlpx/Y7i3UOr6fL4n7KSFc5TGCQgSM3bcny/GZpPI2NZZyCCBd4WAGF5QkoRGZN
THUj26/lgqUeKsGFN/R9NDMZMAxwhq2pM3CRzyhh6sajlt0kbhgOjxzzolDrt6oAyfZZKdtV2zAP
WwKUaOiDFh3g0VjehZj5cS37kods22M0Gt6LPmRWxMaTCCG3PJzEowfEuUSrEWgt80Uipbh67snU
kdsuB495N0s1aARxLKL2Ez4PiOuGG7Qf60PRgM7FhyTsg+3Isf1EG9SDTsMJXuuc2WQFNdo1CB8c
eclTyiIjTrYHQXqFEVtEVxiLQv3Q1qoajzwPbHcgU503nwNKAV5Fl5ltO3UNmeKa+5ZcdRS5ZXdk
0lOJMw7tConEeNxulqkR43WpDfxbDaN8flxriCMTQTW4yzKoWyQnjTkxX0Wk++wxAHKa+C1qO9S8
HsmK2niMrIjrrA+2z4MF8xSq1ROPOzPtl66VwX4EeWR3dRWt9NkrDGPHsgLBnfS0ga5lA0cyHYF8
tOCvwGppx8h2GH1/SoKoUSTGNXeOen0BaluG1Jct9eAYGLYl8UBjRi2YyyWu0Rwo4mVwPUvHgrNw
b9wk130fOkJbJBX6dpJxFeSoAAQ04akr5o1aPzONsoB3nodTc4XBtuTbmhWTfLAWjGNa5wC/YbqF
5vq2bNs6OmV53VYPVuCFOS2+qPSRTmiKAowH48Wu0svKbtXEm/zo1CirJ2x7wFiBp2NaHoC3iQZE
TIjowZImEy7mniSItImWPgW9zYXcVlC8X5K5+SuCOan2EimR69psGjCcejpgABvxwhqu+vEW9+kW
VAo0ZmCIMbvJ5SHAyw7PoGRFtT6BFATsO+NK3sp15VcMcAQ5+SQDvh5HFKGM/oWdFv6Oqijqd5Xi
A7ta6w7ebc9fOvNqy0kC2K4mJOJsTd67pYg9C4YC1L0PLSEdtJiTCAiH/tzMofBvO6SJaH97STD2
AGw4NgsgDKucVSIba6t0acZLUaLR0TUbs7A9hMhMsPuh7acgzeelb698jfil2GUV9Q7h2rPgimjP
I1uQ7qZMa5FLbJ39oHvMRkFTBm+Oqyk8ZWuu3D3oltCARyqycf0WtCzIv/RVR+sDDeDdPdDSLsMZ
iQOjeayRsY6ppmWhu/JCopfvy8BUf1XOU8M368QEkEGJQSQGgz2BLCwR+BhlgwnPE220TcyCJtzD
iF9BpdPq+1UCs0cEEUgYXiS6s9hKqKOv6xlV10/UVrk+j2b12iNHj+N6eZ95BvOONMuclJqH6gsg
RQJclgnSa2Dn2GQS3eJz3mwwU1e4NeIIvWz5duztjSTjHCQLId6Iy0QMI/w/Pbu8drIHiIUZYmTy
RvO5JogqKHn5bbrcGb/xCSg08jpYfhg6uXhgVTBOPQTj6JsJszZ4rTGe6hAJJTZA8RkHUUDTwGcE
crEgH7Jrv+DGbnF+IttzrttyfjfK9e6qW3nDPo1uikJsLYOajguQevdJ8Kafby6ZpMFeN1MWNwhv
GmKMoblL2wDMFW62IORvxbJIftQFnDPX4PwaZIpgKF4BbA0VMCuGItaQmbdpIoOIYZTzLcD+vgKc
Nw7FPWQ/HkahGSXj9wpKXdwQ0RmDLFI5i0w+855KiNVbCn4W+G82Dp2JS/hXw7gT0MUECbQc4/QO
GCkHWAy4hpo3YBVrSeLIYG5VMcPxatY4rzu4l2KULmDh3DrYnVF21bowKl6RGADKJp4sSpmGXTMb
VqrEDsjDxwBKI8e8dAwKSJPS/9SjQdw0YWIH0jUwCYXCDeimAOCVIPg7eArw3eQ02yLvD7L4ATNj
73agJFrkoN50vh43gAnWCTptkpHDf2aTo27RYb1H8LxzKY0UILR1KdgNuNd2SqMMYQZ/TZH3sUwx
WsK26Vpdb6h8UeFjNP81ff7HgCxWB7PD0F1vgvJeAK0o2V+0hH0sUewQ4CmzkvMt7o8UEJKc6Vnj
mNb7P1bj/U4AGyiKXyvXAIT5BgpLECMEl99QdKU5NZZ0iMXUUJsBpp4Vai64HPxbpwHcYrNShCZg
S/A+/fEvcVHJ/ZZ67oNQMnfAvksy8m2Hdt46LeGLOUMMOyQY1MCkgwUXfxLm8nviwA+6yXHQ+KhB
I79FwMXAH8zSZVPa5yWWdItbEtJ2kbBTYxx1S/snr/DviIY/pm0p6B1xG/HZNhLomDGIUdoMQJr/
5An93k//oKbs0VCpeSEZlFDNl2r0nq3os78mBKcf5M6Yz4emzzO2Bf2MTWFcDuVUB3/xh39QTBrP
M203RWwLBHoDITJoDw+Q4x9/oH7vVfkgd84cuEUmy2ibU6JxM5+z2Ctw2/9rP/3yqP8m9vSrPoDa
Da+LvzbImjYSralr9/DHP/x3PqE0+PUPj0YQqL1T+LgUXPrfNMAkm9Bo8dGTJfymj/sJ7oI9fFKs
/0t1k8HHhKNC5JYjFottUe/LPoXDqK+VB1z1j5/Qj8P1N67uj/lGXC0B8KA83DZCFoCeZbtYUCv4
3/vimeg5xMiNv2lDr412Za8e1Vo+eviksX2my6nAkpIXG7SNfnNzUPR+bDhmsX/8dv/rVz3V+u//
hT9/7Xps+XlhPvzx749dg//+6/I9//w3v/6Ov+/eu+u35l1//Ee/+h783F8eN30zb7/6wwYDuVnu
pvdxuX/XU21+/Pz8vbv8y//bL/7H+4+f8rj07z//9PatgXwE285YfjU//fKlw7eff/LgH8ZF9c+K
5Msj/PLly1P4+af927i8tW+/8T3vb9r8/BPnf4MY7pI8wLwQmOLFOWvff3wl/FsYYXulHh5CApvA
47Ro8S1+/imgfxPSj4Bcc86D8Efohe6my5d8/rcI4V9SwstA5eUr/+fJ3/7jY/KP9wMvxi9//o92
am47CBT0zz+xHykm//o4cYgLfCCHEjqckArJP0aKVx4EShUUqDs1E3HDKXDgbbO2zbaFGOElj8z0
Cpy8PsAYBjOhHDI/Zi4MNhRUzB6SDnnAQmIeZIifkc5cyWes28GLb1t+va40fCpZps+Q6AXQZQTq
S1eS4BrOFQcQbcz3UcM4xc4pyyUZPBN+q9zqT7EeJnMd1dR/DLkCJF+Spv2+LL1/xlRWP/q1ZxGk
Qf1jWwTerR6CKp2WuU0NpMIHiExywD8ZdFWwQx9HIrJn2hfqrMC9lNA6wVgoASUCxdlgiYegVhma
Qo2dQ7GNZJdABR4k5SJLWM4wh7ZQ315DEY6kR112aQgVegr1ebUJhGseSgPN8gxu/3rywNrKDFLn
AuzjUkb0KgzD/hwgJ//oAMJvWVPM16E/h7jPVNXDbKg5dyZfIfaO2uvBD/Uhr7W34Ygyu6/bwhxm
KEyBetEJqxi7huWnvgYMPu8GLLmvUOuCiiftfMy5H0KvPVQ3dR2Mewa5anIhWSFFNuubbNBoGpSq
33YQ2wJ2HZfYrLzeZKNhxxFhbU9Z1X9vW4MlugV8USauqewrNS5/hgrYvizQ+D7KbMrevTUEdxKK
tZ9j6H4uihzq8/KArbLR2zIo6GsjWViigUCVCNhbufuM3hwbbqssLG9bMaNPWTTuJEnhNlhmxALW
cBVliu1cpguY3hByzQDEBQlr3MpwULdXAovZd29xOMtmqMNi2nkM8ELXXgUN8vozx4aHesH7Eg4N
TXTJvy9OtXcrUrKPxEXBuarzPG1Iaz45BfWBhojgE59V+dxRAlR3IPd+pPqTgq7+O3ElMDSqAPar
6eIyUPni7sByfSsK8Zkxnp37cYUwyfHs5OOATSfbQrhhVAeNcGYCSPY579l5nid1X3TCS8tVL0c3
rPymgXIEKVhPUKV6EFLxfL6akbj1NmJm2y9+aPfABIurcemrA1P1xs9dtu+IBjEDr0p0B3axu7HG
QjWAhQDZAwV7LQIw0JtqnckLQLzyOe/r6tBW1n5uZETfbAYmqSigiusgETlh/9Mp1AdpFbG70nnD
PcZu8MNTPb8pjIvPzAXFbuym4BXi0/ywTihSgbQFVAp8CmVwDhvAqSn+aX+da4hVY+iV81NQADFe
+djfQEyib5Fa1n/KEGSlIbqh096HgBCtpk1fbRWcWRmKE1WSNaF3nxPsbjBONMGNHzAH/OYH6Iw9
249nyC6fo6bkxwlccgp6oztjvRuwlSn/BuJnDX558mA+NED6Zj4Cg+eKlUkEIeG5KvJy3mS18d4z
DHXvUI0AO4/YcPYBUyG5C4nVXoIchnoDUqIf0lYjeSWxEbVP5Qh6e+dFgtYX0qHiSPuCfLZZoNqG
DgESASRMDEU6tTM7+y2fNl0d0O2UDTgHO24oS/uwBdqGyEYIHgIUxG9XTsS1Ed6wxiOO4lce+isG
NhctbVoBSlnjZc2hxZ1rqNHisYxQdzjCZnNlSte9BGi2Ayit8unOkbn9pqFRdknW5v7ncGSOxW2v
i1fXCfTQ4EAkS8xbxWcIyvyJv2JxBLVTkEA8edRn19XgWVC6/toeASYHUYxlZTkgy5whixddVB7U
ZiX5knfOh06S9UheKlgjNrIWUOP0kzgH3XI5tG0GKUfp2rpMiGnddvLRbrITPnUU1hJJXqMC21dc
dQ7CsMXTDmxZBMR2X5Z+DxEPJcO1rRXaI50zgdvkPryNiUaSLkpCWwFQDFN/91BGcwsgRqzgRpds
1F8osCUVT1OEBt4SEi/z0BeUnEB1gRNukH+64VOB3Drk9S0PNK96lYR+Nb0C04xAc5S2RUvYZMNy
A/CuSCqYcy7AMsuqOENnBwDwgM2xX1fecVF1dMCkDWRGB6X7PpKo/TTB6bHrhEZ9uw90GL4CN9T3
ADizT5OV+gzC9fuAypc3Vsr70KGxMV5ZHvLYQeu5BYwkjxOb3OdFzPBmhIga+xxOFOaDHNLPA41y
ngGiqKNd7s38/pK0JW4R344uRkBIYGArPlqgTBJPYOSF2VUIAAnjiC+RTWocvk9EBe4EiVj+TMOy
HS64jk57j4JrseDV3j2Bu0ogrTNwQBR0UxSWnQlU6jyGDgFqGkQIsAMhNa57FNmKl57V0eNiouoE
fReMDQ0mTZeAUO2W3ZpBUJp5ufcEoLk4Vw0DHgOwDaR5G7XqhfEZvzOvRXOMYFVrESxVZhj4C6mP
CLsfPsFR3YSHEmNuj+ByCO3ROhDUOhmpDq4qNLi8kqBG5iahGr8gm/P620BmiP3coNbrlsy4Ykzm
1Z9UW08nnKHeG/XM8slSIQ5w5ywLeP1V4extYZtBQ5HOob5y06vE999pmMehPq+kRawwI68DGOKT
vwj61LQGN73ZsV1WtvI5R6nkE+0l+nwDl+vUAudMCxM0ZwDm2Rh3GV5ZHLrmBhSyN8dSFeZ5vsg/
0xUCq8+k6oDo+BdZ8YAEiAdWYqGKcSqSLy38mWssoh9xHLIlEKlmAqOCnEz9Vhb92u/IPKtxAxkh
ikJU2aHGUfkNfTGgFB66lgLPLkLRfPJsBoxqXCy/V4Eq8i23sDWPswJeZKquupWFBxUvWgR9BBWA
dDghLgJCMKWKO2sKKPY1AOR0tGXqqbX+gvcKzuvVif7ZaoO7wAyFcxh66301FtC/VBAuj3E+eBfo
sm+7OwJaD5L5gdDnXlXBlKwT0i1ge0DUl8s4z/emBBh8hSC/cYEkP8pNmiES9oYOFR7dcl+XiV8V
2UsWufqA8ue5gBMBr2pO8v550i66M7aUad2DPo0VMs9vvbpZz6ujOFGpCPU9gM3+3gL9w3Om1N9i
JRS44nMY98piia6UpMGQhLjD4ZPBFr6HlNjbep03IdVirsqNWimoVO4VBeDKUd1EHssg9xSt/7Z6
vHsmgwRP40WaXkeju2i+0UBzRanDK9SHfbn3XC7eEGsUfIUMC79WLpV5lp6DBVEXS5FyNLZ9FZhn
9whLlM8lLRFuvw4Eh5/xrys4NM5oG89cSli97pSFSwF32r7aNZEHmXej4GrcdUrLq0w6cXKg7WSy
+gishs6/0J9tXRXQYrU6+F73ErU4kwqOLCP5l9X4ywKV1CqvfBdcFyKgh2WtcZv/sQn9v14Hz+VX
HJbdd/NxH/zVCvn/0dKINJtLNNTvL40PZVWVzb/vjL98yz92RiH+JtFFhftGRFkYCSx5v+yM+AqS
lyOfeh7KzS5//8vG6Iu/eT7+QgYi9BiDru+n//jXxkgBclARcIzy2CbF/2Rl/OFc/tfGGGF4x87K
fE+KCCtjyD7AjBlG/Na2vr8PZ+w1yH5Aw1hXnkPIsI/cWQ7/03phtXS3ATHonkrQH8cW6ZPxQE0B
TSX0NY0/i6+q0F6aQVh830K7AyFobxBV7v6sgfWC3f3R7/sBCmJkgb9ILN5elrXdLyEcdD3W0Rgx
YSksgj3OKUnPEkKu3b+9pb+xXAc/AmX+6KE/QFx9FDb92AfLHg17kBo5aNEg/hXbdXDdRk2kS1cJ
yh1q+yaufHbjZjhlIgCdMLrIPFE9G/fL2rK4I1CXozmVx3wsbnzpTwe/x6sHV+pNHWT5OYNMLSk5
/GYVWNW9Xi9aQLUZa0j8FGWw/Q4EXoa+FvNLVZJlhV/ZDrcdQqB2BW70D3NAwTBrLuKqduUGaozm
CElud2aYA89ju9rXYrIG1qW+uyq92oehdR22Y282tP26zAXFXTbfEQPitpXFnEKTTZ9C27kDn1uw
wDBsYdTNy63i01dQpNrEsvOnF5zgsD+0RG3XruXYtQYMNAUqdpDX/oRe1JtpsXcDQAZ4J1Nbk5dQ
t/JkatVgLpOf9OqTHZP9CYYemi5F5F+hoefcNDgh+5wHqVjUGDOEHwa2RyKE4G+mmVdoZCAU9qU6
BnOGJrJ5uXEUlZ/goswGrqIAar7AHMG7wz4zZX6a1eV1l61Q6Yx0P+bdYx1CgrEuWZqPfXopPvYJ
nMFqOEZexjA9QqSG8hAHWPyyF6+IuemUCDe+7QcQRkuFVYJ2Gzwx3F7g+zuwMaKfbT7mmyjHTThm
mF72RVPegb8OjrhqAIJMJxRPw3cifHAYhXt0M5nvHFTrqWtCGvfRtM2RQ7SnBXn0WngtMexK7Bp4
T4quK27klEMuBwn1FcqdNqxSHjbhKDuINqKIBS+yA/AKAc1eV2yGLuoTmHoYNsO+TC9ikkfihuNQ
5RsodudkLprDiiDhtC5KhOIafJodC8gWRGYXT5emvaCalhOsPDRxpSl3dG6+hLx9NJVJRumz3QAq
TxbikVKZ6mjCxFDjtWQ2hHqnmvcwXNikGgIYD7gfJLUvYg/yq9TKLJ5myfagmNHJF2a7iD23sIcm
Y7AIRMv3wGcgtIXECyhChtIb1w5jPHCE8w+1vYfum55IDqIS0j2butpOcdcbflq6vnoA+EPgxuA7
Z8MHWERcWglHEtCvFBiMuo6E8+Ol4CAhANglBprgdCGo7LbjjvmEbMIov598yIhZI085qw5DI+5L
AUfCsLhHUDQn1peJMcX1jIlpD7F3avkMG+Iz7OI3fPB0wul0XxS9eAKiU249LjctnTBK+FkS5eN5
rHyw6e2jJuPGd3I7FM1XCkLErGWVYlyfE7ifi0QH4bVcIoQVrsBq1HBXWnkko3fjeH5UWeufm+ii
BMhA1W4hpG6R4B50+guAR4bXvaUPTi9bDT3YPYFnYgsrJ1Y6ObuvcCq4mLYjxjnMD/KtqEv8GU/r
4GAYxlsFnUxiJ2ioswFaR6zdeVIXU524IWj3Y1+2B5hFCLAdDZNKU7E7kaEBrJ6rFfEBw7SHbaS4
OJ7HtAoxg2NVTHD62dNC7fQ4SoHDwkCEHeSE7izS0vcIwi2XGKAjvcJqTw9ymMb7IWumWwvDwb7s
IOHLrMI/hL45mVc47ECU0qtoyG7g7z6OfrBsWFQ9QqELvRNAHHwEw+dpWYGZ9xy2ywVm+NGHgoxg
bb32B1gjqciK1IR1FfujVegKWtdYal0ecqiMY0VGuoMit9xwCuZEIoz8pWnJkWcrzjsopBAjrfat
FSr1ebTuR8vXmHjdd54jnxUA+I5FgZ8QSKD3WpavARnDTVhmdxxQZOIVGUHKjbMxnK7zxhLlwTSt
WgQfsPs/uY/5//0OKjDdwivk+QGFH/PXZIroWqtavXp7XMG8T2iIlOpg0gOiOzlPwTgS+C09uIDW
3uyrFgs9bIuAnGZJT1Rlw0lag9VIdy8RFOJ3lS2QoluMOPlyr22vGV+zfYVe0FTNdb4vM+TT+s7p
zbguOBhaeFAGKvawQH5vI05gztRd0owNPDe43CDSBjj/z1HsN+7bF1rrw137V09X/vrpKjjZ/K5i
3p4wnd0DEYLUYhEohhZkTf74oX5N1f6YpUTEaehR/F8oPibzepZkjamcd7EVfTe8hl+VhZ8DYeFr
Y/3LHz/Yj0Cr//bE/u3RPjCRSOlpYJdR/p6V8y1ULsGnoCmmg7L5N68ch2SIKnM7wUF3FMZf94a4
IAVNx7CU5uYs1bRXeCdTjY9mDRR6q/RkjlOGCz53U4OlA29hxSzFQqzgToII7Jaqoo37Cqha7Tz8
tE5h6Q/IlbvcqIfLLRuJDn8S2P5b7x/M6XBDBB7H0PuBnYbToPBIpb19J7u7rkSpbaNWyNqL/2Hd
2j/evn9/pA+jMFo72oL6kLbM+YTlLJOAx/83e2eyHLe1bulXuaOawQFstDtqVEC2zCSZbCSKnCAo
kdro+/7p64Ps4yPJPnZ4cqMq4g6OT4RlKpmZAPbfrPWtVYquizIoUuezI8B1TLZlEO9ApVBBV9n8
9Xf6437z229AxW8gvBKIVbnzfrxW05xhpcY5cnAQ9QSpgwQQoWRK6eZolxiRa+b3oJ7/5rL9Sebw
x5f9qaYWXcnDrUT1r1nIW73GfnNTg5O5YXoWN7p2VczTTai1zSVbqxwXTevfvPE//RX4kiX8CE96
mHd+fOfEJk1tlcfGwYzx27UcibHdXnvSCRnB22A3KufW9nTqTdN54alf7/76k/+TW1d+//o/PSXW
GV9pFAq9Yda/mG083XRFaF7ltcNNrKl/hNf79QNn1mzzHRvC5v9/fLfRiLCjKz3cxyZWdqggYIxY
Xm//+j39yZ3D5/nvV/npPeFmMwcCqq1D3q1hB7xBvy2sLYSd6m++vrXz+elRxFKUVY3AkWez6fzx
/RiV7ItlcfTDQgwizUlK3WZof/N2/vQa+f5Vfnrg0Xz0XZg1Frdm5b6jrL5NhGvtZY9REvWw+QDV
wmEws9bG9Voli6qr/gbH/Cf9ssX2V3B/6sT40rj/+FbDaBoxpYXmoUe7eVjGZngEX2Ic43gyD5U5
fYD3liKAVK4fD+gBWenUgYvc23dz7VVz43RblRpHA6VFcUpV/uRgoroYsfiYNM7faT3MP34zls4+
WDLzWX/jn+ncmjGkYb40/GqqPxUz2n4DFeC+XDLUxdpyPUln2la9fujbaIKvw5KPDhSN5pRSu9sF
u5Scc6MZCha+RbhlKbZhHE+XoxHTRgfxtUI6d9RrAqBN0zoZqKP9OHfpzWZvjVONu221lBRWFULB
IXsXsW7481jn6DcG64xA7Nf65n+mVH8jbWDKzA3xe2X0B2XD/2nb1x9mVL/+wK8jKukwiDKFxB1m
sa+Ra9jCr7IGT/7CGIq/27EsDqRvf/KvIZX7C4oG25Cuww9jDeC2/9eQymJ+tV52DhJ923S5Tf6B
rsH5dlf9+wHDeUDTyCsZctXp81rro+47dVEZoeGMcPUfwmgBv6OD2TC2vcHmjtT3Hla0xxV98QAX
RiitTa8IBjV3NAldgvQ26tyh9fHau81mKTtjV3j6YsP8sfvyQFp9yA0xW9rBk82wFYZhrRocDMpa
4cZXlg0AzFe9h31NDqzGC0y9NiNq1jDiDjSCc6PEjLdbaMV5EhArWhVO172wHjyragM+wXmvVzQ/
ZSm666R1d+iBN4lFuCQtwZWb54Fb9f2G2dtC6tTAIIObJQDqWO7cOV02mAHF1kSPCmFCXodKM24G
rVV7aFcvhRHHKNgzb5PgPQgWvZW70jbfKjryYIRRVOSpt08rdBFda1M3TeGMxqPs7hYpx6s01qM3
WTsDHZHRMtfrXt1J8w4UuM0u6SsUgMCXrr3YeQ8Znt909fS2YIzZIU9lzZVo6Bdcv0yWz2xPjxos
ii4Pn+gLTyQxnFF7bLq5v2IvvGcnVUQ4M7QvVumNu3Ay37Ks2rdWCWUDK1+fzWUgRvNRMW5iM50s
TDQI/8h5nPu1kTxlEfHbnet+chL9nDD+ZzdMHC6Uvrif6q1UNVKNXhtOxuodF7VxleessubY2k8a
xwK6o0vaVDAslqnNt5bKxYG47c8zLI1NzrjmjoW8uJ17W0DlsfoXNtYYliC5qC8idABBJRN/Q29q
+8IYrS9N02v7rK+92zxX7slk7/u1kR2GVQgQNf3RtJzSCpdwE6W3ulHFX61mLNmMY9I3WHz4ecvy
046z7q1KIQFpnnaPKvIq7bs8YPUGHHHRGrbo4Rge5sy7QOeSm9FZ7r2ovMPDQzc6upeF3efRHrIY
O0zH+aGnobjIoawpoOYvGQFlO0/LXnKzH65b1zlSQy46m/g2vXdd7NluVSenSWdtVTvezsR5uy1W
pxFxpfOpS91bCnD7vlNta5xdF6c58ubCYLkOJtQMMKrm/Y4IyZ59cTYqbetKmgmcrrxZ9jkW913i
9HIMnB4D6NZawlzfpzF8hkDTEnHfeB64lsQkanqDA6dg4oG/BFPFUOsYM3Uk3FvGmLNixRjFTuAa
ZegyvgtH2M2JYaHQ1gpOrkI1gzprVpx3hx7jWhcghGrxoaTYIp+0NAGgxf3sgfFJ0RFlPrgfL2Bu
XQw3uIkYznlF2swnFv7ZuPMmO2M5VDSN90BMsV0eUzvTSgxU8SJ53QRtqd5i5woUOgiHFXb4zcGB
83sLTKDMAzVgvt9HWEIEyvd6dLad0ONoF+aa176VgnFbUFIK4zkD8BX5BSlhLzQf81MxcsfILgkv
DWyAeZOEEHl8THtReQjFSCEBzQmhjpPQpfl2mSl7A3+EDwvPpt8M1rbn11jnxNwh2B19EbMdTJMi
f2gT1b2PYQ19NY7GEd9SEhvpxSmTnBFMj8Bhm3dDq26itODbt7BX7tUwiW4rUFyAk3K8xdzMSquS
fd5HrnF06qbLvtQNhI6ddGHxBSL3wta3BmN5LSSsB6RN0b0sFn3LvpkX7Kt00xn5wButIrc/ki7e
2H6NpgUn45UD4+AlZYF9XUirex1Rw1o+MIP6ukcGXfhwtZNjPjnLq2fD8YhaKAZO+5h07mPUTZ+8
IpkYMdTzs2eP9Q6iZ3ZnJoRQ9LFC94ok6sFy3RK7bus9ww1oIt/srOXF0Je30elZkup98RETLuEA
xUZrE5a5DVwMdt6AFzHyGDbMzmkc8nPXEIu7l1rIJzrMEBmY8zIpzTytvkX2ZGwRRIX9XkFrxIAJ
+WfcCqxH44mn9scBKCPqddByDwm1knkPl24Id8xfPCzzrXNqRcFOecYSOt3bWYwDKrNqLBE6S8AH
ZoLRm+ZkeAPHOAdC7TVW/EgEcDe8qHJBO7PAsVx20RC3DiAzvD4xELJ0nD5PURJ6vsO1jLRGORKL
drXsjLBNsAu3w6Xr5vjW0goVDCbSDs/s72YsascwcpI7ltn9DpJB8UFbdPcMFW16xuZV3VUEf5LZ
BgT6kSS9+Q5FR55dBlmWnwvoeoc+XcZjyLRJQ6Ph5a8ODMM7RFCN74pO3k6M8GvseIn3WQmvf8ri
lOihprBjB7Z5DzmIAZ731cuW+lzN/fg1jIaxD2JZuhlT0xoXk6tBkBGmE0VbF+hB9jX2nIaVixbp
N+kwOPdlaThPSPiTPRpB4e4YaTrZ2SjqiacClEqtkM1jqeqKNHogfu/C9cqvg6uNn8ZaMKWuLaZc
jp2DwzCSDqd5PC31LY4A8xqNn5ZfZxB2HxFp1Pm5qCYPKJlRWg5pcxqLG6lH3ie3VOBPWfBO+6QK
S8FqIbXeaL2HO7wtmesXjNWNU9OF7gdg4/bL0q+MiZknKr3DrD45g6bficlQMFHmbLqGETtsPKaN
hxDL8RbimXGKlEBmiDRm8JWlio3dj+AUXayT6c5rmrxGYThbAh7A0qJaM7SbsFilSqgf6t53VLY0
14Svrm4TlRdQcoYaRmGjf6OzLTMs3wwRHn4h8jQX02ztu4Yx36e8VVxwpVLmsM2HIWQ2hH09uZIF
btyjF9K4HXH5aM1Bt5DocVF6TnGHzkebb9kKReJO0+d29plndcNOAwXlMVhy8dNVEW99M46Zguij
paPpIwZJx71qpK0AeWnOHLCRGu4MEcbqyqog2p7x2C9YrXDleEHVlveynDCZgeCY+/uwju3qY4g5
esptMn0zDL+IavVtkXK7g1yUwWg4w3XKxnY/drV8DKfcucPzN6ogD3nmO1MdMypZzIO0PVZCIhbI
DUR+S6ZOfvDcFkCWhc5AzkOZbbSkXc5taHkwK5iVnWKz5VuosroauRiGBvINDF1/mklC7U39BmRA
TCpteK9zs4P1iMNt5+iZ32bV8MkzsJYixVQfkrbughRzJ/LJylGPlq0ixdqBkwFZ3XRcZq+uzk1Z
ekRoWmCxDs6ElB0yWMeED+u/1V2EyPRbr3XN64z9GOu9bqr3WayNIQTblEdy3jlOSv5akh+R3Zof
ZrLp+JrZMKitnPv+YTKTsToas5deRWJRbxxxPChRzdgTpLfIVIcs1sOtQe/xWhlsUJgRZpfFKi+1
a0x7lOyGDz8MUkux2OeyqTxsmojxFtvcFqJ7VE6cGn5cgCjU7OWVwyJ5QB2bvVV9hWwW2VuNyVtL
j7D0QiCdllu/wfyk/CptqNYZlBcs/BxO1RS5hNHHDUsyNEjWjkUUgqkYCl6zH4Fvhtd21Ml9CyRL
+uM0LbeAJ+Ha4Yb5gmv1CxvX1Aw6I84BvdFo4042M0laX5Ynif9dY/YnI+sfm/Y/djs/jVPMqS/0
ssSTZ5VZDdXAbpurAvPf4z9/Gc8iiRejqusyh/qxqRoWqPdgE8Yj6slxxR4qEtjnGlHbX7/OOs36
sXlbv18DC5FON0gv9+PrGFITnSfJnl4ImnlN1tPd6Ra6AYWfOgomLY3fswEDh291OWvBv3518eNo
b/00UVeYqCWk59LZ/vw2YzDBLMvN7mg1cbWL1iJAeLmzs9bCYBjb7M6rzXqXltb8nM7lBLdi+jTo
8nGhskD4QImB+i1bi47CoeZfpsvEav7omNiUr3S89N/gVC6QlTHObltoSKlfsgXxqyQq2VbLv5ke
/vEN0QXriPt5Z55wfp4eLkhHXZTf1XHByIryLI0V/JmSfd62dwbJ+a4yzzz+9cf4xxc1dYfVhrEO
aFly/HRNNiFLoAFsEy+qlrPJKj7Nu2dytK9id67/0c5m/cp4MfwQvEH+JssSP14xSpoCBEjeHUc8
m1u7EW9Tqu1yxFh/867+eKchoKEEQeDDgMO01z//bq4goPOQh8cCM+5z0d1aRhVycBaG3R/++uMz
/uTzw5JJB0mJKEA9/jTyVSkYBXuxsyNqTOcU9ZQTuDwjhcRMmv0GT7Bo9xJ3L7znaGxvUzad1sVb
d7druQfnlsqvMgYovU0fLofpW23ICpM68a9/1T98JphIuLSQNRp8LPbPAT9KwznclF58TKNId4+V
13eXqZxolP7x6xBMz7xYrlMkU/702Ts18Fel+ugIF9HtN40riOJRYZb9mnr6PwPBvxkIcqFJNjn/
eSJ49Zrn/X/9r9e8+t//dXptUZ8032vYfvv533xPzi/uOhxEyG5Ylv3NEvub78n8BQOTbbHL+FXe
xpX9L9+T/QtcZxtlm8mT99fZ4W8DQlP8QmEqQDxwLujwnv7RgND6Fkv67zNG43Rx+Zco7H68gQvR
K6Pv22VP5LLuaxr5D0DuCVeP+ni4qcDCllsZUvOBLBsjGsHWSreI1OvTPA3hkYq13iH/sG+wEkcb
fZ5cBDD9dMgQwW61LkSjX2nKKHe9DREtbAEtjqHZklvRzcDk4fFlqD+fJtKS926H7rqt9eiAgLa+
NXqRPqkmROLrltE+N8YOFUWWnqSS8ogEy8TFsyIhiqi5yuMBH7oh41eGkM7JpUeJgcxjbd60JZ4U
L7EAO+RpDgcCCGNZjVgxRmUmD2VdIG9weWyfl17hyohAC70r12unAHigeOwKrbzv5jqeTzU5DKeV
k3muxKTtQq8M93NkvVnJwujRcyYQvEUHIzkV6RggAbQIhHBCxkjpwADGEqcawNaG/IvlGW15ssWk
bB4I6bGBykTzY59ycJ1a1aK4ktmqGcRHBNTFwBgGhs4C2Soy5DlUmCc7cavP5KoNDCYrDe6oZgRJ
V5sb2erNewlN+4nJafUEXbena6jEJzdKoYHqIISu4hzW/pIhpg4qxMdfetrEVWHiiH3kwk2ljm/t
46gN6PTh2WmPmoYW8RqqUcjP9Zn8OkP6PWTY0xRSZK05ObqqXrUqTm1fWIOEgt51hClm+iZcEv4W
ggDoDXuzgQjRTNqhWEyxRQJtbJbMgSW8/pc8/WGsk5ku7h2Bxake+RY2ojGrjzz+JxidkgbzQ2uO
2G7zQeAcocZwjSDTcyTXVuqp29xxYZzndXSxRU5aU9WEEV83ZSkfW1Ni0eij+RIyYvbbBkeRxV8p
Lg2/4mvPRMjY2lqnM52rbbprrQP8qAH7CvGHkbLCqxwjS5vJDTPCr3NFaIAPfMdmy2OA9AkMLpVo
G9Ly3rtOG75KvWeVh8iYf0yGIHMztpNNJGfp7MzaKM5h3LWbLg6bxyZulxzMRmXEu37BniFww9zH
Vqa+4rqjyoOmtp1FjCHAZtNKC9tAQPGrcUFAKr2sR47gafpbiMLzdYkW4wNrKM/elJphftUlVhE/
UjZjTcrWFsSP6ekr6QyWDVD9rBuu86HwUK+BVmbuheQD/doAP0baOZMVoYElv0CqRvtmDY0CmLOm
PWHth5u1xQRjPxDdyhrWrLQceaXdFmKbGLWXIYnq9XdgI5B5aM91fBSLAmepCvoJTQ/tK6BBqkXL
toL/p+mL0AfrOBul/cUqluxAF9fdT8quzlOv0s1i1NaFD0VaAREo00coYerVMjltc6dJjxW48X0j
epPcG4fRiJtK8ZBV7bpdWyJkc/k48D1NuKBOiPkRIHwP7xqbBWxgpKkHKSqcgUMl3xtREgQzdQBG
GcdFn+MlGT+rMBl2iKXmm6VSI0ycVrvq4CleGGyiwFfEd5BxYMzWy6/0r84188LPF708M+DSsVqV
6oW/JD8kka5f4H9gwrDkC86OapsVMMkXcCKB14Oui4EenrvZtF88S7mJX/Rgadw2IZqlC/t4W4EA
DzBEgFw0oDzSzQvbPuJZgh0HGDnbeO76rXWuCM+A5ybCW2JvGzW5Xm2nygt/g481GiHYft24bbV6
xPRXu7LkB8fsmQMAIr1nP3Q3F0w01ATVagCNvbOJPqHxtvvq0bEHecqrbAJwbsVfSoDiV7Dz560+
9Dr9M7aFITHjrQ3vLDCXMoVpTJolkKFxa9f1SOCC22zL9ZlezLjLYMtoV46arOdMtQxQ4shCTzii
6E9npKcaz73rnBL4VqL620R2OGz0smnvbZ7zF6IHwk1BCTYFQ5/We2eMrIvTW+mjATbv3XBR5GJI
TYdt7wl5WvIpOehSjw99YY/7wlLaVSUjFCyjgOtKcMdEkPeYJ9fKzsd0a5jj8hk2ZHuAsxLf55D4
jtiG7uQCOX3D0xJ7qQTt/My5LU8MjtrMt+3ZuSOXrvUZDzM4RmOdIysC8HNrhR1pdVMZfQV3jlYy
McNHUa3ZTpo+ys9qZLaIdMQiukQ0r2OeO089urEN3g7gVfGcH6DsYEKVBWggFGEW/f4wuszETPdM
PIKzycxlPA+NZrFsQqnJ2skIr2hWsWDpasR/E8c7FS3msdNW4h5S227nakl2b7ssemKWgsYKRP+d
HOcOy6uGJw5ULM5a2EnoQgPsVdM5ihP4eTMS4hmt/BmQ1fAMxDfZMbXC9sIpth9kTvbU6uqs/Dhk
Nsm6sEBGa1Y3C+KwikdgLd7NoSwwYvD4xY5WsjMB2+rXvdd+CRePEeJSiN0w1gjuvaV/R4o270qj
HR7A89PLgSpjaOMq70rVKiUvQ7LnKKRQtyqNdFyDWRPvavaugWoc89jDEOM0qNz+BJnYOA05oRRS
0/t9ZSbxHuIWTzowbzEsc5WegeZOwPIiZw9vM7mCI1LzaXb1Byj7TQCqB7B/MaPhm8r2frSbZcfs
x31sE0na54BKiJwpzmvs+CdPc24itKrHdtAAcS5QyXw3cdwzoUjq87fa9L+tjF9f6HeCwf8jNALw
pZ6wVobIf67Sgyh67bq4Va9N9EN5/u8f/s1mAoBA50K0PVRy2OUduubfdvj6Lzwz1zZr1SYa9von
/9rhs6jXV/QADR9dKev633f4hvuLa3mSHb5l8KMuHpR/sMMH5k8p/u8SnfKcbtKihBU8lIDF6z91
wDpnTsr/pp0LvVDsJkyJAQ8HDrWZ/RARFRW5HtsmNZj9Diqck9V23bP+nqhV/c7pOGMkOsNiBHhY
9iUBnz2g8jOtffaA0Ux7tI0wOioQ4heHovrU5IAOgZO6+b6dUrl1zYpyp2ijt8H0wHFLtqoIUyIz
OuDazT4uCgIqCvMC+KhRkNEWCccLsN/Nd85U5gStLg+qN2cGrAdQqYDqxEAyfE+G6Ym4hSKAYY41
bUaQwMpiUl0XuNms8UgWY30TlzP46p7t60PI1vcTzxv1UIqy2Di6SD7X7Div56zOAaJrMNBVyUJw
ihjGdaQIvY6CRbc0Vhc5EgPWIizTysRIyZfKwgIIUZvdVkuaUO7x6RRiOimdxE+DiPEgNhuxM/RM
BVYfVyggHOOzB1U591mvQYDovDg915GTfh4h305+qjL5pkpNfcBFj7Q6cSVordilC9sosXIZbH3c
SjNlMoaBFuCCElcJX0DQM0QLOicZTlPZfJyZ24YbV0zo2JeWAMAsYa6J87AutpG1pOaGE8a97p0x
eY0LK3/XRajLfQM8Dg5aMbQLRLO5PS+SR3VltxpOo3yB+SKHTk0gAxWlimaW1GgQza87D0H8JIvq
OWrDlswaJAW670wx2R6mC+Oeqib6lGe5hfleF9HBpO8A+WgWxAI0IzER6MeYxM92U6jV+snhF8GZ
OmQgu97AG5KlYcIqPfSxJvdu75JLJpQzb6m1sA5Ska7FD5f1h84yxYUlt3UOnb59jIqofFW6GSWs
EFn0njrFpRgQRFF9qXN7fm5lhKzKhuwGkyNpqhejJ63OXxCKpnsiYZsHBpzygkcTO/lSjfKcpGV7
yaO6Rq5ZEMFAgpDXsKArpo+tpdFLsGbX3onhsmkdDaP5ZLlp/tmpnRLOOOg+vxRyfGyLgkJTYRCf
/KZLovkwCjfS/EGLihPKGRwVmRj3dBG1r1gYf5TOWN3bXbkcTaNY79u0PsAE14bAwq2SMyiVOqWx
PdVBqIv0s+LmWn8UC7ZvNRiDD3qM+3ILy9Y7Duz3Lplma9gOrGzSn1Q9658cLjnKrrpc9jLEVON7
fclvjRUE4bJZ64rABzDCKEk8dViI//HxOpDrJZbnUU1bwmgDMx/NLyWD0DjQWfx/tt1pZU8b1vQ8
kdK0oYOiztPa8XEa++qMX5LDzrbAj+QZc3Cb+W+gIJ1ucXi0T0vrWtFGtR1uH5IMiB1jAebqC/5y
E3J3AGe22BEUST8+eSg15mjP771sS6iQwTBiL6nMqNn3dVP42DnDj+D984CenUmfQ8pboBk9bIQZ
wEcNLi6vN9GyDvWsBaUc9f6Ul+v63coDEdXxe0IoygfA79FJTw3MO3VnogrWLDHCA5WGsauF2cAX
IZDnGUJLhJNX6zTDR7nArb3kNqk/c5zPO5JRkN7kSzWtLjDs1sjAUMn0Tn9T1ykG67lgyN3lbfup
1d2QHOviLSXaqqc05Tk9ZGA0I5miw0J1YxPqJ+sPeieSa0CUUPRkNA1PVqias4ko6xnXe5IB/syX
bQ+7vuWCDT18OKAD0AiA0vhCykt2UHn3Ra9jqwoQZpRXHCU2fsQkq98sDQw1uSx9vfDhjeM1pFCC
qVgCzvamNZKkpcrs4dOjqyo9n/fpuIeeIQSLxEQhVk8Jwnsn061kCjOhWVroAhhp54eGYc1V6MTF
bc4npdPp20u8IT4r7faiNdt1nNOJnRWz/z8A05FtkChzZWsShYRznz0QazWp48fn0gQfP87eld6V
YmOgbiTdZJl4OMmsIGOM2w0zX0xu0FjXz7Hb4uyupOfddVUjPhJrGnLT1ak461EpPiBHq1kbJ96V
l2QKnrLbaY7vwWe9rTqvuHXYE3yoZzfl4yabGp1pO2Tmbq6MNEfXP1zPLmE+gTVZCqdyT6LDVLrG
V71m8nviN4zMjTPYDAYib/aeu8ljztGTWnHNfWvnh9ASrPHY5TmPPJua85BL6Ptsrndo2N3NFIqI
JarWUNpmWqxFAQmZxk6ry/gM9Nd9mpMVBF1O+W2KPRvHF/QdSXThRXhWEdDiG5eEJ1JgEDr6sVd6
+qGSZrUx5v65Yv3x2FWDdUmzWWz6NDEPoNr1x1ovtXeRlFPoC2D7m8oszWOiJ64WRLEVPua6ci9u
GT+WoGAuYYlOP50LdwWJJumFLS1JOVZV9gFcRzpdzjssQbGO3MXv+NgiEqkSK4cZ4U3rlZCZ1Wvs
FeEOrp9aeXLQ8MCajQeyGtxjpygdwHssXzKCGDYaROYmgCYe3ZZO1p5hZbpbBnXxC1ShZ6hxyx7O
zwR6AMGiCwflNexJcWOxnN577ljstdpesMFFxa7WRtSznifW4ECEbXMf4RISbSuaa9fO85csGpbM
9wycaVtWA0ZGqoxuHTNV8XBpcRUf+yjuHmtGBIdCa6JrmeqkurczweuuwrYBOEAL9NYy9xYPoKAU
+fBoc7TcWVpmIoKA8YrkDUTxttTHFo98Ml57xHAnW54I0XEow+hG6YN40K2+uhi9ZHneKds962pw
Hkw7mmvAFamxH1tT7BNv8m5m2rXuVLQhgHMUEdm1k7jZazXL8Lmf0/SeDBf5takzWPlcA2kJjKJi
D0xuG6wTY24IuLNVX2TkDVpF6tsmX7EPGS6EHdTFlt+BrngSC6jJCpXdBXYBSHirdRn+mq1hvrIb
051Nl6joI9SKqNmt9B3tZrKb6GSpZNkAEQ7DvRm5LNGTGKfqkeiCtjx0c+I8DRp3ZMGc9t5Vdb3v
YJTejuC26oBpUYeHkbnbwSlctXfyrHtWc1reNWil5EYoMp76Wq9PBJ9wr6KsSM7ubM7nxqmJawKP
1N9RwI6kDsoh+gRYG5ViNg4dcWJpZD7qyVQ/mSKpLrJNQAQ7zXLjgVkYfI4tTKl23fCNNk3MBI6Q
tbcS3ydDrEjMN9oQFleyKvR9s8BdCJqxQ6OHEPALlKYOXH9jza9d1BGNi3QAu+NcDZ+Jvklg3pot
dO80koekX8a7Ie2I3Pr2LlkRg3226uFZDu6jmXTCh+1qP3FzrrSauKguHlARP6rzD1DI7zNWDxgz
VXuWeWRxz8KO8lNrQEmZk3QSaHPVgY8VfPFh6MgnxLKcICHC8jRgeY33F7+M+TGB2XuWRrnqOUrn
fsDHcE3zkp1bNWefaFJtONJ5631J8fntl1Szm2Bi9XSDwmKAH55104sXz/p8VU7mgCBKoo6/ikga
zViZqvnQsSn8Emaq2YeF7nBcMTpF+lu5FVPkxpM3Ra0WQBCh964ZrfOuVNj02wGnYOL3i+41G4d0
ZpKiBzMWe1HK+MMgoShrZZZ8WjRtuddlHpqM8EvJ2RYNH41URvcEZWc3xdAvF6Ai3bv57fBtSAkD
WEXwzTCq8H6O5vYzNKD2mlyD6pHUsZPB9swBxzQ4rwBK62k7Wl4Eyg3hDbouZyb5ayEByUvdcaOP
ChlYRDQD33MGER2/p4UTse+T5TgNa/JBSxR3AmFM2J9IWkUX1dcdQlo9bgjW0/Xqi6XV3WEsm/i6
hJZzB4KxfmpIynhra1se4GkbHwdDh/YzETBwlAPhSjtjnMqY9MhOHTVpLdoxLWr9wG5jOqWNCbLY
nqPuJaJJJs+OefCZbMKcRYeDctFPSS490xLEBwA3RFFN8ETAnCRya9gRdeg8wBEhi62qNmaFfT1I
QhsClO4SjgflrUUAnISOD9grZq4VGuWlzbQFpbG5Vjdmn+xtvU0Ono1d3R/BkN8rrswD6p/iM3ry
/GXtsjtewcyzTW+Z2oPeN/0lz4zmCTzQDC7fZLpYc+AHthkuQWW0Nn8y6JQY5CydWn2uzqVUcG1A
qZWoajLicfIya6KD6GJ1K8qct5CmlWtxPyTJXS/zr01nOia3S74fmyy5aChXlT8TOxs0i22fVDRB
oqGv1B8TO5T3k0AqDcFNWGi4e3A+SU3iH1QXs71qY9sTGxKOLHJmW4c8kq7Wg8EuYo3WNErWQznO
Ya91LV8NZTwco/k02GNz1XEivcapMzlBEYdt6E9gT1q/MNzM2kSEUEFTskkdXMYugSxO9tfgNwmj
NcZpznbCtYeI0UyIYCLWgyB76LLTREwJZWRebYE5NV6QOWl8lIgK3ieVlteqSXmSaKRv3tWGi1HY
XnsKQsCyTeJxijNFM5pbUkvNc+504YFJe3EYUrcFPjhHNfrOfPqI1kXo+zxxmNejqXzpGi9G9OYs
2SoprcXRJPNSPbn9hGxjcEdEZ/+9c6rvx1T/P6E1TSkYK/3nORYz7tfm+wHWrz/wOyIFN5qNAwMP
GUMxCzHAb7Mr1ssm/9pxwMVhWV43vP+aXcHiFLoLbJOhkiOw1f0+uxLWL/wEeUXkJKz2EwDD/2B2
5TmrA/L72RW4FQbCjHLtVb+k27zT73Ui9UA9V8jc3FehYT0mylo2XHLFFWk57WZg77Yf6vw5SvOJ
+8TzqOzz/AwQpkfXyj+sfSENEnNLK31Koijmab8414Ys3BCPfRdJn8IuQo7WOA4VzAhTfiSm4ByC
/MEewVTimOL93yuSwZ+k6ZRfF6B0TxEZNojaTJQrOKmni+4pRvetrgVWTRoGsCxxNTWDuO/bsT5B
2iivcHkwo5ZFd1TD7NL6Cc180hyeHqeqa5NTknHsI7G0/i9757UkuZFl2y8CDdIdeA2tI7V6gWVW
VkI4tAa+fhZY7L7F6h7y9svYvWbzQiONlhmRIYDj++y9dvZA+mLS9ywuNWLfPNDSsWNaTUNBzoTj
gf+IWRMyuqM5R+Hl3RsAZ9BnsUYP07KUY/REJ5v+CIyp9/DKBfxuKx/0pZXE4Icxmpqf3uz2WAio
JYeqpgPGgSx/mcyYQhvCyNFJT2NKi6ocWkaaS4x3obCqW5Alyltg6htvqUePN/iKs3Pm2lheddWG
xPc7J22vAcmTLwM34x1VeWxLk8jv8SA6KQYBzQekV2tjeQkH5dBRrbtpsfGlrQlK+jp1W0/juBf0
g2/a0Ypmez6WX9Ura1O0Mj/hyHP2sWEE0wpSh7VJIaXuzNap1GKwvsIm4cAhQocIYpbY1S7WFOba
nG2quxwanXc3bD1TLdgvRG/0Vas9DHa5hmVabFgHy3sn1+UGskf1OTZJFPFqYCVvcRd/K5TRvxpN
Jw6Y8IMjDvj8Vrij+djbWXWm6S92luHILXDjFHqsrYe2y6DR2HEAhyIWzqFFsdolavCuFV0N69JR
mL2d3Ia/0mXyZGcx1WBNQxoGSuDRirV+bYjWeYN1mjyknJnuiYlREQjPRb+N6G6GCoq10FzEzuBd
2BiF10LoVDxL5TZnp3Ktk1NKc68bmgmay8/bPXYNE+2x5yWl9EOlO0Pz4tsoaNmeKYAUJ7+v71N9
8t+8KlMHTdn2q6xSXBHaiERgViYvU254l6rlhVo4MnPRBztiGsuMaBXUMsKf4YIJAE+yQSFqtnBr
1kM1u6txgVBjrqOxq+60XExURMVrvacv1SnKt6JIfcp88pQFXqc9lTZJ98rLD/rQahv6qOd1q31t
ED4H1JJN6hGE9Cv72Q+jddqa9SbPZSXmXr4TsKX+k2qhb4ZWlReWu/dlVXx5xHyXvkU/ENaFRUE8
rJns/pri7ZcsLOmonXt/TbHJI+59V5+jHn5jKQex6emlQLtivl3gJeC4muN6GYCGccaJW9CSAvlI
txCw7JSDvTc16clFlQen6naP3Puys8ahC/ifRSGE3bTtbSNw9QG3SSqXVZoW9mhFg/vWcrfNuO+y
TuPjGoTfVMY1ccXVhC7VXJ8a74CmEYZbq+XFWUiiMZSauj1Pkh9ydLgjAQeiwepb7dQ7De1VvSvV
J/GedtMaFCGCB3T4WDTDlpIqe8vGXCeQVVITX8mJgVfnDh7YzP0BJMJHyUu7bJvOXfQFTVL0hqSQ
RMKemlNE7XIN46PdUBg5nRuqUe7duJrewHIKi+hL1R1pNMz3lvTVjW+6/oZKxOiriHq/oTXJQTub
Gn3c9CMdmZGl9WhkaKCLzOpQIUD17kqapQNGaRXtRj/C9kvPPbpZLc0zoTEBFseLdl4ZoLGaJFn8
asQd4FMnkZKyWyd21t3rTIwvWtKqg6Slm1qoGCBNzXzN9yGob+JYbzsaBOz2I4C8ucb4uZsC52go
NZ4aXSUvlRnUxyBAeuZUc98WndrHwDTvKKMJriDrpqupqXTroufelNmpiJo9LvzxBu4ItfHS6h4J
RXYbWi4yFgaDLPeTKrSLDo2jOLLdHq89ZUYnTOGUsil6dQ4Uv736nte8Sk2ppzJq8zMvs7pN1WS/
NU6GLbys9KFYlrSiXIOwHU9hNyJbmsFUr+K2sda923jLmgGUpvgpA4szb/ttrz0m42Qj/3SIZ2w6
jpXWUZ3mYRS/n3qVbJIpne79qUHo9+k9fnYBmq7HgtIDDo/kJSEDinmPUixrEcefJV1te6NreZNS
+tfuE9o+N+382BK87U1Dl8NmhnDuTKMQ34w+HLfCD7j0uak5Lq0syehWMob5rG1l2knWAfsCO0i2
rDq3RVGVFHcxvY6T6u/gW85kYC1ARqeeeQ8HItj6dlgsWQUnz1rWToj/2KsmFgxqYcjSPBS2X7bL
mWy9ZwfwWY+6WulE/j+c0C3Vesrj4pGJPqEOjdEjW3l4GE4YG+Kz6dYAkGqurU6YvltQ7/kYq/gS
21VwtYqaAkh/8tEF095Tbwg2NJSwH7a09RiAbWS5Z+CgLaPpAbXfNAlXpO1BryvxBBerexxi47MC
xDttme+pqAwS6yq9OvhOr0zAJj5s2IUABFrQDmHbC7v3hrVIrDmnLvsHyaXm3edoxUWXNgy5wHVF
Bg5cb/EoQax+BxGm8EuRgEhZqy+KtDFew9g0xa6KS+vakH9Y0821GQLqaNzciQ9T4XQvnh98UGm1
46vlHksKKdfQ5fBpa8EuK417feJ9HuO8P4z01xApKxc6BTVYTfppn8XFaNLJy5dkB+fMOQ5ZLO67
DCULbRgVKvOavRvGDB3OpOoPtLILIRreKJoE9iYVLtsy5maKjUSLV1QMJ6vMMfvbwOczTXEot9bU
8jYF95RHUnvJxpiqHKXaAIwh7eFR0Uw6a/oO1LWM8Hud2MSRHO3BHSizt0c0Gt10b/vaSS9VH8zx
gyh+NsbR3HdV2q5J2ReftEOrba/qjJwh5xu6eb0XYaXj1TdE/tnV5rDp6wlAUU916z3Jr3LXxg2D
iVnvKGUNT2HejhswQuWbB+bnOBi5+JIT7rrCd66FWUXHVON2nxGR/RgzMirQpFxYVENXW/hKOi06
JtRU2UySavjyfb0/TXCKUXBS1v2jqLiQcKz/SLvKhFRUsy2le3Hbp310I0bmKIMT3EY2htpMePzO
re8h9OB0XBq+TR6tHj5TMcGULsoLcPlmZ+ArWY2GxjjQsAGDecs6skHhI+t1YuiEJORl9jXpzGTn
F1zW0f3sTWGprS6j09hQhkBZaWFglwqCepPmzexeCiJ5lxdFYS3LQjc2YakduSbS0Yq4FT6kJdfV
RT4OGUuivo0ZI7xyOkpBH5I1Ntqdq4+W/krXrCsPnV8PWykKj/c+T+wvhqy83TpWajxxkyphi8Gk
llCDy8OUlsx+lau8z65l87aZOG6+1XbX33uJI4Gjt9NZr7WzMmLnjmFyPMRQZVlI1upUV5HHNEep
8MIl5EPeOzA4efeVYz2g8Qa7tKbjIZtjJ5y6j5ZTiAtXhAYLUpCeBLtZ2kQDK3qhAcU6makGJ5Y5
c7pUjYsxsdCpI0uYrO/zyqxOfF+xuRsadcJVOXa3SiuhtY5SuGckYbj6hWAtT5MiWB9KpAmwD0aW
3LOVNEtk7SJ4zVSYnqx6xtMbKRRqK2dCAYmIp5JhlYV5GIj8RpmNI1AXa7QYFNZogkZWQckPsJNp
C+UX4bPOGulYFQXW01DHORVIRgy7rfe5StJLR21esmrq9Gx2Qt66gW5TKyYx7C1j1IRPqkmNj2CG
WAtPydc2NNo9sWI68wTxIeBSQYiw72f47emodC2PjNFAvDOnhWbtT737UI9VCKKbAPB6IERCfQmt
xHbpUGqNJUrkRaVWWugZ8Lr9astV650uFYiHJvWNoWuH22Ru+AKLtw3N4IbA8FeJU3/nZ7m2H2K/
XqpU21NasLOd6ML6wFt0okhXCXnce72vEPn1Ktr6TsK2YqYVIpxvtfmIISWBMrudlng4s5zZkGdy
EE72pRNfXEWBtjMFiwreiIglOLecKPG0lZeHz17VJ0sapx4aeoxZVQWPGmMHIlvXb6q4uXI6z5Z5
757JHZQrtsWQd5BzOIx8EL87KXyetDO6ywluOGHp4I2FFp4CjmakkaDltVKspr4cWSSEzZ7t8rRO
e4Qp0nzTysefS4llR0LNbnmeXQYHgdXPsk+qDb3oFLUP74Q+V9Cld80MXidufp1aqW56i32nCPXp
zHfPxsHkeytuPfBr+rEifOuZ1gF8WXDnFyTbIME4y6Ds2nWp47og4CWqhVZk1gaXqGIo1cZuO4D6
JZOKO2TpJmxqlxrImBJ8dVOdkEnjaNkmvL5ulcitGjSCgpbd7WyNXW1rmO1LHWf4WcMw4cASQ5g5
AtKjyXcyu+420eOUmuGg8J7AdA/vjRX4x1qghu8qdnkMNM4LGeA2WDc0dsdLgwq94aBbRnQnwKmm
a2FZ1BsOOvhC5bEDp4jrvsEENu86bUHIXyX1AXNOwwzq0htOtWPxjGPu3iJlu9Ub96FplHPkAkM+
Mirc3ZCU7xgmLfL8c+oc1LPn1N66MPTuu8keyWQ61d0LRhYwD5SoInDqRfI6gi6m9m4scX9XfvfG
NytakpQke56muNcRArfDyK3aIRy6Nyk/PsSTCd/fRSVYuOzD1pFZFUcj4JrPVUjvn6AlJq954kVb
VqctZcHsHR5dBhd7EbAjGRZ+bKkfgZ7/MZfY/6/qG7Yu9Ff7L/Mey/A9+4z+xUf2z5/8Z9JjJgV5
tsT6pdvCxaf1R9KDDAiBM53Jy4JM/BOumIIb/F6YyIiBWBb8LuS7fwQ99N+Ey+IOTc1F49IJRv0H
Spwxm8R+FuJ0NHdP53DNs9AJhv2CX2rDuWwgjZnh+6p8TMtcvpAkDc4MMFzBY68aXtnhf/jcrr67
lZW99W09LkUXhu3arnvgZV1Ol4CjeS+VgcOgYy27ov01+XSSoH3+Xyn4/6ZlSZLfQ2X/KzV4mxMJ
/FHZNPcy/fMn/vgMIt/OSU3DgAgnfsYRSes34Vi2KQ18kz/o1/+Qgw3nN9ewBVVKEt8DOxK+DH98
CA37N5eKQdoQLBu+6vyZ/g8+hH+O8s05I32GdhNTdIQ0CLX+WQw2JYqSk/T9msRsvhiIFW18dqA4
gQG0a2k8/Aiwcan5b2qdfvnM/3g8HhDxmVjezGb6WXzG+VErQZR5PdnEPSc7+OoIWADRooLjp/fg
5sf36OcCKdOas7g/f794LDB6c1iLNKR0fjVpUqdiWjQcAaswdJw3qeNwxA9CY8/JrTgrP+jOLSj7
bULp4SooK+9TJPgtcfcpwP42+xpy0sZBH+EGY40hbYUaF1TPdhJj34HKQNJKBMah1c0a9M7k+Mva
kEyG8eDS2JROCd6c3sq/a34LtNVVxgPFxjABLAmU9NjYlX4TYVHBoRBNPst8aX9vRJiva7dHu3Dr
pP1qoUN9JznOMJWRU839ZLrBlM3BoSk5rzMtcE5GT7qNxaQdS4yx3a6k8pk1Fn4/tAXaXJ+5RgL5
x3KFNT0KEolORjW1zXpKk9sCUnK+oExbK5fAbcDn1jZBC2yGXfVF2TFdzrXYy4DPA8qEudZkdspG
8QDSAqwaZhb/QDXMdIxMB+/mkADQBLJi+3q3DKLiRUtDTrS6eRvbU7bNMFWMA12kkWeSWEGRoExD
q05jSHiaqafDa4f5LDEwO6004WYLQkzY/LUB7XSsX8hPoVcNNp29ZZTTKUKaZ+gkgMM4pq4VVT1U
lCQggay5LK4xDIxbFZi3RgXc09TuxrJbOQa7P2EM4dYl4b1KUm/P8RGtqLB4+KqKsf7Bc40jb+G0
Mf8SjgyNeE9YunvLLiErk4c1tVw2D26KVF91rn7btxg7Ww4jBI+C98BU5zQjI2OK4KMHSbIwarhW
NHpviTbf5qoiJMYrqqw5O2uH9xBDgqU+mJ9UYp8MJWnBjZNlYqTgtgA2E/wusMxYt+itFJukxmcs
0o2l9BJraLO19PhLN4VaK796cfiPzncvlhV/oeed0iY4BGjtS9X5s3eovMdpv8W3tnDH7hj6atuA
PQ3x1K8LMA9L7C0mBn+/LINTbNlAU2Pbr69l41wiLX/JurhY9ghtC6tPjro3fBd4M1dqqMRGpbx5
1YAFk1xgtuia3lu3FufgyaUBOKLQBKKUezHHMLhY/vBBd9fzEJhijTKB1G2xbRG+9uBbwWmMaV9j
ePWJiqEzmzJfjQoswiACzugq34rKfMEHxx8ABQajACmsPvrwkWDj2SuTCOjcjcwXOKQIqOk8tOhN
bY9nrltVnN3m+qNbgBze0s978H9JUuM05YvKmW96aDRoqX4tH3qdvzST6anLeB9svUDRyfMfOMj/
nfT+LtYrIO2Zznx3+++XrQ/fk3e+Mr8UGf6fn/xj62r8ZiG4Eb3mnkoqfUYM/zHqyd9Yt6IQmtw0
58AAq9U/tq6G9xtzHMOhYzusMvW5T/Eft1nuwEyGnkfvPMBJBw7of3Cb5Tf+y82IoDH3PWnAbuCm
/8uNL1JuVAMYCTa13twJI452kExhhwdOu/G0tP+OWEcIj5FghwN7XMLprjcdS8KdmFJr4xEi1ded
sCGJUTHo3Naix5LCmWdPwD1dcKAbLtIPxNlyA7mnTz1ngeE7n5Xp5xvuRLHkVxbNBwwWvQZlTriC
b2okXoRjhE9NkdXnMq/yatXi5vAXVau7RzlM7h4vF3oyqT8v2aHuYxINsO+T09E4IGf9Nz+aqjV1
WEdX9d2LwHvHCq7gCsLLESF2cqPZVcIl5KNNhVqmlV3t+zqP8Z9JvLEZR7sJHWuAoKTZrpYtMy/A
ZTnYdr6MbaPIVqHmOShvbpSxI5LOI+5A3FrEkGDsSNYDhRf7D6wHIJubOnsG2v9EeBnxwWMBpWMP
lTu0omuTJN3TTGLiMllFOqA4jFldP16M0eh2kVH333Kyq2+0OQEQr5O6ZjvG7XfF+rojp2Q4T+iH
1qmxLO0hBFr3ouWIFQsuNN2eGwu2MrT4dWUFATIOM8IyoFqbJ46NtVA89xbgtJO71S5vzfykJxEb
N97m7IMLqLOvUYto7ot0kydJHyZ5hDDfKj02rmbq+RnshHFc+XnMXtzVqOYOHBFtSXXkSNtGtbdD
+h27uj/kOHHXJs5kmsL68K4dED36OOgMCqkoLGSxEOOAxgb3Ds41PvSj7M98oNrYZ0YpNCx/cNeY
EuQqrDzaFeocIYfAuDdVYie1NHoCQ0Rp1KCVRwM72J2myXSJ756KAGht2xxUIYVrvXXFUq0TSI0p
02xT/cg76u9NrS6p8VT6WzlN0yG0A/8mt7L4jByVb6q8lx+NoqxNt4Z6rwgv7tLMfSjLnsAMArUf
t+GNUgM0J68qHrHM+pugde33yKDRIULTWQbMMxuB5c2SVf2M2+sV0R7ZSA7dgrfpqcbOFRDdbOAH
S48tSzr0u2qIbwqTarnQOYhiAwEKfD2Is0U7uMyBbdHuHEooQcyzupSLog6iB74H8lwbqbjzlCNm
Mv4QHxIW8i+11N0Hm9ZFtcotw3JZDQpW38VgpUS0q2S8N7FQ7hSfqYvOy4fdHhfSguIdsrMeuV08
AsJ+ymLXvlBtRywdK6nED5n7dIX10ZfeJcWm6jGjLcbBp3IuSYP5S+l6DzKjTz5uIi4UgSBesOBz
Mt6EdhTe2uz/VjL2odaakxvcFENJYzUVCNHd4LqkmfsxTNdAdrrXIoqLSxTZ7CaQVi8KJbZilu0m
flNSrpKuNe48s5Q7d6JtEH+j0z2w3DIf21T2O9EP4wdbsJRSNjOvEPZi+4PPd/SF48Kiz8sxKNjI
RjN8N/zETiDruWy2YWfIa2wTqRl1NNiFFae/w2ywZqBHs8JJHT/cFky315DB86FLzeDgVw57kpQu
tkorTZ5kmgnS0a2RMnyVEJKqJrC3rd4GVzYNxi2JaUFlVdScmrBIv8V8hHlXfXZBdV43p0TV1to3
pnLnWshjRpy4lyxLwQ4m1Yj9QFq+fhR+QWlP2WNaMDqg13QBMk05DhjhSjOMB80Rfb2WsOnWfH/l
BV07vXUJRN7Z5mBS8WwIKzwUUy8fgyTVrWVLo/G3fsonXGv63LJRxOWycsqlaN1DXI5AHl1A4ci0
FPGsfS1X29mzWK8V4c2DpSfhrveyix5XDTZicigYUwcEaK8xdoNrpLciprHE4Yu7rvU02lb8Y2H0
U3Zfd3RrNXVUL43Iu9I7GpzVkOI7tbzojFtTbQwTmCFsxO6I0mXuJFvxDzWV6tx1zrCMM1LeIV25
c6HfzHsNsPp4JezLNsaKLQFDZ+MYA+F02n6NleiDSThfJ1gJdpadiWcNtxt7gudYgFDlqx/uDUx3
YWlyAIhV92nnBEUIhK4FJpdlmBjRssvZryRWeYg0u9w6rWPvYceyN7blyvGFdmtAu6WeKMj2lFYe
9KByBPDTQV83iTa+jEWGDYZKwOrW9G3LWgWBVqwr21xNWfIwAVfYpE7nbrBsvyQ6C62kwF0squgD
Lm2fHEyO9BZRh1atekptvIXeTsOm8e3uzujs+Ez3TbEhQNVcKtM8Std5a4diZ+MVhJqGYaYe6pbW
lsG4uLl5MkgMu5woOKMtROXh+ek9oJa5bOOjCTuOrWkxjSHZbj+ZybP8a4vFZVta8aFSNKctsSWV
42oivW4j/zRjuohyqna6KnlPx4Raw0S0rxbJe0bdcIzO8dh0W5JW2CczSyvvSvpGtlPZAwiobJc5
oRvaYxoGADrMtKKDdpysxdRq1neOEl205hbPmcyGnM0wowXJsugBlCy1ouY+EJl1TpumSTZxOSWx
+JYBu7zOu6hrpEg4FcCQVrKfzV0eFGB2sGe4blf+LEEU2RnjB6vWS6huXoPGznZyePJ9uL583F8n
R6wYe6Cbue1G1eXsP/XLu0jgnsgbJ7WWgB8H/ii23jpBvtsYxNurFpT6OpDJcIitiu4fHfYie7KG
hTmLhTOIDeejNpX/FvDA9H4QdMaLJ5CKNbmprKJ6zOmJ2gUiWSe1rA+C9eZNEfvBk3Lw96bo41+4
/pKXvrOLDX161De5Ce76XdIE1a7PPAd3ZlHBciiyjuWcbWc33AP6LQCV7uI67nTAgGQ/RZNUh6HW
6M413WBllaW+L1Kn4YYkHSgEWW5SgBS5+xCnETu+ZvrGekbfuQHgCsuZ/A00PqBKqeFsVehsp0Y9
sn+csO1FWHKIuhdWtTJrGKs6WDyX7iESPexq2776zkGPeS7no6gGsTZ18LtciFdp06crW7AKNsdb
zSqtQ5739l4Vo7OLUj9/d7ieLWubkcKpU46QbqZvioazuTmZc/8heSCUCeMU+GWPjaT2z2Re40U0
+uamAK+w6vxq6USWeQm69mia45dh1GyAOm5TQF+Y9j/bpAa267D1Mxm1Lh7BzE1Gcv/YTEG41SZA
wXXPXcVDBX1oaI5+HNnUsMIauk1vDBc9IDmGG6Be6aA/V3QOZ4u6p2+KzlJ4t3bhbSwuZeHSsoZX
fqg7AX2fPiqMQWufPM6GetvspBfKeub1douFLdpMLYsiknRdKXvtBKycssgOadCR8rbouJf7baEf
w9JXV9ORyWXE3XCLRuieUj1TFE5qipVioZwbvqHegH0qrE6cQ9JbWnOd75M+kHBt/OxqDaZxcVpT
HGjYdr57oe+dBVRcJIEwurcq6D+OLux+AYQietWMtDlz2Uz2JR6PVV3Kb0HbeTv6dpNVgLfqArLL
fWXn0mA1ykCXGNzomYuAJZ+LsUyZ/Fnk7/M0qKlHdoqRqwcFkpSLZugrOUiOagYvO3K888mpQSCu
2kMeSSAPmpcdrEGNTz32juuQhi+5kP6N7hfqFftmubMk7IsR0qxVMYOPQVxuZCSMdVoNAf1oRn6p
sFwki8IP6BWwDDaJXJxbj2qeBU1Mz0RqCQBR0X0tWy54zI/5S8hiD29Aog6gRPkAV7V9wioyEzKD
Fj9fHQXhbWAmxPNa0RJvnYZv/oibQ0Tc93zX5JHHGhcAldsnHLDBMZflo6Ba/NkFwAQCWOgrSHSv
kPD2U0DDpdcAiUyT96FDK+SOysoSvlK+0p0WCQNAqY5TnsQaniy36L9FUd8+KK9ID3GFzNDFXbfH
Gmwc5NDSoV0rHS+C8nd9CEEC88CiKJN4L5PPvtNJLrsFkbCcX8UICx2TneO3UQvHY9KJADRxlKiN
2ecaMU2IeS61MhtgTLx8dm9fNccFEBSq6qZvs9nsmhd0E5c4FZTRIYKSRIrmPSpHH8aJ0tN2jRyb
M916IG6CaLz3/ahmXoiTd2V4E39KkUB4msJvHMaweTiVAdFZsxedB3GBSEh/h0GejVmZWcZrJnPt
LZVeuykjvdg5w1wNG3n0fZKaTjn0NK5xUwHGW/odaUNXQZruPA9PHK1XcsmGVUyc5Lpo9p6opSM9
9TLSHMcnqxdbynL7BVvws0VWT5Aqw5tiLkRLBK+LXLyJvNSNdxpwySx9CNpDh2vLo6yL8VQ/KFHp
rPDS72U/7PrAe3DntKUwugh+jIXYm2TjrnZlsBntqtx3Vt7sFX/lK6mg7n3qjGrtIfQ+kRX1Trhn
/G8aMxNpd6CQy65yvC1vj7320k6eAakWJwL/6auEHctsBBEGrG+5bS0ajAGrDtqa0sJI33mTA3AU
dMhwKjNcaaSPUm9rWqGzCHvIfoz6rPL9Kna/kSUXNvoUft8x8eUbnTpCAilx1VPBiDQLed6l6afk
pRw6sBkh0W9M6cO7yMKUe4fKjJsEFxDXsmy6DTStOyhnGm61ukaIc3oANp4nMUwoOe0nlIo7L/Wq
d3AiEcJbX7wU3N+4xNfWXo42m1/VV2e3MfV2UTaFWLeNoRNTKfPbxmkEPZJ5V33Xp6B70DJBEWfd
2fVZOLlY95iS0UFH031Naqvcytr8ijBpHqDOYugcR3xvbmDorNut6IkLBw19Oqv2FQ6n9gwa2jxU
vkkuaRzTl9ZRTK7woW7o7SRP1CT5xa865wKgiYjhhBV6lYcZjZV2atY3SjbFleE6Luhry0fMXCaX
mpKb6B3GucojBgDksBAprQPYo+7jghmW0Cs235Slw8rjFHMyAzriS7psH4UONDu3pFyOtQqe7NjF
B1H5FlWCUweXJhO43+p+OqSMZweCwv1LN1ndg8cUetuaPXeTKbaeUiADB68z4o9AttyL/H66QFsE
ta8KmjArkDHnrIYyHRqZWDhx4uz1oiPWPpUT7U45zuj3ztZgunjK0t+p5FXQ0eU0PGMrp8jNjL0a
4aGx9XIdeHl71KbaWFu5y2m39LVpQwiXMBp2ylew38VTJ0tnPRU2BwMoOYuRDsYroUz3UUglD+Cm
hoXRds6KmFB6ccqREStuaoUpIY66F4PY7gpJOrz6wC+2VW2whDB7JV4nwwd7XutgqAo3OWJgZeqM
4MsttNYu17L045u4FgFvrfte9CggYQyxFNFqo4+cwfk7jKVZEooCuyF8l6ur6mnXWhKptq4GfLmd
0XjGqtKS9NFK9PKQq7rt1tnUiA9C5uFqmGLGJU9hrYEvVqak4IFm6suIgAB/NeOtJob7yI+Tc2TP
jHZzIDkw2Fb0Y1f1P6b/zg/0/xgPZt6Cwvn8K2F328bv1Xvz6+7095/65+6UspafNF1+3w9RV7i/
UQWkYz39Y3nKlv4fURqb1T6iMpwX1ow/CDF/iLqm/psBXsLVDduk+4QqmP9E1OUh/rRfZH85p+bg
QHgGS1z5CwsYVlMnanZ868ZhfbWYyFk8h3iY/oYt+uuKVp+pNaYkEwRkkr/rl4epcY+iG2diLfj+
vnW65m6gWwZohY3qtgHJ7O1P78K/2Zz+qzGBRxSzYq7PwFZjVsV/XtJ6yHOY5Hyxlsbg0Umcoi8s
Wy1MueVKi0MBee97l9KoXeO7d20PnJy0bzq9ZaNlbHX6qg5k6KyDUXbm2pxa2Olj0p/TYJpOxsDF
5W+e76/a+vwKzUv0mb9Km4uc36ifyLcE5tXYD6ROlJ+nDE6jgqJv8E/lZR5lMiyI+kAKxh03/6xw
/X+i6vVPTKAF6kFufzEqqscM1uQhGKb866+fnvmvnxOe3hz8MhAT+EzyIf756UmvRM7hhk3JT2Gf
o8lghRc5ubWSdR8egfdxyUO0y49JYw1rXdODXRMQT+A5u7twsOWzOSKJ05pxNIxir4fa7RAQ/ln4
2DLRn8tOvVqYX7adb+PehcPzAUmUUXUsi7u//lt+6Y2mpZuXGteg5bI6Rwv4FajrRlOvN63lrIs2
CU/gZVwIFANTNC7v8NBXEbiglHUKRbx1/8m9HsUySTNGvyxtnN0gPO22HYbmVdgdg5YBdzEl3Pwy
4LCta+csq8hcUVXUkenUgmtG1cseuANVp0H8Wjgl6VPfefGcxro0Glb0bLximex2xSjSPb0e4mKk
WXmyNX8ChR/+XqUcGf4mRBVcYEGU63Z0oZMmvXWuCgqDXIF/kxuYVRwdURK7QHMMFiEbJphLOveU
2NS8ZpVPQ/zy16/l71/cn/0JvJY4yx2bTB8iMBG/P38uComtz6lHB9CLlV5zXWWbPO71k2u6W9C1
X1rcD9d2jIZ6meIoSHecAPsvUSbVh12UzbkM+g7eTGnKPdnuZMUtrBeLLAPCie2xoEI7r3fUgwQA
lIp0/PTa3iBw4edH2i60F8NSwamYSIsvkyLSF2OgDyeXIuFN0wr9bz44XFl/vVjyx8r5luDObozf
//9P39HCZUaR85eAyaC7UFjU+vNLa+8LLus3NKFTFgzMGVkumW4rgDhHq3BgbrCeK3bGxLhBTm38
jtVc//bX78O/ub668+d6DlkKVoDz1eWnZ5YEY0q1YO8Q8qBniuXBF+mPvc3uZ8XK4G/8L//mZcBr
MzOp9bkc0wNR9vODAQsTvTs2zppTp3zROTvM3+L4+td/0r+5IP7pUX7Bk7FyicR/MXdmu5Er6XZ+
IbNBMjgChi+SzEkppZSpoaS6IVQlFWcyGJzj6c+X7WOgex+7GwZ84ZuNXbV3lZQpZsQ/rPWtXgCs
LEWef5vk297TmhhU+0Oz7v7117otLv/yFCNj447mRr0tNv/y9vFIFlIyF9k2rrBPwqj1lwbOdO8o
YV7thT0laC5GmsjCzeYpbBIV/+tv4H/zliLwcwj/5fx3+Ne/vKXGjN0tc91tRTTamzV3ONpgxP6b
W9i+/TX/+DrdgEWNCV6dIxwLrf9XpRRH7m2r523pe6+ytwnQMNc9JS4x5y/gER4XKFJimb9uFnqi
ao1HbVU4x3RLnpmY1zgcRyxymYPJsZfz3k9RXbvLtbcl5fkKblmizWGWnB0llTLmPhZuoHu6b/wK
0b9+y/76fIDVY8rIXQkN77YrZ//+j0+hBljWjZ7ytx3XToSXKSCUiVJYe63xb346/+Vtg0Nyu/jY
fWNuBk7/z18q04ld+SNaHL/yWNas2FkATrFLUE21E3hBDzfF5b/5opSCf/1Uw+/mvKFc4mT1Xcqz
f/66M0J9G0x1AtxpBvlTtluRBgoO1zK/C/AQ3oaU1ish2EeVzh9+2BQ7f17tT8bG1mYwsxO1DwYC
YtxF4j31UoJEtulPcyX31Y1o1if5R2L3H+1EIBzyoA0mqn7T10DoOnJlNv68HEFNOxvFPvYphDYW
3YB4TCbQhhn4DDe5uZo7ZSXuA+xqohqUCcraqHY+MrxNmJBCDgriMnZYqoF10KOaV1qziEP/WDrB
8613e9TeJzExX42p+8cGIhYmHzd9J41tfDS6wt4RLJ7eqM/Wpu5YZKreR++We43Jr6viY2U0Gy9j
3kAQXPrpy65CtXcyJ2TiNgjnY8lt4Clm/SLlxLBmP/I64YpabP1dtXUTSLq5kUKXcF12/UPlqp3b
leW2yUOJetsF9EWe1NnpABZZi5fgWCm6YWshBttYarS/e1EGDzVq6h08TwuxfclkOrSmZKtn5LFx
wi31EwPRvM3R5RHssRI34z2j5W5jANusUxukCFWkO4ZiSmTOhUAl4FE57gdycAjLOdDw671dkbfo
vYx4pdfFIcnPBps94w1gOtdN43dBdfmWE669ExqOeRhMP0DS3fX10u969HUPCRqxt64oBPAY5Qab
VbYMUtYK/3eow00ouksd6reFZfQDHAfCd6VSeKNTZjxlAHkCc8r0qBaNT1RX7hMW0PqLdVD/OKoA
claSpX8CRlZ7bKL9wewCeUExZr03xNT/mHOxx7LYDrscbeFT29bygpgeHd2CS8olr5F5KAlf62uV
6uEiknV8lfTHUQfz+MXIErmXrVGeDdkBmluUcS0ptM5j0UFENG0ztrra5yt78pxgg96WM7sylFrW
p5EgLQBa554RxINz46d30EU9XLKx+qUmf/1V3F7hbLrGHqn9k8muVbcvTLqtKMDoBZf5IWHBvWeO
Ph/BN7e/k8TKXpiAWZtOjDkFeAC6p0NoafiVjoehQ1sQMq1p0Zxc/G7OziUEvdiUqxW1q2r+BGa/
7IzJWe9qqerHxg2+s879aExUYJveasFoKztffiDRb7GRzRBwV3KnMoH/j2hYMpwIjd+MKv2hZP9D
hlimWJFY6lfVWsNbGpTEcoddvQ/F2m5lgs2Uzqe/h63mxgqi/aFQstopg4A8F+5LhMC2eXNUYzwQ
kAUSiAiye1U2V07Y5cA0aSbRR3hb/q90j+D2Pumnb+GmJ3BiuIiK0Gs2TLpZpeYZ/4ORZs8T8Ubb
iT3irhRB8Jj0Eg1kawTPYlx/9YHbXis1e4/uyKnAZxCuqMinY1W7T1qa4jJmNT8TDD1oZ/p5vHPQ
tvChYl+XhfOMylPgjmjlvV/ciC3iljO8otJ0E529DqhO+D2pT6bZ8QLbro9Wl9PRdXqWjF5HTp+V
FZ8k2I33U+rOZ7Sr1cVd2xnLskHQgFRDnFUAaZz8o8vqfpd6gApBccGPMDE7T+QALEiLzzisMGQa
i/1bzMW4mYOuiLswM+O8TLsn26hDTKG0dvDZa+dNJB17NNgLaptlTWz55SOUqvEKXfVEBh/2TPJc
yuIlAUvFK5blRZgLOPo1t79MvVRXORVU+sGME6fobT/YAGYqYmSLj8r2nJgIP33oFvFsJeydGsfe
jCNgGN8f942W4zZU9q9m6k6ZBSvbKX+x7/FIc5qc/SxB9SvDfG4RxBI9PD007pTczyNMiY3LTP99
0LUVy25uWDLSnk2bLKl9bN7rQHet1WmwhpRVgyDzqkzPo+6DaLBnK8pmoe3Ib0HbG50aozEPG3I2
Sb7eeaGT43lK7ig72n0Lr/rUCmN6Mix83TcIHN7JVt65HpFhjtddshJxAgYW4zN3VPuplVnurcSH
bAFuAmuNkzNpVOKd7xqNwFi6cD3yag+LU+8zT2afoWUUd13AhNf3uDkV9ho+FzI8TNALI+xutIPV
GsR4juujFG7O0e927IdK86GaJcmaHYd3kauLsv6UGXOEjYek9yUYAHD1ViafCIRcr15aBifJevTk
a784YY9bt041JD8aHa7vbEwlNsDKui43cFnjOtyFmV3sHTXkP3HeAi5yEBhNXeC/y9Q0j3kG86AQ
KdctWQOmVzL2K0X6xGRn2OKWbO9nqIunYerd+0QQIpolk/liQ324INASR9XPwb0TpiMRbEX6MNUB
/4aE6Nz5xZesu+IFfggjQ+yqBx7RbTf2v4LazXZNRb248dXtdCGJDZItMgIGqb63HkHVbQXKajk+
uia4hd5rHucKe1Iql2CIMHcnW2MMWB7AFLwOOne/3Lyr34mVcckadd7WxCFOIIMg2kB32LvzxLR6
0AMRwg5KWMPx6ruh7DzOMEftHN8QMYIghCUAHJ4NF0YBhWkVTjtfutmR/DDJTBVjdGV1baydmgc/
GYDUxUvjOUfEYxiSA/NH4Az+U8CfRxZlGJcmZDKq8+4LDAVCGyhYVMCVAg6pxvMt4djvnT9NoO7S
UqdPbhl68bJOJIrPYNonwfsMmtSNOrHOG8ZRD30qt9CSIwq1ZKdYaUkGBAQaTgZ+2NkKx8dh6NNX
WkzPwjqaW0Qf4u3egIpUZ0eEyZuvfOta14P5wHZL3iHFWx6WZem/emgK9WbqsuxlbvhmDNNxv8Vi
hr+DHPZNmefF1s74cxYoz1h5jQLdTtG3A8QmyJNdxPpph71/X0/9asCZaFH6hX5zlWQnHNHRTd8V
0IiR+FdDwrUKpn3fSgH/3MqtVxgtEL2yMgzi1uW+nhj/oLn3EnPvkNvLVTl2yYsjYeVGhC9QRs51
ul87wTa0TzqPlRqRdJu8t6u31g2Xd9ASVYqMGdvfRrIoIcx8FBmG5LYIz2VWTju7NOZY0AwtHDaG
+5F2XEG+TKoP4jz8fegaxm1eDnh+nuvwISTDj2/exJ1NPVOI7SSNDiE+os3HBXIiJZPq5aNcM8Sj
U3HF9fyLSOQfY+2Muyxb2cKkSQqDTb+PGjcmARpdtLJ7PIxEDNwkI4gibteNafsgKUKlu9uIaImb
2oPoXwXjPaxXrM3JmO18USR3qC9AF6s6WY5TRsgyLsyirsJbwCfSJZyV4EfXpjgZSy7fGgKKx+RL
O/41mO0XFUyfFiHOcKh/umX/ntmOc6hTo750kxkcerPxI8esYfJPQTnEVZvXcWtaIOJarcMzcQwK
wQRJpXVljBajKJs6CbbaQ+iq4dnoy5Ko2wC4EFEu47lschzmvee6n8vcQOrlWxifusRNL1W4PCdL
LQ5Iw9oYbgDZpILcHXTt50WbSBfUbIoDg6b5G8XD8Iz6qNuz58NGK6UP7nJNySvhEvxC3IdltrYS
wjBJcE4aIfd8rgOYjarFSFzMhwnjwkdDKPhGWWOw9doUUHUa3hFFLC9eyfhlQyoPsSN9Lo8+4t03
rLpcQUEwgTbOU/wxXqvpYM18WAGSe/kf/kyzrUjVJDZ0NcjWpqjJnEhrUjbKOSi2dAP9o48xMoOE
vJZbZYdo5Z3McDe51/o7DOr+HmQqurTcaQUqM5tohD4Mno3Fp33wGSG+YuttP2jfzRMDi3avkHLz
UR9DYqEJ2HQSfQHZyXYYbC+Ab71bxC0UA6nsdhUgM8sx0E/k44zbhYBRimKYfkekU8aDmUH53JC8
XD5UiDEeFaXI1iUSOGqtqt3fRMVxjs/qVKfBazWZd6Sotb/IHsr3ZtZlz3Ad22ftCnDgcljhBHK4
EjLjXcLQNn+yHQyvY2nbD7ZvYlTAmfz7djD+JOg7ex7nunP5zRI7eMFyWhZG+OrrYXghCaUM43HI
f3PMVOdsmpfX2VzzIs5JN91ZXY/Xb206XkNWHrI00PeIMNKzpdMO/eLS3gHaEEeZjsM5t2qWjoad
/sjlmMBEICgV1Kt9mtFcn2rKtx91mAuNojus9lRAElAS60GQIUt46CZ/Gm4zh/yROeH0VjrMCRdj
re/acOpDuENzfyEd2me4otV6aKjeTihCvO/Z6mxWjkWTXwSP6qULipUYRGO27aPr0y1nFb3loVQ3
HG2Tz9UOHEVzYPla/OhRCn10hWOydjRZI2zaTptYo9O5eB0tF8posFpbpzZUv/GB0yvyfWsTrPuU
nQ3PbLYWCvMDwqFpY7CxoynM1BOXZoFcS1dI8+ouhRwVrG8G6Tyv8Hwr3NIE8HRSE0ZPyNS59JeL
nwQ+D/9UjgfJSzA2MpDNH37peNGMyUttyxVy4CZkNTjTaQXu1chgR/iqoCZJ7NIhOyTtXy2SNNFm
sNMHEpB3vyuZLNtJT/ajNaGfw1oy01eBhvl0s6T4aFyjQcNpucMUtY0z51dMasO+6gSlr6FXUlFb
0M4bla5XXigDdUlIEy0WyDau+HW/+F59KIVhsitOkv7PZBew/m3miA3axNpzItoEdz6FK8q4jU4s
f42rmxw+pq42jEfMDkNwsnDd36gl7vtYL/UBOIS4VlqEh9zIu3VTTy3YSur9Aso92+dgS9c5gzqZ
O44CrUcsz2UeZru6WWQ8tOyjXV8H5CL1arXvGfaxSPVyl7VV0BYaTUEHPwCu1UMpwv41nwCczgbM
obnz6dqMYPmjZQj0lU58viP2tf7lWvLG+am4MNEIcBmY8wQu0a/1D6IC+z8ZU6EHU7vGFy+9+xgT
YCSbALXHHRcjxwA/Gwcp8Yjp7uwG6XruWwTuQNh1tZvcybxnNpZyuk+g0uNJVDlu8lY+5qB1z63p
Fj9pNGkefaDFv4pClczasfb/6KwgLLeBmCnbyXSE4LG0FzBT4jucPfnRd2F7S4tP3lky8dmaqpzW
L2+fG0xZ96iV03JHYssvYp22Yu6BfA8O6xQmnPti0nclLgrecIZim0Yb6ZXM5OplgfC4E6ZMTzIL
rEcscQajEDUqfwMTrd+t7LSPa93ZW2nkpHrViK5/CPhbh4IL7S0t05saKUD9xqux+juli/KzpYDa
znM7HPi4pvBpRutJ9oUBlbscyK1YbIMF/bCgQouWZU362PUz7s1l0g/w4mgV6I9/2W4XHJm3pid7
Wr57a/pWvfFq0hRsKhLZjwLdfRzA0t05M8do6zbjm5JpeheEEvY/aJPvya8hkOs2X8/Murgdakpt
PA62j5oEn8pWKuTJepHGdx/ON6q4L/70tjv3v29fAkgYotDwSsBE5m49e+J+1VNOs++x4FzxUayA
ya1JRM5N7wdGm6Zcv7mK1POo1POvHMhCGU0BVKYl8Z+mbHAfBs5hl5eVxJAkkMIhpRhP09Dpo5qd
AV3S+mHyt3gbAPBOTKtS7r1hxYHCMbHEaoXaNTKZS/dhfQO+BfOj2fniveel3wVcxegR4Ray9Wq3
zJvEGzdUhGaDFLUiWd2zYeFwoLqBjFOVQdxZ+iFr6u4UQqwhQbyTX2u1MICryXBNJN2vseDKE908
gGRrkE+1wchnwbDwlVDkpqiVQ3veDAvX8lDaCyIebexbs4dopIDLbdLRlmcckg3xQMo/tr6dEkGY
pdazDJT3m+FGEcYz6GszMgoSma3+Skph9mTZTApDg1gl3xvFQ5KM0VDwHK7e2qZAv1HV8BNHe65t
hzVsgPaHuNATiQbvsyH8N1LnvLtyVTIqA20xrK1BQHP/3o2FJx6CafRiTBHd+2R5xal26zqiQJBb
e5nmKJ86RKphOD8scwDHbjCNlSgPkpo3pEplF3+lTwYmMZ2UH+a/U0Uwi6yQmwqXxRpJs81rTSrF
C8GdGhNL6r+xwW9pkvIEHaQzdmIbpIR8VF4Bc99phuAtMHJ8JbKyn4e1gUy85uhonZsiUPc9GB9C
0dWsiugGpWoip+FRCZ0Fwf1MdYkLpC0gsaO+jVC7JFkcYn+h5FqnnxylqPs9vDkhXq+ZYj/RWJvY
SwcaOVEn612f++N1sALzUFHwt5yoQXfzp9ggdUN3Ni55tRbnrm2TuwAtyz5rVRXPEO/vQYx3h5kw
ml3Q6SJ2p56uqK+8GDCzhEAOTLgW4hUY9KZR9s+89T7DCvIT+qwlx5M2dVBMgJCQluBFwwrsfEzc
AxRm8ypbkpvQ+wV39Tojk+nLlyYLbSAtUwY4xraefeU4LxDQkyMIM701uuk5Qf/DQe3NV0BL5mEk
kvG8cJs2Y91s+7Qg2NzQ6TPGN9JuBnylds3cmRGveJgbB1qRJ4fd2GN8Yj3yMQbKPJlpZeyXpD5O
lfL3I/iSuMiGPwP9yxes9ghPzRKN6whF20WAhEKfFAlZH027JRsDNOPez3qmRQm4HJ5wkW41IXUv
kAV3mg2tgC95tNh+bYl2/+30tT6lMyoj8mSVC2zHQUlncJI2TKQAuZjjrkUK2m3kYAdb233siHBA
GVdKqOUuKPIC6EpGGk4BP9jsqlOg0I9IYxsWzXnKDeIuQnTPgZHuMbBZx7XBKjYElXcZTRW1vXdv
6+FgSDq+FnfLSXXZI9Ng/FMYhtusuLQGJo0MgwlHEw2yPdcLA/5pPTESey1DoCWkEkSsIiICxxj/
TSQwo8o9pU1B6I1aqi8xJHlUCvVT6/TesugsCApr23Rj2Wm9Ydtvcx0Y7k66NEXazY++vfYSMGiH
zWFo2G1RfvgnF+c2rGdaZq9aSaoQbrPFj1IwtqSlcK1w+YnZzQNnVTqxaD3a+HHZkVqCWNtPSeqs
cvdXWzfOs0dM4bhNMxsxN1IzMq/XYjhU6wpqks4iu3MNEM97QFbuh5osI/1M+A0+nkp6dMKh9SIc
H2rZjG4XveG0LfncyojueqsxP4U7VhYMN1S+XtC0Js+dFEDNxrAlHwe1a+jiEwlg4HWunbPSnGD4
HJDTEXyA6DuiF+aRUrnVFi8GuYQsIS283Z9pnnAQW3B9I7PDGnbycnqUKC092KdhWJSXMPVdcWTB
jd97HdmYsLIt7it30pEulyUiwJIpqYcIe0y5Dz2TpQLnaQgtDhvjtZin8nkkLiCNODeavSg0U07U
ci7KkNzzPzBcjJ9ra7tfpV+WODzCscZiQu3c09tFhABVOw2hMAq61RoOcLgbMjz5UdMQTnSMMK2M
S2Cod0bHxL/as2KpOfh3vucy1YcwhJgcVKSuzp6J8wNlwqMo7GNfy0+CRAk48uZHl/s9bRGzG+mp
Lwbj2bFm5MxO2qQXl4LkgScu+0i6ovtYdLeZ+9QkVACkn7uMcbra8lBNHYmFyQrBp0BdW4c/p3S6
ut3yjjd9we6dUGYUWnTHBbJRiiViD0S2PYcgXiJP8aAjLVzxTNo32Y01Xrm7G27IkrlZUcl6SytA
tzoYzkJcgZ7qb02aSKQc0SM9JtcZ6OFm8BP6JmfCN4OyJYlk2M/PYdsMr+ko9WbJBWPryu3OBZIG
kiweemEkW2vxrdgKMsYWPRn17/QMtblFp9bFfik08RNi+JlbBdx65a3LSQ+9mQI2LwuK35xFcTdw
6dZjypGXRQEzg7VIw8NqWmNs0u6Q5VXW7dmsGve5gy5FocVENTeh5EEi/OhTw9qvN6QS09blIW9d
PCDJot9Xn86tjlhuMevweFgecba8z7MlLinaTJzKg1h/SjMHrU+F/OCEg/e+dhowVseij5JIu6hN
19B8WCoSKzeo51HcN8QV7us+TR4Fw6Lf9Kd0IrpIzvmUNgwreP94J43Mt7aJa1WvtHF5TND8Hg1w
NNcWPtHQYIPQT+VrPXQHNcp5R9jj24C7hXcwfWWlvJdW4B8qtkvbUas+MleoZ7GrXKbehfEoUpaM
nCv569D6FRoSSXcy8aCBBTDVn0bnZ9n5N8TWukea7LJlu8MNuCWVlIxitDbjxrFlugvX2qavRw/j
xeDOfuGqdSWyRjkfanrOd7MJma56TneLMuu+cAObKKFsHog5V0m+qcnAeK5cy16izhrKQ5kgiyWm
xb/3s6B+tRcPChaYZzJ6TQcAczMD3JsaL71kXXkefMxd/STzO3YnLB3sujosKqzqWJkjFiennvVV
LznOU9+aCecle+AAuhIkJGFoLBTgyL4j0M9/a0tZUYO85tkjFJ5J8SLzk6sdjizXn56GksXZZCc0
b61tnKrclrRJXesclT0Rb+MhCD/P1C1305oQVDb20GQ3Wbas/UZXLR/uwbQdOH68xZFhj29lj18y
CHSwzb1J7efAKijj7KPn43PZzHiTXHTACM29wX6ga2s3mWKvOMWIoi9wI3tijr9bzNeR8uHulrcK
d9Z2fkWx154FBl4YGBXyYK09nNuFeAoZAb05me3j3SLMFLZ4Q4/nDjeNuh25ZQsuryg4pxq7vEfp
dMuAm6iVcSWdOGFJJ6V2242cynsPxMZmbdVtN9Yl1o+KEcMdvh4Ceki4gCQnvOsISg7sIcG4ZOf4
yYZJHpdFWSz4VVAKo9cnvJrw7TlmbiRiE4wfQS7G8K6QlD+TlstCRlo8SilG7tnR7dVFrAWtzPZA
nAmosxyqDKWI3zWhOzJBKdc8xqlWP+e1LPdj7w0/uoSzrTUFK/25QdtG0GfBK66NMZuiqrHYLaX+
gA+1zX47KGk/MDXmj1jzYNXxzUQ2UsVNWwg3Cvxwimwz9XinKmz3jVhPmRFwxaR8OhgRt13waczG
RxOs3+nkiweYWk88UMzrmSBFhMQUTxnmozEeC3XrFJysXs6hZnm9l3S5477lsMyiTPXTgce6o1wU
DE3nOsDvien01e9M4FZcPJMZt2G1LpDtfB/RgA7vm8lKDq5fq992SqwxU/fEF8NjZ9TrsTHJ0S5L
Y1LRgMudxxJ8wYV0ZfnM05X/KBtpvc+2AH0IDnebGm66S9pEP3pNi+8YEDYr1HVi8VxZ5ju6y+G1
1DbDqKDGHVdo62a3IxgH4Vj6HaY6iFGIl9vQ0+tzF3byvgHbuON2qLaer/q7ZsEoBoF6slnAWH/v
isdoEU13Mgq6LTutqjt3Ta2jMYSo6bkzBD7JYN31zqTPDFeGI5Yd47MkEOXNLGt14DoIH3MX7Qk/
itgavG1FjvOXAQYIOANZIBvfnr0qIrbpPtHz8sSzWFE8O+oDymLxW4TweFWW6mfftyeomHQ2Ml5Z
HaNeiJkRb9A28s+SmcjLCu90jFhsENhrTkP/bC11f3bKtsOpTo4Z0coWpnPXmMctlpz80OVEAQ74
+Z9WgYeVbqHGGm1l1VZ6A/oUC0uTHxb+SzLh8ctkS8mBJ+BOkcbHJ5kPnUx7FpiBrl4zVSMfweXL
BrR9MFrj1W8MMmQUtHaJUbUdnYQAmiW/1a9QXZw8fzMNNT2uY+q/4D2brjAS27goLjOD1Z2N4e29
bL3+ybXE8m6AVdsSvDOeREv0MWik8Z0D5d0rK/GwGrdKYK7LM1mQ9qmpenNfpVn9lMJxxWI7lV8T
7NRdN9tmpOoppykxORcQVx3oAnM8INIeMowWjnus/J6fFgbCjzrtFP7qVdu/a2FQefXSNLCS6/VU
5G4aN0DAADY1ZJx54MJTCR4cfhOyiAbA/iRSeaylx4THI0tb+OMdRogWK5dlvQPkaDll+a4AFOS1
dWG0mp8mDT+XCW3B34qRuZVmeUyJiXmSPnbxGuJYTCJicBothhdF8weSz85buC0qkKJ7CmY4HKtw
OoCGmRlBLmoOnceM2AvSjyDLvlAofQfMVuFp+bs8sXaLjzytA1+9l137XXplu8GNBCRXVZsazyb5
VYSs1NN9qtL72W/flpEDZ9GErlUshQxrNdkZw50cYFdaTjzlvnWsJvm89tYBtRBm+Ck7rEVTRe6c
oz5gIzRs5oUlVjAy2Kl7c5PaxkFj8KiEA0B4vXc6Zt0r5JcrQy0HJ9eCiXNI0SJLndM2EhX008dy
vzPID3sIyKp8xoHrvbgNvWGrIT95dWvt/5tucVQp1vZbHPzpp5FlzgPNrrmDnlDumz7vX/8uzPt/
bQTZf7fnz/q7/+//ZPz4H//8y/+/coGRjf6fET93xKmUN6LjP3pBrP8MBeZP/ifix/9b6AZIFv8L
zTH4e7AK5G7xF5ij7f4N5A7XFwi4ACuJi0zwf3lBrL+FPkLcEDQcuk7P+7/ygviwH/9ZH+pxVrF5
BjjH9+h64vbf/0FGbNY4zhNj1fvacrSKqtHkQcOCIjLkFO5IhQea4AepDWZFuevlw1b2ZQAkbVUI
30jDc24xYUxHZnMOBXuxwd2BK6gfgmW8hU9lwxVOFVIhq52jgvBJouHIXz9kyHxOfEM18R2E+c0h
GbQPq0uEwb3XmuokabxypEJjikoN7EQeV7BpMmZiPuERRQbAhdEWRkJdryvhT74W9nbpKG33rU8S
ORVCThADkYGkgQVFERzMEH3LAZpYcZ1GtzuwGPRZiC7Nu4uHIozGxCJjtr8Rx4I+ueWRifEFiBzM
LUbKaGKp8pM9ql2fNPUZiwABMSCO8HpPRByLzm932Ayclko8yc/5YCEDL7POqePUl5odXQkFbQMZ
YCg3zN0T/1CgsDcPDtuoZkuGBTBluk4Pl0XWGD/JBQ5DpC9rft+Cz/nsiFu5720TDYRqWx8ELts7
HQfVOjR4Fwi9QLSCUHLTMrAHeNuOH5Vdzg7u0qH9trVBKgqKCiMymB9w4+Yr80e2Z2jIQsBBI231
unHlUsKjtucnQxvQ+YSqf4s6oyosiyyttms3G+9955A+zgSCC9DhCH0ybDeRsQ2xn0u5n3QKm4yo
klZUE3PswRxU5CDSa8k9C6w/njTDivBXq/rQ/iCS3Wh0TO0SXxf7PMfHHWVoEJHZ+6VGsZEY4clC
07CDqTTFtuq7J7kakhx0BYpjaLtrVgTmuVtyCtgCkd8cV8ihtxSd8tPsB4z0UyHGaO1o1FoJq8BQ
g31zJSHJWcCe93kwgQleYe4NhPbsWpbeOzASKPFWZIBm2oSHnnX82yLb/AcaU0oDoYMZPGAQvNfJ
oJ+tdlmemhSKnDOQ8IfteH4swKtsqxJBEbOF8mFEILEb+bv2fsWUKLEYevT9EFB4N+Yt2xaQu4bm
vjKGeTDGlO0oJsw7yxrag11n4a4RXkNaWla/KQsAFXv8V0+Qk2l6NuzDEK3FdJrAOAAUqLERq3ku
r+HEjCa/sQVnwFhxHuT9qUuUGSdDvr5KIhggtYzLnRiQtGW+nqIOjuGKqlqFkVU7vP+lnaRPlmvp
i7AnUjCbYnnkWRd7hJoQmDM2I38CdgsXKlI7LkbXetbprN9IQPYOlX+bUM1F5xOpssjmrSLq74fD
GvitpD39M2aqePOZ9uMuGA8OjchjYSb5HPXl4D2tdt19dKy2L03tWJ9zmBAvg20kfLbzkWFGVuUm
+PHRJbqCM4Xgn0IUW9Y7Ok6FZ3/OukAPII3eebVtUjqcqSpjBmn1rwVC8iNsWu9nkRn9Fg5Mksa4
4qarCHwChCUboJyQuC+/T5gltZ0J/QZ69PpY+A0az9As5B87R1p7exBehPb1n8yfZxkHs1m96s70
L2u9PJGCCm5syYZaRb5rzbxOBsm0xIH1IUSaGYx8l8aNw6pKAB9SJ62cEddkydPvOisXUJHTsv7A
D1YNm56j+SC8ErQ79Erxp1QtoYc9Et5s05c2KuGwIYZ6HMG7I9VNr6pOm09POXz62bEy5Axk9WTS
2tqMgBqF2iJY7l07HQhk1Td5ghxoINCaMWBgFWwHpmKTyjOg1Eq0m2OTxOfg1brTpksprirlWXFj
jZpxZuASArNm4xN2BAy5SApBAnhoKSPs1f0VlAEa9HZBpMmKrX8uCuZinsfcy0RIehJelVzTipCh
5BY3hCw8+WnM/bMp6+W++HsqkTTX4oKKFXtse4stIprcxkom0vEIwxHfgWWAvEF3Je69W+xRRSgJ
gptbGFLpEosU/s+EJGTCvBGVoy+z1/8Hd2eyHDmSJulXaek7UrAagENf3OHwhXSSwZ1xgTDIIPbV
AMPy9POB1SMdzczOkBSZOcwcqqSqoiJJhwMGM/1VP43HgwlE/o5+w+I+wRX63cwoW1Iqdi9QvnSE
pmw8pbYvLgtTlac0H0qqMgckF1he/nUJIuig6sk50XGtdTxka9MTmNhU2/WSAHnopS1OMTrdW4At
VESJtSwqbqmNMnslTvSulq8To9dXGl+HfQvCIN2MFqVTRt+7NN6m5r0yUg/sLDFBr008tqNd84Zn
aXz1mwwqT2w5vbfNP+utFjV2B4EhA9PKZwGWUX1EsqYSa91tHCgOpfiytbQ5MEklHftoqi+ztVGr
Xru11LzWbLlr41a/dm8lawuX5toUcnWf5VzplPO+9Rq/vfITlpdN+68qr1GNr9DnIixb6E63ydr6
BZmEAjDjswys9myKwWgjrc7R2hZWDYjVXTlnvNk72X2rPovFZI2BDImdujHyzimn5wE1mqaz/EpK
msnctaMscRiR0xKTme8urbNyg2wzst+3rPTC/6w5MxmkEvEu0kfe2YA5u89KNHdtR8PB4FwU9ATs
feH4D37CWMhwO5qAGfWTnc7NYVWR1sq1VMnqntMvXqm2p5NtaXHeXSQERZ84mogpoLH2mEqBxQ1b
KwxruXJdGD/eTnQ0nWx4SGEkaYEz1j44AFnjzVIBFDJ8Ft2N5vb9E2UXRLZQfJ6oHxCEM2iYk4tH
0eLiVbd+1NqXbmfRJzALKZ76z3K6frTYDjmx7URH3NzinK5NdkXU5k81xMgzGzaK7qK2ovSulX5x
6c+D9+IvKSTEVDzrNqwq0DpTQIKN23nt0ANHZ98zOcqPyScQHowbcPgKE/pDxkm42jUrPT5ZOfJV
rI+P5idcPsNWf+GvxPmkX4jCoz1MBxM1/IRlYDjOK6Xe7DFyRpEWpnj86BnKoPzX6ai+z3hwQenk
+FUoGs5fPNzxnx2fHsB+HQLsvxD5BrT8yIGbPwDQ79gY7fSVqW9Y8rVaKfvj2tE3rOR9AwS/vbL4
R3RLY6XzdzZsKIW7Nt64CicniXlH30+apJakLuLiLuU2eWpX5n8aqeWQjpoqd+Qd01vzsx5g+KwK
qJHB4h21uPazL/v5R8NIBZ4FqzpHuYIOLF4/kRwOi2yihNo6NjpM9FwqP2iaJs41QKuVA2h/0I4j
F9FXMGuI47j7KDON7ZIM+Q3+I9RTf63JrmdNuxF1el+sFdrxWqadfvZq12vF9mCPQ2B89m43OhXc
DQbe+x6g3CFbC7qzOu5CYhV0kKbKuod2FHHJwwUULYdN5yxLXYfiM9q7sewo7/AxlrpgNY5o13Rh
Uxh7I72+CTRhXLllalwJtsqbttPHbwAx0st8bRbPMSUl297gHcuwZi0fd9vRBYZEI/mwdpMb09Rd
xhiP8p0msRgfyjzuz9gmV8Iux5lHh/kE7h7CsVZgzpUmLpgT9I9D3AkvsCZq0pEVkBQYX9427mhm
gTWwS8RdBs4SXz066cZZS9epGPOvxnlOblALMUjQQj9bLGLTAtxBtc9SGOKB2eN8KQoXtYwWMPEo
iYR8Y7EzbERuPXnhAdZDfLxwZsrPZvi1Ix7mRHyGcdTRKU/lBgTJxjuZfPAPX6gSjZ+EMw5x9ptH
mBzIyMVnI72NaKkfMEtSzi4tmeDCbKwqTCd6dYJBOhEHfgrYaULVadHa9nGMtWOQbrpzQbqajBtt
7RWXtLyraDuysNJTZdQg011DBhleahzYWJjUXJ2xWKO2eKLf4nthizMz27n2pCheqAvihEaHWFZe
yyrRSY60TD0CJ6EyEEdYRGDLUBNDIL1KcDpPjWGz0+RWPkTK9J8id+Cgo9yI/DzgTggV5dDKGiXf
1vKgqVb0iliMJyk1O973AtqqP48jIRAzTh+IepTzt7Lu5iG0MwLqsrPp6WraspvDSO8heOsuM66g
iLk5rnvL5shRFDWdZbRXLLz0Cn/kXTXf8szgrbZKsGiUp7DXYPW/6BPFWKWsLiYCnU8sS86tIEBM
sivyLyo193fTnMuc3dTyNC6xq2FgJ4XM8ptBX2GqR9SrFehH/1fEj3P61pFY/ej/u9zxSed9q1Ft
QDr1/0+1zaLWEYv8n+WRp5+y/7fNTyDIxa8CifWvv/cvccTX/wDzRVJMd12D0tk1mT/y9/7j3z3n
D/yylvAoDbB0/p0A7f9GZaxoZN2FCo+b2XRdiz/6L3kEQr/BfoY7ycN9b/4TVMafxRGqiAiA8vgZ
rivEl0Aye5+4LSAL7DtW6rBlr7pRUO0DgpkeboH5+Mvl+SuCxRpg/TWsK+jtYJxluy5XBLrzF2ZG
Zk7MRnTf3Ru5jPfQ2LOfNqLmN2VQlkcGYQxKetA4rPP/4r6elYf4mzjD49JFVA1BlHlg0fbU73Kp
a+r06+/Fdp+8uYP05LhfUBAw6Ni3zfCERrP43mMiCIwRijzMwIPZ2yffX5DCC6sLo7SYgmSmdHTQ
/2EEfb02luGYOkR4A/r2l98h91oRTdng7Zt0avdRLvELGWl9//dfwV9847YNfwVGBHqd5X+Rw1wu
cpYsmbe3aufg5CPZETc9jGnB+XqU428uLPfp1+vqWDqfxibry4L95f7qzM7Qp8zz937lihAAPeW9
A8fov/9MX2PTXDlIL6TdfZgrwjO/3FUmTSzt6ETung5DPgbQEVIow60q03+IJPj8QbYwXJ/PA4vl
yw9ytIUrut6+UcqesNSyD6rGSIlb1Y2V5b9Jtv/FN8WW9lM5tR3d0b/8sGmwUcGk7e4xaVKiTi/J
JlFmHuCQAKKYicPfX0Rz/S6+PAO+CSrAgoMgWKe+fFep4aGPurG7bzUaNTpV+4wFIv22MBIBeDBZ
X4+tCJN+NA+8cfDD62X0g7bGCp1wam+znBw3zgUVWLlg+rWeobc09hSB4yzLTW82JfJBUvntccCe
vrXKEh9u1yyJ2tQjIOmmX4xgcLDHbvRMcIAqu29//xmNv3jOfccXJikA1uI/3Y8jRZ2jg/9pH1eJ
ecwczTvObJzxGjsP2lyF4ENpeu/iD9fiDGybuXkPStb7zaX+q/vVZ+W2qZGhOtz+cqWxqdsV1Fh/
XxSDfSTid1VRarwxwGD+Q6AAWHqdFw/6t+WhfX/9TpOGnKmf+XBLqEvbTgPU2q4u6YMmovGbSyus
r0iB9YeZuqFTmWNb4KG+LC1taViaa0p3b/vwhXJKHldy23QDtHS6FRo3gtn29+iOJamofs6D3tPb
bSSqBh25BvbtYyrfz67rDxwqHHEHvdZ5dVTLUQhOcoGPdpjvOKfYl32v6guaAdN91SUzA3VjyKaw
8HxSa4PBVLh0hyMwPu/QJLYI6Xie9+Sm2qDrMMFaTgeirB3ozGVXXTuI3j2j5Bj5+zwkmUN02eBI
JhMpdrGazEC5DOgjOqFeOdiVR1v5404vyCHN5LXQo1v3mLe9+4yR0r6mzSLlwGRLaC86LaBoOieK
VqKzkQGbyGmtLbAGHxMn7bayNNidTkNzb3PgfDZRsV7xtnobEPAVIFIKSLdQOvAKsP0LK2SyQ6r3
2Z2mN+21p5deC2q/IUBAgJ18zWi1z82kojMmiegx4VyMJav13sQokdqYib7kWvZUFSbO45xq6ous
72jp6ywOREnQ6unBsrXywFyfhFynYvMWMir+ByJs3hr5lNeLwh8Wrwdf2XY53YV9s/UUtvCoaLEL
rSPuk6pT4JusUvOlP0AT5iQ8rA4EMxpccFVtSqZiVD/ZMnFNRotEbLKKd8VgXLU9Hbfsi82BohVb
PhmyUo8OHjzqA51GCqqPdf+RbdvMrBuGJOef0saNq+NDaVtsKShyl60S5Q5JE/UkBdQZbduFVz/9
CAb24ayw64Gws5cezBiXUOXxfZto+nC7NOm8RiATg5jvlkUIZWpnN47zkjQmuVfftF846Otq41Em
ea3gF+NUUzk/xxt0ssEsHiSCO3vuxCanMPcRC01fPFoWYwNFDuWtdQDnbdzI4Y73VSYpEmYjRHnt
iMeJLc6plEyoDNv9WGJrJiAFASIOdGYI2d4zkcM2WU4LspmXtICKXtRBWkA1iQSm8CSaxN5EuTQ3
rAflD2E5OIqYrdLVuMIyO7+EmRETqlEQfM/AfznY4fNnnFRrDMbwNJSBV0VX+TDFB8eq8dlMlcHv
m4wdKMjEo5YQooEAe6Gh4V/iOAwHZbQn8h7dRdxX5Z1VjdQxpjNKq5sQ1qXNFzhpH0p+t8Oo1Ti3
2t4/eI5e8v1ODI7ExP1RLDitqMoYROhSR/qoEKkvrLn9WRuorulAb2WXtHTNRj4BUxWjqmoGFAeh
ZSailmIAZizOuMcZYwdtkXP1mQ+fvQErOGao5JhUtI9nNr3KlkzLV72LaTiujBGWfBe9Y/Zzok2e
jeM3lelNUPAV3+Fk0Q/YnYrdOCtoxhNvYbai3Ru6X/+NyOl88Eet3HeSRB9tpMYKf6MfwKRtWLFB
nBbDvsBQnZF9A07ZDRk81uYUO6l3IWuv7bflQrhQytijPCF6iGdlX7SdEV8TKjQvuq73X1NPWA/m
4lDxzVkaP3PEib2vuuhg6k59SMo+JSiU8ijgSEa8pQxCNGyOYfQnoKXUs+fhfPFqWrZ4682bcRgG
FKilOkME8QiH2+MSMIVcuxK7jKiAVmSc2LMa9C0bb9DVV6A/yflm7nJntq48N1SU/5hSVlydqk/o
jka6b9t8upGqHo9wo6I13R1vhnzxH0RrL7upY5RG8mE5x372PAgfRiz0ji3AIUkRx01UlLc6PbnH
MinFcRzWCWKeBfGi1L7AaR3Wlhh/VmPVm3A2qQDlWdOM58lvrbNdyPMYJTLwGlqaJqJ6W9OeDUJ5
lh3jjEigQRSMQJ2iHsPaZoQkjZ4DhYGquXSduo0kyPmwsyl6IEdn4rvQPiaEnHJ0nXs2ScseygsW
xZpHWRj63jAEOKqxNs6MZr81aXdpZcToXENrtgsrOGpg9WrUdUf1OJwTdOl0rW9rGZptpCuDJF3s
3WSSJLKG0bpqxyG6rfSo3NEQg/HEs892rajn9jTENUvQwjwO7ffIjzz0K6Peinm5EQR7wgxo6bgR
0yieKzeZANXGcwiZM7cY2sU4xGm0ghtez1XzwL5s+mZijzvQvRTtOzJ/W6ipGD8xymyMVvPvEj7v
Cwx2BQZiKkj3FaJEA5ZLmwERLYbaDdy2jvSdM3e5IsDKFWEws7g3BTXtBW+rpXtSmMh+mJpJvqx1
/W44xtk8eaHAiLXt5fIxm2mFV53py+gOr7Sw1Uf+cUgWHiyXzKYhhIghFri5uGXtD3QWnysewna/
ZGvRlOXnLyCT2pPJcAAw3AKpZh6RqXADhWmKF88QHo/x2F10SzSRfbUfFfjeIPY1MKNgfixe8jdC
g9UrlygjYwSo1d0Qd+DOzSWsGtdu70yh37mpbA81udANLHcdo1eenfBUElVuh+E44MBhlR+qdk9H
j75XrWnu47qgvQJGMHNujC9jYxaXUCTMG4SeNKj0pHphSiB3LZky3AjZRdWxWkzSrz94IaW7rBqL
wyJ09QBT18AmPDnjz65YHJscGy6krJMLJEsf81PhzKGmefXBKyA6jKn8qE2zPqF5GXeW4bdhp883
KSGq07w4OIF9axrI62vqUeV5/EErOaQOvpvr1pt14sYt3i38srcL7ZSQ6qP3zm+HK6PS4rCAa3ES
UMto2MuG/DApfdqTTccJhil815f6txaH/JZSbxPvjZrChaIvfN44yE841nUMRaYeGtbQE1vLlhCP
WH5BSTnYl55x/7idcjzzgxPVb+ZkFherDbQPq54r4ous2EeVbxztpAbRn4iL3B6eZ2K256merqai
lu+MwIdLEgFNEBvFtOVseDVYtdz5kZSvFtaGPQ1j6lg61M3V2mMF5wpJfWniXVtF1amOymyXNGDO
40GUDxOO9SvfHeu9zksQ7TA+VXPZPdik+zYVLt4A33D33lbjwpubTcHGTGs0/yEeg8ZkbcbTFl+5
De55Q6G4Sr0htFeaGsFyvaDG2RnUzZR0Tw3BEcLBw2ViqmJLQmdHz4QKlj5vdsVATq2ePOZV9bIH
bo1n1CQUsDTu2Vwwj67JkG9s7LF6x1kUzEvUEKyCDEkBX/WIYJqGjVvtVK6/VSI9DKPRH2FKg9pP
pHmwajcm6QF73kOMPvSps+wLUouD74aydqCfCNjOG2K33glKUxaYdGAfrOJewYYJWhDlAUeoYAVf
7dnKE7iM/ZgYUhbtE8UgxeLnb7rSeetbJ3p2S9FvGvovIDaS58iWQ9+0D3MvvY1U86nXhkcvMxVe
BwY1qnvxe3LlVqJBf6gfTSs/V6m4o9sCW3BpXMN0/RnnP7sRikObkmTU0/i+F0OC1t2cGjoMU8c4
a5BNt7DN5GXRaZcdd9AlmMF8H42W91ZPbhbGZrnlLbWtPBitFuicp8V6R4orQs9s4QaNWbmFu1Bs
BoeAjFfK9H6oiTr2snroFu+R8C3/al/zJvo+1XjbcXoA4OsvZGnT9lN0jADL5CEx/QPJuHvi+C+V
2R6bHiAW07QrZtz87qZi+t2ocTeoGZNKxuTG1IYMQzv6RYKJtKrGNsRBepvxVB0J7P9AdmDCPgea
R4JdW4ForcKcnSXRQRimuqaiy7meG1f+pFTLRzRzjnQplCeUZBEqgNV7Zoo/crAiW3rc7Pu+tbF9
c8jnkaUb5y3BFhqWkq6mqHTCzteL05wXOhnmMVm3UqLd2RYpxgQuBC4gMD2egS/Rr6qzaXfTFhQY
e5Um8jncjzaUAI4IckxzTvUaexg+cGZm2BhWyCQFv1Ww1HzfnFuxGmnuHVbea9saKRs0u++qXEg6
sM+vBLvPktnlBhDSxmgAkVBtdIsF6gyP4onA3xXEDkZ6E987jTE6xpqiY7q7NLz0qwe9t6dtR7jB
JIv5nNHIGxguaPG0/uFq9hOtp/126Xhnz43kS+vyx8a0hpu5UCXYMCBMs+MUBwCXBk4mwsFMwjBd
tDJ7TdVAnA9LNUtKnZ1cGtZB07VawHhoNUV13zEPqL0tBJ8UzhYZGXXtGKS4k9IiYGpRJOrOiXWN
cYDdnbCKcNb1OtT8qaeQQT9XnFnCjPPPCa8jmyMo+o7Z3XRk73Ayee1z0mgOlTER2btluWtx1YR4
1baOiq8Ak/bXsoUaNrF27GxaR8+1b6794mvwMTW69mox9Ypw1JSHuGJadv+kk/Ns2Q00XoRmCoyf
gLK/dfFs3ZNB5ehSURU3dqMexrVbv018qBNsF0zcE1+paQzNwUy0Yc/7VifKkejHGJrUqWwP1bxk
O7zd5lmf22IXyyEjce7Zj4DBxKM3OT+jyTAD06zUPiks/alQBbk9I9PumkZ1P0bu7Zu+88R5Ti2K
tCxL29N0Q/N6SUMIs0pJG4csdzYyTuAmCT1tbUrIf2Q3DxvCYNyr1znehphZm067Bn0/aHwMaJkb
kn1tBqJRBfgdnZ7ylq1ijOL1FsVJtcMGQ8FRx1ao54i89zMHINScsVfK9OEgWvwtWUVcFsDW/DKA
sufAhBmcxzfUiTQdIxtuy5g5Y4BhZbpJibCzW8ybE8QVFVRSfEsQoraq5BtfZooGTeXg30VLwUc3
YtE3ZXq2p647Znqxq/xxCn0edM5SZXeBC1DtoDexr2ScdAaaxga3ggvt5Abp+SVKjs1C1mOYTLEn
D+Bc8HNI51D6s18cUx0icCGnyPMjNJe6DWgFnW44gN2N0rS+51VmbMXUv0++NT4befyd0WVxbqck
eirS5Z3jeHfrjy2Y7biD+0tEUoZG3qkLTZeYkpwnfizm+85n+j7YO5mwHZZMxbZA6RyCNlh1+aK6
5MrUNbShqqPlqxx0tKBSM1AdUwF1iJRsBTQrJItB/IlDn/3EONUIuAWbJ2pP4Vfittp41UAEKqGO
aztnovqGVlE9NNrobzs/aV6zPLFuU4r8bphRWrtk5mjIrC/tbnLT/9EWpX+LHie2DSV+m5J60u0I
oHHb0wONwDS4l+AOu8sKK8lO+FQRU1eDJNqC426hIuw17NvbRlKNC1c4Pc3JvHAw62p34306Q6vl
+yht/RAv8fxMBngih591KBzihzvVGZsDf94yIIh3srSa68LCT54rzJHYmWjq9a3syO33zbdFA0em
itvDFFvJZayqbLfUdXphKsBgGy1HUb0opoFeOnuw1LeZCqP3OcYVsy/wfR20JZ/3agQhvbXE4j4b
JCNojRrdydl1AEc+au40l2DunDWXSdzP90tJ4oMIiNZFO0+bejuwsf4/j8IZdto8ctxb+uVeN2N7
36iCV+RMZpTRyV0mBhZOv8vfyghqf+YZIAemKd7plZCYYBrnIcqri7xXV15pdKcCjz7OKl4gPLDF
cq660t9lDI/5KO4ih01SYQXr3aJ+5Ad1D2VR1c8gWq1roy6vyPvlYVY17qWTkLajjROvUeb11UsD
8enUO6WJzcit58Cu2+hgOJF6GNt5ucsj1d6nuWWfdTpWdqOGA1WH8AMDL0Nql0VTHIzGpwOkd9MB
yEbEiJW8BQtjqfMSpmsRhOfiE4aK3VHbpW6NsQfUDlGjfojC1o0R1Oc2pyyagg9AbcNAwku0sgjp
smleRY55a/1O8nuXRegKMsbwk0ZMDf8XJ0ronsLxLnmJY7pJze4W0whLWH4rPB8aokrg4iFibhpf
j8+jM9zYMSw85By1lZESQBe0K1R3CmUozpEqYvVlmBBqzohFLm/avQtidi0W3A4wSnxNkwHpYIdy
LPrizg59QASu5KPbplkSJLmlcUpoxKvgPHXwlcdgv4v63UgBDwOzfrjlXBmxCJTEDRNN4Flu+K36
5HmceQWazjDtNCPX14Kud0JgdMRNasHdPz4Oc3IAlTDukWuNje9F+o00K7kj7TcfihR4Z9UTNwBf
1Z4sL70VPcnjWqlTZOtk0rhRqINDFd6h6gxnV2bmjwkjcRSUWVka7MFnd993usKLqzf9hY01au+6
Du0gMQawd5Epfz/MZvOE/NF8qzzZ38aj1z97vpddc9E5FyPdhYbq3Gv2cuOW7LNHaWZNy5Ayf/ZJ
3FEWY0zXDllfwmd+Ef1Ag2WHj17eXFRWTAGVzZqn4+5zXTekMVHL4cm3Df7j2u/7DxLrBqx5A48W
lWpAivelU2EqlFbjP/AuJbRMpAk1S3qafvDBy1PGGXXLsfchn7Lx1hmrev1qyXJLwI959pALqK1G
4rWXMiZxjQGJqUuUat9nYtZTASCqAEnI6j/KWwfq2b5sDH1lW7qcZ2ANpbFE1XNcd0JIZz8LvXRq
zeKa3q1dmZh4o5hbbquuCpzGVtcRxHMcZRKbX7bjFEQct2s+hqV7qPrJf6ApqOLVG88UHMWVLAPX
WJ5h1TwtEnMedG8zTFQawPIiQ4M5CbRomp7iGl2Ioc4xLlLtEfpLSmkQ+iXSe75NkyU9wfYJSmwn
YV9z8mpjJzt4ADZCGm00xJeks47sYgm2pB2MtFDveTNuaulh43TAYFfbzuuzjS1HOkg9LRkWPLC6
dlVLYCqhjtkXN6DrJ3eWazkXbPzqo5mJetenSXMnFA2gNLcIgqxYkZhUI3rAAlsGs7+RVmUbrF+W
uNfjhtxsHnOQ7Dix1IG1mk01a/Wdzvo8hfjyu02LAxKkjiue+VxLSG8gAIR2cGq8uKq31lNLcRPp
cY14s7TW+2y2bHy1RvMDXK8YZFEXmwdai1krc7XKyPnqprU/jbWj52lgv1a7bYlm8uRMufvcz4l7
yVSqPhfYBG4ZfrpHYUKe0J04bgLhaFBIY82mgqinzP1FzV7NZkYrq6POW07n/tZTJDWBcEdSnucr
U3XVBpphGz+BbVgPFKPptPRiKs4//cW9LwHEfrqOuzajYbH17fy9hY5wjKZ5OgDPTUlUrq7lfDUw
ewwrvs+u7V47TVb8KFx4UVEWx9fDVNvPVCDiO5NDXL5m0OFOTWnz36sRFOem0Dg0bacSPosPFINY
OE1xpFTxW8smNg9j1wPrlzB4bvJPZ7bXyphwgI2+m2ihSUPTI1zJ/qOuzPqRQVL0VMZl/aLx/OMA
48pnXM78KNhNHuYqXZ6iuU6eaYtbW5JoG3sxO028ogTb3ws5y60CLBpGFnAQW7KNXyzl7ipukVOj
2TZvlDqjAWuePmiCBUeCdrOtdAiQUnp2ice/sh41p0yO1qTPZzzw/ktmmPlWdyFT6bOXngRSM907
hCDCpu6i1wWhhQegLtoXr+qj08J+m431gn8wZxNIx2gpkzBWzj3vruqnqob6BsyivmfgoFkbx+ni
HVu9bGvk2neodHoNaoJAIf8pCpQRF3sV59kVXg6KYFn1251VN+UNIzNiIFOM5uWkBRuTyizX7NhI
nC+fC4+L4yBE2qbMViZkcbTHeQUWJT1+5Lp5pyKS4WANoRdCowGBGNsUJmZAQ7oe9ATrzywYXhPQ
nytuTNxH9Z6jMs3dymxXD2TpZCW46yJnr00hzZuRdeM3ROvxBgJWe+cot/7ptENxruj9Oy1A9T58
2/HO0Roeie01R2Iayvpw1nBJ/pkz0RSRk5UW9Zx95lDwdpJJwQGNwXYebXyIMxmGA7eqH5BYt++l
01Kp6EE/TfGVS/2WYIb9GINOe6/i7tGAm7etJBsSNdMwtXGLGLa5Baj7ZhnG+bWUPlynDv10WHEh
rDDI78tB9kh7OC1lGXIU4CIPjWJ/oYmGDE6WrHmc5DOb060xnXnqSac6TF5ZI+LKC3Hl9xdJxjss
yNEswnHB/7YpK2hbWxOKwZ7uO4bRDe+Xs2px7xN8H8wrfQDhxxpHPacj3Ph16JoIYmgnn21jbrIA
PmJyBKtW3yZ8UV5oe9J+kAwJ551etu47OyNbQVkv5zesyCMCS0HO6NC4JWFppsbzHHI3Z3IfGbw3
N1AtYXMDYxLfh9oHldKw7b+II2t8EP36ZvPxm8aLhnKvVYZ/iiFedx2dmkyPx2nD8ZrnhC0Sn4CB
gkF8m6I2fdWyJ2Y57ktcLMV7F48RsmXvENycsYsYxqXTI2PyLrBxLPNytZPARcU2N6nTMfSw+IN7
o1eK1PhsG3iH4xV1Phhu3e/sJEU+k0b2Fkm7OLp2iuexiHvdoNdzpcliY37rZpc+58mm5R2nZTpf
EJEu1tZT8fxpIWWQwQGuBLKaH7oit96zotcv5s6GBD8u80qMKIGJ5AprMeEPEqUMgrglq+MYk/na
uQzUboSPpMkccuBtIiP5tmSNwQ7P1LonEmZlMCp2FLTofljK8EHB2P4JTKl/My4WfGo+tjzN+NbP
8zxoAfNazvlzHtqChKzGxG/P+aZOAk7OzUfrKQtsKLyvm8Rzrgtmv3szbuP7pCwtUMNSmw5ZaSQq
ZHYPfFfar06tz7eayOw3TSDvGJV+OZtG/T44VvZguUmhH5ax9hGA7fYZikd1qcW1cVVASr+NNfN3
Zow/21583cYJxYsblrxtr2aNX/KBSa6v8IPWW8/1DFA5Nd+4oobb0xOS2TCf1a+h1mQPulK8Sv/e
NGH/2ePDD/cEk1CKpDDffPH4LKYGDRKW834WcX/ti6Y7qE4ySdAZ3VvQ3imBSHi1gmVX7+PCK6Ub
hjJsVG4QHJNvpFAI7Xolgmejp8AFGDJVk7DCkV08M2fTILU1WkgzpaAbmTfqcuiEXZ9GO1vO1EvD
FqP6dnTQBy3cWsV2GPOFdYVdMO966jnhHJr7cspJXOAQCgS5OhDtBHz10YF/t5K0x9m4aVPxllW1
vdVc1R/aFceV1VRNbjiLYZfC0PqbS2f+2UpIeFQnP2pZJgqh+8VtUnIrcflsduz4KDk26De2Pc31
lpzxsTKwLY0z/gxC9ryV5oEOejnMoV/s2AWsPoPRpNQg9t1tmSigekMpdplvqSOlLMm2nrSLSR84
7hY5G2Aryw5Vlru/MeesZtIvjitSrgy17LUODY/O6p775dYDUh41yu/8vd41AMgqXy0AMRf6pBat
vzUmJQLFy3lLJ01yMnR9+MnUazh2+urYQ3RzDPh4phx1pA+8G7+5N//ql6OdivvS9XGnfrm+MToe
BnOKLqlYZA2dCGZc6lHV/ebHGF97anAN8UXieuQRYGn/zO/+chEahsa2jBp/zwiUajASfhrJh24I
pqkQP0zO76yRBPwqI6qCaFDilujPCige2/wC345/TTgrxzrDw9I4mMl7a4AumEeLtrNT/b7pSTb+
/aX5U2kS67VuOI6OfdL20H++WDXboiUQJ7n3lATmsgGsTE5ARyDMohzSDseQRz+nOSqFnkvHB40L
wAkSRXpktmcRYGiY3yHKTZefv9f/6ZT6/3dGbUNwLPnlKwxe+9d/+1n10JDXOP5//PvFa1fxv+Wv
v9q0//Nv/WejofeH45iAJ33hm8zKPJyDuC+wabv2H6wyGDAtnjB6cn6xaRveHzYoNJ0lfLVP/2rT
Now/cBEbPvVV2HVMRs//xKb9p2eEYiA6c7DU8Xxg5Vv//JdnREhHa9weML4j10PGfC2i/MPwQOn0
eaBF/TdV5x+4DLrfLLLeZ0XffzOFCg8YoMObSZApNo0vd3qcONYilmLYCQAUPyPbRSsn7w/qzWHv
fzT1hWwDyowgGZ9qy+0km6kAE5EsEJDZH9iomhM1SsNEA1pOnLj25voCBdfEFpFSURvEsePjdJKz
d2MXLWmGAa5EaDkR9R74jvaLUO5Ji3sRxoSAl001k3UpQAVtJtFdU1hP97xlvWXEmAOojCGruLGF
Y0VFRFvdzmVZbvpY3wmN5rg+wZiGkp7dWpOBzXSa1P9i78x640a2bP1XLvr5ssAxSDbQLzkrlZpH
64WQJYvzzGAw+OvvR1XdOrar29UH6JcGDlCoMsqWM5NJRsTee61vOZcEeBC6G1v5pd8bC7l1yiCg
BNl9HAa8XqSnfo8Yo7zRXr3Nm+yECbe/yBsuxUS3Z15HHI+wWeUpP6w0VBLozuObIwz3YfB7UuJ6
iawnRRNxYn3yQG1rNmSRQh1BV+av7cHLVk6RxY8pMP1b4Y3km88JM21Q2Jay5Y2mobiJanpogxk7
8TrvXGOn59yp185oBFfK6IePaLIJLK/qsIvXcTaE70NDD3+rFTm/MbO8h4kwIn5pc49tosZJbnv6
oBRmroa7XeB76xizabVHLJec40+AwAQS+WRjNVs7jAcvp7R0r8x0pmVk59q7bg32ROH25intqVNl
M1XXU8xBdE0APNXg3AKUEdDEKSfIa9nXrpxOIy3ZHcS9ar0QiXZZOszndACbh7YKfAmtpTfiDU0W
5r/Y2Tb2YASwfnPV4CVGaVhfx7ZTZ6vEpdTkPpADVWjVlmu3b8KBmbl0D4LjNjV+Ys6PZWGTf4D3
Ph6Gta0thDhA7fUVf0618Bcr65tn+B6DLqyt29EbwutEKBou5mjE3loCJl97RASdSRpJDPOrOiPb
c2SUtOoRwu7dxAezXMeN9+hpsIPMuLWINmKsQMFPQ0CAV9eDi639Rp9FJSIgJHlecyFlMrwg8eRG
ylvzGZxp8i0a/OaNK5Pe9gQtX/m5R6es1QWk99SVyTM0GlpkqUzjnQ0KCu+oaY3XxAbwKrOdWORc
5MRqa9roL/Tx+qOYM2ALEbbwaJUi+yd2xrH0lgweewf0SN/Z9ezcVvj4242y7GGG5N/impvDcXpr
S19gxI5VczNGVvjSB3XyhNm0CLZu0NUkExRoAYIQHNI4WIigpKRzKZ10ei3roX8gvhsfnA2a9JXG
cVutGuJAN5bVCW8tgHijErJa65vRp9ZdMjTlI+Tp6EZMjv9cyUXxQJ8T7aKtHOIoogyZoGuN6CNk
BWyrFi3DJA1SY0Wx0dAnzwRCyt6RACtSpIoZ170gQ0tMvo08SYh5m5h2sKcSgTUKdAkdIfLjA8I0
hGZJnnS3GOfbCTi1WZzPuJ8t1FNkVuESK4FbAdozmKxrYIBWHuSPmTbCdMWwNoOmzTn3zTQ7MAeC
GdwBLy1dRWoGX7MS2v6ZRHY+gqlYshGaLMiujbJIru3B9ySjKY/ssBkx4k0K8uCRr5QZSIP+aiUC
ErsjV3R3MQbTjYtcb+s5XnlTML7czshhxaoRU/tMIVZDOGYZ+qJMV7ywmPONAk03EoacFocTqFkG
fdsxZuwZY4OHihqU00xLXNFRHCbeqQGfW8YCkgnvMMTYO1YsC2MEk2CTG/N4SY2qHguzy/AuQmHv
CUgMIUCaiO2/pEM/emsqUA9uqmVUQOe0mV1koS2vibtf2pETCE3GEX6wjYDFPis4o+9tPMPCLZMF
9pWSVguG0Cb2cw1bfPagRXY6PiON2gbL7Dj5JVZBM7muTXJKtvCZnGNNnHuy7wtnCI+a0SNNJWnx
dKFxTyEDtpnxqiLaIGvwWV2/rewq2vVV3+BB730YxE6bgeJtZoaSkVMZLl7+rENQAeKO9lxtlDlR
PhDw4Y9rD2iEhzQi4GCIMrYjGaPrm5IfCeZjmI3NurGD6II7qXvxRwMdSt75j2DXyuMIRfV8zkwW
YhMT40Ekmh00r6R+KgOLRS8OUnVJ7zuotmXOSj1XuUBKAFylpR/k+u818+W7Kbcp4eAXwAkFH8W0
Rfrdh5ZjctMJp0nWKVlk29EMFeM0ZVFsNwgNif15qrDOEvYSIFbKfLadWBRxvhLVfF7aFRBLxDLn
dA4Iv+Gd0zHMLqVKohWV1cKf4SD1NY684tKNZI9cBdIVPC1kQdT3iG7MAyd3Ewm/DKJXM0YAsZJi
yPWpFhqBfSDG5IkYLfA6ZVCkjDKnadGeWnw22n362ZlpjbP8NtdgDsQ+Nif9pWZ/Pgk7nsArFHbx
hRYm7B2rn32xik0BgAVNKn1dW1otSkSdgxIWhtm9KOkN13Tvxstoiuxr2qLEyWhlrIMonR88HqQ3
KFgR7lTY7/AHir0NbBINew1Xd9WR2/I+A8Rs1l5LQ3cdAi3E09kL+yZ1W3lX18zzpWnnBSrz0f/i
yST5mPOoTNZW0qKYtsCCc+GwWHXQF6eJ8dY8uaTM1DF9Q00Ywiu7S3qDhTCZWLYIDplWtuzmYlMP
DcFZ2Npz/8qkidyuIc+5E9CyCsGA4XQufCLpbSan6HkIQHhNvQE2xw6jy3qsn2i+QUHsmIMkGVrR
tOxpuHAwaGdYopTl5zpxBfw5J1HrVnuFWJcoE3ZNMpEnBAsEDHaku62k6ws73A7eWntwziuk/x4m
AyvugN6EPbW9IU7Stb5gV2sf8slxvwYM0AviI7nNtiFihZYOMYeElYux+SNApY1ZX/qjpB7zglvT
ETFMHCYTsBYg4COLpY/A0+lIyB9KETeDqr6UJBcFzOzR+05GfS5H131SQ8sdVRIewUGooB/uQnCk
T2b2pNhAFchXbPDWR5fD4WadLuLntKsA9hJcP12JlJyejanLcZukBDejhwNPdMKOoo9QLAzUVZ0M
6PS5i9yxC5ZyMh9enHYEGFNIBmaxIWqxdnqdESjjsAqEdkmv2SJQ446pjOse4rHhbOJas3pQuUJY
pA2c0mdATxxQR3GELznPMh1faMd0bs2qmINdoYTC4zsXLdoxkAxng7D9d/IqYWK7cJLDvNh0bYOm
arDEziPD5UlN9pI+M3Ni66LEwmxAC3c0dYdSa6J/ibiafvJgGW/aipsvpreGJFUBtDTQOIcz9pIh
KHduyoybuEw81HPDizEOuZIZnflYeMmmdGgMQYTZlOlUHeLQmzIAt4F7kzWGsVUlrWS774qtH0Yu
W+4YXevIg0npQ/zcBWCVwtm2nrgTHUxyfbbtxtThCav98NqXXXfKkkmRAJgV/u1s6bTemgPjNUNb
5YUtFdePh+JxchXLVeEQ/rgP+kw/RfSV7/tuIJIjnb1Jb6SIe4sOTyM/oFPKN5d2DvTtoE/Kde1E
JhnNVDcfTtBDopwhxd27ja7ZYpk8gzh19Irgm2W8ZXMXwh5XVbKxpFYfqQG5uJnb8k7NLCqrpooa
uQFt6afQSmNo19EwTPZBus4ENiif9NHlRuTQW5TAQDQ7LS4RGq2eC4GRbaxqi8uS03y5yaE1mGce
fJltbIn0rslb47bWM3BzH0g+WUNzsEYV42+VzRCoDjO0wgwraPQUlSDgp4hG9nudEn/iJyK8r0E8
OASiak6CbJRFS2N+LNxNbbVImmJQ47TvgDQx2Hc1l9Z36wdrKGkkpmZO/nnemOcTfadxi8QxRJcP
heQJskbYE/ckk2+5HwNCb30kWqvKKDkiWsIEOBsrZmKmRB2qegboNvk6B6X11JxhXKmeKypjZutO
l71mgLDNHWWsd6V0znTfMaoiXJFmYJ2H8cjxMKxCNKpNFQTOZlSRy+LgAuhlG67bm45oyHE9lNyG
6NVIfxDSoMzp3Q41j49A67wIGOTtaJSb9z7aavSExTeGXBNDbLjB9E0tP2IshmcTc4uILeZkyrus
gdQgthxUGBzTMjCP4Hm44SKe/LMh8zqmtzHYUDd3cesjzJxW49RA8bJd80wFMcFMRp29C79H+ef4
qXVOlezdEGYEXmemr9rWZ6Vtz5dTkhOmBAtuoPja1o4CUugWAIMgKttWbK+ULa56HoCr1IgCUhqw
VSFgN6kbOH509dgnKAuHfCuR+y4RBOiFZCFX04gUL4cQv69aq7pR7lBel8zCNoPFqRHdksY3vafO
Lk51hZsJ5TlzJo2UReMgxfqFkgTe6oFwQWudcb6M+1xdV6IzH1Gd2z0LLNTYsuufKrJc1kNqi9tR
BAFd1EzvvAqZfWJMCtyOFIfancIzqOsMwlRjxyMrVGhuAL2k55aVM5Pr0mDeml1RXSZBHR6RpSl3
XWNvWIJVqm8B1sE2MPsP0szy63iEbjmMVfilNsbg6DNRe7ZbEb8HbKBrnwskuwLV1+BKE6B/GhEy
wt+YG9cz1kUftmsD3XlM+ua+7AbzYLcRITMq1Nb9Anw7L6JKonAxmoMvkvEBDGf+EklzBoZnauNj
lH7Vvzg5ZRAHgHS0d1UUmPO+y9DLsZLa02ZYwgXPUhT+74Y1dCdNWCKq7SRkA8sm3Jwrq9G52hUj
p8kcF/RNCCEg21lBK3fSU8yoE7Nh/CXB00eUmZwUNvmyZxJ4lHrkWTA6XAXKUfmGM1J/RFjOsjPw
1r4MmFOI65RpZNIoNbgpaPbjVvcQrrnE1TskjNl17xJS5EtHrpzKEi+Dr6xvjZfa0ca1w1xvgj4I
z8IxnEKsDdDd1wRbcYhWTiG+BTFs3pROznmPL/xSZ9MMKx+Lase8KyN6pHRJU3bjNiV+y60Pg3Sc
W3cwwczEgcmSGAWoTQB9xEQDNz0uwpS5tgcBL6I4z4pqtFdI28wTk0Q48gzVmEUHCSCNGo3ZG2jW
YNj/qz/62eW81w1dztf3Mq02aT906dvwY6eT+PVf9ke/da/FT83Rzx/5oznq/0YOA/56C+BfIPyl
h/9nc5T1GLimAFzgoGJixPEHw8Kyf/NNqhfUIst0Bjr2nwyL4DcmbSbNUYuWP7BPIf6Z5igOnJ9G
FWBEcdp4JkMEGo0OxNAf2qOhBGqW51a+ddChiajmTCZrUaRrYGTyVGX0r4j+sM8FkYcH4roGhKVd
zqilDJsLoM7Dk6s4Sa6qIMmemcEpjxu9qs+KyGLqHgZ54KMrHapdDKn7ykwGEZyNQqj01Hlt/ebO
njzvK/p7R2kK2guYBeQIT45ERLiQici3AyshKuS0yUhDoIIDvFvE71XjeXguR2x+m8BBoMDIbSFJ
6XGaqnNFd+0BKFxGbDfFwsmbzegcOEYnj6DbxFM7KxuejR3c94mhrup5gOE+Li0+YsTj42gFYrHe
JngtgkKGR9vK8fPhpEN5apAkuAIh745HmxMkoke8hcZR6MS+MyuKqF2eh2lBtiBT6cU5S4tWeaZP
XnCeTNFV4vdyJrBvRvqAlgYLWN+qQl2BD/L7ky3coeco6jJPbOrc9VdUJBOoS44RRLISrvLRKtBs
4MjSfmumujvVyFQ9IsF7x10LZ6mwXZVpjl526WAItNNkx2mrGNZVOiwc89Cg4hSqyd/wMc/NmbYk
Bhvd57yAG4vg2eTMeZUbEWjLynfvKSXGg44ifUkpH15jwcOBk4ZZN2373qwfUDvhIgWuOUV7gW0B
MfeEQ8Qdu+kRcLh/Q5dOvLGsOelWCumVK0pSLk1ACCDlODrRrfR6+6mVqXziYOCOO1W4eIIxaZty
7fp+ew7JsbrDLdAOtFhaCGENJ3R15k5DgocXafgGUDcLp/e5iMplPc2WldVb1lisJSy347LyLpwA
ZGLJ0jtGOaous2WVDpf1OpaWQHG1LOLRjHJnTY+Gxb2P5hDXuoEBvf1c/uWyE7jLntB+bg+lMB2E
/WhYMVF9biHqczvRn1uL/txmEIey5chl92k/NyIKuf7YM6/M6U0tW1X7uW0R0ik/xOdmxo6E/i/9
3OTA4+NItJe9L/rcBk2nim7KZW9EvsM2ScuNZxCjCdsnMw62UqDv3aktRP4uP7damlhQMSNPdhs6
iPREVspNgnzFE13ehWFKyDHVR56tiKvCiIjQHPpmA0ULN9C0rWSnfILfUEecmzZtA+kD8NS+yg5m
b2aPla2IfcWnsPVTdz7FYV9QMrPxt5Mdtes0V7660MSDWTdWhz2pUw6eJRhTljcq2OzO0GSA8crq
Lk7wxiH2GvdZRM/irOy4U9o88y5MGaTs4IxrFS/gJIzRyYFovmJCwFA9YstaM2Eo5REbZa4X5zum
9lbrEZG1oyeR70aoBegDuzGj/1hm2HEjo01ulazE17xQYCs5mCPFUbqo5qs0L/AuWDwyEu1mI8wN
p9aJsi8MByc4E+EsZ1I5OFVeGIaRPeK3IX6jdQaPE8pErZAxwLelf4DCxTK/ivqEbnycgwIODBxQ
9YSstV/iRs2cDGHCL2iKOxTOEimb5/FpV//Xa0Jtyka227ycGhS947C3mibf/Wtz/29t7qbFhN5h
S/6vQVUX3+KEDV7/uMX/+YN/kKrYsNlDHbZSy3bYSf/c5YPwN7qaQggrBBv0++/8f1KVAG/Fq4eh
zy61bPN/7vIwvtmRmY8yuARx5Yf+P7XL/4wX4YxhunDimNAG6HX8n6kpEmlg4DGUWBwFbsx5PhfT
KnBmihnSc5P3KSfCYRAT1afnCEmWkQ5wJioL32kcRs5DCzTurBqEwLYB+w+VWGrQkPHUMLX70kic
h7AnQiNSyrwqDYNGIqlYwln7UxgwfXDdjJW0roN8j9CybU4mkQdnTASqtefFCa7KaIjR/GGnQ37J
VsVAxLgPLXJDA+nL58aFflRRBmwtMogIZ6MVRpdwMzrmJfl2iOPQ4hP3QKPiDYVBA02cZaFd82Hj
EyHhTLc6Oku4G8CkLEkeNPdlEezduSgPtFTKq9ZO7UPkEXQYe7ND/IEGcuG24RozwxSTBqLFjUqc
8J7qC9QVNdlFExThGvIV+OLQMRHOA1DisEAYBCwaQmbs5nGsA0XyG486p6C+vrWomaiAGigA2xrw
jHmybaQ0WNTUeNOOAAnXMUqg+NSyVas9tC68d5NaOs5h1eK17a2ImVlskAQMajKjbI8tvfTYqMas
mxnBjL7q4gAHj+Wa+ANJEIi6Q57hPzlLmsCa6cAOIjtGowqdTc0aO26lFN68c8akeB5hEHo3AUWf
vbNmDrSrgpxphDKSoSVg635kBwKFvPcHM3k36yZGBNQgdCEd3Xr0IhV2G9yhMVVU/xGG07k0VHtt
V4F9AvxHN8AxjYNBm+3ZF7h4EjO6VsSxr0SroHEOUxleOGS6lppd20pzcyfMogRvEmXTqvVMtSf9
tH93ytE/kOqTYMUb59Qi7NrEzC6a4N7zCQei3Kd/TvNtCO4Ky9AnRQN77QIBXyqA4o4Ge7tBtAer
ua6SfU7y+ZHzWYlyHj+umQZH2elwqxlQ30cVkeyEMnpHITI42JmxT5FIXcX04ZH493faBV2aWKK/
MmIr2tG6pD2KjgYXS4GbZ1XXiU+YRcn/39eGKk4ex84Nf1e30WVRnjriQOm9Zm56z90qz2vTsbI1
GX44WXWYZmc6ZoAL8Ftu6OuKVUFE8llM9tUVJo/xC4xPg/jsms2SPtyEG1Yrplmr2VDIzLuEPMHS
f5zSlJxwDYhNZWQDhst0F5Xwu2eDNO4Cv7kji6vf+4nMuO6Z3ossbr/44eCeFcYsL5pBf6ulZFjY
AN7eBlM0HMDhZDvRMZl8bkDe36laWzmt/Nx/afRgcTgltvdMFaOxmyYyz1K7cRYpgdyCJZI7enTg
CUJfrbuJVDIASPmumBgJul1cHIrQOJrlQHgPMX8XwjPlM/1I5eB+KK7Z/dtj32TVsdVJeAXTJHp1
1RgNv4vM/qUJ+rua12ef+NWeeHrN++T1XX371vxQK//+c38Uvu5vy1YoQl84kNE+tT9/FL72b0jA
PrckD4QiZuV/FL4Wha/Hjuj4LlIdFGJ/bokUvgx2gD7CCvJtV5jhP7MlOmiSvtMPMuBk10V3ZFpC
oLi3wkUi+Z0sCN9KhESGYatQeLzLfh+qoDjFZfeCslPhOTFZUMiIyPA5RQGyDIZ1j0kkzFPdj8+O
yr7Iprskcpbsaubih6EdrhFno0gRVrqpqc42yDFcojGL5yEgSxYb/TP4bI69+og2zl5VUoDeb9DK
q+zqu2/j+neN0f+hmXpdp9XQ/8e/LfrCfyiPPj8cLDqqeuI7fMzoP304rK6QlzUgkKnMNhbn0Tz6
qLrmmuPI74/I2/Tv8bf6v/FK7iLmQ+cUWvzjupxTfriMsUFveCxLxmvAuEifXYOBAd6BTbyJN7/+
UMux7LtPhQ7KFb5rLf9xPP5j/6Q21iJVJdsJSBwxvvlR6+P4qBYPO0d6UBfRSF5kIcZ8Y7ai2TAz
I0NPIJz34zZBGq9IY5PNniSNL/yp+6oqLwzPniHsdc+xoc5r4b/aSAU46m88UX/tGG6tkfqAk6na
k3bjblV5qcJ/Yh5LR/ZnYHzhGoz5tMXCozZJpF/FOH9p25TBF2t+kTM8+vU1sJZv7h/f7Oc1AMRm
IrcTnAyRl/14vSNyG0GxY1eqg2CfZOhzy6ldN8mAYSXah/VzU4pXgzGWnTDloF24csfyvTCSb79+
I58v9OMb8S3LsR3knCAxg09a4HfPDwbgKS5jDwPcsCCk2lavR8N/DuK+20xW8VZIYCUZE6KiOO/k
fF97Gi1M5u+dBp18Gdo3juzusimFlt7u3dh/nbP4pdTWjniC2795s39pcgmUfzwHtL/wJLKE/HjV
ODgGRj5MydY0MeN4Q330TXUPGPmuNQSbW3qPf/uMsIHDDAgsbc1HI+FozHhqlUzJhmhx3Dr4I2Bb
k55A5JsQ96rp3L+RDP7l24UiG6IUBLXFo+Sx0v34PmlW+ExafYPAqOKugdy2UyVzKho+V2rpk0WM
68qMUZYrBpc56/wytvMdmJXtot/49UVbrsn3X/BP7+Vneb2JVboo/CLaRBWSDcgQeWhRcTskT9qE
k/zdy32uST+/HuIyE/4hOZewEH/87D4CLPLS/HDjDHSFJGFoq2DoNrJU3BXuHWYpexfgFdyMtZGs
GS2k12hBzug9vvjacVYZBLltrErqhLB6hq6+RvO4K7P+Hhdpfs6ZHIF+FE67yEtvQhpLGyr7leHM
p2AAT5RhxFw1FmmeHc11bdcW3lJ5TmMX/QCyqa3rtqeiBewT6YJZG9jbAyIova09As49rGcr5DfO
dnDm619/ET8u5r67fBG4HCCmWtBTke3/eGGYdhd9PfBFzACwZjfeZc0lXFhMyhe/fiH7r4+Jby7z
HVi+vJCzdJ1/2BNn0aLy4Zl2Mh+fZv4NliMDPHyea+CtckPa4VM2qTuXyPhB6ltH218iEC84cqOX
DtBW5fWYldCZmosDx74fhg7eUPH7KOK/3HPcv96aP77Pn3rWZhT6sc1IFqWnYHKkdsg+ODJn5XPE
Br3yTcAuSTOmq8RI8B1P1UU3NXodNO1zPFNy1mo2LtFeGttpap2DAwbiAs8OpChCvMl2D6J93AoX
TCBAE6ncet20wyWUtnHlNhKf6kABbNgN3JSQF4Y8Bbdi1sUqal17ZSicOTh/lgpvkPvKrZ+mIXuN
EphHU6P0i/bkIw5FsVmmxh8ldvz1FMHnj2Qbn1einnd5UvyN7P6vNxGnHc9dmg0W//aWr/675Tof
Qo4bThVS3UaXAzAPDzZS6mAvaezdr2+jT9fBj0/y55kDnSljDfTPP+3TnOFb2Tt1uBnt2TlKOT/N
aeOcNyjSHhMFirdAviQqfdHHH7EPyKpGhLeCq4kyeqi7DVYtwZfCBNkK9d+8ueW1f3pvUIE/ccfw
DrEu/Xgdimy0So98LdSa8HkIDvEM8jse/uYK/HxS8YWPGp5FzOc1GNT8dAU6O0eThU5sm1locCZ/
Omio4JvIG/Zoe5Zeu7xVcdO8koH7kCl944HuyEwsQL6LLb+dFxRzl1ZbJNDEd3vJqTAwK3YR+Se/
fqv/2TtdekI0mVzHZqz04/UYCAsqwCBGm0DUrCppuRsz8giB36IVg8AqEn+H6fM8sIe/2V84yf/4
TfjBYhoQwvfYlb2fF5sxKIe5pm7dlI3/GCmfJaZblyHG7sq+HTU8FDTKv/6w1n/2moKWn2BAxz7j
/fS9hKXGzpZ74SZsoz1tbgsgWDMdG8ZwG3B3p7qUb0k+PrSJ+5ql4tVGGryOjK9MDeN1YtT1ZTBV
H5nvnFk1UfPZ/a/f3yfC/Ye7M6DfF4AhYRHGPfT5/r97SiejtWoT1famhxGVZjARvWgXZTwus0oE
wIm5OHe5idAwfWRecpSzeCHCZ9oNIvrStXOzyoR7y4DmI0uSXTmBGhrpKxt5eq1Evm8SxVZVL4lY
9Rs2iGDrk8A9xkZ4VvPbMyLZY5Y75JETQqYn2e5yr/+mS/NeaveL1dN+gvOMTmDnIsfajguk8ddX
wP+xLGOzC2yKecfnkMuzE/58vq3SlAGhlfibfvTv7dK7mYH1AfA1Vg3miHURDt2295KLZoohMUIL
KMgYW3W66LdD3N8OnbplcMFmgNmRsYO7nuyODR6/QVCazz4aiE1JwjlBMSSR9MOwCjWLd6sI6VPw
Uf0yP0EcUZs0il4Dj7RDEQd3oxN+sez0woodkIn2WZexGxDNslEmwyTGAO94ghsgve1lJ2lK8kbh
e18VxXSasuyUE/S2mlrvdRyGjeE4KMMrtR8GmFJGvm+pQbZTmPu4OYEruATKgL9st7VhWhgFLdpi
5bShtTLtErjIzoQSlt862l7zprr4qi6e/TncpsO3v/kqfn4+SX4ECW/6lHam4/68MkgB5M8HFrZx
SG+dD55PmNWhRUha/3H0+59us/wvCgh1LW7j7y73X0xVF6+kg772ydC9ft9A+ePnfm+gBOZvMMFx
SC01gUliBc/Knw2UZdCwlN4BriZm3n82UGx6KwiokBFRm9HoF/wQg/oh+Y9/s7zfUBrQXBEOK+BS
Dv0zDRSLmvOnO4TujOsi8yRFnLMp51R+/7vVypY6mAbbmLZ6aIBhidSjmBtJ8V7NifsRc+ZA9VSy
B28m3Jkd895Fq2Z9ytYM30i3gZ+Blq7ISn/miB+Glwzolj9R9fab0wpr0Sk6Z/7kIprrPgV0xaeY
juyiornxujR9Moiwj+9M7ar6hsNr0bNspgPSc5eOOqgnEdkbaBNdt8mSJgxIdRZQLAUHVlbB0qa4
+l2Hqik//DVrSXxdDbH1QZSSu80mYaP8z2V41i4yQxueBpBMkifLjZUoOgWr1GrzK9U16mR+ahe9
RcZoVZ06DgOOuE3nkbh5GX0qH6uASd8tgt/nbFzs6MowkU22vo2wW0VCU68nTDgZyrjZyR0dOrpw
dNBi2kjquw1CNjeDzpIhwwyMUuy6TymntjsSkdSYpdlV75i4cbCoPABIck6G6XDEmftgLA5GEKv8
yDkY4iOyT7QZNFtg2GqSwIjsXsSp9mDldDxMV6JdRcU6LHpWtShbfSqQk9UFyc20aGJ7xLFeNyCT
7ad8IYKHpQfXS/WAOaUIVqFbpE/8bYLtJ+6uIwht8GqLBqnu/CnbRQDp3uYaLfoFcUbMkQQw/3CF
ZwnBL1NkA3pvLSipOM5784U7+AgsYt9qxNpUJCEdOnxvT2RRQ3iTQA3HC5wKOlx7nzLlQNnedTVN
llqnQdRXp8DkxItercBXVY+NdcCqhAC6x28WnpmoMppzlMwolxnTyXHrofM42FPAam05NdTCeLb5
9TAuqmtwrWm0A4U6FgBc6l4TEMk2tk38hp6eGzcTkpLEKA7Zou5uFp13mdQo7OOue6/7yJqO3HUY
/wiAQDE+dkgzMCPDBE46k8Z+0TMIWSyyUMXp45SYTSJxzDLT+dowD5sOiSWDcptMcY/ZAiahXhO2
Wx8dNTQjQtUuP3FawdWQ+tc+VoiHvpcTEOGoNcjMtpJjoBS7YW+VzVMAoe4WjWr/ModakJGXs8bb
A8gqXtq+i7oRLUldpIN9Dw4Q+4BlEpq+lmaj79LKmd/hTs8Xo2d2ag3oOLGuOkLLsSbUua22djU3
42E2Y8h6WdgNh8mtsdbgxi+/DMbcXoWZz9imCxuiqyLao/XaIPDhnp4+lZWJ676FJhQ4A3mKlXdy
hyrxNk2sU3+Fgyi2zqXDmsBAoHQvOkIM8M0kNUWYk5XpyxDW9rT1NYxOYcXGvEZOyNilbhODgtaM
Ho25iPazP+I4nOrqvWgMWOpdku7iyJ2eAIOVBIBnAWk7bVd+0UXMc0PRP1xhQSOx1i3r88osxnu4
UFmyKjQZMGkRTgBYXOcaYxLtIxfu3EGO9cJSsRhjZYCuykNrtu6DVeb9ea9V/OLldhJu54EC/4Z8
Lh9VsoMgfB/qVu0Q9Sdfp8aAepmB0B1Xs2nBWGLCeZ+iOjlDVgimxwXlZqwSwXTEjXxRvDde0h2d
jpodf2UwP2KhrN7asR7D3Vg4U7yHOg/+pUSajFJWjVt3jNVl0tYGvEUbB8MIklndNSqN8Huh3CXs
HM1hj+GqbFH/2lFzHEVTyP2kHQutyGxCMQECJ3BjRdyra89se+iC2r9CqlivQ/ytL1Yc+dVDkPUG
SoqJB4WhLRrXyKg9b0ObUQRvpUFKG8AcZ+91pOtUCZWjYX4dZGFtAxu6D/aCbhfKpN0gzeIgFELK
QKmdLmOjOG0PFPW4bnq6/yz7hMsxIEJ1ck9KBNooy23m7ei20W2pDYxxGvz9StjKH7c0OlK1LYhG
uwFd4LsYaW00lQEltXEOKyGjs0ts8SFOTZlfuE40r4OYJQe8jlNuG2oHaESyk9dRmsf36JerYjPG
k0Uwq5NS08Di504MvcpACxaH6iFEHDazXlkpvD6ufIonzRU3xdQagE90xew6JdACgJRexJ02Fdlt
2tpg8VgbsBChlhUtJQkniLM0wGbKpUjFFtxRTjivn06QAVOAiZE7G3josBtPU92k65HzQX8gZaOL
dkPrhYcK/Mg74JP2CY1PfWOMQ1pyWE3nt9w1aHTVhBNxeiVbidEFE9VyPcpsPrMqN88PvVfgLUxT
4pPXkMFsdwU1n4tQAZw1FRS76z6fNQeEznFegxbp9TqoquZe4zG4qM1GMX6Bg0wycs7SGkqmRavR
j8vLiaDDWydIxkelUTv/P/bObDly5Mq2X4Q0TI7hNRAzI8hgcOYLjEwmHTPgmIGv74VU6Uoluy3r
MuunNqleZFKRlRUD/Pg+e6+dTqz8trpGSDrJdY/gokem9Jz68/TYz7pXr4eEYADmGsIe+9HpvF8g
c6Z9bknjFv4u0QpWr+T8yjkluloMci7xDrreyojBcd7ZOHSnPfT+yr9MhK56RBw3OpMb8t8cMYl7
QAs3Cp1oRAPOr5QZYstO5jZCHIXib/GQW4ey1/ZJTGaA0M1nUmXoKxXPTFNvUutd1AS4WNDO3ktL
5eU38bKQHO5YfpAPNKBmqD496OPAnn85AIAzJ8tmGTbJ0CVyPdV5EvSjGV81VbhHQ7m6uestNue5
dMDJkAlFvJQyDlQ4RWRSCJCubGxugasEYSc3nI8a8EXgaBIbuk0He/oeGa2EkJnC4iujeT+iiRI2
xg6yiqqBIHjGH3qXyHLABEnCdQejb7jRKDi02asM7aZw48ndGEns3vZKo90hs+WXPTjRW9RMj5rB
wboyE0nNr9vX9J+PlU1e0YFY5rgu3O2aZxFmems2+wOdAM6n0qKKogA6VrRjnyQHw8bzjMfSu7dN
NGFBNeMjHP7qXRi4U2+tRPXfXKOLgdkgNfM7p42IREbJoJH1MWdsC5NX5YQqaR3AYZ+On5Lekq/B
LuL+uSRKGe+cEnqOEpZe31NZ6bobE2CWf7RhAban2Dd4GaX0u4k1Slh9WTLrqeO0zag/0E9DqFlj
nMN9AUPTPxaF1T8o3cPpF6ca2Re/oZmzHJ18vlq1uvZNlZZHUSuKzy0wMffYwkgQWnN0JnoV72Mx
NaAuxrqlsoMjq83anCiDHY1lgAOfrwmDeHuJ5zo65JgnjwW88H3oD9YdqnpE0LYdoOqxaydtVkFr
0TPJWc4M8lUTtHkS1B1scC+aa5pCTOoyS+9Z0+C6k7gBbHjwiswpPsCr+8uWLPUfKQu2v7peWRB9
7bq46/xGPXegRXDXTINxtICR0TpfulzDlTReKI4ynh1mtdumFXLnZ70kR0PXd74TeAGyjW6O2Flg
J6rASiv7JwdktubI8oALe5r10obNh1kr6lLHPgNbBhit+ibho16MWFQaXqXI1QIR4kYMtHgqnpXs
5ONQpqQTKKyKMCjq4gGk7ig8PsnKfJ0HWwW+mrPhZ2vnxcrWbJ7GId0fzOQfxjg7AWylhyQ1jYPG
tsvGhCIs/6iW7fRen41+PqUEE6ctwNQuuY3L3qL0c9DcZKXZJLb3ZtVwbee/5WCTOUuigA4CT25B
m1Xbhhs0Jhjs+I+NaggTx6Y0HwAosyM2bY7yaEqraz018spnf97P/WwSSWNh3a2LuesutLKDFW0s
bJdZY21NjakgzuxfcLFJmFRLWieqqeE5QI2cohfIiBERNhPO9iqvaibC2dKNc2UpyKbDSAQrqVYj
LeAb5UTjEWZruWGHD1mv6d/TbojVtmvIZEIpd4HNWZEQt2r02+ughfNOmmb8WvHaglcf6zSwnCIt
97Hmaw7bCDuON7oT4YXFLau94fTutGOiVRAMOit3nwarx0NZJDZLNJCCxL4zzx1XIQftrbSXyxmV
bSkwTXxDD/E0htm2xGXMWyjmNyuOhneTP4WzToZIBwvD6w3BzqqanW3V4zs1MgRAYyO17+KI2DsD
Lk/YZO4Z1rs6OoZWOf4CpQv2a3KzQw0lNN6DRLDPXBq88KiSyvxMyspaZ7DlaF3vIjIb0ezjSZ/T
cXwfzQWeYRa2bfIuhiDJFFkMuo5AFbsp6O8NX2ZDrSge7j/5+jqnJoWDtYoMndMdv7jch1GUVWt8
VttBV661IvSX35k6w9AmhI5tHIHWhc6WG7FurWWsJdyquN44AZfceQfl0XwXLQdYACl22exKnaqW
qcPky0XJd6anmgWhjd/U8pNtTMXrV69qceijznij3wCLbyQwg1U85meT4NNKEJba1WlbbihZph1P
eJI1Vs41PUD+S0DbQaB+tzUV3km3FzvHqKNnkkiZt5ZTtdRYJ5lzP9dt2RxVSXvJugGVTshKFs6G
kDzO926QxKZ6E/pYICJCT17l+dQht7H/Ffuwsq1GPkW+X1NdlcDOKwuC/nk1u1syYYAUaSM6To0x
kGijA7sa4+ri9kpfV7Xj1BvO5izbTHHXXOtwMFZW3bnTOi7i5mfSRk679U0Uw70L+na5srdf9OT1
d0BMShapyPcpcqiUHNLjpH/Y7aCvM96HbzJr8xUOS8tkHzsnABIO0U1JL3AUDueyn2+k65NrBCDH
Xknl/T61nZ9Nx8CTOhJYsFkAAIm4JZlK3zVJxsTbO9bLPEdffNxILedklDon/sr6OD80oZWvsxiS
f54wIYNXubVzrTrmouEP1JfVxeMY3sZtLd+ZKeCl8vBzHuz0QzeF2IBEEQz6hbWOJ1FsKO0Vh7TQ
q4ewavVd7RHe5MG5LuGx7oy4cL866A77UK/tg1Wl+xl3HkUCHQDSaqyKbZLX1kNtGLR2zZ7+iWG0
uCFsNPzGFq7tEDjy1m8nfdxnS2fHhofk8HPG2E9zJGWSgAqEd2xTxdClIFRmQT9o6kOkjjdt2DCK
09RZ9b4cmelThPBdklTDviK0zcekSi+DZ023VJGJGjoaNWgDnBmfJFc7/5oS2mQQjAoi5nbuPU74
buHfAQB2msLmTpwt3spUX5tM8r8ybax3NX7u5TB5VT4kGci+ojs3uA1RzJMywd4haLDLS1/uW2Pa
0eea7oo2orjHqhA/sBS2T4y7CoFiamAP/r5zEPZdq0ak354V+URRy/lKZHV+o0jIuRYlvJ6VHiVN
oChUatiFdkYQCx6XKDc7UWaHwZQVnH7DuetSG8glIUtMQIjNDDtabm+tjkSbdFtx6jPup50Ly2+o
9RvXmEhp68IV18y3IcXl9Xif6aQ9Rz3KvSAt0lcF/h+nHG2RWVfXt+TfjA2+fHNbCfKnGSWlFbzU
gIlGXCIlnI1wQQRXuolxfer21uhSfiCHwFaufTMJ02CQ8mcyiijSBbAd7sg90Z1Gapuew3jr+KDz
gJ3kJx5U9MHMrfdSaGoJINRKBYjZ8YqQ5iNgFb/fxXo/PjoOnUUDK20+H34n7jyJPZo6Fmc6Dxl2
RJ6406q0CgodWklX2ywr82Y0kqrdoKaRB4+aNy3x9EfhqJYeIDU3T3PvM+3J1KK2PdF3yPgwskv6
hyqH9x/ie8sqDUrQUWGm3ehDBN5fCMGcM6fu51hkHxAQ4mAs2dc5+A9+9ZMb7ng+lFeiQgPjUKjd
ZpaC3xIOL23CwdoZeQFlKKrKnRhFTypvvEZl5t5WIsxpF+E6wHYh4nqzCgcR34DSKQ6uXnu/9Na6
aFQHBA0JEQaycLo4oM02I0GBwGgybbUIJwnJ/V00Ju3BGWe0qamcnWeHlcibSLVAb2Ac9bKLb1zV
Vjt48xkBVQZb2A1i+sTyQNtvOurf0OA07gO+uHRgEROcvu1tpU3Yl6OeJR+/iy7yOfupMBs1G81q
xj2j9/QdeUl+SRth7oE1qE2NGXO611MY3N2yA/JaA2QrbD0mqVlIk3HYBUGSJjEhUI9Ly71u5QTE
BfErnEi/tfL/7YXB/z1WG65J1/T//WYhnsv6I//nrQKlV3/82B9hBeuHbYFEW4Bsv1OHf9sq+OYP
shCGh/8Y9Nqfkwo2PwHgjf9YpBJc8Q9bpmn8YF9JSIF4o2EtZpW/slXgAfKnpYJnY2tDpBb4UAjo
wDT8F6OC5UuNK1nY77tGRWfToDunKhvjmqUXEPG3cxv2m8FxbyoMhqu5pvwyBDdrhBRfY0XIYUil
3YqqggfPaM+mVXWruu7f+5m+Ci85I0QjaRSgWaecSzhD7J1wiKWjA/jVBfrChG17zt7dJv5oLM2g
U8YWr0hr6aoAg8VQjfuLyWpNcutT+UwcHZd99DDJYcHj9KoSVQYRlBd6bF4b2ZIHxzBiupEMgOcF
U5duADZx7UWa/ebJGh70Oc9ear/TN2075Lces/lSu1gp0lOzPTw0jXWmvw16wbQxStYosWkZK1WM
305hAPSvdKTjoXoNNcAtdopllQxcvSxe4lNIncVopjesEcLN0NIcV5B+L8eZBWhLE4srkDBMu51X
+pjh4naHS9mw/9djlSPJhmxKHJ2VSoMdnRKLvvxMOwPVr2dLCpbHxU9iEtTcgXhTsDhQOrGxz/BG
ynWJz2GlkjgKZse9RjaFCjQQassp2O6xjdDoqET97EUXx0yBoaIrC6ciMOpf7HK4V8VE/nl8aT3i
KimNleck8+OjHtXfUOnWRmlvM0zsupfvezNbsQkZVk1vAPaxoJitKAEKN32nPdRSDD8z2+OMVFSw
1tkHZtCfTm9fjDAhmMJyI+lH95Ko+Z73GnKRWYJ2QBRczF7JtnQJFRo2Xvo5xPTPTLqh/efg5dah
9oghxrXtHbSE99ua4n7dlhHK/oyARImszbEPYKQxG2edUz4mI5TejMFhjbiEDjiGNmgJ8hYd3TAV
FYIBxhH+1PpRn7o3NaUv6eTmu7biH4zWmSfWdXZj8zrZ2tX3UPRyQ7FDwwUfeiy67TihLbE0ATW0
4pgVsOVJAmzDAVbVZJjZOundLWNzuI8St+dqRJOVRoqH7qUxukVGGLG9ueEpcyLgQIn2ZJbWaQS7
viGFwv8yRfigZP1pE8UMWIw84RQxFv7Dm5vWw6+pcqHWSfuXXocn1ZgcTF73MDfIC6MPi0jTKLtj
emDnMcJpMbpi09naJQbDeFJjemvrUFboJfgqBKyxBnGZ9E+3KnX9G23snuoV60bVhAXdgY6Cks9m
QuUcYJcajC4J4H1GLVJQ0ydRwalOKneblc7Xoh3kIrqOwGCZcQH7NnwAYV1ExrkG/7PSajM/elD5
en7PIqHnUIoM9zTOjNMejJZm8HOACu4GnMTdOCE+NvWIHUTU/qtHJHkqAe9N0WUxlrEYa/d2Nr2Q
9fDjXPuMqBdE3SSWecmLKd25M298pJ0LQB1l1ZV3DLrHKPsWGbiItmMPEOl3mr4U8vBObnN78DeC
B5pbmOHHkFxoqjh0hk4RgmudZYFWICr3ikbuBfVYf+YUM5xih7rjFvgmHDcjj49Kj3hUenMc/5Kj
S90JblE+jTl+IOACw/NkiI3bM4HKsxVpaku4BkW/pjzCDWjluuNDaBHKAhYu5ud5nL2r4gYPnoWv
A1QMvbvaYswPctCvg1dZgRPGD3lV2rgUMI4qHIRdE23akjBHoxHC1N06qBvX22qt/Q27F0yD3X5Y
ua/d5N7AHSgfAqsZDl15nbv0IIuK/SQ7sLLuXmXJpjeAUxM9tVauaBhC39iVcZJ8K7qolhuH0TwP
VHm8euANWW/GmfkyCbenmLQzp7c4K1MYkFzXd1Ys5HrOvR6on2+uBD1ka/pvy21ap6BgOgPpia/a
HjhaGO/sXHTlvgRjIVa8P8a2IdJdr+P296+2oKbhRofCwR9VcwuYWEUUBSTesotem20R8O01k51O
4Z+xyVutoM0ly5ebsZX54ZoBXCC9GDENIR1oSItGKxaprQcaKKECft8gjm+Er5WfUwZkpRvhvSSJ
erSK8kaoyNuHhJUug14Q4k8LbpKap4uzRYX0xjYmg1NDyezqwbM8IbVKOjDS+FEC2PuwqAuJOd0Q
gQzZ+ru4NvJuBxfYBiMUil3fVeEtKVeGR7d/9XsrL9E+yPdGuqJHS+LmTvX6g2otcaHhdmpPS2yo
X7XTRHMaUvyr59I3CmTZ2Y+mYpmAlyV+BfKoPZLNoinQ7mIoKoCS79CzvAMUFfRyNXlrC+VEbehw
EwdpAd1a4XmwnyA4NzQ50tizr9IpPmd++WWnSfWYmozTKEjurZ3o9rJH1w7EpuYPbqkmL7eTU0uV
MT7bLx527s1slCbwoeJ7BCS9oZavWBE9zCxeO9fcRJnUvnjBs4dBGUSLWPI2m0QjCW8DWHc6mz2n
UovAZlI7pan0yR/w8GDzpGYYCitk1HhtR1miramOLT7VXLTDbkQRnEGFVBMALubmO5fLxEcSTdZh
zppmsTyFYF7o6wZMFToXw5TZnacdR9MOq11WzcbBQJV7sTrJvXZM8ncFDGfjZny7amvUojUHdPfg
UB86ZXHKNcXX+zuph1fIKaznrQxaFb0B84UlrWEAHSjgD1hFvKrqMt38Ho2iaaIfLOsRS5pPNcbj
zotlfyDvr54rr5k3ytUIN6CEDyZHQOAn8vU/A/5fyCPjd/43eeSPIq66+l8GfJPRnR/7Y8C3f2Df
Zlb3bAbsxaXzd+cQMz7+H7QpzhUuEuwv/+Ecwh7kL/cEimVMvN8Cu88fziHT+uFZKOf8RkuQLrL+
0ozPXeNfZnykc/I7GDEXo5/ruotN85+MQ+ABi0rTU39fZqm2b9PQotuYpQsPc7zV7GgCIcfH1EuK
HfxVjPzRPD7lTas9sG17kXRoBFXsUzrFmuxoWrn91vT2vcHSdIVX6S5E20ZhCxNMHCXgrLxhDRLV
4TNBFtovUu0ACaTawh+QSFjNVUO2ClfEumySiQnx3T67wPFcwq9JjuDUOBi657TYjYv8rLkxgkjF
teHRnyYP6zbFVPMwQc5MbMIigAhGXA+0zsewL/bUA9ti7zdo2jy4o9e4qn6ls1a4a0k9C+S4OHmP
zeQzjQDgNlF2xkBAvzr+nKnMPuKRaXTAKgue1aaewJ6+mekwmkt5E3oqX5i9Yk/fsbNqtDC/JjJT
Zz8V+6ljczXkBDLrWIx0dA5GYDu1AdE2btZJWym8OE4DJU1Yh4qV5yoEFbjsTNx1giWQOwDW0Ajd
g8cUhkqc2Xl1TUe7Pmj0qgVWhOUy8LFyDLl55zX6OzDGnNcqpIOS9IQMsLnKBxCe8TPUi+yebDMl
eoMARF/ZoX4vBpeljQ2OlPLowmDATB3fI2MzsysAumLvOIatVZpFerEPkZQ46xNtcjGP6+4BbUk7
4NiUP7l7lSuzldsqcqCKDvRZ863Y9lM4rEKBLYvF2I3QixvKU6MbC3fCJjEhdYBdhNMHFC0wCx+4
WcdwnbOvT5TTnPA+ip3CT0Zaj4YTgwLb9UI3sYrCPFpQpn4ZHPBPNT6JjbJo3dikjaJbpElx6Owo
cML5RjvitAMeEsVrR0+QtKgy8MrArowkZb2BpH0zqaUsNxnoJRMjrk/fwfSjqAqmorJ4jpQ/X5zQ
ob9Iz1k81cnNJA370tnFTHgfjf1tMnCEZsqdt+QZS9Z6CzkT30xy11ed9yVBUWwAm94D+zKPfFsK
aMt5YpzZ00GE9WPwXC18r6VrL5/jU46r8QakJa4NcCE7dln2TzLG2s7gXLzAkuVb4kr5EypZzlTP
hossg05tkNebdLx1+n2M6x0/hvFpw//Z6yOlohQjKzAleX3J+DiBiDR3WV5O+GqMoz7QsuJ2Wn/j
SUUoeqzVZoiaOgA2yRzirVQ7naqWG7icxw2v3EsmqVuzUwzrpfSnjYZFgFHAeMz9lspH7FG1jY5M
DeLOH60vrIbD1lHaT3b3pJhQPvFAt0fLBQFnJCcau6gdDl9CfL0e3I+yHz5jItay9G/JkGTsVqD5
jHOH0Wk0blNl/SKb75/Tjk22gZa39UbN21O09CG8pjlGnkFtIC16X5PvD1hkvOY+L83p0DRiXiVV
7DHcpt6u75ufPIohSwrrq7czf0tHmoPRUHpcFOOY4Jz2Nke53GFYN24L5Z8TgqbsTDuTvittWpP6
LLdAU6jz7eB39qKeA6fqWBoSJsH6dAS6B0cFkw/fu21ZNe15rgwS5/M07VybQE8+mlyOw/GcGUZ8
MGHZnjRjcgKvYfvAPcG4B6HdXDBEbiy/jw9au/gXwHLy8GHxf8S0ajLDauwiKW1jhl7m5bSXGDqX
Gdpepukc+XBl5eYyYTNrJ8vUTZYtIaa5zOLj77HcGSfzxf09rPfL3I6LtH1Wrc0wj1iRfDfLhN/8
HvYxRkVPg1ELOHMiYyWUYrthA9UG0oYh0cNToGsD04oiWw7gjQ0yETaxgp4ZBr5/8gUEVDUM6cHI
vSsEhFdVpM2+4j6rxVF4KrriU87+Q6XdjdHg7E1/V5m9DOrJidqg0e32vsvDAxyGb56zRDAhL/b6
xWxjMqmjd6/rHCsl9+ics3SbCjh3g159WvN93vZ4+vkZw6hec81M7htdP1QOD4eB6iUCkXCUKsA0
7KrD6tOvyPQ7WnPxwBiY0usPPau5fSZmerWt6LHJHBlguYh5sVlED5kl9zRlLnINX0x/wmVk5GUT
TPOsb6JaowxTubuxKKPNbEH4gst3BABu71RprV2bgEGQ+Fa5Do2iPHu4YF7j3rjTWkE61nV6stFV
8YDvZ5varP4My20DvfA5S9teXLJZXN1piI6mCaXBCr1DJXGsd7Z1O5a8zMJ9aJaWvUaDFqQ5LL1b
7KLAS7Ot6czNvlEYhJ0e1Ri9xXb0L0y+kN5T40GY9jvE3TKA5etsIUI9wtI2fg2t+8qZ4j1gc/n+
z+D5FwbPf6ss335IODjF1/9n8uTn/pg8xQ/TpO8G67CLyVw4DJF/qMvWj6VsyPZhApDt0JdA/j84
OHBubKQ9B+s6VzjG1b9PnuIHHSEc/FQmOgjT5l/i4NjGnxOOHoUzvsk8yu/zkKzxrv958kzT1iVs
NsuDJ2V2W9nQQQ9J0ze3iqN93YU62FpjALxhYsAwqHNib4vbVoya3KDPPDl9o20zC3xI7yYNlGpi
72uBK3DrRLBfOeDkWxt22FLjUgq6APXkpuX0hp9qcwXnQK8cAxdK6GXnSWZ4oFT0JMKR9lECwfsG
mSrojYaBYBKP0DuwcnUDxqZOesl6mLrwsRoGU9v5YuIa2bizopeg4BevTOBfNNO71bQrZkrNgyYO
+3Gn5xKgVh/atC4akQJKsMwsYjaKJ+rCvLfGlMcma+cteZlr52o7GHEs/y2HPeEkAtWCrYv1jFB0
zgFhSXs/LVMSgLVrNbanqKqxCbseGj09nP0ojloWM24WOGzwuMB70boZxS5hsRXlN81s9zdhXZ5c
YleLb5BBrZFbjFhmkLD22+QEaXlCM9dFvRiORT/QtSsTbdEnIM4uYGDlG9nWgXj/hj8ZMNzvAXH0
yuk2juv8NrKn8BRnC+t7Isik56eySgn0p522U6jcH6Mt3HPCMbcaG2+XCKfAbk0zbo7VH6TJg7Rz
f53VPtaUbsG0Q5IPhtTu7/sact2Ab2I9VF324KmQxmwrfenS6Dga/H8su6u9aZVs1ez8s+3D+476
VOpMyfa14XduYX6CKO+jJlYKQ69bvoG9pQMy9ZmSTHqR5wTWCfz9DWIF1m/4cD4E48y44+qAYEjI
oupCUNL5GG8GqjDBHO7tGStI5g8H3CdrxutDnXc0eVHhuGpSmBRA5NJYfA7DEz0D/U6LwmTGpIIB
AtMTyHSWs3BG57syzsttuYgZc46FoenbixeZhH7byjolE+7fmBoBxKNdFApjrfUUw1TUkAYjiIxV
ZU7zLTcsBrJzpLqjpaU2LtUh17/o2vlGEJrXvgO/lZphtug00SSP6bKQ7TpfsfevVsykcg2We69N
3b1mih6ebjM+daCqDybKdYmFdwOqOsHNqOQ+L2X0UOT1NbL6z1BwMZAIIZBmuJK1oDxoc4+A5fXv
vw9NrDsVRQZasvNauOAZq7ED25fpETXrCqgWcy7LrY5UKKYNPWNqpzSUvWoL8vhudOBaTc/K0+od
rSDFZeBEBfyAAbWHMQ7WH/LyW0oFgsym2yzBEtICgNslQ33SZv06jdHjIIf6hnct0XHNlGH5nBYP
JEaYz8jHEK6q2OTkEyMbRuc4AfrISHcLuu6UCnIscz+dSzUdxkZ/YoWEU8qX7Ro68lXWyUHRLVjT
YfdkxjXM/4kSjJELMHTiqGDQ8wZjp+Bq4XH+sCHmLU6yOaC1No/oIc6Osw1lbzb29E3wQGuV89bX
On9/jG3Jpnz2wXegd2bIknxjHRdhqZuYmPSw9nDfs1nmq46o0GwX2jqJShBMw5bm6DGBgIL5EVnR
qvHi2lHe3xZEfgJdKMH10/UbnAX+iAvZGPwwORZzI6sX03drvkwirVpoIlba7mlg6OXJzHQ5ck2P
bcgMKKPdxmInNvAIjf0CXyuG05UXRZNcU5uk5CafBZbgEfVUhwPm5JDLiqTcIYNZd5bWm2dofuKe
2w59577VbLi+G1eEb4GxbQ5zfYeMgLkIwok3UJhLQqNMq/ATF5sa6G7JiCeQvIm0TZdDuKdUYe4y
nK69/jpnWQwoIioMzgkgpH4w1lx3TrXVmte0Vbwuhbpn708bSJIMG72hRaE1C/zUnr5N3Pap7U/O
jOVChvqZrGR1pqpV55qrUccRUxqZ1lzMdRcl2AinxbQLADMvq2HFhnZY6X3yXqX+sJ2S4adR0ALr
1RYX8slE91UD5G6et05Tf8buJ1su+j+AkHF2TOa6b/3hZJXKXhHO2LlReW/7xjWBPL/GXcPSbGB9
BEgugJSjbzpluzetM8KCLMM8iGPrGHrg2NMuDZyYggB85pgC5+onASIKPCREsmSqrFUdDRc+ZE+z
UcXfwh6iA0xUyO9ZOd8kaTvAPCvbZ5q1pnViqOnbLw1scB29zVYAwX65sf6+vf5n+vufTH8mTWJM
Qv+95nj3FcN7+ufB748f+dvU57k/mMvxGJMD/DvQ6W9Tn2f8sHX+EobOfPdnT4FJy9vvOKLLo32h
CP2/qc9wYSbS+8bPGEtJpfhLqCd3yTz+KWpOy4YHgopEjGeRjfzXIjZECcU6jSGnykqYoGUuKLas
R0p6I7eONrULKKSrjHCD8TPKOXzz8GQ4GJDIxqsbSieMDT1lOWVZhDkwHEBgW5lm63aoMINb78xC
wLkw4sgFKNeOG9m2ngFtd6iPgPnV6xyLbN2ZWL9iK8Nukyb1vst7+maaLtorJYu72HbtlvrytvfX
gpOIKHyKMZYeJRtfnWnXmIdMVLGbGKgPhtqKbuiws7TzkNSpoi2BhDpUnVH7FTYdj08e+v5n7Nc8
bPXBO5ciiY8luwAcDOlcnjwojy/UDpCRAhyLgpBSycYQGtc9tWEsF9YIoclz0mZvw6zHZ77Gj2E9
k1iReX/AqFl/UAsV3dgm/NSwbh26UezsrMeJiTuA0nGWNNEKhza9xpNG5IrOhlars60si3nj89Jt
DOxwgabqcKUX0XCtcZdB5PXOHs7AG8y8MfyW9Aur3GKUJA0SeiKhnBSfE7LB9D7OpXOKeLbPhKLo
QwhisJQUp8LFOqYsBJmOdYu+1aajpIUQm/ButFZSB8uLtlSbI3tAvh8HxqQ8cr0nQ876xZma8epj
Pfcxw8dsbnUweHeptWzb6KFsPko3GtRhQHW9caQ0iVPAEbsrvXzxkyr25NQPJ251MwDPYUeKR5Y1
qGt3nHaV9C9NTwFbQAmz7W0L3FpHGu6SIKxA7oLW8RjPZZfH8ZYYE0CCYakG9xvzNoY+/K71nbkN
m6HYYfsvl3+lPrsqevaeWNOIjWi98ZQ2eX/X0vjNW4m8TWph9LCpmkPd44dZvAl5bJkv8POd5xI9
aAiqoTbufW50d9zNiLWKOiz3nXCzfe7bA3yyrp9eWt2Un8CPUS3wVm8sLZKs5eJpkqeBf6V+Sz6L
SwVcnDCgbCm+RqCE962b6nsnleOWqZ6C7DBdAuSVW55pJWqJhj6YdQxXbei3rhY9l4MagzKd+tuu
5TU2Gjd5Y9LrLiyse/yesL09Mgh01NySwzSA/Y8zZOnMOidU5m4drS4DVpfI3xlFYrtMEPLcdsxe
OxQWiG5TodFsVtVmjecOeDXNNljZ1zYw7F9AI99ahKNTwj3wPCh/PMhqQPXGJKFwIuU2kO2xXAYU
r1lR9RjeJU2j4eLpw+KGehvSVOZgxG5Q67F7T3V682ykNaLRiJH+3PhG/coGD8KkUVeAPFyvdG5E
heROE4bZdIdCSYeDsre86Z20c2w9NB5TRiOK8ovZngVmYCjHqU4en30faCusbONFk1C4Drg5BMO8
7D2gAZad6j8tJwz9U1GCTV6LiYwCt166eAc0k/wYa/x6Mgr99AQymytD1+Yvhjna+TFi3YpHM116
35GO8ZB3PKYRri09xSvUZS94l4dd59calHfbee6wQJ0Mq21uNVbPT1mN54yQk4Ov2stG/ct1AX41
OPnPtVmy+qegb9u3CWUihHytu9IYp8+CTOxbVsNMcOuWXQbfIp6wldx6bCkeh5i1K9ajmRRikNmq
/JJ9W96jB4W/Eq2Z9qkLfqEeRjJ8ps4vJtthyE1m0f60G9kaN48xg6EHRbzxZNBGpTdep0aR+XO5
XjhbAhqzfZAJ95KWAqhhEyfEYPahOQKJybl803JP0sA85J3VoQSY8dCtjFTOj5bfzYQ6+yXTYkOt
i9aNt1Sfm2imqFmNn55HUWocL9LaVpTnYY/pmFEJZ5S7yS/nQPdxo+EavsuaPDvVHsxxzYaVSbJE
0i/HwbPKh6Y6dk4y0+251LZP45ifJX6bJ/Ff7J3XjuNYmq1fpR/gsLDpNkngYIAjUSZCCoXCR+QN
EZbec9M9/XzMapOZ0101DczNAeauqzMzjERts/61vsVE/9h973efQc1+U99b3xsqERnoDmNFplLV
5iHUNDqFwNHRlZF/r41Pv1fIB0j474Kat2nVp5P3FtUaQ58qocRnVTkRk7ipRuPbSQYyBijPaZrW
VFBhNk5xud62jkM/Zp7RiX4IJJloXyoVeuxgZRFfO6VoDkOOdHeRkGu8GCrDGq4yjF17Box8Clot
P5DVpYo5QBZaack4rpOSZRJrbnfrjKrbtlkjXutuvrXI6S0c+0DdiTG1ilWoLRFS2uacfp0XPbWQ
ZL3kaxNO9KSlXDmeGmUrj3kXjfD7FMc/sadazszIIoEmTPEg+uU0TJ+w+cWDrXfDXceFKiViP3V3
EgHrUPMZJo9uWLd6W1tPgGHzAwu2ddnaGrVESRP6wzBdzV5mjWslcZ+5dnqcvfnS6PjArlo9Ix6d
lQS9ubcSbjTmFgUjjvJWW+e8laR48W9P27YZNMacmWV+IZdNalvRLjjdmKFAGOJuu3x14R5SPZfh
LjZL8yEZiX1tIWR1FaGLBYjSgMW/poiOqkruNd5TlXn5XidpU65SS0C4sjWdm2rA5G70ZcR5jTlE
k9p+m6KuU4sH3Pka7SnqsHq12QtZM3HdJNiRwcMrpNmmnwrOEB7oYeFkeNNoE7xWxqwxhQlmc00P
bXuHuKO9wqWwCXqoFqOcCkMWGkGjM3EiA40ZWz6gZYjul0GkiXYvKzEwiYtU+9ki45g+bZEMEAJG
h/B9pw7GcUPIO1q74LRQ10TEgi1nXWvXSZcPV84oqnldEh0kEWrrFVID18Y1uJjyklCtWa2toX7H
1prtK2Kz7woVggvyyB2F65ZmL/1W+bypSqoMcdOI8MWGw3W0iag/0cI+c6uc2uSq18sHd4DTgn8+
xr7DRNs+5FSTbpK8T5Qf5cWHsIyFhh00z3NRlswnl0Brr6Q6jSmRSkjHebcK6EZkTSF4sMrIvE3b
IlX1Gcs08zyaiDUM+mYSYeypa/USqxRdJRTgWejOMIbnKcpxOtLVkYTMvazwgKEufFCjjD5VhhuK
vgLuT5tSlTOBg7ng0QPRWPtz15C3Cw3VYvJvLblGFpWeH+DdIMurgkdCQmhgZkRaQnbGitEwxsAc
lv88RTsOpPtUpLJdMQUutvjUKfwTM5CPdISjaC6OLQrNLC6xJBX9OE/bpyH20o0VduOafZ/1JOWp
vAxdM9h3YVYdS9Lm93gWgQZ0Qe6bujW+eLXMMq52on4LicrG3J4j831cHDsYfoO0nF+IRn32JNJX
GvgIahmMnq67hSGxsiZq9jxqS8pdQKwPVGEczbtpigwmhF0jnnWL3ehpCbhT0Dqa9plLvHsxU3PR
bMwmy+p92FVoF4OnDBoYvSJ9q0IbsObMAuEDgOOiLd1I60nKetW+YbtYd+wBF2OcVbelFw+PASD0
JbBiwKgmY6e0qDhgr4o0ZpjYe/ZamyOXNGRE81VheMO9m2aAS+2aH9p00vwN3GbzbIAssn0qL7VP
aopzTp2G5GuPbnPDCsSoVQkT7TCFPH0W1eAdLQHdwMcc4p3TpGjuYAja6S6QTEBXw1TU3yQaJn27
wJJ1nwPa9OK6Y/UOpoFPB7Go2sPHZXIwjIuofPUwK9/bem9SUmga53zU2wfXdGmOxUhNLssM5cQ+
G6IM98T+dphlxz1PD1JbHgn1YXUQq/flHHsHkj05OWa6exeG7uB6rLhm0fsJNg4y0Ua0z7Icv63W
OuEzwF+JX2koaCVWGW9gV5p0DnNk0189t1WXuhzCq4HGQGay7nIE67uQ80A+U/SXCRMDCWdC+uO8
qT1OAVTeFSFbAqMzmTRvFxVW/skiQZUa8IurzBWJCd+qLja8ZoLxkotm3Xegq/0xLoKAgGj52Mqk
P/BhxcUb04HZV6Z+qdPQCzY/tRjYq2HDqor87miG7sdLld9KB+tNtm2ewgecGN5HSOk2bzotNm8j
iuyxqWychk7sUl/Zt43+RnFK5ZPeCdexlhLSmbg3Ek+uQAeOhyaYkLtnkoW0XWTXZjIX59KRCQN3
DTWEjg0WFjoTL4aGkbnNIvnqZcKhwE/Z3yivmd/GrIaHWblTuJRvJG+VURZQBzOMGVhDng1Urrt4
CLn/IbnVJ2TYYNgZ8Hc61CADjA4fLGFsIdlAEImb5mDwsdiM+dC5K0Dug8uhoCjuiHBTV8yMfrph
5uIC36lM2k4oIsCxQPJurcYue2wjM9qPM4cLv5HZvMRy2uiDODeHxZLittrG7EygdQ6x7BTRIYQf
dJYY6i4y3oB7z+4htwd5fQxNfg1ORjhL+zSaVt3Ahstku78nIIrNoeRGpWcvTsJqOy4ulLqcH36Q
P86/I9l+BCz/7GACq0TVPRRFOhsEnD+51D386GByTV5YkywhJhU9uakGQjVWJHUfJ4tzSR0l2BBM
1f4ff9Nf6XWgtDFgYZlifOUYuvnL8Mqg6WwOnHTcDVGYHTlldGfgOTjPBUigam7UliuZvGiHof4T
FhhSzM8CCt8Z2UQXBKApjPrOrfvBsFXZuHWyvJ13tNSYHHUc/J1jKbVDM5kpQ3YvWMaG6Ev/G/H5
E/T6AuZCvvrXUtxZfcAg/Gya6Sc57vd/9lc5jiAPprJFeLNZ+QGp/20I69i/2VzWkN3k751j/Mnf
KscknkGQYdhYsfi5hvUP+58ufoNJrKMRAg5zSL/r/07E51fipGTlJ+Yj2JIsnif3l6fY/nujjeba
LwGsgtbliBCGyoF1wR0prdVI54hzrArz/YdX6p98av/LY/zLt2bO/OOndkE7pKlo6w1Rao5WUZvS
5zDjIg7e8Pi6qz/+bsbym/xEcyRArFPwRu8KQGfD+MXmmAR9IjurmEBqptZlWC8mYsQh5l9GuiVO
+iyIRu94p+tNlmHv9pyeUqpK2H4v1XNfshtac/iIB/FMtdCVnYxrU2X2qhPBU10HBi9Vh6GqTA66
WbSbP/7p8Xz+lx8fVqzr2jDXbYMH6pc1zmjyFu8HXfE0+cJgNM2kXZWIeGyt1nKumm3Ctri0CWaM
Z3rk4jsrsK+NkXB2b7BHC1U/pzPKBVnNF80qjpFp7ZAB3kKi5Ksojy9g5nNGHfi7Rk5bUuHiEw8H
FyhHBIfZneqLsDbEvQbVhsbYjNCwlvlTH2ISvJlgaiWkD0FUkT9I9uE0vLVwFlP6zXt6YsegxxYU
pzdOlN5W2QS0+GNqFrTZuPqGp3neORPmGs7NzlXZeBzJ9Sq9oKxGXRiRxMrX4mSzXX4ZgtWPVqOb
OyMzwnuZipuCITeLHt/ZrPvsSNX29JrknbOjbRbVIerYKImDAmAp2I7BXDa+pav4emoYzkCjq/ck
S9nlwFf5NjVrlxZdOkfXZSm1vKQ9U2Vh7ee8LS67tnS/mcJwqIWJy2vXZqtW3qI/o7N9Q6IgHjJE
xltlz/1npTpx2euHwYiG0yDmEB4GtrQtvqtyi1Vjvixg18HIoAulL/QtJtTqI46Tjzgs5QU1rngh
DaLRQAVvtLYiKDfBTUizl9iNLmvLewh7yemFt8Zup2avt/yDKgm4xOO19dkf6isuYBuyXPf0rxbH
P34gDRagnz5OHDWQUaRp8UgiIRlYl3/89Hohjbz0kOgblWVF6Mf2XBbrqu6iFEweiWpAs+Z9HBvj
cY6U9m2ZUqPwulj0g7hG8nbMh9Ho1xAh6AdUIIIgIkx3ZiqyXWsH7Vp6rWCaXKZPba0Ul8tAfH3/
Ff53U/uTTc1hvgS+C/DuspRQ3rCkPv/1Fue/fjSvf8Fp9JfFctT8Zf/af2bxX/4f/4f/mr8W3//I
j9WPG+A//Ra/b4eOiSeJxhBm0LYtwGj+3ZPksLE5uk1i3vxezeX+Yzs0xGKhp26EP+DHXtpG/u5J
Er8tDyJfj19n+ZLuv7Md6uby3P64TdjsEBa8e1OXFsNx75dtog6SIQkZn2yC4UFN5ZV3z4V/G5k4
t1dMed2EGOFWtLfmA+2TGIvn5KGt422cPwVjB6hWW7s9RKY0/+YFvZ9GzGcRC7Wt4za7vlp65/KL
yH37TnEjo4+r5UnBUom7jTY1krTiHZUMGFumaySAraldVu5Xw+VqH8j73jiFHxEREQB8E8J1Af2i
AS8kv/JCrtOGUz+uAF0yEurylYdZtScVP3FfyqJpl0vc85ItfrQS+qt3QibNNoE6tUbqo9f5W+HB
giqGN+EVD20nbvJ6RkIIHQraTdJDjADWVvHeZdeSC99K9WlHURIYpHCgl4rxO+QixzjrCa6dbL4w
zWYrJmOvIWWnAty/zI8m4IB1W1XXTMW4TIHRVDSwy0ScMx2Br0Ji1czy08ZUvS5q60XQ78TbtKFL
ZIPJYpUErIct27U1rRtIjUy+CIm1V2bcnTtpnvTAfE8dSZqGn5X6bntV6QZ1S9NDqc1bI/c2Id1n
jKUsopKSUhDZ81XDKD6HOdlkqBTEA934VLdUlo1/AvTXv/vZfnq2+NwJ2HmIB9+LBH55ttJetCNF
2R4h/fyh6TT851Z7Hnt7j78VMRv+YuZIaB0F2aJrOx93tm4duhz89CRMplktJzKGCReSiFaqCSYC
w7ZJwACowERFKTHc2HfmAutIktavzRjl9CCUtWuq4qBPW11zN/RR0jE939jMPl2HvindO3W8hdUU
f1mNfWunLxov81LZgINrGyYppWZcD5vOr+mJpErs6HqOT5iDanZtXzGoa+xm25vWeRLeUVrh1Tgp
Mr/5Lo+6+wRXNI/kbmZf1b9Je4m6qkv03xPDOiJeJWkQx8Eh4/FUpsAMaAo4usWVU2c7DXnJzt03
YAfoE/DzKHbmswSWK1XzcR4RSN3gdarsLUmpxbRLWy5tqSus05csF0+GERLeuDea5qphD8fkf1+M
3+bEHg+VMZX4WXQaQANKpbUoe9YScxNV+k4mPCKDtLa69Pa12XyIkZ+xz6frEMsfQ+YSHlFnqkM9
sKPJ+dsPq+s/ORYby7n316cEU6RJhN8QAnH15511LoXLRKEINrJMP0NNPdHduwsa/VvdEN/um0vd
aW4RhU+zIkvWNhfJMOK2Q+8g9gBG0MGl5CVIO9VFM3vXkZGzdnW3nA+QR7r0nFBzUNnFnzzdGAF+
+bmJJHEvxUtts8Howv2FFdAuSmWvJwGBtAYoqIH7BLPebJfrUeGUbjgrB1nk7mAGAA6Vey1nkap1
9Wo4W0g3uzrKppWjkehs6mFeV47DMxsaiC/x3lEJmUGZnYh137Gw7sxsPMeJwhyuP8wmGPHG+EAj
vMutdhWYbueXUYPES2voChm13Ix0zqzi3vgSKuKy0XXa0UQ44WGsAAdVw23U9+fBVQf4bOEqlgVA
joBCNenRKzvrjH/6e6ln11D15pWyqy/YkdHGNpmJddqXF5l0MMfyS2rZHVLVM/mNHcP7bGvrX1UW
Qw4J117BTxDWF01LGpLDWhfZj2SCdoi2HorP2xBpFxOhhDIfNvghQzGsBfyyOLWfCsoqhjjaW8GI
KbO7Elp8BkzIAFUYfuJ6e02HRRMp9ZQ03UMNP0YW1vOc1g/ghxkNFLPfq249k4cG0we1WOzturiz
o2EvmG0VXfIeiOqOnqpLZZi+hLPfJIj7iXsOC3GBlek8WC4gH/cu18F0qlz6SngbDCOExO1tGIkt
b/1R6Nlm6KkzHuMnzBr7HmdBR7Ddnq5EeewCMlWYTDsPQp1DTVH7nMx3zKuwRLp+pA4eZ34ckk8N
L+FucuAn0oi4rYsc8NS8iYYC8LTZfRF2Xo+dPCth+XWTMP8A+uW1CZhgXGnr2SQMmkine0py56bE
7kb/R+1DgQYvXfXn2E5opUQz0Yyv2M0vAs17sqgEg8D34YbatlKMGsqSAAIfQyIF5bmr070x29uk
rO7yQd6mYYLXYlooBLThMgxda8jVgdb5Xqm2bTKAn4RKkaXPVJhA8Rn3uYo8UEnAPIMufzCj4jls
7ePYmI9ZRzzYls/2XN+PueqYeKqLOnC+ZsM8BKCuNkOr6BnUwwOtuQ5eu2ny6ZTEeEG1L80WKzTr
a9wOzc5hRGe1c7bBYXBbmtNrWlM4mKruWVDGDQdbluvYm86N1T30s3vZOyBnTBFvtPQiNexH6tIR
FvWRtqrkXm/lszLUQYzjWz7OTAWBqGKj2GuA60YhzkzA/NQOHsEcYgUg2WZ5t0T6GYe+AFNdZM+1
F0Snto9vTMY6E0+7lVRfc0yfD6/YOHp38GqfjDreYQa6wJJ3S7dDn7pf3iy+jZgLKVDc6sp7Tyzy
RznjxdC2bwPvM3fYMkhSa6fGPVX6yTavC3VLgeK5Ia2l4CNK87afjFWXuA+UJ6wZ0qwpFccNQXS+
Gn0j+SQavSsGl6TYs+PdD5CV49FamdkXwE1fN15UeAf5dCddRH/rZtH+w3a4LRVoHU27SsQt9E9o
cvNRBNkKsDFWzWkf07DYOFv8xpsUmd9LJPvDNTwuz67WuWM+d8pdyYnPNdRx0Br5OED8vRGAg5io
Rk+oCACm6MUM47eBq2KuvsakpNLTextNM1sykm9aJffgn/fQNz/6gdGp8qJ8ldLvMpFYWtne4BtY
rSEuuxcJ7Y/MIL3Wd8P8MQbTvIGbZ31oDT4CYM5+iSK0HXD52U1xj43E8edEv/dS7aWcpqcyne/n
MTnPQeeguONmNQuT6XyXZpsic+lDkYXy+6F4L9W8c2dn38ElkHlMbs7lOIUf4k6ziJs1otoMy5gz
GV47ZlcKZoccAn2tQIDP0nnL+/4Sh/AnlIB7D87uuk6MPdyj0C9bjiZekNMu5AhoeBpdMX13j6OA
o12+4aCOo9z84tq4TvRd2MlLa0FKls1VOlSsvhb+Z5tS2m7nmjUU4sCkW8ICymoNtubjLYn9zm60
dWt53Yb867T6P9EcGNRsc0xjPnBOjUSsOIHdxyJ/buYQqbuMUp6G4NaM9Etem3gTUFuxGAkAZTmE
cZxCAdzFe72ycnn3P3VpXe697wDusJZFXft3cXcpO/jpPzbfPYg36rOZbj+p1e3+4//+3vW0/M3/
7h/+5fO/5WREkOeU8K/vlmdVJK9vP94cjd//yV/vivI3dH0kUuImLvcxgYT4u5ORWyRaGG2VrsSK
x32QQ9RfpVMTJyPna8YZro14uggTf4uveOityOb8Q2YFsHKMf+eq6H3vf/vxoIZyK7lAG4RYyD4B
SPr5oBaGYSrjwih2SvXtvtFTRVgcas4yWz2bmdYehhrLbAbk9FD0PA4MUsKLZnSTgycKnn78OY8u
wY4PrxFQVCyHayLWTbxmyXjQ0oJ8mKVRNAMVDwYulsJwnF9hHZzLJPZNQntstPlBI/Xnoxc5Kwe+
AlazGEsWIyim649GaX0Ellqbvc0tjCPazsgzuvOwEI3bukLlnQwXiE7i6A+ZHWtkPGm7usSEU1yB
c5ivOSHn7ypdkPmulG9TzKiQ7zdcIxxrW8PSOBpXnPkfDdHb60brmfJPtK40XpB+s3OV+eHMdw1g
P7NKMZ/96LnJXGAdCp+sHK6IViyhN6mDzy/ymypOYTBPnEMSfcoZpbkcXzTX3ZVkcqmbbTEpsdiN
6hxlbKtaKotDGQ7qdiLdOK5lYYBL7hLjYcI+AxIcdGlihqc2srBtUkm503LnjPWrf+g8EX7WWdw8
x3KwbnKMmdBtWJRjtzZxiJfVJl/YKWB1jAvPmB7hbdTnCEY4IlVtw0MJFFezID72kVs8DlhSMWsJ
gLptiHEwZEOs6+R1AL53iiIXS0od09q5Kgenv0NXJIVURZ8B2aM1PDl0dyXrZwk8EtPRVL3LOfia
ksmdfccbnyKj2qeRTTwDJFFc6fpNT9pyE7sJx3mH5KQlx+qoT5V1MOFFXtDylUHhED2hE1goqzaJ
WAQLUzvRArCIwcSb3itb1Tu4ihAvR+Z2aURNRi6s4DRkRb1HM8w5DLgQLgrNuKon5zNoDrrxbCZ8
Z0F31R22ofIys9uWc1BBsNNIVLWZwymkoBvQ7MI5yoH1cI05edFMp6s2Tw/GTICmAIdISrSsn/R2
JqQxAV0JBfmKyah7P8SUsjadfvCVzhvEHNfwrvIBIPoqIjy7F1Fg+qpAg8g0+aU4mZ46UuCb2qi9
rewwLgL6GS86bl0npngPMK9rnxh+t41j9jvUUmfZ43oMyDmoQSg7K9nGZry2JUHPIMVUkjRsUzXx
3O1ckC7hQksdwsT9XKpSbKw5ZneDs36Vy3LaG7VydlkicoIbhLXHZpeDFMFWOFdXgRtYvk3Kwu4k
54Sx2s1hv6pgIzQJ6QGcPOvBKN9s9BlsEfGBOwysZCXSG5xTMfajttmlWEWIiFtbgK8Y2oK4oABM
kHGJR/adUBQ9LdH1cCuL6oVkxVsxh2TK2mNbOO9JX0g28NTdV1pjbbFkBiw+y1fMG9dcD/qQrav5
dmitW1ePcRhlyz0fbPld6MXdyhxSFAe6vyAj5B+mXZ6amOw3xhSgU0oSLiDn/BSVA45ZPZ2h10qB
34xjSTkV+gHDbncJ6NTaQP9xPjuq3raylOYVRiI+TAglm4BZ/R18PF7VEZavNXnjmmRUTfsL1Xs8
x8XG1SeUAm5q41OYE2glME7RacoBiZFPeTlSXrN20r7d9WUyXaSlPYbcLVpmrySpduT/5rMbcnzH
ZbFcDolTTcFEs3zDuz2ldrS2Z6jIuhZ1u9SryZgETokcgmxiKCIgK0vS9kF3XM3fLicKPQAe56ID
2JyWwRO2iHndE0Y5EtboL0U9FpdFNrgIf17xNthFB3vWEAQ+UnHLh5wzN9b0YMXgQcK4NAbzQcal
Y6y7Kas2aTEqJHIrck9QPV13E8WuuU16LFFQl8KP0eP6MNT1Brlmx60D2nna7vHyOT4bhg3IR7tR
7cA9md88SNZRHxeLYcwGz+dyMW1CzuJ5hoyZTF23LUuqK4Mm86i0AFG4MZsIJpen+Px32EpaGhF2
XWGLc+tkm1RgCYxgNEApR8ZhKKgSW62JQC8MJ+uQzOVC13LvirkfD3bJ3g1x0uruIk3Gi3vzI8Wt
sR/KUPcDWmKISt4kprR8StPH7exCxoVtZ207GiF3poKwY9qs4KCzZrge5G9UzlwFa+BN1DsPCTRY
+gn4AmtAc9NzlbBsrMIgT+x9L8G94YAjldNBQc6CZteJdvGmB9M3ikHsWwTJ/sBXX2duvw/6kOZ2
Vv0svmfifzJy5EYNDTDPQpAJnSZWdoayG41tdGw0kVyC67EunITSh4Df/MnOPfOlNbn4xbWbXrBL
7IsuqNBBCalNNeCmtd73A5mAqKie6QkJD7Wcumsnn6pDqUGwwN+trXhyl21wYpyV5gVMK4xhztx6
ty3xnVU+qo0UiltZfwqS/KCGZD7peYgGHBlss1kBaB6q0cqr45Imj4RFddQFTQMcwQezRX2lF4Kh
y8qIOn1lJeauzJh46joOnzrh2qSlxLL0uSO0SOZndKujgakNb3vyqbeTZ28hjPMqZq3R3KH61seK
ZofRHL5iZwogkxOFGwLbONhd4xa7fog7Ced46F5ntqHPhGoIvxpFdtbp+OlXkwQW6zu0L93nhdvd
p8IzNdJiaW4Ahorrm6kXnY+611xpoE19u8sbG97iJB5ZepY4WzDu2rpoF7V82AkDT9XskohXQ5Os
Jz2Sd1oajcD5p5mbXAiq1jej9r5CJB/b2gXkZKuKs732OMWUNlXQOFhNq8+sGsf7Koejjx1KbpWV
sXubINFuyK08jk5/LoueGpkiOmHD2QLVAjJlqme9ax4aBoUrs0jNGyb45Zby22nLtuddFUHOfBRP
rPOc2KgNJceK0E7fk8jamWW4n9v40MXOfugGhZkVQLk/W3mY88kC5BhCT8+wOJaJXW51Ue8hJ5+p
TblNRfTOhgZkrf9obRAC42Cf4F/WiLaWt5YJVcH2NOvsu5zCAiSrQsKUkfN0VbWWWDOOsIAlWvUp
sKNthuMyog7GaX0vstQpFKhdTlVD1tTw0fkJZYH3LL/ucZrbJZ/YaxZ2KK+4AFtxMq0IUTeND9rY
an7cD+YeGrC44RQ33ZVJRp1eP9hn3aU8Ik8+oD2y34yWglApunWdqSuZtOWlFhFOa20yiTawRl9U
FAAEDEggHejjnqygWJeN9prgfdxPdZYdMT6xRcMZQmvCwl23cvTLObKPLXfMM8fv+hKjvrGvygHk
cJAccm2sX1QyOo9ofMhaPTmKVTpptP2QFbpt8NVce4FOJ1hSvroZspPtNVxh2X2Iu8oLEg7Tuq27
55rkDU0+th8bnUUQuN7JLk0uA6FrT3acu89FPmibmJqjh8Jq/Fwus2J7ImeR8dJ9QjDCw446fsOs
IiS6Wwick3hZL2WdZpTYk3ZQPe2rQyd5UfPwGIRadXZcNik6gXyzK9QTCJX6aANHfCnjkiAGwh5G
XTArLDzY38ittFs9qBueHeZX0ZQHazpvtC2xAA911rJ3Va+Ch2KKapQIWpnqiE4es6nMk4zDCsBh
hvBhZMVTEzY0HlKXBXvQnm6hYwtgHl32Uea6s6sRTb88PGu7caistVtzgq6cxDoaOgzXFZCl/HXK
HaAjOmHl21wodysG0Zw0WcePLf0dLLIVeScVhCc9E2IXmrk46Q6mBtWHJuWnbXsRgAViXl+E3woL
WZaSEMMftCH/sGrlnTS3sh8nXYex3AFhkvTCv9CSEd6meIrvYIEYl4PrLv1NetzzouNzRLWON3xW
mEu1y7ZaRDdtYm0JnkYc1dr2UYEOxS86DifHxLYth7o4WW3XHsCKOJs5CD6HgtgOkaJIbots4tA2
msEWr4X7oqPwHUIi57fDLNvN2On1IWwTyclTQoXqbPsbl9V6yXh7n1VHO57H1e8imlxYlGEcn3o9
ive2Rc8P1pX6sjQ9wX5heduxqDEnGvE51QbQnSFncpeCFPIkOu5Aw0tOxtxc5yJCBRttOqGdDrDm
TA0R4XDvosMqc7SHJv3iF60RMCrnkDoRxo6sKwOSn9OXHczvXZ4C6hUkIarBDYnLQC3nu1B20Ies
nFkRHIIoPPVpyplR966Makp98n9wd1I7foq1ZPKHOXsp3X5GKE6cqyUxnpME3haEGNal0Q6H5Xof
Qen7rIdqZ7u5dygBa26CJvL8CijTYxQZmrlyKLvzIz5tMPhlt4IkDiJCNTrdfBQo14ZRPIQc3YEi
if4xFDZtMLW4Q0MKtlawdYdgp6d1ehnk/U0ySN8JB5aVicO4EEAN9Ok0BTPjE0RH3KvjdWK1b6GO
bSQBpHVStAwQ3mkYqjFg4bYNraWZMfpAW1z49yYPahbk8JsSOPJZBC9InEJWzk0mDIoTazfeljWz
zr7SjA03vGDv0nnsp1bc3PRMCHxyf+jlrTdvNGABe/aI5FLvsevWfe5eK1DIu5b4E5Ci8KpnTL6w
okR4GY+KNoYMh4YfpYlhIH0FLQQ0z2D6xbFpydrUGWDLrMwY9FYgfzny7qPymLou47KwH474RVxc
n9rY37V2UrzkgcGHB3UreG+CYtZWQeRAORNRPQpGEslN3ujaLeQGBjgXjdW7IBo73PFWUSSnMk+L
U9IlOuPkogFuTgvAHDX84Elau6s51hmF6Jr3rIh1PwL2sDZ1z41l1cUTN9O8GKeLokkZwwGR2lFM
JAkjjunl1El1YU+lfWuOlrVTvdG8yybBEC4jFb+URC8wqOcz5uqKD2PPsslL4x0CSnwvAB64JOoH
QgDSStdx2XY+X8B65hY9PPYqzu+6erBOqWNAeQe7wyBcNNcm7+kNMCZ+GDpjHkNj+KyyxNhwB4ov
IwGUZ9L5X2oMiLeYZo9iYC95H4zS1+yzoEWtHlR8gEA7TdpRS0QKDIvOeIcjxcrTyfCTfKSWAyAT
6s6c8LEVlefcOdmoEX816NWhgONK5GJDUI70aGizYvVhvKeILL30GrNZg9q6H2X62lTD1TzF2ioZ
4o80tZILp26u8p6sucBdDYp5fGq59lBosQI8Pl0pb/pW1oV2GVNPfPM/JVP+qFL+x/9HJbKLZ+UP
tczb1+S17aLX4ic58/d/9Vc50wXpLh3KrpcQtemgTP6uZkrvN8vljittilu/97j+Q80Uv+n4Xv4p
jcdcnC80xNmmKYCz2/a/I2e6Cwzop7mzbuiLsdjFUowDh/D4z3JmKapRI5XZbkUu82X4PrbBlZHZ
nPNaD0sati44iASTWrnzkoRhe42LrfDBiOentvGgCeTQsQ5Gn5rbAbzKUdZeGq+54zTECallBbDA
fRi6lcoNdfTycaucBF9DWjtDt5saEw2u76kFJMGkDUxCrOBKNQN1sfBu5AVMnwpasspz7GXAZ17m
eBwHjoUjlT0uZ7UGaTAHjSKKIDyObi/fTLI7G9phQL32ngsRV5+vasqtNnTapPRupOWmqlV62xtV
/d4bQqNwa8zyB6Aj8i1Pu+LZIDfVoJKqhGiyTWfQNrTaEBXTAX8HCrJeMW7FQVkNDiw5p8/Hu1YI
tYOm0xhHQWT2BfQuTGGa915AhI7DaqAN5gRzsBF+XugJrYdFR7tRahj/Sd2ZLceNZFv2i5AGh2N8
jTkYwRBJcdQLjKREzKPDMX19L1DZZSlVVZbVw73W/ZaWmWQEMbgfP2fvtWMCZjpDzkxeIxaSnlFK
uOpbAX82KmX9hYW3YUEROnipKyGjVxO4MG6RajKy7YBWFx+bTdCIi/Lrxe9EWiLHjwmtthk+Xykl
c7BARa9nuJmwg09+PynElXikxLEiJxfqNRWl1h3tBqvrFH8A6xU0mBElSIMH/U12GmNdatc3dObs
77EQ40OgHROPDftnCUa9Ka9q0v+qlayHcRvmQ/2IdhKuDtnhLhYvDeawnBq8I+asncdYRwDmmjoj
xWUOEjyLs13dCTdKGxD8anzshy6/Kesmvs0EDqFdOHXBIU46tZcIM55T6HjOwjmhtUfUkB6BB2JC
faLhhFTCFYMw1vhECA/ABPQpR+rTV0chSoUOkEXyJPDEIDOhA889Ez1kd3IXyAfrcSOFEN9IIwDJ
Bi+fTSOEo+zRugzYqh61ixtzrfNhfEFZ7J/TJAgyyqM21Nsea0TNAwvKg1LIZcAv2qSU+6GoWs5h
A6ftbdcUUbYxK6Pf22mgz5zErKV34z9kKcypIKPYYf1XRbGQPeebMMUUfYcWpUJ0quQhaVx5I8h4
OY09JP59rkqwRwLAzwuJj+QBeEZoLKMw973uTG8DkdU3dnTeuqsknFxEaqNMGC6UhLyUlfsSRCmq
a4iHpAZV2ojqDQcDMPiytkA8NRacfTl2QPjbWO/MykRQMMyGpIobuuiOWE7CJ5s4DZ5NgsueUvLE
3tzet0/e0DPmMw1+eTpM5JFV/pPuia1aV5KzxNQJ+9VzEhqHkY30le7UAIorGHP9pSlBuW4yre2r
trdbtsh8UWVwONHPThWrtziNOE3mnBHyfcs6kO6sbNbykE0W4q/INfnkECO3JpKL+vbU1NHgrKvE
A+MQI63v16Mb1MgJHA1AKcmkQpKSsJNO82iLjVVbLTJxH9vLClPMIpQ2uwmoohlkRDzywL5WtpGQ
GgkiEEBhnH+n2yN2aRDJc8kbzumZbJj31nWri+fVzp7J+fwYB4RNMY+Q9ntLStUXf/Jc+0T6XdLC
9q76b8ZcSmLpwYkKswrOPibDB54okpUK2Nhh2c7Vjs1kesn0lF+ayEcrglnP9hjfRBaqsa5Eiuz1
72mL8RqAX7OeOPlty3jEhaNToTm+dKJ3z1Huzl9ZbJziHtxD+Oqnhn8hlrHkA6gfrkAAZc8JedzQ
NTrowSszL4wn0F36kvWBSfedzj5ZHogmsNY1OQIFLzqbJFR8B6gbcKxuEovgMLT+/qM9GinCQbOQ
xo6R2eTt7bLlNRtsx1TrrsTbfN16U3fw0Fjd+6HIxUYMmi4BB5yNDQOq3Kq0AhzrJN+iThQHmSMn
6Kxav+ajrr/qAe2lpbCsEQJkfLVZzgocXA3aAehx+OAJ4rS2epr7V+yzkkn6KMsbZgGwI3osS8w6
Oufo5c383DECron4QCMgalmVhzbs7OSraRcjCEsoX4/0GWZzpWOfwTzb/TEbLZC7ZJVRf1qDKb7T
wfS+oK2U3wgDKW6saaGENqN+zKPRT25Qx9FP6CxqupV0hvJbmhfjAbv7KNd6qMmBxcm8JoO88rcE
NNMXB4I6ePdIwvqP0Uss+BBF0RBmanst7DuFPCxMI73Gqlh162QMHaYDlVdsicnEgOj0E0wCZw5v
dNtDogQKFfUbv/NYtWxDuE/KRfQ2yCwkaZFDEXLJfG0H4fA1A792sgzLOkS6j+8r1CxM30H112BA
UHl1+oVgiiFcRUVlMPW2iTBaLe+hAXjAK88ORegXUFZ3OvfGDekkT1W0KBkjGj1xinutSpzwlBAX
V9KZs7+PcWoeozjwAYtilu36etrYU/ItYyi9ChvvhzMmb11kg8IlQWDThVFBG5pmdboCVW0/dRkH
rm1VsxJjDVQBjobKHuSRuBu6vDS70vo42CFdPezjlb2WBrpE0qMm2EwRjup5N2L/H+F2+d+rqgEh
Z4lOPMa1byA7MLvEOQxZ7o8X3Kvl9xD2CsbYnlIHwDxwaI5yFQHZKcOjwEwPqIWMrdU3Cc8KTWfc
d/4GXTQ9tlwm6bHqABbHaerdZQ4sPacPCeEkQOsd36314Sdh95L7Um3GeUL90UjAurNrQyo1seiv
bCd0Lx4zlRXI/5IMNxLdyTxpCbQ5T2llGA92nOQNoVd9Uq19HM7lBslNP1+ahamyLXhgUM/VmGLB
W3VSkLwRjcc6MeSlEYtBOx8ljMJKaIkxlDPmMZil+gFvjxGSmxPFY/t1fiwKYp7XrAiw4eRo+l/m
GTAjAfNtcD3MdXA2Owt7Yid0/FbUShK82hpkceFyf6utzqVQCarpG96KLt1Mdgcfgbkvui6Npd3b
c5gqaDeauIqPEXZFULxwGjk+d+m1aH1LrnQmvSU50L3KCsAneCs53laupR4poiDPZAjI31Uztc+6
6uKrvHD8eFNaPolobErjJcJ1wk7CJN7Aku2EJMVIkX7RHolZK2iY3aZ2jXjeiKxr3TNHsIKsOeEj
4Gax2w1Du+x+HNBztlWTzwNbNF87yNys9YiMgTRHshmHYK4eJb4ogj/8pDr6hkc7eGh0eiCZq7nt
0zoiChmUzbTVCb/yzGRoSr60IkRVmyrE3hKu4SuDgebWqgv3LlStBwPJcjtmH/1ME59gDZ6T3sGN
mslcI8xT6aal/wFNLIa8YlCY3jqRM5x0yOVZh7GAr8cy7jwimZlZI6t4qplllxl5NrHtFzDe0+oH
DiQrgZc2sVxEw1IdpWSk1szXuvyVQiG8m/oRBo1f18pcVU03zbw2AQOUrEi8EoBFSmuFBXrqmE3E
3WMW2oJRF3v0F11N4anUfb/lFWh/FNoRd0PWx2oj6iC/BThP/k1jBo8WUMu91QfBDy1782Ey/OHk
O47xMpkhgWdhk863Q5XqF9ZfygW76Sx7TRBIuscUDwMAAqJ/NMsIcVMyAZ/Q7DFPCE/qbkPKJKmU
UW6mGYK0hAkdifFQ1SPAzjmVssnEx2Ti5q8UruT2wKShuHK9HltL1cfymCj0qbvGpPFFS4LdbWXH
cTPtQ8ZjydXcudkJXTsuKm0LONtJCuttAxc++OiZJryrlsbkki9dWlvFWQqx3ITOEZbF2Iq9CQzG
INimje0rqFUgeKSR1sj452HoJdK+KjBeq1Z5hylFpUk4+JwDaIpLYrFHRMMcdzbIayr/mQGB8O8c
4nMYyPOk1TboAOEg2A31q4OnQU0RZEhUrQw1xtzbRpZdGdCKbfcoeZ94MGeYGGfiPGtoGNLu5WWu
UTOuZIVTAPHNvcl+M19l4RTeZgE1wU2uxVwSyTUHkXUmp9kI9zHz/Hxb+JHeWqScoQGViMA4qeTQ
uxiAlXHTNNfxXFEe1VWiEcWIurAvXSrL8MoRqo+/+IOnISUlYTgcwL92G5T05S2go8YAqUVNQs6h
aRHV2kyO3KkR+PuRYWKSPtPXbosDdCUG/HXmT+pbMRM5GhAFjGRv0k74LXOjMqTpGJE+FAF0QBWs
kgFGElZxRZlJ/EayFtaUMFWKJsv8Jt0eo3bbtYQiQY22NmHiTMGZ7bsZDpkv9JUNrLXdWo4i/tq0
sn0HkwHVROiOX+OyKwrUv1ghdjGtdx86uo7S6wqAoLem51112y4DIkkod29s0Ou7ezLTgvCKrJsR
TAmkLZKVy9ALr8pGT421SjrLRCBUgVrcGoabq5cxo9yum3EqrvPFWwrvC2QXJggM5PVVaZZTcAiJ
g8XD7RRe/Mgm5aqjPXYlZY45DGcmOlDl4E6qvniIXRLR34iv6KvbCFXqpnTrJay8CWG1mMrtSfEK
gpeU4s5etRPz/43izyGCuk2m+SAiZjKn2GA2sPVDx0MTzRx051lt4zKqbo0T8IqXIGVEgki8jm7i
rGZPJHflmyFHGsZQiG5SkppT8mf1pk0yvAG4sLG+z7JP99no1rhXQt2cLOgkmGXAHaE+pdYjUCrl
ZESLAaRbhzXmfYpaKbFqw8aktu+Jz216/VWLBsqhG6GdtRzUSL1sDHs12PmdjhRrUxmo7BSNvLFU
LbjaNqFPBuoarGL/pjwf/uSiknfZhdpi0RxwrjkkqgUWoPopelQRAF8scfgRyLWNaCa6MreukYb1
0YafNmmzl71pbBpolyiSF+r9mqbvQlIiNrZh6SecrrHUAzHDnJgI3SGK0HDLo0Fq5Tp3SQ+DZKo0
6XMzHP08cshjnwvksk4eyTumxPY+qdPimDJTnd+k4HK4g9vi9R8xbmCFPNhBZPLzFYB7ELfqWJvl
+BopM3qcpqR7mkDkMc9JhXXVS+EdNYA9dG0+fv8oQ16MJ6nwzbVXCbOA3ezUJE43qZFfAq2R6cyS
bj+0/XgkOjwLTj5jyWI1ZsyMsZ+GQ0P/vws2qg3dBplmAoxlTlKz3wzaD1mxm8Dd/o/0Lf9tluX/
gyJMabkuncZ/L8K8fy2SHHPfd/3XzuWfP/azc+mbf5BBQ1PQChx4B3/1sLt/oKgkvAYOk/9nU/P/
etgJtgyIjET0FmAQ9R0ajn8qMf0/0E7iYsaIDZ2HodV/FWHzu4cdr4wFSlxaDp8GrGQBTv6Fh9A2
0tdQT9styzpM1IKGotF8I1GNrAAqSKPLrmxWf8hxWbz6y5X6F2YddwGl/9I19bFzuXBCuCaLQdH9
za1DY8lMB16zrciN+RB2OKyNLsaeNqpxtcjS6Fmk1pklM97r2kyAhAnznaU22gb1CN8y7myFZgPq
0IVYAcLV5tE5ccKHVOJAcG1a3v2kVQEmN8UktJ3g9oVwdiYyo2u0O7V3S9ntZNf1AuoBS3cv6Wys
PQZZl96bqxrGziC+2BUz1Y121TWlKxFjSYZGy4HCmcP86Bi9Knnx7JkUMLOhdqkJpbptJ/ZrzOPG
vQfADQVoFXwZJIYRD84BQv+lZWYY00Oa4EtvPJTwIiXeMM5dvWdJcU4BPYL9ErF9nG264sgqDYPS
GA4PpGyvsc4exB21aQ2MbEeDjGp5aqjjCAL2ZLgnhYj+FCk/2ZqS1P+GlA7ST2bV1h2tm6heK0ZE
rOAGV03J6TD1eNO6xZRGKzQubtGc9j+KcDJf6KQoTkWOUU5rk1KEpHhrGJ6HKELKTQ1ZfC2letKN
4QBnR0IaWN3JL+1TQLj1IUpbdehbn8i1xvjm4nu5xlI3umQ6jwshR2m8/1lK+K+b0iDDKj6OF01z
iJuVZacevMw+Bzqzt/wIU0Ta+NW5ZNxwRMJKB6OPh/tIVumekzY+6pbTp1J0qGfN7VYiM1/z0jW3
iPsUsRkepsDMCL4UUzOc6a5Hu6xu62sA3/sKWgRxowSd46JS/kF0CEYC3hzg650W5ykZYmwIbO2Y
e4awRlyIJCNvi3kXaLBwGD3HFVrPYNfbFi3oTqsnNxL+04JpuK7Tmmc6ck6+aBDiLs85AM98TVVu
X8upDe57uKCABHS3IU5abSV5MzQogpo+XBOPMPR9de8h/wxWjtNmX/0IEOOmR2ItqvUUGCh8sgo7
GCLfZPiW+lqKXe0idOQSm2WzyXCS8LaIwcl29jwXNE0Gy+53EDrni1968q20w+7OJD0tXnmwUvfT
4igfZOj9mDlRffUGFTwsTW10fIslPV3M6Yku7HuJahEQejU2hNXFWUCjbOyrlmO4gxNSGEazJ2Al
xVJKxFXEBgVX7whxanirpxEpaM/g9Zy2Ao8eOKRpP3sYXAKHjDfeazd9U2Ob3wxFypQ80vm9Sizn
AA/yqEo6CcQzf8xLtV2047DLSik/aNqAAgBGepgiJ7luMh0f5xYiniBCFjpHI3uErXF9Mp2ELVWP
ontwBwunTCjDo1G59PcdSoAS+AwAJFU4QMPIwt0kyCKvZwFlF/pT+yTDnAG1HgSyndl5Dee+3Omh
Sj4sV4gtsobyrjR6H+FEIF6LaHZvhJ71PoxDLuHoqwfOcdU+75V57saoeI5Tp3msUikfoObYx5iw
zlXNFh4C/O9J2NY6G/a1UvB+6VNgzEnAQ7bv9PDK6BTLlqCRIs19m6zTpBq2Dj+J5SLchxyFPsJQ
ut7Bnkw9b0WMOPQAX2jGeJOk0xbY2M6fYjoOARWtvyG+gFl1ZDYcO5xxgjXIyLndjJiEXnnSxmlV
hqT8rUcvSMyNkbAaQ4dF5xAj6Ux3Xj1M5UYuiEntNV5w7kgIvJrlJKjA7Yxjik9CwzFEg/HNMXCJ
6HbuIb974ZOSVotHxegHY5OWQ2JskTry2kDoCl+pmemQhghFT1C7hkedlp13DDlVhFR52Xwr0KnQ
9JUxlDWse69lOtaXDlGmdRUXfrDtjekFP3dJUmLEhSFfiBQ2HE8/UOz26F2JlMGDDYzd1BoZEPpi
+ObuVJTPPPzIghFQMn6n4RHIfRZ2zI6009AubYbeRe7oNZ3ClNPgLbeHWryMdS+XtkEmFqJYaa9c
3XQvxGUqe+tltf1U2LX53JATS1LWbL0nurPW0p6DTdARiGDmkfoy0GH/ruRcXZDGBimazs4s0XTP
4bzO5wW+GXFuIxzXxa3cNbTSotqT9yh0yY0bbF76VWV3DQfbli8ALxmXUxHPdBsHAZOUaJq0MFaZ
ymrE59pmvYgZg+d74LUlDtDI0cXacuU87nz6GwY2+AorqLXsO7Biqke2njDawIX39Loa+/ohS7r5
lCEt2HHLkGenfrezs3w8Izhkw6M3HqzMxuuu+qoHAJLH0ujWRVWUN5TkEHRtXgd0Fh6y1Mm5IXE3
jpnle5Jo4969UKojfSfM7FxMLc0Lmi+nImiGfZzR8VkxlyXzDuUsgXFBLeM7QwTCpdk3q4XbPJjL
i45+EYygtY1MYvfSqeC51VMSQCHOAvXRTp/tN3SDqF9HY0e1TiUECjt+Ro9gb3wCU2+NDNBd5443
8SCCuzkbokfROemKfCxvHbYm47E6JmEMSq5DOkHQnlUcxV+UByOZy2nYD8C7+/d+SjLemQTDr2VG
07hCdWnOIAmluVp86Nf+HJ8hdW5pWbAh60btiZKqqSCs+L4f0+HSzzU/HNtNdrEI6WSsmMuLPQoy
8AaE3Xdj15krGoLmKQ4nhFLFkrLHCYxzMOZx2IrUZLvEjEpA3fLd7g1nwxGGmNzIXBUETaBzrfk8
ftDd9WHhXaEurvYQSi18dXW8A442LAOM0r8ZYogxK1cJWWwykEwVJ7e6OlUoZZ7Z5dDEVDxU1EEU
Qh9FH88XsEFjfvQTY75zrRR3oZbgO2ly8YUA1xToqSyYn6tE6fYHYwe/24MX6N61HwMbJYaKE1ff
1vUBeSLhEnnZA4X086ReY12dHJZWUr8QihQhgSJYi/jV2GmAPRL6zHRjak5q6ghzwpWsfEo+h/2w
1ol+6pBOPuE+Ios08jniL6UKiSauZkKI79wm+qIx3feZTMRbG87uo5gpKddNn2QLGhKuf2dRfW1b
RRJWExUKMjk4qI5LGgQ3jarnCzGz/aEtPfvnSRFuR/oFIqH/PCL2JYdEaFrzme+O9TEcExvlS+Hy
TXoW8Hq9zGGSVeMgCw4yK4l3/WwVYAOJpvmKews7JhU7rTuCSUyH5LqqPWPIi9V2InHuHKdF/dF5
ER/DzHLsl/vC7CtUMUIDfGQsYqhPHXXGSJ4PX8rCdrGBMzcpgRT2/QwN05hCclhHv9ykYGcxUk8z
FyjNggRRFgWxs3MAVn7t27A1rnToMR1Me8vCpug2vb8TmB0ufpUHV7r3cp+yxxypgAl6XYnJzq5q
1NcEMnIqAgU3WE9ebLr0GYO0vxI2msBCxIBxWHRIGGepeEAh0JcnZDyYDMxkaAaacug+Nmj6WkrW
eqxPpOIAdAW9Om5CY6ah6pmUUdvBKlXCnMRXPWRAl+E09yRor+IpDJ/yvE8f2ykHqTDHHZBNpxui
Yw40hC5TY/wwsevTqBPoOkx2leM0ckhfV36cPjOaBU9Pu6R74m7X17aYU7IhC9kdHRbzQ6hy6zTb
aCMCJ+zOBfpeDDThcnTnT99OfAlII649Xuoe1MTGi6NQQd5Qk97UQePcgzFnGvsfzmPi10gpDxqR
BdfEhX/FSVUgj/n1LMjgu9N5YnfbUJg5s5XorUzKrzSQnmVQfAUGzcbqISykyPymkJ7/1D39NEj+
i/Pg7+yG5eNd0/TxT2HUM83fmGZZqKwiG4xu24aqWRlzXZ65+Pnp70+dnyfavzoPl48huosTp8nn
EJ316185qbm3htlGZxAxTNKEQkdrz5CGf7BjfBTrrK8LeAlBGX8v2Z4sHIVNjjaA+eGzGCfnOBml
Prt10d1l+G+ul0u2dm3TghyOlQIhSg13gA7oWrMvdjc0aKtw97/bavn/VUhGXKsQfy8lg630D7LS
JXmv3sAuHdWS9qb+2qL5x2/62aQJ5B8BocCBK6Qp8Ykuntif+rIABCEtdHLgAoSgDn3bf+jLhPyD
f8PTRCvG9uid8ML82aQBQehAVsI4KhzL5P/4r0CD4jdIJ3oyMjj5ZthJaEf4/LZfujSoqxUHRMxx
8cBKnzr41Go/2zILU6uYNsaumvOPzmXvm4PsrRIgMAIKAvYk9v+kYm/1S7UJ8TeswyF57KupX//9
a/X74rF8RZ9mFHnMHlcEiMmvXxF5t4OLLWr3fkFmHIcLSqyY0+4UB+e+aV5tOV5cpTcqIowiI9j1
v1y9/vwCtgwsLhW50L+911Ymap/+crsPyQJdUbMiO4K5sJJJuI2bGuAwab+of8B0EOuFip3v8ffX
YFkf/7KyfH4Dl2ROUFqwXPzfUarKTqwWV2Szb3XEYUp49xrraNL8J37cJ6/wnz/I5WNsBIfWZyr1
X5p2lP8KkkXV7MuKhhajkGDndfVz1dARDuAWryc3rGhnKZANw0A/KzSJvButW6cU1M5Aw0m+kOGr
Sh0YRqNlEhyGnGd5L8jjG1t60dW0bwub6UdtYxqmQtg6bl2vWk3WC8LiGcaRdcNABVNbyIWcGvdF
hepotjResIyGV1GJIdqwCPEjMTa+nkhIGmye1mK+r4Tv7BDzjRfKnQ8h52yr+vytNDh8Erxxmf3g
Rx8Xd3L2nv7+Di2u8l8vHK8EcwN2OZiibHi/PqTeXHKsSuiROYR7brGAvqQwkn0boVJoWYsGIQIn
0/TBz/X6325tv286PBq2I9G0geYjTJJl5NcPhkLh1SrwCW0jGHvrdzkKYyb0B4uG3CaS2IBxUfV4
cyx47BMvdIllaO35JTc0H61tHkc7TRDD2vF4p2imZpsgZGTIfGzCPguP06fNiryR4+3276/Z77TC
5bu7AmUr1EJgwd7Cj/tri9jUgd1PXpzvUQGUG/p8zonWX72WfXDHzLXaZh4Now44y6UefSY94jhk
xOHlaEfCwmUytyxA9rirnLPruWCnlZYrmlZq42GzWblIOdajnN///nv/8722XQADUAZYkBzmzb9+
bWpwgyqbrz0Y7RJrwaLgIz37eaFbtw7Wje7wY9q59R/4jr8VMp8XjCMOxQz9t3+uMDSB7QPJIvk+
7FW9Zrzvr/ADq83f/33/6lMkIgCfsSHAq98lx2VOm9nAwrWPJ6/cey3+jDaM3/7+Q/xPIPKvrwyq
aoptZpqY3hhi/HoZq6L1vDjt6QlY+Qcj0jbnlEdbHU2tWnmkJHInB/aWvuu2pZizK8QaHyKy59t6
TnHM6Zh9ZwrWwu6J7egcYxvPIJRyxUOepYOF9g4LsixJxHWNaWe6WEgJKTomzKk22YjlpRdLrDQ+
rm3CSHrrV87eHFnfHDFaawJDjS0zbvLaY0egGearpcz/eD34ebvxaeTMgFKtmX9qxtE4pFGEQ5kT
2q7URrkia9TeWUhdkBahdSIrhx5T+gaE6s1J5S3D//AqrNNgZcv0o7V0dSDpiiZGUB6MMTCZcZrB
LqfvRwS1v9IYtleN5IRB954Hbun3lpGCc17nKDp5Bu0semjmet71eXAf83Aw8sj43vK2TAK673Fv
baXVPYMuD9bDsnpPU6aeCPjBH2y0/mYcS2udwT5gYpvar8JEZdtaXrbJh+RNoY7bINy21ih9mjXN
0m9la6Vrwpisu74aKB4ShiUkiBhbL08/RMwf/VkIFwXfN+q6u9bKfrgZu+cg83OERAKoPAv3oGu1
JUhbbBhT0LNpjWfPxHJmh22whuHlg5glm1rbitx6Fto9Wo43iXZ6xZgiwQ3KDpxPnVwVdnHGrPY1
FcF9swh0G41tPgv9eE/xI9lY0CHmkltTqvbOTdAJwhf8QoGxD73yrTWhthGFtaRR5WobjNxN4iZp
sDcpmd9khDdN/lEGAB05bdIV609zkX0gpQv2I0q7TWTzh6qhcPD1Xof0wdc+gJENdvhLFlbWWpBE
hfrHznDTwcwNa55z9KvGdqqor8AhEb/ZZx9GZPDEcmdhbX3Qhuc/mY3zCNgR/G9EnrYFogN2b/RR
IThmgr4IPJLB32DRPGMSTVc0y1GIzcUbJtX8iwYLt3Z7w/+qkAzPafzG1LA6xBP5M27o3RNXzt9I
eXp2U7LTP28MlcFFuW1HQC2bx+ezO9Gr5MwbWCuyzDv6UMmbD0AEbZ+8lX4e7HHKv/kYkVCUJG+i
49X4fHAZ9vHgl+POG+k4EdGyB25yTxrjhCrBxPq1vAIFTxjkxlvVYeZylrga267n6xLvAyzOpdow
+H1VUUviK3mCpOD2K5PXhcwFQh+JgTsPJk4uMZDSWPs8tKiF3j6/OF+XKkaX8y412NOCgL/bchij
IKMm/aozWa/rkVfNi+vrKgiaLW0Ka+0hqdrOjXcU7ufIhP5e0gU49Mf+TLMKZHNGT3rsQthDLGDk
7bBgeQ4/w9/Bo5v9vMH4EW+tvHmuUGUChkk/GlKQkUumb5/Lhfayj25kG/N7LkOZRnyAgnLR5ewg
NX6KVcvEaKUHLiKHAeqhmXqKKtlb9Y44cCRNz3nlZxtsBtDaHJFBX6qfHas6f+5O8FToIpCzsIO6
FF5ZbvqBKCu8sdJqB4QL1xWwpm2rynrnjBZ5wMH3MmcxkRZPbknRteJM/oDGlyXP4Pf2rLVk13OT
kHy1Xk6Eb/65nE0lF4IZ4+VzUdIOywtApOd05Lsl2qWN6M6HJnduOe/QrxW8Kq6fvk1Gkq592ZL2
QnrEz9NEvBQsbiKJhWLbcSvv8vkX0h//WF6JJnFul63Ac63bruaLfd6D2gouSYFZGJsJ4SbD2Y9S
/P3l8tiUqNFDyynQS7bPZmqLs9OmH1kd5dsW/fGmpUn6c6XzbRYTJ/bvq8lhRXVnY8tqMnxR/tRt
CbgOVilv5pYRBz/l28YBzkN41S13B9swrRZyA6FRmcBFeA9Hki2uPldixkYUYm6UbwaCLXiDKbNo
PMKAZiK54idcvok/Iofiv/qKG0C/sN4lILx2GHmSSwUeZOMvUo1AsSLwDPPrl31FZnwptRTPmevc
ijaE6ZZNexkyRQAV1K+XJ2yc+T/jmjKdlYauHrdqqHjooBLV67zmsSKkh8yanlsjAwqK5e5i63hO
cMmuvJhVn1MQMMiIX9j0nAo+1998WR1DLJ/7MhNyZQQV4XWElzDQSN5QbhLljPNg5WheIG/Ozi7W
QHr8LDdpLbLNZzmskdxtNZ7XayPMpwfsjHDUYXTgdKS4Iszq7fNZQYn1lvrxRzmP96HJbClzWvCf
PZd62W1IyGJjBOTG6L0jU8xzcbySgUNzHumR3cG1JZVMkwlZNjuvX/Jw3Da5DAS5bRyx1OeOt0ub
hsSVumLDY0BzYZVsTokdd0d7QPivHIabo4xR6os52GUaDTr+RqZKDS7zSg3TgCXTMQ84qqI3vJm6
pZy2k10vwCp0foKyzyM9inDKD9TLz2FbdruRk9W7EWTwhclEPqHuhIBSd19Twu72nHOSjYXj/Zlw
0IRm+UQYiycToIwiZA42w17NG9SGHJNg8S6lQd2Tq+TEHiPBYjGCTLBbhpBBDNaeo78c4LKYOrmZ
24sUsY3lcRRXZhC9aSMH3OuhPO2zUOJPn9UuY75xmltep7pksV+OeYxAs01MaPmG7V3tHObah8Ag
FoX0ToJhyjRZD1XeQUEszDXt9WpFkIpNjQJhPMaDiseIK4bJE+4EBVuH+GglmjI/mGHdbS3PPnZB
80w0l7di+j2veukO172sEI+gtt4TxwjpObVDPh4XVdnxy2yh+d0zqNlECI2TxrnKMWtEeTT8QBUc
H6AwhtATQlz3FqYb4LppNL1r9L8gaUExxsRs0V3FE2o0HZ1qEqJpOZfJyhWgmkiFBxMD6QAZcwJn
MY3TtVSDSZMPRIPp3hhDtjZaFgBl6l0ECG4LvOmd2MFrgzhrIu6rZUL0IMzhikgXf+UnRc1Sbvyo
XR4+b4AdZY3C2hK+/up0rLppI+Sxm+1bZmgWuUAmcBOZbcqIJdNMNcKMRBiHhrDjjRoL3trl5DNn
jCHMmWUp0cmHGKtgF8fUTwJ44aYq4+lBdnaz3OEZjAc7kF264cdASubaEn7+iDzRPtmz+dyjLOG6
qOcypMVRZE37Hs2BzfJW6i1UQGg8FUVwDCVkB8SgPZqc4bJVaiAj/lzHbSM7k7by0UQsDqZwQGj3
VYDKBmPd54neCSjuPMlr6tcUMkSy30rCm9CYMrVqC57banlEOTDv7WF4C3rt7zNoSrHPExMCYgB6
2bNoshUs37P3zVtB92GvXMGxkN16FVBmaxG/ZU71bGaaGtkxbxXQRLTqpNUPsRqvhIirVWJ69L29
6AY00LmeEAoo3exgprUnZVrtgzayl5Q9LSK3oLGm4GpoWdQAwWXXKaTCrU9VhQ2zo7peltMZSd91
ptnxer+rd4Pj38ske2NKfabAGG9mb2ypAuV13VLXMEM8o3t1OTciEeqsAcDMWHxFA7PtrXjedVbO
35q07sUe0vjGxHD4kphc+5IyeSsy75jbPGFkchkHVPnV/6HuzHYbV7Is+kUskMEZaPSDRImS5Tlt
pzNfCPs6HZyH4Myv70XfauCmnW2jHrtQBVThVqYkDhEnztl7bQosrik+La6z5XoPFWICog2T8a5o
YOWgUaTwXJtXiZwx3kABnj3WtYgQxh3KnOlS00zRbxx/XaTXrAlMn9TebbfwY6kxxTLUYZmkm6ZS
1SGXRhjpfXtkTgN2N36V7PZKsQ9heLuUJt/zbUdn1pmsCvDnZn1WJY/JZWShiJHUBByuxS41Zw3v
PR9grXtmOVf0xNdTC16vaYPKKwt6qR4rhuTbYezHK4kaH+mnzs0uuzLssDiezXQmQavn01UG6+O2
wcm2LXRjp8EvQ04QU91xot+97XKqq8rzZDApoywoFtLzjXNZ8zG54BmeYnP5WRCo96KSCVSLy1/g
4aVkVNsz0NV4mnyGOE/52PK3qOJ1deU8FwyKznN2vbenn/Mm0BPShDmsvtKE4Fflzq03JQhWxE3J
sIxoNnautIY2QqMKZixMEekPF2BCaGxm6x4oeT77ijCGlhqKRUHWN4jOCjYzv97GhpZuhR5DlGIZ
oxmZ7QqczFtwamdajz9kqOvTLBaGag0fP+ce9SpD1U2iiat16kvbxMV1wJwZpgxdKZ52trieWzSU
1s3b3utPvKexFd19fvD/2HEmoAKGmGtiTHMhU/9+7O9Fr9egybIQiKK2W49U+MEoMlrA4cq2bhLJ
8/f5R9p/6mhAQhS6gdVb1513TMghHdxBpnMWaiXn3MykR2x33WNT04dMdaRWi2ZkXDgerG5BfgWd
u2d1qx/s5rvX1He6l5A5hrFiv1Y2vauDx3fdu2yQ17qYFlTyrnYQuSLncIQZWY/DtVNoUFO8jpq7
k/dvvdO3Y5lriJekK+JXZ+qI7O2cG4aWJbSUzjgXzjydOfVUnK8CRs5Bax3scuzqTJYt5WaCI71N
uafpxt/nvt4wvdseuQFQ9lPZNhAPIJnwECcVomGTdBbpRcfMAB/8+SU13o303lpRuOWx/tB9hAH1
rgnGXDEuJC9nGLUcY0HWR2dtTxPEEdR5RWY/JGv3lt9HydHzhhvgbb64rX/ow3k+8xN80ygLaSH/
/iSRKtTYicj6MHWBd7diiQ94O9n4nAb7hJaqbeyAJRryxPyiQ/aWhv6ud0XHYNXcmiu89H3uD4sJ
WTWZ34dew6DbZh8JUiAvt8lIciteQ6JmdZjrkb4gV7DT62oohm9+LcLZnIzHz2/FO6Hteifoj6LF
ZzyhGxTe7y5DSdYRYM8+bEGs7/JmJiZO8t+MHARFq4bNEGtjAA0HnbscisPnn/6HV4s5AV/A97gV
jLJ+//SCXwjwSOvCxqMYy2jobEsOFF88bn9YNOgyC2SHK1Lhw5iK3VTYTMm6cDGYifYLqjuVTj8h
kF22fv5j7hhzf/67jD/9sBUI4dHfXkPd3v2wplSSsqToELym7SnCu7tPOgtEck1z0Bi9O6STxADr
dM+EI5+LKZ/DYTLqDV5wSFJD8rLkD59/J8C674YM1jpHdFBUM8v+sHSiDFWJr9c88Fn6s6rt+dff
xW+GhrGC7H75+cetU8Z3n2fbLNIWXX+UgRzMf7+3vXA1JwIuF3qJe6lQjgelZpe7KrJQllE1M7p2
nqw8va+hbOa6e68SRwM+NV5ARH3pvBHAlJ0sX2Ya/OFr+XAPedR5z5z3ynKTcM5ZYp8OC3+gT5NT
PDsN7z2CVLZMIY591ZzHNMm+YxKr923FLdJi+HWJVj0aaqIxRR1HvoDAj1OVCHMJKRnhxIEmT/9y
2gNauClYLEoQdIBma95AbnrtZYwaVPYpsV5yF7t0alziozBIM1tap47IVSV6q5w8lqIDXGWuZ2sd
6n8e4XfGCYfMZm1lrWO7t10G9J46fn7LxLrs/r4wrZNkG/ilA57EeT/PxTs/dRwM61BGHBdmu0GC
0Mlhk48FfTGUhFjO4QtMXYFGcxj0t59Ja3Vr5Q2CX8+lVYvilAAdhV5G77WdrTMlGta6eSEuc9+i
OL1YkYQbzLgCb/GXu/Wa5ffhN3i6cCwTx6QOvO7dYzd0LLqKYpOiFHGK72kBPTXMJy42UWHDmyW0
BgG12hkp0HmCxvZq1OsvdpePD78LxYXHixRJ3ATWu7FzkWLbHFwJjHdWZ2LkwgiehKQcnC8+SHxc
aRgdGsSzMOF1hft+pWEKEjUizzBtgvJIU4oQY87WPPKufM1B9QUwCnh41+4yPvVqQwICXwZQ0BZX
BRnbdfwsOMInuKzO3YLzHprFV65vtqvWM2PJ4Z3+9rkymc2bkAUOWsTZ5fMH7083jQEeA1AbhZP9
YXJccnIVqCbrMG4LEA25hUmgnFC2t1SdUzE1O3PsX9bz0pzRfuqb+HUuvC9WrI8LpIssgnmiKdAx
ftgmctG3LhzmOtSt6pfpz82Wy8CH5Qp45fzVp4mPNRCWCsP1mfui+UE9/fuDalZGh5NM1Mwvx1Xy
X83BOpZcWoGy05A2DVwK6gUryUZ4lrwqluqxAlJ64RQU95Yun2vPmMl8b5bDwMF7k1kZJ3NEvYEW
tcNFao5Xn9+mj/so3xiPD9Wpw4r+Xkig7MlFNcir5WqQaqsWhy2Zutmu1zk/0comllDPvxha/qH6
5tN4IkiB1Vm2379JOaXDWDUwvKKUxmZTmRYH8QltfmVN8Hg7+qnQ+DjR9ke8QM4JT9HNW8+QfjtM
IAE2NcFKi6eZA0kHUphGKEHDtFaIIaG0rE2OmDFh4QEq5kfgR3TT155IaXBwEoyf9527rmaJTb92
Hb9Yok9usAvwdFbk7VqLa4Uya0l1icz7vBEL2GGGerXhgEZj6LCP3bWyjkZsM+uE0uUU9xbJ+Dbb
qHK0pMzc/lpPwk7S8XGTzoQi+mlqoGwxXo/7ZeEx/PxW/nHZcEzCq7m4uITfi+qwKGK9s1g25NzF
1xm5ObtVALkXkAk3NJZRZFocchNfPNM2p5ttc6PLsfEw6gmyIhzI4i4Wkb/XerBmjEZnnAuIPGs7
6Drx4220adWGj+anUGcF4+7LOOUmfP5LPhawHusrxSuKE5xi9rv1XkmLEaxy27B02Yz7aYRe5a6v
hBUPJ6l8SDuoZX9YXuQGpjtkX+yZ1sf11xMWhjc0L2iNjPcSCt+bMn+cyirUAUQHlVDTNSJxYqxy
OuHgUqyHsraLbWLGGdxN3pHMYoecNPrYyfrf7AwjTK+7+NQXHlP2LiZK8DuQ+Fs/dSzG2Vw9ai3N
17f5A60NA/8Gw+t0F0exerTrdRpg02RPaUqGerH2+Ka1nbvUyQ1qWetBz+2gJsdLDQh0bQds9rxq
XgBUvvIfhh65pv+y2jQPQU/NYeYybvz8Jv2hsvDQqxoeDHkMhLazXsV/SIPw82Zlihg7bBhSvA0I
CmsdCRtMhOqE13Dp8hHdP4HveqZjCaVigMfC8KBeYfW0KPUe4ZQCSMFufZOv61vj3FkpWIaoq3+U
TPTxbDOLcIFQhp9/+4/rniccKgree9ICPpyRepw8LTEPJA14VmhEzBfXpSKbOaK+daOgRH6x6n0o
nmHMsQ6YHMqQObCxr1/pH9crNvAYqIw+B63tejPXnUvSFdvx2yymfbu9PUOhgfUFJQeikX4dAw5d
4+HZByqtGnTENmKWldfw1eLxfqN8+3I2dS3v26oaWv/5P76cM3tpCpk8C5O4MWkN8h1w2jAF4D7l
61X5/PL/4ePWVxylkmlwmPiw7WS1jd+hysLRXp9atzifNQoqq+XZ4ez4Vb/nLR/5n1Uwwad41gn0
W4VsBifH339erAamjSqJwzgGOOwng8VaqNxggtHKqAmf+phRkSQlACOyoe1DYo/RwTA0ILK44b+P
VuFfp0N/gFV71ToeKnKHpABrHJrdyDsa0OpoT7lXl6E/4mOquzI5L83UR61SMN1cOjjhCX95Mihn
nV3fJLTDj2lPoixRfU2gVXCCUs+rD5xhrHirVckYWBA9tjouo+OEwY2OZLNTsrFC+H3mGVoO8nD6
7AqOkgWnxDVDV5hcQxBmIP20FHxHJq9Kzsn7ZdCGIC89RMgx/wBQ67Oxqu2Msenhd3tiX+Sk0bqA
Ry6iakCZTEVHRxAA0SZhTh2UWWGeIVC10YFlpNY5RVPuy9qCqpmqYURpUWa0rCIzNN3GO/gJ30Gr
I0l/91vdWVdkN4pAozuMeRw4T6Ytxs9+xN0EBsL+4kV7nw3qIdenCCPvhQOxo3Ne//1m+xIzrpaz
y6Og8A5v5x4zRzVStjqTbWqpVBT6Vd00ZRjVI1whqK07Ua83EINC4CkgICh7qOtd5aZBksd/5SI1
ca7hPWBncOjvDNYOqkkaeCyQAXiscs8QwYJnw9X2TPy5czVa5/7616dVd9XF4s52UZuME4Bh3+7N
Xa8KktDS1vui+/N+80L2xwvFG0wdw0LzXtvOymnAKs48rAMEPcTzhhbRF2/v+8Xz7SNcFIZrQi1R
sO8uMKcwm0aA9BAMpHVQDfRCBzVwzKgXxCAAxbg22lenovdFAR/K2mlR3HCeYNl4t0KRsuCkTkxu
V1O5zY7hlyIRQ28Yu2UGggFGepppt8dK6RF8RNIWPl+xPvQ3XWLeKZAFBTzNTTouvz9Vc1Pg0igq
d987NW4tMD/cbRiQabp+YGT7x9rvvJDV7o62QxYCUBnuP/8Obwq435ax9TvQrxacZRD9rgLxf67S
vDbKFUpz9qmTacEwN+0B/7ziIL7GJqghIeev0Nsn0EYRuCnXuqwmVKdlJzwg++4SkMigtu1Ihmdf
LNilWsGlbFqqu7jeF2TL3I7z3B5t5fJzutg9bxrLAU8xNg9CrqlaU0nUxOh316YLWhrISf5F8bXi
Bn477LsUsAwEHBNcKs2292JKeBWO1bCF7nveqvPRVNNer6UBXLEazt5+hA+g61ofpbua3Ywtg0cc
14u+BLmBdmShBAtMehFbM47kwZcxHK8q1Xiv9fY4LeK1Rotx0AifAIEBLzqR5k2GrWlXq2Q4W5a4
PeSNA2TTXrzQIUeAqXa74p5T1BwOTlynW1D4VOuMvdT2RY0LW0XYp+t42meqaS8n/iSm6AGJRSxv
Z83Wtk405tfzUj8sivxS0Ixn9tjzZS09X33Xw4VI3O5Rq8qXzx8Z88NOy+WkI46m0qUVbL4/a9W+
H4FBRqAhM0XvpNfUliyH80SO3wowLVuzt4z90hnwYhxSjQQdr21q1x4sHDywWkL3KmO+vM19XrO0
HIAzZlJ/auYUyODiLyf+Fud8GICcTeTVH2gkkSorYyeE0PLXktawndMIIDVsHqYbrbVvRFMi6hNq
qznVQ5/P/X6YNMIlRhVki/qPK5v1QGSsUdfry/OhssH5HTNo4wIMuf2KZN67Xm+46mt84oYcvuhF
uh+WX0uHwYHMinYkQdjvPT9FT8NF7zuWCTRBQcow9RF1VHzCEW4ANQCma+pRegmXKT4JT/HWKmoI
+KcLXKSGMhQE2Jb51PfBj85H6VxEi00yAFIVmGmzTKugmXk4hxTdJv9feKerjdzn4qqUNVCMPJLU
nq9V2yw3YnVJGw1xLEZVtQdsjwazqKk8T1vd2YFVJTIbXff9OOTqlql1FBgiHoj3Ski7F4gNMsug
T+MszU5q1OcokvwjY8WbDpPHwSeLgfmX35OvVLrnCovAxaiztrR1lpGvyddhBpev1eRwb89SC9qB
tRJLqFdsbeHCKG06HqVOA4MPqRT+UAmgKXIhfg0GM9mYiIm9rwBqtgOJnyRo8ka5hrOLaWhQRtEk
W77Y2v7wuvCQ0FBYRdXrUv/7Cts6Dpku0Db3nkJZktpcP0W0yXapyCt07Sr94hRlfdhLLYOOEPuJ
aXtsL8a7s26adLPD77D3xkBpCW3O/CmmkREtrxVQ2t4DhFlhSO1GPMKmVmjIxJr4hKfaO8xWQthH
DD6xyKviHs8z4qOETSFbWhtUvJ2S/TbWLJsOF18h3Qx0Iid2M47yrUEs2baHWL2bVR9Oc2ygdLG+
jYP5CGYy38wAzqM4eeEk3m9qRpmgSDX3IJEUXcgy8a47Tju7OAdW6Q85zaIyroNinLrQoXMVWgyk
94zNWYYHPnLyc/OLDuPHW8WID0U6JRYHdfv9Kd3JSpTBS2Xv86KgAKn5PGRz/hHNEalOC3kJny+l
xsfCkmObzWNhcOBlVO2/K0E85G2NkNLao2Myd8mMMhSOr3OeEPYblosenyYfz65sSY6oenUAB8Mr
kDXmDiqUAVu7ZBQwutF24uQM1pqNSh94S/TKUogSjC6sG35K4lTqtmhZru1y3dztSLHzJPm1XVZP
83qjZGkT172mbDpG/oR+sdnBNmZ5Bz9HQptp3FUemx3ZFhf5EGd7pgyvTeVXwTLar5mbP4mY767h
O9/PXrSc6GuJndFPNFYqdddC/98aGiv/29ZaZ5RaypPxI4oyE488gnsDkS8aERYi32eXjHl7T1Wc
66exs7oQmBm7aZEhBq+pSzIA4du+AD2rr8vcLFh6VdHPJKDxBGUDS8TS8IBmCoILqnj2nowHG1RA
85Bgbd1z3Uys6Xyh2nWJDS3Z630tZgowN9O//2nOUpHMPeRkV+M0X6EMCXr8lNuJOf9mXnfdNBZw
0hLCVhU1D+qwkXqgm2CoGFN7jDvduzAapuk9zIuj30nv0OKOvYDGy32SVBBl5HfQ0RB/o/nuQkAY
6pKgBNQcXVTx5vEzNch1l4O2LEE9GO2unysnxKPkH0WRcO1y2wvzxbl3ZvevAr3uFm63OLKwDWQ4
ZSZ4dBYcac9eCAuWkiWhjH5bKX2Hy4fSlE/QeM9qGHjbuOD6x77ZcWjndrw97Sv5Sv6qrv+uKskf
/ac/893//G8Qsfz7v36jZf3+J/77/xVii+MQR5X/G7F133VYOK/V08uvNv6nhdP8+0/+m7Jl/ctD
N4J9mCqVDqXBHvHvuFP3X5SsjJ19C9ev8FaVwP/Gner/AubO6QGBALWYbfKH/m3gFISkWpiQ3+oT
g8btf5R3+m4/WZsbCLddHQ0GbiTDXMvrfzRyOiSQDpLHIazTzv9GGuN8VfLE4qHiUP6s+Ut2GnW/
qb/Yx3C12b8X7nzyun9hqMMZIEiPeffJfetkw4QePHSsPtonyrTrJ5rIYEuSwbAQGCHxpaOuxv4x
B1O07CarqjPUirnZk8826g791toQ21aZ+Y8IQGEHQx/UpWXMEteZAp2otzWyzayA4HEYxYrCh+Ot
dTQyOoaYdeXNz8TubcxuVmUoQKX9wAMyPc2V8B8KPS3inS6G4WYGal0HGVqUUxLnYLa8GtfBdjBE
/1haboI2HtKwVxQnK6k470i6qws8wKV8Bi6Fjt0cgqUyqqCNqr+onYzzVo3pDUEF7ndQQg1qay09
p4lGUnfMbJZUSulE9xrKk5ToTa06zp6YtmU0/3IrJDOgtvcReKJjJ6aUWLH42ot7l7KYoJTSJTeH
4HiWwgKnTD2RtDmCPABKu6GVT6Qq5bSdEiuXF1WP1tG0rsp6JEAEZLIwdRkQvMofVI1Nx8YhLW0F
uzg15Q1+zCc0BGjvfAtIURvgGOQ4YqoQrSd9MWTKTUQ3tjH9EKl2u8VfmfN/qsatiNrxalR9c673
dXdcIqU2ERBDUgH7AnYkYbZGg/IJBCM0xDFxd+h1TfSpEaWMLfuj0FtjbyWmfbQgtxF/zUnUUH1P
KlebhCZZjIwhUFL1dikOGCv6fVTLArxORqwFMX+BAh8TLqMirAf0KdhPQ+bHstSsl5rkqkNvgWSk
S6FdLoRrHo2qSW7nJW/RzVoE8Upy0dKNhwi423CCNznbeeiXAhrGlr/yMED7jKbVPsF8zyo6DSb3
PYkX94fsLe8C2q/xDAakeOlcTkIQm2sbHWg89rd0Nc/1SSP3a1R6cpkKvzl2IECkbmlnhVnXZ/FS
VN8L4DFc61TVGueoLl7Quo2U3a1PDONG1yvHQZfpVNe0HVCs65G95kNUGVzoQtiXVpstK70D41TO
fDVEZ5IXIMdi71tha4qGYmHpQeOUi9jZmgGcZXGpBnRlgtNum3m4EVo37y0Zz/JMyhoSeAMt5we+
DsS7aIQhT7tmFTO30EAGj55+BKg9lVsHzAhIjEogIoNOBmnfkwcwONZdpRTJC57jkbpme2sQhzmD
84YhVOdXZlEND3TmQIYw94ZV7kyCzC3NUuPOs0fZnM1jZ/yqmhqIl1kYD5mJdTrsCsN6LQkh9/eW
KWYE9G1DC3uzzLZ26znduAexDAaoJWIXCSiaxW3JXCInIj6N73pB0gTyCu2kah1MGf8yt7ZM3Nt+
IU+B71e0+3zRriJrfnFk9twW8bkBlbTWNYq8WaB3HkR+GNhkrxyLNOfGgvXcZdTWs5Od+12SbRZj
ZeXpDMGKResOad1cls7SXjep/gKRiVzoShXbqMvlQU/d+qJ03Wwv6Eru3ZlJoizc5DqO0EtN0OBO
/YK4glq/el4cNeznQnMu9Tklq7iYo/E8arPptSgiiKRQbpOTH3tw8NLUozBYynmoNmq2jWeXcKEz
ht/5iTr2ihHvhDeuNTozMDD7Ob+aaiaylyDqmQQ4zNC8l9pjR5xm2bXItej53Wd4PfdtOfQ3PqPu
ZhMntIGBe9Ih6ZdftdmwfgCKtWgzEpviwyNClk8f2soWHLc4Y3ZjIRPQHnFxjToxara22ZNxVI3R
LaHFmXlHlaS6jT5n3TGTQIo6regv2xH8445DKUYBjkZXHr7aLecVYWyg9rk8WZBeWC3kM/6oNtBK
2zug/+GHIUPY5rDzSAIT4t7LyR/AHUNOyARcDQwaqPoxuxwipC2jjA59LoptVdhnkGXdi1o48Vnv
2K/sTskls+U6zBUdekhaHL+PqZkxt43ofODKWeD1Jq00ykCbG/WSaADcGXMhy3edklAvQQJIu4uV
liKAtwd5McXDbTLL7HuXMMHJ0cH+0mOjD+fEnKAB88KENrSa4VDXTmrthmHwLmF7FQ8u92mLhEwd
ZiRDL3Skret2aqLnmTwq61vbFCyz3VLGHeY2QH6rNlylQU11UKEml2qX1WqBJLmYhPnozzU8tr1d
tEuYC2M4uYkfTKp81MhkKNbUVAGqvQXQHoAZM40wYe7YbKyaAxgmnaS7G8EtxSjqU+vSbV1iY+hE
oGYaxuYa6dtNZEK9I+VLBW1daNd5R0j1pIGHxRK1TTxrj58yoXpfEzsaCcheHgsYv7sRV/wpBcmu
2YgTTWiJ/IT4wh/0l8ad/ppZ349j61Iq6GI+JovPeGRqxEGDOblJJIxgIXJCTvMJspiyQ2+AiBJJ
EQVLTDJnFU+E3tryQZrw45pu5AGgGxeM0uw2nFfaYVtoS3xboCJb0xf32hjtksIx9t3ci/N4SkrC
4Yli1TU3eZmkwMGPveoib71VPm2ITTVN5LW10JxlS4Zt7c51wB0ad9SC5rZdJ8TDtNxH+cCFLN4i
y7mweVNGF9hMkEG09f1ox9qdX5Xq0DEeWEsNWN8YLjlMeUbICuQROl0ToJQpB2wcA2Iye50DLEuL
cAb/utVmXt9CWFcT910fcyjXQg2TFZK+nuyyyZWh8sgJNE0FOKtNLPtEudD+SJiFw4P2bXtPNkN7
DdrDx+PWtbiZymj8gYYjv3W7RT/pfp69tpPtHDW2nCNz3vF7SkQi56ypGvajrVd0TQEtB9LVo1c9
XpiXcZbZQnkUNCpolIfMue2EIAkjvpaaz86ZyUE/cyT5JxMzliffUM35gIb6CmhohiC9LhmTQ4Bw
ziQnz9WDkBZnEr0GydeGfdK9wbiDWR/9yltkahiTvCL0lEwyFiYjOqadbp9hiir1LXYPfyeRhpyt
zMsEE+Q8yJAw+SwsIK48mJaH1gY214rPQukfi1y+9FmJ3j8nn7ziJpTFNZQx7Q5ReXpI4nY+pVO6
hKU+D48WwbenviFnekOEM0L8siT5uu398qzT9YygF4wEd1k6z7/61Cl4Tb0su6XRPtz65KU32yxx
YGsWUQ+/UmA+i7L2wZsr/TKKy/IshpSEUZZjIZufS0Yxz4F8TKzGCopCzwlJ1qa7YSysw1Amww0d
wY5q0omuzbaiC8AY/4Qw0X3UyILYNhK/mWlFx7Yy7I3TyUvlpc455FNt2YFdGByeMxxbGzxF7ZYV
z9iQIZac0/tciFZVKqw0QcGDt3baIoXBINW3RAZvcs4N8Sazo+IywtwW+mTUb8RQUjAWc3frdNpy
ZJqQbUuvNO5hsWOyqlQHRzAaHblbNJEa12wR7G+9dAdcfWhugqLFD5PnDMd9IsD3jol1F1JOc9mT
n4fe039KkxpvhzCwr3rlHIqB8E7SquIXihaSwp26S7ZELwuJmmQuw8JG24IFrf3BS7vcaj7m6sWe
cJIrPsTT8P6nLtQbu8DWSzNDXleTEpdjqw/TU2WKqblRNT6Vu7XWKoMO/kDESYQG9DYyZDrSDFMT
UyExQAd3ERvg9PUGLbTrKr0trFHeTbWRvC5IrUJ/dgjugFgiw54JxU09C+NHX/nWHcIXQR9OCf+x
XySRk2kCJEsWWvwyjU5KV88ynxoLOwEgkSThdtTOdKtToP5SZrWcybGCUF8kU3M7K4O1YoFnSMHW
GqxqdoehkCxolmzVmv13h9v9lEWudc9M1VF3Hv3H7jKqGsvcLcATcGq3kC1lkardYM4pMzdbAgnz
C0msTdIbc3KsDR5CzDkaiea93apdV8yOQUo2b681p54RVOyHp8pIfQapZlMT5+HGJBnjMyLvrXbJ
L65d4oaroZbHpurNH/kyxmFp+PUDRvP+SXAk2jZW3dy+OUOYasspb4O69bxTN0szkDyH0Aoc/Sl1
4/GnLP306CR28pAyA3806sr2do4/Wz+cBGvF0I3zfvCJcRWL6dxIeo1k0sspOliYUJu5zo5U1PE5
jLvx0LQ9cGou4RMq0AFAtOZcW3Gt9oXmhgbw9avETeezDn1yAOsrvS0tzbrwO7PHa+p3pNE3yGI2
k9cgTXVzojQqtShWHDe6YEj1Ez3xCwFE001f6wgip0YVrNaiZaTqDP4r8dXuNu6LZG8hLw9wpMcP
CiPS9zHlzcm1svue5lKiInLMi5LIvLMkt4qbrLJepRXrePY7/7ahnL0GrtdQXSX1L+ZFDPjlKA5l
mzl3ywCyCGSGviNdfHzAwouJkXDuyzZaLQuLMukVN225K4y6O58ia4QJTfawI4v4ZqABEJh1UsGI
SMf6uudM+tzMwrqJC4ytM3OCTetV6mqwx+zIDPd7r09JFUyeYO6UFGa/w6TooQWaBWbabgHDms8b
Y+p1umQmNVCXischrsQFbMDslDuZ/5i4TfQzSljziUppj07bDLewB0mPpxa7LDu57JY26i7wPGff
8Aww2B9zsusXksDOTJACF1HLIz+0rPcuPdufSaLKXbR0ydNMT9RGbMyR2igH98JD4E381MzblbCr
MEpNEAP67CneSJJuOnPGMqNsT8BwelHCkHjIPbs9s2EMPmgVz1WLSpmT4FAG3pq/W8SmcY2UVJxF
7jAG2gByeJprcRFrRflqjROMQdJdBAFbaXepF+x5Gzz15osnM05YyAfUSZetn24W4qQOGg+asTPz
QTM2XZf1YLKzTgaVZtXfu6lufM5dk/Ets+f6zlWifUq1mN6K+xY1NPlN+QjwN3oaO50YIl+yvpxa
MumuQQlKhpZrUFH6FlpE6qSl9mlGCpnsRs5Xdp+Yz4NTOg9oWJZtRov2aRqNGqey7n6vHJo0dtFV
55JKjRQf1g6+UAq7sySSKxlc69bXWL0NR9kHrmR7pYx11JQN3RNN4+FkrJlMrfCiXVsl+WHuTRKb
1uymFiTappJJ/ahcPWHAWWi3uI5tqJx6tDHcbccSX22JTSxfqrJxpksCW2L7oDkLkVJkIKAtHKXx
AOOZ7Kg6w4c9MG5g4qTPuzmdJ2cTLaOM4QXM8/eMM2QgSQuhK5wQn8WPRz42vOVTCbQfxZ4qQJ3P
+hD/EH5i3Lkp2hu6zAvfQWur27ny2olGkCwfrKJ5bd/Srxp3Lp+wVM+vFTXoMbY1liHAkUFcNBWG
L01jBJ08Z5LGllFlm96dyVCz56Bja96OXWdiQ0v1tRh7YJGpzgg//qZHowhln2gnyZiIu0mAFxE2
dsDA9Tzr64gq3bvtkta6gkRdnOvSAmZhWmse2BRl4CfL8kS2vXOEW8XjQCagfbYUqifUOTbXbarY
ZxXIYt/NsST6LW+atpymfvYu8JLGCGx8FRp+pD/HPD7PNZBHxgBk5PLn8+bkxLp9MXCC2uOF7G7T
2WU0Hhshe/N4m0VaScyUweSj1+wxzDXMxowq1RX4u6u1J/RDdyIL60U9GmaQaWV6RWVXyFXokl4A
P3HodrV2TDhhbOHQTDl4btxpsei/LV1gTnGOfNLNnY0/KueG0iC3cMFn0ZVIE2yxo9seOit2tim0
qMBsdX3jRTPvZR75YDigvO47/Ebg/vtKnSxFL3Fr9SL63shB7IENtT/S2dQvyP3KWuLQNRZwa7Bv
zKRvLho+bVs1TXQd4zG60GsMiJvIr9xTT97rwazIpReEjp7qTq+BDSTeLSMeIF0jZpJAlLynczt0
VzTXwCrYJspytM1kxzQwp8fNYtXpTlrzX/4C2J7QOnMLVF1/0RaZHYdoib45rEwbx+2htjarXIfI
5Gwv017ula0vVz50jzAWbtUQElB4F1PW1TdQjYhEBlHDP9LM8uBU4/I0Dbl7Vtt1ek+aMqvgxMSZ
fqND4CLNK6iAKCyvOBOIByeeGZ7q+kDN5VoHs2Uz63DwS3eGK5IZHqgN7d7r0Euk87iaHQrw7ZhC
p1065dONGwkA9rOnHbvcqc+0SseYopXNT52BT6DJKgnaIoWH4DPiXuwwM4rmagCfvFcZ00ljmdhI
+Z82AdNEIuWTO+5NtHpuUCJenjG5RN3OMmPecbRvhDl5cxT2WaPW8YwYiAz32wfS44wHbywleQJz
Gm/oXEHiHZw0gW5EBhdawKS+y6AM6fvEbqc5WNwhLfcajp/q9D/sncluJMm5pV9F0N4LPpmZ+0IX
6PCYBwZnMnPjYDKZPs+TuT99f6GWdKuqhdu3N71qCCioKgeSEeFm/3DOd0bC0RnJ1pXN55bhB4F3
WWS8lcSXHz2TWLlgpIiG0Qz/6nGZ4zY5VUomT5BPTHLDfYNh74IZbsL3mwy/UlUsu2WY5PfMXiRG
Yr+ytgryLHvAlBX2VjgV51baxD42+lza5O5h13vsPJcSefIT+8ZP8Ou3AdTUj9Ew5wVJNbv7A/7A
UB7x97vP6GjK98YJp50BfeKqUQ9Eq0g03QOxOASQ2WB77mtc74/O6BZXrptvwmJvF3pdRr6p7383
ENNvYe8DqHWUc+w8u3jF0t3XxMboBiFVbEOgtXIGKf2BV2HZdDB072TSYf4W7Cuf+n7UazOcl2fG
l+LoNba6d2YCONfp5NXnaFiQw/aN4/1kaiAFi1Gb3DOzZXWA1N5w14aa2j0z5GYJ2qjS74knuSAY
oc4XHE9qM8QPSa0GhMasjp8zHA/niDBfN5Mt5nhyEC+hzU2w77hmilUCnvcH2N2uCuJZD6SAEGQ8
YqgxxINXO6gvIdLnPgb+mZiz3mFSi57XQxvpEB2x5Rqx73PX7x8crNhvDM6nB0MOaNx9K98lxF/s
etwxL06W6St0Y3eTeMZkbqvEntcdSWHXDrkMffnkye99ncXfEi3zU29Y431r2FnDCBKIx6nxNFsX
y8r5Z+xZAlM4VVbQK2N8n5dbip+kuN7GQqdEliX6qv3WBWqO2aQMMl6IhyptF4PtrR39DK0Y5Hri
WtZTFN545yjMiqc0UTb8m5AG2kd9znXaiYCwAxopXTjirsV//0j+gvloT055RQNV4jonfenbQqgm
VLAUg9zYePJiYl5mjAOFsNwnfWO9gEOyT8DWiK4omgS6cTcw/4T9DRU8nY3wM8mK5aP2eXg2U0zB
thrN5pabt8QlCnuHNm5px/yNTxtK1hJfMjV92elrZzrhJ77q2wHHQyTg7L7hjrEPjgXSwLRLdYzj
0NxFTdGdONu5gDrf/Nm5Qxuv/YqbDzC98SKNpH4gx0YdWS03Z3fqx8PixMOvbnAx9POxbVaT5zek
vPZaf8k0LNZtPqzpIdhg97Iv96W7qCOS3WI9qip/ciHrHw0bm8qSzcPPMm0cXEKYBXZ1bpb71FW6
XJPc0HxYNTm1m2hQ1SMtEtPvuuxestHxHsCf5IDClXpa7JZ/tJxDXTQ271FvwTJCe866I1Gdcewz
c9oMvIZPBAT0n9xABZG/avKfUeWiI0JWYScbNEv3Q6G6R6Ddgu0BZ0u5cgeXtBWz7+9RduSn2uIP
WSF5IhEgkHuJOFCszLkYvi+M1W4X8mhfvAEuTKjoSgD5Tfkj7GyEAbGf2vVTGFbLA0FSvCMUN+TR
Jrjf6TXxjlrxY2eLGsyQFsE4NrQabtVu2taKV0s8hddinOWRPxZdebqNH5pEQigI1XscjtnGSioC
sJAm3A1qWe5nXfxsLLEuMpANTVyRWJr680X2c/GUTM60aytVBWnsP83kAwJOypE/S0aXh74zwe07
kwbFbpvy2Zn4uUBX8vDMtzTCnOea8BscPSPtKxuagQmHkRThoads/67iSt6HpmmBaXB0++hS0NMJ
5MIYVx6R5atR6/qYjMIpENxE3bco0y22f++zajM7Q0feiWsc2eoyycp90IwzvpfKc8UqI2uyp91l
fRMPfJomM9pzqob3VVJ6RGowU8jaAbFjGRKW3ZkNVHWr6jBGMXZvrXUmphkVFiXCaTBU+eZEXFlx
4VOyxEw4M+uGH3HZtuCgtepX9qn9ARFLtYmbvtrrGGyCqUwUC8QYYJRxhMttGmmWVn1ffJdO2F3Y
HQ6oJWfvFwEM3WkyspxZsOV9M+Gst6t5yD0jQCUInT0UFLIqZW/lLAMdjG3F06mzCWmxiwa+Otsc
xr21+KiFW7pBTPz6ITSIdXCZkWCAYY5xIaWPQ85XsNuI2Y2fBCCZLUb16TmBNPezmmb9I6FsfcYz
CYoJ8ODt/A9vhG0/9Sry6LT+3mTsL1ecCtErI1JKkwWBGydVymE8Dp5iD5PhRg2irI8vkwHpI0fY
VWymGkM4yxcurrn05SEkufHED2UsfNRbHcS1Mx5mQewRcSPE0rSdqN11HdllTaRjPr81XmaztwFM
Yts1d37ZgIYidbMKgyq8KX16hXF6SMJbBiuMoCPypO4Y6e5G3MuQk5BhmzDLM9n4QaWvuK1spPvG
yvJncVcXt1Q2Bm3ESaUxt9iqKOUt0l4OTnP2tebLgN6N4MWDsAoKCAsv+diyR7HLjOBypQFhhIZx
YMheqLVou9t/mHjoVuGQ2C/sbJ2cQAWb1KKiFOInEQXlXc0G9YHLi9ol57pchYKr/dCbxY31BXnm
nXmzvWmz1HiObt1V4RF0BfZE94HLfnDzdxqXBsV58TB2/8wgL3GJ3RCdYUaKsgvoKdwKVASBz3D4
tAB4Oeqy0XeEF9yQgLch+c1YyZoGmCfuUJ4smJdGOj24BpNRkm/orrt34JztcQ5LMiKMElJLZnXr
aW5QTSIVvgyUE3f27XSOFvAwWHchHI8YcEPoaGdiAft4RVK3+W5C/b/rANZesnayN1Vvxl4ADgLw
/81cFMOvemghlJ2rDM9dB7Jl49ohRnmI3J95PRLiWXvtuRiq+BouTYrAPZmSNdH1yycphPGeCAR1
IFScHM0hYkwMgEZs/9/Kfn4vJ/qP3Vd191F8dX9WEP1BUITo6B+ipPVH//GHf2HdyI7vYfhq58cv
Spv+7+Ij5Eu33/nf/cW/fP39b3me66+//fXjZ8G2JoEamXz2v1f4WKZlKorQ/0oetP742X78Bbw7
KXwRQqH9x/iVJ//+b/lfUiHl/EbHg1oIRQ66feTs/5IK2b/5louM0IHe7t20Qv+SCtmk+MGZuJmW
xU0yhM7mn0oh8zcTzDB5BSYWFxsd31//+Yr8QdD1nwKvv5RDcTvx++5vf/2TfhJBNIRbXL+Q1OGV
4Lb8o1IoTRGbEC0VcnalrJA1up14a3U2KFx397vX6R9f+vdf6s9UeX52nPs3LeRNhX6zMPzxazGz
rsFTdCGU3moLe+emWtl3mdqW6DcXv/kGFROZyJvvbA21XKMCcUPsvOeRzSmmT5oOWKID+T98V39W
LP39u0LqS4AQ3578MwUoZFjp42QKN3U889Q3h5yM1WBi+XLbnS6IppRRBLJFDUy77xPDPocImcII
qjdHlF0//NffEBqyP2mo+I48pGM4dCTvyf/mrCliVRsQOhl1LUO8s1Pi3krhPsJ7Ca86jgHvCSO/
1vnIBablguUZkkS/CCDz2egeqIC/s5AQD2Fv5SeH+M2T6zKXV+W21kO7dsrpOxvVnNSsse9JnS0v
ciQ9ZGIqPXJxEXM73MoboO0dE2OocLfNS1MtayJoA8ZZF5M0ZJ9E49olkiVnvJ0N2yFOjtJ4nOzq
caHWteHguQ0uWG9GYjpgLoZjypgTBdRuaBjbSXufFOWqad+RNzBgb4Jl/GGUJ6YSOW20c6znVW67
+8x/HQeE8EPGSHnGjV1rdXD7V5DXoAvZyrE6dQD6Fl3OjR89LIQuq/SOsWuAG4T9xAwDixRi1uNA
jFd+mJ9nge1hLI8ow7a6c/YyY0E8FP22Sb2ZxS+Xpq3W+BVRqU83A9xljOUW9SwzA+DtfM182tQs
Ox0ECp14k55/TIleUmV2sHKBdHRYWcm4jeAGpqJCATwFUd7x8vBlfC78ZnqsWvHA+wkhz9kPvSxW
yzQiLYfgkLZrq4EUeWXOcy7JxEwSL6BhQQ7kH2uXJ3P0NqjYAiN5yqZqb7R3c62QwMQfI3Ah1/3R
6Op7132W7NEjYu1AgV47zBf+fM9ce+9Bii08tU0KHRDzMtyRsVA/JX34PVKFcSEm1l0rHIVGnU6P
3M9VH5DLtbL70L8PC7f6jBxUeasaIVZQjITRYwfKv7q5jB/sJao+fIex+8oRt4fmtpq3wvigJvdJ
WYP9IjOb6LMpIvR7vGFZWMbvpknRUMqcoNqizlCwzQ6D27BcWBpmoDKpGIbiia31sLVkp9Y9XSmA
4wlqN9+F1B+infN9KYoBHmGD1CIe6+SMzuRKhSIf2mVUjz0V5P+/JP97lySn5O9OtNst/I/b9XbN
/+2v/6P8GXND/hsBLfcYf/Jf+llmNZCPfQhNLoLY/7wUyTLhBOTs46bEe39zIf8zpdb/zeKAVlyl
ysJ4+K870bJ/wz7h33JAsKDb2PL+L67EP5v88J2xM+CmuqFyhMdA7Y/3lCSRebSGlMnhEE3dE2Ny
j8mTUdZrxlHy6ioop2sDMeG2JO1q65p9usn7SKx/97L9m/uSQ+Xm+/id1Q+vMhEOjHwxE7mSG+FP
N6bJDh5lEfp4Binda+Yx6QylHx7GqLCfhyzxzxoLzI0iUYQV4qRqIKISOgbRrmLPf0LGYhEeV2Vx
8V3EQBzKOJkRnciEFiYKxb3Zz+FhsbnvyQobwDjAb2NiCK/abQz7Ie7QWSVsOw/oIrFqNQYodh1R
LhiY2AFrqPlmwkTfag7TO84RZW97CQyKg9Q/yYFFE/msYxak/P55NQ3aOjBaZH1ObgRDefcOQbyx
x9QpUDRgGv0A/JNfhJOHYJeaHLm7BrerZY8fgs7Ncfrlp5W14hlmhL+rZmdkkjF190me0YKnpNuh
wpqqH73yusMgx/Yauz0s28qy1zL2Bo5Jt7+P6Ezx69oz56gDF7be68TAbEN++MvMdKtZpe4M/Ci1
5Ls1hH5QobN+iSff2A515hzSkhNqGR37DI/U2PJbzJ1WoVxXU9zuOxckQ0SAwAGZi7XmcGLmF83I
BpvhNPdGcjckbrSpp6beKFbJWTDAd9yi5xCbsHeRRAnZPwsWxGsfJ9Aa2lD8lJeTeFcL+y8uwXbj
tKa5r0lq5Edr7hkYzauCUcUlwm/xPOASepumZtymog33Nrpz9IeMc5oKfbPDXOxnU6SswEHvPriF
h2g6lMZwmWpwHvji3DX8o22np4sbN3ukgSev4QKMNJ7T0VRX5aQ3R3GG7XJhG2AXhKqj2hIblQG9
L1Mb0EjJ6s+NOZdZfWCZWDKAlcWmk919PgDNzW+xpGroQBwWbUKwrhuv675t7jCN9e9JGmGl6fqK
vQWib9Q0xg+1NBqyajnfFcIf1/7E5ynhY7V1b1rB2umK2/+TP6O293eTrqO3xWaaxtpqnC8RrGa+
ZmU9mJqF61CM+srWZWH7wWh5AqixAi59TfK8XcV4VHZ11PcPeS7kLs9xurjMcTbNwtykcNBxj3JJ
7rM5Ka+0l9HGsROxKdHzHOKGjYqIm2iNiQ3ArOrrfTXV9WtOVCzvpmpgfmbxpvSLX6ibIyx/fvEc
3qCbMFfUmr+jCoa4kftR+8tZI1o7EPzs7coyIqYBTDLgwEIxEzV8HwyA6QVah/W6jZxk36Iwwc43
m3qHRw0OW+a1yLkcMdJ6S8mzxnp/bVA/cXsWc0H/mDvHOVYh97CW16QznMdRT4FZ4l6tl2WH21Zc
vMqddyjLx7U7SusSefHV55DZ4HK4muR15vFEIWGWw2m0nORzrtoY+ogeAj/vmTb5S3ierYmlnXKY
Q3Lq750hl0d6YGSwk4tsvBwFBb+S145vGwWNCB+jElWLXXvUlGkv9v00DJ8tMLJHTmbvkKuq/W43
WGdRDmL7jSAn0SYTo7oSbiSzA7OxQPPhb1YhY/15J5ammNZxlLID6uoGGXmcTVvR+V59V44maJmh
jWjypzpa3zSb2zQanYARIcOlMATnhslA9QgWTScPvGFEM2g5k1yPSYhizAivbpFUS2ALv7LJQMh5
n1mv9OJbYXnDg2FXuJvQurevHes2xmphdJUYIo9cfiOZEPGMZViQXDQP5ZGJXPwNzwBjay9qea7j
keJPO/5NVcDqKbCh5DvnuM7EEbhG6G6c2v+aM6rYQ12WoCiGvjx6eSfe3cQn4jqtoLpBT2OcBAhl
h7WB3G+fxc+vhIjMGqFD2/9SHYDnkNXoe2H5w76W1bWMjbdGT92+vIFFYaKJlVcmmBFgC/tMKqXf
30ps91uuMumz44yqd7do84OfznwBcyItF659MBdFeYjtm9rSsEMiSfsmzO+Z7Y3WjuQaVx9kOo/+
uS5CiygQQ3TDI2tH9ymqK0dv+9qoPzoehY8wtMvXKo+NSxPJEg1qxQWNX4CvVvjL9FKnbmtwSYXu
azSO71nhG6fZEzo8me7cBlLe7BuiT/AhJ87kBPL2+Y/q1nksQTpC00WsF+hklr+s2RaPXIWdd5hU
mqcPKKJJkVZW8jSgfXlCuEumuGM1iPBHEmF/kbrpmJuYyveN0ZPziVZ+PoAZFOh7R3mS4DW+wJdj
sA5tM90bNH/nMHVZihnN1DzZsZDEWvCqZlmudqPVuIxdjUayCJf0xa5sHl1O6yc65mafEvS8jQg2
E1vWPx4rbNfTF2cJnb0rkmhD2Ee/ndxQrfpxUq9dbObetYNvkx7HDJ3b6J1SmBMrl2yYjUmIMuR9
32zMt8pvk2+TSAlJb+tkgcmSRz0ex2oQ3yUM/vKaMpGqNn1SLoiCcs/cgJnGorjYvgVumzGxYRnR
QzyJ6T1va8R9xuQ8Vb1VHH2rE1vQJNU1zI3ohf1SfKCqoasjhKTtqLWmlNa0BVGik2nXVMS6Y+j2
8BZ6xoOYAYVZzYAufVqqL5VoCBvoIuYAEf340mqrTNdZ2pRMM6Hl381ZYfebBdI965R4pDmLikrv
UwtDIEnyByacmh4LAmrVzvFbZBfdhXEvTVWMs5IQUicYeYHpSbk/i7QJDJ+oqbjQy3Vg/7xuG5+o
JcekdR0jb6d1msccqlmBcp5Ul16fyB82GBMQWGXvVaeX6YhnMD5SzlSYHy2MCZQN8tkl3UcHXs39
vkMJa91nDSoJ6DF8FJYKYmraOu0jf2orUqwuLXLAOSgEOy7Imqcp6mZ08nNUwDVpu/c6lMsqTMV8
sLiFtwxII64jh+ihRhirylJkRFVLdB2xTmzZg88Hlxn+WRoN29moTVaJu6rdr9g83CTh0hw+QoEC
2cmOtnoH8eKQqTPiNHaxKUC3rqptb4lawx6fxzcjnpt7WKTpxslCuP+wL7y7CsTCsmMUK1O8nP7O
M7J0HWV+vktD4d7CkeROmImHIlyOzV2VcNh6YrAYphb1RoemNaN2N+3qWFWLuEi/GO9jVNLs+3B3
nKDtZs/jEMYrmxX7Toxdfkg7dGrs2p1ukwLf+2Ienasgqqb0zbtFA7CnxcThp51CEG86DHiQkFTE
gBTYsTYaQEwarsQIC7QahYoPCHaSAG0pkvEwLKK90BNDloo8KdkApyjVYN6lk0L4PQ3Zq2ZFaB/H
aCRSfLJUuPfDsMn3Kau5MxPAgWSDRez5kadAjjDaR2e0fgxMdu/dyYYwgZLEfOK0iQUf3GGoYeon
+Jz6EEx5OB5p5s8IGraOynLmM8UN6VlG50lAM8XqYXwQtt13uxGR7RGa00fjGP6VgKjYICPGzr+G
UkUELnuC2x+vx6rVLt0DsPSZ8YhZXlTO1rwzRvO1NhP/nguuOVXmxMLPN/qt6drD1tXM8lOWBb9E
LnOygBzcJSCXKaDVAM1sUuA4ktp4RWLFGTIDH9GBX5fmLoPsj1BCNI/LJBnG6N527kiSAFjiL/Tx
aR4+zJziOzsCTV9gNFkVVpkHQ959tS72BElKPFMSq+bmjEKKzsVaC2u6C1uKAnZ4J4d3aAPSW21G
tiYvNSyZjeSiWZGokm6KJFSXOc7jV2to7xpb9tsuq7pdXtkIRjuam3Mrouwks1ZxkNj5sK/oMdaQ
LGwSDcT84GqRA0UtgQTlL9IuvozQu/Yji6PMipFU6wzhR1xObP9ALbfgYSqFEVmyW77mDakeIz77
a0X1hbgpjM4x9NS99CKYe9YPsGCo9np3mzlZYLKK2zuGG9NLLdN6judia3EhsS1EXEXeRRTtZTJA
+7SnVRUfdCLIEZYAGKITUUvyEqnIOpUem/EMYmQWLMh0gKOMBiVj8dObmshadeP0XPMwbV3WUQGS
F7IZmowoEXIvHqKZijaEw3fy+sF9cK3CO45mPW56pLu46nCshDztp2FmMw2drLUoQUtil4acWdjM
R8PQbY7aV+/DXIICaZOjl/WIDaa1dUvfUiOfaUIHSpGvqTqSY1hY+BHtVJ9aSP5r3FUVfVZVDQdL
FRZBTSnrF1ewky+y1l0vi96T/bgHFKMPizt68CQAxUUyzQ/hwjwvRMjzaoV1hVuzgEXHOts4xVHj
v5ss3iBjz9Zbi/Mh8JsoP9Z6GdYWjplLbgh3IyZ/3C/4Mb/DFXLepFrqRyrglJ1uMr5mZVgdnLI2
Hq1xEI/Z0mScldgHidBo43Pbp/EF9d6yMSnaPkmZpYW2aqS0bl/9xNUm0A6hnm0QWBahWJO+9MPU
3H3OHCAIFwG6vecmHYyTPYOgqidUTcacq4O2B5818OQ/3RShxH80KfxACtjxZsvvHEBUQtVnMwY0
wv57LRFBxiBh1sosHtNRZ9QJZfthyRLLAJmcgUuLf+gce8/21DiaTlJsSmvq73oCf1gvZo8C/5/w
SoJO3Paust8aU1+GzNwsjre1e/kti6drOZnWPov1k+fjXDcKJvvtPkSCxbUkI8xC1RhQGr61kf9O
8NvaHpOPlsFGkLfoVUgvix9TPRR7v0c5xjVTnt1ssvkct9XB97KTJ2L8HtpdTrKNSZITXr4vMvgS
M7bMLI3zPYmjyWHCX7dzxuHJdAhq8eaSkLKcBg/Vd5Px4ajkwRQ0VwsG0k+HsCt0kCpdgmQq5TqF
ikaRbuzjKnXWos/RgPjI/KpMheweyIky2M3vfYtOn8VsqsDn2FgdtVovnTce2jxDvkMw2ACYo7D3
i1M0GwT+4qWuVX82XeW8EFJDjDZxGBhB7JmLMSvIul9l4ewNgZcOrEG6pH41Jj9few4tyiKRNrF8
rk9xZY5PtcJ7ghAjnXEHeRg0Yjs99kXzVWrRXgpQLAUjX7PccMAfTXI6kK8VW0ZM9SH1MtwJjkbQ
lLXzZbGtcS2VbX46/HyrCJlizwBbu+xBveYwQqG7x8QjtqE5WmsCwlddlNebsdHmVo59MDi3PC2U
Fo40zMcxTDs6HO3PD+xwlL3yDNlue9YcuwlI62rC130wM9xbqJx9grIQwK7qVpyL0nXXspbTWc2h
dybTB6OaCQ3R+kKWjuoHUYPvP6E8XCexcz8n+aHokx8MkL/mqEVNYtYVhbjd6BwAZsQ6yWqrLdem
EUzill1kG+amMooJl8ho0WUbyZ6ba59ZYm8pFrzuuJ4w/6zow/eeV/FAqWLDbfslJwK2S+HvOrXs
Mc+eBJioFbXWthnHb0AlImgdjpMdGq6Dp5ZYxDsnjL8NDlE6bWW8OokvrkWq+w9DOPWeX4fQTNmi
aCAOTkM3RoliPGnfuVROs65T6LCqquW5sZGepcIGtMGLJM1GvDp4Ycnxk/Pam63XgnXeOpWwrZY2
3lJDBy0O+rnqvwZQXqgU2Mr7qsUcNHgILAoJ7MM+yDg5FBkahKl4JiCR8lJMQcK4fNVwgW8LcgcZ
buzycn43as/l6TGyTTKFeFdyN++faLKxybrJJQ3HBLRxf090AKWek8T3cee8pBXkaaXxxFs5+X1o
N+RWYaXHrJtsNc6UgLjinFGe5d5p+HfIORDBZ20a4mGTG7szN7Kt8I6hyDq62ZkN2KmekoTHsXy6
+YgHNjah3/n7hJ2FXHyNw3AY/PVQWcUzVib97pf9MV3QHeY0HCiD9V42ud71dYJxJddzdUh6zOlY
4awDGU84yjs0c4CRou/g43CtKeeDlv/ZafNgukekOVjNT8Wc63lKaP8sSt9DzGRoUxL2Z0i4piWC
0K2plbd3bWRd5TSwtWTcMgxV/epY6bLH6sUyLTE8Z2PVrFghYrfrpp7rs62YmNE2hKxCF/mEnAmL
m7noS7W40ERSWzYHSfYi7gqdrEtfnw3FwsyfUs0bZUa72g6RndokEq6a2kleRqHdOz5nG3uYzyQy
d+c0xNlRpSZTr8OS2t6GP9sh8XeNA3A55F2OCZvaXNQnqaPdHivfkx+mT2DN4h20tHrX+nX2ihK7
XjeivR8c5HuoozESNhLSXmgMm4h7njoZdVEauy5VeP0oTdSQC3XCvCgX/ReascNSE+DbTNM3UY0A
6DnFDzKJ3AsBq9k6GmODETGscwS0Ee/ZftKOd4YtB9WduRAaXZHy+0KHIVRcxkyoGvFTMepadcBa
7xGx6Ie0ixoETbd5uG+S5hWCtclsO3rLFpHhEqjKY+lIXW+6JGV9BUm7xOI+I36ckH1/x60CkyBz
xBZsQU1BlQ1rSLbjmjxQWPatqm2CBwmztC6+IDbmPMr5VMJWeg1tEsnSmtZj0xmW9YyHEq2dja+v
WwFkSs+6oyRTYW3tx8kyT3gwyespymJhczYTP6scCBRh1DUQbzpnY9pJf6aXt18T1PoHq5fYBOKa
0hHX8nlqaZhKwzEf7FJEV7T8DkD8Nt3hyKEAsmRjbSKMWIgK60KczbFftxR/JGPa5JcxpTj7rbCf
BuihR5Cu9jMHf3kdpBPvxqhBvWS2TcPOuXCarTaRruJQrXVA819z9aklmNnq3jJWByZh1WzHH57k
vFiBSs1ebMu7DD4xTmqeyvu0qWRgafcr9E3nBzqGKl6jaAh/hnlSPFOGfEt9AFVN1j7YQ/eMZndc
j7eB17BM+36Zyeuldj5pbfJxFQy+PFmOe20sJQKwRO29Gt9fHYWErlUkf0SMByEFZ8s9uh8dsEfo
8c1h4Nsu2c2ta7oM6ORASwG+sUrS+s5Dgh3UjVa7Pu5fxjkuePHbt8RqmqBlOb3LbCHvlj4CGmF0
zXc38rB8mKGado4Y3CZAOI1lRNDYROFzHPv+wUOwihiKmB1vOOkkTTnwdHqcbfUrofxfOWnBHpoR
FCeBRtiImgzxZF5wmXRLhm2uJzCdvPV7FIv3MkKEGytPB4hU623V259l7PFhFIlz0QW1cUscwalD
D/sxyijahJX/3e8tby/reFxRJblEx+YUYb4DYKIISQHXo23tuXVpje1jQtX0kuZog22Lj1+pjOg4
aM/Y09hNG4r3h/4W3aFZTG0JiThbFOqd1487Z2EqCXJj6Q5ZVxp3480qy/vxHMO2v3FiWa+g6FpB
sRgxBqeM8Ft+eNDYWDquxtKYZ+ROC5YKkR4tD4iklWU+kyGZYVDVj5ZNNCNRiGqlpsk62iGaTN27
JzywT+CjzJUppm07KgwHff5c5endjDcZ2jsxvTiIEwsNraVUIIbF3OM96mEtEJq5qhiNupue8Lho
NamsOvnE1MRMAVqXD/OEY9ySHMiW39Yvs2/In5VQTC2r2MfA3S68vfjLMDOhAUHGH9NSZ/W25li8
9HEX3oMFWI5zD2LD89n9E773IiL5ILuUGBLX/5Cpdcp1dIbaonauQETazs6DT10EgWYI2iZZJ0X7
Og/puxgrBq1dDXujgsCYPUD+j9cLC5anFp1oYMMWeSSwtz01XdWvx0jGr6S+yj2qM0oa3VXsyYkx
WyyFbKN2N8qrjV3R+0SsPWh2TZcIy9Ax5Vn7KHSYhEGuasruvmX2MgieADQnZ1b27MUatzA3Xt0f
o9ElV9VqD6DCKmSX8Mh2HlpyuhWqBeTD8y3qAEpBYArXZOQoCQ5tClJplVfYr2YDbpkCqBYHT+fl
D+gTqObqgVRa/tL0WHrzS+8xosoNe1txvl38OccdbkCG/FwyCjPuw+khmZbxENVlFq/8tjffRdIa
WIcL57zwUX5FjQCGnRk7Puoh7q6cC/js8cPm36X2x89Y9fR1DA38kaVQlonlRDZdAm8icYdX0XfJ
dTQ0j/Gc8SawY5riOxxg8MMwBFJm5rXjP2NxBhamq4XjqjXHb5OpxMsQExy5yxVzqjISFcAA7boV
1aCdXyOBqpCcDUT2BLsW08JLkrg1+iGVvCDuwxVjcEkGJbiSLR21u1e4PKF9VZBFVwoVe+Bn0/ie
qvIzJog96Of+k7YcCXGTVOnabOzPnIKPhdvCwGpFzpV36CD7nUa7TzgpKv63Jui0u8yyiikpTfFe
phnPEr9sdhfDkd0PJ4dAGgAYq7b1MIqfKQU53GhXHrwwkhe2rPoO7F3BeIydcItQalsnpPcO0uVE
i1XEB6VRvHtDLJ0bmqFl/xTPAa5f/zbpwnjcOeMXr86wLXtNTA9Rh3sTTbTULmvIPISVlLrCCNIw
zS+9IfUTk7UY3O//pO68eiM32iz8h5YGUzHcdg7KWbohRtKIRbKYQ5H89ftQ9u7OZ9j4YGAvdm8M
GDOy1d3sCu855zk5CfSB/vPAqPNuFWWel/D1S2k68b1RbnwrEu8lKMlh6yqzPrWGyh/tLoQywVT2
4I/KuVaYj9u1HwUaKRomgwPJuR9ciJxO7LPxjckORXFPjKAgJx78KKQZ74I6Sm948Gty6WF/LO3S
vibd9yOENkP6izPtqtfDq1t18BrcuN5SA3DTy0Ft7CoHI2fOWF6lPa29LsdBNb1UCSgMWCqOXV6h
CJb8PHmHuKpB+WbNPkyC+QnCqonXH6t7n/aaCnbLB6zUnJwCCuXoz82BW6DEkgSWh6Awa33vvUFV
wsGWFqSdzHBoLlMoRtuREdidm0XQcFJMZA+ITRTZyTS61YVOdvQwjq/4xH6qmaFDFkZgo5omfwLt
yIqYBebKD8Pktl8o3YPwVL5uwlritWZjmNfpHIXnhLEkt44sTR9kb3Z3RLfzfAvpLsZnZJvJWeA9
hi5F6mgDbIN7Wuavo9kZ78cps2Cs98PeHUMuaOWiqiVHcmJIpw5O2GWn9rl4bP0wpz8PQ8CqIvP2
NFIbuiJ5MzFNGYhozwYt8YketqWoHriZcUrp3GYflJVDSWU67PJJJZsps9/Q36IzBxHqsTlNEi3h
QjOB+YASw1I7pAS+4ewMl1jNxbMPByGPTb1LE2c6tF3nH7KqaqC4Wgnh5Na8k9oe9ogMjDm7SpMi
49RS77tCR/dyGL0rxpW8lBRR0K8L94w0DdiANjTOB+5UXVoRDZKoa0Rwy9m3sVFQ34Hna/S/pqnI
1R71hTsgqtt40g0IjMCdeXqYpT7Es9tfO311Y8TzpmCad1mPnXd0lU+1sumJ8hwXMcO42hRgCJFV
+l0Keg1EcvlVa8+i6tlDUvFLp/9UWAd2naGig0M/bkxrMZV0pDass2uOBwWz4Uc2YOMB8Wlon/RX
kTzx+b5Ndp3uR4YIbF3o6rQ+WVzbRniUafsCAlbuJaBF0r6WFETcGdMx3EG/Mzeu6xg9Xvve2+rM
Q1JsINFMM8GBoC76125yppt0Yn+sap9WGMnFAJjB2S9E264qT7DZoJlz/q8nmdx1NWn6VZ62zjUB
BlCzpXmD1rBLAFatcjE9YsrLPmcjTx7asPE/UeDCC9HTFdOnTrXivk16IKDpBFN9YimIaDSCGQiy
16VVN6SaCvCoqWVszMyp3nSYdgT4CZjY5Oc9RsGcGT6YgXLzsGvnOsayu8UYBA8oKPJrhP/xWMoi
rFbt6JrnOE/4aqckHQYDOimZ2deoGZu3UHLeWMOANM9Mn9lthlSkHxHDSq4JrvagoVkpHHsR8gH1
9TODoVdQZO8UDyi2ca95dGypjkktSOWxnSYvFvfP527CuM4qZE4H3XBO565Bj3cKpSMLuLNsYmoQ
tiTNittgIrcdFYF33eW5v7UrpQ9zkQ3zmklfhyc4Ll3YcRpPhiatoLmJdsZ6Us76+4KTMZbYzX5z
i+JlrZqkXMyNcTseAsMOkTKMYG/UI13Rrjlc+AbKa7eYWjF5GHQhCRzupGBulIjdg9118Yuk/vOR
OGGG12Gh8lEdi5nDcIc9dQfMx42sseCqaeZOZpMHCF4dSB/yemUiMBP5MTtBQtZuqVfLcmh58YaI
nA2pDkheV9iYfIrZg0hTBuD9PSBp28Bvv1Ir6TZdGdVwClLsDE2m5q3tEORmtr9OTAsIHqspuCLq
ew1l34gBDknrlbhmxexfgUYAQ5eM4/ugHOqt20AHtxj8NXgMMYdXZmLld4i04b1tuOMNArb3bgey
OBuTh64GZ+aUNj5JzDhW/dopQbm5i0F2crqXljk0BWs9NCcnGbMdTppmz1aK34UM7HVv53dY8LKL
kTPXIQ1bZ+Pq4KnOCa61JEY5SgZj+ljj17nRQBrpje7d9Am8KxqBEcyYm5KhWlfOfNnwQKyLLBpg
n03+sZXZXuZankSeMI6MguCUCvIkUZZveicPDkU5FUdmGTTEkZDkGzHqE90S8y2Fccw3G98HfkZI
6CUqGlwfUN+fDc+5C5roMRwrfSObuNj4Ebc42CvxJtdCbqgVuJXohAluqANEPr4/YTidp7Ri8qrG
4oqcbrMumuzocJy9LfyEuQGXqItwyqHXcXlyLis/LA/M/T6CtnpwzekcxwhGgSFORZ0j2oCt6w/U
T5kvsqkhnal8Kepx80cLVkSy6tCkIQkXJ6v0etC2GZ4QV4ybxLLrJ5XxRgVwJVZck2viywjVJuID
EUj8SvW69rTaxeDDDraRYOtYioJzs6YAOusYAIyQ5XByx+iyEv77Lcv0gPHZzcYtO0e5Q5M0z709
/Kwai1lPG4tDlICEWymkyCvWLXrEWmc64SdwUadjuD9dPF4F0JoOYR/Md1gs1XZOIkZSoVXc1Rwu
7nQ32dtY5tXrpAacu7Ifh/NIWQD5JCv48ogCPA3Q5WhO51LKRBraGd/8meBvIsLnIlHTBr88UwOg
3LAbqI4ShZDHVIvyiG/dvrUSL7lyipZB+SwJ44Xa6W6YDdCeQXgdDl9FcsthEIndwfLOk9e6L1am
R9azuWVqOArodxOs4SkbFb6tZCHhuuEH9Fz3xEEl/mBIyBkiXUZRNPbeJlzCcy4CFLwH3csyCno2
I1xZlFOZ3escefYT043kFX/afM1sw9kCyKaWqAnTn9JwrTsIDygHUakeQNTLLbIA1/vCgLoSVv69
IDKyl31NXBie090QI5+vK7dXp06m2VdpOcN9wfaKMDNF13VYC4F3QuUHyh5dQkZRdOpzx9nBjUFV
aIPCvFFq0q+MWbxLJCu1DcqgBwSi3fYaxcC9z3su4EY5ZfdZabynbRPsgGLAVlLRiWwdyTxHNNdx
PVo/RDEwVswWpn9B0Ig9MTEwBkEa7OrZpjYtNUAxGoTJZ+Tila1x/6vCr3ZzwyCjSkPI8aFtfdkp
GQEcOhXNpQY5VzK6vbzxOBzsEOOiU17yPYQdmvPYctXn6sy0ADXKvtNlG92lYVhuY4wAD0WU3LO7
cuYR3KXZfp1Dk/s+WprMzm2mxkdPyxmIS4XwZKgOzZpj7YYzcvYcksJnGG1E8mVwfWZuoUo1Ywfm
2zO+GpaoxMh2vum4ZAK9+UdRJd4+kKh3bZc765Ar5zpMiXij7kz3TMO6gxD+4u5bZu+V2bdfmGum
dVDG4n6urfkIxkWt+dzaFZcuvPWZ9phpoMTwVa1XnZtrxictREF0VeKI2PISHksU7Hy8GpLulpx1
hzOuG3Z9GAU73GScOePE2BdIN/ftQKgzHlpxMF0S6+s2sLTgUkkScjY84tjNXABY5D3w3NbZJcor
jwCro6sm7ZtrF8gjwVZ+/xj4EbN83wX1rqyfLDjG5RBNgB88ZQTGSijFGvQfeMXSNLXVtJODhimt
gvKnqMtoO4pIvSq4SEgoWIYfPYX+IXBf3QxFlL5lYTtcCQfRhTktZtiMNg9WpLT4Pdbyv42S/v+V
FsOy7ZLZ+nuY9OZH/qP4Tovx5v4pJPbHD/8REluiYDYBNN8FrQUNGKf8Hzxp8zdqm37Jj1E28Ycf
npAYf0LTkQeGyKKNl9/lf1JijudgiReErixB8eU/scR/9zX/akSnacaBKAXS2SLvyqL3r5b4qsGm
5haWi7M8+ep97wrxYl8BS0ijCtRCam0VJ2A6raIHVNHbavZeUaD2ffgGDVdRnBifIzk/Zb23p3Bx
ZxnGNiU12Zw6jVPTV1tcXJdSm0+17exBFu0qEB4p91yzWpeSVIuqzig0Xs9iqPlZynJV2hzcWh0z
z7llgbwSHtH8Gp9CZFHXtVral8dY7iZAhoGq7wOjup9Hyrc9Z+1KVGPAdqp7n9X9xKU9BaUhRhQr
V1/6VXDs4dtygLkq3PGpgmhadcUNBczbapr2XJdWKYmjyY4e5kkFmyByH5C5D9Cfr/PIZfwtcfK1
ojnMkR44BTNHjcG6VC22DTG8dU1Id3zzskT6V7HpAor2jjVyW5B3HwZ81rrKLxb22C9P3l/kCf5c
xup+f4i+SbEFYUSemqW15Bcq+ESkHy+g4W5xoiyoC/w6+UWs62sxTdc++XWaarJ1Nvtbg3spq8i/
wYP/uebiO2xoEu7A1krBDz2+//oLgHMIytBOSA8UCESEdIK+QWVQFkQtIbaZtFn3QDv30Yx6MD8B
MXQuiEcax5wtfOWvfnIMbhDFG289ZE6CwIjdB0fbxaiaA6yrDA9LbBzNLkM0J7zmCqbf+0IjkXFd
oJBeq62mAXY1Av4py4gzVeic65HdBhu0ue1bG+tmxHhonG97vO3I8TDubOvZqe0z/IJLRPozqez6
VNZVfP7+gP7REvm3KP1/ydT+7d/6vxiq5ZMmt/L3ayQ5vx8f8of6y8jQ7z/8xxoZ/maaBGKXVjc3
MH9dI8Vv4PaZIJls/1TvLqvnH2ukQ/oWxY2qRaI0tk0lzH+vkQ4ZW+TDICRrJPzvP/oHsSH7zy1L
rglqP7RYvBHTMP47C5X/l++XTWVNpYPFrR9F5I/9lqhNGxolh6qp/nA7p9mmpgyfdE0BhLfkDOle
6ja+TqMjaq/9aXIkOGQDaRzcr9d9Hub7pTT8DZcMkhVRVCYOXVZ/1GChVmFbt2ulp/gKLXO8C0CG
78q+gPjDFbb5DOHK70fZ+neVIRK9lWblfkQIku4KZKzcDUa+myi2wJKimPMwKO211x3rOUZ1xgYK
dB8rWxXi8cdiVYVx/4K/IvzMYNU4LBTQkRoj6ndOYTnBWqVq/IzpvnjDvd+f5ja1N8KjBmbGyXjg
AD+BLTWLPeBiKDu2YrKfBNfEfPR2wodzKKVpMRztvRVLuHlI+na+0R5JiTAdpbUidTEhCxTpDOcu
qR4HTGE/kxqXW2cazqkO+ge+7uEzg7iAUrLaBR4hhoR3tYyo/U2YaLHYN42/jeC1zpgi0gHlYhrX
XWlnL20/mScA0t2pyOyPhv7syyhLkotE4nlI/KC9V4wHuWe2iBHRbFLzlfnJu/TJ2dhRHJxrKGoX
MZfB92oEybIaW2F8gSbpLvMpGF5KugYv+cB5naIbVhGs/piKyistUKE3FLeDsiqV2kZm8DW60N09
D4LySg1DfqqzSq0a5XzoHJY2DAVCTIkD6ZsH3uWNMop7N7dTCOZRiG+vN1/QcdFsPFUfQgSMTdVn
1qUjKTSr7KTesPzx0uPFwhl3YjUMYqiITDnpWRjRE11UeiOYUXBbVt1qaCsmm7N0XoESZofeDgi/
uH6+JGUQZpqAfCxuIHQsW+dc4FvGeb69sbXXbHMhf9q8JRFYn0pcWSDVjz33ZD508wKwWX6hyzn8
FJUbP46DFfcr7eRP02irUyBxRmuyDDiBoBJe4PQGdFCZ9m1bO/QJGCFQJ1AoaIpu01fAedrrcPH+
W31c7Sj1sq9mB79kqsH9yVH1EjMnT20CvPhR+aFdb4iUzTsj5z0LU4ti7aaAVyNkeabiubrDe+yf
GWUEVD4AKXHG9LN2FxtnC9h58v2nrOImnuViAPsSnwmgUtggMrlHSSseLcJvV5JX161BvGABjJiA
rmqZxleMJuMbZ7ZcuvYcxOPJmpnnUXpm7luHs4KITKiODBvXPibvj2DO2nAdCqM+ELByd0wmA3TZ
7Gbuy4/WGvFTQlk1TL2xzY7Wm1Jf5gNuo6DG+E3y/0GS1AaxZ5MMoS1wbUvP+DcpRXAD/5pRZNVj
xMA6bYmlBPjPdeekCnxugSwHSRODoR9EOTPXIIkieRyLiq2Zcb7OiS+1xYtCh5Hbsm6aK5cpOjNj
0Cvnbh70V5TLHnpMAa5+WJz4NBtlF2XsFC9lrZodqHG6c/ApuPm26+h3XHWor1CTl+9z9v3dBuXh
uMeC74V3bJd1QYsJg6weHLfYIpVlb79sU39xoCJN86fXTrNKyKnGJejoQnb4c8/bZHQu5rHY3FOF
dB8qmDF55twbwfgGvSFdgTPq14L83oXf9KS2DD5jYgtjxdPQVKjbRiwaaytmyUhjmqNxn9rQ3ZpU
DT/xJsQPBA6mo1/rgzuqY+3M9bi2++YtaLtdycRqD3DrZCs7ANuSfNTkvkn3WTnGvQCNloKXjZpU
v0Qv5Mnm9s5VOaNnLmvIMBZD43hrOpk7fDoZHBONMX/w8HaJcMzxH+jwrYR48DYNJlhvD73WBs96
Be+3vlIxzjOprXxfdtp/KY0mOkJIjm6mPBnu+Fd/18x98pJaDpGHQdPURC3mds49sdcQUPalpx1I
03o6Ar3tjJUmYUde3o7vJ2WApNFz3K75tfXaSTO5y2Af7BstPCwhzGOVk/Ude1CfbGFaNU+dTc4y
Zl7zlDpYk2tVuF98XPFmaWk4M8SD0QbE5VwJFXvwvGzxZHTCvgYNZdw7LeRbmhhi9pbALH8ScBmf
PKP0noRfFrQy1M1NgBR8orfPOjiWKy+i2mwONqiFHIm9G767JZuO8Wo7En3srfHW1lrfjjqnawA6
KsUJtFKihuB4o+kQWyIwmnvq1sO1ac/lnmCi/e5WTvRQRi7knUg9yi4loQTUAaW4a+f8LTcrfTk7
Nt6gpsM8LdvxXMT0juXYWHY07CUXviAayrA1cHaNlU64OvNArs1mqJbyzui6NXR16/kIqjSFxNNB
5J7aCNcpAGrpHnVnzm56urwvvRFEpmSEQpW4U52QePChLKuIqiOOK/4R8xuyNkQ3m2QqSN9a0zti
xNPl2HrGHuFRo+Iy851YqmiVCLaxx+oVLeuYE1uSyYlhfAXLCjcsa52iGr3UtAi4jFVWBWSs/fy9
MPbfiyQrhYvNj5WzWdbQoJGsMyqxZxYCaUK4X9ZbsHLF47iswY3tjqdCl6y5lY3gCvsKp7KeWNHJ
bN8NFCqcZ9Pq3wQTyU2pfB9+aEP78ffGkC57BJIWlSXKwp7AUGi8qqHtGgdoRUXCaG3ZgsywWtii
MAs1NKvaf5jMUly3lXKjDbaA8DNpJCnBoLQysW+57Z2gBVW7dtkne2w7cDOWHbSo4uAd9AokEcEz
7bBPJdWZ+eHAGoqx91DSibSPcP0km+Z7S59N2iVi/Ehyg2thIBNQg96eKSm79b9PDdNygDA4SczL
kSL4Plxknsad2PtiI5dzh8nxMQpBbpCbxPIVqSDYYuYbz7kitkuAfDxGghk1c+p8X3H02VDWuBRV
90R7+0ASEB5Cd12M31VDKssuhd2mR6cru8uUaPozwDP3qmtFcFdMXNEgz0kw+LIJf9ZzZd+MSgsa
k/rhJmmn5NEga38fIWm01Nb1/rGLyQzjHQAjnptuck1mVOMwwwB85RlOf2AYkV1yppuQFhlaYCmx
bXGTT5U80eCUX3U9HM1Vpf3mfWyGF9OrSFIHxkRnFK4HrK50KQTjIB/8mBdObYp9bAxAelQoeMND
HAYIy1UrHHJMrnEj5tI5+vgT7vO09G7o+RZrWux5Psh8PlTMCqkyMIk9OkaCIx/GFuRaOVALHVtV
T2XqmLaXXlXEWw/vM674xHwn3Nt/OGUBn6ubgVZyII2dndYz3m7Pi338KljInyc/AWSa8o6vFVPq
E1bI7KybwDiF9aAPuIvHU0q9EVacpAk3Ve3FtwnRmVdrDG7muBsfHMUweCyNBSwZJZQOWXhDtBt4
t3Kys7fUwcc5m0gFK6fJu/cYMvtb1dNcYvqu2oZlFu35K+9m0kRbfiOx7UCGne0q5OE3/E6xlZvJ
rVEvapqjaObEMBW1S37NvVnSzlGW0kvlpUxdK27c6fzTtJc2+a4kqM+a6BibykzLXQD0EZCtbb6U
beaehqntoQAkmvfB70GA4SUrU5/aAFuiTujF4xBwYN9imSJMHnqn0HS/ch2+TyOGSDYwxQUpKosj
c6qAbzvB3hVExfgO78y0Z+XhYB1l5lOKtZaUSf5kuZX94tZWfwDBXT2Tp0qfo9ZsfmZ83+kZpCx4
6Oa3IjSfHI/YE6wk4R3Bjl3anr5OQThw6Cf03ONtpuWKvYKvFXzqrUmS2wH7AkKAAiK3OgZex74b
kd4NKSQ/zB2wXgux+TUxeE7J09rnURv9ppJe9GE3ibuPvSDVmMOXY/1cgFDTYz+vR+l+9r2M9iGo
hp1HZPUiafLkTHVAPJ37wijvGP3bDxgIIU6DQux+Dhkc8rWTtcEFDGFWmyF20ns0XVIz86Kkpnhl
dj4hhX1TOoKjcUXU3liIbRs/bDz+qwQ3FL3n5KqrBkZxQdoqaHntg4qOug/S8xIeWayA4Hsw06it
y3XkOvNaeSBCPW9JNrT7KppHLk6Ow7g/m44j/XrIfPz/mQX5LzknwYRU8hReEsqfdqLChORYvf8m
68Si1oHOrogc4VJ4OvGtbSbT4xoq047utxYZsn0No/5y9s2vBQq2HazI+tENhn8d1hih/OoB5hTG
ZJvZ+51NxDpHP03mz9ShtMiRwVPeUcyJDhJsZruwNnpo9D4wa6Js0hn35hJlxAhmPqG3keNhFC/J
WWC4SUrctrFrV7eVH+U2tsKQ51sVQffAeGJ+8Kq+qmAdojBYPt7cTNKtVvKab1QB0D7lyo4vGZ+V
4zJD7TUl2BsMeUGxp2LYuBds1TeOVegvN3uPWlwduoJOTiW39DACT+6hSTKORUZxmeMSdc2anCo4
dx/mQLonK1azisD8FWNrbHLxScZUpTvaZjq9MiZUcR36Fo2V0UWn0/mKA+G5A3wszP4lyN7K+W6S
hM/Baazqwk6/KNO5yrK82AVNZd76Iqpfeb7YvLypu9azH5+VLKoXzOAaQVwxhUCzNzA48Y1+nUWr
H708dF4jMxPPXupByjVb9wgHNj2xE8gLT0XGGswudsRIEUoyoCilaXzsGijPoZ/gsh97wL1p5d0R
n5oWwMmMjh3n0PEo4ZxTz12QTEIR7ED8Yz/1xxdUOG9dFeh269K0oem5AvYeUJSti12C7FU43tt9
BNvLKMmtKt/djVjhD24puMhKTrK0ME1b2u7HA2dIiNhuSYkb9hQzuhGqqI5QPsYd4r27zQhBPDYJ
Jz88eALnVA9Nw23CQ6yom6L/ZrJWeO9IVIrc3lCpNm+Hqktfaqah8aob43hN3h4WAovoqgUNv6Ng
mzopT9Z7y8oelTFVp8xt+30WVRzIMqxd5Jm489Nk+RA2RUsVUlWeUtYMnAgT+R2RlD74RGVobw0O
gm8g1TYs2DOuUabrfLP4Vcp1F+b8xNDlwDeiwnmaiqRdG/BqP6q4cA4yY4WInJyuwM6b+Kok+aHA
a8+BAZC5FWQEaNOS1UzrGvRVRr6tz6KzbUXRZYH1qAjlu2Awk2b0cZX8hIzOTR5Bk85GZwv58KXL
8Z9JXxMwF/N0YsJXAGYI77iXr+0Q/FZm5yMivxHll3Kxd+d68DfMCeZtMgoS1fgYuZsHmTrLQIAM
LiLrqJvS+pz7IeXA0BZfMtLjytNBcgycyVijPFoV5Q3g8wuMkZ+2KrPXInEbSvEyO7rDahleYo9R
N9xVOjohRX800a8rgket85RiTVljFa9emVXjz61UeaZdgUpBv0oPFSGjA+E6tXeHBqwXCvmhJQJc
4bPAKgRB33bDGf9Mau35hjmPHde1GzqxSZUPfkMTFbMPGcJzNmNn1aXZubTFaWwPU8D72RchHTb9
GtR3cGcXQ7gnj5w+eaZyj3Wm1IWftAH9zYaAyICb0fF0/28qs+2/ugpjjWAW7psh8B14Tr8OPzU9
B1EE5mlvTFO7FW7qfTTxgEmzFkUQItBz/8X+Gj+AbiB50WShLjdSVgaGoWx6X+KVzVa5Qm6nJJ0t
dBHmlcx0CEr1odmTZpSza6yK7wmn6fVEQ4KRAeFENdYpESWhjZYbovG7ZvGPZvIP/74B9/+TbEmX
HJPpv5/HX/74lNNfA7x+/9Hfp/GB/VtAgsDzLdM2hUnf638rlu5vtCyYECq/mZYLu/K/BEvvt4Af
AC7CwIiFfhmY/Jdgaf3GxNIOITCCuwocHqB/MIy37O/Zy6+SpUelugeoiIzGX4pNFkv5TAf6bpn/
uRuzieWe+Z28NozUfKL6yHoO6jhg3Zx9dYHDk6AB86ruGOiEQ5FrJ9hFOLxwuZ3cTwzi4cNcdHQC
RmVsexfMrXr5FMclapFBtcsTGUg4lZVtb0biOcCW1V3tOuOjL0qolrIfronAP6F5jgYFZfCIRUVu
bS6o9BO+c92YOU4hevZOpOblsYnz/gabDJ3qwEMZ7LSqy4lQSaBFnT11e9DTCFxFV8xn1D5trps+
mCifjYaJjBYi/8luasAmuCvvhrDlDuPJOb+vzGAeMMs2w31ulXl4ml1NXClkqfBWgWvL4WjHimog
GiKqT8MIenqz6aijTDM34+6iH4swPA2Rjatj4vbV3E5TVn26cLkT8rJjNjyRoA4/S8LZ77jsS+tg
YxlmZudj2qMVC4ZUEobkwg1YgPm1CPxCn2ZDDF9d5Hfl1Uhq+k3ZvfVQkq/nWhIFt7Y7MTdK0yOu
csc4VZRfm/tSBd77xPl4OMJwmBpaaps6hvLkESyRI2Bl8F/lzkoxEVHI5S5xgckEuFEmr71yaXWr
jeZjNFv/ivbNyd+2QQ1sWeoYhBO1ImfSi1Co4oi7ZyaafM+7gle8E5A+SBQMpO6SimjokLHFWV18
4Sgjz95o2vDu0jQn6tmZhXky2IRWXMDYdanvwsAcTSg0OM6TddXnFDOQ3MBEhxpLa6Zt79NC+ycc
j/GFW2Qffc7TAs04Y5ZFsS9OmDi9Z/wHPpyp3cpUvG4An9SUgG2X69gdyx9mOUarNumdr1jlwTNT
ch5yy2S3f5OVD5ERcuja76GpWaW5AE2NA7i4eBMWnFTMdO7kpsvD5Ox1+R2J9WRcLYl2ISZx68Pz
e20alZAeSVoP0X+W+7rzg48mt7nlZaahXoZm7PuVYQuGYYT8xnjtu9iFMaEWyMuLUhSQJ1NpdWoL
x9j7AWPN1aRiwm1ESxcKzx33HRPsjOXWexdC7apaIheuO7w2rs+GWQ0878wEBJZt7GrBLiijwDmY
EZUAsJ57+dybpUzWySjZWQvppQgJlqH10fQ7klG6x9K6LnMzoRPYDrh/c8+RL62mJQ3iRNyVu9Lx
h/Ginugn3MCK4hhjwmyVOzoh7HotDW1d02OJLb9CjH51ML5yqw1ienL3Ud67z6SXa+NKuK1saAIh
3bMbsX8IGFotWQDmMSQNYZFP5iYd+aAJnheCwKBjx8V45dZ+3F8ytmJqY1EhC58+5G/dyUBnEFr9
yNLPHU9XsDJ9Ihm7KDYQZqg9xS0BI4wCn2pGbOpk0j2YKSHCANdwfZ+1Jb0RidFhfdMDEdSBGztf
bFExQZhw/D01/KL22i3T7KfSXQhnLoqailak2qD2iCwUQ1lzpu6pDQxCskVvRcOGwqAv3HQ1wHBH
E0JLq6w98mRyUSV568Meb1yQ16DAiwUK7hkjEF9YxAAfemAO706ooAzmEhJAJMUIipY/YpEYbShB
rvVI/AhFwQQFulMLnVyYVR2vJdUta18gAq5nKxT2JhKIeivOwHDNWSD9Fr4gpNk1LzHfUEkCBT2T
cF5Wasw4paZFo1/hcAeXQyaK5xLLdb6CWzRd9QtYvWiccMTJV41b1qHY2IxtqA9wPPTlENaQUI1A
4cdfUO0pKZVbgZ8TX0lh30GWlS6lTCKNqdGA8h7VdohrXcE+tOopOXcg0xGGmvqBkarznHee3lmN
Q75oYcb3iY4Bs7NF5lRrgJYf40GtHYNOcIKduP23cTD3e3PqIWaVOLC5GOEKZoZBnYxbVNdGV/Y/
TAeMfaIt9wnCeHb0OPTuGARHd+yWSbCvyb4/0MA3vlNF5H5Cb9IPusnpLxDFfciyxIyl9kMKbIfy
Pu2XPHI7y+pUo0aa+8Dy4wNzRwfo7iD2A8flZC2IYtCrnIaJ3BHtptOuVd5rzAWs3vQL+T9bOgAg
yvWrIqGU3CQVekg7agJ8sLN0lAnT1geTweuWrutgozh/H/J8KBlOp/pKoPyVqxqUVLqbLF5wZ8bW
z6rE8NhHqSPXdsG47WLKnbnatODRH2ulFamZkdgjZ+jKPeLaHM5ZJmOKcr/bE6alSEHgKb8d+omk
SE0EET8xjQvk2z7YmpsL1DmKnL6bGfRS0lCNWXzOLSaBK0o+izux9DnksG8A4btDeM3v0r0xhzLp
zWs9jq6ogHc2CaZj8l0VEVEa0frpT/xc8GP8md7bKE+6Kz694tWEprYZRccEvenEvrRdBg1l9Uk+
fL6RS48FJxfyDWGRv0wW5to6NBJ5LEpACQVEm20WloTPMQ3ShLy0aJiVRXNK3oNlsKikqO4ZrRsn
mwqNN9uiI5WSqJ5md/odoZ9xOxo0l8u2e/fqwX1rg2q4HZmtOUchi+ylhJsVX09up/gypm7xXi7F
IZFDjJ9kQ9kYp/a7X2QiXZHuACD59yEUTcgwYumIQuWB2CZK/jlJYdBOEccsZiZRyGHTQC+Hz1Hz
h1nUiVs35RIqdMvKzIdrPYGbKjqm/cGMUi5FzpQirmuit2Oyn2bdfS09QZCOB/7ddGhhEZo+FqbM
1YVeOlrE0taSlSUEh9afarkR2J8fqSUt9nLpeUmWxhcKxZgjNszZVsQn1HNqcU2nmblls5l4c4iO
YY5E4ZT84TI2CQ8NiWow2JMz/6i/q2hgv00/CENGH107Er9q2+E/qTuz5qqVbUv/Ip2QMtWkHmv1
yz22sQ0vCmNAfZNSqv319xOnqgK8uRDnRr0UD3tHbDbIWkvKnDnnGN+g8Yv3CcCWmOYkv3MY5F7y
xdPME/zxaqtLZrNIsbqK9CR02xSmyW5CRYcaPMUau6v7YkE4usbsiDCrP0PbLnnfwHgfMEPjdY1y
RvjG080nVMAE5qTkdLzmKKou3SiKXmXfd/shwjdAgWdFl3FNCgpGKi8/B/xI+5g1c7Xo2fWzUbF+
W0CKon6uA+8mTTyc/WFf+/eQL6artsN6VIdMrjZtW3s3tUqHlMl82p0JV4rlXrhxfceqP+8QW4TL
iWKHKEjbjuKPEelGrDvgy9xOhHQbyhBKQxtRNO3mOgNhLqdZf1ZpxlajrBC1dqk9aNm0eV6NqcGL
JhmZSyUyr1uZitbFHEyIBOpc1+ZgvMY0mdbpGXLSfv0YLyZ8DHWTY4rnL7tJ58TGpzDh3Z2CyX2B
ej0kD/nUh3faTZDKs8Cor4baEtjiZM/RoWNnvqviGa4SkllicEujTrKWFsEo8LTmTcxndoKSNQCC
N8gDPKcNPqRLRkyXqkbx4K9BWI0f908J1tEH4p7UHXod6rZkDdAqaAoNBzukF0ZJ8iN+y0AVAA8T
+w+DH6a32bCQVcmEeb71pM7fwGrKe42+m53oR7ZXann+3hs86ysrXnZgf/YPYlbZt2CeoBWXifcx
/BELxjjcv7dR+NDHy4J0GyYy3SI5wmY9zia8SPw6+JQHw3JX2q31pWbc82D/SCATqKsvq2EOvmNv
SJsrBrMrlKnzyq/SnczTMsKpKpaCJPHGAx0FHdnOEKessWd+0uIITitWoRPud/9ERjPRSTHmg32B
tORoG89cljR24EWlNuxPer17Z+7bHs58UVzYOa4TeFvD/Az61uwx7mGyC+ZAB7uETNsDBJqGEFYc
1ETApe0ePmZ6OcUdWYhl/zLZZgX1Ew23rCFxaSX052gNjmNrYqyZSHVOmcOzd8UutuKALD2a53Qr
1wA6m8VrI63kSazhdG4rmFqsgXWC5Lo6cE+dL9vzFEekiStTHFwrmY6K6ekxSufoW7QG37miZv3D
SI5nf+J0iFzgWJdMb0dKBHcnpgGLYFjXd9NqotBZ0x0cMu1OTkfvVcdB/4ZXpPkQWLBxCBqhNCK2
rn502fsOvoLMORZh/JlyBsxYmNynFUtz1/ODQt6I2MGZmgRDHTH3ZqzfhC005bjvrnoRs1OjTNmN
KdaYCNmXw6gf0xTyhT05zeZrrivyobKxgKuWJepzpoUT74jPNBcIYoBsWnN72Woab+4aVhiiK3hd
lP66NKSoAIyJ1u2U01iTVCgD5pZkFUssR45A8QHuDafadE1HDFNY0Ungya2GabmhYSQOKdm1H0xp
z2qrp6m99DGBXdlN0pxnC4jbTnmtfestXrxFKeBfyTp65LH/4Lvx5TD1T3IZ3Ts3yNVGecWyxR1B
YwjM7oavc/VQx/gj9bLSuSxTQR3BA/AEZjR5tqEtMFQpsWGFlf7o22Z6TckDvfMXgT/Q9k12PZNw
dfIF/D+0o1hiiRCn72SvcZQ+uZR507W3ebk2Rztz6tf0ypyGFVCNQvafqTrJ1co976Wb6+FLs3TX
5RqE2RXkoOof6ZjpGpQpQiIzY8oNSLPgxZGwqGsKveVyWEM20Yb0D8TGss8p7e1ijsoHXcQM4GiW
eedyKcVNzZD/0QTU5nOXM+aBC2g+6QgmlHHEsK9KBFF4LLsvOEvjQxEGEybdaHyIYuh2tjI29FDF
7gY0+CAtx39WlSZRj2E16RdDOyz2nmoEI8sUaBBummFbDXJkry2NIgrRS8VQXgTMtEdHE6XIqY3T
sIV5EmshaJLE6ofvAbaFgBHstPItRFVxMjEi2Rp2k6+tgBtK7mIJsnNJq89T3NKe6KUoIhBOWRPf
lVljP0XpUFN+56SfZFJ8FuAmiO8snK9dZtXOJneLMoMv4Mhzz+nm4KMdwdC8TOlTDtgWBJtCEvfQ
NF1VnaZYq30T+6ZZ5eILGcONx/RQ4+xBMMJ5YZLVnUMUpH9aGySvsWc5+wGxNBMADFskDbmMy3EW
GuvBgeG4MeNAoihW5Qd4wOZVIFjYWJ1TnoSXgpupk0vZdQYwUY8zwx7ps3CuK5ydH9Xeow5mc+oq
9B7X8TRjgYGMSuY2oPYFWoldSusgJ4uJlxrLSj3h7hP2sWHXlJsuKtaSESbk2GCBbRmg5CYEfsE4
E59yhon+e2NP/Y1iSvJsk+QUbBIiF3r+tyB7Sau0vaCDQ0SLIoIupaU1FRdWkMnyEbTk8lAZZ0B1
MjE9wxI3AS1ZYBPu09HCLkNX4mhk8CkswT7sNce3o0Q6FrAipTZiHsdbrjl0Ynet2LGYeJNWlcdM
djiaWY+NihRgpQXqaQjqL+nr4TOvXNresOT7RBr2ZXbrRNJ9KxiKP9OZwbXCfkQlDWm3yovmxgsb
pLZtjJonDWMJYa934HkkxdeMtOfopFFSoLpJ2pyxwyInejth2XpUfDQMNrIR6Hh88izhtqcIbrIc
xibHwj6mH1Fo2FJqaoy7Y13vR1RuMSJ52a0xX0XSe2RDuhOvewcfncGgXRp56jiJZWhLZsAWQzDY
uzb3DFmxbdO/yEivpXJXA+tKu6J4JIi98rYRHcvbiuML/7VkirPFsBf7G/bp3L/QXum+xlbHyKnH
DrbNxzmnwmGLmgPPajYumrGLMWz8LzlijmcfAvULAQFYzNFsWXe1WhGDHY183LKymw9qNpSwadG3
Zyrx4jBAoSi20dxjHy1RYOptkxmMw16i4s+unptj5ff+DZAPJjSC1ECs40EPoSlV3ptP/wPuqShg
aLrFmo5LzfOSdRa6Scfv9WWmfXlXevjCitJAC8YHXdxXFlrVMZKa7L6WswcTnhhOgNP61ZWTOTHR
ubrkJSnRY4CgK2uUb5EoLdhlo4lK2HZhG/X7HnrkMR8Cd2L0Hk2fBp8DFneiuieAGv3qHplC7jrw
sfCJ3CwEsBP/jCc9p0rui8R5VIGCa+MakjWjmrjhS78bSIJDFpG9CpLf6Vukk+Uc5tixLdJPmM5e
hEG/PGdVz6GLx9NXuzyeAs9h/jrFL2lquiN8fP+ChkiQHiolqyPd2uIrBlRxTfw0uXJwOyTD7C5o
gbD3sXnSIeoDPdoDebtzBIpkXBQspdxCUs4j1gPJGHlULghvWPCstwqjcT/E4WOZtpzmsbTZMLac
7Es0j7iieyG0ALWn0oKxioPLr8u90gHCAr/2GCv0lpdjOfTLLs2m4K31+vYjcbEJh7EUpcQmF7T0
NqkJ5m2c+PQeOQvgVskhgSDLYJQav07MYy8n0a46HXL0btBVoBwOWD9ZsLMYcEPJ+r9gGXVjG+Cb
WYJtUTk0bNAsaXs34Dy+ycpiwlaO8/OTjxdztwS6/8Sb1Ior4g76Y9zEXX/V2GLwqJcDGe4s2a3Z
pGmWHABjZhR7UJc1hiLNujJVEwyQTA4uUbb1IjZ2b7S/Hdkm3Y3lh+PR9fNmbwmw85uhsYGmVYwy
11OkhceznXS8X+C8ZnuRpMsHgWCkOSoqo5YjU9jttM07zyTYja5HQlDHLdDPZa/tzB43Y17S/srt
0LgbVlVJ0GM5Hax6tPureSSrEkw5uwxZNw19tLS1aSZ1gc86sCShuumATtFlZmfjCOYT1BRlWc3h
HDmPfyRG3qc8HWOaRXPNDxxbUxddd9Aao0NROt+H3FL3LRkndB4zqASuVRsCdBFI5LzGBXpyq2hI
uO9YNiEMGm19iDlqqCeRLqRPoAHlAJMZzebiDNaBY72bfnfdav5cUJABrUtFek8XF6cThaveJWOQ
3ueFmk84MJLhgEQneGrSvrlc5iF+ysqESrpSTXZX6OKlgTq6r9MgyM9o++m4r6KyGHBLtOunqHpl
oGN9rdNmfsyQFlq7ZFVIEN3dmPmyYCuE/KGK8oYz5KROCA/pZedD+EYx136xM1V+XODJgCFuxg7A
nZVcWISRKYT+6x2ZCGGf9H3Bolq43xxsbQe6FvIw0VC4pKXjbjPp9XedPQtSpctagpIKxuUkeXAB
TYzNPdoV3gDIOWByRSwe4MGzZpsFlUfOdHS6THSPw5b+SnxYxoAo6dLq6EQ5TQcsMHJ7ohoUjy+W
o3qQ9C1RFWQ3NBtyEu0XZ1iuGglG7NRNnmQ8kxhgjClSgrOZk4dEuz4qDmd+tYH/gQdG32+jDlB6
KUasS0DJ6lCLF2qyyWNvyxL/AREbTQuwI80mbf34sQXT9kgtCibFDpPAgobvgQcjjxCqRGDX30NB
5czkhT7AVnV2+Q1xn8q3SmbFrvInmv26T8nrEjA/XFIiCyrK1i//HRf3/3ry+t9aoX4xTP3/NJ/F
Ue5g6PzTiPZ/tX3133um/u9f8O9BbRj8y3U8EdpKCiT63qrg/7e1NHT+hfXGxSTqOP87UOn/DGrD
f6FrR1jpIe4Pie35aVDr/8t3Q/rPAf/kQXT/o0EthcWvGno84OjmPR/kixBIMX64Fn9yTfVY9geZ
TD0dUs+59oravDZWHIImCo5VaatzvQxtR8BSFF5B3EI3aPnjdME+pO1t0YCF2zNghLblysW8tESS
saksY360WvueeIJdlpdbxrmYOInSgzyUB7sCw/ZmLEaUayVr3JWD89KwDyPe9TSh5HqJ2pM3Te6b
7KxPcKfmvdeuDbrJB+aHenmD2uGuDggTDfLS2Ta53z9Emki4cQDwT+MDvV5qw3aAO+4AXErXgxFt
MnNY0uEqMX2IZN8ZDqAng1Moh/sCGtyLrJ3B3deuFz+SqVE9a9fqdqKvSqzaqA431tj1TwBG5Adi
YCmLqpaDWDvU1+5CaFseo0Q1gUc0A9pseewHjaIJHetTOrpXJdTCCrP/A8nAi9gPnaU2U7sidNzI
A0sKO7VRE91g6N3mjgZd9xTCjQAPiNhw7a5Fn9gncbTLwdv5cZLeYGifGOtG0ae2qtIjnymKnFAQ
8LYMzCKzDgeI5wWXWdVcd37u7CvlUQi4/uhjQatclqf1U7GTG+RqzZ0RVfsUIwQ7F70dHbWv4ycd
9F/mEY1fg9/qkhEMPptEtGBQAzS+J5PiX0XAhPqK0Vw0ICui3jLgCYfqDJE1Ok508xnIRfGhbXt0
nA5yKlIFdwXbiKQt9cF0zZuYGpRMkNaQyzruDYFN6WkpLbWzZleiXPWIBvFxXcGZuslT9MKoXBv9
0eR8vDmSic0wmoTdshmSg9/30RYC3ECekzafgCilj1bSiSdNrxdK9WIn23rQaiumMftA5BVRQaRN
XHqBAokQ0IKqkSvvxzgJ7oLEyT5WDG5xryb4ZjcKPtdFKm1WXKZGEb24Arycoazz6bqFm/XURIxK
/RCGnP2GAhucWxCFQeRBiJg/1xTHGycbYYdwVO8476jS/p6kdk3dQh1IlLVrufdVErnFMSTr4AW4
seiPSkXzm/Qtc9eA6N91U1mtuOoGFZFs3eGVvux0JkmtBA7T+Okn1/K7Uxu5qiSe1rYxQvgtQU/C
PzsOenP20lVsgGKInEBnjB6NL+YXCD0K8f8ioBkIu05PQgUk/BBXlVPCzFnp7RsiG65F6YwUXIt1
Kcl1OOrFTZcbsOW98yBQrcIecskwPLghQ+PnwVT6TMO/w6Ae2kikFoKU9HFmGozlhnSTNj3rrvPs
W7V+LjksMdkx0ivIeHvskpnKA2sRelO+lBfBoG3fzTi6dJyce5OsIKFm3PPXuJcEnqLuy1U53zrT
BK20DJLBuY0DFQ+rVBrx4pjpHbmGdGp6e7oHAvodHwgBajn2mxHo3rmmL7K1moj4Fe2IQwThbDtQ
49+EQcAcR1LUzotrDmnuzBDVPFIXAM6M7k6GffAwhNN5bCxnDSyNwgur6Mu9m0UPbN7xDWOaZ8E0
n9FzdQXhttnCsvzqlOVqBDqPU1wdrcIuj14Xiu3EQG/Palpdx0JWFz6PzX0pG+vsT2uWm3T56LRW
x9ItCQZiUeh9fUUSmov92s2xaKprrLrdNaAzh9lbqa8IiQr4Vt3kKwPw4kjpWD6nxqtuBpl7p34A
EUojFCVNmPQbj+iVW8qVYC+Lvr4P0JbctBXBQS6wxv1Cim22mRI7+hgX0wMNUs3RmPCjuccrozlz
XDR+gtkvrDGrTNLaMM/+wrBTPmjcGAe4aJSMoNsPflS4e7cidcHBX7QZCHpLHdNf68InezJKbLgA
s9c/FklzNzTtcZjshZGex8yhzRJzG9HH3CJPNECrU5DxNJtqTxwHzrHxPNy7NsHYdmDBh2m+9T2J
YaNjcPg5OZuZMduKBJJbBqDxC+OOHmdGhLKWZu4L/uLmDDH60R14/qE/IcqMvhYO+iWUfnfWstjf
EMHypNer3DYgbRTr7sZercaQm74Hlbnsy4R2+mjxzTfIERmysGlFZNMvBdYpMGItAs7C2kiOdYdl
roFFJ8wtqq4soPaRJTgGAQ7U2VteLH7uQ5ZFy56SWR+lzMZrhehyZTGOD7lXP/jEo11AyA/wHBYD
XhuMtsqdUMBKwGJtl3Z7omfoBiNGgqeb9+5uLkkoTOjlcNyyhh5knJD49cmhQGCr6QXbkZifMFQQ
3C0jYJ0hRzWfPv8+TDzvzej2e6PJVLN7pTEoRfKQ0OTdG/JCt34+lHdQB/1NbDpxgeUw/1JjSDzY
8Jq5ec5faDjteFcMqDJ5ElgJjWV3e6hfwfcGWpPNQVKPdzPHWnwCy3IWAWrnxpjPGvM/iHLbuYyQ
3DxNo772KowODCWvQevsaeIz4K5GRKOTfv6pxvuN39D33uVBKnR2to/b0A5s4cJxeEdwAI+OizSx
k7MSHVpzdCClvzNpPd92VSk/jjXFUIPAKcfmq7EgACaqHittzfsWB9pXsDZhdjXXo+Psc+MtJ0v4
DLba9fHZ1mznWAvsMWhQ3kY4LAS6XiIjlZOcvb5U4+3kFm3LQWEZn5h+5PczKegSklzoD94lgVHq
eoHkc5codkMX0mJHa5zIRgRrpvtiSWEhckr855z+93ao8lnSIbA8b2Mzfx6xFPjjdRghHhnHYD5i
JqguF862hyIpBLDAYaIkC8KLcF7n1IKqBMdJzLoRmaeQ7t7OH9dBSx+CM6sHxuNkEwnQIx6DMWax
G6Nqtandpdn6Y7jMJ+W3FnIQ8GBDcUTshVZ1UvZwau3ZK68Chq8UVzRf7H6wvqkgmBlwC/dcMD8F
8e/a1n2e+82egFxA/3Mn7zqZxA+oBfeLbPNDmja0Faulz0D5OfUtbn6Pjr6lbj0iMp8rq5G7gR4+
amygYPiwSC6xZ7Nv7MQcZKweElI3KN8+V9l8OYTmFe3DsU8a5sYdHq4m+zIM7X1I5+8Kq5vDQGdp
d0T+dPeJnYeE1/HBYWFGpGMza65H1zpVePlfHe2JfVnQJesD0jOt6h4uVHqT4LpABih9Mn+SU0BR
eGZfIofG+OiCgoahH6WkPi+gRjGrNt1AtxxNDd3T6iWb8W7ZovkyjUREt60bboDdMcji2bzVgabq
jL23oHan+zrh1ZVj3990hpr3YKmkQ+e/eBF45d5x44uKTlb1tZjd5gVRInoRlQehi81l8G4auPKC
Vd3zpmcig5x+F2KMfJ2Fn3+iFeguD160pj6SiKxBrqJ6+kR7KrmBXixppVT+F2ALwSZvBnQmsSet
L0OSd8Q6+sO4rRxUF6FlY3ZJArqQdPMeJOPeN7C4lGAiLB8EUvpkH8Q5uJhCkQRNWuF1MCXtdV/3
DLUxIcafvVLF97ZrwNtnLFhajxQKPQBC353Sve9b6lHna22WSv9VBKxq7EdT7JxGWxcX6agtwbfp
JAzzaAHdj5Uexy22dJnu7Rb72DoYMdnWpWLp9qyWjSZqo8ugMi61yzFDet0FTY34pjRxyMcpMuoG
NCSgaVX0oWra5YW9yf3GWL8/UbshsJslkhzJeA1Xe4bsclJ9dWqQkrF8qhSj1UjT8cn3svx6iXOX
p8Xv7xmlhS/0iZ3HtHStg6alcE94DTWTtNvqYQHI8ugsC9+uTtnbFrewLxhbDnRIXJAHnuqCqyRH
P4I1Qnt7Zag6kraGAluO+mzh2m6JJHTNQ2HS4GWOML5EiQaOQSQfBuqiek1cNe4JrMMll8/TZ0RU
wMuiqUdt0aFvee3sZHhwMGW+RBPmOb5SVK2buEPzh8psWE74GuXnJacDybZmffJNmt2TWB2+Np2e
Hh26+VcZmlOImpWg+b9UjndyMxvoLHwEDA+rwxscw+K/9b6LzN+ixbiXE62RvdfnyCAdEs3GLYPy
+TMmUOtmtJuS+E1ULeFGVFF+abmZvnZ7ksXtRQxf7bJdUl66Tj07ld0aanphycs6F6jCGPLEL6If
sfZy8E3LbWO1rc+ZzxafVNuWD96oclh2EYgjyIM0b3C97zo3qsItCkCy8MYh7C5Y9bp+Z8/DRDpT
pMnEJNJMfDZBM+cnWKPJlxlkbbRFOTVcNwhCN1pEq1Q1DzrUxlTpNJHRQc0cF5uDHE3wNU6McxWl
fn+RZIgKjgExKE8Go26zd4zTnbx4sj5WnZfcGb9SX+rJMQ8D9khkmTRs+UZROvMUxLyFZZ2lvPMw
dtwtWEj/ahka55xKJyQoZyoxE4EHLQu0LG58Z7xweTR2at3OaFjB7NogZ4mPKazvwLHR1XQldpFN
19nezRKmNEPx3A3X2OjwIGEu/sIkZe4OPPP622ziHIWeH+XbOtXxS4UIJ+SEHsTnnhPLd5EOxE+U
jFo5fSFq2Ok0mPDNDsiY2izXT8jClnFrVVO5LzDgkl0BanofEtvMuNXqiN5BaWMuuzYLbyHuhfd8
PtXNaBzqVr9rP5V6dPYKLnG1g28gGlLU0PQwJ6FxWZLB1W4ji6RZh9nwuXUtMIVMPMYdKE5is7Kg
5nnM4FLcum6T3vapiE+aBrnC7xnLU1vhsAPyTh4SKQS5EVt45wGBN60JiadN0eJ4dfCRSdL8hZMQ
Yjt6+CR66GrG4lNGDOFa9KrONjXhdDe344uw7YfBMvqRCbBO9yjD69ueFL76bsin5DQswnv1Fyvg
t+bC3KBoms4aFOS+mUT30mvZfZ9iW5U7wCjqoWYS+bC4Wfw0YyZn9DAQvVe25AxsF6Yy4IydKj9Q
SlvXMRApgm2RGpyJdIX6kUp8VoMvLuYKPtRFnhZ2dqR3jIw9btV4g9+ovSVHAf1Eopd70m+mDUSH
DlvvoD5hcJgeMI3D2nPo4585bPnxwZlkca6oWMkx0nO5W3qeTqbacx3cagcX/86mD7dd1DAfbT3K
14GMgzOzjPrGdlaPahggKEUXj/SA8xYlWNLBNt2E2prurBb4D+D08S2QsfkaN1i5Nj3N6xaM3LDW
vKwTrxyImesgNMPz5PnwwStLgK7yRpzscTY/xSOzbnpdFm7nMGwyTuNNMna7kgEAWHhebAY2wyJ3
VkCkU7b05hEgVubs3Giqqc0KWcXH2IKG7qC0vlYAaY8FAzoU5f30QvhqlN+WVkkUBE0m1s0mtQnD
Y0GXl9pMprxrIE8SA8FZOj1O2p0pMAJiC9AMNnvc2KLeS4aoPMxFiP1Om/htadfACqXID1N6WibK
hxhtOxyFlhyLAuCLBL81X9DWt+KzwnSa7CO3nj83IXWbzYjn4wRk85uXj+ps09V49rD8P9HdYH4+
CHs8jrblnFGOm6Pv01ScSczA1Vf133NnnDlTSzeDwlZWxbTVxHbt8Kd39Bo9i0CGWu/CHFPeQD7s
rhRwEsjtzmGJxYH35gZMnzZ+2HiPS+jQ8xYcQ2OsxwF+2MNcFFCfu3B5GBB13xS4CHYATEhiAs40
o0TP6vuO6Pa3eoHilHqtfihsoDq7uCOSqEffwYnTyPR+oUd66KakeHZDa7ihJzk91k1QnTl8diBF
rNq+TYNRIddvGPoUtncx8MI/zmZthFrFfIoD8irndKq+gzaubj3RenBgmH85mXvhpJ08T05kXmIz
uJel7yyoETEzJp7swd4lRMkbZpQih10VeA8U5e2HMZgY3caxe5X0sj7lfup/svnmvkQSkTOnKO/A
GKzdRYuTXzV9ld51zArx+ribpCuhFo1oHhAmiPi7cpOP0WQVJNU2e8KCof0FYEhrTqr7GbDplWnM
J0gU1VHn3XiEit0ScKrznfIBYaM6eSbzAR9e0oxnr0vfnCCg32ZBZJZthgpSMhr0RH8hkig9+YyR
LyMFi8oQfI9LYyqwvI/V9QI4cIP9uuWHLLpTnbvmZLIs2FlGMZC3ve4QpITm1eERoWf4Fw4ex4z3
PW/PVRiksGE6Ltl//nrO+6nnbbH+AqWrgzNmZkHhudZpaRViQuyHcadiExz71JCOPKGRH5OS0HSv
fGX61uwm4/ViF8cqBf4EUBUlH7dW/KgInR/VYfijUsQ0QtWYDvn85q19Yk426jb7UVs6ppYnhNEI
2jqN9Vr+KEFpYfiv6UIz0ctDdbYi8TGGn3Nu6BLjAaf9li+oGqwsXANJ1joXLTclr1qr33Ktg/21
IlZrbRwlk0n2amFJz2rgexmm8De51tNqrayTZARn0ZTeUeiWxtjahtvyAFpfih+F+bTW6NlarYdr
3S7WCn7G7PpJk0M0b2kgUOI3YSKWB9/r8k+eKJpXL1hsAEKzkdNz4Ws+JK8uvBuzcCY5ji48aP6I
bl7aCLvDVyvB7bpPEHZ8N7KvNTuaf8wGxM9JKMflQzO4YXerVOX4dznJdajSl3K8H4g3bzf48Q1I
+IEFDqbL0zgJ4MjDLNr4UGYhLUhJO0C/+gDB3Z3bWd6zNqK4C8OIR8+XxYvS2Ljkj54mxlXnC8F7
VQXHJNHPdJCsw2SMfBDDaL21ScTRo1fxx8CWPUodHacvJpXuhjXevQ7tlL6KGuxn1ca8KWkyfSB2
KaN3rdwQso+dX7qJaXdyrslHAax0O5IEsjWqNffI/eZLa5rkdV/E1APkcKIqKl6ErO0PsHgugtGh
Ub32felOz2/Nj2bwQM6AxPKWi2Q/srbcgzChc0xsH13kwBOoi370loWrg6+B8skR9PL2fokXB7XR
kH0rPOQkTE28izgUyNdj2z7Fy0DnG/fBNp8hgIywhKa/vHXvDKr0TjyFKzFQnlDEjYh371yS6ByV
5TyeHeAvGdmFc3aSqRv+G+LINDH+Vv+mSYO5sfnJdvjvy7gu8zZHSSa06+//9GojQ2+cPrPHM4eW
HC/foM9T14JSWP7iuP3thQLFL6Y2DPfeXShOkQ3OKDvPSdc3mMlKMICbkeSH5zLwoMz8uffEvO/d
bTHMcr11Jsi/AIj+eluaJkjhBG1/Tpi6g3W7jTA+07aEswkmoc9v/ny5f94cl/MZLtLkYjz//ssi
sHSJWQr6s7821wyYjaQvzrWJn/58nX8+FGAhGTqyFVHwKe/dh9h7EB4Yw/fnkt6dmtu9V87Xf77E
725lvYgdyEBhb3333JUFKTyShgehj21hdnqdbaZeTtxjqe23P19rBaj++vCBs8RHxtWkghoMBvPn
h0/QsER7G/RnjpYpJiPP6g/1YOXXcdbrbt+6hAL9+Yr/uLuA9wqgK1cMfYQD63Pz0+O+EBzteLr1
V/2/RsKSPwOR4BsL8Gr/+Ur/+KrWKwm+KqgZPBDhuycQ4k0B0qZE9FK7CMmTQ8aT8T+4hLR94Yfr
SuG/oxyj/sh7Td7MOWlNu599oBRZpy7+BxfB/SwpAVxP+e/uI4+6rmNKDDwG7fpWpcK9iHNp/vK+
/u7TYt4POQUfdMAr9Ov3ohOOUkRyeGdjhHOsQ8fs3XXE+J/fi/KkbyvWhEC6764CNdJBk+15FAmD
uxvt+A0uefyXW/ndI6Z8GVImsX2wsv56K8gYlwQxk3dO0qwEgzqaa2Ya5rpax6h/vp/fXCoAo83d
eLxDaCJ+vVRox/mUWpVzLq0JZqIjjkz8yUthC/zLlX7z/dAD4RkLhWLupeSvVyJ7pe4cHQsSe8Lm
Wv17nJ8iCP3LI/27O5LCxaEPI0Mp790dRT4e2JnAojMxco9LT29DMiQ9MA60/7Lx/WOHgCyNHgTP
P8GC+Ofe3VGUOA7Eo3I5+3VXNh/GBVvwxhkKczCjoC2ZdLkNchNw2N9Whn8oSNYrs7D6jEV81vF3
T2HsLgBNyhrPB6rWfaUVyJM5fOiX6ZhmNIWyUj9qG336nx+W392wK6SCO8ya5sl3zyWDcVZx3dtn
tAz+HpJSeDPSR5tPIw2qx6ydQcAkRIE8//my6938ssavBG83ZC1EuuMo8Q60MVElKm9h4E5+NpRP
hIbl3vNREsDJaAdwm6uqpRnA1biLj/hfJzAk//wj/O7OEe34kOUFe9r7YkAQv0mj0Z+obHzC6ao+
u5jCwX+m1P1Efp67xsm2pz9f8zcPMlIhqh1AE5Id4N2XPBJh0bQRtCg9hrG1WVYRTp4SwLCQsfrw
52v9YxsNbPDSQgp27IBf7x5l4JR1RxrEfMbi012kycxUYPbh3TFmQZB3++er/fbOOL6Gjuvymf6g
pv+0hXYpHADOdPO5zjo4B7U3NPWhlAgpB5P95eH5zbKDTd3lRUVtxXq63vlP1woiBrKYsKaznaTX
TOK3jRP9Zbn+zcPxyyXW2/3pEr50yKk1OQ8HEKO2sLfOSvwZ6u1//qn9fCfrj/HTZRAtT0FCl+MM
lcfqOeW46ipN//KK/2ZlQb/jUnQITM0kLfx6EdqWio1cs0qHoPrS2YdAqOmzdKu+ahgKiGWSt7zP
or/B+n/zUPxy5XePYJZaGJsYdpydXl4Mljyl7V++p988CiglPCk9h94mi/av99ZS0BngpOKMUxQA
63+Rd15LkWNtur6VijnYZyLkTeyYiZj0CYmnKHOiSApK3ntd/X5WAtW4pro7/5ifiZ1H3QVIyqVl
PvMaUtxZSAHhN+fPW3dBXQDUIShCXX+piQ4isShM2O3rqsa0TZLd87HlXHh/LvzuJi+2REcLCz0c
WkRtLYjLA6qu61Fzq98Ebm/sCg7bj47AvMYeZIuneDLjvC6FV5uY6rq18SwDEUSprZeko7IJfZgt
rv5PvtWT+714QYaZl75ccr/Kw/wK+eup5cOGfH/oXp8misyRyfchVaUg9WIZSWTEWUmrZV0LcJ8q
YH7Y9NBbRwIl/dzpanoZ6DZAlhTo92e/0/XfpEev3x2K+Q5lALEjacbLDIyixhAVGvT8RiAJa4Ep
DFzU7H4zmK93JcJggiCZ6a6or7Kw3IEkX9FlXJvJmdQ0C7XXfzOSr1csdyCN5IwCOci6ej49IsNM
Evph+nrwyniB3PLCy3og1/pQ/uZOr3el53d6MRHzHFWe0k51RFq/0LYJhuA3g/X2V7EcMmKh4fTy
rNVRhmvpJ6GlLRXH5H5HYzysQ4pC78+9t74H8QsBhGE6uvoS+VuNphxQxjDWOP81qxQ1i8sIlsKs
8jQbigroylTgLBOITr+JVd+YdJRdRTFKs4jyX5YXIszA65o+xno0SrOnVSLUdJEa//H+F3zzNkRI
hPgOs1uAqJ/uGGjNJBWm2hrSE6CqpB5MS/6bMXzzFmI7IvnmWH856wY48iP0MX1tlyegnRC8LX43
G353C/HzJ/teiMidCSgCbcasS0/7tskODc+7eH+o3pgLiipkvyicOfKruaBDSXZxSNfXhrNY1N43
Sry/mdRvfQ0V6TOZN8HyVF5sp+koKW0NFXU9CkBxCbLYz2lDvf813lg55HKE5rpMoKPp6vOxkkHX
RaCSrLXjGVC7UXQoN3n7m3f+u5u82GnsqgJqG3ITSIybJAw++3KPTgWgiPe/zOt3ogIz03TICGgg
73gDT1+81VdYsyN9vs6HpllCp7ShvHnLxJZvGjdYUH+S576Nts37t329VXNbygli9yFC1V68qEpu
khjNA7YFF6qmZMJCASC2IDnoqNqqlwAi7dn7t3w9okwJEw4CCmcUbl/uB52ZtJWDMdV6CF3nuEcx
+rO6g4ILUPj7t3odRXArRwD5qGGR/r/IYwqr8wKI+cZazx18J3A6mbslxlOhwaQ03Xbx/u1ez3qV
mWgomN9Qe9Rf1ue8bkCbv/aNNT31eEXRXp/ZgOD/wU2omhns4xjwvNznGsTow65s9DXgnbVq5po2
DTygCb8593ZL9HnqS8WEjpnYJPg+OyrJk50IcDBcZHof6wF/CUhY6N2e6F4ECHZIomUuZe0hILth
7gjAfyeg/4IxvgyxEqGQHNNQMxr/phJkgbbF7/PvjwKRIcE0JXLOlhfzVkfT3vZCEILAJjeVpN4Y
EKh/MwRvrY2nr1PMricj4DpUeGmCsSTdWUA/9Hb3Ff4W5+qvEare1sT8iPZToDCsnTrknyteXsHl
bsrtC3++hz97IFGpB5pGLVWBRUV9kErkExKVQq6k6mg2mYJGxTb6yKLSD1gSJk0T/oQSpqjVPMpd
4vcHJYuWAzOGaoP891hUu9L0s6VB+UunKM5mDRbEkZXnEyNPIyQ5dOTLdVfHQQZ8D2whe5W0IKUU
p/9K/cGbtMAKpjRMB4om9V2vql9C2/6aWLF84RYAfo2iu60H2J9RnTTzujehQEoKAoR1kV6i/FUd
Wa0HltSGkQrHB9lgDFjNXAJurLYIfAtOkeflJ1YewdlGcWc+ZMbXDEo+vJjhItPluySPzyAvRLPY
A46UOqE+GSPpFoQSFAUcIBCIKr7T8Pcmhgngtx5AcTOGLnf12u+Q5FfSmG3KOGzBVHWJNUlM78yD
7zAL4I3OZRT7MJEP003O8XSEB+uIXGRubtAhwWwvt/SkA/gyXOP3cSUH0bbzy6+RXJPJt/jJHEvY
M86R1XfxgAZv5TdDM2FJNxfJALe8jPRNbir9Wo2MZjG6QzYDUU1eW2C55cBJGuAvh4bS/FQa56Qa
cK4n9bXOwQGgV5j7cx8FgeVQGRDScNs8tkLMPgR590YrPGll6khVwRXKZ7DgVTARjrXGti6HO+6Z
Nygtfy97h1QzodOSd+hRAV7gv1Itv2lMRzp2zVZew/xB4hEF79kYG/rxGJXNwkiyuxDpuqXkFBZK
o6Gz6KhXgjhSQIXIGf4xnMb476Hs1zlFeVgkvXphV+NtnrtQaSlznnZENhDUhq+6nfvQz0k6KifE
X72SN3oRNfOcDGs2QgyfRm38E5ZZtLIy57tTxxFKnPw6VdrBX3QKHKc2kQ8zy2QCIDuzkkl0jwIr
vgKfd2UhR3BoyzhvoHYUXGHvUs0iC6PhChFMRGW8+AK2FaJOoJymY+Ro8y7wq2md658tLXTB5krG
cRMWX5ivzl0voxsmS2lyMqpZOUN7J5m3eXXlYlTpD/3czPpkArDmOhz1aNbKSCcjSqlPekn/Fqe9
UKirMNVGBRBxjHxihlq1SEDrXMsesmeGaYMIQBe2D8+QsmTOst6nrQ+7qWoTEJ5OKzvLvq889zjU
wDosk7Emq3IDEI7eUOZnutmDkESDDnXrKD51KhVLBd3r1kmg5AvAzzj91lV76CJiukKoawDB5rOd
OdUS44DjRsayeGrHJQSyNAsvqlC3l2oOSkwyqmvFq/pLYOfeYYe9KGBsPHlr3fys4NC7jII2uY7D
CJXM1G4B0Q5tDfa3BpLVSFD6srydu5FabGDUeYfj0JkAlCAC4XsBIX/WuOVdBol85mUp7lr96JyY
id6feyD0ZzkmZvO+azCwqcxDQhPtVC7dCqNMA6Sj0wXnnYKK6pDbzSmCoygXIvrxox6cVVDDvDE7
K1vZsqCr07k4dyPY640U4JIB/3NRY70yxQTFmrbQEGdR3YE6MXPwMKpvpDDjYuiBgySbMwcbhS9D
5ZifG6+xkP4Y3C+xDF5Ikq1wYbSABIFA4l4NVvyoQEvysxPkxQZ8PwAHn9bwRTwq0gkI93GZ4Eb8
xUzVL0iHYL5EfcKrPCDSVX+W1616B0a1vQg6syOkqyqoCa1pYQOfjZiZSehMVPlNYDTdXYueyKmV
ax00BrNb1TXarLoLIU9CyXOhjN4XG6/TE1Rjj1BGA+oOvNeT8QCDCjtNgGlDuimOegR4WbmBFmKT
HrkzmIfWkVC7OetGN9+4Sh2e+ggwTzP0BhozaKFq1cUX8P/NRM2S8gRIYzP1h1KeNYECHaAaGM5w
DD+3Do8Rd8N4gV/reW+kyUwFBDPLhi5YAzE85xySaMG6xcKQDe+mzJJxpcTSldcXMsQHdEYyNa1P
oZsbM9seg5mW2sBy1GDTQxq6KDw9OzdCoHMJQhZQT+CfG5alTpBicWeIkA6AiwxHWUv0rmeg4gwI
8nayBPhebnq0LScShjcTlxRh1loau3Bg3CmKn84cM1amcJ3P4aL/CPAEmrphB0HdQYKrl9EVo6aB
Ag3OgvO2cdle3Agdl9S9lvWMU1E8gxobsAKCDjei2lG/2C2rOTZUmjvu6BwjHQlNDfEJvZpEmtfd
SB6CHwiJduWVmts/jSo8TrqG3VeB4O8D5VXt05aWGe4YEUYQoe13cC2Qgm3tCE6XFF5YvZIf09QK
r3NKZPNCNcBajv41JitLQ+riGTlLmU5Nyfk2jqgHFE5+m/VMKLOKr9oC4kDYD90M3a+TsR2xywAd
xWkXfq7qUl03kuRMS/GmUZBzF1oLZdhO2Hpq+BWpOt40Vva9tVSXQR2xZYtVC25DhaiHEaXBYe96
ZwFsjWNbJmH2NPU8oEWLIUCLdi6sgpndVKjQIFkz0UMLpZs2Kq888KyzsfKKpQm1baUJPWKJXchE
5c9V3blZGzcD+q+dbtyieYnYTY2aSaAZ/yCSfTtGfaYL8NeC3f9d6gHUmfR3DVdnd7EfvAh2H/7o
Pti1LIJdRAE4v0xRMDVIMx7MqBFwV4gzaXiCwWACE2c+Brv2AdVxbacaoFD+EPnPY7BrH+gi3XVE
UUThiurf0XbfQaiexLo6SstE9NThTQAU+qv2Y0BVMOHxChwHUa6cFF1RXyF/033127o91fruqpFK
6QIsOJQNH/bm0aAT/Rq5goiQAWj6WxKV7RYifbB2I6eZp7FpTMfRga5BXRAxpMA47004ulweJglw
+DMvSOI7xFRuuqYyZ93oSFD9aiKbTEfw0oHEXKhehn+9Un2BS5NscQVBk1AdMN5wo+iMQPgiylBJ
jIlO6RqZ3bUWmvKc4w87L9+ByBTV2WWWOV/R9dKnsKGzCdq5hCgSSH857dE9QYduVlU5kt9DcYkI
GAElyqugvmvnIu8Jw5umLi51yDjzyguRd4VVPAHpZ6wCNyrQDXO6L2CEjBVk4/in4+bpBkSgf2Ob
CfR1oBs3TWpXV2GjJsvQJZyErI/Kjt5qFrrcSJFDUDVd5TuyIpCrdKMh3radTaf0qHqqeFIm0wpk
+HeQngGGq44BF6PQW/lbhhUAjM68C9HIRmoLjUvjGCvUHTEpsq9tKa5gBSnIoWo2FK8Jgj3oa/39
5Pb/yy0B4B5VCTLMd0wfPtf1ttxG/jZlo70TvkjD+vY//0P542/vtwYbmwad/glNFNmUn/nUWwf4
FPDPL7VENOWAvhJ1NdJmWvdCMOTJxsAPyD1FrZAEmqz6b5g+mLvG/NOdgS4Wtzc4MSkeok7yojzi
u8gpAVdSl15oJJA6Y7ND5IacEjUDy9jiUqqeKzj1TdCFlTGmwU0LC8zBVBcaPetFZ1jdxqmQRo1a
RJxcQHNTP//cjOksbdtximYRDnompvNWnbc3ftDUazkENz0Ja09CVXVMWdxEDSPgDHwZpzYiIBcu
S36R1sV4qmqIYsUFYHP0wngKE2e3CdIS/VyOupUEM+/OK1sAzlbUuFAjAgczPsU+kesmwF5YBXOs
YgQoWU2xSFCjn+t1EsyrOrSPQvhRqLqOiEIrobT04ZfdhqD7YfUUg7xQ0HBaZkMjX1pjECBUaRZL
3oyFplofWRO97sZDSQnUmexUOPWNVqri1oJy6gS5jW1sKzxo52EjldjIsU+8dsD1AOwzQajR2Odd
HMJuLHKoP7ae38hJXJzoEYnhaH6vHfl4zHAWQo5xNQ7xpm1pKBnDOSqQuOPozRka4cegu8tZr1tQ
X0ts100PUQI77Am18ZqMp56U5Mfok3T4UkaYA9eGRd+G/dSVZ1C+z9UsPIL6bk9yO9FnbmoI9aoM
q2Q/GRxM9pxSbvGOUbOtpEnDMYKk7ncHxhisGDs/GyulydAzkkxcBsLisAyHatXT9Dju0Sql/Fxr
3kyumppg3HXnIxs1yu/SzEx6a9VWhbWKvab93OJ4r0xyz4ggUI6tUI9VNgCSpXWGtPWPSqtdKjPA
kxFnU6tJg9PDlw6htaMUTh/prq9NCfKoX7p6EtwGZlfOZWbnyvEzK0VawE+XmEym31tC0lMrs2Uc
9OTwpswz+qYDoosO4pBWkkYXSaS3Z8T05nUWQEXPA1/epEFhbULUJmeFguVEWfUbN+u9TSv36aIs
NGnlyKjmkGmqKM7GMjQ6LCcQFIyY2XgTJBPFRTQSD4fjuNcJquNIRbnTSpTNMJZoN8BCs65rHPrU
KVr5/jorguESDl2/TrpKOVMV4YnlGXm7RVyoO3Qj/Lk0OC1LVDTr713idpiqONUK1IJ2Vck2qlV2
l3WnmhSW32MTH9YpPcGqmKLPZhQnjkyjeuJ2OG3MaNmjNhdFEooDHYUslCFz7Lmifknbh9ukhtmd
oQeYXOuY03aTSuJVFMiU+RyUhFPgUzRMQb2kmGpk7odWSKgqBbJ9yrahgLVH8ewk9A1nYsNiPevq
sd6g0Cyf9Upr9xPUAYZLZ8yUQz2qAWLphZL9oGToncqIduHtpITqoi1B4Aa9JQvlGUs6Iv9Aj6QT
FincNA1PVbInTB8wYa1K7Fhrt0/ndazEMwUthZVldfCRaqnLz21h5gpwIN/4wuC1zWth+EGWvbAx
hSknZELBRg1ddWFlg7lRCBKOoJJiGqthH5vK6Fr6ZMnfjTwW7rIuMmRTdficQ7SCJypsaBXsPG4U
YU3rdgVSRcKu1kjzfhYIC9tAmNlaYK8Q3hAWt64Xd+dwt/vzwUB4nYWHiGYOjW7G1oryQ72SCrmk
GtT6mwiH65Uj7HRrSyrOwIAnZwHo4usCVadrCqXZXaflqHeOfaauXKAcl9bQqKdtpRrXilvgIqcQ
RhxR4EJDGGm9I2qzTOlU036mkWvPMqXLr40MO3kJ5so1hhYBk0L4BcN9HOeaMpiLUNgJq8JYWBYW
w60wGy70EjVCqcKCGOdad+H7wpeYnhO4rCjVNl4S4AcnDIxhO9hzJSxHDD5DZR2iOPA1FZbHRaU2
FwValGf8r7vOhTUyHgzJMkF6c4G+UXGimlVz0goz5cGq24WuqMl3ZBYok9n4fTXCflntpWCGc5HK
bDdr5HWFT7MtWZiUCvNmBWMwDGriyD+MhLkzRBVM3YXhMza5UPKECTRVHZwjsVkx8YfO/ZK9ntMt
cbPv+c5DGorFhYdxhifspWHkeFeFsJxOK4zEzRKPw7rsUjT3GrVQ5uYwUmZF6xDXatiM3UIaNETm
61LLN7kFMHYUVtdlgxRDbKMT6cpqujLCwCbDNya69rUcykOjCaRjJWtXiWcj3hR4xz3U5RVb9lwZ
iPoSMJorMFblvC6VcgpRK83nJdJGcBNp5saHIKQrecI7SdDeI0rFyhybvagO47VPtU+Quzx8jOEH
0xYqvwuv7hWdagsFu04DhjHKRndZVuMwa3SMg9WiMxapk7QXmlQaybyBU7oiGR/miW2j+TD0zqQj
Px/RC4mTpjqTEXq+yRstWrkOOgfUkpLDPmd4Uub8VUIwzozN9WO/QtZhyNx8plTpcKR0Knq447ii
mD0uEYWPvyq9extxeMWJu/V7CxHvJMYhIJVWdVZBdfBQQc9goSp6Nu11SbuojKg51IFfXOpDC523
lML+1LdgOk0QVEPP0PBlzI7SXqE0GWCNrMrSz56m4qFCzfOa9VFsLDtvVij6CC5jk90mddKubDW3
Dms1H7elbyAz76dnbqRA88bVZ+61iXvJC0gYU9VOsMAr7a2tok+hV4V/onh9OOMXNfiLvbLM5TE7
g04qb6ogSL4Cb4cW6ntAlmSpbfNFp+Kfqpp1j9+QKTs/E4kWoUt5gi5dpBeTUispm3h2F8wVG9OX
pZkKYws9lS7QWvAgavV6uwKC1MhTrCDMmEp2ml0QZwTpcexJko9WI5XRCdvA1F/LlQIrRS2KsDt1
wC0ddhhOnQt65V3CjjNglGJ207gvgJloZvBZS5JwHur4qNuRolxVQge3V9MRI1NgcavE9YOFFmJl
A9FVntOFCfD6VoOVjPPHHOp+flF13akQE0lzvFD7sqIT2mezhsLPxJaRRasJMciNIm9aVl1/i9FQ
/7PL1dsKJuh3ONlbM2/xkkSIPjt1JM9cNbB1V6MVBNM007qNpQkbwlxuj/CHLWHtU6+zKh99LdrU
E1rm2qFW2Ffq2CVHlQrHWkVoZOYiHjzzK0tBLqDyML0w0gVsoQBJtrQ7rRVXwsysky7rKKmXHU3k
KXgv89jEO/zW1gptwRr1lqk/aryGJsGyLDOPA832zuQEtfsK0tZCCtG/M/3YvPQsr9xoKUfnNFTH
cGZgFZJP1NbxEH+32kVl1d66pH95g+5rP7cRujpDsJYkssusackWNcmq0Dhp0K+ZSrFLKQ6yzMxF
Ox2PCTt1Jn6AuSOarBqtKmSDMlweO2uOdwdkEIToPKKrTlonYL2OLLtsab70+irpTeXSrR1/XuYy
rQFJdVcGJtnLaOgUNArIs3O10mC1tt06iN3szOrQGZ006L6XSLJIwVcjKOtV0UX5hYyczaxXA+9U
D1JUUq1Rv+agi1l/ILJmaWCqcx1s9CF8entluTWyxF6e/rTTyD42KyP+3EZpQm0slVGKtdTVGOnG
mrKdDgLAlRHjyqFnR67DUYO/zIRoQJsFZP+bSq7PDblaEK/Km0g4x1D2/yK52azodP+kHaRvadv5
E83LjM8aFQ1YiiV08ozkBY2oCvVDuT/MDRRXSxe9zkmvB928qTL0rpsE5SgmBsIuSR13F1iymley
PuLb6dUu36C3MOqo3N8AKgGs05V8L197AZAaxoJm94DeTIZqX5pbsyplC4YjYB32jh0sVCPMMATr
pM+Fo/ZXtqI4Xwe7zU9Vf/SO7EEtvrlBF871llifurHqLWnZ5Ve9hpkm8osFrSM8KZLSkc7QOUNe
voBwg2I7L4GOnC48aV01+KrTPpOIa1IUXNQ6XeY0OlAGixC7CKQfyO16M01CWUHCXHhFffkaNhUl
6jo30IxylK9q01hHyA3VWHA62czi2XdK/yeIYFNON7TSmCWFPa5L37K+E6x7S0PFhxSMxBbW41lT
N5c6QcpkiGiNQuoZZgaq6udtk6KqEY0beLwWQbhN10RW0MkgQfV9cxH3pXCB80rjVq0LOiSS7tX9
dEiIC+etpGRfRjWJ1VkeoFs8KX2z3bgIGa39goCXxoJqnmdZ1Z5WMa4lsE4V9xiPGvXOaOTgFpfm
dpbrkjWn4aZeZGMEk1dC2ml0TZA/2dCaR3rdSCtDpQVRIT5TQGFtgpGur9zftVX/tfLHYpE2RrDQ
yyReGH2BwLgXYXKe7yzHx+DY7QxY+EVS1hj6GuOI4EFbzXVlDE5HCJuLFE+tQ5dU9iygh4R2Rd8G
F6x1Z907fbdWUbxZI6pIlzsYqp+5XxMNJl3XX/lJhxtoQ8iAeE6RNtbUhjy/wfk1PG13UXe8i8Bh
00lHHMTE5SgaVnMGUl3IpPWIt3W+f6qJYF7bxfXYDymHwAoJ9umhIqAkUoBOsuuNI9KCSCQIyPwH
J03cqpTGPcSeqB4qizxzKmQyyDHKXbphEpyxH4ksRNslJI3ITRKRpcBrIGFxRe7SlT7ntdmp2CAP
DroyOBbOPV+qJs4u67F3GRCszDRf1YWFX0RpKocoNEP81fOQFx4xcRFOQ1wPstMW/0l14iCrhfJM
W5/pfRkuB8p+I/sYKddYjJd5qZuzWMovJDUIkLNhwDQpzy5QV9RRRSFYloaqRyyYaPjQgmN+1Prk
aToYI/wZwgbpMAp8MJJ5D1Pfk5UvKvSwaWNr2pljd9Z1wTsYJrLIGpGXQr5+l0pGYRnh41tTNCDP
RLclnHa75NPcJaKOyElzXL+WhchTUU9MF41iepuCJDYX2Sz69bx2keHykCLXJestRf6LfkJ7Zoqc
2BbZsSF59rdUL771VRjdmCKHbkQ2PYq8GnpwurR3yTa86WHliwzcEbn4sEvLY5GhJyJXb0XWDoXf
+tKLTL7eJfWlyO+xmJF+IFgirTGo2CRuzU8RY04mza44EIk6QSMqBoaoHcitRdOLcsKT0t3Z/Qb6
KW2wtQjSuqJKJxCAr/dVQkQK5ar1igfqIDQy6P2AQuPEuhy/al+LrfS1uOhOqnPa9umpFP+Gr/vW
Tg6QnLaArgOuli2BQ3sCTOooGySoJ7nL1rTdGyweghqNtHA4gVA3qlPiw/yoHIranFKE92/wgUDp
THejn6Ni9NpkGAJ3kYbdgLqZRZw4H12Nk0lF+UJeog0mfanq3LwyLYfd20xRsJtGkBqieR0N5aov
smKjJSV863SEeKIGLDmKBBPTsi+afrSXLUEVKXQSLhBFLRZD1RVHCLuO3030wNZV58brtjDsZT3E
0uck6MpNg6D4uQ/e8UiNG0QyWsK8S98xx62OPyz4FbheeDcG5TXYFbEkEzX+8v5r3KFFn71GeHtw
vEyToirAHvsFVrByHI2Ur5CWAyLgh2kUrGvVtTEpkpw5IFfGytGMM7DMFOYVJ0A1LGjw44NE+62y
feRJy8zyboe26Q4RfIPrbyvVmaBXfSXMy641O980AS7hjYy6CqFwd1GibASnW8ojlqeQrR8sNKFA
Y1QkdnWoWEj/StZhZXtpNq8HngqubkucjBHBthwbbGhQpvWRmRRnUrQ7noDqcFSNu2NL3x1hvjjN
HHGu/c9W+PeArz1A7GbbejvfVc/Pm7tyuLirmriuHmva4qe7NXuV/bNfev9CD3X7qyG/+8//2N4m
AaUYGr3Bj/pZSd+CWPRkIv56qN0Tv3eNeEtboLnl4opywDKEhSjAbnGGqdb9v1s4P4vuwI5NBN7u
yaj82fd+/yvdD+D7v/PeI//RybCEdqH6si+6e6q/88WNAw0cH5MaOO3u8+r7c1zAhAfFLj70QP8t
w/Aja9JazD8vyNJnb1+cFc+QkH8yBC+u8Me7V0FCAm5FcIKG7u7zfAgcMUKmRYwr7z70YP4tQ/Cn
C0AQJf7aGLy4xJMxMBkDzOxpvrw1Bg7W6NR8d0oFu5/fj/kHWg3EBYKg/VcmwnuDYNDSAwZgvTUI
loY/vIx9smLdT4R/11p48QX+2BIem5t7zwZ2Q05nONlI3okPoIgnm6KtsilClMbA9qMtBfax+2e6
l7f5J0eBahwQdSEsYGhvfnl+jDIIjhEf7ssj0kxwvPcy0OQD0ChsB2Bldp/nb98yDyxEgcgKH1YJ
kfHH2g/FyQjXfd/dQD1AywLhlMfNgGD1ySKwlANDNO5sfuX+89GGQaHreH9W7bEYnAPFQVxKZ697
+uU5LgBA6cD976fIhzsTWb3OvueBph0YbAXIASGntPs8HwTjACaGaZqPP/54g/AAdmHm7ncwagc7
aQwHqsju8zxItg3GSVdgkzwEDx9uR1DYru8f6p8vBUU+oBTgKHzuB+HFfmACCWQzILu9XxIf73iA
UbtvZKDoB6jH4i1EIv/22QAxz2HxPUyUDxcnCoGZfTdFRXhJwXECGvpngyAD1qI7cP/5eHHiLlAQ
0hX7bQtMBsi0ZEd0n3efZ/ujQ7xMIAWe5PEE/XAn5P047L09sv8RLikIhr05DqK2gIwdIL5fP/5Y
AdN94Kjtuy5U80A2oQtS3Pv1RZ8EDY4ObJLkiejx/nM//z5SEolF3L5BgyofGGjtoQyDSMzu82xR
2AwCIAadJXM/CB9uc0BFSQhX7LUzUE4TIp4mUfibO6RzwHoQKfvDTLi/30eaCYL3vecgkEfBvlcM
R9DHn6wDy8C+EH6ag7rK7vPhDkkiOfN+Xu4RLoGrph4hyy8rqoI6gX+DbHy45c/jCkdJITmy3+y3
DtjiYEkrz+NkyzmQZUDj0ATuX/x91foDTXtOcwFm3+vbcwrApAEYzLvffZ6XD2z2RxMQhPqYS3y8
2c+j7zv7VVEr1KHRW8/Xvm0dOBYVA8E42n3+xvb/F+bJr8YMXhfx7a4lE9xVb3Vu/uwXHjsTr3/+
0JXYkSiouT/7RdGhub/3fTFS/P9/PStT7jonT3742EnZ3efhzx++4OtbP7vX47d6/MdVcFduyx8+
voKC5PHwmCfbhLbOf6e3frn9dFZub+8q/1nbwDAJ+/54oFf9pV9r4N3rV9U2ebyMGJn7Uvy+l50E
/rZ8etn7sua+l11ty2Gbbp9e+KFGtPeVg+TP3Xt1WaNLte8tDrdJ0nz6P9sk/7+fjrYgAYNnI/RQ
79n3LkfbMqWnGT0fpPvEee9rM0/jFxfelSX2vfBmG1X+9ra7u8sfx3m3Su/7ovte/Xh76w9vryHR
F32845tN2r+0iE5vAx7/8Tq7VXQfh+/75GfNbfPDvyvL4dnF7+Pb/S+ehtub5xfexYz7XvhiG26r
Gt7as2vft7f2vfZlEEXBsw1Lo+35L3iHV9skiD+dbG+bp0/9EEfu+9Q7Kt9bm/hDuLLv9b/cVfWn
yV3qbeNnT38fB+x79eMtmzkbVv1cj+ehELXv1ZdNyNWf4SF+tT/2vnb2bFX+Ahzse11O5W2yTT9B
zfx0EvzIbrblp3UV87/V0/GnjojuFOHh3vcr/5q5/C5++Of72HGAMOHzcIDCihBdorCy73d4X9Fp
zyefbW+JknavY+vxMlbb9i4OHh96d5aIL0J96/Hf/vkonXAH8aofr/RwdRqXov607zAdb1OhfPV4
oScX/xdscsd3ns+zD89WxUPt7F8QTL6nYrD3C35cb7Pg2Q790DJWHgfsn7/XqWBaB8ye52H2r5b0
vm8WD6VtXQfVqzs89Lj+Be/3L1DG93wPhxwFf0pJ/xdMoas7lpb3Msb/o6yx70vYbG+h1D9OFrG6
LMresgoiQhVtAASPRVdh39u8vR99+m/Oi9mvk+PFTEbHDDUOvGJU0m7qD5jG/O5B3so3f0H8Xmeh
j9C9t/7seYotfuNHfLct/+v/AQAA//8=</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1.xml"/><Relationship Id="rId7" Type="http://schemas.microsoft.com/office/2014/relationships/chartEx" Target="../charts/chartEx1.xml"/><Relationship Id="rId12" Type="http://schemas.openxmlformats.org/officeDocument/2006/relationships/image" Target="../media/image6.png"/><Relationship Id="rId2" Type="http://schemas.openxmlformats.org/officeDocument/2006/relationships/hyperlink" Target="https://abzlocal.mx/details-71-banner-political-congress-background/" TargetMode="External"/><Relationship Id="rId1" Type="http://schemas.openxmlformats.org/officeDocument/2006/relationships/image" Target="../media/image1.jpg"/><Relationship Id="rId6" Type="http://schemas.openxmlformats.org/officeDocument/2006/relationships/image" Target="../media/image3.jpeg"/><Relationship Id="rId11" Type="http://schemas.openxmlformats.org/officeDocument/2006/relationships/image" Target="../media/image5.png"/><Relationship Id="rId5" Type="http://schemas.openxmlformats.org/officeDocument/2006/relationships/chart" Target="../charts/chart3.xml"/><Relationship Id="rId10" Type="http://schemas.openxmlformats.org/officeDocument/2006/relationships/image" Target="../media/image4.png"/><Relationship Id="rId4" Type="http://schemas.openxmlformats.org/officeDocument/2006/relationships/chart" Target="../charts/chart2.xml"/><Relationship Id="rId9"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39</xdr:col>
      <xdr:colOff>2085243</xdr:colOff>
      <xdr:row>34</xdr:row>
      <xdr:rowOff>78155</xdr:rowOff>
    </xdr:from>
    <xdr:to>
      <xdr:col>40</xdr:col>
      <xdr:colOff>1755042</xdr:colOff>
      <xdr:row>42</xdr:row>
      <xdr:rowOff>87924</xdr:rowOff>
    </xdr:to>
    <mc:AlternateContent xmlns:mc="http://schemas.openxmlformats.org/markup-compatibility/2006" xmlns:a14="http://schemas.microsoft.com/office/drawing/2010/main">
      <mc:Choice Requires="a14">
        <xdr:graphicFrame macro="">
          <xdr:nvGraphicFramePr>
            <xdr:cNvPr id="10" name="States">
              <a:extLst>
                <a:ext uri="{FF2B5EF4-FFF2-40B4-BE49-F238E27FC236}">
                  <a16:creationId xmlns:a16="http://schemas.microsoft.com/office/drawing/2014/main" id="{AF9A878D-DA0F-9406-4B6E-70A3E514CB3E}"/>
                </a:ext>
              </a:extLst>
            </xdr:cNvPr>
            <xdr:cNvGraphicFramePr/>
          </xdr:nvGraphicFramePr>
          <xdr:xfrm>
            <a:off x="0" y="0"/>
            <a:ext cx="0" cy="0"/>
          </xdr:xfrm>
          <a:graphic>
            <a:graphicData uri="http://schemas.microsoft.com/office/drawing/2010/slicer">
              <sle:slicer xmlns:sle="http://schemas.microsoft.com/office/drawing/2010/slicer" name="States"/>
            </a:graphicData>
          </a:graphic>
        </xdr:graphicFrame>
      </mc:Choice>
      <mc:Fallback xmlns="">
        <xdr:sp macro="" textlink="">
          <xdr:nvSpPr>
            <xdr:cNvPr id="0" name=""/>
            <xdr:cNvSpPr>
              <a:spLocks noTextEdit="1"/>
            </xdr:cNvSpPr>
          </xdr:nvSpPr>
          <xdr:spPr>
            <a:xfrm>
              <a:off x="66413504" y="6179677"/>
              <a:ext cx="1831561" cy="1445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84044</xdr:colOff>
      <xdr:row>9</xdr:row>
      <xdr:rowOff>84062</xdr:rowOff>
    </xdr:from>
    <xdr:to>
      <xdr:col>13</xdr:col>
      <xdr:colOff>251810</xdr:colOff>
      <xdr:row>33</xdr:row>
      <xdr:rowOff>40573</xdr:rowOff>
    </xdr:to>
    <xdr:pic>
      <xdr:nvPicPr>
        <xdr:cNvPr id="10" name="Picture 9">
          <a:extLst>
            <a:ext uri="{FF2B5EF4-FFF2-40B4-BE49-F238E27FC236}">
              <a16:creationId xmlns:a16="http://schemas.microsoft.com/office/drawing/2014/main" id="{B7D39573-E763-4E3C-BA80-56FAF7BA35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84044" y="1764944"/>
          <a:ext cx="8058575" cy="4709673"/>
        </a:xfrm>
        <a:prstGeom prst="rect">
          <a:avLst/>
        </a:prstGeom>
      </xdr:spPr>
    </xdr:pic>
    <xdr:clientData/>
  </xdr:twoCellAnchor>
  <xdr:twoCellAnchor editAs="oneCell">
    <xdr:from>
      <xdr:col>0</xdr:col>
      <xdr:colOff>37353</xdr:colOff>
      <xdr:row>0</xdr:row>
      <xdr:rowOff>1</xdr:rowOff>
    </xdr:from>
    <xdr:to>
      <xdr:col>33</xdr:col>
      <xdr:colOff>336176</xdr:colOff>
      <xdr:row>16</xdr:row>
      <xdr:rowOff>28016</xdr:rowOff>
    </xdr:to>
    <xdr:pic>
      <xdr:nvPicPr>
        <xdr:cNvPr id="2" name="Picture 1">
          <a:extLst>
            <a:ext uri="{FF2B5EF4-FFF2-40B4-BE49-F238E27FC236}">
              <a16:creationId xmlns:a16="http://schemas.microsoft.com/office/drawing/2014/main" id="{351F23CB-06DA-447F-9AFE-899A8598215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37353" y="1"/>
          <a:ext cx="20329338" cy="3016250"/>
        </a:xfrm>
        <a:prstGeom prst="rect">
          <a:avLst/>
        </a:prstGeom>
      </xdr:spPr>
    </xdr:pic>
    <xdr:clientData/>
  </xdr:twoCellAnchor>
  <xdr:twoCellAnchor>
    <xdr:from>
      <xdr:col>0</xdr:col>
      <xdr:colOff>18677</xdr:colOff>
      <xdr:row>0</xdr:row>
      <xdr:rowOff>46691</xdr:rowOff>
    </xdr:from>
    <xdr:to>
      <xdr:col>33</xdr:col>
      <xdr:colOff>373530</xdr:colOff>
      <xdr:row>33</xdr:row>
      <xdr:rowOff>28015</xdr:rowOff>
    </xdr:to>
    <xdr:sp macro="" textlink="">
      <xdr:nvSpPr>
        <xdr:cNvPr id="14" name="Rectangle 13">
          <a:extLst>
            <a:ext uri="{FF2B5EF4-FFF2-40B4-BE49-F238E27FC236}">
              <a16:creationId xmlns:a16="http://schemas.microsoft.com/office/drawing/2014/main" id="{4C8ACC03-E39F-820A-1392-24CD77889C19}"/>
            </a:ext>
          </a:extLst>
        </xdr:cNvPr>
        <xdr:cNvSpPr/>
      </xdr:nvSpPr>
      <xdr:spPr>
        <a:xfrm>
          <a:off x="18677" y="46691"/>
          <a:ext cx="20385368" cy="6415368"/>
        </a:xfrm>
        <a:prstGeom prst="rect">
          <a:avLst/>
        </a:prstGeom>
        <a:noFill/>
        <a:ln w="7620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57584</xdr:colOff>
      <xdr:row>16</xdr:row>
      <xdr:rowOff>86290</xdr:rowOff>
    </xdr:from>
    <xdr:to>
      <xdr:col>13</xdr:col>
      <xdr:colOff>335643</xdr:colOff>
      <xdr:row>32</xdr:row>
      <xdr:rowOff>105341</xdr:rowOff>
    </xdr:to>
    <xdr:graphicFrame macro="">
      <xdr:nvGraphicFramePr>
        <xdr:cNvPr id="3" name="Chart 2">
          <a:extLst>
            <a:ext uri="{FF2B5EF4-FFF2-40B4-BE49-F238E27FC236}">
              <a16:creationId xmlns:a16="http://schemas.microsoft.com/office/drawing/2014/main" id="{8D95BF36-5346-4BD1-AECA-05A4B03E1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387072</xdr:colOff>
      <xdr:row>6</xdr:row>
      <xdr:rowOff>1980</xdr:rowOff>
    </xdr:from>
    <xdr:to>
      <xdr:col>18</xdr:col>
      <xdr:colOff>299357</xdr:colOff>
      <xdr:row>16</xdr:row>
      <xdr:rowOff>44229</xdr:rowOff>
    </xdr:to>
    <xdr:graphicFrame macro="">
      <xdr:nvGraphicFramePr>
        <xdr:cNvPr id="4" name="Chart 3">
          <a:extLst>
            <a:ext uri="{FF2B5EF4-FFF2-40B4-BE49-F238E27FC236}">
              <a16:creationId xmlns:a16="http://schemas.microsoft.com/office/drawing/2014/main" id="{6DE78763-7995-415B-9448-4CBA32236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411208</xdr:colOff>
      <xdr:row>9</xdr:row>
      <xdr:rowOff>131312</xdr:rowOff>
    </xdr:from>
    <xdr:to>
      <xdr:col>10</xdr:col>
      <xdr:colOff>341618</xdr:colOff>
      <xdr:row>15</xdr:row>
      <xdr:rowOff>169536</xdr:rowOff>
    </xdr:to>
    <mc:AlternateContent xmlns:mc="http://schemas.openxmlformats.org/markup-compatibility/2006" xmlns:a14="http://schemas.microsoft.com/office/drawing/2010/main">
      <mc:Choice Requires="a14">
        <xdr:graphicFrame macro="">
          <xdr:nvGraphicFramePr>
            <xdr:cNvPr id="5" name="State 1">
              <a:extLst>
                <a:ext uri="{FF2B5EF4-FFF2-40B4-BE49-F238E27FC236}">
                  <a16:creationId xmlns:a16="http://schemas.microsoft.com/office/drawing/2014/main" id="{9C792FE6-52C9-44BF-A106-05A540CF4A54}"/>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3446134" y="1812194"/>
              <a:ext cx="2965337" cy="11588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411942</xdr:colOff>
      <xdr:row>6</xdr:row>
      <xdr:rowOff>33506</xdr:rowOff>
    </xdr:from>
    <xdr:to>
      <xdr:col>10</xdr:col>
      <xdr:colOff>326181</xdr:colOff>
      <xdr:row>9</xdr:row>
      <xdr:rowOff>115886</xdr:rowOff>
    </xdr:to>
    <mc:AlternateContent xmlns:mc="http://schemas.openxmlformats.org/markup-compatibility/2006" xmlns:a14="http://schemas.microsoft.com/office/drawing/2010/main">
      <mc:Choice Requires="a14">
        <xdr:graphicFrame macro="">
          <xdr:nvGraphicFramePr>
            <xdr:cNvPr id="6" name="party_alliance 1">
              <a:extLst>
                <a:ext uri="{FF2B5EF4-FFF2-40B4-BE49-F238E27FC236}">
                  <a16:creationId xmlns:a16="http://schemas.microsoft.com/office/drawing/2014/main" id="{452DEFF0-D978-4528-AA8D-11576D625002}"/>
                </a:ext>
              </a:extLst>
            </xdr:cNvPr>
            <xdr:cNvGraphicFramePr/>
          </xdr:nvGraphicFramePr>
          <xdr:xfrm>
            <a:off x="0" y="0"/>
            <a:ext cx="0" cy="0"/>
          </xdr:xfrm>
          <a:graphic>
            <a:graphicData uri="http://schemas.microsoft.com/office/drawing/2010/slicer">
              <sle:slicer xmlns:sle="http://schemas.microsoft.com/office/drawing/2010/slicer" name="party_alliance 1"/>
            </a:graphicData>
          </a:graphic>
        </xdr:graphicFrame>
      </mc:Choice>
      <mc:Fallback xmlns="">
        <xdr:sp macro="" textlink="">
          <xdr:nvSpPr>
            <xdr:cNvPr id="0" name=""/>
            <xdr:cNvSpPr>
              <a:spLocks noTextEdit="1"/>
            </xdr:cNvSpPr>
          </xdr:nvSpPr>
          <xdr:spPr>
            <a:xfrm>
              <a:off x="3446868" y="1154094"/>
              <a:ext cx="2949166" cy="642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58195</xdr:colOff>
      <xdr:row>5</xdr:row>
      <xdr:rowOff>174218</xdr:rowOff>
    </xdr:from>
    <xdr:to>
      <xdr:col>5</xdr:col>
      <xdr:colOff>382868</xdr:colOff>
      <xdr:row>16</xdr:row>
      <xdr:rowOff>35040</xdr:rowOff>
    </xdr:to>
    <xdr:graphicFrame macro="">
      <xdr:nvGraphicFramePr>
        <xdr:cNvPr id="7" name="Chart 6">
          <a:extLst>
            <a:ext uri="{FF2B5EF4-FFF2-40B4-BE49-F238E27FC236}">
              <a16:creationId xmlns:a16="http://schemas.microsoft.com/office/drawing/2014/main" id="{766DAA65-DAED-4D9D-BDB1-885AAC5F93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559490</xdr:colOff>
      <xdr:row>1</xdr:row>
      <xdr:rowOff>0</xdr:rowOff>
    </xdr:from>
    <xdr:to>
      <xdr:col>17</xdr:col>
      <xdr:colOff>604209</xdr:colOff>
      <xdr:row>5</xdr:row>
      <xdr:rowOff>58927</xdr:rowOff>
    </xdr:to>
    <xdr:sp macro="" textlink="">
      <xdr:nvSpPr>
        <xdr:cNvPr id="9" name="Rectangle: Rounded Corners 8">
          <a:extLst>
            <a:ext uri="{FF2B5EF4-FFF2-40B4-BE49-F238E27FC236}">
              <a16:creationId xmlns:a16="http://schemas.microsoft.com/office/drawing/2014/main" id="{C174294B-1B91-4DF2-822F-91355965B902}"/>
            </a:ext>
          </a:extLst>
        </xdr:cNvPr>
        <xdr:cNvSpPr/>
      </xdr:nvSpPr>
      <xdr:spPr>
        <a:xfrm>
          <a:off x="559490" y="181429"/>
          <a:ext cx="10377076" cy="784641"/>
        </a:xfrm>
        <a:prstGeom prst="roundRect">
          <a:avLst/>
        </a:prstGeom>
        <a:blipFill>
          <a:blip xmlns:r="http://schemas.openxmlformats.org/officeDocument/2006/relationships" r:embed="rId6"/>
          <a:tile tx="0" ty="0" sx="100000" sy="100000" flip="none" algn="tl"/>
        </a:blip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000" b="1" i="0">
              <a:solidFill>
                <a:sysClr val="windowText" lastClr="000000"/>
              </a:solidFill>
              <a:latin typeface="Footlight MT Light" panose="0204060206030A020304" pitchFamily="18" charset="0"/>
            </a:rPr>
            <a:t>INDIAN</a:t>
          </a:r>
          <a:r>
            <a:rPr lang="en-IN" sz="3000" b="1" i="0" baseline="0">
              <a:solidFill>
                <a:sysClr val="windowText" lastClr="000000"/>
              </a:solidFill>
              <a:latin typeface="Footlight MT Light" panose="0204060206030A020304" pitchFamily="18" charset="0"/>
            </a:rPr>
            <a:t> GENERAL ELECTIONS 2024 ANALYSIS DASHBOARD</a:t>
          </a:r>
          <a:endParaRPr lang="en-IN" sz="3000" b="1" i="0">
            <a:solidFill>
              <a:sysClr val="windowText" lastClr="000000"/>
            </a:solidFill>
            <a:latin typeface="Footlight MT Light" panose="0204060206030A020304" pitchFamily="18" charset="0"/>
          </a:endParaRPr>
        </a:p>
      </xdr:txBody>
    </xdr:sp>
    <xdr:clientData/>
  </xdr:twoCellAnchor>
  <xdr:twoCellAnchor>
    <xdr:from>
      <xdr:col>13</xdr:col>
      <xdr:colOff>362857</xdr:colOff>
      <xdr:row>16</xdr:row>
      <xdr:rowOff>102721</xdr:rowOff>
    </xdr:from>
    <xdr:to>
      <xdr:col>18</xdr:col>
      <xdr:colOff>254000</xdr:colOff>
      <xdr:row>32</xdr:row>
      <xdr:rowOff>74706</xdr:rowOff>
    </xdr:to>
    <xdr:sp macro="" textlink="">
      <xdr:nvSpPr>
        <xdr:cNvPr id="11" name="Rectangle: Rounded Corners 10">
          <a:extLst>
            <a:ext uri="{FF2B5EF4-FFF2-40B4-BE49-F238E27FC236}">
              <a16:creationId xmlns:a16="http://schemas.microsoft.com/office/drawing/2014/main" id="{0E85464F-C91D-C5B3-E076-59FCE362A25B}"/>
            </a:ext>
          </a:extLst>
        </xdr:cNvPr>
        <xdr:cNvSpPr/>
      </xdr:nvSpPr>
      <xdr:spPr>
        <a:xfrm>
          <a:off x="8264071" y="3005578"/>
          <a:ext cx="2930072" cy="3174199"/>
        </a:xfrm>
        <a:prstGeom prst="roundRect">
          <a:avLst>
            <a:gd name="adj" fmla="val 0"/>
          </a:avLst>
        </a:prstGeom>
        <a:noFill/>
        <a:ln>
          <a:solidFill>
            <a:sysClr val="windowText" lastClr="000000"/>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532279</xdr:colOff>
      <xdr:row>5</xdr:row>
      <xdr:rowOff>158750</xdr:rowOff>
    </xdr:from>
    <xdr:to>
      <xdr:col>26</xdr:col>
      <xdr:colOff>56029</xdr:colOff>
      <xdr:row>32</xdr:row>
      <xdr:rowOff>37353</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CFD10B20-E687-430D-B966-9C20E31AF1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1505079" y="1079500"/>
              <a:ext cx="4400550" cy="513640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130735</xdr:colOff>
      <xdr:row>5</xdr:row>
      <xdr:rowOff>168088</xdr:rowOff>
    </xdr:from>
    <xdr:to>
      <xdr:col>33</xdr:col>
      <xdr:colOff>242794</xdr:colOff>
      <xdr:row>32</xdr:row>
      <xdr:rowOff>65369</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ADF49199-C16A-4189-94B1-ECA02BD0B3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5980335" y="1088838"/>
              <a:ext cx="4379259" cy="515508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204612</xdr:colOff>
      <xdr:row>1</xdr:row>
      <xdr:rowOff>67028</xdr:rowOff>
    </xdr:from>
    <xdr:to>
      <xdr:col>21</xdr:col>
      <xdr:colOff>523875</xdr:colOff>
      <xdr:row>4</xdr:row>
      <xdr:rowOff>137583</xdr:rowOff>
    </xdr:to>
    <xdr:sp macro="" textlink="">
      <xdr:nvSpPr>
        <xdr:cNvPr id="8" name="Rectangle: Rounded Corners 7">
          <a:extLst>
            <a:ext uri="{FF2B5EF4-FFF2-40B4-BE49-F238E27FC236}">
              <a16:creationId xmlns:a16="http://schemas.microsoft.com/office/drawing/2014/main" id="{38372BD4-04CA-626C-6E41-BBAA33695D15}"/>
            </a:ext>
          </a:extLst>
        </xdr:cNvPr>
        <xdr:cNvSpPr/>
      </xdr:nvSpPr>
      <xdr:spPr>
        <a:xfrm>
          <a:off x="11158362" y="252236"/>
          <a:ext cx="2144888" cy="626180"/>
        </a:xfrm>
        <a:prstGeom prst="roundRect">
          <a:avLst/>
        </a:prstGeom>
        <a:blipFill>
          <a:blip xmlns:r="http://schemas.openxmlformats.org/officeDocument/2006/relationships" r:embed="rId9"/>
          <a:tile tx="0" ty="0" sx="100000" sy="100000" flip="none" algn="tl"/>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29</xdr:col>
      <xdr:colOff>95956</xdr:colOff>
      <xdr:row>1</xdr:row>
      <xdr:rowOff>104776</xdr:rowOff>
    </xdr:from>
    <xdr:to>
      <xdr:col>33</xdr:col>
      <xdr:colOff>187678</xdr:colOff>
      <xdr:row>4</xdr:row>
      <xdr:rowOff>177096</xdr:rowOff>
    </xdr:to>
    <xdr:sp macro="" textlink="">
      <xdr:nvSpPr>
        <xdr:cNvPr id="12" name="Rectangle: Rounded Corners 11">
          <a:extLst>
            <a:ext uri="{FF2B5EF4-FFF2-40B4-BE49-F238E27FC236}">
              <a16:creationId xmlns:a16="http://schemas.microsoft.com/office/drawing/2014/main" id="{96F5A11A-79DF-484F-A701-BC20FAC768B0}"/>
            </a:ext>
          </a:extLst>
        </xdr:cNvPr>
        <xdr:cNvSpPr/>
      </xdr:nvSpPr>
      <xdr:spPr>
        <a:xfrm>
          <a:off x="17743664" y="289984"/>
          <a:ext cx="2525889" cy="627945"/>
        </a:xfrm>
        <a:prstGeom prst="roundRect">
          <a:avLst/>
        </a:prstGeom>
        <a:blipFill>
          <a:blip xmlns:r="http://schemas.openxmlformats.org/officeDocument/2006/relationships" r:embed="rId9"/>
          <a:tile tx="0" ty="0" sx="100000" sy="100000" flip="none" algn="tl"/>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599369</xdr:colOff>
      <xdr:row>1</xdr:row>
      <xdr:rowOff>91370</xdr:rowOff>
    </xdr:from>
    <xdr:to>
      <xdr:col>25</xdr:col>
      <xdr:colOff>167570</xdr:colOff>
      <xdr:row>4</xdr:row>
      <xdr:rowOff>161925</xdr:rowOff>
    </xdr:to>
    <xdr:sp macro="" textlink="">
      <xdr:nvSpPr>
        <xdr:cNvPr id="16" name="Rectangle: Rounded Corners 15">
          <a:extLst>
            <a:ext uri="{FF2B5EF4-FFF2-40B4-BE49-F238E27FC236}">
              <a16:creationId xmlns:a16="http://schemas.microsoft.com/office/drawing/2014/main" id="{73AE60DD-4AB6-4BB3-A251-C1F893CA4A94}"/>
            </a:ext>
          </a:extLst>
        </xdr:cNvPr>
        <xdr:cNvSpPr/>
      </xdr:nvSpPr>
      <xdr:spPr>
        <a:xfrm>
          <a:off x="13378744" y="276578"/>
          <a:ext cx="2002368" cy="626180"/>
        </a:xfrm>
        <a:prstGeom prst="roundRect">
          <a:avLst/>
        </a:prstGeom>
        <a:blipFill>
          <a:blip xmlns:r="http://schemas.openxmlformats.org/officeDocument/2006/relationships" r:embed="rId9"/>
          <a:tile tx="0" ty="0" sx="100000" sy="100000" flip="none" algn="tl"/>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179917</xdr:colOff>
      <xdr:row>2</xdr:row>
      <xdr:rowOff>156985</xdr:rowOff>
    </xdr:from>
    <xdr:to>
      <xdr:col>20</xdr:col>
      <xdr:colOff>299862</xdr:colOff>
      <xdr:row>4</xdr:row>
      <xdr:rowOff>119943</xdr:rowOff>
    </xdr:to>
    <xdr:sp macro="" textlink="">
      <xdr:nvSpPr>
        <xdr:cNvPr id="17" name="TextBox 16">
          <a:extLst>
            <a:ext uri="{FF2B5EF4-FFF2-40B4-BE49-F238E27FC236}">
              <a16:creationId xmlns:a16="http://schemas.microsoft.com/office/drawing/2014/main" id="{B3415333-16D6-2A64-6005-24DA48815A12}"/>
            </a:ext>
          </a:extLst>
        </xdr:cNvPr>
        <xdr:cNvSpPr txBox="1"/>
      </xdr:nvSpPr>
      <xdr:spPr>
        <a:xfrm>
          <a:off x="11133667" y="527402"/>
          <a:ext cx="1337028"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TOTAL</a:t>
          </a:r>
          <a:r>
            <a:rPr lang="en-IN" sz="1100" b="1" baseline="0"/>
            <a:t> SEATS</a:t>
          </a:r>
          <a:endParaRPr lang="en-IN" sz="1100" b="1"/>
        </a:p>
      </xdr:txBody>
    </xdr:sp>
    <xdr:clientData/>
  </xdr:twoCellAnchor>
  <xdr:twoCellAnchor>
    <xdr:from>
      <xdr:col>18</xdr:col>
      <xdr:colOff>137584</xdr:colOff>
      <xdr:row>1</xdr:row>
      <xdr:rowOff>156987</xdr:rowOff>
    </xdr:from>
    <xdr:to>
      <xdr:col>20</xdr:col>
      <xdr:colOff>10584</xdr:colOff>
      <xdr:row>3</xdr:row>
      <xdr:rowOff>86431</xdr:rowOff>
    </xdr:to>
    <xdr:sp macro="" textlink="">
      <xdr:nvSpPr>
        <xdr:cNvPr id="18" name="TextBox 17">
          <a:extLst>
            <a:ext uri="{FF2B5EF4-FFF2-40B4-BE49-F238E27FC236}">
              <a16:creationId xmlns:a16="http://schemas.microsoft.com/office/drawing/2014/main" id="{09E9381D-B6BC-8574-41BB-3897D1342E77}"/>
            </a:ext>
          </a:extLst>
        </xdr:cNvPr>
        <xdr:cNvSpPr txBox="1"/>
      </xdr:nvSpPr>
      <xdr:spPr>
        <a:xfrm>
          <a:off x="11091334" y="342195"/>
          <a:ext cx="1090083" cy="2998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t>543</a:t>
          </a:r>
        </a:p>
      </xdr:txBody>
    </xdr:sp>
    <xdr:clientData/>
  </xdr:twoCellAnchor>
  <xdr:twoCellAnchor editAs="oneCell">
    <xdr:from>
      <xdr:col>20</xdr:col>
      <xdr:colOff>169188</xdr:colOff>
      <xdr:row>1</xdr:row>
      <xdr:rowOff>124912</xdr:rowOff>
    </xdr:from>
    <xdr:to>
      <xdr:col>21</xdr:col>
      <xdr:colOff>401915</xdr:colOff>
      <xdr:row>3</xdr:row>
      <xdr:rowOff>181157</xdr:rowOff>
    </xdr:to>
    <xdr:pic>
      <xdr:nvPicPr>
        <xdr:cNvPr id="26" name="Picture 25" descr="Download Parliament, India, Government. Royalty-Free Vector Graphic -  Pixabay">
          <a:extLst>
            <a:ext uri="{FF2B5EF4-FFF2-40B4-BE49-F238E27FC236}">
              <a16:creationId xmlns:a16="http://schemas.microsoft.com/office/drawing/2014/main" id="{4E9C61A1-434E-46D8-426D-FBA368F8F977}"/>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flipH="1">
          <a:off x="12340021" y="310120"/>
          <a:ext cx="841269" cy="4266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594078</xdr:colOff>
      <xdr:row>1</xdr:row>
      <xdr:rowOff>168982</xdr:rowOff>
    </xdr:from>
    <xdr:to>
      <xdr:col>23</xdr:col>
      <xdr:colOff>467078</xdr:colOff>
      <xdr:row>3</xdr:row>
      <xdr:rowOff>98426</xdr:rowOff>
    </xdr:to>
    <xdr:sp macro="" textlink="">
      <xdr:nvSpPr>
        <xdr:cNvPr id="30" name="TextBox 29">
          <a:extLst>
            <a:ext uri="{FF2B5EF4-FFF2-40B4-BE49-F238E27FC236}">
              <a16:creationId xmlns:a16="http://schemas.microsoft.com/office/drawing/2014/main" id="{41CDA908-3F40-46DC-99EE-4F1E6E4E32C9}"/>
            </a:ext>
          </a:extLst>
        </xdr:cNvPr>
        <xdr:cNvSpPr txBox="1"/>
      </xdr:nvSpPr>
      <xdr:spPr>
        <a:xfrm>
          <a:off x="13373453" y="354190"/>
          <a:ext cx="1090083" cy="2998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t>8,266</a:t>
          </a:r>
        </a:p>
      </xdr:txBody>
    </xdr:sp>
    <xdr:clientData/>
  </xdr:twoCellAnchor>
  <xdr:twoCellAnchor>
    <xdr:from>
      <xdr:col>22</xdr:col>
      <xdr:colOff>97014</xdr:colOff>
      <xdr:row>3</xdr:row>
      <xdr:rowOff>44097</xdr:rowOff>
    </xdr:from>
    <xdr:to>
      <xdr:col>24</xdr:col>
      <xdr:colOff>282222</xdr:colOff>
      <xdr:row>4</xdr:row>
      <xdr:rowOff>44097</xdr:rowOff>
    </xdr:to>
    <xdr:sp macro="" textlink="">
      <xdr:nvSpPr>
        <xdr:cNvPr id="33" name="TextBox 32">
          <a:extLst>
            <a:ext uri="{FF2B5EF4-FFF2-40B4-BE49-F238E27FC236}">
              <a16:creationId xmlns:a16="http://schemas.microsoft.com/office/drawing/2014/main" id="{54733FFB-B903-6B3F-D01E-68F3A9064EE4}"/>
            </a:ext>
          </a:extLst>
        </xdr:cNvPr>
        <xdr:cNvSpPr txBox="1"/>
      </xdr:nvSpPr>
      <xdr:spPr>
        <a:xfrm>
          <a:off x="13484931" y="599722"/>
          <a:ext cx="1402291" cy="185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 CANDIDATES</a:t>
          </a:r>
        </a:p>
      </xdr:txBody>
    </xdr:sp>
    <xdr:clientData/>
  </xdr:twoCellAnchor>
  <xdr:twoCellAnchor editAs="oneCell">
    <xdr:from>
      <xdr:col>24</xdr:col>
      <xdr:colOff>141112</xdr:colOff>
      <xdr:row>1</xdr:row>
      <xdr:rowOff>114652</xdr:rowOff>
    </xdr:from>
    <xdr:to>
      <xdr:col>25</xdr:col>
      <xdr:colOff>66694</xdr:colOff>
      <xdr:row>4</xdr:row>
      <xdr:rowOff>97015</xdr:rowOff>
    </xdr:to>
    <xdr:pic>
      <xdr:nvPicPr>
        <xdr:cNvPr id="36" name="Picture 35" descr="Politician Icons - Free SVG &amp; PNG Politician Images - Noun Project">
          <a:extLst>
            <a:ext uri="{FF2B5EF4-FFF2-40B4-BE49-F238E27FC236}">
              <a16:creationId xmlns:a16="http://schemas.microsoft.com/office/drawing/2014/main" id="{B17971FA-EE4E-0ABF-A02A-14F3E5FBA3D8}"/>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4746112" y="299860"/>
          <a:ext cx="534124" cy="537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28</xdr:col>
      <xdr:colOff>501650</xdr:colOff>
      <xdr:row>1</xdr:row>
      <xdr:rowOff>87137</xdr:rowOff>
    </xdr:from>
    <xdr:to>
      <xdr:col>32</xdr:col>
      <xdr:colOff>238126</xdr:colOff>
      <xdr:row>3</xdr:row>
      <xdr:rowOff>176389</xdr:rowOff>
    </xdr:to>
    <xdr:sp macro="" textlink="">
      <xdr:nvSpPr>
        <xdr:cNvPr id="39" name="TextBox 38">
          <a:extLst>
            <a:ext uri="{FF2B5EF4-FFF2-40B4-BE49-F238E27FC236}">
              <a16:creationId xmlns:a16="http://schemas.microsoft.com/office/drawing/2014/main" id="{1F80DF6C-0C46-48CE-B93A-CDE001F18D15}"/>
            </a:ext>
          </a:extLst>
        </xdr:cNvPr>
        <xdr:cNvSpPr txBox="1"/>
      </xdr:nvSpPr>
      <xdr:spPr>
        <a:xfrm>
          <a:off x="17540817" y="272345"/>
          <a:ext cx="2170642" cy="4596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dk1"/>
              </a:solidFill>
              <a:effectLst/>
              <a:latin typeface="+mn-lt"/>
              <a:ea typeface="+mn-ea"/>
              <a:cs typeface="+mn-cs"/>
            </a:rPr>
            <a:t>       </a:t>
          </a:r>
          <a:r>
            <a:rPr lang="en-IN" sz="2400" b="0" i="0" u="none" strike="noStrike">
              <a:solidFill>
                <a:schemeClr val="dk1"/>
              </a:solidFill>
              <a:effectLst/>
              <a:latin typeface="+mn-lt"/>
              <a:ea typeface="+mn-ea"/>
              <a:cs typeface="+mn-cs"/>
            </a:rPr>
            <a:t>64,53,63,445 </a:t>
          </a:r>
          <a:endParaRPr lang="en-IN" sz="2400"/>
        </a:p>
      </xdr:txBody>
    </xdr:sp>
    <xdr:clientData/>
  </xdr:twoCellAnchor>
  <xdr:twoCellAnchor>
    <xdr:from>
      <xdr:col>29</xdr:col>
      <xdr:colOff>219428</xdr:colOff>
      <xdr:row>3</xdr:row>
      <xdr:rowOff>69498</xdr:rowOff>
    </xdr:from>
    <xdr:to>
      <xdr:col>31</xdr:col>
      <xdr:colOff>404635</xdr:colOff>
      <xdr:row>4</xdr:row>
      <xdr:rowOff>69498</xdr:rowOff>
    </xdr:to>
    <xdr:sp macro="" textlink="">
      <xdr:nvSpPr>
        <xdr:cNvPr id="41" name="TextBox 40">
          <a:extLst>
            <a:ext uri="{FF2B5EF4-FFF2-40B4-BE49-F238E27FC236}">
              <a16:creationId xmlns:a16="http://schemas.microsoft.com/office/drawing/2014/main" id="{CF1AD225-9C75-4407-BD5F-72F8070242EC}"/>
            </a:ext>
          </a:extLst>
        </xdr:cNvPr>
        <xdr:cNvSpPr txBox="1"/>
      </xdr:nvSpPr>
      <xdr:spPr>
        <a:xfrm>
          <a:off x="17867136" y="625123"/>
          <a:ext cx="1402291" cy="185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 VOTES</a:t>
          </a:r>
        </a:p>
      </xdr:txBody>
    </xdr:sp>
    <xdr:clientData/>
  </xdr:twoCellAnchor>
  <xdr:twoCellAnchor editAs="oneCell">
    <xdr:from>
      <xdr:col>32</xdr:col>
      <xdr:colOff>185209</xdr:colOff>
      <xdr:row>2</xdr:row>
      <xdr:rowOff>8819</xdr:rowOff>
    </xdr:from>
    <xdr:to>
      <xdr:col>33</xdr:col>
      <xdr:colOff>44098</xdr:colOff>
      <xdr:row>4</xdr:row>
      <xdr:rowOff>105834</xdr:rowOff>
    </xdr:to>
    <xdr:pic>
      <xdr:nvPicPr>
        <xdr:cNvPr id="45" name="Picture 44">
          <a:extLst>
            <a:ext uri="{FF2B5EF4-FFF2-40B4-BE49-F238E27FC236}">
              <a16:creationId xmlns:a16="http://schemas.microsoft.com/office/drawing/2014/main" id="{DC69D06C-4AA6-A799-B10B-538525D9113F}"/>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9658542" y="379236"/>
          <a:ext cx="467431" cy="467431"/>
        </a:xfrm>
        <a:prstGeom prst="rect">
          <a:avLst/>
        </a:prstGeom>
      </xdr:spPr>
    </xdr:pic>
    <xdr:clientData/>
  </xdr:twoCellAnchor>
  <xdr:twoCellAnchor>
    <xdr:from>
      <xdr:col>25</xdr:col>
      <xdr:colOff>266698</xdr:colOff>
      <xdr:row>1</xdr:row>
      <xdr:rowOff>105834</xdr:rowOff>
    </xdr:from>
    <xdr:to>
      <xdr:col>28</xdr:col>
      <xdr:colOff>602190</xdr:colOff>
      <xdr:row>4</xdr:row>
      <xdr:rowOff>176389</xdr:rowOff>
    </xdr:to>
    <xdr:sp macro="" textlink="">
      <xdr:nvSpPr>
        <xdr:cNvPr id="46" name="Rectangle: Rounded Corners 45">
          <a:extLst>
            <a:ext uri="{FF2B5EF4-FFF2-40B4-BE49-F238E27FC236}">
              <a16:creationId xmlns:a16="http://schemas.microsoft.com/office/drawing/2014/main" id="{89A3125E-7E75-44D3-BA11-BD6DB8D512D4}"/>
            </a:ext>
          </a:extLst>
        </xdr:cNvPr>
        <xdr:cNvSpPr/>
      </xdr:nvSpPr>
      <xdr:spPr>
        <a:xfrm>
          <a:off x="15480240" y="291042"/>
          <a:ext cx="2161117" cy="626180"/>
        </a:xfrm>
        <a:prstGeom prst="roundRect">
          <a:avLst/>
        </a:prstGeom>
        <a:blipFill>
          <a:blip xmlns:r="http://schemas.openxmlformats.org/officeDocument/2006/relationships" r:embed="rId9"/>
          <a:tile tx="0" ty="0" sx="100000" sy="100000" flip="none" algn="tl"/>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27</xdr:col>
      <xdr:colOff>222602</xdr:colOff>
      <xdr:row>2</xdr:row>
      <xdr:rowOff>85020</xdr:rowOff>
    </xdr:from>
    <xdr:to>
      <xdr:col>29</xdr:col>
      <xdr:colOff>95602</xdr:colOff>
      <xdr:row>4</xdr:row>
      <xdr:rowOff>14465</xdr:rowOff>
    </xdr:to>
    <xdr:sp macro="" textlink="">
      <xdr:nvSpPr>
        <xdr:cNvPr id="47" name="TextBox 46">
          <a:extLst>
            <a:ext uri="{FF2B5EF4-FFF2-40B4-BE49-F238E27FC236}">
              <a16:creationId xmlns:a16="http://schemas.microsoft.com/office/drawing/2014/main" id="{2B84EE89-F2C7-4EEF-9FB8-0E4F45B7B37D}"/>
            </a:ext>
          </a:extLst>
        </xdr:cNvPr>
        <xdr:cNvSpPr txBox="1"/>
      </xdr:nvSpPr>
      <xdr:spPr>
        <a:xfrm>
          <a:off x="16653227" y="455437"/>
          <a:ext cx="1090083" cy="2998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t>42</a:t>
          </a:r>
        </a:p>
      </xdr:txBody>
    </xdr:sp>
    <xdr:clientData/>
  </xdr:twoCellAnchor>
  <xdr:twoCellAnchor>
    <xdr:from>
      <xdr:col>25</xdr:col>
      <xdr:colOff>363711</xdr:colOff>
      <xdr:row>1</xdr:row>
      <xdr:rowOff>111476</xdr:rowOff>
    </xdr:from>
    <xdr:to>
      <xdr:col>27</xdr:col>
      <xdr:colOff>548919</xdr:colOff>
      <xdr:row>5</xdr:row>
      <xdr:rowOff>123471</xdr:rowOff>
    </xdr:to>
    <xdr:sp macro="" textlink="">
      <xdr:nvSpPr>
        <xdr:cNvPr id="48" name="TextBox 47">
          <a:extLst>
            <a:ext uri="{FF2B5EF4-FFF2-40B4-BE49-F238E27FC236}">
              <a16:creationId xmlns:a16="http://schemas.microsoft.com/office/drawing/2014/main" id="{51A4E2E9-D706-46DE-84E6-3546955A96E1}"/>
            </a:ext>
          </a:extLst>
        </xdr:cNvPr>
        <xdr:cNvSpPr txBox="1"/>
      </xdr:nvSpPr>
      <xdr:spPr>
        <a:xfrm>
          <a:off x="15577253" y="296684"/>
          <a:ext cx="1402291" cy="752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1"/>
            <a:t>POLITICAL PARTIES </a:t>
          </a:r>
        </a:p>
        <a:p>
          <a:pPr algn="l"/>
          <a:r>
            <a:rPr lang="en-IN" sz="1100" b="1"/>
            <a:t>WITH ATLEAST</a:t>
          </a:r>
          <a:r>
            <a:rPr lang="en-IN" sz="1100" b="1" baseline="0"/>
            <a:t> ONE SEAT WIN</a:t>
          </a:r>
          <a:endParaRPr lang="en-IN" sz="1100" b="1"/>
        </a:p>
      </xdr:txBody>
    </xdr:sp>
    <xdr:clientData/>
  </xdr:twoCellAnchor>
  <xdr:twoCellAnchor>
    <xdr:from>
      <xdr:col>27</xdr:col>
      <xdr:colOff>573264</xdr:colOff>
      <xdr:row>2</xdr:row>
      <xdr:rowOff>44097</xdr:rowOff>
    </xdr:from>
    <xdr:to>
      <xdr:col>28</xdr:col>
      <xdr:colOff>361597</xdr:colOff>
      <xdr:row>4</xdr:row>
      <xdr:rowOff>52917</xdr:rowOff>
    </xdr:to>
    <xdr:sp macro="" textlink="">
      <xdr:nvSpPr>
        <xdr:cNvPr id="49" name="Oval 48">
          <a:extLst>
            <a:ext uri="{FF2B5EF4-FFF2-40B4-BE49-F238E27FC236}">
              <a16:creationId xmlns:a16="http://schemas.microsoft.com/office/drawing/2014/main" id="{6D6FD469-CFEB-4EFF-C9A2-8101FBFE628C}"/>
            </a:ext>
          </a:extLst>
        </xdr:cNvPr>
        <xdr:cNvSpPr/>
      </xdr:nvSpPr>
      <xdr:spPr>
        <a:xfrm>
          <a:off x="17003889" y="414514"/>
          <a:ext cx="396875" cy="379236"/>
        </a:xfrm>
        <a:prstGeom prst="ellipse">
          <a:avLst/>
        </a:prstGeom>
        <a:no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78.384210995369" createdVersion="8" refreshedVersion="8" minRefreshableVersion="3" recordCount="10" xr:uid="{9B736268-9436-4A98-9AA9-C9B265B834B5}">
  <cacheSource type="worksheet">
    <worksheetSource name="Table6"/>
  </cacheSource>
  <cacheFields count="4">
    <cacheField name="Constituency" numFmtId="0">
      <sharedItems count="10">
        <s v="DHUBRI"/>
        <s v="INDORE"/>
        <s v="VIDISHA"/>
        <s v="BANGALORE RURAL"/>
        <s v="RAIPUR"/>
        <s v="DIAMOND HARBOUR"/>
        <s v="NAVSARI"/>
        <s v="GANDHINAGAR"/>
        <s v="MALKAJGIRI"/>
        <s v="BANGALORE NORTH"/>
      </sharedItems>
    </cacheField>
    <cacheField name="Winner" numFmtId="0">
      <sharedItems count="10">
        <s v="RAKIBUL HUSSAIN"/>
        <s v="SHANKAR LALWANI"/>
        <s v="SHIVRAJ SINGH CHOUHAN"/>
        <s v="DR C N MANJUNATH"/>
        <s v="BRIJMOHAN AGRAWAL"/>
        <s v="ABHISHEK BANERJEE"/>
        <s v="C R PATIL"/>
        <s v="AMIT SHAH"/>
        <s v="EATALA RAJENDER"/>
        <s v="SHOBHA KARANDLAJE"/>
      </sharedItems>
    </cacheField>
    <cacheField name="Total_Votes" numFmtId="164">
      <sharedItems containsSemiMixedTypes="0" containsString="0" containsNumber="1" minValue="9.8604900000000004" maxValue="14.71885"/>
    </cacheField>
    <cacheField name="Party" numFmtId="0">
      <sharedItems count="3">
        <s v="Indian National Congress - INC"/>
        <s v="Bharatiya Janata Party - BJP"/>
        <s v="All India Trinamool Congress - AITC"/>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78.384213310186" createdVersion="8" refreshedVersion="8" minRefreshableVersion="3" recordCount="36" xr:uid="{B64B4CE3-0744-43AF-851B-E0F099F356EE}">
  <cacheSource type="worksheet">
    <worksheetSource name="Table3"/>
  </cacheSource>
  <cacheFields count="2">
    <cacheField name="State" numFmtId="0">
      <sharedItems count="36">
        <s v="Andaman &amp; Nicobar Islands"/>
        <s v="Andhra Pradesh"/>
        <s v="Arunachal Pradesh"/>
        <s v="Assam"/>
        <s v="Bihar"/>
        <s v="Chandigarh"/>
        <s v="Chhattisgarh"/>
        <s v="Dadra &amp; Nagar Haveli and Daman &amp;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Total Seats" numFmtId="0">
      <sharedItems containsSemiMixedTypes="0" containsString="0" containsNumber="1" containsInteger="1" minValue="1" maxValue="8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78.384873726849" createdVersion="8" refreshedVersion="8" minRefreshableVersion="3" recordCount="543" xr:uid="{C6816FAD-5AC9-4712-8504-27A2525908D6}">
  <cacheSource type="worksheet">
    <worksheetSource name="Table2"/>
  </cacheSource>
  <cacheFields count="4">
    <cacheField name="State" numFmtId="0">
      <sharedItems count="36">
        <s v="Telangana"/>
        <s v="Uttar Pradesh"/>
        <s v="Gujarat"/>
        <s v="Maharashtra"/>
        <s v="Rajasthan"/>
        <s v="Kerala"/>
        <s v="West Bengal"/>
        <s v="Uttarakhand"/>
        <s v="Andhra Pradesh"/>
        <s v="Haryana"/>
        <s v="Punjab"/>
        <s v="Jammu and Kashmir"/>
        <s v="Andaman &amp; Nicobar Islands"/>
        <s v="Tamil Nadu"/>
        <s v="Bihar"/>
        <s v="Arunachal Pradesh"/>
        <s v="Odisha"/>
        <s v="Karnataka"/>
        <s v="Madhya Pradesh"/>
        <s v="Assam"/>
        <s v="Chhattisgarh"/>
        <s v="Chandigarh"/>
        <s v="Delhi"/>
        <s v="Jharkhand"/>
        <s v="Dadra &amp; Nagar Haveli and Daman &amp; Diu"/>
        <s v="Himachal Pradesh"/>
        <s v="Manipur"/>
        <s v="Ladakh"/>
        <s v="Lakshadweep"/>
        <s v="Mizoram"/>
        <s v="Nagaland"/>
        <s v="Goa"/>
        <s v="Puducherry"/>
        <s v="Meghalaya"/>
        <s v="Sikkim"/>
        <s v="Tripura"/>
      </sharedItems>
    </cacheField>
    <cacheField name="Constituency" numFmtId="0">
      <sharedItems count="540">
        <s v="Adilabad"/>
        <s v="Agra"/>
        <s v="Ahmedabad East"/>
        <s v="Ahmedabad West"/>
        <s v="Ahmednagar"/>
        <s v="AJMER"/>
        <s v="Akbarpur"/>
        <s v="Akola"/>
        <s v="Alappuzha"/>
        <s v="Alathur"/>
        <s v="Aligarh"/>
        <s v="Alipurduars"/>
        <s v="Allahabad"/>
        <s v="Almora"/>
        <s v="ALWAR"/>
        <s v="Amalapuram (SC)"/>
        <s v="AMBALA"/>
        <s v="Ambedkar Nagar"/>
        <s v="Amethi"/>
        <s v="Amravati"/>
        <s v="Amreli"/>
        <s v="Amritsar"/>
        <s v="Amroha"/>
        <s v="Anakapalle"/>
        <s v="Anand"/>
        <s v="Anandpur Sahib"/>
        <s v="Ananthapur"/>
        <s v="ANANTNAG-RAJOURI"/>
        <s v="Andaman &amp; Nicobar Islands"/>
        <s v="Aonla"/>
        <s v="ARAKKONAM"/>
        <s v="Araku (ST)"/>
        <s v="Arambagh"/>
        <s v="ARANI"/>
        <s v="Araria"/>
        <s v="Arrah"/>
        <s v="Arunachal East"/>
        <s v="Arunachal West"/>
        <s v="Asansol"/>
        <s v="Aska"/>
        <s v="Attingal"/>
        <s v="Aurangabad"/>
        <s v="Azamgarh"/>
        <s v="Badaun"/>
        <s v="Bagalkot"/>
        <s v="Baghpat"/>
        <s v="Baharaich"/>
        <s v="Baharampur"/>
        <s v="BALAGHAT"/>
        <s v="Balasore"/>
        <s v="Ballia"/>
        <s v="Balurghat"/>
        <s v="Banaskantha"/>
        <s v="Banda"/>
        <s v="Bangalore central"/>
        <s v="Bangalore North"/>
        <s v="Bangalore Rural"/>
        <s v="Bangalore South"/>
        <s v="Bangaon"/>
        <s v="Banka"/>
        <s v="Bankura"/>
        <s v="Bansgaon"/>
        <s v="BANSWARA"/>
        <s v="Bapatla (SC)"/>
        <s v="Barabanki"/>
        <s v="Baramati"/>
        <s v="BARAMULLA"/>
        <s v="Barasat"/>
        <s v="Bardhaman-Durgapur"/>
        <s v="Bardhaman Purba"/>
        <s v="Bardoli"/>
        <s v="Bareilly"/>
        <s v="Bargarh"/>
        <s v="BARMER"/>
        <s v="Barpeta"/>
        <s v="Barrackpur"/>
        <s v="Basirhat"/>
        <s v="BASTAR"/>
        <s v="Basti"/>
        <s v="Bathinda"/>
        <s v="Beed"/>
        <s v="Begusarai"/>
        <s v="Belgaum"/>
        <s v="Bellary"/>
        <s v="Berhampur"/>
        <s v="BETUL"/>
        <s v="Bhadohi"/>
        <s v="Bhadrak"/>
        <s v="Bhagalpur"/>
        <s v="Bhandara Gondiya"/>
        <s v="BHARATPUR"/>
        <s v="Bharuch"/>
        <s v="Bhavnagar"/>
        <s v="BHILWARA"/>
        <s v="BHIND"/>
        <s v="Bhiwandi"/>
        <s v="BHIWANI-MAHENDRAGARH"/>
        <s v="Bhongir"/>
        <s v="BHOPAL"/>
        <s v="Bhubaneswar"/>
        <s v="Bidar"/>
        <s v="Bijapur"/>
        <s v="Bijnor"/>
        <s v="BIKANER"/>
        <s v="BILASPUR"/>
        <s v="Birbhum"/>
        <s v="Bishnupur"/>
        <s v="Bolangir"/>
        <s v="Bolpur"/>
        <s v="Bulandshahr"/>
        <s v="Buldhana"/>
        <s v="Buxar"/>
        <s v="Chalakudy"/>
        <s v="Chamarajanagar"/>
        <s v="Chandauli"/>
        <s v="Chandigarh"/>
        <s v="Chandni Chowk"/>
        <s v="Chandrapur"/>
        <s v="Chatra"/>
        <s v="CHENNAI CENTRAL"/>
        <s v="CHENNAI NORTH"/>
        <s v="CHENNAI SOUTH"/>
        <s v="Chevella"/>
        <s v="CHHINDWARA"/>
        <s v="Chhota Udaipur"/>
        <s v="CHIDAMBARAM"/>
        <s v="Chikkballapur"/>
        <s v="Chikkodi"/>
        <s v="Chitradurga"/>
        <s v="Chittoor(SC)"/>
        <s v="CHITTORGARH"/>
        <s v="CHURU"/>
        <s v="COIMBATORE"/>
        <s v="Coochbehar"/>
        <s v="CUDDALORE"/>
        <s v="Cuttack"/>
        <s v="Dadar &amp; Nagar Haveli"/>
        <s v="Dahod"/>
        <s v="Dakshina Kannada"/>
        <s v="Daman &amp; Diu"/>
        <s v="DAMOH"/>
        <s v="Darbhanga"/>
        <s v="Darjeeling"/>
        <s v="Darrang-Udalguri"/>
        <s v="DAUSA"/>
        <s v="Davanagere"/>
        <s v="Deoria"/>
        <s v="DEWAS"/>
        <s v="Dhanbad"/>
        <s v="DHAR"/>
        <s v="DHARMAPURI"/>
        <s v="Dharwad"/>
        <s v="Dhaurahra"/>
        <s v="Dhenkanal"/>
        <s v="Dhubri"/>
        <s v="Dhule"/>
        <s v="Diamond harbour"/>
        <s v="Dibrugarh"/>
        <s v="DINDIGUL"/>
        <s v="Dindori"/>
        <s v="Diphu"/>
        <s v="Domariyaganj"/>
        <s v="Dum dum"/>
        <s v="Dumka"/>
        <s v="DURG"/>
        <s v="East Delhi"/>
        <s v="Eluru"/>
        <s v="Ernakulam"/>
        <s v="ERODE"/>
        <s v="Etah"/>
        <s v="Etawah"/>
        <s v="Faizabad"/>
        <s v="FARIDABAD"/>
        <s v="Faridkot"/>
        <s v="Farrukhabad"/>
        <s v="Fatehgarh Sahib"/>
        <s v="Fatehpur"/>
        <s v="Fatehpur Sikri"/>
        <s v="Firozabad"/>
        <s v="Firozpur"/>
        <s v="Gadchiroli - Chimur"/>
        <s v="Gandhinagar"/>
        <s v="GANGANAGAR"/>
        <s v="Garhwal"/>
        <s v="Gautam Buddha Nagar"/>
        <s v="Gaya"/>
        <s v="Ghatal"/>
        <s v="Ghaziabad"/>
        <s v="Ghazipur"/>
        <s v="Ghosi"/>
        <s v="Giridih"/>
        <s v="Godda"/>
        <s v="Gonda"/>
        <s v="Gopalganj"/>
        <s v="Gorakhpur"/>
        <s v="Gulbarga"/>
        <s v="GUNA"/>
        <s v="Guntur"/>
        <s v="Gurdaspur"/>
        <s v="GURGAON"/>
        <s v="Guwahati"/>
        <s v="GWALIOR"/>
        <s v="Hajipur"/>
        <s v="HAMIRPUR"/>
        <s v="Hardoi"/>
        <s v="Haridwar"/>
        <s v="Hassan"/>
        <s v="Hathras"/>
        <s v="Hatkanangale"/>
        <s v="Haveri"/>
        <s v="Hazaribagh"/>
        <s v="Hindupur"/>
        <s v="Hingoli"/>
        <s v="HISAR"/>
        <s v="Hooghly"/>
        <s v="HOSHANGABAD"/>
        <s v="Hoshiarpur"/>
        <s v="Howrah"/>
        <s v="Hyderabad"/>
        <s v="Idukki"/>
        <s v="INDORE"/>
        <s v="Inner Manipur"/>
        <s v="JABALPUR"/>
        <s v="Jadavpur"/>
        <s v="Jagatsinghpur"/>
        <s v="Jahanabad"/>
        <s v="JAIPUR"/>
        <s v="JAIPUR RURAL"/>
        <s v="Jajpur"/>
        <s v="Jalandhar"/>
        <s v="Jalaun"/>
        <s v="Jalgaon"/>
        <s v="Jalna"/>
        <s v="JALORE"/>
        <s v="Jalpaiguri"/>
        <s v="JAMMU"/>
        <s v="Jamnagar"/>
        <s v="Jamshedpur"/>
        <s v="Jamui"/>
        <s v="Jangipur"/>
        <s v="JANJGIR-CHAMPA"/>
        <s v="Jaunpur"/>
        <s v="JHALAWAR-BARAN"/>
        <s v="Jhanjharpur"/>
        <s v="Jhansi"/>
        <s v="Jhargram"/>
        <s v="JHUNJHUNU"/>
        <s v="JODHPUR"/>
        <s v="Jorhat"/>
        <s v="Joynagar"/>
        <s v="Junagadh"/>
        <s v="Kachchh"/>
        <s v="Kadapa"/>
        <s v="Kairana"/>
        <s v="Kaiserganj"/>
        <s v="Kakinada"/>
        <s v="Kalahandi"/>
        <s v="KALLAKURICHI"/>
        <s v="Kalyan"/>
        <s v="KANCHEEPURAM"/>
        <s v="Kandhamal"/>
        <s v="KANGRA"/>
        <s v="KANKER"/>
        <s v="Kannauj"/>
        <s v="KANNIYAKUMARI"/>
        <s v="Kannur"/>
        <s v="Kanpur"/>
        <s v="Kanthi"/>
        <s v="Karakat"/>
        <s v="KARAULI-DHOLPUR"/>
        <s v="Karimganj"/>
        <s v="Karimnagar"/>
        <s v="KARNAL"/>
        <s v="KARUR"/>
        <s v="Kasaragod"/>
        <s v="Katihar"/>
        <s v="Kaushambi"/>
        <s v="Kaziranga"/>
        <s v="Kendrapara"/>
        <s v="Keonjhar"/>
        <s v="Khadoor Sahib"/>
        <s v="Khagaria"/>
        <s v="KHAJURAHO"/>
        <s v="Khammam"/>
        <s v="KHANDWA"/>
        <s v="KHARGONE"/>
        <s v="Kheda"/>
        <s v="Kheri"/>
        <s v="Khunti"/>
        <s v="Kishanganj"/>
        <s v="Kodarma"/>
        <s v="Kokrajhar"/>
        <s v="Kolar"/>
        <s v="Kolhapur"/>
        <s v="Kolkata Dakshin"/>
        <s v="Kolkata Uttar"/>
        <s v="Kollam"/>
        <s v="Koppal"/>
        <s v="Koraput"/>
        <s v="KORBA"/>
        <s v="KOTA"/>
        <s v="Kottayam"/>
        <s v="Kozhikode"/>
        <s v="KRISHNAGIRI"/>
        <s v="Krishnanagar"/>
        <s v="Kurnoolu"/>
        <s v="KURUKSHETRA"/>
        <s v="Kushi Nagar"/>
        <s v="Ladakh"/>
        <s v="Lakhimpur"/>
        <s v="Lakshadweep"/>
        <s v="Lalganj"/>
        <s v="Latur"/>
        <s v="Lohardaga"/>
        <s v="Lucknow"/>
        <s v="Ludhiana"/>
        <s v="Machhlishahr"/>
        <s v="Machilipatnam"/>
        <s v="Madha"/>
        <s v="Madhepura"/>
        <s v="Madhubani"/>
        <s v="MADURAI"/>
        <s v="Mahabubabad"/>
        <s v="Maharajganj"/>
        <s v="MAHASAMUND"/>
        <s v="Mahbubnagar"/>
        <s v="Mahesana"/>
        <s v="Mainpuri"/>
        <s v="Malappuram"/>
        <s v="Maldaha Dakshin"/>
        <s v="Maldaha Uttar"/>
        <s v="Malkajgiri"/>
        <s v="MANDI"/>
        <s v="MANDLA"/>
        <s v="MANDSOUR"/>
        <s v="Mandya"/>
        <s v="Mathura"/>
        <s v="Mathurapur"/>
        <s v="Maval"/>
        <s v="Mavelikkara"/>
        <s v="MAYILADUTHURAI"/>
        <s v="Mayurbhanj"/>
        <s v="Medak"/>
        <s v="Medinipur"/>
        <s v="Meerut"/>
        <s v="Mirzapur"/>
        <s v="Misrikh"/>
        <s v="MIZORAM"/>
        <s v="Mohanlalganj"/>
        <s v="Moradabad"/>
        <s v="MORENA"/>
        <s v="Mumbai North"/>
        <s v="Mumbai North Central"/>
        <s v="Mumbai North East"/>
        <s v="Mumbai North West"/>
        <s v="Mumbai South"/>
        <s v="Mumbai South Central"/>
        <s v="Munger"/>
        <s v="Murshidabad"/>
        <s v="Muzaffarnagar"/>
        <s v="Muzaffarpur"/>
        <s v="Mysore"/>
        <s v="Nabarangpur"/>
        <s v="Nagaland"/>
        <s v="Nagaon"/>
        <s v="NAGAPATTINAM"/>
        <s v="Nagarkurnool"/>
        <s v="NAGAUR"/>
        <s v="Nagina"/>
        <s v="Nagpur"/>
        <s v="Nainital-Udhamsingh Nagar"/>
        <s v="Nalanda"/>
        <s v="Nalgonda"/>
        <s v="NAMAKKAL"/>
        <s v="Nanded"/>
        <s v="Nandurbar"/>
        <s v="Nandyal"/>
        <s v="Narsapuram"/>
        <s v="Narsaraopet"/>
        <s v="Nashik"/>
        <s v="Navsari"/>
        <s v="Nawada"/>
        <s v="Nellore"/>
        <s v="New Delhi"/>
        <s v="NILGIRIS"/>
        <s v="Nizamabad"/>
        <s v="North-East Delhi"/>
        <s v="North-West Delhi"/>
        <s v="North Goa"/>
        <s v="Ongole"/>
        <s v="Osmanabad"/>
        <s v="Outer Manipur"/>
        <s v="Palakkad"/>
        <s v="Palamau"/>
        <s v="Palghar"/>
        <s v="PALI"/>
        <s v="Panchmahal"/>
        <s v="Parbhani"/>
        <s v="Paschim Champaran"/>
        <s v="Patan"/>
        <s v="Pathanamthitta"/>
        <s v="Patiala"/>
        <s v="Patliputra"/>
        <s v="Patna Sahib"/>
        <s v="Peddapalle"/>
        <s v="PERAMBALUR"/>
        <s v="Phulpur"/>
        <s v="Pilibhit"/>
        <s v="POLLACHI"/>
        <s v="Ponnani"/>
        <s v="Porbandar"/>
        <s v="Pratapgarh"/>
        <s v="PUDUCHERRY"/>
        <s v="Pune"/>
        <s v="Puri"/>
        <s v="Purnia"/>
        <s v="Purulia"/>
        <s v="Purvi Champaran"/>
        <s v="Rae Bareli"/>
        <s v="Raichur"/>
        <s v="Raigad"/>
        <s v="Raiganj"/>
        <s v="RAIGARH"/>
        <s v="RAIPUR"/>
        <s v="Rajahmundry"/>
        <s v="Rajampet"/>
        <s v="RAJGARH"/>
        <s v="Rajkot"/>
        <s v="Rajmahal"/>
        <s v="RAJNANDGAON"/>
        <s v="RAJSAMAND"/>
        <s v="RAMANATHAPURAM"/>
        <s v="Rampur"/>
        <s v="Ramtek"/>
        <s v="Ranaghat"/>
        <s v="Ranchi"/>
        <s v="RATLAM"/>
        <s v="Ratnagiri- Sindhudurg"/>
        <s v="Raver"/>
        <s v="REWA"/>
        <s v="Robertsganj"/>
        <s v="ROHTAK"/>
        <s v="Sabarkantha"/>
        <s v="SAGAR"/>
        <s v="Saharanpur"/>
        <s v="SALEM"/>
        <s v="Salempur"/>
        <s v="Samastipur"/>
        <s v="Sambalpur"/>
        <s v="Sambhal"/>
        <s v="Sangli"/>
        <s v="Sangrur"/>
        <s v="Sant Kabir Nagar"/>
        <s v="Saran"/>
        <s v="Sasaram"/>
        <s v="Satara"/>
        <s v="SATNA"/>
        <s v="Secunderabad"/>
        <s v="SHAHDOL"/>
        <s v="Shahjahanpur"/>
        <s v="Sheohar"/>
        <s v="Shillong"/>
        <s v="SHIMLA"/>
        <s v="Shimoga"/>
        <s v="Shirdi"/>
        <s v="Shirur"/>
        <s v="Shrawasti"/>
        <s v="SIDHI"/>
        <s v="SIKAR"/>
        <s v="Sikkim"/>
        <s v="Silchar"/>
        <s v="Singhbhum"/>
        <s v="SIRSA"/>
        <s v="Sitamarhi"/>
        <s v="Sitapur"/>
        <s v="SIVAGANGA"/>
        <s v="Siwan"/>
        <s v="Solapur"/>
        <s v="SONIPAT"/>
        <s v="Sonitpur"/>
        <s v="South Delhi"/>
        <s v="South Goa"/>
        <s v="Srerampur"/>
        <s v="Srikakulam"/>
        <s v="SRINAGAR"/>
        <s v="SRIPERUMBUDUR"/>
        <s v="Sultanpur"/>
        <s v="Sundargarh"/>
        <s v="Supaul"/>
        <s v="Surat"/>
        <s v="Surendranagar"/>
        <s v="SURGUJA"/>
        <s v="Tamluk"/>
        <s v="Tehri Garhwal"/>
        <s v="TENKASI"/>
        <s v="Thane"/>
        <s v="THANJAVUR"/>
        <s v="THENI"/>
        <s v="Thirupathi(SC)"/>
        <s v="Thiruvananthapuram"/>
        <s v="THOOTHUKKUDI"/>
        <s v="Thrissur"/>
        <s v="TIKAMGARH"/>
        <s v="TIRUCHIRAPPALLI"/>
        <s v="TIRUNELVELI"/>
        <s v="TIRUPPUR"/>
        <s v="TIRUVALLUR"/>
        <s v="TIRUVANNAMALAI"/>
        <s v="TONK-SAWAI MADHOPUR"/>
        <s v="Tripura East"/>
        <s v="Tripura West"/>
        <s v="Tumkur"/>
        <s v="Tura"/>
        <s v="UDAIPUR"/>
        <s v="UDHAMPUR"/>
        <s v="Udupi Chikmagalur"/>
        <s v="Ujiarpur"/>
        <s v="UJJAIN"/>
        <s v="Uluberia"/>
        <s v="Unnao"/>
        <s v="Uttara Kannada"/>
        <s v="Vadakara"/>
        <s v="Vadodara"/>
        <s v="Vaishali"/>
        <s v="Valmiki Nagar"/>
        <s v="Valsad"/>
        <s v="Varanasi"/>
        <s v="VELLORE"/>
        <s v="VIDISHA"/>
        <s v="Vijayawada"/>
        <s v="VILUPPURAM"/>
        <s v="VIRUDHUNAGAR"/>
        <s v="Visakhapatnam"/>
        <s v="Vizianagaram"/>
        <s v="Warangal"/>
        <s v="Wardha"/>
        <s v="Wayanad"/>
        <s v="West Delhi"/>
        <s v="Yavatmal- Washim"/>
        <s v="Zahirabad"/>
      </sharedItems>
    </cacheField>
    <cacheField name="Party" numFmtId="0">
      <sharedItems count="42">
        <s v="Bharatiya Janata Party - BJP"/>
        <s v="Nationalist Congress Party Sharadchandra Pawar - NCPSP"/>
        <s v="Indian National Congress - INC"/>
        <s v="Communist Party of India  (Marxist) - CPI(M)"/>
        <s v="Telugu Desam - TDP"/>
        <s v="Samajwadi Party - SP"/>
        <s v="Aam Aadmi Party - AAAP"/>
        <s v="Jammu &amp; Kashmir National Conference - JKN"/>
        <s v="Dravida Munnetra Kazhagam - DMK"/>
        <s v="Yuvajana Sramika Rythu Congress Party - YSRCP"/>
        <s v="All India Trinamool Congress - AITC"/>
        <s v="Communist Party of India  (Marxist-Leninist)  (Liberation) - CPI(ML)(L)"/>
        <s v="Shiv Sena - SHS"/>
        <s v="Rashtriya Janata Dal - RJD"/>
        <s v="Rashtriya Lok Dal - RLD"/>
        <s v="Janata Dal  (United) - JD(U)"/>
        <s v="Bharat Adivasi Party - BHRTADVSIP"/>
        <s v="Independent - IND"/>
        <s v="Asom Gana Parishad - AGP"/>
        <s v="Shiromani Akali Dal - SAD"/>
        <s v="Viduthalai Chiruthaigal Katchi - VCK"/>
        <s v="Jharkhand Mukti Morcha - JMM"/>
        <s v="Hindustani Awam Morcha (Secular) - HAMS"/>
        <s v="AJSU Party - AJSUP"/>
        <s v="Lok Janshakti Party(Ram Vilas) - LJPRV"/>
        <s v="Shiv Sena (Uddhav Balasaheb Thackrey) - SHSUBT"/>
        <s v="All India Majlis-E-Ittehadul Muslimeen - AIMIM"/>
        <s v="Janasena Party - JnP"/>
        <s v="United People’s Party, Liberal - UPPL"/>
        <s v="Janata Dal  (Secular) - JD(S)"/>
        <s v="Revolutionary Socialist Party - RSP"/>
        <s v="Kerala Congress - KEC"/>
        <s v="Indian Union Muslim League - IUML"/>
        <s v="Apna Dal (Soneylal) - ADAL"/>
        <s v="Zoram People’s Movement - ZPM"/>
        <s v="Communist Party of India - CPI"/>
        <s v="Rashtriya Loktantrik Party - RLTP"/>
        <s v="Aazad Samaj Party (Kanshi Ram) - ASPKR"/>
        <s v="Nationalist Congress Party - NCP"/>
        <s v="Voice of the People Party - VOTPP"/>
        <s v="Sikkim Krantikari Morcha - SKM"/>
        <s v="Marumalarchi Dravida Munnetra Kazhagam - MDMK"/>
      </sharedItems>
    </cacheField>
    <cacheField name="party_alliance" numFmtId="0">
      <sharedItems count="3">
        <s v="NDA"/>
        <s v="I.N.D.I.A"/>
        <s v="OTHER"/>
      </sharedItems>
    </cacheField>
  </cacheFields>
  <extLst>
    <ext xmlns:x14="http://schemas.microsoft.com/office/spreadsheetml/2009/9/main" uri="{725AE2AE-9491-48be-B2B4-4EB974FC3084}">
      <x14:pivotCacheDefinition pivotCacheId="82571606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77.920496990744" createdVersion="8" refreshedVersion="8" minRefreshableVersion="3" recordCount="36" xr:uid="{2D54C8F2-98D6-49CB-B683-BEBFAE696BEB}">
  <cacheSource type="worksheet">
    <worksheetSource name="Table1"/>
  </cacheSource>
  <cacheFields count="5">
    <cacheField name="States" numFmtId="0">
      <sharedItems count="36">
        <s v="Andaman &amp; Nicobar Islands"/>
        <s v="Andhra Pradesh"/>
        <s v="Arunachal Pradesh"/>
        <s v="Assam"/>
        <s v="Bihar"/>
        <s v="Chandigarh"/>
        <s v="Chhattisgarh"/>
        <s v="Dadra &amp; Nagar Haveli and Daman &amp;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NDA" numFmtId="0">
      <sharedItems containsSemiMixedTypes="0" containsString="0" containsNumber="1" containsInteger="1" minValue="0" maxValue="36"/>
    </cacheField>
    <cacheField name="INDIA" numFmtId="0">
      <sharedItems containsSemiMixedTypes="0" containsString="0" containsNumber="1" containsInteger="1" minValue="0" maxValue="43"/>
    </cacheField>
    <cacheField name="Others" numFmtId="0">
      <sharedItems containsSemiMixedTypes="0" containsString="0" containsNumber="1" containsInteger="1" minValue="0" maxValue="4"/>
    </cacheField>
    <cacheField name="total Seat" numFmtId="0">
      <sharedItems containsSemiMixedTypes="0" containsString="0" containsNumber="1" containsInteger="1" minValue="1" maxValue="80"/>
    </cacheField>
  </cacheFields>
  <extLst>
    <ext xmlns:x14="http://schemas.microsoft.com/office/spreadsheetml/2009/9/main" uri="{725AE2AE-9491-48be-B2B4-4EB974FC3084}">
      <x14:pivotCacheDefinition pivotCacheId="21260841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n v="14.71885"/>
    <x v="0"/>
  </r>
  <r>
    <x v="1"/>
    <x v="1"/>
    <n v="12.26751"/>
    <x v="1"/>
  </r>
  <r>
    <x v="2"/>
    <x v="2"/>
    <n v="11.1646"/>
    <x v="1"/>
  </r>
  <r>
    <x v="3"/>
    <x v="3"/>
    <n v="10.79002"/>
    <x v="1"/>
  </r>
  <r>
    <x v="4"/>
    <x v="4"/>
    <n v="10.50351"/>
    <x v="1"/>
  </r>
  <r>
    <x v="5"/>
    <x v="5"/>
    <n v="10.4823"/>
    <x v="2"/>
  </r>
  <r>
    <x v="6"/>
    <x v="6"/>
    <n v="10.310650000000001"/>
    <x v="1"/>
  </r>
  <r>
    <x v="7"/>
    <x v="7"/>
    <n v="10.109719999999999"/>
    <x v="1"/>
  </r>
  <r>
    <x v="8"/>
    <x v="8"/>
    <n v="9.9104200000000002"/>
    <x v="1"/>
  </r>
  <r>
    <x v="9"/>
    <x v="9"/>
    <n v="9.860490000000000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n v="1"/>
  </r>
  <r>
    <x v="1"/>
    <n v="25"/>
  </r>
  <r>
    <x v="2"/>
    <n v="2"/>
  </r>
  <r>
    <x v="3"/>
    <n v="14"/>
  </r>
  <r>
    <x v="4"/>
    <n v="40"/>
  </r>
  <r>
    <x v="5"/>
    <n v="1"/>
  </r>
  <r>
    <x v="6"/>
    <n v="11"/>
  </r>
  <r>
    <x v="7"/>
    <n v="2"/>
  </r>
  <r>
    <x v="8"/>
    <n v="7"/>
  </r>
  <r>
    <x v="9"/>
    <n v="2"/>
  </r>
  <r>
    <x v="10"/>
    <n v="26"/>
  </r>
  <r>
    <x v="11"/>
    <n v="10"/>
  </r>
  <r>
    <x v="12"/>
    <n v="4"/>
  </r>
  <r>
    <x v="13"/>
    <n v="5"/>
  </r>
  <r>
    <x v="14"/>
    <n v="14"/>
  </r>
  <r>
    <x v="15"/>
    <n v="28"/>
  </r>
  <r>
    <x v="16"/>
    <n v="20"/>
  </r>
  <r>
    <x v="17"/>
    <n v="1"/>
  </r>
  <r>
    <x v="18"/>
    <n v="1"/>
  </r>
  <r>
    <x v="19"/>
    <n v="29"/>
  </r>
  <r>
    <x v="20"/>
    <n v="48"/>
  </r>
  <r>
    <x v="21"/>
    <n v="2"/>
  </r>
  <r>
    <x v="22"/>
    <n v="2"/>
  </r>
  <r>
    <x v="23"/>
    <n v="1"/>
  </r>
  <r>
    <x v="24"/>
    <n v="1"/>
  </r>
  <r>
    <x v="25"/>
    <n v="21"/>
  </r>
  <r>
    <x v="26"/>
    <n v="1"/>
  </r>
  <r>
    <x v="27"/>
    <n v="13"/>
  </r>
  <r>
    <x v="28"/>
    <n v="25"/>
  </r>
  <r>
    <x v="29"/>
    <n v="1"/>
  </r>
  <r>
    <x v="30"/>
    <n v="39"/>
  </r>
  <r>
    <x v="31"/>
    <n v="17"/>
  </r>
  <r>
    <x v="32"/>
    <n v="2"/>
  </r>
  <r>
    <x v="33"/>
    <n v="80"/>
  </r>
  <r>
    <x v="34"/>
    <n v="5"/>
  </r>
  <r>
    <x v="35"/>
    <n v="4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3">
  <r>
    <x v="0"/>
    <x v="0"/>
    <x v="0"/>
    <x v="0"/>
  </r>
  <r>
    <x v="1"/>
    <x v="1"/>
    <x v="0"/>
    <x v="0"/>
  </r>
  <r>
    <x v="2"/>
    <x v="2"/>
    <x v="0"/>
    <x v="0"/>
  </r>
  <r>
    <x v="2"/>
    <x v="3"/>
    <x v="0"/>
    <x v="0"/>
  </r>
  <r>
    <x v="3"/>
    <x v="4"/>
    <x v="1"/>
    <x v="1"/>
  </r>
  <r>
    <x v="4"/>
    <x v="5"/>
    <x v="0"/>
    <x v="0"/>
  </r>
  <r>
    <x v="1"/>
    <x v="6"/>
    <x v="0"/>
    <x v="0"/>
  </r>
  <r>
    <x v="3"/>
    <x v="7"/>
    <x v="0"/>
    <x v="0"/>
  </r>
  <r>
    <x v="5"/>
    <x v="8"/>
    <x v="2"/>
    <x v="1"/>
  </r>
  <r>
    <x v="5"/>
    <x v="9"/>
    <x v="3"/>
    <x v="1"/>
  </r>
  <r>
    <x v="1"/>
    <x v="10"/>
    <x v="0"/>
    <x v="0"/>
  </r>
  <r>
    <x v="6"/>
    <x v="11"/>
    <x v="0"/>
    <x v="0"/>
  </r>
  <r>
    <x v="1"/>
    <x v="12"/>
    <x v="2"/>
    <x v="1"/>
  </r>
  <r>
    <x v="7"/>
    <x v="13"/>
    <x v="0"/>
    <x v="0"/>
  </r>
  <r>
    <x v="4"/>
    <x v="14"/>
    <x v="0"/>
    <x v="0"/>
  </r>
  <r>
    <x v="8"/>
    <x v="15"/>
    <x v="4"/>
    <x v="0"/>
  </r>
  <r>
    <x v="9"/>
    <x v="16"/>
    <x v="2"/>
    <x v="1"/>
  </r>
  <r>
    <x v="1"/>
    <x v="17"/>
    <x v="5"/>
    <x v="1"/>
  </r>
  <r>
    <x v="1"/>
    <x v="18"/>
    <x v="2"/>
    <x v="1"/>
  </r>
  <r>
    <x v="3"/>
    <x v="19"/>
    <x v="2"/>
    <x v="1"/>
  </r>
  <r>
    <x v="2"/>
    <x v="20"/>
    <x v="0"/>
    <x v="0"/>
  </r>
  <r>
    <x v="10"/>
    <x v="21"/>
    <x v="2"/>
    <x v="1"/>
  </r>
  <r>
    <x v="1"/>
    <x v="22"/>
    <x v="0"/>
    <x v="0"/>
  </r>
  <r>
    <x v="8"/>
    <x v="23"/>
    <x v="0"/>
    <x v="0"/>
  </r>
  <r>
    <x v="2"/>
    <x v="24"/>
    <x v="0"/>
    <x v="0"/>
  </r>
  <r>
    <x v="10"/>
    <x v="25"/>
    <x v="6"/>
    <x v="1"/>
  </r>
  <r>
    <x v="8"/>
    <x v="26"/>
    <x v="4"/>
    <x v="0"/>
  </r>
  <r>
    <x v="11"/>
    <x v="27"/>
    <x v="7"/>
    <x v="1"/>
  </r>
  <r>
    <x v="12"/>
    <x v="28"/>
    <x v="0"/>
    <x v="0"/>
  </r>
  <r>
    <x v="1"/>
    <x v="29"/>
    <x v="5"/>
    <x v="1"/>
  </r>
  <r>
    <x v="13"/>
    <x v="30"/>
    <x v="8"/>
    <x v="1"/>
  </r>
  <r>
    <x v="8"/>
    <x v="31"/>
    <x v="9"/>
    <x v="2"/>
  </r>
  <r>
    <x v="6"/>
    <x v="32"/>
    <x v="10"/>
    <x v="1"/>
  </r>
  <r>
    <x v="13"/>
    <x v="33"/>
    <x v="8"/>
    <x v="1"/>
  </r>
  <r>
    <x v="14"/>
    <x v="34"/>
    <x v="0"/>
    <x v="0"/>
  </r>
  <r>
    <x v="14"/>
    <x v="35"/>
    <x v="11"/>
    <x v="1"/>
  </r>
  <r>
    <x v="15"/>
    <x v="36"/>
    <x v="0"/>
    <x v="0"/>
  </r>
  <r>
    <x v="15"/>
    <x v="37"/>
    <x v="0"/>
    <x v="0"/>
  </r>
  <r>
    <x v="6"/>
    <x v="38"/>
    <x v="10"/>
    <x v="1"/>
  </r>
  <r>
    <x v="16"/>
    <x v="39"/>
    <x v="0"/>
    <x v="0"/>
  </r>
  <r>
    <x v="5"/>
    <x v="40"/>
    <x v="2"/>
    <x v="1"/>
  </r>
  <r>
    <x v="3"/>
    <x v="41"/>
    <x v="12"/>
    <x v="0"/>
  </r>
  <r>
    <x v="14"/>
    <x v="41"/>
    <x v="13"/>
    <x v="1"/>
  </r>
  <r>
    <x v="1"/>
    <x v="42"/>
    <x v="5"/>
    <x v="1"/>
  </r>
  <r>
    <x v="1"/>
    <x v="43"/>
    <x v="5"/>
    <x v="1"/>
  </r>
  <r>
    <x v="17"/>
    <x v="44"/>
    <x v="0"/>
    <x v="0"/>
  </r>
  <r>
    <x v="1"/>
    <x v="45"/>
    <x v="14"/>
    <x v="0"/>
  </r>
  <r>
    <x v="1"/>
    <x v="46"/>
    <x v="0"/>
    <x v="0"/>
  </r>
  <r>
    <x v="6"/>
    <x v="47"/>
    <x v="10"/>
    <x v="1"/>
  </r>
  <r>
    <x v="18"/>
    <x v="48"/>
    <x v="0"/>
    <x v="0"/>
  </r>
  <r>
    <x v="16"/>
    <x v="49"/>
    <x v="0"/>
    <x v="0"/>
  </r>
  <r>
    <x v="1"/>
    <x v="50"/>
    <x v="5"/>
    <x v="1"/>
  </r>
  <r>
    <x v="6"/>
    <x v="51"/>
    <x v="0"/>
    <x v="0"/>
  </r>
  <r>
    <x v="2"/>
    <x v="52"/>
    <x v="2"/>
    <x v="1"/>
  </r>
  <r>
    <x v="1"/>
    <x v="53"/>
    <x v="5"/>
    <x v="1"/>
  </r>
  <r>
    <x v="17"/>
    <x v="54"/>
    <x v="0"/>
    <x v="0"/>
  </r>
  <r>
    <x v="17"/>
    <x v="55"/>
    <x v="0"/>
    <x v="0"/>
  </r>
  <r>
    <x v="17"/>
    <x v="56"/>
    <x v="0"/>
    <x v="0"/>
  </r>
  <r>
    <x v="17"/>
    <x v="57"/>
    <x v="0"/>
    <x v="0"/>
  </r>
  <r>
    <x v="6"/>
    <x v="58"/>
    <x v="0"/>
    <x v="0"/>
  </r>
  <r>
    <x v="14"/>
    <x v="59"/>
    <x v="15"/>
    <x v="0"/>
  </r>
  <r>
    <x v="6"/>
    <x v="60"/>
    <x v="10"/>
    <x v="1"/>
  </r>
  <r>
    <x v="1"/>
    <x v="61"/>
    <x v="0"/>
    <x v="0"/>
  </r>
  <r>
    <x v="4"/>
    <x v="62"/>
    <x v="16"/>
    <x v="1"/>
  </r>
  <r>
    <x v="8"/>
    <x v="63"/>
    <x v="4"/>
    <x v="0"/>
  </r>
  <r>
    <x v="1"/>
    <x v="64"/>
    <x v="2"/>
    <x v="1"/>
  </r>
  <r>
    <x v="3"/>
    <x v="65"/>
    <x v="1"/>
    <x v="1"/>
  </r>
  <r>
    <x v="11"/>
    <x v="66"/>
    <x v="17"/>
    <x v="2"/>
  </r>
  <r>
    <x v="6"/>
    <x v="67"/>
    <x v="10"/>
    <x v="1"/>
  </r>
  <r>
    <x v="6"/>
    <x v="68"/>
    <x v="10"/>
    <x v="1"/>
  </r>
  <r>
    <x v="6"/>
    <x v="69"/>
    <x v="10"/>
    <x v="1"/>
  </r>
  <r>
    <x v="2"/>
    <x v="70"/>
    <x v="0"/>
    <x v="0"/>
  </r>
  <r>
    <x v="1"/>
    <x v="71"/>
    <x v="0"/>
    <x v="0"/>
  </r>
  <r>
    <x v="16"/>
    <x v="72"/>
    <x v="0"/>
    <x v="0"/>
  </r>
  <r>
    <x v="4"/>
    <x v="73"/>
    <x v="2"/>
    <x v="1"/>
  </r>
  <r>
    <x v="19"/>
    <x v="74"/>
    <x v="18"/>
    <x v="0"/>
  </r>
  <r>
    <x v="6"/>
    <x v="75"/>
    <x v="10"/>
    <x v="1"/>
  </r>
  <r>
    <x v="6"/>
    <x v="76"/>
    <x v="10"/>
    <x v="1"/>
  </r>
  <r>
    <x v="20"/>
    <x v="77"/>
    <x v="0"/>
    <x v="0"/>
  </r>
  <r>
    <x v="1"/>
    <x v="78"/>
    <x v="5"/>
    <x v="1"/>
  </r>
  <r>
    <x v="10"/>
    <x v="79"/>
    <x v="19"/>
    <x v="2"/>
  </r>
  <r>
    <x v="3"/>
    <x v="80"/>
    <x v="1"/>
    <x v="1"/>
  </r>
  <r>
    <x v="14"/>
    <x v="81"/>
    <x v="0"/>
    <x v="0"/>
  </r>
  <r>
    <x v="17"/>
    <x v="82"/>
    <x v="0"/>
    <x v="0"/>
  </r>
  <r>
    <x v="17"/>
    <x v="83"/>
    <x v="2"/>
    <x v="1"/>
  </r>
  <r>
    <x v="16"/>
    <x v="84"/>
    <x v="0"/>
    <x v="0"/>
  </r>
  <r>
    <x v="18"/>
    <x v="85"/>
    <x v="0"/>
    <x v="0"/>
  </r>
  <r>
    <x v="1"/>
    <x v="86"/>
    <x v="0"/>
    <x v="0"/>
  </r>
  <r>
    <x v="16"/>
    <x v="87"/>
    <x v="0"/>
    <x v="0"/>
  </r>
  <r>
    <x v="14"/>
    <x v="88"/>
    <x v="15"/>
    <x v="0"/>
  </r>
  <r>
    <x v="3"/>
    <x v="89"/>
    <x v="2"/>
    <x v="1"/>
  </r>
  <r>
    <x v="4"/>
    <x v="90"/>
    <x v="2"/>
    <x v="1"/>
  </r>
  <r>
    <x v="2"/>
    <x v="91"/>
    <x v="0"/>
    <x v="0"/>
  </r>
  <r>
    <x v="2"/>
    <x v="92"/>
    <x v="0"/>
    <x v="0"/>
  </r>
  <r>
    <x v="4"/>
    <x v="93"/>
    <x v="0"/>
    <x v="0"/>
  </r>
  <r>
    <x v="18"/>
    <x v="94"/>
    <x v="0"/>
    <x v="0"/>
  </r>
  <r>
    <x v="3"/>
    <x v="95"/>
    <x v="1"/>
    <x v="1"/>
  </r>
  <r>
    <x v="9"/>
    <x v="96"/>
    <x v="0"/>
    <x v="0"/>
  </r>
  <r>
    <x v="0"/>
    <x v="97"/>
    <x v="2"/>
    <x v="1"/>
  </r>
  <r>
    <x v="18"/>
    <x v="98"/>
    <x v="0"/>
    <x v="0"/>
  </r>
  <r>
    <x v="16"/>
    <x v="99"/>
    <x v="0"/>
    <x v="0"/>
  </r>
  <r>
    <x v="17"/>
    <x v="100"/>
    <x v="2"/>
    <x v="1"/>
  </r>
  <r>
    <x v="17"/>
    <x v="101"/>
    <x v="0"/>
    <x v="0"/>
  </r>
  <r>
    <x v="1"/>
    <x v="102"/>
    <x v="14"/>
    <x v="0"/>
  </r>
  <r>
    <x v="4"/>
    <x v="103"/>
    <x v="0"/>
    <x v="0"/>
  </r>
  <r>
    <x v="20"/>
    <x v="104"/>
    <x v="0"/>
    <x v="0"/>
  </r>
  <r>
    <x v="6"/>
    <x v="105"/>
    <x v="10"/>
    <x v="1"/>
  </r>
  <r>
    <x v="6"/>
    <x v="106"/>
    <x v="0"/>
    <x v="0"/>
  </r>
  <r>
    <x v="16"/>
    <x v="107"/>
    <x v="0"/>
    <x v="0"/>
  </r>
  <r>
    <x v="6"/>
    <x v="108"/>
    <x v="10"/>
    <x v="1"/>
  </r>
  <r>
    <x v="1"/>
    <x v="109"/>
    <x v="0"/>
    <x v="0"/>
  </r>
  <r>
    <x v="3"/>
    <x v="110"/>
    <x v="12"/>
    <x v="0"/>
  </r>
  <r>
    <x v="14"/>
    <x v="111"/>
    <x v="13"/>
    <x v="1"/>
  </r>
  <r>
    <x v="5"/>
    <x v="112"/>
    <x v="2"/>
    <x v="1"/>
  </r>
  <r>
    <x v="17"/>
    <x v="113"/>
    <x v="2"/>
    <x v="1"/>
  </r>
  <r>
    <x v="1"/>
    <x v="114"/>
    <x v="5"/>
    <x v="1"/>
  </r>
  <r>
    <x v="21"/>
    <x v="115"/>
    <x v="2"/>
    <x v="1"/>
  </r>
  <r>
    <x v="22"/>
    <x v="116"/>
    <x v="0"/>
    <x v="0"/>
  </r>
  <r>
    <x v="3"/>
    <x v="117"/>
    <x v="2"/>
    <x v="1"/>
  </r>
  <r>
    <x v="23"/>
    <x v="118"/>
    <x v="0"/>
    <x v="0"/>
  </r>
  <r>
    <x v="13"/>
    <x v="119"/>
    <x v="8"/>
    <x v="1"/>
  </r>
  <r>
    <x v="13"/>
    <x v="120"/>
    <x v="8"/>
    <x v="1"/>
  </r>
  <r>
    <x v="13"/>
    <x v="121"/>
    <x v="8"/>
    <x v="1"/>
  </r>
  <r>
    <x v="0"/>
    <x v="122"/>
    <x v="0"/>
    <x v="0"/>
  </r>
  <r>
    <x v="18"/>
    <x v="123"/>
    <x v="0"/>
    <x v="0"/>
  </r>
  <r>
    <x v="2"/>
    <x v="124"/>
    <x v="0"/>
    <x v="0"/>
  </r>
  <r>
    <x v="13"/>
    <x v="125"/>
    <x v="20"/>
    <x v="1"/>
  </r>
  <r>
    <x v="17"/>
    <x v="126"/>
    <x v="0"/>
    <x v="0"/>
  </r>
  <r>
    <x v="17"/>
    <x v="127"/>
    <x v="2"/>
    <x v="1"/>
  </r>
  <r>
    <x v="17"/>
    <x v="128"/>
    <x v="0"/>
    <x v="0"/>
  </r>
  <r>
    <x v="8"/>
    <x v="129"/>
    <x v="4"/>
    <x v="0"/>
  </r>
  <r>
    <x v="4"/>
    <x v="130"/>
    <x v="0"/>
    <x v="0"/>
  </r>
  <r>
    <x v="4"/>
    <x v="131"/>
    <x v="2"/>
    <x v="1"/>
  </r>
  <r>
    <x v="13"/>
    <x v="132"/>
    <x v="8"/>
    <x v="1"/>
  </r>
  <r>
    <x v="6"/>
    <x v="133"/>
    <x v="10"/>
    <x v="1"/>
  </r>
  <r>
    <x v="13"/>
    <x v="134"/>
    <x v="2"/>
    <x v="1"/>
  </r>
  <r>
    <x v="16"/>
    <x v="135"/>
    <x v="0"/>
    <x v="0"/>
  </r>
  <r>
    <x v="24"/>
    <x v="136"/>
    <x v="0"/>
    <x v="0"/>
  </r>
  <r>
    <x v="2"/>
    <x v="137"/>
    <x v="0"/>
    <x v="0"/>
  </r>
  <r>
    <x v="17"/>
    <x v="138"/>
    <x v="0"/>
    <x v="0"/>
  </r>
  <r>
    <x v="24"/>
    <x v="139"/>
    <x v="17"/>
    <x v="2"/>
  </r>
  <r>
    <x v="18"/>
    <x v="140"/>
    <x v="0"/>
    <x v="0"/>
  </r>
  <r>
    <x v="14"/>
    <x v="141"/>
    <x v="0"/>
    <x v="0"/>
  </r>
  <r>
    <x v="6"/>
    <x v="142"/>
    <x v="0"/>
    <x v="0"/>
  </r>
  <r>
    <x v="19"/>
    <x v="143"/>
    <x v="0"/>
    <x v="0"/>
  </r>
  <r>
    <x v="4"/>
    <x v="144"/>
    <x v="2"/>
    <x v="1"/>
  </r>
  <r>
    <x v="17"/>
    <x v="145"/>
    <x v="2"/>
    <x v="1"/>
  </r>
  <r>
    <x v="1"/>
    <x v="146"/>
    <x v="0"/>
    <x v="0"/>
  </r>
  <r>
    <x v="18"/>
    <x v="147"/>
    <x v="0"/>
    <x v="0"/>
  </r>
  <r>
    <x v="23"/>
    <x v="148"/>
    <x v="0"/>
    <x v="0"/>
  </r>
  <r>
    <x v="18"/>
    <x v="149"/>
    <x v="0"/>
    <x v="0"/>
  </r>
  <r>
    <x v="13"/>
    <x v="150"/>
    <x v="8"/>
    <x v="1"/>
  </r>
  <r>
    <x v="17"/>
    <x v="151"/>
    <x v="0"/>
    <x v="0"/>
  </r>
  <r>
    <x v="1"/>
    <x v="152"/>
    <x v="5"/>
    <x v="1"/>
  </r>
  <r>
    <x v="16"/>
    <x v="153"/>
    <x v="0"/>
    <x v="0"/>
  </r>
  <r>
    <x v="19"/>
    <x v="154"/>
    <x v="2"/>
    <x v="1"/>
  </r>
  <r>
    <x v="3"/>
    <x v="155"/>
    <x v="2"/>
    <x v="1"/>
  </r>
  <r>
    <x v="6"/>
    <x v="156"/>
    <x v="10"/>
    <x v="1"/>
  </r>
  <r>
    <x v="19"/>
    <x v="157"/>
    <x v="0"/>
    <x v="0"/>
  </r>
  <r>
    <x v="13"/>
    <x v="158"/>
    <x v="3"/>
    <x v="1"/>
  </r>
  <r>
    <x v="3"/>
    <x v="159"/>
    <x v="1"/>
    <x v="1"/>
  </r>
  <r>
    <x v="19"/>
    <x v="160"/>
    <x v="0"/>
    <x v="0"/>
  </r>
  <r>
    <x v="1"/>
    <x v="161"/>
    <x v="0"/>
    <x v="0"/>
  </r>
  <r>
    <x v="6"/>
    <x v="162"/>
    <x v="10"/>
    <x v="1"/>
  </r>
  <r>
    <x v="23"/>
    <x v="163"/>
    <x v="21"/>
    <x v="1"/>
  </r>
  <r>
    <x v="20"/>
    <x v="164"/>
    <x v="0"/>
    <x v="0"/>
  </r>
  <r>
    <x v="22"/>
    <x v="165"/>
    <x v="0"/>
    <x v="0"/>
  </r>
  <r>
    <x v="8"/>
    <x v="166"/>
    <x v="4"/>
    <x v="0"/>
  </r>
  <r>
    <x v="5"/>
    <x v="167"/>
    <x v="2"/>
    <x v="1"/>
  </r>
  <r>
    <x v="13"/>
    <x v="168"/>
    <x v="8"/>
    <x v="1"/>
  </r>
  <r>
    <x v="1"/>
    <x v="169"/>
    <x v="5"/>
    <x v="1"/>
  </r>
  <r>
    <x v="1"/>
    <x v="170"/>
    <x v="5"/>
    <x v="1"/>
  </r>
  <r>
    <x v="1"/>
    <x v="171"/>
    <x v="5"/>
    <x v="1"/>
  </r>
  <r>
    <x v="9"/>
    <x v="172"/>
    <x v="0"/>
    <x v="0"/>
  </r>
  <r>
    <x v="10"/>
    <x v="173"/>
    <x v="17"/>
    <x v="2"/>
  </r>
  <r>
    <x v="1"/>
    <x v="174"/>
    <x v="0"/>
    <x v="0"/>
  </r>
  <r>
    <x v="10"/>
    <x v="175"/>
    <x v="2"/>
    <x v="1"/>
  </r>
  <r>
    <x v="1"/>
    <x v="176"/>
    <x v="5"/>
    <x v="1"/>
  </r>
  <r>
    <x v="1"/>
    <x v="177"/>
    <x v="0"/>
    <x v="0"/>
  </r>
  <r>
    <x v="1"/>
    <x v="178"/>
    <x v="5"/>
    <x v="1"/>
  </r>
  <r>
    <x v="10"/>
    <x v="179"/>
    <x v="2"/>
    <x v="1"/>
  </r>
  <r>
    <x v="3"/>
    <x v="180"/>
    <x v="2"/>
    <x v="1"/>
  </r>
  <r>
    <x v="2"/>
    <x v="181"/>
    <x v="0"/>
    <x v="0"/>
  </r>
  <r>
    <x v="4"/>
    <x v="182"/>
    <x v="2"/>
    <x v="1"/>
  </r>
  <r>
    <x v="7"/>
    <x v="183"/>
    <x v="0"/>
    <x v="0"/>
  </r>
  <r>
    <x v="1"/>
    <x v="184"/>
    <x v="0"/>
    <x v="0"/>
  </r>
  <r>
    <x v="14"/>
    <x v="185"/>
    <x v="22"/>
    <x v="0"/>
  </r>
  <r>
    <x v="6"/>
    <x v="186"/>
    <x v="10"/>
    <x v="1"/>
  </r>
  <r>
    <x v="1"/>
    <x v="187"/>
    <x v="0"/>
    <x v="0"/>
  </r>
  <r>
    <x v="1"/>
    <x v="188"/>
    <x v="5"/>
    <x v="1"/>
  </r>
  <r>
    <x v="1"/>
    <x v="189"/>
    <x v="5"/>
    <x v="1"/>
  </r>
  <r>
    <x v="23"/>
    <x v="190"/>
    <x v="23"/>
    <x v="0"/>
  </r>
  <r>
    <x v="23"/>
    <x v="191"/>
    <x v="0"/>
    <x v="0"/>
  </r>
  <r>
    <x v="1"/>
    <x v="192"/>
    <x v="0"/>
    <x v="0"/>
  </r>
  <r>
    <x v="14"/>
    <x v="193"/>
    <x v="15"/>
    <x v="0"/>
  </r>
  <r>
    <x v="1"/>
    <x v="194"/>
    <x v="0"/>
    <x v="0"/>
  </r>
  <r>
    <x v="17"/>
    <x v="195"/>
    <x v="2"/>
    <x v="1"/>
  </r>
  <r>
    <x v="18"/>
    <x v="196"/>
    <x v="0"/>
    <x v="0"/>
  </r>
  <r>
    <x v="8"/>
    <x v="197"/>
    <x v="4"/>
    <x v="0"/>
  </r>
  <r>
    <x v="10"/>
    <x v="198"/>
    <x v="2"/>
    <x v="1"/>
  </r>
  <r>
    <x v="9"/>
    <x v="199"/>
    <x v="0"/>
    <x v="0"/>
  </r>
  <r>
    <x v="19"/>
    <x v="200"/>
    <x v="0"/>
    <x v="0"/>
  </r>
  <r>
    <x v="18"/>
    <x v="201"/>
    <x v="0"/>
    <x v="0"/>
  </r>
  <r>
    <x v="14"/>
    <x v="202"/>
    <x v="24"/>
    <x v="0"/>
  </r>
  <r>
    <x v="25"/>
    <x v="203"/>
    <x v="0"/>
    <x v="0"/>
  </r>
  <r>
    <x v="1"/>
    <x v="203"/>
    <x v="5"/>
    <x v="1"/>
  </r>
  <r>
    <x v="1"/>
    <x v="204"/>
    <x v="0"/>
    <x v="0"/>
  </r>
  <r>
    <x v="7"/>
    <x v="205"/>
    <x v="0"/>
    <x v="0"/>
  </r>
  <r>
    <x v="17"/>
    <x v="206"/>
    <x v="2"/>
    <x v="1"/>
  </r>
  <r>
    <x v="1"/>
    <x v="207"/>
    <x v="0"/>
    <x v="0"/>
  </r>
  <r>
    <x v="3"/>
    <x v="208"/>
    <x v="12"/>
    <x v="0"/>
  </r>
  <r>
    <x v="17"/>
    <x v="209"/>
    <x v="0"/>
    <x v="0"/>
  </r>
  <r>
    <x v="23"/>
    <x v="210"/>
    <x v="0"/>
    <x v="0"/>
  </r>
  <r>
    <x v="8"/>
    <x v="211"/>
    <x v="4"/>
    <x v="0"/>
  </r>
  <r>
    <x v="3"/>
    <x v="212"/>
    <x v="25"/>
    <x v="1"/>
  </r>
  <r>
    <x v="9"/>
    <x v="213"/>
    <x v="2"/>
    <x v="1"/>
  </r>
  <r>
    <x v="6"/>
    <x v="214"/>
    <x v="10"/>
    <x v="1"/>
  </r>
  <r>
    <x v="18"/>
    <x v="215"/>
    <x v="0"/>
    <x v="0"/>
  </r>
  <r>
    <x v="10"/>
    <x v="216"/>
    <x v="6"/>
    <x v="1"/>
  </r>
  <r>
    <x v="6"/>
    <x v="217"/>
    <x v="10"/>
    <x v="1"/>
  </r>
  <r>
    <x v="0"/>
    <x v="218"/>
    <x v="26"/>
    <x v="2"/>
  </r>
  <r>
    <x v="5"/>
    <x v="219"/>
    <x v="2"/>
    <x v="1"/>
  </r>
  <r>
    <x v="18"/>
    <x v="220"/>
    <x v="0"/>
    <x v="0"/>
  </r>
  <r>
    <x v="26"/>
    <x v="221"/>
    <x v="2"/>
    <x v="1"/>
  </r>
  <r>
    <x v="18"/>
    <x v="222"/>
    <x v="0"/>
    <x v="0"/>
  </r>
  <r>
    <x v="6"/>
    <x v="223"/>
    <x v="10"/>
    <x v="1"/>
  </r>
  <r>
    <x v="16"/>
    <x v="224"/>
    <x v="0"/>
    <x v="0"/>
  </r>
  <r>
    <x v="14"/>
    <x v="225"/>
    <x v="13"/>
    <x v="1"/>
  </r>
  <r>
    <x v="4"/>
    <x v="226"/>
    <x v="0"/>
    <x v="0"/>
  </r>
  <r>
    <x v="4"/>
    <x v="227"/>
    <x v="0"/>
    <x v="0"/>
  </r>
  <r>
    <x v="16"/>
    <x v="228"/>
    <x v="0"/>
    <x v="0"/>
  </r>
  <r>
    <x v="10"/>
    <x v="229"/>
    <x v="2"/>
    <x v="1"/>
  </r>
  <r>
    <x v="1"/>
    <x v="230"/>
    <x v="5"/>
    <x v="1"/>
  </r>
  <r>
    <x v="3"/>
    <x v="231"/>
    <x v="0"/>
    <x v="0"/>
  </r>
  <r>
    <x v="3"/>
    <x v="232"/>
    <x v="2"/>
    <x v="1"/>
  </r>
  <r>
    <x v="4"/>
    <x v="233"/>
    <x v="0"/>
    <x v="0"/>
  </r>
  <r>
    <x v="6"/>
    <x v="234"/>
    <x v="0"/>
    <x v="0"/>
  </r>
  <r>
    <x v="11"/>
    <x v="235"/>
    <x v="0"/>
    <x v="0"/>
  </r>
  <r>
    <x v="2"/>
    <x v="236"/>
    <x v="0"/>
    <x v="0"/>
  </r>
  <r>
    <x v="23"/>
    <x v="237"/>
    <x v="0"/>
    <x v="0"/>
  </r>
  <r>
    <x v="14"/>
    <x v="238"/>
    <x v="24"/>
    <x v="0"/>
  </r>
  <r>
    <x v="6"/>
    <x v="239"/>
    <x v="10"/>
    <x v="1"/>
  </r>
  <r>
    <x v="20"/>
    <x v="240"/>
    <x v="0"/>
    <x v="0"/>
  </r>
  <r>
    <x v="1"/>
    <x v="241"/>
    <x v="5"/>
    <x v="1"/>
  </r>
  <r>
    <x v="4"/>
    <x v="242"/>
    <x v="0"/>
    <x v="0"/>
  </r>
  <r>
    <x v="14"/>
    <x v="243"/>
    <x v="15"/>
    <x v="0"/>
  </r>
  <r>
    <x v="1"/>
    <x v="244"/>
    <x v="0"/>
    <x v="0"/>
  </r>
  <r>
    <x v="6"/>
    <x v="245"/>
    <x v="10"/>
    <x v="1"/>
  </r>
  <r>
    <x v="4"/>
    <x v="246"/>
    <x v="2"/>
    <x v="1"/>
  </r>
  <r>
    <x v="4"/>
    <x v="247"/>
    <x v="0"/>
    <x v="0"/>
  </r>
  <r>
    <x v="19"/>
    <x v="248"/>
    <x v="2"/>
    <x v="1"/>
  </r>
  <r>
    <x v="6"/>
    <x v="249"/>
    <x v="10"/>
    <x v="1"/>
  </r>
  <r>
    <x v="2"/>
    <x v="250"/>
    <x v="0"/>
    <x v="0"/>
  </r>
  <r>
    <x v="2"/>
    <x v="251"/>
    <x v="0"/>
    <x v="0"/>
  </r>
  <r>
    <x v="8"/>
    <x v="252"/>
    <x v="9"/>
    <x v="2"/>
  </r>
  <r>
    <x v="1"/>
    <x v="253"/>
    <x v="5"/>
    <x v="1"/>
  </r>
  <r>
    <x v="1"/>
    <x v="254"/>
    <x v="0"/>
    <x v="0"/>
  </r>
  <r>
    <x v="8"/>
    <x v="255"/>
    <x v="27"/>
    <x v="0"/>
  </r>
  <r>
    <x v="16"/>
    <x v="256"/>
    <x v="0"/>
    <x v="0"/>
  </r>
  <r>
    <x v="13"/>
    <x v="257"/>
    <x v="8"/>
    <x v="1"/>
  </r>
  <r>
    <x v="3"/>
    <x v="258"/>
    <x v="12"/>
    <x v="0"/>
  </r>
  <r>
    <x v="13"/>
    <x v="259"/>
    <x v="8"/>
    <x v="1"/>
  </r>
  <r>
    <x v="16"/>
    <x v="260"/>
    <x v="0"/>
    <x v="0"/>
  </r>
  <r>
    <x v="25"/>
    <x v="261"/>
    <x v="0"/>
    <x v="0"/>
  </r>
  <r>
    <x v="20"/>
    <x v="262"/>
    <x v="0"/>
    <x v="0"/>
  </r>
  <r>
    <x v="1"/>
    <x v="263"/>
    <x v="5"/>
    <x v="1"/>
  </r>
  <r>
    <x v="13"/>
    <x v="264"/>
    <x v="2"/>
    <x v="1"/>
  </r>
  <r>
    <x v="5"/>
    <x v="265"/>
    <x v="2"/>
    <x v="1"/>
  </r>
  <r>
    <x v="1"/>
    <x v="266"/>
    <x v="0"/>
    <x v="0"/>
  </r>
  <r>
    <x v="6"/>
    <x v="267"/>
    <x v="0"/>
    <x v="0"/>
  </r>
  <r>
    <x v="14"/>
    <x v="268"/>
    <x v="11"/>
    <x v="1"/>
  </r>
  <r>
    <x v="4"/>
    <x v="269"/>
    <x v="2"/>
    <x v="1"/>
  </r>
  <r>
    <x v="19"/>
    <x v="270"/>
    <x v="0"/>
    <x v="0"/>
  </r>
  <r>
    <x v="0"/>
    <x v="271"/>
    <x v="0"/>
    <x v="0"/>
  </r>
  <r>
    <x v="9"/>
    <x v="272"/>
    <x v="0"/>
    <x v="0"/>
  </r>
  <r>
    <x v="13"/>
    <x v="273"/>
    <x v="2"/>
    <x v="1"/>
  </r>
  <r>
    <x v="5"/>
    <x v="274"/>
    <x v="2"/>
    <x v="1"/>
  </r>
  <r>
    <x v="14"/>
    <x v="275"/>
    <x v="2"/>
    <x v="1"/>
  </r>
  <r>
    <x v="1"/>
    <x v="276"/>
    <x v="5"/>
    <x v="1"/>
  </r>
  <r>
    <x v="19"/>
    <x v="277"/>
    <x v="0"/>
    <x v="0"/>
  </r>
  <r>
    <x v="16"/>
    <x v="278"/>
    <x v="0"/>
    <x v="0"/>
  </r>
  <r>
    <x v="16"/>
    <x v="279"/>
    <x v="0"/>
    <x v="0"/>
  </r>
  <r>
    <x v="10"/>
    <x v="280"/>
    <x v="17"/>
    <x v="2"/>
  </r>
  <r>
    <x v="14"/>
    <x v="281"/>
    <x v="24"/>
    <x v="0"/>
  </r>
  <r>
    <x v="18"/>
    <x v="282"/>
    <x v="0"/>
    <x v="0"/>
  </r>
  <r>
    <x v="0"/>
    <x v="283"/>
    <x v="2"/>
    <x v="1"/>
  </r>
  <r>
    <x v="18"/>
    <x v="284"/>
    <x v="0"/>
    <x v="0"/>
  </r>
  <r>
    <x v="18"/>
    <x v="285"/>
    <x v="0"/>
    <x v="0"/>
  </r>
  <r>
    <x v="2"/>
    <x v="286"/>
    <x v="0"/>
    <x v="0"/>
  </r>
  <r>
    <x v="1"/>
    <x v="287"/>
    <x v="5"/>
    <x v="1"/>
  </r>
  <r>
    <x v="23"/>
    <x v="288"/>
    <x v="2"/>
    <x v="1"/>
  </r>
  <r>
    <x v="14"/>
    <x v="289"/>
    <x v="2"/>
    <x v="1"/>
  </r>
  <r>
    <x v="23"/>
    <x v="290"/>
    <x v="0"/>
    <x v="0"/>
  </r>
  <r>
    <x v="19"/>
    <x v="291"/>
    <x v="28"/>
    <x v="2"/>
  </r>
  <r>
    <x v="17"/>
    <x v="292"/>
    <x v="29"/>
    <x v="0"/>
  </r>
  <r>
    <x v="3"/>
    <x v="293"/>
    <x v="2"/>
    <x v="1"/>
  </r>
  <r>
    <x v="6"/>
    <x v="294"/>
    <x v="10"/>
    <x v="1"/>
  </r>
  <r>
    <x v="6"/>
    <x v="295"/>
    <x v="10"/>
    <x v="1"/>
  </r>
  <r>
    <x v="5"/>
    <x v="296"/>
    <x v="30"/>
    <x v="1"/>
  </r>
  <r>
    <x v="17"/>
    <x v="297"/>
    <x v="2"/>
    <x v="1"/>
  </r>
  <r>
    <x v="16"/>
    <x v="298"/>
    <x v="2"/>
    <x v="1"/>
  </r>
  <r>
    <x v="20"/>
    <x v="299"/>
    <x v="2"/>
    <x v="1"/>
  </r>
  <r>
    <x v="4"/>
    <x v="300"/>
    <x v="0"/>
    <x v="0"/>
  </r>
  <r>
    <x v="5"/>
    <x v="301"/>
    <x v="31"/>
    <x v="1"/>
  </r>
  <r>
    <x v="5"/>
    <x v="302"/>
    <x v="2"/>
    <x v="1"/>
  </r>
  <r>
    <x v="13"/>
    <x v="303"/>
    <x v="2"/>
    <x v="1"/>
  </r>
  <r>
    <x v="6"/>
    <x v="304"/>
    <x v="10"/>
    <x v="1"/>
  </r>
  <r>
    <x v="8"/>
    <x v="305"/>
    <x v="4"/>
    <x v="0"/>
  </r>
  <r>
    <x v="9"/>
    <x v="306"/>
    <x v="0"/>
    <x v="0"/>
  </r>
  <r>
    <x v="1"/>
    <x v="307"/>
    <x v="0"/>
    <x v="0"/>
  </r>
  <r>
    <x v="27"/>
    <x v="308"/>
    <x v="17"/>
    <x v="2"/>
  </r>
  <r>
    <x v="19"/>
    <x v="309"/>
    <x v="0"/>
    <x v="0"/>
  </r>
  <r>
    <x v="28"/>
    <x v="310"/>
    <x v="2"/>
    <x v="1"/>
  </r>
  <r>
    <x v="1"/>
    <x v="311"/>
    <x v="5"/>
    <x v="1"/>
  </r>
  <r>
    <x v="3"/>
    <x v="312"/>
    <x v="2"/>
    <x v="1"/>
  </r>
  <r>
    <x v="23"/>
    <x v="313"/>
    <x v="2"/>
    <x v="1"/>
  </r>
  <r>
    <x v="1"/>
    <x v="314"/>
    <x v="0"/>
    <x v="0"/>
  </r>
  <r>
    <x v="10"/>
    <x v="315"/>
    <x v="2"/>
    <x v="1"/>
  </r>
  <r>
    <x v="1"/>
    <x v="316"/>
    <x v="5"/>
    <x v="1"/>
  </r>
  <r>
    <x v="8"/>
    <x v="317"/>
    <x v="27"/>
    <x v="0"/>
  </r>
  <r>
    <x v="3"/>
    <x v="318"/>
    <x v="1"/>
    <x v="1"/>
  </r>
  <r>
    <x v="14"/>
    <x v="319"/>
    <x v="15"/>
    <x v="0"/>
  </r>
  <r>
    <x v="14"/>
    <x v="320"/>
    <x v="0"/>
    <x v="0"/>
  </r>
  <r>
    <x v="13"/>
    <x v="321"/>
    <x v="3"/>
    <x v="1"/>
  </r>
  <r>
    <x v="0"/>
    <x v="322"/>
    <x v="2"/>
    <x v="1"/>
  </r>
  <r>
    <x v="14"/>
    <x v="323"/>
    <x v="0"/>
    <x v="0"/>
  </r>
  <r>
    <x v="1"/>
    <x v="323"/>
    <x v="0"/>
    <x v="0"/>
  </r>
  <r>
    <x v="20"/>
    <x v="324"/>
    <x v="0"/>
    <x v="0"/>
  </r>
  <r>
    <x v="0"/>
    <x v="325"/>
    <x v="0"/>
    <x v="0"/>
  </r>
  <r>
    <x v="2"/>
    <x v="326"/>
    <x v="0"/>
    <x v="0"/>
  </r>
  <r>
    <x v="1"/>
    <x v="327"/>
    <x v="5"/>
    <x v="1"/>
  </r>
  <r>
    <x v="5"/>
    <x v="328"/>
    <x v="32"/>
    <x v="1"/>
  </r>
  <r>
    <x v="6"/>
    <x v="329"/>
    <x v="2"/>
    <x v="1"/>
  </r>
  <r>
    <x v="6"/>
    <x v="330"/>
    <x v="0"/>
    <x v="0"/>
  </r>
  <r>
    <x v="0"/>
    <x v="331"/>
    <x v="0"/>
    <x v="0"/>
  </r>
  <r>
    <x v="25"/>
    <x v="332"/>
    <x v="0"/>
    <x v="0"/>
  </r>
  <r>
    <x v="18"/>
    <x v="333"/>
    <x v="0"/>
    <x v="0"/>
  </r>
  <r>
    <x v="18"/>
    <x v="334"/>
    <x v="0"/>
    <x v="0"/>
  </r>
  <r>
    <x v="17"/>
    <x v="335"/>
    <x v="29"/>
    <x v="0"/>
  </r>
  <r>
    <x v="1"/>
    <x v="336"/>
    <x v="0"/>
    <x v="0"/>
  </r>
  <r>
    <x v="6"/>
    <x v="337"/>
    <x v="10"/>
    <x v="1"/>
  </r>
  <r>
    <x v="3"/>
    <x v="338"/>
    <x v="12"/>
    <x v="0"/>
  </r>
  <r>
    <x v="5"/>
    <x v="339"/>
    <x v="2"/>
    <x v="1"/>
  </r>
  <r>
    <x v="13"/>
    <x v="340"/>
    <x v="2"/>
    <x v="1"/>
  </r>
  <r>
    <x v="16"/>
    <x v="341"/>
    <x v="0"/>
    <x v="0"/>
  </r>
  <r>
    <x v="0"/>
    <x v="342"/>
    <x v="0"/>
    <x v="0"/>
  </r>
  <r>
    <x v="6"/>
    <x v="343"/>
    <x v="10"/>
    <x v="1"/>
  </r>
  <r>
    <x v="1"/>
    <x v="344"/>
    <x v="0"/>
    <x v="0"/>
  </r>
  <r>
    <x v="1"/>
    <x v="345"/>
    <x v="33"/>
    <x v="0"/>
  </r>
  <r>
    <x v="1"/>
    <x v="346"/>
    <x v="0"/>
    <x v="0"/>
  </r>
  <r>
    <x v="29"/>
    <x v="347"/>
    <x v="34"/>
    <x v="2"/>
  </r>
  <r>
    <x v="1"/>
    <x v="348"/>
    <x v="5"/>
    <x v="1"/>
  </r>
  <r>
    <x v="1"/>
    <x v="349"/>
    <x v="5"/>
    <x v="1"/>
  </r>
  <r>
    <x v="18"/>
    <x v="350"/>
    <x v="0"/>
    <x v="0"/>
  </r>
  <r>
    <x v="3"/>
    <x v="351"/>
    <x v="0"/>
    <x v="0"/>
  </r>
  <r>
    <x v="3"/>
    <x v="352"/>
    <x v="2"/>
    <x v="1"/>
  </r>
  <r>
    <x v="3"/>
    <x v="353"/>
    <x v="25"/>
    <x v="1"/>
  </r>
  <r>
    <x v="3"/>
    <x v="354"/>
    <x v="12"/>
    <x v="0"/>
  </r>
  <r>
    <x v="3"/>
    <x v="355"/>
    <x v="25"/>
    <x v="1"/>
  </r>
  <r>
    <x v="3"/>
    <x v="356"/>
    <x v="25"/>
    <x v="1"/>
  </r>
  <r>
    <x v="14"/>
    <x v="357"/>
    <x v="15"/>
    <x v="0"/>
  </r>
  <r>
    <x v="6"/>
    <x v="358"/>
    <x v="10"/>
    <x v="1"/>
  </r>
  <r>
    <x v="1"/>
    <x v="359"/>
    <x v="5"/>
    <x v="1"/>
  </r>
  <r>
    <x v="14"/>
    <x v="360"/>
    <x v="0"/>
    <x v="0"/>
  </r>
  <r>
    <x v="17"/>
    <x v="361"/>
    <x v="0"/>
    <x v="0"/>
  </r>
  <r>
    <x v="16"/>
    <x v="362"/>
    <x v="0"/>
    <x v="0"/>
  </r>
  <r>
    <x v="30"/>
    <x v="363"/>
    <x v="2"/>
    <x v="1"/>
  </r>
  <r>
    <x v="19"/>
    <x v="364"/>
    <x v="2"/>
    <x v="1"/>
  </r>
  <r>
    <x v="13"/>
    <x v="365"/>
    <x v="35"/>
    <x v="1"/>
  </r>
  <r>
    <x v="0"/>
    <x v="366"/>
    <x v="2"/>
    <x v="1"/>
  </r>
  <r>
    <x v="4"/>
    <x v="367"/>
    <x v="36"/>
    <x v="1"/>
  </r>
  <r>
    <x v="1"/>
    <x v="368"/>
    <x v="37"/>
    <x v="2"/>
  </r>
  <r>
    <x v="3"/>
    <x v="369"/>
    <x v="0"/>
    <x v="0"/>
  </r>
  <r>
    <x v="7"/>
    <x v="370"/>
    <x v="0"/>
    <x v="0"/>
  </r>
  <r>
    <x v="14"/>
    <x v="371"/>
    <x v="15"/>
    <x v="0"/>
  </r>
  <r>
    <x v="0"/>
    <x v="372"/>
    <x v="2"/>
    <x v="1"/>
  </r>
  <r>
    <x v="13"/>
    <x v="373"/>
    <x v="8"/>
    <x v="1"/>
  </r>
  <r>
    <x v="3"/>
    <x v="374"/>
    <x v="2"/>
    <x v="1"/>
  </r>
  <r>
    <x v="3"/>
    <x v="375"/>
    <x v="2"/>
    <x v="1"/>
  </r>
  <r>
    <x v="8"/>
    <x v="376"/>
    <x v="4"/>
    <x v="0"/>
  </r>
  <r>
    <x v="8"/>
    <x v="377"/>
    <x v="0"/>
    <x v="0"/>
  </r>
  <r>
    <x v="8"/>
    <x v="378"/>
    <x v="4"/>
    <x v="0"/>
  </r>
  <r>
    <x v="3"/>
    <x v="379"/>
    <x v="25"/>
    <x v="1"/>
  </r>
  <r>
    <x v="2"/>
    <x v="380"/>
    <x v="0"/>
    <x v="0"/>
  </r>
  <r>
    <x v="14"/>
    <x v="381"/>
    <x v="0"/>
    <x v="0"/>
  </r>
  <r>
    <x v="8"/>
    <x v="382"/>
    <x v="4"/>
    <x v="0"/>
  </r>
  <r>
    <x v="22"/>
    <x v="383"/>
    <x v="0"/>
    <x v="0"/>
  </r>
  <r>
    <x v="13"/>
    <x v="384"/>
    <x v="8"/>
    <x v="1"/>
  </r>
  <r>
    <x v="0"/>
    <x v="385"/>
    <x v="0"/>
    <x v="0"/>
  </r>
  <r>
    <x v="22"/>
    <x v="386"/>
    <x v="0"/>
    <x v="0"/>
  </r>
  <r>
    <x v="22"/>
    <x v="387"/>
    <x v="0"/>
    <x v="0"/>
  </r>
  <r>
    <x v="31"/>
    <x v="388"/>
    <x v="0"/>
    <x v="0"/>
  </r>
  <r>
    <x v="8"/>
    <x v="389"/>
    <x v="4"/>
    <x v="0"/>
  </r>
  <r>
    <x v="3"/>
    <x v="390"/>
    <x v="25"/>
    <x v="1"/>
  </r>
  <r>
    <x v="26"/>
    <x v="391"/>
    <x v="2"/>
    <x v="1"/>
  </r>
  <r>
    <x v="5"/>
    <x v="392"/>
    <x v="2"/>
    <x v="1"/>
  </r>
  <r>
    <x v="23"/>
    <x v="393"/>
    <x v="0"/>
    <x v="0"/>
  </r>
  <r>
    <x v="3"/>
    <x v="394"/>
    <x v="0"/>
    <x v="0"/>
  </r>
  <r>
    <x v="4"/>
    <x v="395"/>
    <x v="0"/>
    <x v="0"/>
  </r>
  <r>
    <x v="2"/>
    <x v="396"/>
    <x v="0"/>
    <x v="0"/>
  </r>
  <r>
    <x v="3"/>
    <x v="397"/>
    <x v="25"/>
    <x v="1"/>
  </r>
  <r>
    <x v="14"/>
    <x v="398"/>
    <x v="0"/>
    <x v="0"/>
  </r>
  <r>
    <x v="2"/>
    <x v="399"/>
    <x v="0"/>
    <x v="0"/>
  </r>
  <r>
    <x v="5"/>
    <x v="400"/>
    <x v="2"/>
    <x v="1"/>
  </r>
  <r>
    <x v="10"/>
    <x v="401"/>
    <x v="2"/>
    <x v="1"/>
  </r>
  <r>
    <x v="14"/>
    <x v="402"/>
    <x v="13"/>
    <x v="1"/>
  </r>
  <r>
    <x v="14"/>
    <x v="403"/>
    <x v="0"/>
    <x v="0"/>
  </r>
  <r>
    <x v="0"/>
    <x v="404"/>
    <x v="2"/>
    <x v="1"/>
  </r>
  <r>
    <x v="13"/>
    <x v="405"/>
    <x v="8"/>
    <x v="1"/>
  </r>
  <r>
    <x v="1"/>
    <x v="406"/>
    <x v="0"/>
    <x v="0"/>
  </r>
  <r>
    <x v="1"/>
    <x v="407"/>
    <x v="0"/>
    <x v="0"/>
  </r>
  <r>
    <x v="13"/>
    <x v="408"/>
    <x v="8"/>
    <x v="1"/>
  </r>
  <r>
    <x v="5"/>
    <x v="409"/>
    <x v="32"/>
    <x v="1"/>
  </r>
  <r>
    <x v="2"/>
    <x v="410"/>
    <x v="0"/>
    <x v="0"/>
  </r>
  <r>
    <x v="1"/>
    <x v="411"/>
    <x v="5"/>
    <x v="1"/>
  </r>
  <r>
    <x v="32"/>
    <x v="412"/>
    <x v="2"/>
    <x v="1"/>
  </r>
  <r>
    <x v="3"/>
    <x v="413"/>
    <x v="0"/>
    <x v="0"/>
  </r>
  <r>
    <x v="16"/>
    <x v="414"/>
    <x v="0"/>
    <x v="0"/>
  </r>
  <r>
    <x v="14"/>
    <x v="415"/>
    <x v="17"/>
    <x v="2"/>
  </r>
  <r>
    <x v="6"/>
    <x v="416"/>
    <x v="0"/>
    <x v="0"/>
  </r>
  <r>
    <x v="14"/>
    <x v="417"/>
    <x v="0"/>
    <x v="0"/>
  </r>
  <r>
    <x v="1"/>
    <x v="418"/>
    <x v="2"/>
    <x v="1"/>
  </r>
  <r>
    <x v="17"/>
    <x v="419"/>
    <x v="2"/>
    <x v="1"/>
  </r>
  <r>
    <x v="3"/>
    <x v="420"/>
    <x v="38"/>
    <x v="0"/>
  </r>
  <r>
    <x v="6"/>
    <x v="421"/>
    <x v="0"/>
    <x v="0"/>
  </r>
  <r>
    <x v="20"/>
    <x v="422"/>
    <x v="0"/>
    <x v="0"/>
  </r>
  <r>
    <x v="20"/>
    <x v="423"/>
    <x v="0"/>
    <x v="0"/>
  </r>
  <r>
    <x v="8"/>
    <x v="424"/>
    <x v="0"/>
    <x v="0"/>
  </r>
  <r>
    <x v="8"/>
    <x v="425"/>
    <x v="9"/>
    <x v="2"/>
  </r>
  <r>
    <x v="18"/>
    <x v="426"/>
    <x v="0"/>
    <x v="0"/>
  </r>
  <r>
    <x v="2"/>
    <x v="427"/>
    <x v="0"/>
    <x v="0"/>
  </r>
  <r>
    <x v="23"/>
    <x v="428"/>
    <x v="21"/>
    <x v="1"/>
  </r>
  <r>
    <x v="20"/>
    <x v="429"/>
    <x v="0"/>
    <x v="0"/>
  </r>
  <r>
    <x v="4"/>
    <x v="430"/>
    <x v="0"/>
    <x v="0"/>
  </r>
  <r>
    <x v="13"/>
    <x v="431"/>
    <x v="32"/>
    <x v="1"/>
  </r>
  <r>
    <x v="1"/>
    <x v="432"/>
    <x v="5"/>
    <x v="1"/>
  </r>
  <r>
    <x v="3"/>
    <x v="433"/>
    <x v="2"/>
    <x v="1"/>
  </r>
  <r>
    <x v="6"/>
    <x v="434"/>
    <x v="0"/>
    <x v="0"/>
  </r>
  <r>
    <x v="23"/>
    <x v="435"/>
    <x v="0"/>
    <x v="0"/>
  </r>
  <r>
    <x v="18"/>
    <x v="436"/>
    <x v="0"/>
    <x v="0"/>
  </r>
  <r>
    <x v="3"/>
    <x v="437"/>
    <x v="0"/>
    <x v="0"/>
  </r>
  <r>
    <x v="3"/>
    <x v="438"/>
    <x v="0"/>
    <x v="0"/>
  </r>
  <r>
    <x v="18"/>
    <x v="439"/>
    <x v="0"/>
    <x v="0"/>
  </r>
  <r>
    <x v="1"/>
    <x v="440"/>
    <x v="5"/>
    <x v="1"/>
  </r>
  <r>
    <x v="9"/>
    <x v="441"/>
    <x v="2"/>
    <x v="1"/>
  </r>
  <r>
    <x v="2"/>
    <x v="442"/>
    <x v="0"/>
    <x v="0"/>
  </r>
  <r>
    <x v="18"/>
    <x v="443"/>
    <x v="0"/>
    <x v="0"/>
  </r>
  <r>
    <x v="1"/>
    <x v="444"/>
    <x v="2"/>
    <x v="1"/>
  </r>
  <r>
    <x v="13"/>
    <x v="445"/>
    <x v="8"/>
    <x v="1"/>
  </r>
  <r>
    <x v="1"/>
    <x v="446"/>
    <x v="5"/>
    <x v="1"/>
  </r>
  <r>
    <x v="14"/>
    <x v="447"/>
    <x v="24"/>
    <x v="0"/>
  </r>
  <r>
    <x v="16"/>
    <x v="448"/>
    <x v="0"/>
    <x v="0"/>
  </r>
  <r>
    <x v="1"/>
    <x v="449"/>
    <x v="5"/>
    <x v="1"/>
  </r>
  <r>
    <x v="3"/>
    <x v="450"/>
    <x v="17"/>
    <x v="2"/>
  </r>
  <r>
    <x v="10"/>
    <x v="451"/>
    <x v="6"/>
    <x v="1"/>
  </r>
  <r>
    <x v="1"/>
    <x v="452"/>
    <x v="5"/>
    <x v="1"/>
  </r>
  <r>
    <x v="14"/>
    <x v="453"/>
    <x v="0"/>
    <x v="0"/>
  </r>
  <r>
    <x v="14"/>
    <x v="454"/>
    <x v="2"/>
    <x v="1"/>
  </r>
  <r>
    <x v="3"/>
    <x v="455"/>
    <x v="0"/>
    <x v="0"/>
  </r>
  <r>
    <x v="18"/>
    <x v="456"/>
    <x v="0"/>
    <x v="0"/>
  </r>
  <r>
    <x v="0"/>
    <x v="457"/>
    <x v="0"/>
    <x v="0"/>
  </r>
  <r>
    <x v="18"/>
    <x v="458"/>
    <x v="0"/>
    <x v="0"/>
  </r>
  <r>
    <x v="1"/>
    <x v="459"/>
    <x v="0"/>
    <x v="0"/>
  </r>
  <r>
    <x v="14"/>
    <x v="460"/>
    <x v="15"/>
    <x v="0"/>
  </r>
  <r>
    <x v="33"/>
    <x v="461"/>
    <x v="39"/>
    <x v="2"/>
  </r>
  <r>
    <x v="25"/>
    <x v="462"/>
    <x v="0"/>
    <x v="0"/>
  </r>
  <r>
    <x v="17"/>
    <x v="463"/>
    <x v="0"/>
    <x v="0"/>
  </r>
  <r>
    <x v="3"/>
    <x v="464"/>
    <x v="25"/>
    <x v="1"/>
  </r>
  <r>
    <x v="3"/>
    <x v="465"/>
    <x v="1"/>
    <x v="1"/>
  </r>
  <r>
    <x v="1"/>
    <x v="466"/>
    <x v="5"/>
    <x v="1"/>
  </r>
  <r>
    <x v="18"/>
    <x v="467"/>
    <x v="0"/>
    <x v="0"/>
  </r>
  <r>
    <x v="4"/>
    <x v="468"/>
    <x v="3"/>
    <x v="1"/>
  </r>
  <r>
    <x v="34"/>
    <x v="469"/>
    <x v="40"/>
    <x v="0"/>
  </r>
  <r>
    <x v="19"/>
    <x v="470"/>
    <x v="0"/>
    <x v="0"/>
  </r>
  <r>
    <x v="23"/>
    <x v="471"/>
    <x v="21"/>
    <x v="1"/>
  </r>
  <r>
    <x v="9"/>
    <x v="472"/>
    <x v="2"/>
    <x v="1"/>
  </r>
  <r>
    <x v="14"/>
    <x v="473"/>
    <x v="15"/>
    <x v="0"/>
  </r>
  <r>
    <x v="1"/>
    <x v="474"/>
    <x v="2"/>
    <x v="1"/>
  </r>
  <r>
    <x v="13"/>
    <x v="475"/>
    <x v="2"/>
    <x v="1"/>
  </r>
  <r>
    <x v="14"/>
    <x v="476"/>
    <x v="15"/>
    <x v="0"/>
  </r>
  <r>
    <x v="3"/>
    <x v="477"/>
    <x v="2"/>
    <x v="1"/>
  </r>
  <r>
    <x v="9"/>
    <x v="478"/>
    <x v="2"/>
    <x v="1"/>
  </r>
  <r>
    <x v="19"/>
    <x v="479"/>
    <x v="0"/>
    <x v="0"/>
  </r>
  <r>
    <x v="22"/>
    <x v="480"/>
    <x v="0"/>
    <x v="0"/>
  </r>
  <r>
    <x v="31"/>
    <x v="481"/>
    <x v="2"/>
    <x v="1"/>
  </r>
  <r>
    <x v="6"/>
    <x v="482"/>
    <x v="10"/>
    <x v="1"/>
  </r>
  <r>
    <x v="8"/>
    <x v="483"/>
    <x v="4"/>
    <x v="0"/>
  </r>
  <r>
    <x v="11"/>
    <x v="484"/>
    <x v="7"/>
    <x v="1"/>
  </r>
  <r>
    <x v="13"/>
    <x v="485"/>
    <x v="8"/>
    <x v="1"/>
  </r>
  <r>
    <x v="1"/>
    <x v="486"/>
    <x v="5"/>
    <x v="1"/>
  </r>
  <r>
    <x v="16"/>
    <x v="487"/>
    <x v="0"/>
    <x v="0"/>
  </r>
  <r>
    <x v="14"/>
    <x v="488"/>
    <x v="15"/>
    <x v="0"/>
  </r>
  <r>
    <x v="2"/>
    <x v="489"/>
    <x v="0"/>
    <x v="0"/>
  </r>
  <r>
    <x v="2"/>
    <x v="490"/>
    <x v="0"/>
    <x v="0"/>
  </r>
  <r>
    <x v="20"/>
    <x v="491"/>
    <x v="0"/>
    <x v="0"/>
  </r>
  <r>
    <x v="6"/>
    <x v="492"/>
    <x v="0"/>
    <x v="0"/>
  </r>
  <r>
    <x v="7"/>
    <x v="493"/>
    <x v="0"/>
    <x v="0"/>
  </r>
  <r>
    <x v="13"/>
    <x v="494"/>
    <x v="8"/>
    <x v="1"/>
  </r>
  <r>
    <x v="3"/>
    <x v="495"/>
    <x v="12"/>
    <x v="0"/>
  </r>
  <r>
    <x v="13"/>
    <x v="496"/>
    <x v="8"/>
    <x v="1"/>
  </r>
  <r>
    <x v="13"/>
    <x v="497"/>
    <x v="8"/>
    <x v="1"/>
  </r>
  <r>
    <x v="8"/>
    <x v="498"/>
    <x v="9"/>
    <x v="2"/>
  </r>
  <r>
    <x v="5"/>
    <x v="499"/>
    <x v="2"/>
    <x v="1"/>
  </r>
  <r>
    <x v="13"/>
    <x v="500"/>
    <x v="8"/>
    <x v="1"/>
  </r>
  <r>
    <x v="5"/>
    <x v="501"/>
    <x v="0"/>
    <x v="0"/>
  </r>
  <r>
    <x v="18"/>
    <x v="502"/>
    <x v="0"/>
    <x v="0"/>
  </r>
  <r>
    <x v="13"/>
    <x v="503"/>
    <x v="41"/>
    <x v="1"/>
  </r>
  <r>
    <x v="13"/>
    <x v="504"/>
    <x v="2"/>
    <x v="1"/>
  </r>
  <r>
    <x v="13"/>
    <x v="505"/>
    <x v="35"/>
    <x v="1"/>
  </r>
  <r>
    <x v="13"/>
    <x v="506"/>
    <x v="2"/>
    <x v="1"/>
  </r>
  <r>
    <x v="13"/>
    <x v="507"/>
    <x v="8"/>
    <x v="1"/>
  </r>
  <r>
    <x v="4"/>
    <x v="508"/>
    <x v="2"/>
    <x v="1"/>
  </r>
  <r>
    <x v="35"/>
    <x v="509"/>
    <x v="0"/>
    <x v="0"/>
  </r>
  <r>
    <x v="35"/>
    <x v="510"/>
    <x v="0"/>
    <x v="0"/>
  </r>
  <r>
    <x v="17"/>
    <x v="511"/>
    <x v="0"/>
    <x v="0"/>
  </r>
  <r>
    <x v="33"/>
    <x v="512"/>
    <x v="2"/>
    <x v="1"/>
  </r>
  <r>
    <x v="4"/>
    <x v="513"/>
    <x v="0"/>
    <x v="0"/>
  </r>
  <r>
    <x v="11"/>
    <x v="514"/>
    <x v="0"/>
    <x v="0"/>
  </r>
  <r>
    <x v="17"/>
    <x v="515"/>
    <x v="0"/>
    <x v="0"/>
  </r>
  <r>
    <x v="14"/>
    <x v="516"/>
    <x v="0"/>
    <x v="0"/>
  </r>
  <r>
    <x v="18"/>
    <x v="517"/>
    <x v="0"/>
    <x v="0"/>
  </r>
  <r>
    <x v="6"/>
    <x v="518"/>
    <x v="10"/>
    <x v="1"/>
  </r>
  <r>
    <x v="1"/>
    <x v="519"/>
    <x v="0"/>
    <x v="0"/>
  </r>
  <r>
    <x v="17"/>
    <x v="520"/>
    <x v="0"/>
    <x v="0"/>
  </r>
  <r>
    <x v="5"/>
    <x v="521"/>
    <x v="2"/>
    <x v="1"/>
  </r>
  <r>
    <x v="2"/>
    <x v="522"/>
    <x v="0"/>
    <x v="0"/>
  </r>
  <r>
    <x v="14"/>
    <x v="523"/>
    <x v="24"/>
    <x v="0"/>
  </r>
  <r>
    <x v="14"/>
    <x v="524"/>
    <x v="15"/>
    <x v="0"/>
  </r>
  <r>
    <x v="2"/>
    <x v="525"/>
    <x v="0"/>
    <x v="0"/>
  </r>
  <r>
    <x v="1"/>
    <x v="526"/>
    <x v="0"/>
    <x v="0"/>
  </r>
  <r>
    <x v="13"/>
    <x v="527"/>
    <x v="8"/>
    <x v="1"/>
  </r>
  <r>
    <x v="18"/>
    <x v="528"/>
    <x v="0"/>
    <x v="0"/>
  </r>
  <r>
    <x v="8"/>
    <x v="529"/>
    <x v="4"/>
    <x v="0"/>
  </r>
  <r>
    <x v="13"/>
    <x v="530"/>
    <x v="20"/>
    <x v="1"/>
  </r>
  <r>
    <x v="13"/>
    <x v="531"/>
    <x v="2"/>
    <x v="1"/>
  </r>
  <r>
    <x v="8"/>
    <x v="532"/>
    <x v="4"/>
    <x v="0"/>
  </r>
  <r>
    <x v="8"/>
    <x v="533"/>
    <x v="4"/>
    <x v="0"/>
  </r>
  <r>
    <x v="0"/>
    <x v="534"/>
    <x v="2"/>
    <x v="1"/>
  </r>
  <r>
    <x v="3"/>
    <x v="535"/>
    <x v="1"/>
    <x v="1"/>
  </r>
  <r>
    <x v="5"/>
    <x v="536"/>
    <x v="2"/>
    <x v="1"/>
  </r>
  <r>
    <x v="22"/>
    <x v="537"/>
    <x v="0"/>
    <x v="0"/>
  </r>
  <r>
    <x v="3"/>
    <x v="538"/>
    <x v="25"/>
    <x v="1"/>
  </r>
  <r>
    <x v="0"/>
    <x v="539"/>
    <x v="2"/>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n v="1"/>
    <n v="0"/>
    <n v="0"/>
    <n v="1"/>
  </r>
  <r>
    <x v="1"/>
    <n v="21"/>
    <n v="0"/>
    <n v="4"/>
    <n v="25"/>
  </r>
  <r>
    <x v="2"/>
    <n v="2"/>
    <n v="0"/>
    <n v="0"/>
    <n v="2"/>
  </r>
  <r>
    <x v="3"/>
    <n v="10"/>
    <n v="3"/>
    <n v="1"/>
    <n v="14"/>
  </r>
  <r>
    <x v="4"/>
    <n v="30"/>
    <n v="9"/>
    <n v="1"/>
    <n v="40"/>
  </r>
  <r>
    <x v="5"/>
    <n v="0"/>
    <n v="1"/>
    <n v="0"/>
    <n v="1"/>
  </r>
  <r>
    <x v="6"/>
    <n v="10"/>
    <n v="1"/>
    <n v="0"/>
    <n v="11"/>
  </r>
  <r>
    <x v="7"/>
    <n v="1"/>
    <n v="0"/>
    <n v="1"/>
    <n v="2"/>
  </r>
  <r>
    <x v="8"/>
    <n v="7"/>
    <n v="0"/>
    <n v="0"/>
    <n v="7"/>
  </r>
  <r>
    <x v="9"/>
    <n v="1"/>
    <n v="1"/>
    <n v="0"/>
    <n v="2"/>
  </r>
  <r>
    <x v="10"/>
    <n v="25"/>
    <n v="1"/>
    <n v="0"/>
    <n v="26"/>
  </r>
  <r>
    <x v="11"/>
    <n v="5"/>
    <n v="5"/>
    <n v="0"/>
    <n v="10"/>
  </r>
  <r>
    <x v="12"/>
    <n v="4"/>
    <n v="0"/>
    <n v="0"/>
    <n v="4"/>
  </r>
  <r>
    <x v="13"/>
    <n v="2"/>
    <n v="2"/>
    <n v="1"/>
    <n v="5"/>
  </r>
  <r>
    <x v="14"/>
    <n v="9"/>
    <n v="5"/>
    <n v="0"/>
    <n v="14"/>
  </r>
  <r>
    <x v="15"/>
    <n v="19"/>
    <n v="9"/>
    <n v="0"/>
    <n v="28"/>
  </r>
  <r>
    <x v="16"/>
    <n v="1"/>
    <n v="19"/>
    <n v="0"/>
    <n v="20"/>
  </r>
  <r>
    <x v="17"/>
    <n v="0"/>
    <n v="0"/>
    <n v="1"/>
    <n v="1"/>
  </r>
  <r>
    <x v="18"/>
    <n v="0"/>
    <n v="1"/>
    <n v="0"/>
    <n v="1"/>
  </r>
  <r>
    <x v="19"/>
    <n v="29"/>
    <n v="0"/>
    <n v="0"/>
    <n v="29"/>
  </r>
  <r>
    <x v="20"/>
    <n v="17"/>
    <n v="30"/>
    <n v="1"/>
    <n v="48"/>
  </r>
  <r>
    <x v="21"/>
    <n v="0"/>
    <n v="2"/>
    <n v="0"/>
    <n v="2"/>
  </r>
  <r>
    <x v="22"/>
    <n v="0"/>
    <n v="1"/>
    <n v="1"/>
    <n v="2"/>
  </r>
  <r>
    <x v="23"/>
    <n v="0"/>
    <n v="0"/>
    <n v="1"/>
    <n v="1"/>
  </r>
  <r>
    <x v="24"/>
    <n v="0"/>
    <n v="1"/>
    <n v="0"/>
    <n v="1"/>
  </r>
  <r>
    <x v="25"/>
    <n v="20"/>
    <n v="1"/>
    <n v="0"/>
    <n v="21"/>
  </r>
  <r>
    <x v="26"/>
    <n v="0"/>
    <n v="1"/>
    <n v="0"/>
    <n v="1"/>
  </r>
  <r>
    <x v="27"/>
    <n v="0"/>
    <n v="10"/>
    <n v="3"/>
    <n v="13"/>
  </r>
  <r>
    <x v="28"/>
    <n v="14"/>
    <n v="11"/>
    <n v="0"/>
    <n v="25"/>
  </r>
  <r>
    <x v="29"/>
    <n v="1"/>
    <n v="0"/>
    <n v="0"/>
    <n v="1"/>
  </r>
  <r>
    <x v="30"/>
    <n v="0"/>
    <n v="39"/>
    <n v="0"/>
    <n v="39"/>
  </r>
  <r>
    <x v="31"/>
    <n v="8"/>
    <n v="8"/>
    <n v="1"/>
    <n v="17"/>
  </r>
  <r>
    <x v="32"/>
    <n v="2"/>
    <n v="0"/>
    <n v="0"/>
    <n v="2"/>
  </r>
  <r>
    <x v="33"/>
    <n v="36"/>
    <n v="43"/>
    <n v="1"/>
    <n v="80"/>
  </r>
  <r>
    <x v="34"/>
    <n v="5"/>
    <n v="0"/>
    <n v="0"/>
    <n v="5"/>
  </r>
  <r>
    <x v="35"/>
    <n v="12"/>
    <n v="30"/>
    <n v="0"/>
    <n v="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D2E1EB-AB7E-4753-A3E9-33DA21DC6B3F}" name="PivotTable1"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4">
  <location ref="A1:B17" firstHeaderRow="1" firstDataRow="2" firstDataCol="1"/>
  <pivotFields count="4">
    <pivotField showAll="0">
      <items count="37">
        <item x="12"/>
        <item x="8"/>
        <item x="15"/>
        <item x="19"/>
        <item x="14"/>
        <item x="21"/>
        <item x="20"/>
        <item x="24"/>
        <item x="22"/>
        <item x="31"/>
        <item x="2"/>
        <item x="9"/>
        <item x="25"/>
        <item x="11"/>
        <item x="23"/>
        <item x="17"/>
        <item x="5"/>
        <item x="27"/>
        <item x="28"/>
        <item x="18"/>
        <item x="3"/>
        <item x="26"/>
        <item x="33"/>
        <item x="29"/>
        <item x="30"/>
        <item x="16"/>
        <item x="32"/>
        <item x="10"/>
        <item x="4"/>
        <item x="34"/>
        <item x="13"/>
        <item x="0"/>
        <item x="35"/>
        <item x="1"/>
        <item x="7"/>
        <item x="6"/>
        <item t="default"/>
      </items>
    </pivotField>
    <pivotField dataField="1" showAll="0">
      <items count="5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9"/>
        <item x="68"/>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8"/>
        <item x="386"/>
        <item x="387"/>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t="default"/>
      </items>
    </pivotField>
    <pivotField axis="axisRow" showAll="0">
      <items count="43">
        <item x="6"/>
        <item x="37"/>
        <item x="23"/>
        <item x="26"/>
        <item x="10"/>
        <item x="33"/>
        <item x="18"/>
        <item x="16"/>
        <item x="0"/>
        <item x="3"/>
        <item x="11"/>
        <item x="35"/>
        <item x="8"/>
        <item x="22"/>
        <item x="17"/>
        <item x="2"/>
        <item x="32"/>
        <item x="7"/>
        <item x="27"/>
        <item x="29"/>
        <item x="15"/>
        <item x="21"/>
        <item x="31"/>
        <item x="24"/>
        <item x="41"/>
        <item x="38"/>
        <item x="1"/>
        <item x="13"/>
        <item x="14"/>
        <item x="36"/>
        <item x="30"/>
        <item x="5"/>
        <item x="19"/>
        <item x="12"/>
        <item x="25"/>
        <item x="40"/>
        <item x="4"/>
        <item x="28"/>
        <item x="20"/>
        <item x="39"/>
        <item x="9"/>
        <item x="34"/>
        <item t="default"/>
      </items>
    </pivotField>
    <pivotField axis="axisCol" showAll="0" includeNewItemsInFilter="1" sortType="descending">
      <items count="4">
        <item h="1" x="1"/>
        <item x="0"/>
        <item h="1" x="2"/>
        <item t="default"/>
      </items>
      <autoSortScope>
        <pivotArea dataOnly="0" outline="0" fieldPosition="0">
          <references count="1">
            <reference field="4294967294" count="1" selected="0">
              <x v="0"/>
            </reference>
          </references>
        </pivotArea>
      </autoSortScope>
    </pivotField>
  </pivotFields>
  <rowFields count="1">
    <field x="2"/>
  </rowFields>
  <rowItems count="15">
    <i>
      <x v="2"/>
    </i>
    <i>
      <x v="5"/>
    </i>
    <i>
      <x v="6"/>
    </i>
    <i>
      <x v="8"/>
    </i>
    <i>
      <x v="13"/>
    </i>
    <i>
      <x v="18"/>
    </i>
    <i>
      <x v="19"/>
    </i>
    <i>
      <x v="20"/>
    </i>
    <i>
      <x v="23"/>
    </i>
    <i>
      <x v="25"/>
    </i>
    <i>
      <x v="28"/>
    </i>
    <i>
      <x v="33"/>
    </i>
    <i>
      <x v="35"/>
    </i>
    <i>
      <x v="36"/>
    </i>
    <i t="grand">
      <x/>
    </i>
  </rowItems>
  <colFields count="1">
    <field x="3"/>
  </colFields>
  <colItems count="1">
    <i>
      <x v="1"/>
    </i>
  </colItems>
  <dataFields count="1">
    <dataField name="Count of Constituency" fld="1" subtotal="count" baseField="0" baseItem="0"/>
  </dataFields>
  <chartFormats count="8">
    <chartFormat chart="40" format="0" series="1">
      <pivotArea type="data" outline="0" fieldPosition="0">
        <references count="2">
          <reference field="4294967294" count="1" selected="0">
            <x v="0"/>
          </reference>
          <reference field="3" count="1" selected="0">
            <x v="1"/>
          </reference>
        </references>
      </pivotArea>
    </chartFormat>
    <chartFormat chart="40" format="1" series="1">
      <pivotArea type="data" outline="0" fieldPosition="0">
        <references count="2">
          <reference field="4294967294" count="1" selected="0">
            <x v="0"/>
          </reference>
          <reference field="3" count="1" selected="0">
            <x v="0"/>
          </reference>
        </references>
      </pivotArea>
    </chartFormat>
    <chartFormat chart="40" format="2" series="1">
      <pivotArea type="data" outline="0" fieldPosition="0">
        <references count="2">
          <reference field="4294967294" count="1" selected="0">
            <x v="0"/>
          </reference>
          <reference field="3" count="1" selected="0">
            <x v="2"/>
          </reference>
        </references>
      </pivotArea>
    </chartFormat>
    <chartFormat chart="40" format="3" series="1">
      <pivotArea type="data" outline="0" fieldPosition="0">
        <references count="1">
          <reference field="4294967294" count="1" selected="0">
            <x v="0"/>
          </reference>
        </references>
      </pivotArea>
    </chartFormat>
    <chartFormat chart="43" format="7" series="1">
      <pivotArea type="data" outline="0" fieldPosition="0">
        <references count="2">
          <reference field="4294967294" count="1" selected="0">
            <x v="0"/>
          </reference>
          <reference field="3" count="1" selected="0">
            <x v="1"/>
          </reference>
        </references>
      </pivotArea>
    </chartFormat>
    <chartFormat chart="43" format="8" series="1">
      <pivotArea type="data" outline="0" fieldPosition="0">
        <references count="2">
          <reference field="4294967294" count="1" selected="0">
            <x v="0"/>
          </reference>
          <reference field="3" count="1" selected="0">
            <x v="0"/>
          </reference>
        </references>
      </pivotArea>
    </chartFormat>
    <chartFormat chart="43" format="9" series="1">
      <pivotArea type="data" outline="0" fieldPosition="0">
        <references count="2">
          <reference field="4294967294" count="1" selected="0">
            <x v="0"/>
          </reference>
          <reference field="3" count="1" selected="0">
            <x v="2"/>
          </reference>
        </references>
      </pivotArea>
    </chartFormat>
    <chartFormat chart="43"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BFAD20-539A-4AA8-A298-0C3A7C58842A}"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J2:M23" firstHeaderRow="1" firstDataRow="2" firstDataCol="1"/>
  <pivotFields count="4">
    <pivotField axis="axisRow" showAll="0" sortType="descending">
      <items count="11">
        <item x="9"/>
        <item x="3"/>
        <item x="0"/>
        <item x="5"/>
        <item x="7"/>
        <item x="1"/>
        <item x="8"/>
        <item x="6"/>
        <item x="4"/>
        <item x="2"/>
        <item t="default"/>
      </items>
      <autoSortScope>
        <pivotArea dataOnly="0" outline="0" fieldPosition="0">
          <references count="2">
            <reference field="4294967294" count="1" selected="0">
              <x v="0"/>
            </reference>
            <reference field="3" count="1" selected="0">
              <x v="0"/>
            </reference>
          </references>
        </pivotArea>
      </autoSortScope>
    </pivotField>
    <pivotField axis="axisRow" showAll="0" sortType="ascending">
      <items count="11">
        <item x="5"/>
        <item x="7"/>
        <item x="4"/>
        <item x="6"/>
        <item x="3"/>
        <item x="8"/>
        <item x="0"/>
        <item x="1"/>
        <item x="2"/>
        <item x="9"/>
        <item t="default" sd="0"/>
      </items>
      <autoSortScope>
        <pivotArea dataOnly="0" outline="0" fieldPosition="0">
          <references count="2">
            <reference field="4294967294" count="1" selected="0">
              <x v="0"/>
            </reference>
            <reference field="3" count="1" selected="0">
              <x v="2"/>
            </reference>
          </references>
        </pivotArea>
      </autoSortScope>
    </pivotField>
    <pivotField dataField="1" numFmtId="164" showAll="0"/>
    <pivotField axis="axisCol" showAll="0" sortType="descending">
      <items count="4">
        <item sd="0" x="0"/>
        <item sd="0" x="1"/>
        <item sd="0" x="2"/>
        <item t="default"/>
      </items>
    </pivotField>
  </pivotFields>
  <rowFields count="2">
    <field x="0"/>
    <field x="1"/>
  </rowFields>
  <rowItems count="20">
    <i>
      <x v="2"/>
    </i>
    <i r="1">
      <x v="6"/>
    </i>
    <i>
      <x v="9"/>
    </i>
    <i r="1">
      <x v="8"/>
    </i>
    <i>
      <x v="1"/>
    </i>
    <i r="1">
      <x v="4"/>
    </i>
    <i>
      <x v="5"/>
    </i>
    <i r="1">
      <x v="7"/>
    </i>
    <i>
      <x v="6"/>
    </i>
    <i r="1">
      <x v="5"/>
    </i>
    <i>
      <x v="7"/>
    </i>
    <i r="1">
      <x v="3"/>
    </i>
    <i>
      <x v="8"/>
    </i>
    <i r="1">
      <x v="2"/>
    </i>
    <i>
      <x v="3"/>
    </i>
    <i r="1">
      <x/>
    </i>
    <i>
      <x/>
    </i>
    <i r="1">
      <x v="9"/>
    </i>
    <i>
      <x v="4"/>
    </i>
    <i r="1">
      <x v="1"/>
    </i>
  </rowItems>
  <colFields count="1">
    <field x="3"/>
  </colFields>
  <colItems count="3">
    <i>
      <x/>
    </i>
    <i>
      <x v="1"/>
    </i>
    <i>
      <x v="2"/>
    </i>
  </colItems>
  <dataFields count="1">
    <dataField name="Sum of Total_Votes" fld="2" baseField="0" baseItem="0"/>
  </dataFields>
  <formats count="10">
    <format dxfId="14">
      <pivotArea collapsedLevelsAreSubtotals="1" fieldPosition="0">
        <references count="1">
          <reference field="1" count="1">
            <x v="6"/>
          </reference>
        </references>
      </pivotArea>
    </format>
    <format dxfId="13">
      <pivotArea collapsedLevelsAreSubtotals="1" fieldPosition="0">
        <references count="1">
          <reference field="1" count="1">
            <x v="7"/>
          </reference>
        </references>
      </pivotArea>
    </format>
    <format dxfId="12">
      <pivotArea collapsedLevelsAreSubtotals="1" fieldPosition="0">
        <references count="1">
          <reference field="1" count="1">
            <x v="8"/>
          </reference>
        </references>
      </pivotArea>
    </format>
    <format dxfId="11">
      <pivotArea collapsedLevelsAreSubtotals="1" fieldPosition="0">
        <references count="1">
          <reference field="1" count="1">
            <x v="4"/>
          </reference>
        </references>
      </pivotArea>
    </format>
    <format dxfId="10">
      <pivotArea collapsedLevelsAreSubtotals="1" fieldPosition="0">
        <references count="1">
          <reference field="1" count="1">
            <x v="2"/>
          </reference>
        </references>
      </pivotArea>
    </format>
    <format dxfId="9">
      <pivotArea collapsedLevelsAreSubtotals="1" fieldPosition="0">
        <references count="1">
          <reference field="1" count="1">
            <x v="0"/>
          </reference>
        </references>
      </pivotArea>
    </format>
    <format dxfId="8">
      <pivotArea collapsedLevelsAreSubtotals="1" fieldPosition="0">
        <references count="1">
          <reference field="1" count="1">
            <x v="3"/>
          </reference>
        </references>
      </pivotArea>
    </format>
    <format dxfId="7">
      <pivotArea collapsedLevelsAreSubtotals="1" fieldPosition="0">
        <references count="1">
          <reference field="1" count="1">
            <x v="1"/>
          </reference>
        </references>
      </pivotArea>
    </format>
    <format dxfId="6">
      <pivotArea collapsedLevelsAreSubtotals="1" fieldPosition="0">
        <references count="1">
          <reference field="1" count="1">
            <x v="5"/>
          </reference>
        </references>
      </pivotArea>
    </format>
    <format dxfId="5">
      <pivotArea collapsedLevelsAreSubtotals="1" fieldPosition="0">
        <references count="1">
          <reference field="1" count="1">
            <x v="9"/>
          </reference>
        </references>
      </pivotArea>
    </format>
  </formats>
  <chartFormats count="3">
    <chartFormat chart="7" format="6" series="1">
      <pivotArea type="data" outline="0" fieldPosition="0">
        <references count="2">
          <reference field="4294967294" count="1" selected="0">
            <x v="0"/>
          </reference>
          <reference field="3" count="1" selected="0">
            <x v="0"/>
          </reference>
        </references>
      </pivotArea>
    </chartFormat>
    <chartFormat chart="7" format="7" series="1">
      <pivotArea type="data" outline="0" fieldPosition="0">
        <references count="2">
          <reference field="4294967294" count="1" selected="0">
            <x v="0"/>
          </reference>
          <reference field="3" count="1" selected="0">
            <x v="1"/>
          </reference>
        </references>
      </pivotArea>
    </chartFormat>
    <chartFormat chart="7"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EE68BC-3FA3-4377-9EF5-4C9F3DB50B8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F3:G14" firstHeaderRow="1" firstDataRow="1" firstDataCol="1"/>
  <pivotFields count="2">
    <pivotField axis="axisRow" showAll="0" measureFilter="1" sortType="descending">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33"/>
    </i>
    <i>
      <x v="20"/>
    </i>
    <i>
      <x v="35"/>
    </i>
    <i>
      <x v="4"/>
    </i>
    <i>
      <x v="30"/>
    </i>
    <i>
      <x v="19"/>
    </i>
    <i>
      <x v="15"/>
    </i>
    <i>
      <x v="10"/>
    </i>
    <i>
      <x v="28"/>
    </i>
    <i>
      <x v="1"/>
    </i>
    <i t="grand">
      <x/>
    </i>
  </rowItems>
  <colItems count="1">
    <i/>
  </colItems>
  <dataFields count="1">
    <dataField name="Sum of Total Seats" fld="1" baseField="0" baseItem="0"/>
  </dataField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FC2432-DA1D-40A6-BC4E-80F33D02EBED}" name="PivotTable5"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6">
  <location ref="K26:L54" firstHeaderRow="1" firstDataRow="2" firstDataCol="1"/>
  <pivotFields count="4">
    <pivotField axis="axisRow" showAll="0">
      <items count="37">
        <item x="12"/>
        <item x="8"/>
        <item x="15"/>
        <item x="19"/>
        <item x="14"/>
        <item x="21"/>
        <item x="20"/>
        <item x="24"/>
        <item x="22"/>
        <item x="31"/>
        <item x="2"/>
        <item x="9"/>
        <item x="25"/>
        <item x="11"/>
        <item x="23"/>
        <item x="17"/>
        <item x="5"/>
        <item x="27"/>
        <item x="28"/>
        <item x="18"/>
        <item x="3"/>
        <item x="26"/>
        <item x="33"/>
        <item x="29"/>
        <item x="30"/>
        <item x="16"/>
        <item x="32"/>
        <item x="10"/>
        <item x="4"/>
        <item x="34"/>
        <item x="13"/>
        <item x="0"/>
        <item x="35"/>
        <item x="1"/>
        <item x="7"/>
        <item x="6"/>
        <item t="default"/>
      </items>
    </pivotField>
    <pivotField dataField="1" showAll="0">
      <items count="5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9"/>
        <item x="68"/>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8"/>
        <item x="386"/>
        <item x="387"/>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t="default"/>
      </items>
    </pivotField>
    <pivotField showAll="0">
      <items count="43">
        <item x="6"/>
        <item x="37"/>
        <item x="23"/>
        <item x="26"/>
        <item x="10"/>
        <item x="33"/>
        <item x="18"/>
        <item x="16"/>
        <item x="0"/>
        <item x="3"/>
        <item x="11"/>
        <item x="35"/>
        <item x="8"/>
        <item x="22"/>
        <item x="17"/>
        <item x="2"/>
        <item x="32"/>
        <item x="7"/>
        <item x="27"/>
        <item x="29"/>
        <item x="15"/>
        <item x="21"/>
        <item x="31"/>
        <item x="24"/>
        <item x="41"/>
        <item x="38"/>
        <item x="1"/>
        <item x="13"/>
        <item x="14"/>
        <item x="36"/>
        <item x="30"/>
        <item x="5"/>
        <item x="19"/>
        <item x="12"/>
        <item x="25"/>
        <item x="40"/>
        <item x="4"/>
        <item x="28"/>
        <item x="20"/>
        <item x="39"/>
        <item x="9"/>
        <item x="34"/>
        <item t="default"/>
      </items>
    </pivotField>
    <pivotField axis="axisCol" showAll="0" includeNewItemsInFilter="1">
      <items count="4">
        <item h="1" x="1"/>
        <item x="0"/>
        <item h="1" x="2"/>
        <item t="default"/>
      </items>
    </pivotField>
  </pivotFields>
  <rowFields count="1">
    <field x="0"/>
  </rowFields>
  <rowItems count="27">
    <i>
      <x/>
    </i>
    <i>
      <x v="1"/>
    </i>
    <i>
      <x v="2"/>
    </i>
    <i>
      <x v="3"/>
    </i>
    <i>
      <x v="4"/>
    </i>
    <i>
      <x v="6"/>
    </i>
    <i>
      <x v="7"/>
    </i>
    <i>
      <x v="8"/>
    </i>
    <i>
      <x v="9"/>
    </i>
    <i>
      <x v="10"/>
    </i>
    <i>
      <x v="11"/>
    </i>
    <i>
      <x v="12"/>
    </i>
    <i>
      <x v="13"/>
    </i>
    <i>
      <x v="14"/>
    </i>
    <i>
      <x v="15"/>
    </i>
    <i>
      <x v="16"/>
    </i>
    <i>
      <x v="19"/>
    </i>
    <i>
      <x v="20"/>
    </i>
    <i>
      <x v="25"/>
    </i>
    <i>
      <x v="28"/>
    </i>
    <i>
      <x v="29"/>
    </i>
    <i>
      <x v="31"/>
    </i>
    <i>
      <x v="32"/>
    </i>
    <i>
      <x v="33"/>
    </i>
    <i>
      <x v="34"/>
    </i>
    <i>
      <x v="35"/>
    </i>
    <i t="grand">
      <x/>
    </i>
  </rowItems>
  <colFields count="1">
    <field x="3"/>
  </colFields>
  <colItems count="1">
    <i>
      <x v="1"/>
    </i>
  </colItems>
  <dataFields count="1">
    <dataField name="Count of Constituenc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A54BB8-88D7-44FF-B7ED-148230A6CBC3}" name="PivotTable2"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6">
  <location ref="F26:G28" firstHeaderRow="1" firstDataRow="2" firstDataCol="1"/>
  <pivotFields count="4">
    <pivotField showAll="0">
      <items count="37">
        <item x="12"/>
        <item x="8"/>
        <item x="15"/>
        <item x="19"/>
        <item x="14"/>
        <item x="21"/>
        <item x="20"/>
        <item x="24"/>
        <item x="22"/>
        <item x="31"/>
        <item x="2"/>
        <item x="9"/>
        <item x="25"/>
        <item x="11"/>
        <item x="23"/>
        <item x="17"/>
        <item x="5"/>
        <item x="27"/>
        <item x="28"/>
        <item x="18"/>
        <item x="3"/>
        <item x="26"/>
        <item x="33"/>
        <item x="29"/>
        <item x="30"/>
        <item x="16"/>
        <item x="32"/>
        <item x="10"/>
        <item x="4"/>
        <item x="34"/>
        <item x="13"/>
        <item x="0"/>
        <item x="35"/>
        <item x="1"/>
        <item x="7"/>
        <item x="6"/>
        <item t="default"/>
      </items>
    </pivotField>
    <pivotField dataField="1" showAll="0">
      <items count="5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9"/>
        <item x="68"/>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8"/>
        <item x="386"/>
        <item x="387"/>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t="default"/>
      </items>
    </pivotField>
    <pivotField showAll="0">
      <items count="43">
        <item x="6"/>
        <item x="37"/>
        <item x="23"/>
        <item x="26"/>
        <item x="10"/>
        <item x="33"/>
        <item x="18"/>
        <item x="16"/>
        <item x="0"/>
        <item x="3"/>
        <item x="11"/>
        <item x="35"/>
        <item x="8"/>
        <item x="22"/>
        <item x="17"/>
        <item x="2"/>
        <item x="32"/>
        <item x="7"/>
        <item x="27"/>
        <item x="29"/>
        <item x="15"/>
        <item x="21"/>
        <item x="31"/>
        <item x="24"/>
        <item x="41"/>
        <item x="38"/>
        <item x="1"/>
        <item x="13"/>
        <item x="14"/>
        <item x="36"/>
        <item x="30"/>
        <item x="5"/>
        <item x="19"/>
        <item x="12"/>
        <item x="25"/>
        <item x="40"/>
        <item x="4"/>
        <item x="28"/>
        <item x="20"/>
        <item x="39"/>
        <item x="9"/>
        <item x="34"/>
        <item t="default"/>
      </items>
    </pivotField>
    <pivotField axis="axisCol" showAll="0" includeNewItemsInFilter="1" sortType="descending">
      <items count="4">
        <item h="1" x="1"/>
        <item x="0"/>
        <item h="1" x="2"/>
        <item t="default"/>
      </items>
      <autoSortScope>
        <pivotArea dataOnly="0" outline="0" fieldPosition="0">
          <references count="1">
            <reference field="4294967294" count="1" selected="0">
              <x v="0"/>
            </reference>
          </references>
        </pivotArea>
      </autoSortScope>
    </pivotField>
  </pivotFields>
  <rowItems count="1">
    <i/>
  </rowItems>
  <colFields count="1">
    <field x="3"/>
  </colFields>
  <colItems count="1">
    <i>
      <x v="1"/>
    </i>
  </colItems>
  <dataFields count="1">
    <dataField name="Count of Constituency" fld="1" subtotal="count" baseField="0" baseItem="0"/>
  </dataFields>
  <chartFormats count="21">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3" count="1" selected="0">
            <x v="1"/>
          </reference>
        </references>
      </pivotArea>
    </chartFormat>
    <chartFormat chart="23" format="2">
      <pivotArea type="data" outline="0" fieldPosition="0">
        <references count="2">
          <reference field="4294967294" count="1" selected="0">
            <x v="0"/>
          </reference>
          <reference field="3" count="1" selected="0">
            <x v="0"/>
          </reference>
        </references>
      </pivotArea>
    </chartFormat>
    <chartFormat chart="23" format="3" series="1">
      <pivotArea type="data" outline="0" fieldPosition="0">
        <references count="2">
          <reference field="4294967294" count="1" selected="0">
            <x v="0"/>
          </reference>
          <reference field="3" count="1" selected="0">
            <x v="2"/>
          </reference>
        </references>
      </pivotArea>
    </chartFormat>
    <chartFormat chart="23" format="4" series="1">
      <pivotArea type="data" outline="0" fieldPosition="0">
        <references count="2">
          <reference field="4294967294" count="1" selected="0">
            <x v="0"/>
          </reference>
          <reference field="3" count="1" selected="0">
            <x v="0"/>
          </reference>
        </references>
      </pivotArea>
    </chartFormat>
    <chartFormat chart="40" format="0" series="1">
      <pivotArea type="data" outline="0" fieldPosition="0">
        <references count="2">
          <reference field="4294967294" count="1" selected="0">
            <x v="0"/>
          </reference>
          <reference field="3" count="1" selected="0">
            <x v="1"/>
          </reference>
        </references>
      </pivotArea>
    </chartFormat>
    <chartFormat chart="40" format="1" series="1">
      <pivotArea type="data" outline="0" fieldPosition="0">
        <references count="2">
          <reference field="4294967294" count="1" selected="0">
            <x v="0"/>
          </reference>
          <reference field="3" count="1" selected="0">
            <x v="0"/>
          </reference>
        </references>
      </pivotArea>
    </chartFormat>
    <chartFormat chart="40" format="2" series="1">
      <pivotArea type="data" outline="0" fieldPosition="0">
        <references count="2">
          <reference field="4294967294" count="1" selected="0">
            <x v="0"/>
          </reference>
          <reference field="3" count="1" selected="0">
            <x v="2"/>
          </reference>
        </references>
      </pivotArea>
    </chartFormat>
    <chartFormat chart="40" format="3" series="1">
      <pivotArea type="data" outline="0" fieldPosition="0">
        <references count="1">
          <reference field="4294967294" count="1" selected="0">
            <x v="0"/>
          </reference>
        </references>
      </pivotArea>
    </chartFormat>
    <chartFormat chart="43" format="7" series="1">
      <pivotArea type="data" outline="0" fieldPosition="0">
        <references count="2">
          <reference field="4294967294" count="1" selected="0">
            <x v="0"/>
          </reference>
          <reference field="3" count="1" selected="0">
            <x v="1"/>
          </reference>
        </references>
      </pivotArea>
    </chartFormat>
    <chartFormat chart="43" format="8" series="1">
      <pivotArea type="data" outline="0" fieldPosition="0">
        <references count="2">
          <reference field="4294967294" count="1" selected="0">
            <x v="0"/>
          </reference>
          <reference field="3" count="1" selected="0">
            <x v="0"/>
          </reference>
        </references>
      </pivotArea>
    </chartFormat>
    <chartFormat chart="43" format="9" series="1">
      <pivotArea type="data" outline="0" fieldPosition="0">
        <references count="2">
          <reference field="4294967294" count="1" selected="0">
            <x v="0"/>
          </reference>
          <reference field="3" count="1" selected="0">
            <x v="2"/>
          </reference>
        </references>
      </pivotArea>
    </chartFormat>
    <chartFormat chart="43" format="10"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46" format="1" series="1">
      <pivotArea type="data" outline="0" fieldPosition="0">
        <references count="2">
          <reference field="4294967294" count="1" selected="0">
            <x v="0"/>
          </reference>
          <reference field="3" count="1" selected="0">
            <x v="2"/>
          </reference>
        </references>
      </pivotArea>
    </chartFormat>
    <chartFormat chart="46" format="2" series="1">
      <pivotArea type="data" outline="0" fieldPosition="0">
        <references count="2">
          <reference field="4294967294" count="1" selected="0">
            <x v="0"/>
          </reference>
          <reference field="3" count="1" selected="0">
            <x v="1"/>
          </reference>
        </references>
      </pivotArea>
    </chartFormat>
    <chartFormat chart="46" format="3" series="1">
      <pivotArea type="data" outline="0" fieldPosition="0">
        <references count="2">
          <reference field="4294967294" count="1" selected="0">
            <x v="0"/>
          </reference>
          <reference field="3" count="1" selected="0">
            <x v="0"/>
          </reference>
        </references>
      </pivotArea>
    </chartFormat>
    <chartFormat chart="49" format="7" series="1">
      <pivotArea type="data" outline="0" fieldPosition="0">
        <references count="2">
          <reference field="4294967294" count="1" selected="0">
            <x v="0"/>
          </reference>
          <reference field="3" count="1" selected="0">
            <x v="1"/>
          </reference>
        </references>
      </pivotArea>
    </chartFormat>
    <chartFormat chart="49" format="8" series="1">
      <pivotArea type="data" outline="0" fieldPosition="0">
        <references count="2">
          <reference field="4294967294" count="1" selected="0">
            <x v="0"/>
          </reference>
          <reference field="3" count="1" selected="0">
            <x v="0"/>
          </reference>
        </references>
      </pivotArea>
    </chartFormat>
    <chartFormat chart="49" format="9" series="1">
      <pivotArea type="data" outline="0" fieldPosition="0">
        <references count="2">
          <reference field="4294967294" count="1" selected="0">
            <x v="0"/>
          </reference>
          <reference field="3" count="1" selected="0">
            <x v="2"/>
          </reference>
        </references>
      </pivotArea>
    </chartFormat>
    <chartFormat chart="49"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 xr10:uid="{9B4A53F0-1A28-43F6-8EDD-EF1ABFBDE948}" sourceName="States">
  <data>
    <tabular pivotCacheId="2126084186">
      <items count="3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DF120CD-1ABD-4136-AF99-9A3447B3AA56}" sourceName="State">
  <pivotTables>
    <pivotTable tabId="3" name="PivotTable1"/>
    <pivotTable tabId="3" name="PivotTable2"/>
    <pivotTable tabId="3" name="PivotTable5"/>
  </pivotTables>
  <data>
    <tabular pivotCacheId="825716069">
      <items count="36">
        <i x="12" s="1"/>
        <i x="8" s="1"/>
        <i x="15" s="1"/>
        <i x="19" s="1"/>
        <i x="14" s="1"/>
        <i x="20" s="1"/>
        <i x="24" s="1"/>
        <i x="22" s="1"/>
        <i x="31" s="1"/>
        <i x="2" s="1"/>
        <i x="9" s="1"/>
        <i x="25" s="1"/>
        <i x="11" s="1"/>
        <i x="23" s="1"/>
        <i x="17" s="1"/>
        <i x="5" s="1"/>
        <i x="18" s="1"/>
        <i x="3" s="1"/>
        <i x="16" s="1"/>
        <i x="4" s="1"/>
        <i x="34" s="1"/>
        <i x="0" s="1"/>
        <i x="35" s="1"/>
        <i x="1" s="1"/>
        <i x="7" s="1"/>
        <i x="6" s="1"/>
        <i x="21" s="1" nd="1"/>
        <i x="27" s="1" nd="1"/>
        <i x="28" s="1" nd="1"/>
        <i x="26" s="1" nd="1"/>
        <i x="33" s="1" nd="1"/>
        <i x="29" s="1" nd="1"/>
        <i x="30" s="1" nd="1"/>
        <i x="32" s="1" nd="1"/>
        <i x="1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y_alliance" xr10:uid="{B3A8AD06-9D76-4EC5-AA20-78598BCC27BB}" sourceName="party_alliance">
  <pivotTables>
    <pivotTable tabId="3" name="PivotTable1"/>
    <pivotTable tabId="3" name="PivotTable2"/>
    <pivotTable tabId="3" name="PivotTable5"/>
  </pivotTables>
  <data>
    <tabular pivotCacheId="825716069">
      <items count="3">
        <i x="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 xr10:uid="{264599BA-445C-444E-825B-70B8834EEFB9}" cache="Slicer_States" caption="State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5EDB8644-46A4-4F1B-89F0-DCB336EA3813}" cache="Slicer_State" caption="State" columnCount="2" rowHeight="241300"/>
  <slicer name="party_alliance 1" xr10:uid="{612057C6-7558-4B7E-9616-37CCE42DF31A}" cache="Slicer_party_alliance" caption="party_allianc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5D0A62-7D15-48BC-AD21-C1ECFC447354}" name="Table2" displayName="Table2" ref="A1:D544" totalsRowShown="0">
  <autoFilter ref="A1:D544" xr:uid="{455D0A62-7D15-48BC-AD21-C1ECFC447354}"/>
  <tableColumns count="4">
    <tableColumn id="1" xr3:uid="{124BF3EC-9738-4196-A626-49E6320B1605}" name="State"/>
    <tableColumn id="2" xr3:uid="{F1C370F4-5225-4482-A652-106C43FB1803}" name="Constituency"/>
    <tableColumn id="3" xr3:uid="{37EDDA3D-759D-4D67-A935-1E13810B8B04}" name="Party"/>
    <tableColumn id="4" xr3:uid="{D9E4FA1D-890B-4F66-8E98-D1C77932F2AA}" name="party_allian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D572C55-7094-495A-8CAE-6CAAE2818523}" name="Table8" displayName="Table8" ref="A1:G37" totalsRowShown="0">
  <autoFilter ref="A1:G37" xr:uid="{4D572C55-7094-495A-8CAE-6CAAE2818523}"/>
  <tableColumns count="7">
    <tableColumn id="1" xr3:uid="{7BABFDCC-2938-4929-BC55-1DA4E5AA8700}" name="State"/>
    <tableColumn id="2" xr3:uid="{4D0F5597-A274-49FA-92AE-AA383782AE51}" name="No. of Seats"/>
    <tableColumn id="3" xr3:uid="{E765CB4A-6CDB-40C8-A81A-0E6E65CF2A75}" name="Total Candidates"/>
    <tableColumn id="4" xr3:uid="{073AC437-F1D5-4872-9404-E6E2F71EB008}" name="No. of Parties"/>
    <tableColumn id="5" xr3:uid="{39E2581C-A717-4513-8043-2C049B15AB05}" name="Total Votes"/>
    <tableColumn id="6" xr3:uid="{3D9B4A15-30B0-4F50-9A34-CA74ED43FC92}" name="EVM votes"/>
    <tableColumn id="7" xr3:uid="{6EF0A5C1-5EEA-4FA5-BAB3-BA9C8CC977A4}" name="Postal Vot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8405970-F564-443D-A2BA-343EE2299629}" name="Table6" displayName="Table6" ref="A1:D11" totalsRowShown="0">
  <autoFilter ref="A1:D11" xr:uid="{48405970-F564-443D-A2BA-343EE2299629}"/>
  <tableColumns count="4">
    <tableColumn id="1" xr3:uid="{D3F34EFE-E437-461A-B719-93CB0E96D876}" name="Constituency"/>
    <tableColumn id="3" xr3:uid="{5BFCD938-328C-4FB8-A6E3-B4A5EBBDEFDE}" name="Winner"/>
    <tableColumn id="2" xr3:uid="{6A972DB4-3E5E-421B-9CDC-CFCAF2F689D1}" name="Party"/>
    <tableColumn id="4" xr3:uid="{2048658A-BB92-460A-8FAA-0D978A87C5DA}" name="Total_Votes" dataDxfId="1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36B1C8-5E4B-42F6-98CB-1F9677A54535}" name="Table3" displayName="Table3" ref="A1:B37" totalsRowShown="0">
  <autoFilter ref="A1:B37" xr:uid="{8A36B1C8-5E4B-42F6-98CB-1F9677A54535}"/>
  <tableColumns count="2">
    <tableColumn id="1" xr3:uid="{945B328A-28D3-45B8-A3B1-ADDEB396C892}" name="State"/>
    <tableColumn id="2" xr3:uid="{E2FC79A9-C9DC-425F-91C3-90A6AFCA98FB}" name="Total Seat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479FCC-452B-414F-ADDA-31620AD9DBE5}" name="Table4" displayName="Table4" ref="A1:F544" totalsRowShown="0">
  <autoFilter ref="A1:F544" xr:uid="{99479FCC-452B-414F-ADDA-31620AD9DBE5}"/>
  <tableColumns count="6">
    <tableColumn id="1" xr3:uid="{BBACECEA-D013-4172-A33E-E3A9004B3471}" name="State"/>
    <tableColumn id="2" xr3:uid="{F5B27946-9B96-4F0F-B35C-8C20648F525B}" name="Constituency"/>
    <tableColumn id="3" xr3:uid="{307165C6-C5FA-4C05-9D18-B6D012A2CFD1}" name="Leading_Candidate"/>
    <tableColumn id="4" xr3:uid="{D59CF1BA-39CE-4BCA-A95C-B7E73535AB70}" name="Trailing_Candidate"/>
    <tableColumn id="5" xr3:uid="{0B105D04-EDB9-49F7-AAFE-ABBF13259521}" name="Margin"/>
    <tableColumn id="6" xr3:uid="{F233BC55-CC48-44A3-88F8-356F4BCCCCAD}" name="Part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A23D94-7EEF-41B1-A7AF-89C3F7EB7681}" name="Table5" displayName="Table5" ref="P3:Q27" totalsRowShown="0">
  <autoFilter ref="P3:Q27" xr:uid="{2EA23D94-7EEF-41B1-A7AF-89C3F7EB7681}"/>
  <tableColumns count="2">
    <tableColumn id="1" xr3:uid="{29E95884-EF61-4BFB-A091-3C5EB1CA7EFF}" name="State" dataDxfId="4"/>
    <tableColumn id="2" xr3:uid="{D5114A38-1B8C-4037-A3EC-3DA1B24C74DE}" name="Seats" dataDxfId="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6669E68-DFEB-49B0-B124-B11671B82479}" name="Table7" displayName="Table7" ref="S3:T29" totalsRowShown="0">
  <autoFilter ref="S3:T29" xr:uid="{06669E68-DFEB-49B0-B124-B11671B82479}"/>
  <tableColumns count="2">
    <tableColumn id="1" xr3:uid="{85BE99BE-B33E-4B52-8BF6-59EF887B4C0A}" name="State" dataDxfId="2"/>
    <tableColumn id="2" xr3:uid="{9BEB90DA-2322-46E9-AAB6-F5D1B7C91E9A}" name="Seat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pivotTable" Target="../pivotTables/pivotTable3.xml"/><Relationship Id="rId7" Type="http://schemas.openxmlformats.org/officeDocument/2006/relationships/table" Target="../tables/table6.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9BC98-8CD8-47D5-A7E1-E0617029F80E}">
  <dimension ref="A1:D544"/>
  <sheetViews>
    <sheetView topLeftCell="A522" workbookViewId="0">
      <selection activeCell="A2" sqref="A2:A544"/>
    </sheetView>
  </sheetViews>
  <sheetFormatPr defaultRowHeight="14.5" x14ac:dyDescent="0.35"/>
  <cols>
    <col min="1" max="1" width="34.36328125" bestFit="1" customWidth="1"/>
    <col min="2" max="2" width="24.26953125" bestFit="1" customWidth="1"/>
    <col min="3" max="3" width="59.08984375" bestFit="1" customWidth="1"/>
    <col min="4" max="4" width="14.54296875" customWidth="1"/>
  </cols>
  <sheetData>
    <row r="1" spans="1:4" x14ac:dyDescent="0.35">
      <c r="A1" t="s">
        <v>83</v>
      </c>
      <c r="B1" t="s">
        <v>104</v>
      </c>
      <c r="C1" t="s">
        <v>110</v>
      </c>
      <c r="D1" t="s">
        <v>1720</v>
      </c>
    </row>
    <row r="2" spans="1:4" x14ac:dyDescent="0.35">
      <c r="A2" t="s">
        <v>76</v>
      </c>
      <c r="B2" t="s">
        <v>115</v>
      </c>
      <c r="C2" t="s">
        <v>8</v>
      </c>
      <c r="D2" t="s">
        <v>3</v>
      </c>
    </row>
    <row r="3" spans="1:4" x14ac:dyDescent="0.35">
      <c r="A3" t="s">
        <v>78</v>
      </c>
      <c r="B3" t="s">
        <v>118</v>
      </c>
      <c r="C3" t="s">
        <v>8</v>
      </c>
      <c r="D3" t="s">
        <v>3</v>
      </c>
    </row>
    <row r="4" spans="1:4" x14ac:dyDescent="0.35">
      <c r="A4" t="s">
        <v>55</v>
      </c>
      <c r="B4" t="s">
        <v>121</v>
      </c>
      <c r="C4" t="s">
        <v>8</v>
      </c>
      <c r="D4" t="s">
        <v>3</v>
      </c>
    </row>
    <row r="5" spans="1:4" x14ac:dyDescent="0.35">
      <c r="A5" t="s">
        <v>55</v>
      </c>
      <c r="B5" t="s">
        <v>124</v>
      </c>
      <c r="C5" t="s">
        <v>8</v>
      </c>
      <c r="D5" t="s">
        <v>3</v>
      </c>
    </row>
    <row r="6" spans="1:4" x14ac:dyDescent="0.35">
      <c r="A6" t="s">
        <v>65</v>
      </c>
      <c r="B6" t="s">
        <v>127</v>
      </c>
      <c r="C6" t="s">
        <v>44</v>
      </c>
      <c r="D6" t="s">
        <v>1</v>
      </c>
    </row>
    <row r="7" spans="1:4" x14ac:dyDescent="0.35">
      <c r="A7" t="s">
        <v>73</v>
      </c>
      <c r="B7" t="s">
        <v>130</v>
      </c>
      <c r="C7" t="s">
        <v>8</v>
      </c>
      <c r="D7" t="s">
        <v>3</v>
      </c>
    </row>
    <row r="8" spans="1:4" x14ac:dyDescent="0.35">
      <c r="A8" t="s">
        <v>78</v>
      </c>
      <c r="B8" t="s">
        <v>133</v>
      </c>
      <c r="C8" t="s">
        <v>8</v>
      </c>
      <c r="D8" t="s">
        <v>3</v>
      </c>
    </row>
    <row r="9" spans="1:4" x14ac:dyDescent="0.35">
      <c r="A9" t="s">
        <v>65</v>
      </c>
      <c r="B9" t="s">
        <v>136</v>
      </c>
      <c r="C9" t="s">
        <v>8</v>
      </c>
      <c r="D9" t="s">
        <v>3</v>
      </c>
    </row>
    <row r="10" spans="1:4" x14ac:dyDescent="0.35">
      <c r="A10" t="s">
        <v>61</v>
      </c>
      <c r="B10" t="s">
        <v>139</v>
      </c>
      <c r="C10" t="s">
        <v>14</v>
      </c>
      <c r="D10" t="s">
        <v>1</v>
      </c>
    </row>
    <row r="11" spans="1:4" x14ac:dyDescent="0.35">
      <c r="A11" t="s">
        <v>61</v>
      </c>
      <c r="B11" t="s">
        <v>142</v>
      </c>
      <c r="C11" t="s">
        <v>11</v>
      </c>
      <c r="D11" t="s">
        <v>1</v>
      </c>
    </row>
    <row r="12" spans="1:4" x14ac:dyDescent="0.35">
      <c r="A12" t="s">
        <v>78</v>
      </c>
      <c r="B12" t="s">
        <v>145</v>
      </c>
      <c r="C12" t="s">
        <v>8</v>
      </c>
      <c r="D12" t="s">
        <v>3</v>
      </c>
    </row>
    <row r="13" spans="1:4" x14ac:dyDescent="0.35">
      <c r="A13" t="s">
        <v>80</v>
      </c>
      <c r="B13" t="s">
        <v>148</v>
      </c>
      <c r="C13" t="s">
        <v>8</v>
      </c>
      <c r="D13" t="s">
        <v>3</v>
      </c>
    </row>
    <row r="14" spans="1:4" x14ac:dyDescent="0.35">
      <c r="A14" t="s">
        <v>78</v>
      </c>
      <c r="B14" t="s">
        <v>151</v>
      </c>
      <c r="C14" t="s">
        <v>14</v>
      </c>
      <c r="D14" t="s">
        <v>1</v>
      </c>
    </row>
    <row r="15" spans="1:4" x14ac:dyDescent="0.35">
      <c r="A15" t="s">
        <v>79</v>
      </c>
      <c r="B15" t="s">
        <v>154</v>
      </c>
      <c r="C15" t="s">
        <v>8</v>
      </c>
      <c r="D15" t="s">
        <v>3</v>
      </c>
    </row>
    <row r="16" spans="1:4" x14ac:dyDescent="0.35">
      <c r="A16" t="s">
        <v>73</v>
      </c>
      <c r="B16" t="s">
        <v>157</v>
      </c>
      <c r="C16" t="s">
        <v>8</v>
      </c>
      <c r="D16" t="s">
        <v>3</v>
      </c>
    </row>
    <row r="17" spans="1:4" x14ac:dyDescent="0.35">
      <c r="A17" t="s">
        <v>46</v>
      </c>
      <c r="B17" t="s">
        <v>160</v>
      </c>
      <c r="C17" t="s">
        <v>31</v>
      </c>
      <c r="D17" t="s">
        <v>3</v>
      </c>
    </row>
    <row r="18" spans="1:4" x14ac:dyDescent="0.35">
      <c r="A18" t="s">
        <v>56</v>
      </c>
      <c r="B18" t="s">
        <v>163</v>
      </c>
      <c r="C18" t="s">
        <v>14</v>
      </c>
      <c r="D18" t="s">
        <v>1</v>
      </c>
    </row>
    <row r="19" spans="1:4" x14ac:dyDescent="0.35">
      <c r="A19" t="s">
        <v>78</v>
      </c>
      <c r="B19" t="s">
        <v>166</v>
      </c>
      <c r="C19" t="s">
        <v>30</v>
      </c>
      <c r="D19" t="s">
        <v>1</v>
      </c>
    </row>
    <row r="20" spans="1:4" x14ac:dyDescent="0.35">
      <c r="A20" t="s">
        <v>78</v>
      </c>
      <c r="B20" t="s">
        <v>169</v>
      </c>
      <c r="C20" t="s">
        <v>14</v>
      </c>
      <c r="D20" t="s">
        <v>1</v>
      </c>
    </row>
    <row r="21" spans="1:4" x14ac:dyDescent="0.35">
      <c r="A21" t="s">
        <v>65</v>
      </c>
      <c r="B21" t="s">
        <v>172</v>
      </c>
      <c r="C21" t="s">
        <v>14</v>
      </c>
      <c r="D21" t="s">
        <v>1</v>
      </c>
    </row>
    <row r="22" spans="1:4" x14ac:dyDescent="0.35">
      <c r="A22" t="s">
        <v>55</v>
      </c>
      <c r="B22" t="s">
        <v>175</v>
      </c>
      <c r="C22" t="s">
        <v>8</v>
      </c>
      <c r="D22" t="s">
        <v>3</v>
      </c>
    </row>
    <row r="23" spans="1:4" x14ac:dyDescent="0.35">
      <c r="A23" t="s">
        <v>72</v>
      </c>
      <c r="B23" t="s">
        <v>178</v>
      </c>
      <c r="C23" t="s">
        <v>14</v>
      </c>
      <c r="D23" t="s">
        <v>1</v>
      </c>
    </row>
    <row r="24" spans="1:4" x14ac:dyDescent="0.35">
      <c r="A24" t="s">
        <v>78</v>
      </c>
      <c r="B24" t="s">
        <v>181</v>
      </c>
      <c r="C24" t="s">
        <v>8</v>
      </c>
      <c r="D24" t="s">
        <v>3</v>
      </c>
    </row>
    <row r="25" spans="1:4" x14ac:dyDescent="0.35">
      <c r="A25" t="s">
        <v>46</v>
      </c>
      <c r="B25" t="s">
        <v>184</v>
      </c>
      <c r="C25" t="s">
        <v>8</v>
      </c>
      <c r="D25" t="s">
        <v>3</v>
      </c>
    </row>
    <row r="26" spans="1:4" x14ac:dyDescent="0.35">
      <c r="A26" t="s">
        <v>55</v>
      </c>
      <c r="B26" t="s">
        <v>187</v>
      </c>
      <c r="C26" t="s">
        <v>8</v>
      </c>
      <c r="D26" t="s">
        <v>3</v>
      </c>
    </row>
    <row r="27" spans="1:4" x14ac:dyDescent="0.35">
      <c r="A27" t="s">
        <v>72</v>
      </c>
      <c r="B27" t="s">
        <v>190</v>
      </c>
      <c r="C27" t="s">
        <v>0</v>
      </c>
      <c r="D27" t="s">
        <v>1</v>
      </c>
    </row>
    <row r="28" spans="1:4" x14ac:dyDescent="0.35">
      <c r="A28" t="s">
        <v>46</v>
      </c>
      <c r="B28" t="s">
        <v>193</v>
      </c>
      <c r="C28" t="s">
        <v>31</v>
      </c>
      <c r="D28" t="s">
        <v>3</v>
      </c>
    </row>
    <row r="29" spans="1:4" x14ac:dyDescent="0.35">
      <c r="A29" t="s">
        <v>58</v>
      </c>
      <c r="B29" t="s">
        <v>196</v>
      </c>
      <c r="C29" t="s">
        <v>19</v>
      </c>
      <c r="D29" t="s">
        <v>1</v>
      </c>
    </row>
    <row r="30" spans="1:4" x14ac:dyDescent="0.35">
      <c r="A30" t="s">
        <v>45</v>
      </c>
      <c r="B30" t="s">
        <v>45</v>
      </c>
      <c r="C30" t="s">
        <v>8</v>
      </c>
      <c r="D30" t="s">
        <v>3</v>
      </c>
    </row>
    <row r="31" spans="1:4" x14ac:dyDescent="0.35">
      <c r="A31" t="s">
        <v>78</v>
      </c>
      <c r="B31" t="s">
        <v>201</v>
      </c>
      <c r="C31" t="s">
        <v>30</v>
      </c>
      <c r="D31" t="s">
        <v>1</v>
      </c>
    </row>
    <row r="32" spans="1:4" x14ac:dyDescent="0.35">
      <c r="A32" t="s">
        <v>75</v>
      </c>
      <c r="B32" t="s">
        <v>204</v>
      </c>
      <c r="C32" t="s">
        <v>12</v>
      </c>
      <c r="D32" t="s">
        <v>1</v>
      </c>
    </row>
    <row r="33" spans="1:4" x14ac:dyDescent="0.35">
      <c r="A33" t="s">
        <v>46</v>
      </c>
      <c r="B33" t="s">
        <v>207</v>
      </c>
      <c r="C33" t="s">
        <v>33</v>
      </c>
      <c r="D33" t="s">
        <v>5</v>
      </c>
    </row>
    <row r="34" spans="1:4" x14ac:dyDescent="0.35">
      <c r="A34" t="s">
        <v>80</v>
      </c>
      <c r="B34" t="s">
        <v>210</v>
      </c>
      <c r="C34" t="s">
        <v>6</v>
      </c>
      <c r="D34" t="s">
        <v>1</v>
      </c>
    </row>
    <row r="35" spans="1:4" x14ac:dyDescent="0.35">
      <c r="A35" t="s">
        <v>75</v>
      </c>
      <c r="B35" t="s">
        <v>213</v>
      </c>
      <c r="C35" t="s">
        <v>12</v>
      </c>
      <c r="D35" t="s">
        <v>1</v>
      </c>
    </row>
    <row r="36" spans="1:4" x14ac:dyDescent="0.35">
      <c r="A36" t="s">
        <v>49</v>
      </c>
      <c r="B36" t="s">
        <v>216</v>
      </c>
      <c r="C36" t="s">
        <v>8</v>
      </c>
      <c r="D36" t="s">
        <v>3</v>
      </c>
    </row>
    <row r="37" spans="1:4" x14ac:dyDescent="0.35">
      <c r="A37" t="s">
        <v>49</v>
      </c>
      <c r="B37" t="s">
        <v>219</v>
      </c>
      <c r="C37" t="s">
        <v>10</v>
      </c>
      <c r="D37" t="s">
        <v>1</v>
      </c>
    </row>
    <row r="38" spans="1:4" x14ac:dyDescent="0.35">
      <c r="A38" t="s">
        <v>47</v>
      </c>
      <c r="B38" t="s">
        <v>222</v>
      </c>
      <c r="C38" t="s">
        <v>8</v>
      </c>
      <c r="D38" t="s">
        <v>3</v>
      </c>
    </row>
    <row r="39" spans="1:4" x14ac:dyDescent="0.35">
      <c r="A39" t="s">
        <v>47</v>
      </c>
      <c r="B39" t="s">
        <v>225</v>
      </c>
      <c r="C39" t="s">
        <v>8</v>
      </c>
      <c r="D39" t="s">
        <v>3</v>
      </c>
    </row>
    <row r="40" spans="1:4" x14ac:dyDescent="0.35">
      <c r="A40" t="s">
        <v>80</v>
      </c>
      <c r="B40" t="s">
        <v>228</v>
      </c>
      <c r="C40" t="s">
        <v>6</v>
      </c>
      <c r="D40" t="s">
        <v>1</v>
      </c>
    </row>
    <row r="41" spans="1:4" x14ac:dyDescent="0.35">
      <c r="A41" t="s">
        <v>70</v>
      </c>
      <c r="B41" t="s">
        <v>231</v>
      </c>
      <c r="C41" t="s">
        <v>8</v>
      </c>
      <c r="D41" t="s">
        <v>3</v>
      </c>
    </row>
    <row r="42" spans="1:4" x14ac:dyDescent="0.35">
      <c r="A42" t="s">
        <v>61</v>
      </c>
      <c r="B42" t="s">
        <v>234</v>
      </c>
      <c r="C42" t="s">
        <v>14</v>
      </c>
      <c r="D42" t="s">
        <v>1</v>
      </c>
    </row>
    <row r="43" spans="1:4" x14ac:dyDescent="0.35">
      <c r="A43" t="s">
        <v>65</v>
      </c>
      <c r="B43" t="s">
        <v>237</v>
      </c>
      <c r="C43" t="s">
        <v>43</v>
      </c>
      <c r="D43" t="s">
        <v>3</v>
      </c>
    </row>
    <row r="44" spans="1:4" x14ac:dyDescent="0.35">
      <c r="A44" t="s">
        <v>49</v>
      </c>
      <c r="B44" t="s">
        <v>237</v>
      </c>
      <c r="C44" t="s">
        <v>25</v>
      </c>
      <c r="D44" t="s">
        <v>1</v>
      </c>
    </row>
    <row r="45" spans="1:4" x14ac:dyDescent="0.35">
      <c r="A45" t="s">
        <v>78</v>
      </c>
      <c r="B45" t="s">
        <v>242</v>
      </c>
      <c r="C45" t="s">
        <v>30</v>
      </c>
      <c r="D45" t="s">
        <v>1</v>
      </c>
    </row>
    <row r="46" spans="1:4" x14ac:dyDescent="0.35">
      <c r="A46" t="s">
        <v>78</v>
      </c>
      <c r="B46" t="s">
        <v>245</v>
      </c>
      <c r="C46" t="s">
        <v>30</v>
      </c>
      <c r="D46" t="s">
        <v>1</v>
      </c>
    </row>
    <row r="47" spans="1:4" x14ac:dyDescent="0.35">
      <c r="A47" t="s">
        <v>60</v>
      </c>
      <c r="B47" t="s">
        <v>248</v>
      </c>
      <c r="C47" t="s">
        <v>8</v>
      </c>
      <c r="D47" t="s">
        <v>3</v>
      </c>
    </row>
    <row r="48" spans="1:4" x14ac:dyDescent="0.35">
      <c r="A48" t="s">
        <v>78</v>
      </c>
      <c r="B48" t="s">
        <v>251</v>
      </c>
      <c r="C48" t="s">
        <v>26</v>
      </c>
      <c r="D48" t="s">
        <v>3</v>
      </c>
    </row>
    <row r="49" spans="1:4" x14ac:dyDescent="0.35">
      <c r="A49" t="s">
        <v>78</v>
      </c>
      <c r="B49" t="s">
        <v>254</v>
      </c>
      <c r="C49" t="s">
        <v>8</v>
      </c>
      <c r="D49" t="s">
        <v>3</v>
      </c>
    </row>
    <row r="50" spans="1:4" x14ac:dyDescent="0.35">
      <c r="A50" t="s">
        <v>80</v>
      </c>
      <c r="B50" t="s">
        <v>257</v>
      </c>
      <c r="C50" t="s">
        <v>6</v>
      </c>
      <c r="D50" t="s">
        <v>1</v>
      </c>
    </row>
    <row r="51" spans="1:4" x14ac:dyDescent="0.35">
      <c r="A51" t="s">
        <v>64</v>
      </c>
      <c r="B51" t="s">
        <v>260</v>
      </c>
      <c r="C51" t="s">
        <v>8</v>
      </c>
      <c r="D51" t="s">
        <v>3</v>
      </c>
    </row>
    <row r="52" spans="1:4" x14ac:dyDescent="0.35">
      <c r="A52" t="s">
        <v>70</v>
      </c>
      <c r="B52" t="s">
        <v>263</v>
      </c>
      <c r="C52" t="s">
        <v>8</v>
      </c>
      <c r="D52" t="s">
        <v>3</v>
      </c>
    </row>
    <row r="53" spans="1:4" x14ac:dyDescent="0.35">
      <c r="A53" t="s">
        <v>78</v>
      </c>
      <c r="B53" t="s">
        <v>266</v>
      </c>
      <c r="C53" t="s">
        <v>30</v>
      </c>
      <c r="D53" t="s">
        <v>1</v>
      </c>
    </row>
    <row r="54" spans="1:4" x14ac:dyDescent="0.35">
      <c r="A54" t="s">
        <v>80</v>
      </c>
      <c r="B54" t="s">
        <v>269</v>
      </c>
      <c r="C54" t="s">
        <v>8</v>
      </c>
      <c r="D54" t="s">
        <v>3</v>
      </c>
    </row>
    <row r="55" spans="1:4" x14ac:dyDescent="0.35">
      <c r="A55" t="s">
        <v>55</v>
      </c>
      <c r="B55" t="s">
        <v>272</v>
      </c>
      <c r="C55" t="s">
        <v>14</v>
      </c>
      <c r="D55" t="s">
        <v>1</v>
      </c>
    </row>
    <row r="56" spans="1:4" x14ac:dyDescent="0.35">
      <c r="A56" t="s">
        <v>78</v>
      </c>
      <c r="B56" t="s">
        <v>275</v>
      </c>
      <c r="C56" t="s">
        <v>30</v>
      </c>
      <c r="D56" t="s">
        <v>1</v>
      </c>
    </row>
    <row r="57" spans="1:4" x14ac:dyDescent="0.35">
      <c r="A57" t="s">
        <v>60</v>
      </c>
      <c r="B57" t="s">
        <v>278</v>
      </c>
      <c r="C57" t="s">
        <v>8</v>
      </c>
      <c r="D57" t="s">
        <v>3</v>
      </c>
    </row>
    <row r="58" spans="1:4" x14ac:dyDescent="0.35">
      <c r="A58" t="s">
        <v>60</v>
      </c>
      <c r="B58" t="s">
        <v>281</v>
      </c>
      <c r="C58" t="s">
        <v>8</v>
      </c>
      <c r="D58" t="s">
        <v>3</v>
      </c>
    </row>
    <row r="59" spans="1:4" x14ac:dyDescent="0.35">
      <c r="A59" t="s">
        <v>60</v>
      </c>
      <c r="B59" t="s">
        <v>283</v>
      </c>
      <c r="C59" t="s">
        <v>8</v>
      </c>
      <c r="D59" t="s">
        <v>3</v>
      </c>
    </row>
    <row r="60" spans="1:4" x14ac:dyDescent="0.35">
      <c r="A60" t="s">
        <v>60</v>
      </c>
      <c r="B60" t="s">
        <v>285</v>
      </c>
      <c r="C60" t="s">
        <v>8</v>
      </c>
      <c r="D60" t="s">
        <v>3</v>
      </c>
    </row>
    <row r="61" spans="1:4" x14ac:dyDescent="0.35">
      <c r="A61" t="s">
        <v>80</v>
      </c>
      <c r="B61" t="s">
        <v>288</v>
      </c>
      <c r="C61" t="s">
        <v>8</v>
      </c>
      <c r="D61" t="s">
        <v>3</v>
      </c>
    </row>
    <row r="62" spans="1:4" x14ac:dyDescent="0.35">
      <c r="A62" t="s">
        <v>49</v>
      </c>
      <c r="B62" t="s">
        <v>291</v>
      </c>
      <c r="C62" t="s">
        <v>18</v>
      </c>
      <c r="D62" t="s">
        <v>3</v>
      </c>
    </row>
    <row r="63" spans="1:4" x14ac:dyDescent="0.35">
      <c r="A63" t="s">
        <v>80</v>
      </c>
      <c r="B63" t="s">
        <v>294</v>
      </c>
      <c r="C63" t="s">
        <v>6</v>
      </c>
      <c r="D63" t="s">
        <v>1</v>
      </c>
    </row>
    <row r="64" spans="1:4" x14ac:dyDescent="0.35">
      <c r="A64" t="s">
        <v>78</v>
      </c>
      <c r="B64" t="s">
        <v>297</v>
      </c>
      <c r="C64" t="s">
        <v>8</v>
      </c>
      <c r="D64" t="s">
        <v>3</v>
      </c>
    </row>
    <row r="65" spans="1:4" x14ac:dyDescent="0.35">
      <c r="A65" t="s">
        <v>73</v>
      </c>
      <c r="B65" t="s">
        <v>300</v>
      </c>
      <c r="C65" t="s">
        <v>42</v>
      </c>
      <c r="D65" t="s">
        <v>1</v>
      </c>
    </row>
    <row r="66" spans="1:4" x14ac:dyDescent="0.35">
      <c r="A66" t="s">
        <v>46</v>
      </c>
      <c r="B66" t="s">
        <v>303</v>
      </c>
      <c r="C66" t="s">
        <v>31</v>
      </c>
      <c r="D66" t="s">
        <v>3</v>
      </c>
    </row>
    <row r="67" spans="1:4" x14ac:dyDescent="0.35">
      <c r="A67" t="s">
        <v>78</v>
      </c>
      <c r="B67" t="s">
        <v>306</v>
      </c>
      <c r="C67" t="s">
        <v>14</v>
      </c>
      <c r="D67" t="s">
        <v>1</v>
      </c>
    </row>
    <row r="68" spans="1:4" x14ac:dyDescent="0.35">
      <c r="A68" t="s">
        <v>65</v>
      </c>
      <c r="B68" t="s">
        <v>309</v>
      </c>
      <c r="C68" t="s">
        <v>44</v>
      </c>
      <c r="D68" t="s">
        <v>1</v>
      </c>
    </row>
    <row r="69" spans="1:4" x14ac:dyDescent="0.35">
      <c r="A69" t="s">
        <v>58</v>
      </c>
      <c r="B69" t="s">
        <v>312</v>
      </c>
      <c r="C69" t="s">
        <v>15</v>
      </c>
      <c r="D69" t="s">
        <v>5</v>
      </c>
    </row>
    <row r="70" spans="1:4" x14ac:dyDescent="0.35">
      <c r="A70" t="s">
        <v>80</v>
      </c>
      <c r="B70" t="s">
        <v>315</v>
      </c>
      <c r="C70" t="s">
        <v>6</v>
      </c>
      <c r="D70" t="s">
        <v>1</v>
      </c>
    </row>
    <row r="71" spans="1:4" x14ac:dyDescent="0.35">
      <c r="A71" t="s">
        <v>80</v>
      </c>
      <c r="B71" t="s">
        <v>318</v>
      </c>
      <c r="C71" t="s">
        <v>6</v>
      </c>
      <c r="D71" t="s">
        <v>1</v>
      </c>
    </row>
    <row r="72" spans="1:4" x14ac:dyDescent="0.35">
      <c r="A72" t="s">
        <v>80</v>
      </c>
      <c r="B72" t="s">
        <v>321</v>
      </c>
      <c r="C72" t="s">
        <v>6</v>
      </c>
      <c r="D72" t="s">
        <v>1</v>
      </c>
    </row>
    <row r="73" spans="1:4" x14ac:dyDescent="0.35">
      <c r="A73" t="s">
        <v>55</v>
      </c>
      <c r="B73" t="s">
        <v>324</v>
      </c>
      <c r="C73" t="s">
        <v>8</v>
      </c>
      <c r="D73" t="s">
        <v>3</v>
      </c>
    </row>
    <row r="74" spans="1:4" x14ac:dyDescent="0.35">
      <c r="A74" t="s">
        <v>78</v>
      </c>
      <c r="B74" t="s">
        <v>327</v>
      </c>
      <c r="C74" t="s">
        <v>8</v>
      </c>
      <c r="D74" t="s">
        <v>3</v>
      </c>
    </row>
    <row r="75" spans="1:4" x14ac:dyDescent="0.35">
      <c r="A75" t="s">
        <v>70</v>
      </c>
      <c r="B75" t="s">
        <v>330</v>
      </c>
      <c r="C75" t="s">
        <v>8</v>
      </c>
      <c r="D75" t="s">
        <v>3</v>
      </c>
    </row>
    <row r="76" spans="1:4" x14ac:dyDescent="0.35">
      <c r="A76" t="s">
        <v>73</v>
      </c>
      <c r="B76" t="s">
        <v>333</v>
      </c>
      <c r="C76" t="s">
        <v>14</v>
      </c>
      <c r="D76" t="s">
        <v>1</v>
      </c>
    </row>
    <row r="77" spans="1:4" x14ac:dyDescent="0.35">
      <c r="A77" t="s">
        <v>48</v>
      </c>
      <c r="B77" t="s">
        <v>336</v>
      </c>
      <c r="C77" t="s">
        <v>2</v>
      </c>
      <c r="D77" t="s">
        <v>3</v>
      </c>
    </row>
    <row r="78" spans="1:4" x14ac:dyDescent="0.35">
      <c r="A78" t="s">
        <v>80</v>
      </c>
      <c r="B78" t="s">
        <v>339</v>
      </c>
      <c r="C78" t="s">
        <v>6</v>
      </c>
      <c r="D78" t="s">
        <v>1</v>
      </c>
    </row>
    <row r="79" spans="1:4" x14ac:dyDescent="0.35">
      <c r="A79" t="s">
        <v>80</v>
      </c>
      <c r="B79" t="s">
        <v>342</v>
      </c>
      <c r="C79" t="s">
        <v>6</v>
      </c>
      <c r="D79" t="s">
        <v>1</v>
      </c>
    </row>
    <row r="80" spans="1:4" x14ac:dyDescent="0.35">
      <c r="A80" t="s">
        <v>51</v>
      </c>
      <c r="B80" t="s">
        <v>345</v>
      </c>
      <c r="C80" t="s">
        <v>8</v>
      </c>
      <c r="D80" t="s">
        <v>3</v>
      </c>
    </row>
    <row r="81" spans="1:4" x14ac:dyDescent="0.35">
      <c r="A81" t="s">
        <v>78</v>
      </c>
      <c r="B81" t="s">
        <v>348</v>
      </c>
      <c r="C81" t="s">
        <v>30</v>
      </c>
      <c r="D81" t="s">
        <v>1</v>
      </c>
    </row>
    <row r="82" spans="1:4" x14ac:dyDescent="0.35">
      <c r="A82" t="s">
        <v>72</v>
      </c>
      <c r="B82" t="s">
        <v>351</v>
      </c>
      <c r="C82" t="s">
        <v>28</v>
      </c>
      <c r="D82" t="s">
        <v>5</v>
      </c>
    </row>
    <row r="83" spans="1:4" x14ac:dyDescent="0.35">
      <c r="A83" t="s">
        <v>65</v>
      </c>
      <c r="B83" t="s">
        <v>354</v>
      </c>
      <c r="C83" t="s">
        <v>44</v>
      </c>
      <c r="D83" t="s">
        <v>1</v>
      </c>
    </row>
    <row r="84" spans="1:4" x14ac:dyDescent="0.35">
      <c r="A84" t="s">
        <v>49</v>
      </c>
      <c r="B84" t="s">
        <v>357</v>
      </c>
      <c r="C84" t="s">
        <v>8</v>
      </c>
      <c r="D84" t="s">
        <v>3</v>
      </c>
    </row>
    <row r="85" spans="1:4" x14ac:dyDescent="0.35">
      <c r="A85" t="s">
        <v>60</v>
      </c>
      <c r="B85" t="s">
        <v>360</v>
      </c>
      <c r="C85" t="s">
        <v>8</v>
      </c>
      <c r="D85" t="s">
        <v>3</v>
      </c>
    </row>
    <row r="86" spans="1:4" x14ac:dyDescent="0.35">
      <c r="A86" t="s">
        <v>60</v>
      </c>
      <c r="B86" t="s">
        <v>363</v>
      </c>
      <c r="C86" t="s">
        <v>14</v>
      </c>
      <c r="D86" t="s">
        <v>1</v>
      </c>
    </row>
    <row r="87" spans="1:4" x14ac:dyDescent="0.35">
      <c r="A87" t="s">
        <v>70</v>
      </c>
      <c r="B87" t="s">
        <v>366</v>
      </c>
      <c r="C87" t="s">
        <v>8</v>
      </c>
      <c r="D87" t="s">
        <v>3</v>
      </c>
    </row>
    <row r="88" spans="1:4" x14ac:dyDescent="0.35">
      <c r="A88" t="s">
        <v>64</v>
      </c>
      <c r="B88" t="s">
        <v>369</v>
      </c>
      <c r="C88" t="s">
        <v>8</v>
      </c>
      <c r="D88" t="s">
        <v>3</v>
      </c>
    </row>
    <row r="89" spans="1:4" x14ac:dyDescent="0.35">
      <c r="A89" t="s">
        <v>78</v>
      </c>
      <c r="B89" t="s">
        <v>372</v>
      </c>
      <c r="C89" t="s">
        <v>8</v>
      </c>
      <c r="D89" t="s">
        <v>3</v>
      </c>
    </row>
    <row r="90" spans="1:4" x14ac:dyDescent="0.35">
      <c r="A90" t="s">
        <v>70</v>
      </c>
      <c r="B90" t="s">
        <v>375</v>
      </c>
      <c r="C90" t="s">
        <v>8</v>
      </c>
      <c r="D90" t="s">
        <v>3</v>
      </c>
    </row>
    <row r="91" spans="1:4" x14ac:dyDescent="0.35">
      <c r="A91" t="s">
        <v>49</v>
      </c>
      <c r="B91" t="s">
        <v>378</v>
      </c>
      <c r="C91" t="s">
        <v>18</v>
      </c>
      <c r="D91" t="s">
        <v>3</v>
      </c>
    </row>
    <row r="92" spans="1:4" x14ac:dyDescent="0.35">
      <c r="A92" t="s">
        <v>65</v>
      </c>
      <c r="B92" t="s">
        <v>381</v>
      </c>
      <c r="C92" t="s">
        <v>14</v>
      </c>
      <c r="D92" t="s">
        <v>1</v>
      </c>
    </row>
    <row r="93" spans="1:4" x14ac:dyDescent="0.35">
      <c r="A93" t="s">
        <v>73</v>
      </c>
      <c r="B93" t="s">
        <v>384</v>
      </c>
      <c r="C93" t="s">
        <v>14</v>
      </c>
      <c r="D93" t="s">
        <v>1</v>
      </c>
    </row>
    <row r="94" spans="1:4" x14ac:dyDescent="0.35">
      <c r="A94" t="s">
        <v>55</v>
      </c>
      <c r="B94" t="s">
        <v>387</v>
      </c>
      <c r="C94" t="s">
        <v>8</v>
      </c>
      <c r="D94" t="s">
        <v>3</v>
      </c>
    </row>
    <row r="95" spans="1:4" x14ac:dyDescent="0.35">
      <c r="A95" t="s">
        <v>55</v>
      </c>
      <c r="B95" t="s">
        <v>390</v>
      </c>
      <c r="C95" t="s">
        <v>8</v>
      </c>
      <c r="D95" t="s">
        <v>3</v>
      </c>
    </row>
    <row r="96" spans="1:4" x14ac:dyDescent="0.35">
      <c r="A96" t="s">
        <v>73</v>
      </c>
      <c r="B96" t="s">
        <v>393</v>
      </c>
      <c r="C96" t="s">
        <v>8</v>
      </c>
      <c r="D96" t="s">
        <v>3</v>
      </c>
    </row>
    <row r="97" spans="1:4" x14ac:dyDescent="0.35">
      <c r="A97" t="s">
        <v>64</v>
      </c>
      <c r="B97" t="s">
        <v>396</v>
      </c>
      <c r="C97" t="s">
        <v>8</v>
      </c>
      <c r="D97" t="s">
        <v>3</v>
      </c>
    </row>
    <row r="98" spans="1:4" x14ac:dyDescent="0.35">
      <c r="A98" t="s">
        <v>65</v>
      </c>
      <c r="B98" t="s">
        <v>399</v>
      </c>
      <c r="C98" t="s">
        <v>44</v>
      </c>
      <c r="D98" t="s">
        <v>1</v>
      </c>
    </row>
    <row r="99" spans="1:4" x14ac:dyDescent="0.35">
      <c r="A99" t="s">
        <v>56</v>
      </c>
      <c r="B99" t="s">
        <v>402</v>
      </c>
      <c r="C99" t="s">
        <v>8</v>
      </c>
      <c r="D99" t="s">
        <v>3</v>
      </c>
    </row>
    <row r="100" spans="1:4" x14ac:dyDescent="0.35">
      <c r="A100" t="s">
        <v>76</v>
      </c>
      <c r="B100" t="s">
        <v>405</v>
      </c>
      <c r="C100" t="s">
        <v>14</v>
      </c>
      <c r="D100" t="s">
        <v>1</v>
      </c>
    </row>
    <row r="101" spans="1:4" x14ac:dyDescent="0.35">
      <c r="A101" t="s">
        <v>64</v>
      </c>
      <c r="B101" t="s">
        <v>408</v>
      </c>
      <c r="C101" t="s">
        <v>8</v>
      </c>
      <c r="D101" t="s">
        <v>3</v>
      </c>
    </row>
    <row r="102" spans="1:4" x14ac:dyDescent="0.35">
      <c r="A102" t="s">
        <v>70</v>
      </c>
      <c r="B102" t="s">
        <v>411</v>
      </c>
      <c r="C102" t="s">
        <v>8</v>
      </c>
      <c r="D102" t="s">
        <v>3</v>
      </c>
    </row>
    <row r="103" spans="1:4" x14ac:dyDescent="0.35">
      <c r="A103" t="s">
        <v>60</v>
      </c>
      <c r="B103" t="s">
        <v>414</v>
      </c>
      <c r="C103" t="s">
        <v>14</v>
      </c>
      <c r="D103" t="s">
        <v>1</v>
      </c>
    </row>
    <row r="104" spans="1:4" x14ac:dyDescent="0.35">
      <c r="A104" t="s">
        <v>60</v>
      </c>
      <c r="B104" t="s">
        <v>417</v>
      </c>
      <c r="C104" t="s">
        <v>8</v>
      </c>
      <c r="D104" t="s">
        <v>3</v>
      </c>
    </row>
    <row r="105" spans="1:4" x14ac:dyDescent="0.35">
      <c r="A105" t="s">
        <v>78</v>
      </c>
      <c r="B105" t="s">
        <v>420</v>
      </c>
      <c r="C105" t="s">
        <v>26</v>
      </c>
      <c r="D105" t="s">
        <v>3</v>
      </c>
    </row>
    <row r="106" spans="1:4" x14ac:dyDescent="0.35">
      <c r="A106" t="s">
        <v>73</v>
      </c>
      <c r="B106" t="s">
        <v>423</v>
      </c>
      <c r="C106" t="s">
        <v>8</v>
      </c>
      <c r="D106" t="s">
        <v>3</v>
      </c>
    </row>
    <row r="107" spans="1:4" x14ac:dyDescent="0.35">
      <c r="A107" t="s">
        <v>51</v>
      </c>
      <c r="B107" t="s">
        <v>426</v>
      </c>
      <c r="C107" t="s">
        <v>8</v>
      </c>
      <c r="D107" t="s">
        <v>3</v>
      </c>
    </row>
    <row r="108" spans="1:4" x14ac:dyDescent="0.35">
      <c r="A108" t="s">
        <v>80</v>
      </c>
      <c r="B108" t="s">
        <v>429</v>
      </c>
      <c r="C108" t="s">
        <v>6</v>
      </c>
      <c r="D108" t="s">
        <v>1</v>
      </c>
    </row>
    <row r="109" spans="1:4" x14ac:dyDescent="0.35">
      <c r="A109" t="s">
        <v>80</v>
      </c>
      <c r="B109" t="s">
        <v>432</v>
      </c>
      <c r="C109" t="s">
        <v>8</v>
      </c>
      <c r="D109" t="s">
        <v>3</v>
      </c>
    </row>
    <row r="110" spans="1:4" x14ac:dyDescent="0.35">
      <c r="A110" t="s">
        <v>70</v>
      </c>
      <c r="B110" t="s">
        <v>435</v>
      </c>
      <c r="C110" t="s">
        <v>8</v>
      </c>
      <c r="D110" t="s">
        <v>3</v>
      </c>
    </row>
    <row r="111" spans="1:4" x14ac:dyDescent="0.35">
      <c r="A111" t="s">
        <v>80</v>
      </c>
      <c r="B111" t="s">
        <v>438</v>
      </c>
      <c r="C111" t="s">
        <v>6</v>
      </c>
      <c r="D111" t="s">
        <v>1</v>
      </c>
    </row>
    <row r="112" spans="1:4" x14ac:dyDescent="0.35">
      <c r="A112" t="s">
        <v>78</v>
      </c>
      <c r="B112" t="s">
        <v>441</v>
      </c>
      <c r="C112" t="s">
        <v>8</v>
      </c>
      <c r="D112" t="s">
        <v>3</v>
      </c>
    </row>
    <row r="113" spans="1:4" x14ac:dyDescent="0.35">
      <c r="A113" t="s">
        <v>65</v>
      </c>
      <c r="B113" t="s">
        <v>444</v>
      </c>
      <c r="C113" t="s">
        <v>43</v>
      </c>
      <c r="D113" t="s">
        <v>3</v>
      </c>
    </row>
    <row r="114" spans="1:4" x14ac:dyDescent="0.35">
      <c r="A114" t="s">
        <v>49</v>
      </c>
      <c r="B114" t="s">
        <v>447</v>
      </c>
      <c r="C114" t="s">
        <v>25</v>
      </c>
      <c r="D114" t="s">
        <v>1</v>
      </c>
    </row>
    <row r="115" spans="1:4" x14ac:dyDescent="0.35">
      <c r="A115" t="s">
        <v>61</v>
      </c>
      <c r="B115" t="s">
        <v>450</v>
      </c>
      <c r="C115" t="s">
        <v>14</v>
      </c>
      <c r="D115" t="s">
        <v>1</v>
      </c>
    </row>
    <row r="116" spans="1:4" x14ac:dyDescent="0.35">
      <c r="A116" t="s">
        <v>60</v>
      </c>
      <c r="B116" t="s">
        <v>453</v>
      </c>
      <c r="C116" t="s">
        <v>14</v>
      </c>
      <c r="D116" t="s">
        <v>1</v>
      </c>
    </row>
    <row r="117" spans="1:4" x14ac:dyDescent="0.35">
      <c r="A117" t="s">
        <v>78</v>
      </c>
      <c r="B117" t="s">
        <v>456</v>
      </c>
      <c r="C117" t="s">
        <v>30</v>
      </c>
      <c r="D117" t="s">
        <v>1</v>
      </c>
    </row>
    <row r="118" spans="1:4" x14ac:dyDescent="0.35">
      <c r="A118" t="s">
        <v>50</v>
      </c>
      <c r="B118" t="s">
        <v>50</v>
      </c>
      <c r="C118" t="s">
        <v>14</v>
      </c>
      <c r="D118" t="s">
        <v>1</v>
      </c>
    </row>
    <row r="119" spans="1:4" x14ac:dyDescent="0.35">
      <c r="A119" t="s">
        <v>53</v>
      </c>
      <c r="B119" t="s">
        <v>461</v>
      </c>
      <c r="C119" t="s">
        <v>8</v>
      </c>
      <c r="D119" t="s">
        <v>3</v>
      </c>
    </row>
    <row r="120" spans="1:4" x14ac:dyDescent="0.35">
      <c r="A120" t="s">
        <v>65</v>
      </c>
      <c r="B120" t="s">
        <v>464</v>
      </c>
      <c r="C120" t="s">
        <v>14</v>
      </c>
      <c r="D120" t="s">
        <v>1</v>
      </c>
    </row>
    <row r="121" spans="1:4" x14ac:dyDescent="0.35">
      <c r="A121" t="s">
        <v>59</v>
      </c>
      <c r="B121" t="s">
        <v>467</v>
      </c>
      <c r="C121" t="s">
        <v>8</v>
      </c>
      <c r="D121" t="s">
        <v>3</v>
      </c>
    </row>
    <row r="122" spans="1:4" x14ac:dyDescent="0.35">
      <c r="A122" t="s">
        <v>75</v>
      </c>
      <c r="B122" t="s">
        <v>470</v>
      </c>
      <c r="C122" t="s">
        <v>12</v>
      </c>
      <c r="D122" t="s">
        <v>1</v>
      </c>
    </row>
    <row r="123" spans="1:4" x14ac:dyDescent="0.35">
      <c r="A123" t="s">
        <v>75</v>
      </c>
      <c r="B123" t="s">
        <v>473</v>
      </c>
      <c r="C123" t="s">
        <v>12</v>
      </c>
      <c r="D123" t="s">
        <v>1</v>
      </c>
    </row>
    <row r="124" spans="1:4" x14ac:dyDescent="0.35">
      <c r="A124" t="s">
        <v>75</v>
      </c>
      <c r="B124" t="s">
        <v>476</v>
      </c>
      <c r="C124" t="s">
        <v>12</v>
      </c>
      <c r="D124" t="s">
        <v>1</v>
      </c>
    </row>
    <row r="125" spans="1:4" x14ac:dyDescent="0.35">
      <c r="A125" t="s">
        <v>76</v>
      </c>
      <c r="B125" t="s">
        <v>479</v>
      </c>
      <c r="C125" t="s">
        <v>8</v>
      </c>
      <c r="D125" t="s">
        <v>3</v>
      </c>
    </row>
    <row r="126" spans="1:4" x14ac:dyDescent="0.35">
      <c r="A126" t="s">
        <v>64</v>
      </c>
      <c r="B126" t="s">
        <v>482</v>
      </c>
      <c r="C126" t="s">
        <v>8</v>
      </c>
      <c r="D126" t="s">
        <v>3</v>
      </c>
    </row>
    <row r="127" spans="1:4" x14ac:dyDescent="0.35">
      <c r="A127" t="s">
        <v>55</v>
      </c>
      <c r="B127" t="s">
        <v>485</v>
      </c>
      <c r="C127" t="s">
        <v>8</v>
      </c>
      <c r="D127" t="s">
        <v>3</v>
      </c>
    </row>
    <row r="128" spans="1:4" x14ac:dyDescent="0.35">
      <c r="A128" t="s">
        <v>75</v>
      </c>
      <c r="B128" t="s">
        <v>488</v>
      </c>
      <c r="C128" t="s">
        <v>32</v>
      </c>
      <c r="D128" t="s">
        <v>1</v>
      </c>
    </row>
    <row r="129" spans="1:4" x14ac:dyDescent="0.35">
      <c r="A129" t="s">
        <v>60</v>
      </c>
      <c r="B129" t="s">
        <v>491</v>
      </c>
      <c r="C129" t="s">
        <v>8</v>
      </c>
      <c r="D129" t="s">
        <v>3</v>
      </c>
    </row>
    <row r="130" spans="1:4" x14ac:dyDescent="0.35">
      <c r="A130" t="s">
        <v>60</v>
      </c>
      <c r="B130" t="s">
        <v>494</v>
      </c>
      <c r="C130" t="s">
        <v>14</v>
      </c>
      <c r="D130" t="s">
        <v>1</v>
      </c>
    </row>
    <row r="131" spans="1:4" x14ac:dyDescent="0.35">
      <c r="A131" t="s">
        <v>60</v>
      </c>
      <c r="B131" t="s">
        <v>497</v>
      </c>
      <c r="C131" t="s">
        <v>8</v>
      </c>
      <c r="D131" t="s">
        <v>3</v>
      </c>
    </row>
    <row r="132" spans="1:4" x14ac:dyDescent="0.35">
      <c r="A132" t="s">
        <v>46</v>
      </c>
      <c r="B132" t="s">
        <v>500</v>
      </c>
      <c r="C132" t="s">
        <v>31</v>
      </c>
      <c r="D132" t="s">
        <v>3</v>
      </c>
    </row>
    <row r="133" spans="1:4" x14ac:dyDescent="0.35">
      <c r="A133" t="s">
        <v>73</v>
      </c>
      <c r="B133" t="s">
        <v>503</v>
      </c>
      <c r="C133" t="s">
        <v>8</v>
      </c>
      <c r="D133" t="s">
        <v>3</v>
      </c>
    </row>
    <row r="134" spans="1:4" x14ac:dyDescent="0.35">
      <c r="A134" t="s">
        <v>73</v>
      </c>
      <c r="B134" t="s">
        <v>506</v>
      </c>
      <c r="C134" t="s">
        <v>14</v>
      </c>
      <c r="D134" t="s">
        <v>1</v>
      </c>
    </row>
    <row r="135" spans="1:4" x14ac:dyDescent="0.35">
      <c r="A135" t="s">
        <v>75</v>
      </c>
      <c r="B135" t="s">
        <v>509</v>
      </c>
      <c r="C135" t="s">
        <v>12</v>
      </c>
      <c r="D135" t="s">
        <v>1</v>
      </c>
    </row>
    <row r="136" spans="1:4" x14ac:dyDescent="0.35">
      <c r="A136" t="s">
        <v>80</v>
      </c>
      <c r="B136" t="s">
        <v>512</v>
      </c>
      <c r="C136" t="s">
        <v>6</v>
      </c>
      <c r="D136" t="s">
        <v>1</v>
      </c>
    </row>
    <row r="137" spans="1:4" x14ac:dyDescent="0.35">
      <c r="A137" t="s">
        <v>75</v>
      </c>
      <c r="B137" t="s">
        <v>515</v>
      </c>
      <c r="C137" t="s">
        <v>14</v>
      </c>
      <c r="D137" t="s">
        <v>1</v>
      </c>
    </row>
    <row r="138" spans="1:4" x14ac:dyDescent="0.35">
      <c r="A138" t="s">
        <v>70</v>
      </c>
      <c r="B138" t="s">
        <v>518</v>
      </c>
      <c r="C138" t="s">
        <v>8</v>
      </c>
      <c r="D138" t="s">
        <v>3</v>
      </c>
    </row>
    <row r="139" spans="1:4" x14ac:dyDescent="0.35">
      <c r="A139" t="s">
        <v>52</v>
      </c>
      <c r="B139" t="s">
        <v>521</v>
      </c>
      <c r="C139" t="s">
        <v>8</v>
      </c>
      <c r="D139" t="s">
        <v>3</v>
      </c>
    </row>
    <row r="140" spans="1:4" x14ac:dyDescent="0.35">
      <c r="A140" t="s">
        <v>55</v>
      </c>
      <c r="B140" t="s">
        <v>524</v>
      </c>
      <c r="C140" t="s">
        <v>8</v>
      </c>
      <c r="D140" t="s">
        <v>3</v>
      </c>
    </row>
    <row r="141" spans="1:4" x14ac:dyDescent="0.35">
      <c r="A141" t="s">
        <v>60</v>
      </c>
      <c r="B141" t="s">
        <v>527</v>
      </c>
      <c r="C141" t="s">
        <v>8</v>
      </c>
      <c r="D141" t="s">
        <v>3</v>
      </c>
    </row>
    <row r="142" spans="1:4" x14ac:dyDescent="0.35">
      <c r="A142" t="s">
        <v>52</v>
      </c>
      <c r="B142" t="s">
        <v>530</v>
      </c>
      <c r="C142" t="s">
        <v>15</v>
      </c>
      <c r="D142" t="s">
        <v>5</v>
      </c>
    </row>
    <row r="143" spans="1:4" x14ac:dyDescent="0.35">
      <c r="A143" t="s">
        <v>64</v>
      </c>
      <c r="B143" t="s">
        <v>533</v>
      </c>
      <c r="C143" t="s">
        <v>8</v>
      </c>
      <c r="D143" t="s">
        <v>3</v>
      </c>
    </row>
    <row r="144" spans="1:4" x14ac:dyDescent="0.35">
      <c r="A144" t="s">
        <v>49</v>
      </c>
      <c r="B144" t="s">
        <v>536</v>
      </c>
      <c r="C144" t="s">
        <v>8</v>
      </c>
      <c r="D144" t="s">
        <v>3</v>
      </c>
    </row>
    <row r="145" spans="1:4" x14ac:dyDescent="0.35">
      <c r="A145" t="s">
        <v>80</v>
      </c>
      <c r="B145" t="s">
        <v>539</v>
      </c>
      <c r="C145" t="s">
        <v>8</v>
      </c>
      <c r="D145" t="s">
        <v>3</v>
      </c>
    </row>
    <row r="146" spans="1:4" x14ac:dyDescent="0.35">
      <c r="A146" t="s">
        <v>48</v>
      </c>
      <c r="B146" t="s">
        <v>542</v>
      </c>
      <c r="C146" t="s">
        <v>8</v>
      </c>
      <c r="D146" t="s">
        <v>3</v>
      </c>
    </row>
    <row r="147" spans="1:4" x14ac:dyDescent="0.35">
      <c r="A147" t="s">
        <v>73</v>
      </c>
      <c r="B147" t="s">
        <v>545</v>
      </c>
      <c r="C147" t="s">
        <v>14</v>
      </c>
      <c r="D147" t="s">
        <v>1</v>
      </c>
    </row>
    <row r="148" spans="1:4" x14ac:dyDescent="0.35">
      <c r="A148" t="s">
        <v>60</v>
      </c>
      <c r="B148" t="s">
        <v>548</v>
      </c>
      <c r="C148" t="s">
        <v>14</v>
      </c>
      <c r="D148" t="s">
        <v>1</v>
      </c>
    </row>
    <row r="149" spans="1:4" x14ac:dyDescent="0.35">
      <c r="A149" t="s">
        <v>78</v>
      </c>
      <c r="B149" t="s">
        <v>551</v>
      </c>
      <c r="C149" t="s">
        <v>8</v>
      </c>
      <c r="D149" t="s">
        <v>3</v>
      </c>
    </row>
    <row r="150" spans="1:4" x14ac:dyDescent="0.35">
      <c r="A150" t="s">
        <v>64</v>
      </c>
      <c r="B150" t="s">
        <v>554</v>
      </c>
      <c r="C150" t="s">
        <v>8</v>
      </c>
      <c r="D150" t="s">
        <v>3</v>
      </c>
    </row>
    <row r="151" spans="1:4" x14ac:dyDescent="0.35">
      <c r="A151" t="s">
        <v>59</v>
      </c>
      <c r="B151" t="s">
        <v>557</v>
      </c>
      <c r="C151" t="s">
        <v>8</v>
      </c>
      <c r="D151" t="s">
        <v>3</v>
      </c>
    </row>
    <row r="152" spans="1:4" x14ac:dyDescent="0.35">
      <c r="A152" t="s">
        <v>64</v>
      </c>
      <c r="B152" t="s">
        <v>560</v>
      </c>
      <c r="C152" t="s">
        <v>8</v>
      </c>
      <c r="D152" t="s">
        <v>3</v>
      </c>
    </row>
    <row r="153" spans="1:4" x14ac:dyDescent="0.35">
      <c r="A153" t="s">
        <v>75</v>
      </c>
      <c r="B153" t="s">
        <v>563</v>
      </c>
      <c r="C153" t="s">
        <v>12</v>
      </c>
      <c r="D153" t="s">
        <v>1</v>
      </c>
    </row>
    <row r="154" spans="1:4" x14ac:dyDescent="0.35">
      <c r="A154" t="s">
        <v>60</v>
      </c>
      <c r="B154" t="s">
        <v>566</v>
      </c>
      <c r="C154" t="s">
        <v>8</v>
      </c>
      <c r="D154" t="s">
        <v>3</v>
      </c>
    </row>
    <row r="155" spans="1:4" x14ac:dyDescent="0.35">
      <c r="A155" t="s">
        <v>78</v>
      </c>
      <c r="B155" t="s">
        <v>569</v>
      </c>
      <c r="C155" t="s">
        <v>30</v>
      </c>
      <c r="D155" t="s">
        <v>1</v>
      </c>
    </row>
    <row r="156" spans="1:4" x14ac:dyDescent="0.35">
      <c r="A156" t="s">
        <v>70</v>
      </c>
      <c r="B156" t="s">
        <v>572</v>
      </c>
      <c r="C156" t="s">
        <v>8</v>
      </c>
      <c r="D156" t="s">
        <v>3</v>
      </c>
    </row>
    <row r="157" spans="1:4" x14ac:dyDescent="0.35">
      <c r="A157" t="s">
        <v>48</v>
      </c>
      <c r="B157" t="s">
        <v>575</v>
      </c>
      <c r="C157" t="s">
        <v>14</v>
      </c>
      <c r="D157" t="s">
        <v>1</v>
      </c>
    </row>
    <row r="158" spans="1:4" x14ac:dyDescent="0.35">
      <c r="A158" t="s">
        <v>65</v>
      </c>
      <c r="B158" t="s">
        <v>577</v>
      </c>
      <c r="C158" t="s">
        <v>14</v>
      </c>
      <c r="D158" t="s">
        <v>1</v>
      </c>
    </row>
    <row r="159" spans="1:4" x14ac:dyDescent="0.35">
      <c r="A159" t="s">
        <v>80</v>
      </c>
      <c r="B159" t="s">
        <v>580</v>
      </c>
      <c r="C159" t="s">
        <v>6</v>
      </c>
      <c r="D159" t="s">
        <v>1</v>
      </c>
    </row>
    <row r="160" spans="1:4" x14ac:dyDescent="0.35">
      <c r="A160" t="s">
        <v>48</v>
      </c>
      <c r="B160" t="s">
        <v>582</v>
      </c>
      <c r="C160" t="s">
        <v>8</v>
      </c>
      <c r="D160" t="s">
        <v>3</v>
      </c>
    </row>
    <row r="161" spans="1:4" x14ac:dyDescent="0.35">
      <c r="A161" t="s">
        <v>75</v>
      </c>
      <c r="B161" t="s">
        <v>585</v>
      </c>
      <c r="C161" t="s">
        <v>11</v>
      </c>
      <c r="D161" t="s">
        <v>1</v>
      </c>
    </row>
    <row r="162" spans="1:4" x14ac:dyDescent="0.35">
      <c r="A162" t="s">
        <v>65</v>
      </c>
      <c r="B162" t="s">
        <v>588</v>
      </c>
      <c r="C162" t="s">
        <v>44</v>
      </c>
      <c r="D162" t="s">
        <v>1</v>
      </c>
    </row>
    <row r="163" spans="1:4" x14ac:dyDescent="0.35">
      <c r="A163" t="s">
        <v>48</v>
      </c>
      <c r="B163" t="s">
        <v>591</v>
      </c>
      <c r="C163" t="s">
        <v>8</v>
      </c>
      <c r="D163" t="s">
        <v>3</v>
      </c>
    </row>
    <row r="164" spans="1:4" x14ac:dyDescent="0.35">
      <c r="A164" t="s">
        <v>78</v>
      </c>
      <c r="B164" t="s">
        <v>594</v>
      </c>
      <c r="C164" t="s">
        <v>8</v>
      </c>
      <c r="D164" t="s">
        <v>3</v>
      </c>
    </row>
    <row r="165" spans="1:4" x14ac:dyDescent="0.35">
      <c r="A165" t="s">
        <v>80</v>
      </c>
      <c r="B165" t="s">
        <v>597</v>
      </c>
      <c r="C165" t="s">
        <v>6</v>
      </c>
      <c r="D165" t="s">
        <v>1</v>
      </c>
    </row>
    <row r="166" spans="1:4" x14ac:dyDescent="0.35">
      <c r="A166" t="s">
        <v>59</v>
      </c>
      <c r="B166" t="s">
        <v>600</v>
      </c>
      <c r="C166" t="s">
        <v>20</v>
      </c>
      <c r="D166" t="s">
        <v>1</v>
      </c>
    </row>
    <row r="167" spans="1:4" x14ac:dyDescent="0.35">
      <c r="A167" t="s">
        <v>51</v>
      </c>
      <c r="B167" t="s">
        <v>603</v>
      </c>
      <c r="C167" t="s">
        <v>8</v>
      </c>
      <c r="D167" t="s">
        <v>3</v>
      </c>
    </row>
    <row r="168" spans="1:4" x14ac:dyDescent="0.35">
      <c r="A168" t="s">
        <v>53</v>
      </c>
      <c r="B168" t="s">
        <v>606</v>
      </c>
      <c r="C168" t="s">
        <v>8</v>
      </c>
      <c r="D168" t="s">
        <v>3</v>
      </c>
    </row>
    <row r="169" spans="1:4" x14ac:dyDescent="0.35">
      <c r="A169" t="s">
        <v>46</v>
      </c>
      <c r="B169" t="s">
        <v>609</v>
      </c>
      <c r="C169" t="s">
        <v>31</v>
      </c>
      <c r="D169" t="s">
        <v>3</v>
      </c>
    </row>
    <row r="170" spans="1:4" x14ac:dyDescent="0.35">
      <c r="A170" t="s">
        <v>61</v>
      </c>
      <c r="B170" t="s">
        <v>612</v>
      </c>
      <c r="C170" t="s">
        <v>14</v>
      </c>
      <c r="D170" t="s">
        <v>1</v>
      </c>
    </row>
    <row r="171" spans="1:4" x14ac:dyDescent="0.35">
      <c r="A171" t="s">
        <v>75</v>
      </c>
      <c r="B171" t="s">
        <v>615</v>
      </c>
      <c r="C171" t="s">
        <v>12</v>
      </c>
      <c r="D171" t="s">
        <v>1</v>
      </c>
    </row>
    <row r="172" spans="1:4" x14ac:dyDescent="0.35">
      <c r="A172" t="s">
        <v>78</v>
      </c>
      <c r="B172" t="s">
        <v>618</v>
      </c>
      <c r="C172" t="s">
        <v>30</v>
      </c>
      <c r="D172" t="s">
        <v>1</v>
      </c>
    </row>
    <row r="173" spans="1:4" x14ac:dyDescent="0.35">
      <c r="A173" t="s">
        <v>78</v>
      </c>
      <c r="B173" t="s">
        <v>621</v>
      </c>
      <c r="C173" t="s">
        <v>30</v>
      </c>
      <c r="D173" t="s">
        <v>1</v>
      </c>
    </row>
    <row r="174" spans="1:4" x14ac:dyDescent="0.35">
      <c r="A174" t="s">
        <v>78</v>
      </c>
      <c r="B174" t="s">
        <v>624</v>
      </c>
      <c r="C174" t="s">
        <v>30</v>
      </c>
      <c r="D174" t="s">
        <v>1</v>
      </c>
    </row>
    <row r="175" spans="1:4" x14ac:dyDescent="0.35">
      <c r="A175" t="s">
        <v>56</v>
      </c>
      <c r="B175" t="s">
        <v>627</v>
      </c>
      <c r="C175" t="s">
        <v>8</v>
      </c>
      <c r="D175" t="s">
        <v>3</v>
      </c>
    </row>
    <row r="176" spans="1:4" x14ac:dyDescent="0.35">
      <c r="A176" t="s">
        <v>72</v>
      </c>
      <c r="B176" t="s">
        <v>630</v>
      </c>
      <c r="C176" t="s">
        <v>15</v>
      </c>
      <c r="D176" t="s">
        <v>5</v>
      </c>
    </row>
    <row r="177" spans="1:4" x14ac:dyDescent="0.35">
      <c r="A177" t="s">
        <v>78</v>
      </c>
      <c r="B177" t="s">
        <v>633</v>
      </c>
      <c r="C177" t="s">
        <v>8</v>
      </c>
      <c r="D177" t="s">
        <v>3</v>
      </c>
    </row>
    <row r="178" spans="1:4" x14ac:dyDescent="0.35">
      <c r="A178" t="s">
        <v>72</v>
      </c>
      <c r="B178" t="s">
        <v>636</v>
      </c>
      <c r="C178" t="s">
        <v>14</v>
      </c>
      <c r="D178" t="s">
        <v>1</v>
      </c>
    </row>
    <row r="179" spans="1:4" x14ac:dyDescent="0.35">
      <c r="A179" t="s">
        <v>78</v>
      </c>
      <c r="B179" t="s">
        <v>639</v>
      </c>
      <c r="C179" t="s">
        <v>30</v>
      </c>
      <c r="D179" t="s">
        <v>1</v>
      </c>
    </row>
    <row r="180" spans="1:4" x14ac:dyDescent="0.35">
      <c r="A180" t="s">
        <v>78</v>
      </c>
      <c r="B180" t="s">
        <v>642</v>
      </c>
      <c r="C180" t="s">
        <v>8</v>
      </c>
      <c r="D180" t="s">
        <v>3</v>
      </c>
    </row>
    <row r="181" spans="1:4" x14ac:dyDescent="0.35">
      <c r="A181" t="s">
        <v>78</v>
      </c>
      <c r="B181" t="s">
        <v>645</v>
      </c>
      <c r="C181" t="s">
        <v>30</v>
      </c>
      <c r="D181" t="s">
        <v>1</v>
      </c>
    </row>
    <row r="182" spans="1:4" x14ac:dyDescent="0.35">
      <c r="A182" t="s">
        <v>72</v>
      </c>
      <c r="B182" t="s">
        <v>648</v>
      </c>
      <c r="C182" t="s">
        <v>14</v>
      </c>
      <c r="D182" t="s">
        <v>1</v>
      </c>
    </row>
    <row r="183" spans="1:4" x14ac:dyDescent="0.35">
      <c r="A183" t="s">
        <v>65</v>
      </c>
      <c r="B183" t="s">
        <v>651</v>
      </c>
      <c r="C183" t="s">
        <v>14</v>
      </c>
      <c r="D183" t="s">
        <v>1</v>
      </c>
    </row>
    <row r="184" spans="1:4" x14ac:dyDescent="0.35">
      <c r="A184" t="s">
        <v>55</v>
      </c>
      <c r="B184" t="s">
        <v>654</v>
      </c>
      <c r="C184" t="s">
        <v>8</v>
      </c>
      <c r="D184" t="s">
        <v>3</v>
      </c>
    </row>
    <row r="185" spans="1:4" x14ac:dyDescent="0.35">
      <c r="A185" t="s">
        <v>73</v>
      </c>
      <c r="B185" t="s">
        <v>656</v>
      </c>
      <c r="C185" t="s">
        <v>14</v>
      </c>
      <c r="D185" t="s">
        <v>1</v>
      </c>
    </row>
    <row r="186" spans="1:4" x14ac:dyDescent="0.35">
      <c r="A186" t="s">
        <v>79</v>
      </c>
      <c r="B186" t="s">
        <v>659</v>
      </c>
      <c r="C186" t="s">
        <v>8</v>
      </c>
      <c r="D186" t="s">
        <v>3</v>
      </c>
    </row>
    <row r="187" spans="1:4" x14ac:dyDescent="0.35">
      <c r="A187" t="s">
        <v>78</v>
      </c>
      <c r="B187" t="s">
        <v>662</v>
      </c>
      <c r="C187" t="s">
        <v>8</v>
      </c>
      <c r="D187" t="s">
        <v>3</v>
      </c>
    </row>
    <row r="188" spans="1:4" x14ac:dyDescent="0.35">
      <c r="A188" t="s">
        <v>49</v>
      </c>
      <c r="B188" t="s">
        <v>665</v>
      </c>
      <c r="C188" t="s">
        <v>13</v>
      </c>
      <c r="D188" t="s">
        <v>3</v>
      </c>
    </row>
    <row r="189" spans="1:4" x14ac:dyDescent="0.35">
      <c r="A189" t="s">
        <v>80</v>
      </c>
      <c r="B189" t="s">
        <v>668</v>
      </c>
      <c r="C189" t="s">
        <v>6</v>
      </c>
      <c r="D189" t="s">
        <v>1</v>
      </c>
    </row>
    <row r="190" spans="1:4" x14ac:dyDescent="0.35">
      <c r="A190" t="s">
        <v>78</v>
      </c>
      <c r="B190" t="s">
        <v>671</v>
      </c>
      <c r="C190" t="s">
        <v>8</v>
      </c>
      <c r="D190" t="s">
        <v>3</v>
      </c>
    </row>
    <row r="191" spans="1:4" x14ac:dyDescent="0.35">
      <c r="A191" t="s">
        <v>78</v>
      </c>
      <c r="B191" t="s">
        <v>674</v>
      </c>
      <c r="C191" t="s">
        <v>30</v>
      </c>
      <c r="D191" t="s">
        <v>1</v>
      </c>
    </row>
    <row r="192" spans="1:4" x14ac:dyDescent="0.35">
      <c r="A192" t="s">
        <v>78</v>
      </c>
      <c r="B192" t="s">
        <v>677</v>
      </c>
      <c r="C192" t="s">
        <v>30</v>
      </c>
      <c r="D192" t="s">
        <v>1</v>
      </c>
    </row>
    <row r="193" spans="1:4" x14ac:dyDescent="0.35">
      <c r="A193" t="s">
        <v>59</v>
      </c>
      <c r="B193" t="s">
        <v>680</v>
      </c>
      <c r="C193" t="s">
        <v>7</v>
      </c>
      <c r="D193" t="s">
        <v>3</v>
      </c>
    </row>
    <row r="194" spans="1:4" x14ac:dyDescent="0.35">
      <c r="A194" t="s">
        <v>59</v>
      </c>
      <c r="B194" t="s">
        <v>683</v>
      </c>
      <c r="C194" t="s">
        <v>8</v>
      </c>
      <c r="D194" t="s">
        <v>3</v>
      </c>
    </row>
    <row r="195" spans="1:4" x14ac:dyDescent="0.35">
      <c r="A195" t="s">
        <v>78</v>
      </c>
      <c r="B195" t="s">
        <v>686</v>
      </c>
      <c r="C195" t="s">
        <v>8</v>
      </c>
      <c r="D195" t="s">
        <v>3</v>
      </c>
    </row>
    <row r="196" spans="1:4" x14ac:dyDescent="0.35">
      <c r="A196" t="s">
        <v>49</v>
      </c>
      <c r="B196" t="s">
        <v>689</v>
      </c>
      <c r="C196" t="s">
        <v>18</v>
      </c>
      <c r="D196" t="s">
        <v>3</v>
      </c>
    </row>
    <row r="197" spans="1:4" x14ac:dyDescent="0.35">
      <c r="A197" t="s">
        <v>78</v>
      </c>
      <c r="B197" t="s">
        <v>692</v>
      </c>
      <c r="C197" t="s">
        <v>8</v>
      </c>
      <c r="D197" t="s">
        <v>3</v>
      </c>
    </row>
    <row r="198" spans="1:4" x14ac:dyDescent="0.35">
      <c r="A198" t="s">
        <v>60</v>
      </c>
      <c r="B198" t="s">
        <v>695</v>
      </c>
      <c r="C198" t="s">
        <v>14</v>
      </c>
      <c r="D198" t="s">
        <v>1</v>
      </c>
    </row>
    <row r="199" spans="1:4" x14ac:dyDescent="0.35">
      <c r="A199" t="s">
        <v>64</v>
      </c>
      <c r="B199" t="s">
        <v>698</v>
      </c>
      <c r="C199" t="s">
        <v>8</v>
      </c>
      <c r="D199" t="s">
        <v>3</v>
      </c>
    </row>
    <row r="200" spans="1:4" x14ac:dyDescent="0.35">
      <c r="A200" t="s">
        <v>46</v>
      </c>
      <c r="B200" t="s">
        <v>701</v>
      </c>
      <c r="C200" t="s">
        <v>31</v>
      </c>
      <c r="D200" t="s">
        <v>3</v>
      </c>
    </row>
    <row r="201" spans="1:4" x14ac:dyDescent="0.35">
      <c r="A201" t="s">
        <v>72</v>
      </c>
      <c r="B201" t="s">
        <v>704</v>
      </c>
      <c r="C201" t="s">
        <v>14</v>
      </c>
      <c r="D201" t="s">
        <v>1</v>
      </c>
    </row>
    <row r="202" spans="1:4" x14ac:dyDescent="0.35">
      <c r="A202" t="s">
        <v>56</v>
      </c>
      <c r="B202" t="s">
        <v>707</v>
      </c>
      <c r="C202" t="s">
        <v>8</v>
      </c>
      <c r="D202" t="s">
        <v>3</v>
      </c>
    </row>
    <row r="203" spans="1:4" x14ac:dyDescent="0.35">
      <c r="A203" t="s">
        <v>48</v>
      </c>
      <c r="B203" t="s">
        <v>710</v>
      </c>
      <c r="C203" t="s">
        <v>8</v>
      </c>
      <c r="D203" t="s">
        <v>3</v>
      </c>
    </row>
    <row r="204" spans="1:4" x14ac:dyDescent="0.35">
      <c r="A204" t="s">
        <v>64</v>
      </c>
      <c r="B204" t="s">
        <v>713</v>
      </c>
      <c r="C204" t="s">
        <v>8</v>
      </c>
      <c r="D204" t="s">
        <v>3</v>
      </c>
    </row>
    <row r="205" spans="1:4" x14ac:dyDescent="0.35">
      <c r="A205" t="s">
        <v>49</v>
      </c>
      <c r="B205" t="s">
        <v>716</v>
      </c>
      <c r="C205" t="s">
        <v>39</v>
      </c>
      <c r="D205" t="s">
        <v>3</v>
      </c>
    </row>
    <row r="206" spans="1:4" x14ac:dyDescent="0.35">
      <c r="A206" t="s">
        <v>57</v>
      </c>
      <c r="B206" t="s">
        <v>719</v>
      </c>
      <c r="C206" t="s">
        <v>8</v>
      </c>
      <c r="D206" t="s">
        <v>3</v>
      </c>
    </row>
    <row r="207" spans="1:4" x14ac:dyDescent="0.35">
      <c r="A207" t="s">
        <v>78</v>
      </c>
      <c r="B207" t="s">
        <v>722</v>
      </c>
      <c r="C207" t="s">
        <v>30</v>
      </c>
      <c r="D207" t="s">
        <v>1</v>
      </c>
    </row>
    <row r="208" spans="1:4" x14ac:dyDescent="0.35">
      <c r="A208" t="s">
        <v>78</v>
      </c>
      <c r="B208" t="s">
        <v>725</v>
      </c>
      <c r="C208" t="s">
        <v>8</v>
      </c>
      <c r="D208" t="s">
        <v>3</v>
      </c>
    </row>
    <row r="209" spans="1:4" x14ac:dyDescent="0.35">
      <c r="A209" t="s">
        <v>79</v>
      </c>
      <c r="B209" t="s">
        <v>728</v>
      </c>
      <c r="C209" t="s">
        <v>8</v>
      </c>
      <c r="D209" t="s">
        <v>3</v>
      </c>
    </row>
    <row r="210" spans="1:4" x14ac:dyDescent="0.35">
      <c r="A210" t="s">
        <v>60</v>
      </c>
      <c r="B210" t="s">
        <v>731</v>
      </c>
      <c r="C210" t="s">
        <v>14</v>
      </c>
      <c r="D210" t="s">
        <v>1</v>
      </c>
    </row>
    <row r="211" spans="1:4" x14ac:dyDescent="0.35">
      <c r="A211" t="s">
        <v>78</v>
      </c>
      <c r="B211" t="s">
        <v>734</v>
      </c>
      <c r="C211" t="s">
        <v>8</v>
      </c>
      <c r="D211" t="s">
        <v>3</v>
      </c>
    </row>
    <row r="212" spans="1:4" x14ac:dyDescent="0.35">
      <c r="A212" t="s">
        <v>65</v>
      </c>
      <c r="B212" t="s">
        <v>737</v>
      </c>
      <c r="C212" t="s">
        <v>43</v>
      </c>
      <c r="D212" t="s">
        <v>3</v>
      </c>
    </row>
    <row r="213" spans="1:4" x14ac:dyDescent="0.35">
      <c r="A213" t="s">
        <v>60</v>
      </c>
      <c r="B213" t="s">
        <v>740</v>
      </c>
      <c r="C213" t="s">
        <v>8</v>
      </c>
      <c r="D213" t="s">
        <v>3</v>
      </c>
    </row>
    <row r="214" spans="1:4" x14ac:dyDescent="0.35">
      <c r="A214" t="s">
        <v>59</v>
      </c>
      <c r="B214" t="s">
        <v>743</v>
      </c>
      <c r="C214" t="s">
        <v>8</v>
      </c>
      <c r="D214" t="s">
        <v>3</v>
      </c>
    </row>
    <row r="215" spans="1:4" x14ac:dyDescent="0.35">
      <c r="A215" t="s">
        <v>46</v>
      </c>
      <c r="B215" t="s">
        <v>746</v>
      </c>
      <c r="C215" t="s">
        <v>31</v>
      </c>
      <c r="D215" t="s">
        <v>3</v>
      </c>
    </row>
    <row r="216" spans="1:4" x14ac:dyDescent="0.35">
      <c r="A216" t="s">
        <v>65</v>
      </c>
      <c r="B216" t="s">
        <v>749</v>
      </c>
      <c r="C216" t="s">
        <v>40</v>
      </c>
      <c r="D216" t="s">
        <v>1</v>
      </c>
    </row>
    <row r="217" spans="1:4" x14ac:dyDescent="0.35">
      <c r="A217" t="s">
        <v>56</v>
      </c>
      <c r="B217" t="s">
        <v>752</v>
      </c>
      <c r="C217" t="s">
        <v>14</v>
      </c>
      <c r="D217" t="s">
        <v>1</v>
      </c>
    </row>
    <row r="218" spans="1:4" x14ac:dyDescent="0.35">
      <c r="A218" t="s">
        <v>80</v>
      </c>
      <c r="B218" t="s">
        <v>755</v>
      </c>
      <c r="C218" t="s">
        <v>6</v>
      </c>
      <c r="D218" t="s">
        <v>1</v>
      </c>
    </row>
    <row r="219" spans="1:4" x14ac:dyDescent="0.35">
      <c r="A219" t="s">
        <v>64</v>
      </c>
      <c r="B219" t="s">
        <v>758</v>
      </c>
      <c r="C219" t="s">
        <v>8</v>
      </c>
      <c r="D219" t="s">
        <v>3</v>
      </c>
    </row>
    <row r="220" spans="1:4" x14ac:dyDescent="0.35">
      <c r="A220" t="s">
        <v>72</v>
      </c>
      <c r="B220" t="s">
        <v>761</v>
      </c>
      <c r="C220" t="s">
        <v>0</v>
      </c>
      <c r="D220" t="s">
        <v>1</v>
      </c>
    </row>
    <row r="221" spans="1:4" x14ac:dyDescent="0.35">
      <c r="A221" t="s">
        <v>80</v>
      </c>
      <c r="B221" t="s">
        <v>764</v>
      </c>
      <c r="C221" t="s">
        <v>6</v>
      </c>
      <c r="D221" t="s">
        <v>1</v>
      </c>
    </row>
    <row r="222" spans="1:4" x14ac:dyDescent="0.35">
      <c r="A222" t="s">
        <v>76</v>
      </c>
      <c r="B222" t="s">
        <v>767</v>
      </c>
      <c r="C222" t="s">
        <v>4</v>
      </c>
      <c r="D222" t="s">
        <v>5</v>
      </c>
    </row>
    <row r="223" spans="1:4" x14ac:dyDescent="0.35">
      <c r="A223" t="s">
        <v>61</v>
      </c>
      <c r="B223" t="s">
        <v>770</v>
      </c>
      <c r="C223" t="s">
        <v>14</v>
      </c>
      <c r="D223" t="s">
        <v>1</v>
      </c>
    </row>
    <row r="224" spans="1:4" x14ac:dyDescent="0.35">
      <c r="A224" t="s">
        <v>64</v>
      </c>
      <c r="B224" t="s">
        <v>101</v>
      </c>
      <c r="C224" t="s">
        <v>8</v>
      </c>
      <c r="D224" t="s">
        <v>3</v>
      </c>
    </row>
    <row r="225" spans="1:4" x14ac:dyDescent="0.35">
      <c r="A225" t="s">
        <v>66</v>
      </c>
      <c r="B225" t="s">
        <v>774</v>
      </c>
      <c r="C225" t="s">
        <v>14</v>
      </c>
      <c r="D225" t="s">
        <v>1</v>
      </c>
    </row>
    <row r="226" spans="1:4" x14ac:dyDescent="0.35">
      <c r="A226" t="s">
        <v>64</v>
      </c>
      <c r="B226" t="s">
        <v>777</v>
      </c>
      <c r="C226" t="s">
        <v>8</v>
      </c>
      <c r="D226" t="s">
        <v>3</v>
      </c>
    </row>
    <row r="227" spans="1:4" x14ac:dyDescent="0.35">
      <c r="A227" t="s">
        <v>80</v>
      </c>
      <c r="B227" t="s">
        <v>780</v>
      </c>
      <c r="C227" t="s">
        <v>6</v>
      </c>
      <c r="D227" t="s">
        <v>1</v>
      </c>
    </row>
    <row r="228" spans="1:4" x14ac:dyDescent="0.35">
      <c r="A228" t="s">
        <v>70</v>
      </c>
      <c r="B228" t="s">
        <v>783</v>
      </c>
      <c r="C228" t="s">
        <v>8</v>
      </c>
      <c r="D228" t="s">
        <v>3</v>
      </c>
    </row>
    <row r="229" spans="1:4" x14ac:dyDescent="0.35">
      <c r="A229" t="s">
        <v>49</v>
      </c>
      <c r="B229" t="s">
        <v>786</v>
      </c>
      <c r="C229" t="s">
        <v>25</v>
      </c>
      <c r="D229" t="s">
        <v>1</v>
      </c>
    </row>
    <row r="230" spans="1:4" x14ac:dyDescent="0.35">
      <c r="A230" t="s">
        <v>73</v>
      </c>
      <c r="B230" t="s">
        <v>789</v>
      </c>
      <c r="C230" t="s">
        <v>8</v>
      </c>
      <c r="D230" t="s">
        <v>3</v>
      </c>
    </row>
    <row r="231" spans="1:4" x14ac:dyDescent="0.35">
      <c r="A231" t="s">
        <v>73</v>
      </c>
      <c r="B231" t="s">
        <v>792</v>
      </c>
      <c r="C231" t="s">
        <v>8</v>
      </c>
      <c r="D231" t="s">
        <v>3</v>
      </c>
    </row>
    <row r="232" spans="1:4" x14ac:dyDescent="0.35">
      <c r="A232" t="s">
        <v>70</v>
      </c>
      <c r="B232" t="s">
        <v>795</v>
      </c>
      <c r="C232" t="s">
        <v>8</v>
      </c>
      <c r="D232" t="s">
        <v>3</v>
      </c>
    </row>
    <row r="233" spans="1:4" x14ac:dyDescent="0.35">
      <c r="A233" t="s">
        <v>72</v>
      </c>
      <c r="B233" t="s">
        <v>798</v>
      </c>
      <c r="C233" t="s">
        <v>14</v>
      </c>
      <c r="D233" t="s">
        <v>1</v>
      </c>
    </row>
    <row r="234" spans="1:4" x14ac:dyDescent="0.35">
      <c r="A234" t="s">
        <v>78</v>
      </c>
      <c r="B234" t="s">
        <v>801</v>
      </c>
      <c r="C234" t="s">
        <v>30</v>
      </c>
      <c r="D234" t="s">
        <v>1</v>
      </c>
    </row>
    <row r="235" spans="1:4" x14ac:dyDescent="0.35">
      <c r="A235" t="s">
        <v>65</v>
      </c>
      <c r="B235" t="s">
        <v>804</v>
      </c>
      <c r="C235" t="s">
        <v>8</v>
      </c>
      <c r="D235" t="s">
        <v>3</v>
      </c>
    </row>
    <row r="236" spans="1:4" x14ac:dyDescent="0.35">
      <c r="A236" t="s">
        <v>65</v>
      </c>
      <c r="B236" t="s">
        <v>807</v>
      </c>
      <c r="C236" t="s">
        <v>14</v>
      </c>
      <c r="D236" t="s">
        <v>1</v>
      </c>
    </row>
    <row r="237" spans="1:4" x14ac:dyDescent="0.35">
      <c r="A237" t="s">
        <v>73</v>
      </c>
      <c r="B237" t="s">
        <v>810</v>
      </c>
      <c r="C237" t="s">
        <v>8</v>
      </c>
      <c r="D237" t="s">
        <v>3</v>
      </c>
    </row>
    <row r="238" spans="1:4" x14ac:dyDescent="0.35">
      <c r="A238" t="s">
        <v>80</v>
      </c>
      <c r="B238" t="s">
        <v>813</v>
      </c>
      <c r="C238" t="s">
        <v>8</v>
      </c>
      <c r="D238" t="s">
        <v>3</v>
      </c>
    </row>
    <row r="239" spans="1:4" x14ac:dyDescent="0.35">
      <c r="A239" t="s">
        <v>58</v>
      </c>
      <c r="B239" t="s">
        <v>816</v>
      </c>
      <c r="C239" t="s">
        <v>8</v>
      </c>
      <c r="D239" t="s">
        <v>3</v>
      </c>
    </row>
    <row r="240" spans="1:4" x14ac:dyDescent="0.35">
      <c r="A240" t="s">
        <v>55</v>
      </c>
      <c r="B240" t="s">
        <v>819</v>
      </c>
      <c r="C240" t="s">
        <v>8</v>
      </c>
      <c r="D240" t="s">
        <v>3</v>
      </c>
    </row>
    <row r="241" spans="1:4" x14ac:dyDescent="0.35">
      <c r="A241" t="s">
        <v>59</v>
      </c>
      <c r="B241" t="s">
        <v>822</v>
      </c>
      <c r="C241" t="s">
        <v>8</v>
      </c>
      <c r="D241" t="s">
        <v>3</v>
      </c>
    </row>
    <row r="242" spans="1:4" x14ac:dyDescent="0.35">
      <c r="A242" t="s">
        <v>49</v>
      </c>
      <c r="B242" t="s">
        <v>825</v>
      </c>
      <c r="C242" t="s">
        <v>39</v>
      </c>
      <c r="D242" t="s">
        <v>3</v>
      </c>
    </row>
    <row r="243" spans="1:4" x14ac:dyDescent="0.35">
      <c r="A243" t="s">
        <v>80</v>
      </c>
      <c r="B243" t="s">
        <v>828</v>
      </c>
      <c r="C243" t="s">
        <v>6</v>
      </c>
      <c r="D243" t="s">
        <v>1</v>
      </c>
    </row>
    <row r="244" spans="1:4" x14ac:dyDescent="0.35">
      <c r="A244" t="s">
        <v>51</v>
      </c>
      <c r="B244" t="s">
        <v>831</v>
      </c>
      <c r="C244" t="s">
        <v>8</v>
      </c>
      <c r="D244" t="s">
        <v>3</v>
      </c>
    </row>
    <row r="245" spans="1:4" x14ac:dyDescent="0.35">
      <c r="A245" t="s">
        <v>78</v>
      </c>
      <c r="B245" t="s">
        <v>834</v>
      </c>
      <c r="C245" t="s">
        <v>30</v>
      </c>
      <c r="D245" t="s">
        <v>1</v>
      </c>
    </row>
    <row r="246" spans="1:4" x14ac:dyDescent="0.35">
      <c r="A246" t="s">
        <v>73</v>
      </c>
      <c r="B246" t="s">
        <v>837</v>
      </c>
      <c r="C246" t="s">
        <v>8</v>
      </c>
      <c r="D246" t="s">
        <v>3</v>
      </c>
    </row>
    <row r="247" spans="1:4" x14ac:dyDescent="0.35">
      <c r="A247" t="s">
        <v>49</v>
      </c>
      <c r="B247" t="s">
        <v>840</v>
      </c>
      <c r="C247" t="s">
        <v>18</v>
      </c>
      <c r="D247" t="s">
        <v>3</v>
      </c>
    </row>
    <row r="248" spans="1:4" x14ac:dyDescent="0.35">
      <c r="A248" t="s">
        <v>78</v>
      </c>
      <c r="B248" t="s">
        <v>843</v>
      </c>
      <c r="C248" t="s">
        <v>8</v>
      </c>
      <c r="D248" t="s">
        <v>3</v>
      </c>
    </row>
    <row r="249" spans="1:4" x14ac:dyDescent="0.35">
      <c r="A249" t="s">
        <v>80</v>
      </c>
      <c r="B249" t="s">
        <v>846</v>
      </c>
      <c r="C249" t="s">
        <v>6</v>
      </c>
      <c r="D249" t="s">
        <v>1</v>
      </c>
    </row>
    <row r="250" spans="1:4" x14ac:dyDescent="0.35">
      <c r="A250" t="s">
        <v>73</v>
      </c>
      <c r="B250" t="s">
        <v>849</v>
      </c>
      <c r="C250" t="s">
        <v>14</v>
      </c>
      <c r="D250" t="s">
        <v>1</v>
      </c>
    </row>
    <row r="251" spans="1:4" x14ac:dyDescent="0.35">
      <c r="A251" t="s">
        <v>73</v>
      </c>
      <c r="B251" t="s">
        <v>852</v>
      </c>
      <c r="C251" t="s">
        <v>8</v>
      </c>
      <c r="D251" t="s">
        <v>3</v>
      </c>
    </row>
    <row r="252" spans="1:4" x14ac:dyDescent="0.35">
      <c r="A252" t="s">
        <v>48</v>
      </c>
      <c r="B252" t="s">
        <v>855</v>
      </c>
      <c r="C252" t="s">
        <v>14</v>
      </c>
      <c r="D252" t="s">
        <v>1</v>
      </c>
    </row>
    <row r="253" spans="1:4" x14ac:dyDescent="0.35">
      <c r="A253" t="s">
        <v>80</v>
      </c>
      <c r="B253" t="s">
        <v>858</v>
      </c>
      <c r="C253" t="s">
        <v>6</v>
      </c>
      <c r="D253" t="s">
        <v>1</v>
      </c>
    </row>
    <row r="254" spans="1:4" x14ac:dyDescent="0.35">
      <c r="A254" t="s">
        <v>55</v>
      </c>
      <c r="B254" t="s">
        <v>861</v>
      </c>
      <c r="C254" t="s">
        <v>8</v>
      </c>
      <c r="D254" t="s">
        <v>3</v>
      </c>
    </row>
    <row r="255" spans="1:4" x14ac:dyDescent="0.35">
      <c r="A255" t="s">
        <v>55</v>
      </c>
      <c r="B255" t="s">
        <v>864</v>
      </c>
      <c r="C255" t="s">
        <v>8</v>
      </c>
      <c r="D255" t="s">
        <v>3</v>
      </c>
    </row>
    <row r="256" spans="1:4" x14ac:dyDescent="0.35">
      <c r="A256" t="s">
        <v>46</v>
      </c>
      <c r="B256" t="s">
        <v>867</v>
      </c>
      <c r="C256" t="s">
        <v>33</v>
      </c>
      <c r="D256" t="s">
        <v>5</v>
      </c>
    </row>
    <row r="257" spans="1:4" x14ac:dyDescent="0.35">
      <c r="A257" t="s">
        <v>78</v>
      </c>
      <c r="B257" t="s">
        <v>870</v>
      </c>
      <c r="C257" t="s">
        <v>30</v>
      </c>
      <c r="D257" t="s">
        <v>1</v>
      </c>
    </row>
    <row r="258" spans="1:4" x14ac:dyDescent="0.35">
      <c r="A258" t="s">
        <v>78</v>
      </c>
      <c r="B258" t="s">
        <v>873</v>
      </c>
      <c r="C258" t="s">
        <v>8</v>
      </c>
      <c r="D258" t="s">
        <v>3</v>
      </c>
    </row>
    <row r="259" spans="1:4" x14ac:dyDescent="0.35">
      <c r="A259" t="s">
        <v>46</v>
      </c>
      <c r="B259" t="s">
        <v>876</v>
      </c>
      <c r="C259" t="s">
        <v>21</v>
      </c>
      <c r="D259" t="s">
        <v>3</v>
      </c>
    </row>
    <row r="260" spans="1:4" x14ac:dyDescent="0.35">
      <c r="A260" t="s">
        <v>70</v>
      </c>
      <c r="B260" t="s">
        <v>879</v>
      </c>
      <c r="C260" t="s">
        <v>8</v>
      </c>
      <c r="D260" t="s">
        <v>3</v>
      </c>
    </row>
    <row r="261" spans="1:4" x14ac:dyDescent="0.35">
      <c r="A261" t="s">
        <v>75</v>
      </c>
      <c r="B261" t="s">
        <v>882</v>
      </c>
      <c r="C261" t="s">
        <v>12</v>
      </c>
      <c r="D261" t="s">
        <v>1</v>
      </c>
    </row>
    <row r="262" spans="1:4" x14ac:dyDescent="0.35">
      <c r="A262" t="s">
        <v>65</v>
      </c>
      <c r="B262" t="s">
        <v>885</v>
      </c>
      <c r="C262" t="s">
        <v>43</v>
      </c>
      <c r="D262" t="s">
        <v>3</v>
      </c>
    </row>
    <row r="263" spans="1:4" x14ac:dyDescent="0.35">
      <c r="A263" t="s">
        <v>75</v>
      </c>
      <c r="B263" t="s">
        <v>888</v>
      </c>
      <c r="C263" t="s">
        <v>12</v>
      </c>
      <c r="D263" t="s">
        <v>1</v>
      </c>
    </row>
    <row r="264" spans="1:4" x14ac:dyDescent="0.35">
      <c r="A264" t="s">
        <v>70</v>
      </c>
      <c r="B264" t="s">
        <v>891</v>
      </c>
      <c r="C264" t="s">
        <v>8</v>
      </c>
      <c r="D264" t="s">
        <v>3</v>
      </c>
    </row>
    <row r="265" spans="1:4" x14ac:dyDescent="0.35">
      <c r="A265" t="s">
        <v>57</v>
      </c>
      <c r="B265" t="s">
        <v>894</v>
      </c>
      <c r="C265" t="s">
        <v>8</v>
      </c>
      <c r="D265" t="s">
        <v>3</v>
      </c>
    </row>
    <row r="266" spans="1:4" x14ac:dyDescent="0.35">
      <c r="A266" t="s">
        <v>51</v>
      </c>
      <c r="B266" t="s">
        <v>897</v>
      </c>
      <c r="C266" t="s">
        <v>8</v>
      </c>
      <c r="D266" t="s">
        <v>3</v>
      </c>
    </row>
    <row r="267" spans="1:4" x14ac:dyDescent="0.35">
      <c r="A267" t="s">
        <v>78</v>
      </c>
      <c r="B267" t="s">
        <v>900</v>
      </c>
      <c r="C267" t="s">
        <v>30</v>
      </c>
      <c r="D267" t="s">
        <v>1</v>
      </c>
    </row>
    <row r="268" spans="1:4" x14ac:dyDescent="0.35">
      <c r="A268" t="s">
        <v>75</v>
      </c>
      <c r="B268" t="s">
        <v>903</v>
      </c>
      <c r="C268" t="s">
        <v>14</v>
      </c>
      <c r="D268" t="s">
        <v>1</v>
      </c>
    </row>
    <row r="269" spans="1:4" x14ac:dyDescent="0.35">
      <c r="A269" t="s">
        <v>61</v>
      </c>
      <c r="B269" t="s">
        <v>906</v>
      </c>
      <c r="C269" t="s">
        <v>14</v>
      </c>
      <c r="D269" t="s">
        <v>1</v>
      </c>
    </row>
    <row r="270" spans="1:4" x14ac:dyDescent="0.35">
      <c r="A270" t="s">
        <v>78</v>
      </c>
      <c r="B270" t="s">
        <v>909</v>
      </c>
      <c r="C270" t="s">
        <v>8</v>
      </c>
      <c r="D270" t="s">
        <v>3</v>
      </c>
    </row>
    <row r="271" spans="1:4" x14ac:dyDescent="0.35">
      <c r="A271" t="s">
        <v>80</v>
      </c>
      <c r="B271" t="s">
        <v>912</v>
      </c>
      <c r="C271" t="s">
        <v>8</v>
      </c>
      <c r="D271" t="s">
        <v>3</v>
      </c>
    </row>
    <row r="272" spans="1:4" x14ac:dyDescent="0.35">
      <c r="A272" t="s">
        <v>49</v>
      </c>
      <c r="B272" t="s">
        <v>915</v>
      </c>
      <c r="C272" t="s">
        <v>10</v>
      </c>
      <c r="D272" t="s">
        <v>1</v>
      </c>
    </row>
    <row r="273" spans="1:4" x14ac:dyDescent="0.35">
      <c r="A273" t="s">
        <v>73</v>
      </c>
      <c r="B273" t="s">
        <v>918</v>
      </c>
      <c r="C273" t="s">
        <v>14</v>
      </c>
      <c r="D273" t="s">
        <v>1</v>
      </c>
    </row>
    <row r="274" spans="1:4" x14ac:dyDescent="0.35">
      <c r="A274" t="s">
        <v>48</v>
      </c>
      <c r="B274" t="s">
        <v>921</v>
      </c>
      <c r="C274" t="s">
        <v>8</v>
      </c>
      <c r="D274" t="s">
        <v>3</v>
      </c>
    </row>
    <row r="275" spans="1:4" x14ac:dyDescent="0.35">
      <c r="A275" t="s">
        <v>76</v>
      </c>
      <c r="B275" t="s">
        <v>924</v>
      </c>
      <c r="C275" t="s">
        <v>8</v>
      </c>
      <c r="D275" t="s">
        <v>3</v>
      </c>
    </row>
    <row r="276" spans="1:4" x14ac:dyDescent="0.35">
      <c r="A276" t="s">
        <v>56</v>
      </c>
      <c r="B276" t="s">
        <v>927</v>
      </c>
      <c r="C276" t="s">
        <v>8</v>
      </c>
      <c r="D276" t="s">
        <v>3</v>
      </c>
    </row>
    <row r="277" spans="1:4" x14ac:dyDescent="0.35">
      <c r="A277" t="s">
        <v>75</v>
      </c>
      <c r="B277" t="s">
        <v>930</v>
      </c>
      <c r="C277" t="s">
        <v>14</v>
      </c>
      <c r="D277" t="s">
        <v>1</v>
      </c>
    </row>
    <row r="278" spans="1:4" x14ac:dyDescent="0.35">
      <c r="A278" t="s">
        <v>61</v>
      </c>
      <c r="B278" t="s">
        <v>933</v>
      </c>
      <c r="C278" t="s">
        <v>14</v>
      </c>
      <c r="D278" t="s">
        <v>1</v>
      </c>
    </row>
    <row r="279" spans="1:4" x14ac:dyDescent="0.35">
      <c r="A279" t="s">
        <v>49</v>
      </c>
      <c r="B279" t="s">
        <v>936</v>
      </c>
      <c r="C279" t="s">
        <v>14</v>
      </c>
      <c r="D279" t="s">
        <v>1</v>
      </c>
    </row>
    <row r="280" spans="1:4" x14ac:dyDescent="0.35">
      <c r="A280" t="s">
        <v>78</v>
      </c>
      <c r="B280" t="s">
        <v>939</v>
      </c>
      <c r="C280" t="s">
        <v>30</v>
      </c>
      <c r="D280" t="s">
        <v>1</v>
      </c>
    </row>
    <row r="281" spans="1:4" x14ac:dyDescent="0.35">
      <c r="A281" t="s">
        <v>48</v>
      </c>
      <c r="B281" t="s">
        <v>942</v>
      </c>
      <c r="C281" t="s">
        <v>8</v>
      </c>
      <c r="D281" t="s">
        <v>3</v>
      </c>
    </row>
    <row r="282" spans="1:4" x14ac:dyDescent="0.35">
      <c r="A282" t="s">
        <v>70</v>
      </c>
      <c r="B282" t="s">
        <v>945</v>
      </c>
      <c r="C282" t="s">
        <v>8</v>
      </c>
      <c r="D282" t="s">
        <v>3</v>
      </c>
    </row>
    <row r="283" spans="1:4" x14ac:dyDescent="0.35">
      <c r="A283" t="s">
        <v>70</v>
      </c>
      <c r="B283" t="s">
        <v>948</v>
      </c>
      <c r="C283" t="s">
        <v>8</v>
      </c>
      <c r="D283" t="s">
        <v>3</v>
      </c>
    </row>
    <row r="284" spans="1:4" x14ac:dyDescent="0.35">
      <c r="A284" t="s">
        <v>72</v>
      </c>
      <c r="B284" t="s">
        <v>951</v>
      </c>
      <c r="C284" t="s">
        <v>15</v>
      </c>
      <c r="D284" t="s">
        <v>5</v>
      </c>
    </row>
    <row r="285" spans="1:4" x14ac:dyDescent="0.35">
      <c r="A285" t="s">
        <v>49</v>
      </c>
      <c r="B285" t="s">
        <v>954</v>
      </c>
      <c r="C285" t="s">
        <v>39</v>
      </c>
      <c r="D285" t="s">
        <v>3</v>
      </c>
    </row>
    <row r="286" spans="1:4" x14ac:dyDescent="0.35">
      <c r="A286" t="s">
        <v>64</v>
      </c>
      <c r="B286" t="s">
        <v>957</v>
      </c>
      <c r="C286" t="s">
        <v>8</v>
      </c>
      <c r="D286" t="s">
        <v>3</v>
      </c>
    </row>
    <row r="287" spans="1:4" x14ac:dyDescent="0.35">
      <c r="A287" t="s">
        <v>76</v>
      </c>
      <c r="B287" t="s">
        <v>960</v>
      </c>
      <c r="C287" t="s">
        <v>14</v>
      </c>
      <c r="D287" t="s">
        <v>1</v>
      </c>
    </row>
    <row r="288" spans="1:4" x14ac:dyDescent="0.35">
      <c r="A288" t="s">
        <v>64</v>
      </c>
      <c r="B288" t="s">
        <v>963</v>
      </c>
      <c r="C288" t="s">
        <v>8</v>
      </c>
      <c r="D288" t="s">
        <v>3</v>
      </c>
    </row>
    <row r="289" spans="1:4" x14ac:dyDescent="0.35">
      <c r="A289" t="s">
        <v>64</v>
      </c>
      <c r="B289" t="s">
        <v>966</v>
      </c>
      <c r="C289" t="s">
        <v>8</v>
      </c>
      <c r="D289" t="s">
        <v>3</v>
      </c>
    </row>
    <row r="290" spans="1:4" x14ac:dyDescent="0.35">
      <c r="A290" t="s">
        <v>55</v>
      </c>
      <c r="B290" t="s">
        <v>969</v>
      </c>
      <c r="C290" t="s">
        <v>8</v>
      </c>
      <c r="D290" t="s">
        <v>3</v>
      </c>
    </row>
    <row r="291" spans="1:4" x14ac:dyDescent="0.35">
      <c r="A291" t="s">
        <v>78</v>
      </c>
      <c r="B291" t="s">
        <v>972</v>
      </c>
      <c r="C291" t="s">
        <v>30</v>
      </c>
      <c r="D291" t="s">
        <v>1</v>
      </c>
    </row>
    <row r="292" spans="1:4" x14ac:dyDescent="0.35">
      <c r="A292" t="s">
        <v>59</v>
      </c>
      <c r="B292" t="s">
        <v>975</v>
      </c>
      <c r="C292" t="s">
        <v>14</v>
      </c>
      <c r="D292" t="s">
        <v>1</v>
      </c>
    </row>
    <row r="293" spans="1:4" x14ac:dyDescent="0.35">
      <c r="A293" t="s">
        <v>49</v>
      </c>
      <c r="B293" t="s">
        <v>978</v>
      </c>
      <c r="C293" t="s">
        <v>14</v>
      </c>
      <c r="D293" t="s">
        <v>1</v>
      </c>
    </row>
    <row r="294" spans="1:4" x14ac:dyDescent="0.35">
      <c r="A294" t="s">
        <v>59</v>
      </c>
      <c r="B294" t="s">
        <v>981</v>
      </c>
      <c r="C294" t="s">
        <v>8</v>
      </c>
      <c r="D294" t="s">
        <v>3</v>
      </c>
    </row>
    <row r="295" spans="1:4" x14ac:dyDescent="0.35">
      <c r="A295" t="s">
        <v>48</v>
      </c>
      <c r="B295" t="s">
        <v>984</v>
      </c>
      <c r="C295" t="s">
        <v>34</v>
      </c>
      <c r="D295" t="s">
        <v>5</v>
      </c>
    </row>
    <row r="296" spans="1:4" x14ac:dyDescent="0.35">
      <c r="A296" t="s">
        <v>60</v>
      </c>
      <c r="B296" t="s">
        <v>987</v>
      </c>
      <c r="C296" t="s">
        <v>17</v>
      </c>
      <c r="D296" t="s">
        <v>3</v>
      </c>
    </row>
    <row r="297" spans="1:4" x14ac:dyDescent="0.35">
      <c r="A297" t="s">
        <v>65</v>
      </c>
      <c r="B297" t="s">
        <v>990</v>
      </c>
      <c r="C297" t="s">
        <v>14</v>
      </c>
      <c r="D297" t="s">
        <v>1</v>
      </c>
    </row>
    <row r="298" spans="1:4" x14ac:dyDescent="0.35">
      <c r="A298" t="s">
        <v>80</v>
      </c>
      <c r="B298" t="s">
        <v>993</v>
      </c>
      <c r="C298" t="s">
        <v>6</v>
      </c>
      <c r="D298" t="s">
        <v>1</v>
      </c>
    </row>
    <row r="299" spans="1:4" x14ac:dyDescent="0.35">
      <c r="A299" t="s">
        <v>80</v>
      </c>
      <c r="B299" t="s">
        <v>996</v>
      </c>
      <c r="C299" t="s">
        <v>6</v>
      </c>
      <c r="D299" t="s">
        <v>1</v>
      </c>
    </row>
    <row r="300" spans="1:4" x14ac:dyDescent="0.35">
      <c r="A300" t="s">
        <v>61</v>
      </c>
      <c r="B300" t="s">
        <v>999</v>
      </c>
      <c r="C300" t="s">
        <v>27</v>
      </c>
      <c r="D300" t="s">
        <v>1</v>
      </c>
    </row>
    <row r="301" spans="1:4" x14ac:dyDescent="0.35">
      <c r="A301" t="s">
        <v>60</v>
      </c>
      <c r="B301" t="s">
        <v>1002</v>
      </c>
      <c r="C301" t="s">
        <v>14</v>
      </c>
      <c r="D301" t="s">
        <v>1</v>
      </c>
    </row>
    <row r="302" spans="1:4" x14ac:dyDescent="0.35">
      <c r="A302" t="s">
        <v>70</v>
      </c>
      <c r="B302" t="s">
        <v>1005</v>
      </c>
      <c r="C302" t="s">
        <v>14</v>
      </c>
      <c r="D302" t="s">
        <v>1</v>
      </c>
    </row>
    <row r="303" spans="1:4" x14ac:dyDescent="0.35">
      <c r="A303" t="s">
        <v>51</v>
      </c>
      <c r="B303" t="s">
        <v>1008</v>
      </c>
      <c r="C303" t="s">
        <v>14</v>
      </c>
      <c r="D303" t="s">
        <v>1</v>
      </c>
    </row>
    <row r="304" spans="1:4" x14ac:dyDescent="0.35">
      <c r="A304" t="s">
        <v>73</v>
      </c>
      <c r="B304" t="s">
        <v>1011</v>
      </c>
      <c r="C304" t="s">
        <v>8</v>
      </c>
      <c r="D304" t="s">
        <v>3</v>
      </c>
    </row>
    <row r="305" spans="1:4" x14ac:dyDescent="0.35">
      <c r="A305" t="s">
        <v>61</v>
      </c>
      <c r="B305" t="s">
        <v>1014</v>
      </c>
      <c r="C305" t="s">
        <v>22</v>
      </c>
      <c r="D305" t="s">
        <v>1</v>
      </c>
    </row>
    <row r="306" spans="1:4" x14ac:dyDescent="0.35">
      <c r="A306" t="s">
        <v>61</v>
      </c>
      <c r="B306" t="s">
        <v>1017</v>
      </c>
      <c r="C306" t="s">
        <v>14</v>
      </c>
      <c r="D306" t="s">
        <v>1</v>
      </c>
    </row>
    <row r="307" spans="1:4" x14ac:dyDescent="0.35">
      <c r="A307" t="s">
        <v>75</v>
      </c>
      <c r="B307" t="s">
        <v>1020</v>
      </c>
      <c r="C307" t="s">
        <v>14</v>
      </c>
      <c r="D307" t="s">
        <v>1</v>
      </c>
    </row>
    <row r="308" spans="1:4" x14ac:dyDescent="0.35">
      <c r="A308" t="s">
        <v>80</v>
      </c>
      <c r="B308" t="s">
        <v>1023</v>
      </c>
      <c r="C308" t="s">
        <v>6</v>
      </c>
      <c r="D308" t="s">
        <v>1</v>
      </c>
    </row>
    <row r="309" spans="1:4" x14ac:dyDescent="0.35">
      <c r="A309" t="s">
        <v>46</v>
      </c>
      <c r="B309" t="s">
        <v>1026</v>
      </c>
      <c r="C309" t="s">
        <v>31</v>
      </c>
      <c r="D309" t="s">
        <v>3</v>
      </c>
    </row>
    <row r="310" spans="1:4" x14ac:dyDescent="0.35">
      <c r="A310" t="s">
        <v>56</v>
      </c>
      <c r="B310" t="s">
        <v>1029</v>
      </c>
      <c r="C310" t="s">
        <v>8</v>
      </c>
      <c r="D310" t="s">
        <v>3</v>
      </c>
    </row>
    <row r="311" spans="1:4" x14ac:dyDescent="0.35">
      <c r="A311" t="s">
        <v>78</v>
      </c>
      <c r="B311" t="s">
        <v>1032</v>
      </c>
      <c r="C311" t="s">
        <v>8</v>
      </c>
      <c r="D311" t="s">
        <v>3</v>
      </c>
    </row>
    <row r="312" spans="1:4" x14ac:dyDescent="0.35">
      <c r="A312" t="s">
        <v>62</v>
      </c>
      <c r="B312" t="s">
        <v>62</v>
      </c>
      <c r="C312" t="s">
        <v>15</v>
      </c>
      <c r="D312" t="s">
        <v>5</v>
      </c>
    </row>
    <row r="313" spans="1:4" x14ac:dyDescent="0.35">
      <c r="A313" t="s">
        <v>48</v>
      </c>
      <c r="B313" t="s">
        <v>1037</v>
      </c>
      <c r="C313" t="s">
        <v>8</v>
      </c>
      <c r="D313" t="s">
        <v>3</v>
      </c>
    </row>
    <row r="314" spans="1:4" x14ac:dyDescent="0.35">
      <c r="A314" t="s">
        <v>63</v>
      </c>
      <c r="B314" t="s">
        <v>63</v>
      </c>
      <c r="C314" t="s">
        <v>14</v>
      </c>
      <c r="D314" t="s">
        <v>1</v>
      </c>
    </row>
    <row r="315" spans="1:4" x14ac:dyDescent="0.35">
      <c r="A315" t="s">
        <v>78</v>
      </c>
      <c r="B315" t="s">
        <v>1042</v>
      </c>
      <c r="C315" t="s">
        <v>30</v>
      </c>
      <c r="D315" t="s">
        <v>1</v>
      </c>
    </row>
    <row r="316" spans="1:4" x14ac:dyDescent="0.35">
      <c r="A316" t="s">
        <v>65</v>
      </c>
      <c r="B316" t="s">
        <v>1045</v>
      </c>
      <c r="C316" t="s">
        <v>14</v>
      </c>
      <c r="D316" t="s">
        <v>1</v>
      </c>
    </row>
    <row r="317" spans="1:4" x14ac:dyDescent="0.35">
      <c r="A317" t="s">
        <v>59</v>
      </c>
      <c r="B317" t="s">
        <v>1048</v>
      </c>
      <c r="C317" t="s">
        <v>14</v>
      </c>
      <c r="D317" t="s">
        <v>1</v>
      </c>
    </row>
    <row r="318" spans="1:4" x14ac:dyDescent="0.35">
      <c r="A318" t="s">
        <v>78</v>
      </c>
      <c r="B318" t="s">
        <v>1051</v>
      </c>
      <c r="C318" t="s">
        <v>8</v>
      </c>
      <c r="D318" t="s">
        <v>3</v>
      </c>
    </row>
    <row r="319" spans="1:4" x14ac:dyDescent="0.35">
      <c r="A319" t="s">
        <v>72</v>
      </c>
      <c r="B319" t="s">
        <v>1054</v>
      </c>
      <c r="C319" t="s">
        <v>14</v>
      </c>
      <c r="D319" t="s">
        <v>1</v>
      </c>
    </row>
    <row r="320" spans="1:4" x14ac:dyDescent="0.35">
      <c r="A320" t="s">
        <v>78</v>
      </c>
      <c r="B320" t="s">
        <v>1057</v>
      </c>
      <c r="C320" t="s">
        <v>30</v>
      </c>
      <c r="D320" t="s">
        <v>1</v>
      </c>
    </row>
    <row r="321" spans="1:4" x14ac:dyDescent="0.35">
      <c r="A321" t="s">
        <v>46</v>
      </c>
      <c r="B321" t="s">
        <v>1060</v>
      </c>
      <c r="C321" t="s">
        <v>21</v>
      </c>
      <c r="D321" t="s">
        <v>3</v>
      </c>
    </row>
    <row r="322" spans="1:4" x14ac:dyDescent="0.35">
      <c r="A322" t="s">
        <v>65</v>
      </c>
      <c r="B322" t="s">
        <v>1063</v>
      </c>
      <c r="C322" t="s">
        <v>44</v>
      </c>
      <c r="D322" t="s">
        <v>1</v>
      </c>
    </row>
    <row r="323" spans="1:4" x14ac:dyDescent="0.35">
      <c r="A323" t="s">
        <v>49</v>
      </c>
      <c r="B323" t="s">
        <v>1066</v>
      </c>
      <c r="C323" t="s">
        <v>18</v>
      </c>
      <c r="D323" t="s">
        <v>3</v>
      </c>
    </row>
    <row r="324" spans="1:4" x14ac:dyDescent="0.35">
      <c r="A324" t="s">
        <v>49</v>
      </c>
      <c r="B324" t="s">
        <v>1069</v>
      </c>
      <c r="C324" t="s">
        <v>8</v>
      </c>
      <c r="D324" t="s">
        <v>3</v>
      </c>
    </row>
    <row r="325" spans="1:4" x14ac:dyDescent="0.35">
      <c r="A325" t="s">
        <v>75</v>
      </c>
      <c r="B325" t="s">
        <v>1072</v>
      </c>
      <c r="C325" t="s">
        <v>11</v>
      </c>
      <c r="D325" t="s">
        <v>1</v>
      </c>
    </row>
    <row r="326" spans="1:4" x14ac:dyDescent="0.35">
      <c r="A326" t="s">
        <v>76</v>
      </c>
      <c r="B326" t="s">
        <v>1075</v>
      </c>
      <c r="C326" t="s">
        <v>14</v>
      </c>
      <c r="D326" t="s">
        <v>1</v>
      </c>
    </row>
    <row r="327" spans="1:4" x14ac:dyDescent="0.35">
      <c r="A327" t="s">
        <v>49</v>
      </c>
      <c r="B327" t="s">
        <v>1078</v>
      </c>
      <c r="C327" t="s">
        <v>8</v>
      </c>
      <c r="D327" t="s">
        <v>3</v>
      </c>
    </row>
    <row r="328" spans="1:4" x14ac:dyDescent="0.35">
      <c r="A328" t="s">
        <v>78</v>
      </c>
      <c r="B328" t="s">
        <v>1078</v>
      </c>
      <c r="C328" t="s">
        <v>8</v>
      </c>
      <c r="D328" t="s">
        <v>3</v>
      </c>
    </row>
    <row r="329" spans="1:4" x14ac:dyDescent="0.35">
      <c r="A329" t="s">
        <v>51</v>
      </c>
      <c r="B329" t="s">
        <v>1083</v>
      </c>
      <c r="C329" t="s">
        <v>8</v>
      </c>
      <c r="D329" t="s">
        <v>3</v>
      </c>
    </row>
    <row r="330" spans="1:4" x14ac:dyDescent="0.35">
      <c r="A330" t="s">
        <v>76</v>
      </c>
      <c r="B330" t="s">
        <v>1086</v>
      </c>
      <c r="C330" t="s">
        <v>8</v>
      </c>
      <c r="D330" t="s">
        <v>3</v>
      </c>
    </row>
    <row r="331" spans="1:4" x14ac:dyDescent="0.35">
      <c r="A331" t="s">
        <v>55</v>
      </c>
      <c r="B331" t="s">
        <v>1089</v>
      </c>
      <c r="C331" t="s">
        <v>8</v>
      </c>
      <c r="D331" t="s">
        <v>3</v>
      </c>
    </row>
    <row r="332" spans="1:4" x14ac:dyDescent="0.35">
      <c r="A332" t="s">
        <v>78</v>
      </c>
      <c r="B332" t="s">
        <v>1092</v>
      </c>
      <c r="C332" t="s">
        <v>30</v>
      </c>
      <c r="D332" t="s">
        <v>1</v>
      </c>
    </row>
    <row r="333" spans="1:4" x14ac:dyDescent="0.35">
      <c r="A333" t="s">
        <v>61</v>
      </c>
      <c r="B333" t="s">
        <v>1095</v>
      </c>
      <c r="C333" t="s">
        <v>16</v>
      </c>
      <c r="D333" t="s">
        <v>1</v>
      </c>
    </row>
    <row r="334" spans="1:4" x14ac:dyDescent="0.35">
      <c r="A334" t="s">
        <v>80</v>
      </c>
      <c r="B334" t="s">
        <v>1098</v>
      </c>
      <c r="C334" t="s">
        <v>14</v>
      </c>
      <c r="D334" t="s">
        <v>1</v>
      </c>
    </row>
    <row r="335" spans="1:4" x14ac:dyDescent="0.35">
      <c r="A335" t="s">
        <v>80</v>
      </c>
      <c r="B335" t="s">
        <v>1101</v>
      </c>
      <c r="C335" t="s">
        <v>8</v>
      </c>
      <c r="D335" t="s">
        <v>3</v>
      </c>
    </row>
    <row r="336" spans="1:4" x14ac:dyDescent="0.35">
      <c r="A336" t="s">
        <v>76</v>
      </c>
      <c r="B336" t="s">
        <v>1103</v>
      </c>
      <c r="C336" t="s">
        <v>8</v>
      </c>
      <c r="D336" t="s">
        <v>3</v>
      </c>
    </row>
    <row r="337" spans="1:4" x14ac:dyDescent="0.35">
      <c r="A337" t="s">
        <v>57</v>
      </c>
      <c r="B337" t="s">
        <v>1105</v>
      </c>
      <c r="C337" t="s">
        <v>8</v>
      </c>
      <c r="D337" t="s">
        <v>3</v>
      </c>
    </row>
    <row r="338" spans="1:4" x14ac:dyDescent="0.35">
      <c r="A338" t="s">
        <v>64</v>
      </c>
      <c r="B338" t="s">
        <v>1108</v>
      </c>
      <c r="C338" t="s">
        <v>8</v>
      </c>
      <c r="D338" t="s">
        <v>3</v>
      </c>
    </row>
    <row r="339" spans="1:4" x14ac:dyDescent="0.35">
      <c r="A339" t="s">
        <v>64</v>
      </c>
      <c r="B339" t="s">
        <v>1111</v>
      </c>
      <c r="C339" t="s">
        <v>8</v>
      </c>
      <c r="D339" t="s">
        <v>3</v>
      </c>
    </row>
    <row r="340" spans="1:4" x14ac:dyDescent="0.35">
      <c r="A340" t="s">
        <v>60</v>
      </c>
      <c r="B340" t="s">
        <v>1114</v>
      </c>
      <c r="C340" t="s">
        <v>17</v>
      </c>
      <c r="D340" t="s">
        <v>3</v>
      </c>
    </row>
    <row r="341" spans="1:4" x14ac:dyDescent="0.35">
      <c r="A341" t="s">
        <v>78</v>
      </c>
      <c r="B341" t="s">
        <v>1117</v>
      </c>
      <c r="C341" t="s">
        <v>8</v>
      </c>
      <c r="D341" t="s">
        <v>3</v>
      </c>
    </row>
    <row r="342" spans="1:4" x14ac:dyDescent="0.35">
      <c r="A342" t="s">
        <v>80</v>
      </c>
      <c r="B342" t="s">
        <v>1120</v>
      </c>
      <c r="C342" t="s">
        <v>6</v>
      </c>
      <c r="D342" t="s">
        <v>1</v>
      </c>
    </row>
    <row r="343" spans="1:4" x14ac:dyDescent="0.35">
      <c r="A343" t="s">
        <v>65</v>
      </c>
      <c r="B343" t="s">
        <v>1123</v>
      </c>
      <c r="C343" t="s">
        <v>43</v>
      </c>
      <c r="D343" t="s">
        <v>3</v>
      </c>
    </row>
    <row r="344" spans="1:4" x14ac:dyDescent="0.35">
      <c r="A344" t="s">
        <v>61</v>
      </c>
      <c r="B344" t="s">
        <v>1126</v>
      </c>
      <c r="C344" t="s">
        <v>14</v>
      </c>
      <c r="D344" t="s">
        <v>1</v>
      </c>
    </row>
    <row r="345" spans="1:4" x14ac:dyDescent="0.35">
      <c r="A345" t="s">
        <v>75</v>
      </c>
      <c r="B345" t="s">
        <v>1129</v>
      </c>
      <c r="C345" t="s">
        <v>14</v>
      </c>
      <c r="D345" t="s">
        <v>1</v>
      </c>
    </row>
    <row r="346" spans="1:4" x14ac:dyDescent="0.35">
      <c r="A346" t="s">
        <v>70</v>
      </c>
      <c r="B346" t="s">
        <v>1132</v>
      </c>
      <c r="C346" t="s">
        <v>8</v>
      </c>
      <c r="D346" t="s">
        <v>3</v>
      </c>
    </row>
    <row r="347" spans="1:4" x14ac:dyDescent="0.35">
      <c r="A347" t="s">
        <v>76</v>
      </c>
      <c r="B347" t="s">
        <v>1135</v>
      </c>
      <c r="C347" t="s">
        <v>8</v>
      </c>
      <c r="D347" t="s">
        <v>3</v>
      </c>
    </row>
    <row r="348" spans="1:4" x14ac:dyDescent="0.35">
      <c r="A348" t="s">
        <v>80</v>
      </c>
      <c r="B348" t="s">
        <v>1138</v>
      </c>
      <c r="C348" t="s">
        <v>6</v>
      </c>
      <c r="D348" t="s">
        <v>1</v>
      </c>
    </row>
    <row r="349" spans="1:4" x14ac:dyDescent="0.35">
      <c r="A349" t="s">
        <v>78</v>
      </c>
      <c r="B349" t="s">
        <v>1141</v>
      </c>
      <c r="C349" t="s">
        <v>8</v>
      </c>
      <c r="D349" t="s">
        <v>3</v>
      </c>
    </row>
    <row r="350" spans="1:4" x14ac:dyDescent="0.35">
      <c r="A350" t="s">
        <v>78</v>
      </c>
      <c r="B350" t="s">
        <v>1144</v>
      </c>
      <c r="C350" t="s">
        <v>35</v>
      </c>
      <c r="D350" t="s">
        <v>3</v>
      </c>
    </row>
    <row r="351" spans="1:4" x14ac:dyDescent="0.35">
      <c r="A351" t="s">
        <v>78</v>
      </c>
      <c r="B351" t="s">
        <v>1147</v>
      </c>
      <c r="C351" t="s">
        <v>8</v>
      </c>
      <c r="D351" t="s">
        <v>3</v>
      </c>
    </row>
    <row r="352" spans="1:4" x14ac:dyDescent="0.35">
      <c r="A352" t="s">
        <v>68</v>
      </c>
      <c r="B352" t="s">
        <v>1150</v>
      </c>
      <c r="C352" t="s">
        <v>37</v>
      </c>
      <c r="D352" t="s">
        <v>5</v>
      </c>
    </row>
    <row r="353" spans="1:4" x14ac:dyDescent="0.35">
      <c r="A353" t="s">
        <v>78</v>
      </c>
      <c r="B353" t="s">
        <v>1153</v>
      </c>
      <c r="C353" t="s">
        <v>30</v>
      </c>
      <c r="D353" t="s">
        <v>1</v>
      </c>
    </row>
    <row r="354" spans="1:4" x14ac:dyDescent="0.35">
      <c r="A354" t="s">
        <v>78</v>
      </c>
      <c r="B354" t="s">
        <v>1156</v>
      </c>
      <c r="C354" t="s">
        <v>30</v>
      </c>
      <c r="D354" t="s">
        <v>1</v>
      </c>
    </row>
    <row r="355" spans="1:4" x14ac:dyDescent="0.35">
      <c r="A355" t="s">
        <v>64</v>
      </c>
      <c r="B355" t="s">
        <v>1159</v>
      </c>
      <c r="C355" t="s">
        <v>8</v>
      </c>
      <c r="D355" t="s">
        <v>3</v>
      </c>
    </row>
    <row r="356" spans="1:4" x14ac:dyDescent="0.35">
      <c r="A356" t="s">
        <v>65</v>
      </c>
      <c r="B356" t="s">
        <v>1162</v>
      </c>
      <c r="C356" t="s">
        <v>8</v>
      </c>
      <c r="D356" t="s">
        <v>3</v>
      </c>
    </row>
    <row r="357" spans="1:4" x14ac:dyDescent="0.35">
      <c r="A357" t="s">
        <v>65</v>
      </c>
      <c r="B357" t="s">
        <v>1165</v>
      </c>
      <c r="C357" t="s">
        <v>14</v>
      </c>
      <c r="D357" t="s">
        <v>1</v>
      </c>
    </row>
    <row r="358" spans="1:4" x14ac:dyDescent="0.35">
      <c r="A358" t="s">
        <v>65</v>
      </c>
      <c r="B358" t="s">
        <v>1168</v>
      </c>
      <c r="C358" t="s">
        <v>40</v>
      </c>
      <c r="D358" t="s">
        <v>1</v>
      </c>
    </row>
    <row r="359" spans="1:4" x14ac:dyDescent="0.35">
      <c r="A359" t="s">
        <v>65</v>
      </c>
      <c r="B359" t="s">
        <v>1171</v>
      </c>
      <c r="C359" t="s">
        <v>43</v>
      </c>
      <c r="D359" t="s">
        <v>3</v>
      </c>
    </row>
    <row r="360" spans="1:4" x14ac:dyDescent="0.35">
      <c r="A360" t="s">
        <v>65</v>
      </c>
      <c r="B360" t="s">
        <v>1174</v>
      </c>
      <c r="C360" t="s">
        <v>40</v>
      </c>
      <c r="D360" t="s">
        <v>1</v>
      </c>
    </row>
    <row r="361" spans="1:4" x14ac:dyDescent="0.35">
      <c r="A361" t="s">
        <v>65</v>
      </c>
      <c r="B361" t="s">
        <v>1177</v>
      </c>
      <c r="C361" t="s">
        <v>40</v>
      </c>
      <c r="D361" t="s">
        <v>1</v>
      </c>
    </row>
    <row r="362" spans="1:4" x14ac:dyDescent="0.35">
      <c r="A362" t="s">
        <v>49</v>
      </c>
      <c r="B362" t="s">
        <v>1180</v>
      </c>
      <c r="C362" t="s">
        <v>18</v>
      </c>
      <c r="D362" t="s">
        <v>3</v>
      </c>
    </row>
    <row r="363" spans="1:4" x14ac:dyDescent="0.35">
      <c r="A363" t="s">
        <v>80</v>
      </c>
      <c r="B363" t="s">
        <v>1183</v>
      </c>
      <c r="C363" t="s">
        <v>6</v>
      </c>
      <c r="D363" t="s">
        <v>1</v>
      </c>
    </row>
    <row r="364" spans="1:4" x14ac:dyDescent="0.35">
      <c r="A364" t="s">
        <v>78</v>
      </c>
      <c r="B364" t="s">
        <v>1186</v>
      </c>
      <c r="C364" t="s">
        <v>30</v>
      </c>
      <c r="D364" t="s">
        <v>1</v>
      </c>
    </row>
    <row r="365" spans="1:4" x14ac:dyDescent="0.35">
      <c r="A365" t="s">
        <v>49</v>
      </c>
      <c r="B365" t="s">
        <v>1189</v>
      </c>
      <c r="C365" t="s">
        <v>8</v>
      </c>
      <c r="D365" t="s">
        <v>3</v>
      </c>
    </row>
    <row r="366" spans="1:4" x14ac:dyDescent="0.35">
      <c r="A366" t="s">
        <v>60</v>
      </c>
      <c r="B366" t="s">
        <v>1192</v>
      </c>
      <c r="C366" t="s">
        <v>8</v>
      </c>
      <c r="D366" t="s">
        <v>3</v>
      </c>
    </row>
    <row r="367" spans="1:4" x14ac:dyDescent="0.35">
      <c r="A367" t="s">
        <v>70</v>
      </c>
      <c r="B367" t="s">
        <v>1195</v>
      </c>
      <c r="C367" t="s">
        <v>8</v>
      </c>
      <c r="D367" t="s">
        <v>3</v>
      </c>
    </row>
    <row r="368" spans="1:4" x14ac:dyDescent="0.35">
      <c r="A368" t="s">
        <v>69</v>
      </c>
      <c r="B368" t="s">
        <v>69</v>
      </c>
      <c r="C368" t="s">
        <v>14</v>
      </c>
      <c r="D368" t="s">
        <v>1</v>
      </c>
    </row>
    <row r="369" spans="1:4" x14ac:dyDescent="0.35">
      <c r="A369" t="s">
        <v>48</v>
      </c>
      <c r="B369" t="s">
        <v>1200</v>
      </c>
      <c r="C369" t="s">
        <v>14</v>
      </c>
      <c r="D369" t="s">
        <v>1</v>
      </c>
    </row>
    <row r="370" spans="1:4" x14ac:dyDescent="0.35">
      <c r="A370" t="s">
        <v>75</v>
      </c>
      <c r="B370" t="s">
        <v>1203</v>
      </c>
      <c r="C370" t="s">
        <v>9</v>
      </c>
      <c r="D370" t="s">
        <v>1</v>
      </c>
    </row>
    <row r="371" spans="1:4" x14ac:dyDescent="0.35">
      <c r="A371" t="s">
        <v>76</v>
      </c>
      <c r="B371" t="s">
        <v>1206</v>
      </c>
      <c r="C371" t="s">
        <v>14</v>
      </c>
      <c r="D371" t="s">
        <v>1</v>
      </c>
    </row>
    <row r="372" spans="1:4" x14ac:dyDescent="0.35">
      <c r="A372" t="s">
        <v>73</v>
      </c>
      <c r="B372" t="s">
        <v>1209</v>
      </c>
      <c r="C372" t="s">
        <v>36</v>
      </c>
      <c r="D372" t="s">
        <v>1</v>
      </c>
    </row>
    <row r="373" spans="1:4" x14ac:dyDescent="0.35">
      <c r="A373" t="s">
        <v>78</v>
      </c>
      <c r="B373" t="s">
        <v>1212</v>
      </c>
      <c r="C373" t="s">
        <v>38</v>
      </c>
      <c r="D373" t="s">
        <v>5</v>
      </c>
    </row>
    <row r="374" spans="1:4" x14ac:dyDescent="0.35">
      <c r="A374" t="s">
        <v>65</v>
      </c>
      <c r="B374" t="s">
        <v>1215</v>
      </c>
      <c r="C374" t="s">
        <v>8</v>
      </c>
      <c r="D374" t="s">
        <v>3</v>
      </c>
    </row>
    <row r="375" spans="1:4" x14ac:dyDescent="0.35">
      <c r="A375" t="s">
        <v>79</v>
      </c>
      <c r="B375" t="s">
        <v>1218</v>
      </c>
      <c r="C375" t="s">
        <v>8</v>
      </c>
      <c r="D375" t="s">
        <v>3</v>
      </c>
    </row>
    <row r="376" spans="1:4" x14ac:dyDescent="0.35">
      <c r="A376" t="s">
        <v>49</v>
      </c>
      <c r="B376" t="s">
        <v>1221</v>
      </c>
      <c r="C376" t="s">
        <v>18</v>
      </c>
      <c r="D376" t="s">
        <v>3</v>
      </c>
    </row>
    <row r="377" spans="1:4" x14ac:dyDescent="0.35">
      <c r="A377" t="s">
        <v>76</v>
      </c>
      <c r="B377" t="s">
        <v>1224</v>
      </c>
      <c r="C377" t="s">
        <v>14</v>
      </c>
      <c r="D377" t="s">
        <v>1</v>
      </c>
    </row>
    <row r="378" spans="1:4" x14ac:dyDescent="0.35">
      <c r="A378" t="s">
        <v>75</v>
      </c>
      <c r="B378" t="s">
        <v>1227</v>
      </c>
      <c r="C378" t="s">
        <v>12</v>
      </c>
      <c r="D378" t="s">
        <v>1</v>
      </c>
    </row>
    <row r="379" spans="1:4" x14ac:dyDescent="0.35">
      <c r="A379" t="s">
        <v>65</v>
      </c>
      <c r="B379" t="s">
        <v>1230</v>
      </c>
      <c r="C379" t="s">
        <v>14</v>
      </c>
      <c r="D379" t="s">
        <v>1</v>
      </c>
    </row>
    <row r="380" spans="1:4" x14ac:dyDescent="0.35">
      <c r="A380" t="s">
        <v>65</v>
      </c>
      <c r="B380" t="s">
        <v>1233</v>
      </c>
      <c r="C380" t="s">
        <v>14</v>
      </c>
      <c r="D380" t="s">
        <v>1</v>
      </c>
    </row>
    <row r="381" spans="1:4" x14ac:dyDescent="0.35">
      <c r="A381" t="s">
        <v>46</v>
      </c>
      <c r="B381" t="s">
        <v>1236</v>
      </c>
      <c r="C381" t="s">
        <v>31</v>
      </c>
      <c r="D381" t="s">
        <v>3</v>
      </c>
    </row>
    <row r="382" spans="1:4" x14ac:dyDescent="0.35">
      <c r="A382" t="s">
        <v>46</v>
      </c>
      <c r="B382" t="s">
        <v>1239</v>
      </c>
      <c r="C382" t="s">
        <v>8</v>
      </c>
      <c r="D382" t="s">
        <v>3</v>
      </c>
    </row>
    <row r="383" spans="1:4" x14ac:dyDescent="0.35">
      <c r="A383" t="s">
        <v>46</v>
      </c>
      <c r="B383" t="s">
        <v>1242</v>
      </c>
      <c r="C383" t="s">
        <v>31</v>
      </c>
      <c r="D383" t="s">
        <v>3</v>
      </c>
    </row>
    <row r="384" spans="1:4" x14ac:dyDescent="0.35">
      <c r="A384" t="s">
        <v>65</v>
      </c>
      <c r="B384" t="s">
        <v>1245</v>
      </c>
      <c r="C384" t="s">
        <v>40</v>
      </c>
      <c r="D384" t="s">
        <v>1</v>
      </c>
    </row>
    <row r="385" spans="1:4" x14ac:dyDescent="0.35">
      <c r="A385" t="s">
        <v>55</v>
      </c>
      <c r="B385" t="s">
        <v>1248</v>
      </c>
      <c r="C385" t="s">
        <v>8</v>
      </c>
      <c r="D385" t="s">
        <v>3</v>
      </c>
    </row>
    <row r="386" spans="1:4" x14ac:dyDescent="0.35">
      <c r="A386" t="s">
        <v>49</v>
      </c>
      <c r="B386" t="s">
        <v>1250</v>
      </c>
      <c r="C386" t="s">
        <v>8</v>
      </c>
      <c r="D386" t="s">
        <v>3</v>
      </c>
    </row>
    <row r="387" spans="1:4" x14ac:dyDescent="0.35">
      <c r="A387" t="s">
        <v>46</v>
      </c>
      <c r="B387" t="s">
        <v>1253</v>
      </c>
      <c r="C387" t="s">
        <v>31</v>
      </c>
      <c r="D387" t="s">
        <v>3</v>
      </c>
    </row>
    <row r="388" spans="1:4" x14ac:dyDescent="0.35">
      <c r="A388" t="s">
        <v>53</v>
      </c>
      <c r="B388" t="s">
        <v>1256</v>
      </c>
      <c r="C388" t="s">
        <v>8</v>
      </c>
      <c r="D388" t="s">
        <v>3</v>
      </c>
    </row>
    <row r="389" spans="1:4" x14ac:dyDescent="0.35">
      <c r="A389" t="s">
        <v>75</v>
      </c>
      <c r="B389" t="s">
        <v>1259</v>
      </c>
      <c r="C389" t="s">
        <v>12</v>
      </c>
      <c r="D389" t="s">
        <v>1</v>
      </c>
    </row>
    <row r="390" spans="1:4" x14ac:dyDescent="0.35">
      <c r="A390" t="s">
        <v>76</v>
      </c>
      <c r="B390" t="s">
        <v>1262</v>
      </c>
      <c r="C390" t="s">
        <v>8</v>
      </c>
      <c r="D390" t="s">
        <v>3</v>
      </c>
    </row>
    <row r="391" spans="1:4" x14ac:dyDescent="0.35">
      <c r="A391" t="s">
        <v>53</v>
      </c>
      <c r="B391" t="s">
        <v>1265</v>
      </c>
      <c r="C391" t="s">
        <v>8</v>
      </c>
      <c r="D391" t="s">
        <v>3</v>
      </c>
    </row>
    <row r="392" spans="1:4" x14ac:dyDescent="0.35">
      <c r="A392" t="s">
        <v>53</v>
      </c>
      <c r="B392" t="s">
        <v>1268</v>
      </c>
      <c r="C392" t="s">
        <v>8</v>
      </c>
      <c r="D392" t="s">
        <v>3</v>
      </c>
    </row>
    <row r="393" spans="1:4" x14ac:dyDescent="0.35">
      <c r="A393" t="s">
        <v>54</v>
      </c>
      <c r="B393" t="s">
        <v>1271</v>
      </c>
      <c r="C393" t="s">
        <v>8</v>
      </c>
      <c r="D393" t="s">
        <v>3</v>
      </c>
    </row>
    <row r="394" spans="1:4" x14ac:dyDescent="0.35">
      <c r="A394" t="s">
        <v>46</v>
      </c>
      <c r="B394" t="s">
        <v>1274</v>
      </c>
      <c r="C394" t="s">
        <v>31</v>
      </c>
      <c r="D394" t="s">
        <v>3</v>
      </c>
    </row>
    <row r="395" spans="1:4" x14ac:dyDescent="0.35">
      <c r="A395" t="s">
        <v>65</v>
      </c>
      <c r="B395" t="s">
        <v>1277</v>
      </c>
      <c r="C395" t="s">
        <v>40</v>
      </c>
      <c r="D395" t="s">
        <v>1</v>
      </c>
    </row>
    <row r="396" spans="1:4" x14ac:dyDescent="0.35">
      <c r="A396" t="s">
        <v>66</v>
      </c>
      <c r="B396" t="s">
        <v>1280</v>
      </c>
      <c r="C396" t="s">
        <v>14</v>
      </c>
      <c r="D396" t="s">
        <v>1</v>
      </c>
    </row>
    <row r="397" spans="1:4" x14ac:dyDescent="0.35">
      <c r="A397" t="s">
        <v>61</v>
      </c>
      <c r="B397" t="s">
        <v>1283</v>
      </c>
      <c r="C397" t="s">
        <v>14</v>
      </c>
      <c r="D397" t="s">
        <v>1</v>
      </c>
    </row>
    <row r="398" spans="1:4" x14ac:dyDescent="0.35">
      <c r="A398" t="s">
        <v>59</v>
      </c>
      <c r="B398" t="s">
        <v>1286</v>
      </c>
      <c r="C398" t="s">
        <v>8</v>
      </c>
      <c r="D398" t="s">
        <v>3</v>
      </c>
    </row>
    <row r="399" spans="1:4" x14ac:dyDescent="0.35">
      <c r="A399" t="s">
        <v>65</v>
      </c>
      <c r="B399" t="s">
        <v>1289</v>
      </c>
      <c r="C399" t="s">
        <v>8</v>
      </c>
      <c r="D399" t="s">
        <v>3</v>
      </c>
    </row>
    <row r="400" spans="1:4" x14ac:dyDescent="0.35">
      <c r="A400" t="s">
        <v>73</v>
      </c>
      <c r="B400" t="s">
        <v>1292</v>
      </c>
      <c r="C400" t="s">
        <v>8</v>
      </c>
      <c r="D400" t="s">
        <v>3</v>
      </c>
    </row>
    <row r="401" spans="1:4" x14ac:dyDescent="0.35">
      <c r="A401" t="s">
        <v>55</v>
      </c>
      <c r="B401" t="s">
        <v>1295</v>
      </c>
      <c r="C401" t="s">
        <v>8</v>
      </c>
      <c r="D401" t="s">
        <v>3</v>
      </c>
    </row>
    <row r="402" spans="1:4" x14ac:dyDescent="0.35">
      <c r="A402" t="s">
        <v>65</v>
      </c>
      <c r="B402" t="s">
        <v>1298</v>
      </c>
      <c r="C402" t="s">
        <v>40</v>
      </c>
      <c r="D402" t="s">
        <v>1</v>
      </c>
    </row>
    <row r="403" spans="1:4" x14ac:dyDescent="0.35">
      <c r="A403" t="s">
        <v>49</v>
      </c>
      <c r="B403" t="s">
        <v>1301</v>
      </c>
      <c r="C403" t="s">
        <v>8</v>
      </c>
      <c r="D403" t="s">
        <v>3</v>
      </c>
    </row>
    <row r="404" spans="1:4" x14ac:dyDescent="0.35">
      <c r="A404" t="s">
        <v>55</v>
      </c>
      <c r="B404" t="s">
        <v>1304</v>
      </c>
      <c r="C404" t="s">
        <v>8</v>
      </c>
      <c r="D404" t="s">
        <v>3</v>
      </c>
    </row>
    <row r="405" spans="1:4" x14ac:dyDescent="0.35">
      <c r="A405" t="s">
        <v>61</v>
      </c>
      <c r="B405" t="s">
        <v>1307</v>
      </c>
      <c r="C405" t="s">
        <v>14</v>
      </c>
      <c r="D405" t="s">
        <v>1</v>
      </c>
    </row>
    <row r="406" spans="1:4" x14ac:dyDescent="0.35">
      <c r="A406" t="s">
        <v>72</v>
      </c>
      <c r="B406" t="s">
        <v>1310</v>
      </c>
      <c r="C406" t="s">
        <v>14</v>
      </c>
      <c r="D406" t="s">
        <v>1</v>
      </c>
    </row>
    <row r="407" spans="1:4" x14ac:dyDescent="0.35">
      <c r="A407" t="s">
        <v>49</v>
      </c>
      <c r="B407" t="s">
        <v>1313</v>
      </c>
      <c r="C407" t="s">
        <v>25</v>
      </c>
      <c r="D407" t="s">
        <v>1</v>
      </c>
    </row>
    <row r="408" spans="1:4" x14ac:dyDescent="0.35">
      <c r="A408" t="s">
        <v>49</v>
      </c>
      <c r="B408" t="s">
        <v>1316</v>
      </c>
      <c r="C408" t="s">
        <v>8</v>
      </c>
      <c r="D408" t="s">
        <v>3</v>
      </c>
    </row>
    <row r="409" spans="1:4" x14ac:dyDescent="0.35">
      <c r="A409" t="s">
        <v>76</v>
      </c>
      <c r="B409" t="s">
        <v>1319</v>
      </c>
      <c r="C409" t="s">
        <v>14</v>
      </c>
      <c r="D409" t="s">
        <v>1</v>
      </c>
    </row>
    <row r="410" spans="1:4" x14ac:dyDescent="0.35">
      <c r="A410" t="s">
        <v>75</v>
      </c>
      <c r="B410" t="s">
        <v>1322</v>
      </c>
      <c r="C410" t="s">
        <v>12</v>
      </c>
      <c r="D410" t="s">
        <v>1</v>
      </c>
    </row>
    <row r="411" spans="1:4" x14ac:dyDescent="0.35">
      <c r="A411" t="s">
        <v>78</v>
      </c>
      <c r="B411" t="s">
        <v>1325</v>
      </c>
      <c r="C411" t="s">
        <v>8</v>
      </c>
      <c r="D411" t="s">
        <v>3</v>
      </c>
    </row>
    <row r="412" spans="1:4" x14ac:dyDescent="0.35">
      <c r="A412" t="s">
        <v>78</v>
      </c>
      <c r="B412" t="s">
        <v>1328</v>
      </c>
      <c r="C412" t="s">
        <v>8</v>
      </c>
      <c r="D412" t="s">
        <v>3</v>
      </c>
    </row>
    <row r="413" spans="1:4" x14ac:dyDescent="0.35">
      <c r="A413" t="s">
        <v>75</v>
      </c>
      <c r="B413" t="s">
        <v>1331</v>
      </c>
      <c r="C413" t="s">
        <v>12</v>
      </c>
      <c r="D413" t="s">
        <v>1</v>
      </c>
    </row>
    <row r="414" spans="1:4" x14ac:dyDescent="0.35">
      <c r="A414" t="s">
        <v>61</v>
      </c>
      <c r="B414" t="s">
        <v>1334</v>
      </c>
      <c r="C414" t="s">
        <v>16</v>
      </c>
      <c r="D414" t="s">
        <v>1</v>
      </c>
    </row>
    <row r="415" spans="1:4" x14ac:dyDescent="0.35">
      <c r="A415" t="s">
        <v>55</v>
      </c>
      <c r="B415" t="s">
        <v>1337</v>
      </c>
      <c r="C415" t="s">
        <v>8</v>
      </c>
      <c r="D415" t="s">
        <v>3</v>
      </c>
    </row>
    <row r="416" spans="1:4" x14ac:dyDescent="0.35">
      <c r="A416" t="s">
        <v>78</v>
      </c>
      <c r="B416" t="s">
        <v>1340</v>
      </c>
      <c r="C416" t="s">
        <v>30</v>
      </c>
      <c r="D416" t="s">
        <v>1</v>
      </c>
    </row>
    <row r="417" spans="1:4" x14ac:dyDescent="0.35">
      <c r="A417" t="s">
        <v>71</v>
      </c>
      <c r="B417" t="s">
        <v>1343</v>
      </c>
      <c r="C417" t="s">
        <v>14</v>
      </c>
      <c r="D417" t="s">
        <v>1</v>
      </c>
    </row>
    <row r="418" spans="1:4" x14ac:dyDescent="0.35">
      <c r="A418" t="s">
        <v>65</v>
      </c>
      <c r="B418" t="s">
        <v>1346</v>
      </c>
      <c r="C418" t="s">
        <v>8</v>
      </c>
      <c r="D418" t="s">
        <v>3</v>
      </c>
    </row>
    <row r="419" spans="1:4" x14ac:dyDescent="0.35">
      <c r="A419" t="s">
        <v>70</v>
      </c>
      <c r="B419" t="s">
        <v>1349</v>
      </c>
      <c r="C419" t="s">
        <v>8</v>
      </c>
      <c r="D419" t="s">
        <v>3</v>
      </c>
    </row>
    <row r="420" spans="1:4" x14ac:dyDescent="0.35">
      <c r="A420" t="s">
        <v>49</v>
      </c>
      <c r="B420" t="s">
        <v>1352</v>
      </c>
      <c r="C420" t="s">
        <v>15</v>
      </c>
      <c r="D420" t="s">
        <v>5</v>
      </c>
    </row>
    <row r="421" spans="1:4" x14ac:dyDescent="0.35">
      <c r="A421" t="s">
        <v>80</v>
      </c>
      <c r="B421" t="s">
        <v>1355</v>
      </c>
      <c r="C421" t="s">
        <v>8</v>
      </c>
      <c r="D421" t="s">
        <v>3</v>
      </c>
    </row>
    <row r="422" spans="1:4" x14ac:dyDescent="0.35">
      <c r="A422" t="s">
        <v>49</v>
      </c>
      <c r="B422" t="s">
        <v>1358</v>
      </c>
      <c r="C422" t="s">
        <v>8</v>
      </c>
      <c r="D422" t="s">
        <v>3</v>
      </c>
    </row>
    <row r="423" spans="1:4" x14ac:dyDescent="0.35">
      <c r="A423" t="s">
        <v>78</v>
      </c>
      <c r="B423" t="s">
        <v>1361</v>
      </c>
      <c r="C423" t="s">
        <v>14</v>
      </c>
      <c r="D423" t="s">
        <v>1</v>
      </c>
    </row>
    <row r="424" spans="1:4" x14ac:dyDescent="0.35">
      <c r="A424" t="s">
        <v>60</v>
      </c>
      <c r="B424" t="s">
        <v>1364</v>
      </c>
      <c r="C424" t="s">
        <v>14</v>
      </c>
      <c r="D424" t="s">
        <v>1</v>
      </c>
    </row>
    <row r="425" spans="1:4" x14ac:dyDescent="0.35">
      <c r="A425" t="s">
        <v>65</v>
      </c>
      <c r="B425" t="s">
        <v>1367</v>
      </c>
      <c r="C425" t="s">
        <v>24</v>
      </c>
      <c r="D425" t="s">
        <v>3</v>
      </c>
    </row>
    <row r="426" spans="1:4" x14ac:dyDescent="0.35">
      <c r="A426" t="s">
        <v>80</v>
      </c>
      <c r="B426" t="s">
        <v>1370</v>
      </c>
      <c r="C426" t="s">
        <v>8</v>
      </c>
      <c r="D426" t="s">
        <v>3</v>
      </c>
    </row>
    <row r="427" spans="1:4" x14ac:dyDescent="0.35">
      <c r="A427" t="s">
        <v>51</v>
      </c>
      <c r="B427" t="s">
        <v>1373</v>
      </c>
      <c r="C427" t="s">
        <v>8</v>
      </c>
      <c r="D427" t="s">
        <v>3</v>
      </c>
    </row>
    <row r="428" spans="1:4" x14ac:dyDescent="0.35">
      <c r="A428" t="s">
        <v>51</v>
      </c>
      <c r="B428" t="s">
        <v>96</v>
      </c>
      <c r="C428" t="s">
        <v>8</v>
      </c>
      <c r="D428" t="s">
        <v>3</v>
      </c>
    </row>
    <row r="429" spans="1:4" x14ac:dyDescent="0.35">
      <c r="A429" t="s">
        <v>46</v>
      </c>
      <c r="B429" t="s">
        <v>1377</v>
      </c>
      <c r="C429" t="s">
        <v>8</v>
      </c>
      <c r="D429" t="s">
        <v>3</v>
      </c>
    </row>
    <row r="430" spans="1:4" x14ac:dyDescent="0.35">
      <c r="A430" t="s">
        <v>46</v>
      </c>
      <c r="B430" t="s">
        <v>1380</v>
      </c>
      <c r="C430" t="s">
        <v>33</v>
      </c>
      <c r="D430" t="s">
        <v>5</v>
      </c>
    </row>
    <row r="431" spans="1:4" x14ac:dyDescent="0.35">
      <c r="A431" t="s">
        <v>64</v>
      </c>
      <c r="B431" t="s">
        <v>1383</v>
      </c>
      <c r="C431" t="s">
        <v>8</v>
      </c>
      <c r="D431" t="s">
        <v>3</v>
      </c>
    </row>
    <row r="432" spans="1:4" x14ac:dyDescent="0.35">
      <c r="A432" t="s">
        <v>55</v>
      </c>
      <c r="B432" t="s">
        <v>1386</v>
      </c>
      <c r="C432" t="s">
        <v>8</v>
      </c>
      <c r="D432" t="s">
        <v>3</v>
      </c>
    </row>
    <row r="433" spans="1:4" x14ac:dyDescent="0.35">
      <c r="A433" t="s">
        <v>59</v>
      </c>
      <c r="B433" t="s">
        <v>1389</v>
      </c>
      <c r="C433" t="s">
        <v>20</v>
      </c>
      <c r="D433" t="s">
        <v>1</v>
      </c>
    </row>
    <row r="434" spans="1:4" x14ac:dyDescent="0.35">
      <c r="A434" t="s">
        <v>51</v>
      </c>
      <c r="B434" t="s">
        <v>1392</v>
      </c>
      <c r="C434" t="s">
        <v>8</v>
      </c>
      <c r="D434" t="s">
        <v>3</v>
      </c>
    </row>
    <row r="435" spans="1:4" x14ac:dyDescent="0.35">
      <c r="A435" t="s">
        <v>73</v>
      </c>
      <c r="B435" t="s">
        <v>1395</v>
      </c>
      <c r="C435" t="s">
        <v>8</v>
      </c>
      <c r="D435" t="s">
        <v>3</v>
      </c>
    </row>
    <row r="436" spans="1:4" x14ac:dyDescent="0.35">
      <c r="A436" t="s">
        <v>75</v>
      </c>
      <c r="B436" t="s">
        <v>1398</v>
      </c>
      <c r="C436" t="s">
        <v>16</v>
      </c>
      <c r="D436" t="s">
        <v>1</v>
      </c>
    </row>
    <row r="437" spans="1:4" x14ac:dyDescent="0.35">
      <c r="A437" t="s">
        <v>78</v>
      </c>
      <c r="B437" t="s">
        <v>1401</v>
      </c>
      <c r="C437" t="s">
        <v>30</v>
      </c>
      <c r="D437" t="s">
        <v>1</v>
      </c>
    </row>
    <row r="438" spans="1:4" x14ac:dyDescent="0.35">
      <c r="A438" t="s">
        <v>65</v>
      </c>
      <c r="B438" t="s">
        <v>1404</v>
      </c>
      <c r="C438" t="s">
        <v>14</v>
      </c>
      <c r="D438" t="s">
        <v>1</v>
      </c>
    </row>
    <row r="439" spans="1:4" x14ac:dyDescent="0.35">
      <c r="A439" t="s">
        <v>80</v>
      </c>
      <c r="B439" t="s">
        <v>1407</v>
      </c>
      <c r="C439" t="s">
        <v>8</v>
      </c>
      <c r="D439" t="s">
        <v>3</v>
      </c>
    </row>
    <row r="440" spans="1:4" x14ac:dyDescent="0.35">
      <c r="A440" t="s">
        <v>59</v>
      </c>
      <c r="B440" t="s">
        <v>1410</v>
      </c>
      <c r="C440" t="s">
        <v>8</v>
      </c>
      <c r="D440" t="s">
        <v>3</v>
      </c>
    </row>
    <row r="441" spans="1:4" x14ac:dyDescent="0.35">
      <c r="A441" t="s">
        <v>64</v>
      </c>
      <c r="B441" t="s">
        <v>1413</v>
      </c>
      <c r="C441" t="s">
        <v>8</v>
      </c>
      <c r="D441" t="s">
        <v>3</v>
      </c>
    </row>
    <row r="442" spans="1:4" x14ac:dyDescent="0.35">
      <c r="A442" t="s">
        <v>65</v>
      </c>
      <c r="B442" t="s">
        <v>1416</v>
      </c>
      <c r="C442" t="s">
        <v>8</v>
      </c>
      <c r="D442" t="s">
        <v>3</v>
      </c>
    </row>
    <row r="443" spans="1:4" x14ac:dyDescent="0.35">
      <c r="A443" t="s">
        <v>65</v>
      </c>
      <c r="B443" t="s">
        <v>1419</v>
      </c>
      <c r="C443" t="s">
        <v>8</v>
      </c>
      <c r="D443" t="s">
        <v>3</v>
      </c>
    </row>
    <row r="444" spans="1:4" x14ac:dyDescent="0.35">
      <c r="A444" t="s">
        <v>64</v>
      </c>
      <c r="B444" t="s">
        <v>1422</v>
      </c>
      <c r="C444" t="s">
        <v>8</v>
      </c>
      <c r="D444" t="s">
        <v>3</v>
      </c>
    </row>
    <row r="445" spans="1:4" x14ac:dyDescent="0.35">
      <c r="A445" t="s">
        <v>78</v>
      </c>
      <c r="B445" t="s">
        <v>1425</v>
      </c>
      <c r="C445" t="s">
        <v>30</v>
      </c>
      <c r="D445" t="s">
        <v>1</v>
      </c>
    </row>
    <row r="446" spans="1:4" x14ac:dyDescent="0.35">
      <c r="A446" t="s">
        <v>56</v>
      </c>
      <c r="B446" t="s">
        <v>1428</v>
      </c>
      <c r="C446" t="s">
        <v>14</v>
      </c>
      <c r="D446" t="s">
        <v>1</v>
      </c>
    </row>
    <row r="447" spans="1:4" x14ac:dyDescent="0.35">
      <c r="A447" t="s">
        <v>55</v>
      </c>
      <c r="B447" t="s">
        <v>1431</v>
      </c>
      <c r="C447" t="s">
        <v>8</v>
      </c>
      <c r="D447" t="s">
        <v>3</v>
      </c>
    </row>
    <row r="448" spans="1:4" x14ac:dyDescent="0.35">
      <c r="A448" t="s">
        <v>64</v>
      </c>
      <c r="B448" t="s">
        <v>1434</v>
      </c>
      <c r="C448" t="s">
        <v>8</v>
      </c>
      <c r="D448" t="s">
        <v>3</v>
      </c>
    </row>
    <row r="449" spans="1:4" x14ac:dyDescent="0.35">
      <c r="A449" t="s">
        <v>78</v>
      </c>
      <c r="B449" t="s">
        <v>1437</v>
      </c>
      <c r="C449" t="s">
        <v>14</v>
      </c>
      <c r="D449" t="s">
        <v>1</v>
      </c>
    </row>
    <row r="450" spans="1:4" x14ac:dyDescent="0.35">
      <c r="A450" t="s">
        <v>75</v>
      </c>
      <c r="B450" t="s">
        <v>1440</v>
      </c>
      <c r="C450" t="s">
        <v>12</v>
      </c>
      <c r="D450" t="s">
        <v>1</v>
      </c>
    </row>
    <row r="451" spans="1:4" x14ac:dyDescent="0.35">
      <c r="A451" t="s">
        <v>78</v>
      </c>
      <c r="B451" t="s">
        <v>1443</v>
      </c>
      <c r="C451" t="s">
        <v>30</v>
      </c>
      <c r="D451" t="s">
        <v>1</v>
      </c>
    </row>
    <row r="452" spans="1:4" x14ac:dyDescent="0.35">
      <c r="A452" t="s">
        <v>49</v>
      </c>
      <c r="B452" t="s">
        <v>1446</v>
      </c>
      <c r="C452" t="s">
        <v>39</v>
      </c>
      <c r="D452" t="s">
        <v>3</v>
      </c>
    </row>
    <row r="453" spans="1:4" x14ac:dyDescent="0.35">
      <c r="A453" t="s">
        <v>70</v>
      </c>
      <c r="B453" t="s">
        <v>1449</v>
      </c>
      <c r="C453" t="s">
        <v>8</v>
      </c>
      <c r="D453" t="s">
        <v>3</v>
      </c>
    </row>
    <row r="454" spans="1:4" x14ac:dyDescent="0.35">
      <c r="A454" t="s">
        <v>78</v>
      </c>
      <c r="B454" t="s">
        <v>1452</v>
      </c>
      <c r="C454" t="s">
        <v>30</v>
      </c>
      <c r="D454" t="s">
        <v>1</v>
      </c>
    </row>
    <row r="455" spans="1:4" x14ac:dyDescent="0.35">
      <c r="A455" t="s">
        <v>65</v>
      </c>
      <c r="B455" t="s">
        <v>1455</v>
      </c>
      <c r="C455" t="s">
        <v>15</v>
      </c>
      <c r="D455" t="s">
        <v>5</v>
      </c>
    </row>
    <row r="456" spans="1:4" x14ac:dyDescent="0.35">
      <c r="A456" t="s">
        <v>72</v>
      </c>
      <c r="B456" t="s">
        <v>1458</v>
      </c>
      <c r="C456" t="s">
        <v>0</v>
      </c>
      <c r="D456" t="s">
        <v>1</v>
      </c>
    </row>
    <row r="457" spans="1:4" x14ac:dyDescent="0.35">
      <c r="A457" t="s">
        <v>78</v>
      </c>
      <c r="B457" t="s">
        <v>1461</v>
      </c>
      <c r="C457" t="s">
        <v>30</v>
      </c>
      <c r="D457" t="s">
        <v>1</v>
      </c>
    </row>
    <row r="458" spans="1:4" x14ac:dyDescent="0.35">
      <c r="A458" t="s">
        <v>49</v>
      </c>
      <c r="B458" t="s">
        <v>1464</v>
      </c>
      <c r="C458" t="s">
        <v>8</v>
      </c>
      <c r="D458" t="s">
        <v>3</v>
      </c>
    </row>
    <row r="459" spans="1:4" x14ac:dyDescent="0.35">
      <c r="A459" t="s">
        <v>49</v>
      </c>
      <c r="B459" t="s">
        <v>1467</v>
      </c>
      <c r="C459" t="s">
        <v>14</v>
      </c>
      <c r="D459" t="s">
        <v>1</v>
      </c>
    </row>
    <row r="460" spans="1:4" x14ac:dyDescent="0.35">
      <c r="A460" t="s">
        <v>65</v>
      </c>
      <c r="B460" t="s">
        <v>1470</v>
      </c>
      <c r="C460" t="s">
        <v>8</v>
      </c>
      <c r="D460" t="s">
        <v>3</v>
      </c>
    </row>
    <row r="461" spans="1:4" x14ac:dyDescent="0.35">
      <c r="A461" t="s">
        <v>64</v>
      </c>
      <c r="B461" t="s">
        <v>1473</v>
      </c>
      <c r="C461" t="s">
        <v>8</v>
      </c>
      <c r="D461" t="s">
        <v>3</v>
      </c>
    </row>
    <row r="462" spans="1:4" x14ac:dyDescent="0.35">
      <c r="A462" t="s">
        <v>76</v>
      </c>
      <c r="B462" t="s">
        <v>1476</v>
      </c>
      <c r="C462" t="s">
        <v>8</v>
      </c>
      <c r="D462" t="s">
        <v>3</v>
      </c>
    </row>
    <row r="463" spans="1:4" x14ac:dyDescent="0.35">
      <c r="A463" t="s">
        <v>64</v>
      </c>
      <c r="B463" t="s">
        <v>1479</v>
      </c>
      <c r="C463" t="s">
        <v>8</v>
      </c>
      <c r="D463" t="s">
        <v>3</v>
      </c>
    </row>
    <row r="464" spans="1:4" x14ac:dyDescent="0.35">
      <c r="A464" t="s">
        <v>78</v>
      </c>
      <c r="B464" t="s">
        <v>1482</v>
      </c>
      <c r="C464" t="s">
        <v>8</v>
      </c>
      <c r="D464" t="s">
        <v>3</v>
      </c>
    </row>
    <row r="465" spans="1:4" x14ac:dyDescent="0.35">
      <c r="A465" t="s">
        <v>49</v>
      </c>
      <c r="B465" t="s">
        <v>1485</v>
      </c>
      <c r="C465" t="s">
        <v>18</v>
      </c>
      <c r="D465" t="s">
        <v>3</v>
      </c>
    </row>
    <row r="466" spans="1:4" x14ac:dyDescent="0.35">
      <c r="A466" t="s">
        <v>67</v>
      </c>
      <c r="B466" t="s">
        <v>1488</v>
      </c>
      <c r="C466" t="s">
        <v>41</v>
      </c>
      <c r="D466" t="s">
        <v>5</v>
      </c>
    </row>
    <row r="467" spans="1:4" x14ac:dyDescent="0.35">
      <c r="A467" t="s">
        <v>57</v>
      </c>
      <c r="B467" t="s">
        <v>1491</v>
      </c>
      <c r="C467" t="s">
        <v>8</v>
      </c>
      <c r="D467" t="s">
        <v>3</v>
      </c>
    </row>
    <row r="468" spans="1:4" x14ac:dyDescent="0.35">
      <c r="A468" t="s">
        <v>60</v>
      </c>
      <c r="B468" t="s">
        <v>1494</v>
      </c>
      <c r="C468" t="s">
        <v>8</v>
      </c>
      <c r="D468" t="s">
        <v>3</v>
      </c>
    </row>
    <row r="469" spans="1:4" x14ac:dyDescent="0.35">
      <c r="A469" t="s">
        <v>65</v>
      </c>
      <c r="B469" t="s">
        <v>1497</v>
      </c>
      <c r="C469" t="s">
        <v>40</v>
      </c>
      <c r="D469" t="s">
        <v>1</v>
      </c>
    </row>
    <row r="470" spans="1:4" x14ac:dyDescent="0.35">
      <c r="A470" t="s">
        <v>65</v>
      </c>
      <c r="B470" t="s">
        <v>1500</v>
      </c>
      <c r="C470" t="s">
        <v>44</v>
      </c>
      <c r="D470" t="s">
        <v>1</v>
      </c>
    </row>
    <row r="471" spans="1:4" x14ac:dyDescent="0.35">
      <c r="A471" t="s">
        <v>78</v>
      </c>
      <c r="B471" t="s">
        <v>1503</v>
      </c>
      <c r="C471" t="s">
        <v>30</v>
      </c>
      <c r="D471" t="s">
        <v>1</v>
      </c>
    </row>
    <row r="472" spans="1:4" x14ac:dyDescent="0.35">
      <c r="A472" t="s">
        <v>64</v>
      </c>
      <c r="B472" t="s">
        <v>1506</v>
      </c>
      <c r="C472" t="s">
        <v>8</v>
      </c>
      <c r="D472" t="s">
        <v>3</v>
      </c>
    </row>
    <row r="473" spans="1:4" x14ac:dyDescent="0.35">
      <c r="A473" t="s">
        <v>73</v>
      </c>
      <c r="B473" t="s">
        <v>1509</v>
      </c>
      <c r="C473" t="s">
        <v>11</v>
      </c>
      <c r="D473" t="s">
        <v>1</v>
      </c>
    </row>
    <row r="474" spans="1:4" x14ac:dyDescent="0.35">
      <c r="A474" t="s">
        <v>74</v>
      </c>
      <c r="B474" t="s">
        <v>74</v>
      </c>
      <c r="C474" t="s">
        <v>29</v>
      </c>
      <c r="D474" t="s">
        <v>3</v>
      </c>
    </row>
    <row r="475" spans="1:4" x14ac:dyDescent="0.35">
      <c r="A475" t="s">
        <v>48</v>
      </c>
      <c r="B475" t="s">
        <v>1514</v>
      </c>
      <c r="C475" t="s">
        <v>8</v>
      </c>
      <c r="D475" t="s">
        <v>3</v>
      </c>
    </row>
    <row r="476" spans="1:4" x14ac:dyDescent="0.35">
      <c r="A476" t="s">
        <v>59</v>
      </c>
      <c r="B476" t="s">
        <v>1517</v>
      </c>
      <c r="C476" t="s">
        <v>20</v>
      </c>
      <c r="D476" t="s">
        <v>1</v>
      </c>
    </row>
    <row r="477" spans="1:4" x14ac:dyDescent="0.35">
      <c r="A477" t="s">
        <v>56</v>
      </c>
      <c r="B477" t="s">
        <v>1520</v>
      </c>
      <c r="C477" t="s">
        <v>14</v>
      </c>
      <c r="D477" t="s">
        <v>1</v>
      </c>
    </row>
    <row r="478" spans="1:4" x14ac:dyDescent="0.35">
      <c r="A478" t="s">
        <v>49</v>
      </c>
      <c r="B478" t="s">
        <v>1523</v>
      </c>
      <c r="C478" t="s">
        <v>18</v>
      </c>
      <c r="D478" t="s">
        <v>3</v>
      </c>
    </row>
    <row r="479" spans="1:4" x14ac:dyDescent="0.35">
      <c r="A479" t="s">
        <v>78</v>
      </c>
      <c r="B479" t="s">
        <v>1526</v>
      </c>
      <c r="C479" t="s">
        <v>14</v>
      </c>
      <c r="D479" t="s">
        <v>1</v>
      </c>
    </row>
    <row r="480" spans="1:4" x14ac:dyDescent="0.35">
      <c r="A480" t="s">
        <v>75</v>
      </c>
      <c r="B480" t="s">
        <v>1528</v>
      </c>
      <c r="C480" t="s">
        <v>14</v>
      </c>
      <c r="D480" t="s">
        <v>1</v>
      </c>
    </row>
    <row r="481" spans="1:4" x14ac:dyDescent="0.35">
      <c r="A481" t="s">
        <v>49</v>
      </c>
      <c r="B481" t="s">
        <v>1531</v>
      </c>
      <c r="C481" t="s">
        <v>18</v>
      </c>
      <c r="D481" t="s">
        <v>3</v>
      </c>
    </row>
    <row r="482" spans="1:4" x14ac:dyDescent="0.35">
      <c r="A482" t="s">
        <v>65</v>
      </c>
      <c r="B482" t="s">
        <v>1534</v>
      </c>
      <c r="C482" t="s">
        <v>14</v>
      </c>
      <c r="D482" t="s">
        <v>1</v>
      </c>
    </row>
    <row r="483" spans="1:4" x14ac:dyDescent="0.35">
      <c r="A483" t="s">
        <v>56</v>
      </c>
      <c r="B483" t="s">
        <v>1537</v>
      </c>
      <c r="C483" t="s">
        <v>14</v>
      </c>
      <c r="D483" t="s">
        <v>1</v>
      </c>
    </row>
    <row r="484" spans="1:4" x14ac:dyDescent="0.35">
      <c r="A484" t="s">
        <v>48</v>
      </c>
      <c r="B484" t="s">
        <v>1540</v>
      </c>
      <c r="C484" t="s">
        <v>8</v>
      </c>
      <c r="D484" t="s">
        <v>3</v>
      </c>
    </row>
    <row r="485" spans="1:4" x14ac:dyDescent="0.35">
      <c r="A485" t="s">
        <v>53</v>
      </c>
      <c r="B485" t="s">
        <v>1543</v>
      </c>
      <c r="C485" t="s">
        <v>8</v>
      </c>
      <c r="D485" t="s">
        <v>3</v>
      </c>
    </row>
    <row r="486" spans="1:4" x14ac:dyDescent="0.35">
      <c r="A486" t="s">
        <v>54</v>
      </c>
      <c r="B486" t="s">
        <v>1546</v>
      </c>
      <c r="C486" t="s">
        <v>14</v>
      </c>
      <c r="D486" t="s">
        <v>1</v>
      </c>
    </row>
    <row r="487" spans="1:4" x14ac:dyDescent="0.35">
      <c r="A487" t="s">
        <v>80</v>
      </c>
      <c r="B487" t="s">
        <v>1549</v>
      </c>
      <c r="C487" t="s">
        <v>6</v>
      </c>
      <c r="D487" t="s">
        <v>1</v>
      </c>
    </row>
    <row r="488" spans="1:4" x14ac:dyDescent="0.35">
      <c r="A488" t="s">
        <v>46</v>
      </c>
      <c r="B488" t="s">
        <v>1552</v>
      </c>
      <c r="C488" t="s">
        <v>31</v>
      </c>
      <c r="D488" t="s">
        <v>3</v>
      </c>
    </row>
    <row r="489" spans="1:4" x14ac:dyDescent="0.35">
      <c r="A489" t="s">
        <v>58</v>
      </c>
      <c r="B489" t="s">
        <v>1555</v>
      </c>
      <c r="C489" t="s">
        <v>19</v>
      </c>
      <c r="D489" t="s">
        <v>1</v>
      </c>
    </row>
    <row r="490" spans="1:4" x14ac:dyDescent="0.35">
      <c r="A490" t="s">
        <v>75</v>
      </c>
      <c r="B490" t="s">
        <v>1558</v>
      </c>
      <c r="C490" t="s">
        <v>12</v>
      </c>
      <c r="D490" t="s">
        <v>1</v>
      </c>
    </row>
    <row r="491" spans="1:4" x14ac:dyDescent="0.35">
      <c r="A491" t="s">
        <v>78</v>
      </c>
      <c r="B491" t="s">
        <v>1561</v>
      </c>
      <c r="C491" t="s">
        <v>30</v>
      </c>
      <c r="D491" t="s">
        <v>1</v>
      </c>
    </row>
    <row r="492" spans="1:4" x14ac:dyDescent="0.35">
      <c r="A492" t="s">
        <v>70</v>
      </c>
      <c r="B492" t="s">
        <v>1564</v>
      </c>
      <c r="C492" t="s">
        <v>8</v>
      </c>
      <c r="D492" t="s">
        <v>3</v>
      </c>
    </row>
    <row r="493" spans="1:4" x14ac:dyDescent="0.35">
      <c r="A493" t="s">
        <v>49</v>
      </c>
      <c r="B493" t="s">
        <v>1567</v>
      </c>
      <c r="C493" t="s">
        <v>18</v>
      </c>
      <c r="D493" t="s">
        <v>3</v>
      </c>
    </row>
    <row r="494" spans="1:4" x14ac:dyDescent="0.35">
      <c r="A494" t="s">
        <v>55</v>
      </c>
      <c r="B494" t="s">
        <v>1570</v>
      </c>
      <c r="C494" t="s">
        <v>8</v>
      </c>
      <c r="D494" t="s">
        <v>3</v>
      </c>
    </row>
    <row r="495" spans="1:4" x14ac:dyDescent="0.35">
      <c r="A495" t="s">
        <v>55</v>
      </c>
      <c r="B495" t="s">
        <v>1573</v>
      </c>
      <c r="C495" t="s">
        <v>8</v>
      </c>
      <c r="D495" t="s">
        <v>3</v>
      </c>
    </row>
    <row r="496" spans="1:4" x14ac:dyDescent="0.35">
      <c r="A496" t="s">
        <v>51</v>
      </c>
      <c r="B496" t="s">
        <v>1576</v>
      </c>
      <c r="C496" t="s">
        <v>8</v>
      </c>
      <c r="D496" t="s">
        <v>3</v>
      </c>
    </row>
    <row r="497" spans="1:4" x14ac:dyDescent="0.35">
      <c r="A497" t="s">
        <v>80</v>
      </c>
      <c r="B497" t="s">
        <v>1579</v>
      </c>
      <c r="C497" t="s">
        <v>8</v>
      </c>
      <c r="D497" t="s">
        <v>3</v>
      </c>
    </row>
    <row r="498" spans="1:4" x14ac:dyDescent="0.35">
      <c r="A498" t="s">
        <v>79</v>
      </c>
      <c r="B498" t="s">
        <v>1582</v>
      </c>
      <c r="C498" t="s">
        <v>8</v>
      </c>
      <c r="D498" t="s">
        <v>3</v>
      </c>
    </row>
    <row r="499" spans="1:4" x14ac:dyDescent="0.35">
      <c r="A499" t="s">
        <v>75</v>
      </c>
      <c r="B499" t="s">
        <v>1585</v>
      </c>
      <c r="C499" t="s">
        <v>12</v>
      </c>
      <c r="D499" t="s">
        <v>1</v>
      </c>
    </row>
    <row r="500" spans="1:4" x14ac:dyDescent="0.35">
      <c r="A500" t="s">
        <v>65</v>
      </c>
      <c r="B500" t="s">
        <v>1588</v>
      </c>
      <c r="C500" t="s">
        <v>43</v>
      </c>
      <c r="D500" t="s">
        <v>3</v>
      </c>
    </row>
    <row r="501" spans="1:4" x14ac:dyDescent="0.35">
      <c r="A501" t="s">
        <v>75</v>
      </c>
      <c r="B501" t="s">
        <v>1591</v>
      </c>
      <c r="C501" t="s">
        <v>12</v>
      </c>
      <c r="D501" t="s">
        <v>1</v>
      </c>
    </row>
    <row r="502" spans="1:4" x14ac:dyDescent="0.35">
      <c r="A502" t="s">
        <v>75</v>
      </c>
      <c r="B502" t="s">
        <v>1594</v>
      </c>
      <c r="C502" t="s">
        <v>12</v>
      </c>
      <c r="D502" t="s">
        <v>1</v>
      </c>
    </row>
    <row r="503" spans="1:4" x14ac:dyDescent="0.35">
      <c r="A503" t="s">
        <v>46</v>
      </c>
      <c r="B503" t="s">
        <v>1597</v>
      </c>
      <c r="C503" t="s">
        <v>33</v>
      </c>
      <c r="D503" t="s">
        <v>5</v>
      </c>
    </row>
    <row r="504" spans="1:4" x14ac:dyDescent="0.35">
      <c r="A504" t="s">
        <v>61</v>
      </c>
      <c r="B504" t="s">
        <v>1600</v>
      </c>
      <c r="C504" t="s">
        <v>14</v>
      </c>
      <c r="D504" t="s">
        <v>1</v>
      </c>
    </row>
    <row r="505" spans="1:4" x14ac:dyDescent="0.35">
      <c r="A505" t="s">
        <v>75</v>
      </c>
      <c r="B505" t="s">
        <v>1603</v>
      </c>
      <c r="C505" t="s">
        <v>12</v>
      </c>
      <c r="D505" t="s">
        <v>1</v>
      </c>
    </row>
    <row r="506" spans="1:4" x14ac:dyDescent="0.35">
      <c r="A506" t="s">
        <v>61</v>
      </c>
      <c r="B506" t="s">
        <v>1606</v>
      </c>
      <c r="C506" t="s">
        <v>8</v>
      </c>
      <c r="D506" t="s">
        <v>3</v>
      </c>
    </row>
    <row r="507" spans="1:4" x14ac:dyDescent="0.35">
      <c r="A507" t="s">
        <v>64</v>
      </c>
      <c r="B507" t="s">
        <v>1609</v>
      </c>
      <c r="C507" t="s">
        <v>8</v>
      </c>
      <c r="D507" t="s">
        <v>3</v>
      </c>
    </row>
    <row r="508" spans="1:4" x14ac:dyDescent="0.35">
      <c r="A508" t="s">
        <v>75</v>
      </c>
      <c r="B508" t="s">
        <v>1612</v>
      </c>
      <c r="C508" t="s">
        <v>23</v>
      </c>
      <c r="D508" t="s">
        <v>1</v>
      </c>
    </row>
    <row r="509" spans="1:4" x14ac:dyDescent="0.35">
      <c r="A509" t="s">
        <v>75</v>
      </c>
      <c r="B509" t="s">
        <v>1615</v>
      </c>
      <c r="C509" t="s">
        <v>14</v>
      </c>
      <c r="D509" t="s">
        <v>1</v>
      </c>
    </row>
    <row r="510" spans="1:4" x14ac:dyDescent="0.35">
      <c r="A510" t="s">
        <v>75</v>
      </c>
      <c r="B510" t="s">
        <v>1618</v>
      </c>
      <c r="C510" t="s">
        <v>9</v>
      </c>
      <c r="D510" t="s">
        <v>1</v>
      </c>
    </row>
    <row r="511" spans="1:4" x14ac:dyDescent="0.35">
      <c r="A511" t="s">
        <v>75</v>
      </c>
      <c r="B511" t="s">
        <v>1621</v>
      </c>
      <c r="C511" t="s">
        <v>14</v>
      </c>
      <c r="D511" t="s">
        <v>1</v>
      </c>
    </row>
    <row r="512" spans="1:4" x14ac:dyDescent="0.35">
      <c r="A512" t="s">
        <v>75</v>
      </c>
      <c r="B512" t="s">
        <v>1624</v>
      </c>
      <c r="C512" t="s">
        <v>12</v>
      </c>
      <c r="D512" t="s">
        <v>1</v>
      </c>
    </row>
    <row r="513" spans="1:4" x14ac:dyDescent="0.35">
      <c r="A513" t="s">
        <v>73</v>
      </c>
      <c r="B513" t="s">
        <v>1627</v>
      </c>
      <c r="C513" t="s">
        <v>14</v>
      </c>
      <c r="D513" t="s">
        <v>1</v>
      </c>
    </row>
    <row r="514" spans="1:4" x14ac:dyDescent="0.35">
      <c r="A514" t="s">
        <v>77</v>
      </c>
      <c r="B514" t="s">
        <v>1630</v>
      </c>
      <c r="C514" t="s">
        <v>8</v>
      </c>
      <c r="D514" t="s">
        <v>3</v>
      </c>
    </row>
    <row r="515" spans="1:4" x14ac:dyDescent="0.35">
      <c r="A515" t="s">
        <v>77</v>
      </c>
      <c r="B515" t="s">
        <v>1633</v>
      </c>
      <c r="C515" t="s">
        <v>8</v>
      </c>
      <c r="D515" t="s">
        <v>3</v>
      </c>
    </row>
    <row r="516" spans="1:4" x14ac:dyDescent="0.35">
      <c r="A516" t="s">
        <v>60</v>
      </c>
      <c r="B516" t="s">
        <v>1636</v>
      </c>
      <c r="C516" t="s">
        <v>8</v>
      </c>
      <c r="D516" t="s">
        <v>3</v>
      </c>
    </row>
    <row r="517" spans="1:4" x14ac:dyDescent="0.35">
      <c r="A517" t="s">
        <v>67</v>
      </c>
      <c r="B517" t="s">
        <v>1639</v>
      </c>
      <c r="C517" t="s">
        <v>14</v>
      </c>
      <c r="D517" t="s">
        <v>1</v>
      </c>
    </row>
    <row r="518" spans="1:4" x14ac:dyDescent="0.35">
      <c r="A518" t="s">
        <v>73</v>
      </c>
      <c r="B518" t="s">
        <v>1642</v>
      </c>
      <c r="C518" t="s">
        <v>8</v>
      </c>
      <c r="D518" t="s">
        <v>3</v>
      </c>
    </row>
    <row r="519" spans="1:4" x14ac:dyDescent="0.35">
      <c r="A519" t="s">
        <v>58</v>
      </c>
      <c r="B519" t="s">
        <v>1645</v>
      </c>
      <c r="C519" t="s">
        <v>8</v>
      </c>
      <c r="D519" t="s">
        <v>3</v>
      </c>
    </row>
    <row r="520" spans="1:4" x14ac:dyDescent="0.35">
      <c r="A520" t="s">
        <v>60</v>
      </c>
      <c r="B520" t="s">
        <v>1648</v>
      </c>
      <c r="C520" t="s">
        <v>8</v>
      </c>
      <c r="D520" t="s">
        <v>3</v>
      </c>
    </row>
    <row r="521" spans="1:4" x14ac:dyDescent="0.35">
      <c r="A521" t="s">
        <v>49</v>
      </c>
      <c r="B521" t="s">
        <v>1651</v>
      </c>
      <c r="C521" t="s">
        <v>8</v>
      </c>
      <c r="D521" t="s">
        <v>3</v>
      </c>
    </row>
    <row r="522" spans="1:4" x14ac:dyDescent="0.35">
      <c r="A522" t="s">
        <v>64</v>
      </c>
      <c r="B522" t="s">
        <v>1654</v>
      </c>
      <c r="C522" t="s">
        <v>8</v>
      </c>
      <c r="D522" t="s">
        <v>3</v>
      </c>
    </row>
    <row r="523" spans="1:4" x14ac:dyDescent="0.35">
      <c r="A523" t="s">
        <v>80</v>
      </c>
      <c r="B523" t="s">
        <v>1657</v>
      </c>
      <c r="C523" t="s">
        <v>6</v>
      </c>
      <c r="D523" t="s">
        <v>1</v>
      </c>
    </row>
    <row r="524" spans="1:4" x14ac:dyDescent="0.35">
      <c r="A524" t="s">
        <v>78</v>
      </c>
      <c r="B524" t="s">
        <v>1660</v>
      </c>
      <c r="C524" t="s">
        <v>8</v>
      </c>
      <c r="D524" t="s">
        <v>3</v>
      </c>
    </row>
    <row r="525" spans="1:4" x14ac:dyDescent="0.35">
      <c r="A525" t="s">
        <v>60</v>
      </c>
      <c r="B525" t="s">
        <v>1663</v>
      </c>
      <c r="C525" t="s">
        <v>8</v>
      </c>
      <c r="D525" t="s">
        <v>3</v>
      </c>
    </row>
    <row r="526" spans="1:4" x14ac:dyDescent="0.35">
      <c r="A526" t="s">
        <v>61</v>
      </c>
      <c r="B526" t="s">
        <v>1666</v>
      </c>
      <c r="C526" t="s">
        <v>14</v>
      </c>
      <c r="D526" t="s">
        <v>1</v>
      </c>
    </row>
    <row r="527" spans="1:4" x14ac:dyDescent="0.35">
      <c r="A527" t="s">
        <v>55</v>
      </c>
      <c r="B527" t="s">
        <v>1669</v>
      </c>
      <c r="C527" t="s">
        <v>8</v>
      </c>
      <c r="D527" t="s">
        <v>3</v>
      </c>
    </row>
    <row r="528" spans="1:4" x14ac:dyDescent="0.35">
      <c r="A528" t="s">
        <v>49</v>
      </c>
      <c r="B528" t="s">
        <v>1672</v>
      </c>
      <c r="C528" t="s">
        <v>39</v>
      </c>
      <c r="D528" t="s">
        <v>3</v>
      </c>
    </row>
    <row r="529" spans="1:4" x14ac:dyDescent="0.35">
      <c r="A529" t="s">
        <v>49</v>
      </c>
      <c r="B529" t="s">
        <v>1675</v>
      </c>
      <c r="C529" t="s">
        <v>18</v>
      </c>
      <c r="D529" t="s">
        <v>3</v>
      </c>
    </row>
    <row r="530" spans="1:4" x14ac:dyDescent="0.35">
      <c r="A530" t="s">
        <v>55</v>
      </c>
      <c r="B530" t="s">
        <v>1678</v>
      </c>
      <c r="C530" t="s">
        <v>8</v>
      </c>
      <c r="D530" t="s">
        <v>3</v>
      </c>
    </row>
    <row r="531" spans="1:4" x14ac:dyDescent="0.35">
      <c r="A531" t="s">
        <v>78</v>
      </c>
      <c r="B531" t="s">
        <v>1681</v>
      </c>
      <c r="C531" t="s">
        <v>8</v>
      </c>
      <c r="D531" t="s">
        <v>3</v>
      </c>
    </row>
    <row r="532" spans="1:4" x14ac:dyDescent="0.35">
      <c r="A532" t="s">
        <v>75</v>
      </c>
      <c r="B532" t="s">
        <v>1684</v>
      </c>
      <c r="C532" t="s">
        <v>12</v>
      </c>
      <c r="D532" t="s">
        <v>1</v>
      </c>
    </row>
    <row r="533" spans="1:4" x14ac:dyDescent="0.35">
      <c r="A533" t="s">
        <v>64</v>
      </c>
      <c r="B533" t="s">
        <v>99</v>
      </c>
      <c r="C533" t="s">
        <v>8</v>
      </c>
      <c r="D533" t="s">
        <v>3</v>
      </c>
    </row>
    <row r="534" spans="1:4" x14ac:dyDescent="0.35">
      <c r="A534" t="s">
        <v>46</v>
      </c>
      <c r="B534" t="s">
        <v>1688</v>
      </c>
      <c r="C534" t="s">
        <v>31</v>
      </c>
      <c r="D534" t="s">
        <v>3</v>
      </c>
    </row>
    <row r="535" spans="1:4" x14ac:dyDescent="0.35">
      <c r="A535" t="s">
        <v>75</v>
      </c>
      <c r="B535" t="s">
        <v>1691</v>
      </c>
      <c r="C535" t="s">
        <v>32</v>
      </c>
      <c r="D535" t="s">
        <v>1</v>
      </c>
    </row>
    <row r="536" spans="1:4" x14ac:dyDescent="0.35">
      <c r="A536" t="s">
        <v>75</v>
      </c>
      <c r="B536" t="s">
        <v>1694</v>
      </c>
      <c r="C536" t="s">
        <v>14</v>
      </c>
      <c r="D536" t="s">
        <v>1</v>
      </c>
    </row>
    <row r="537" spans="1:4" x14ac:dyDescent="0.35">
      <c r="A537" t="s">
        <v>46</v>
      </c>
      <c r="B537" t="s">
        <v>1697</v>
      </c>
      <c r="C537" t="s">
        <v>31</v>
      </c>
      <c r="D537" t="s">
        <v>3</v>
      </c>
    </row>
    <row r="538" spans="1:4" x14ac:dyDescent="0.35">
      <c r="A538" t="s">
        <v>46</v>
      </c>
      <c r="B538" t="s">
        <v>1700</v>
      </c>
      <c r="C538" t="s">
        <v>31</v>
      </c>
      <c r="D538" t="s">
        <v>3</v>
      </c>
    </row>
    <row r="539" spans="1:4" x14ac:dyDescent="0.35">
      <c r="A539" t="s">
        <v>76</v>
      </c>
      <c r="B539" t="s">
        <v>1703</v>
      </c>
      <c r="C539" t="s">
        <v>14</v>
      </c>
      <c r="D539" t="s">
        <v>1</v>
      </c>
    </row>
    <row r="540" spans="1:4" x14ac:dyDescent="0.35">
      <c r="A540" t="s">
        <v>65</v>
      </c>
      <c r="B540" t="s">
        <v>1706</v>
      </c>
      <c r="C540" t="s">
        <v>44</v>
      </c>
      <c r="D540" t="s">
        <v>1</v>
      </c>
    </row>
    <row r="541" spans="1:4" x14ac:dyDescent="0.35">
      <c r="A541" t="s">
        <v>61</v>
      </c>
      <c r="B541" t="s">
        <v>1709</v>
      </c>
      <c r="C541" t="s">
        <v>14</v>
      </c>
      <c r="D541" t="s">
        <v>1</v>
      </c>
    </row>
    <row r="542" spans="1:4" x14ac:dyDescent="0.35">
      <c r="A542" t="s">
        <v>53</v>
      </c>
      <c r="B542" t="s">
        <v>1711</v>
      </c>
      <c r="C542" t="s">
        <v>8</v>
      </c>
      <c r="D542" t="s">
        <v>3</v>
      </c>
    </row>
    <row r="543" spans="1:4" x14ac:dyDescent="0.35">
      <c r="A543" t="s">
        <v>65</v>
      </c>
      <c r="B543" t="s">
        <v>1714</v>
      </c>
      <c r="C543" t="s">
        <v>40</v>
      </c>
      <c r="D543" t="s">
        <v>1</v>
      </c>
    </row>
    <row r="544" spans="1:4" x14ac:dyDescent="0.35">
      <c r="A544" t="s">
        <v>76</v>
      </c>
      <c r="B544" t="s">
        <v>1717</v>
      </c>
      <c r="C544" t="s">
        <v>14</v>
      </c>
      <c r="D544" t="s">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5AF2C-9A18-4C65-82DD-1C0971CCC9A3}">
  <dimension ref="A1:G39"/>
  <sheetViews>
    <sheetView workbookViewId="0">
      <selection activeCell="I14" sqref="I14"/>
    </sheetView>
  </sheetViews>
  <sheetFormatPr defaultRowHeight="14.5" x14ac:dyDescent="0.35"/>
  <cols>
    <col min="1" max="1" width="34.36328125" bestFit="1" customWidth="1"/>
    <col min="2" max="2" width="12.81640625" customWidth="1"/>
    <col min="3" max="3" width="16.90625" customWidth="1"/>
    <col min="4" max="4" width="14.1796875" customWidth="1"/>
    <col min="5" max="6" width="14.7265625" bestFit="1" customWidth="1"/>
    <col min="7" max="7" width="13.26953125" customWidth="1"/>
  </cols>
  <sheetData>
    <row r="1" spans="1:7" x14ac:dyDescent="0.35">
      <c r="A1" t="s">
        <v>83</v>
      </c>
      <c r="B1" t="s">
        <v>1733</v>
      </c>
      <c r="C1" t="s">
        <v>1735</v>
      </c>
      <c r="D1" t="s">
        <v>1734</v>
      </c>
      <c r="E1" t="s">
        <v>1736</v>
      </c>
      <c r="F1" t="s">
        <v>1737</v>
      </c>
      <c r="G1" t="s">
        <v>1738</v>
      </c>
    </row>
    <row r="2" spans="1:7" x14ac:dyDescent="0.35">
      <c r="A2" t="s">
        <v>45</v>
      </c>
      <c r="B2">
        <v>1</v>
      </c>
      <c r="C2">
        <v>13</v>
      </c>
      <c r="D2">
        <v>1</v>
      </c>
      <c r="E2">
        <v>202514</v>
      </c>
      <c r="F2">
        <v>201992</v>
      </c>
      <c r="G2">
        <v>522</v>
      </c>
    </row>
    <row r="3" spans="1:7" x14ac:dyDescent="0.35">
      <c r="A3" t="s">
        <v>46</v>
      </c>
      <c r="B3">
        <v>25</v>
      </c>
      <c r="C3">
        <v>455</v>
      </c>
      <c r="D3">
        <v>4</v>
      </c>
      <c r="E3">
        <v>33729342</v>
      </c>
      <c r="F3">
        <v>33258505</v>
      </c>
      <c r="G3">
        <v>470837</v>
      </c>
    </row>
    <row r="4" spans="1:7" x14ac:dyDescent="0.35">
      <c r="A4" t="s">
        <v>47</v>
      </c>
      <c r="B4">
        <v>2</v>
      </c>
      <c r="C4">
        <v>15</v>
      </c>
      <c r="D4">
        <v>1</v>
      </c>
      <c r="E4">
        <v>723247</v>
      </c>
      <c r="F4">
        <v>689824</v>
      </c>
      <c r="G4">
        <v>33423</v>
      </c>
    </row>
    <row r="5" spans="1:7" x14ac:dyDescent="0.35">
      <c r="A5" t="s">
        <v>48</v>
      </c>
      <c r="B5">
        <v>14</v>
      </c>
      <c r="C5">
        <v>143</v>
      </c>
      <c r="D5">
        <v>4</v>
      </c>
      <c r="E5">
        <v>20059870</v>
      </c>
      <c r="F5">
        <v>19953259</v>
      </c>
      <c r="G5">
        <v>106611</v>
      </c>
    </row>
    <row r="6" spans="1:7" x14ac:dyDescent="0.35">
      <c r="A6" t="s">
        <v>49</v>
      </c>
      <c r="B6">
        <v>40</v>
      </c>
      <c r="C6">
        <v>481</v>
      </c>
      <c r="D6">
        <v>8</v>
      </c>
      <c r="E6">
        <v>43448949</v>
      </c>
      <c r="F6">
        <v>43309971</v>
      </c>
      <c r="G6">
        <v>138978</v>
      </c>
    </row>
    <row r="7" spans="1:7" x14ac:dyDescent="0.35">
      <c r="A7" t="s">
        <v>50</v>
      </c>
      <c r="B7">
        <v>1</v>
      </c>
      <c r="C7">
        <v>20</v>
      </c>
      <c r="D7">
        <v>1</v>
      </c>
      <c r="E7">
        <v>449275</v>
      </c>
      <c r="F7">
        <v>448548</v>
      </c>
      <c r="G7">
        <v>727</v>
      </c>
    </row>
    <row r="8" spans="1:7" x14ac:dyDescent="0.35">
      <c r="A8" t="s">
        <v>51</v>
      </c>
      <c r="B8">
        <v>11</v>
      </c>
      <c r="C8">
        <v>217</v>
      </c>
      <c r="D8">
        <v>2</v>
      </c>
      <c r="E8">
        <v>15061348</v>
      </c>
      <c r="F8">
        <v>15023639</v>
      </c>
      <c r="G8">
        <v>37709</v>
      </c>
    </row>
    <row r="9" spans="1:7" x14ac:dyDescent="0.35">
      <c r="A9" t="s">
        <v>52</v>
      </c>
      <c r="B9">
        <v>2</v>
      </c>
      <c r="C9">
        <v>13</v>
      </c>
      <c r="D9">
        <v>2</v>
      </c>
      <c r="E9">
        <v>297998</v>
      </c>
      <c r="F9">
        <v>297536</v>
      </c>
      <c r="G9">
        <v>462</v>
      </c>
    </row>
    <row r="10" spans="1:7" x14ac:dyDescent="0.35">
      <c r="A10" t="s">
        <v>53</v>
      </c>
      <c r="B10">
        <v>7</v>
      </c>
      <c r="C10">
        <v>160</v>
      </c>
      <c r="D10">
        <v>1</v>
      </c>
      <c r="E10">
        <v>8938049</v>
      </c>
      <c r="F10">
        <v>8913336</v>
      </c>
      <c r="G10">
        <v>24713</v>
      </c>
    </row>
    <row r="11" spans="1:7" x14ac:dyDescent="0.35">
      <c r="A11" t="s">
        <v>54</v>
      </c>
      <c r="B11">
        <v>2</v>
      </c>
      <c r="C11">
        <v>17</v>
      </c>
      <c r="D11">
        <v>2</v>
      </c>
      <c r="E11">
        <v>906538</v>
      </c>
      <c r="F11">
        <v>896978</v>
      </c>
      <c r="G11">
        <v>9560</v>
      </c>
    </row>
    <row r="12" spans="1:7" x14ac:dyDescent="0.35">
      <c r="A12" t="s">
        <v>55</v>
      </c>
      <c r="B12">
        <v>26</v>
      </c>
      <c r="C12">
        <v>266</v>
      </c>
      <c r="D12">
        <v>2</v>
      </c>
      <c r="E12">
        <v>29115599</v>
      </c>
      <c r="F12">
        <v>28839373</v>
      </c>
      <c r="G12">
        <v>276226</v>
      </c>
    </row>
    <row r="13" spans="1:7" x14ac:dyDescent="0.35">
      <c r="A13" t="s">
        <v>56</v>
      </c>
      <c r="B13">
        <v>10</v>
      </c>
      <c r="C13">
        <v>218</v>
      </c>
      <c r="D13">
        <v>2</v>
      </c>
      <c r="E13">
        <v>13055572</v>
      </c>
      <c r="F13">
        <v>13004335</v>
      </c>
      <c r="G13">
        <v>51237</v>
      </c>
    </row>
    <row r="14" spans="1:7" x14ac:dyDescent="0.35">
      <c r="A14" t="s">
        <v>57</v>
      </c>
      <c r="B14">
        <v>4</v>
      </c>
      <c r="C14">
        <v>38</v>
      </c>
      <c r="D14">
        <v>1</v>
      </c>
      <c r="E14">
        <v>4069906</v>
      </c>
      <c r="F14">
        <v>3998771</v>
      </c>
      <c r="G14">
        <v>71135</v>
      </c>
    </row>
    <row r="15" spans="1:7" x14ac:dyDescent="0.35">
      <c r="A15" t="s">
        <v>58</v>
      </c>
      <c r="B15">
        <v>5</v>
      </c>
      <c r="C15">
        <v>100</v>
      </c>
      <c r="D15">
        <v>3</v>
      </c>
      <c r="E15">
        <v>5151193</v>
      </c>
      <c r="F15">
        <v>5108326</v>
      </c>
      <c r="G15">
        <v>42867</v>
      </c>
    </row>
    <row r="16" spans="1:7" x14ac:dyDescent="0.35">
      <c r="A16" t="s">
        <v>59</v>
      </c>
      <c r="B16">
        <v>14</v>
      </c>
      <c r="C16">
        <v>244</v>
      </c>
      <c r="D16">
        <v>4</v>
      </c>
      <c r="E16">
        <v>17241982</v>
      </c>
      <c r="F16">
        <v>17072107</v>
      </c>
      <c r="G16">
        <v>169875</v>
      </c>
    </row>
    <row r="17" spans="1:7" x14ac:dyDescent="0.35">
      <c r="A17" t="s">
        <v>60</v>
      </c>
      <c r="B17">
        <v>28</v>
      </c>
      <c r="C17">
        <v>473</v>
      </c>
      <c r="D17">
        <v>3</v>
      </c>
      <c r="E17">
        <v>38793617</v>
      </c>
      <c r="F17">
        <v>38643669</v>
      </c>
      <c r="G17">
        <v>149948</v>
      </c>
    </row>
    <row r="18" spans="1:7" x14ac:dyDescent="0.35">
      <c r="A18" t="s">
        <v>61</v>
      </c>
      <c r="B18">
        <v>20</v>
      </c>
      <c r="C18">
        <v>194</v>
      </c>
      <c r="D18">
        <v>6</v>
      </c>
      <c r="E18">
        <v>19980436</v>
      </c>
      <c r="F18">
        <v>19758405</v>
      </c>
      <c r="G18">
        <v>222031</v>
      </c>
    </row>
    <row r="19" spans="1:7" x14ac:dyDescent="0.35">
      <c r="A19" t="s">
        <v>62</v>
      </c>
      <c r="B19">
        <v>1</v>
      </c>
      <c r="C19">
        <v>4</v>
      </c>
      <c r="D19">
        <v>1</v>
      </c>
      <c r="E19">
        <v>135524</v>
      </c>
      <c r="F19">
        <v>132614</v>
      </c>
      <c r="G19">
        <v>2910</v>
      </c>
    </row>
    <row r="20" spans="1:7" x14ac:dyDescent="0.35">
      <c r="A20" t="s">
        <v>63</v>
      </c>
      <c r="B20">
        <v>1</v>
      </c>
      <c r="C20">
        <v>5</v>
      </c>
      <c r="D20">
        <v>1</v>
      </c>
      <c r="E20">
        <v>49200</v>
      </c>
      <c r="F20">
        <v>48630</v>
      </c>
      <c r="G20">
        <v>570</v>
      </c>
    </row>
    <row r="21" spans="1:7" x14ac:dyDescent="0.35">
      <c r="A21" t="s">
        <v>64</v>
      </c>
      <c r="B21">
        <v>29</v>
      </c>
      <c r="C21">
        <v>363</v>
      </c>
      <c r="D21">
        <v>1</v>
      </c>
      <c r="E21">
        <v>37940251</v>
      </c>
      <c r="F21">
        <v>37838466</v>
      </c>
      <c r="G21">
        <v>101785</v>
      </c>
    </row>
    <row r="22" spans="1:7" x14ac:dyDescent="0.35">
      <c r="A22" t="s">
        <v>65</v>
      </c>
      <c r="B22">
        <v>48</v>
      </c>
      <c r="C22">
        <v>1114</v>
      </c>
      <c r="D22">
        <v>7</v>
      </c>
      <c r="E22">
        <v>57179133</v>
      </c>
      <c r="F22">
        <v>56969710</v>
      </c>
      <c r="G22">
        <v>209423</v>
      </c>
    </row>
    <row r="23" spans="1:7" x14ac:dyDescent="0.35">
      <c r="A23" t="s">
        <v>66</v>
      </c>
      <c r="B23">
        <v>2</v>
      </c>
      <c r="C23">
        <v>11</v>
      </c>
      <c r="D23">
        <v>1</v>
      </c>
      <c r="E23">
        <v>1593632</v>
      </c>
      <c r="F23">
        <v>1581155</v>
      </c>
      <c r="G23">
        <v>12477</v>
      </c>
    </row>
    <row r="24" spans="1:7" x14ac:dyDescent="0.35">
      <c r="A24" t="s">
        <v>67</v>
      </c>
      <c r="B24">
        <v>2</v>
      </c>
      <c r="C24">
        <v>11</v>
      </c>
      <c r="D24">
        <v>2</v>
      </c>
      <c r="E24">
        <v>1711967</v>
      </c>
      <c r="F24">
        <v>1703892</v>
      </c>
      <c r="G24">
        <v>8075</v>
      </c>
    </row>
    <row r="25" spans="1:7" x14ac:dyDescent="0.35">
      <c r="A25" t="s">
        <v>68</v>
      </c>
      <c r="B25">
        <v>1</v>
      </c>
      <c r="C25">
        <v>7</v>
      </c>
      <c r="D25">
        <v>1</v>
      </c>
      <c r="E25">
        <v>491336</v>
      </c>
      <c r="F25">
        <v>486889</v>
      </c>
      <c r="G25">
        <v>4447</v>
      </c>
    </row>
    <row r="26" spans="1:7" x14ac:dyDescent="0.35">
      <c r="A26" t="s">
        <v>69</v>
      </c>
      <c r="B26">
        <v>1</v>
      </c>
      <c r="C26">
        <v>4</v>
      </c>
      <c r="D26">
        <v>1</v>
      </c>
      <c r="E26">
        <v>760796</v>
      </c>
      <c r="F26">
        <v>757154</v>
      </c>
      <c r="G26">
        <v>3642</v>
      </c>
    </row>
    <row r="27" spans="1:7" x14ac:dyDescent="0.35">
      <c r="A27" t="s">
        <v>70</v>
      </c>
      <c r="B27">
        <v>21</v>
      </c>
      <c r="C27">
        <v>204</v>
      </c>
      <c r="D27">
        <v>2</v>
      </c>
      <c r="E27">
        <v>25129026</v>
      </c>
      <c r="F27">
        <v>25001995</v>
      </c>
      <c r="G27">
        <v>127031</v>
      </c>
    </row>
    <row r="28" spans="1:7" x14ac:dyDescent="0.35">
      <c r="A28" t="s">
        <v>71</v>
      </c>
      <c r="B28">
        <v>1</v>
      </c>
      <c r="C28">
        <v>27</v>
      </c>
      <c r="D28">
        <v>1</v>
      </c>
      <c r="E28">
        <v>807940</v>
      </c>
      <c r="F28">
        <v>804489</v>
      </c>
      <c r="G28">
        <v>3451</v>
      </c>
    </row>
    <row r="29" spans="1:7" x14ac:dyDescent="0.35">
      <c r="A29" t="s">
        <v>72</v>
      </c>
      <c r="B29">
        <v>13</v>
      </c>
      <c r="C29">
        <v>312</v>
      </c>
      <c r="D29">
        <v>4</v>
      </c>
      <c r="E29">
        <v>13530923</v>
      </c>
      <c r="F29">
        <v>13476124</v>
      </c>
      <c r="G29">
        <v>54799</v>
      </c>
    </row>
    <row r="30" spans="1:7" x14ac:dyDescent="0.35">
      <c r="A30" t="s">
        <v>73</v>
      </c>
      <c r="B30">
        <v>25</v>
      </c>
      <c r="C30">
        <v>265</v>
      </c>
      <c r="D30">
        <v>5</v>
      </c>
      <c r="E30">
        <v>33164877</v>
      </c>
      <c r="F30">
        <v>32832464</v>
      </c>
      <c r="G30">
        <v>332413</v>
      </c>
    </row>
    <row r="31" spans="1:7" x14ac:dyDescent="0.35">
      <c r="A31" t="s">
        <v>74</v>
      </c>
      <c r="B31">
        <v>1</v>
      </c>
      <c r="C31">
        <v>15</v>
      </c>
      <c r="D31">
        <v>1</v>
      </c>
      <c r="E31">
        <v>384893</v>
      </c>
      <c r="F31">
        <v>368869</v>
      </c>
      <c r="G31">
        <v>16024</v>
      </c>
    </row>
    <row r="32" spans="1:7" x14ac:dyDescent="0.35">
      <c r="A32" t="s">
        <v>75</v>
      </c>
      <c r="B32">
        <v>39</v>
      </c>
      <c r="C32">
        <v>934</v>
      </c>
      <c r="D32">
        <v>7</v>
      </c>
      <c r="E32">
        <v>43674048</v>
      </c>
      <c r="F32">
        <v>43409425</v>
      </c>
      <c r="G32">
        <v>264623</v>
      </c>
    </row>
    <row r="33" spans="1:7" x14ac:dyDescent="0.35">
      <c r="A33" t="s">
        <v>76</v>
      </c>
      <c r="B33">
        <v>17</v>
      </c>
      <c r="C33">
        <v>522</v>
      </c>
      <c r="D33">
        <v>3</v>
      </c>
      <c r="E33">
        <v>22008373</v>
      </c>
      <c r="F33">
        <v>21799140</v>
      </c>
      <c r="G33">
        <v>209233</v>
      </c>
    </row>
    <row r="34" spans="1:7" x14ac:dyDescent="0.35">
      <c r="A34" t="s">
        <v>77</v>
      </c>
      <c r="B34">
        <v>2</v>
      </c>
      <c r="C34">
        <v>19</v>
      </c>
      <c r="D34">
        <v>1</v>
      </c>
      <c r="E34">
        <v>2344154</v>
      </c>
      <c r="F34">
        <v>2314151</v>
      </c>
      <c r="G34">
        <v>30003</v>
      </c>
    </row>
    <row r="35" spans="1:7" x14ac:dyDescent="0.35">
      <c r="A35" t="s">
        <v>78</v>
      </c>
      <c r="B35">
        <v>80</v>
      </c>
      <c r="C35">
        <v>824</v>
      </c>
      <c r="D35">
        <v>6</v>
      </c>
      <c r="E35">
        <v>87911642</v>
      </c>
      <c r="F35">
        <v>87675134</v>
      </c>
      <c r="G35">
        <v>236508</v>
      </c>
    </row>
    <row r="36" spans="1:7" x14ac:dyDescent="0.35">
      <c r="A36" t="s">
        <v>79</v>
      </c>
      <c r="B36">
        <v>5</v>
      </c>
      <c r="C36">
        <v>56</v>
      </c>
      <c r="D36">
        <v>1</v>
      </c>
      <c r="E36">
        <v>4836608</v>
      </c>
      <c r="F36">
        <v>4764973</v>
      </c>
      <c r="G36">
        <v>71635</v>
      </c>
    </row>
    <row r="37" spans="1:7" x14ac:dyDescent="0.35">
      <c r="A37" t="s">
        <v>80</v>
      </c>
      <c r="B37">
        <v>42</v>
      </c>
      <c r="C37">
        <v>502</v>
      </c>
      <c r="D37">
        <v>3</v>
      </c>
      <c r="E37">
        <v>60483687</v>
      </c>
      <c r="F37">
        <v>60235089</v>
      </c>
      <c r="G37">
        <v>248598</v>
      </c>
    </row>
    <row r="39" spans="1:7" x14ac:dyDescent="0.35">
      <c r="A39" t="s">
        <v>1739</v>
      </c>
      <c r="B39">
        <f t="shared" ref="B39:G39" si="0">SUM(B2:B37)</f>
        <v>543</v>
      </c>
      <c r="C39">
        <f t="shared" si="0"/>
        <v>8266</v>
      </c>
      <c r="D39">
        <f t="shared" si="0"/>
        <v>96</v>
      </c>
      <c r="E39" s="8">
        <f t="shared" si="0"/>
        <v>645363445</v>
      </c>
      <c r="F39" s="8">
        <f t="shared" si="0"/>
        <v>641618937</v>
      </c>
      <c r="G39" s="8">
        <f t="shared" si="0"/>
        <v>3744508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58A89-3C77-4851-BA66-CDB480FAA7A2}">
  <dimension ref="A1:D11"/>
  <sheetViews>
    <sheetView zoomScale="74" workbookViewId="0">
      <selection activeCell="D14" sqref="D14"/>
    </sheetView>
  </sheetViews>
  <sheetFormatPr defaultRowHeight="14.5" x14ac:dyDescent="0.35"/>
  <cols>
    <col min="1" max="1" width="18" bestFit="1" customWidth="1"/>
    <col min="2" max="2" width="22.7265625" bestFit="1" customWidth="1"/>
    <col min="3" max="3" width="22.7265625" customWidth="1"/>
    <col min="4" max="4" width="13.1796875" bestFit="1" customWidth="1"/>
  </cols>
  <sheetData>
    <row r="1" spans="1:4" x14ac:dyDescent="0.35">
      <c r="A1" t="s">
        <v>104</v>
      </c>
      <c r="B1" t="s">
        <v>105</v>
      </c>
      <c r="C1" t="s">
        <v>110</v>
      </c>
      <c r="D1" t="s">
        <v>106</v>
      </c>
    </row>
    <row r="2" spans="1:4" x14ac:dyDescent="0.35">
      <c r="A2" t="s">
        <v>103</v>
      </c>
      <c r="B2" t="s">
        <v>102</v>
      </c>
      <c r="C2" t="s">
        <v>14</v>
      </c>
      <c r="D2" s="6">
        <v>14.71885</v>
      </c>
    </row>
    <row r="3" spans="1:4" x14ac:dyDescent="0.35">
      <c r="A3" t="s">
        <v>101</v>
      </c>
      <c r="B3" t="s">
        <v>100</v>
      </c>
      <c r="C3" t="s">
        <v>8</v>
      </c>
      <c r="D3" s="6">
        <v>12.26751</v>
      </c>
    </row>
    <row r="4" spans="1:4" x14ac:dyDescent="0.35">
      <c r="A4" t="s">
        <v>99</v>
      </c>
      <c r="B4" t="s">
        <v>98</v>
      </c>
      <c r="C4" t="s">
        <v>8</v>
      </c>
      <c r="D4" s="6">
        <v>11.1646</v>
      </c>
    </row>
    <row r="5" spans="1:4" x14ac:dyDescent="0.35">
      <c r="A5" t="s">
        <v>107</v>
      </c>
      <c r="B5" t="s">
        <v>97</v>
      </c>
      <c r="C5" t="s">
        <v>8</v>
      </c>
      <c r="D5" s="6">
        <v>10.79002</v>
      </c>
    </row>
    <row r="6" spans="1:4" x14ac:dyDescent="0.35">
      <c r="A6" t="s">
        <v>96</v>
      </c>
      <c r="B6" t="s">
        <v>95</v>
      </c>
      <c r="C6" t="s">
        <v>8</v>
      </c>
      <c r="D6" s="6">
        <v>10.50351</v>
      </c>
    </row>
    <row r="7" spans="1:4" x14ac:dyDescent="0.35">
      <c r="A7" t="s">
        <v>108</v>
      </c>
      <c r="B7" t="s">
        <v>94</v>
      </c>
      <c r="C7" t="s">
        <v>6</v>
      </c>
      <c r="D7" s="6">
        <v>10.4823</v>
      </c>
    </row>
    <row r="8" spans="1:4" x14ac:dyDescent="0.35">
      <c r="A8" t="s">
        <v>93</v>
      </c>
      <c r="B8" t="s">
        <v>92</v>
      </c>
      <c r="C8" t="s">
        <v>8</v>
      </c>
      <c r="D8" s="6">
        <v>10.310650000000001</v>
      </c>
    </row>
    <row r="9" spans="1:4" x14ac:dyDescent="0.35">
      <c r="A9" t="s">
        <v>91</v>
      </c>
      <c r="B9" t="s">
        <v>90</v>
      </c>
      <c r="C9" t="s">
        <v>8</v>
      </c>
      <c r="D9" s="6">
        <v>10.109719999999999</v>
      </c>
    </row>
    <row r="10" spans="1:4" x14ac:dyDescent="0.35">
      <c r="A10" t="s">
        <v>89</v>
      </c>
      <c r="B10" t="s">
        <v>88</v>
      </c>
      <c r="C10" t="s">
        <v>8</v>
      </c>
      <c r="D10" s="6">
        <v>9.9104200000000002</v>
      </c>
    </row>
    <row r="11" spans="1:4" x14ac:dyDescent="0.35">
      <c r="A11" t="s">
        <v>109</v>
      </c>
      <c r="B11" t="s">
        <v>87</v>
      </c>
      <c r="C11" t="s">
        <v>8</v>
      </c>
      <c r="D11" s="6">
        <v>9.8604900000000004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2107F-841D-45CC-9D81-AB6EDD74676F}">
  <dimension ref="A1:B37"/>
  <sheetViews>
    <sheetView zoomScale="84" workbookViewId="0">
      <selection activeCell="A18" sqref="A18"/>
    </sheetView>
  </sheetViews>
  <sheetFormatPr defaultRowHeight="14.5" x14ac:dyDescent="0.35"/>
  <cols>
    <col min="1" max="1" width="34.36328125" bestFit="1" customWidth="1"/>
    <col min="2" max="2" width="12.26953125" bestFit="1" customWidth="1"/>
  </cols>
  <sheetData>
    <row r="1" spans="1:2" x14ac:dyDescent="0.35">
      <c r="A1" t="s">
        <v>83</v>
      </c>
      <c r="B1" t="s">
        <v>84</v>
      </c>
    </row>
    <row r="2" spans="1:2" x14ac:dyDescent="0.35">
      <c r="A2" t="s">
        <v>45</v>
      </c>
      <c r="B2">
        <v>1</v>
      </c>
    </row>
    <row r="3" spans="1:2" x14ac:dyDescent="0.35">
      <c r="A3" t="s">
        <v>46</v>
      </c>
      <c r="B3">
        <v>25</v>
      </c>
    </row>
    <row r="4" spans="1:2" x14ac:dyDescent="0.35">
      <c r="A4" t="s">
        <v>47</v>
      </c>
      <c r="B4">
        <v>2</v>
      </c>
    </row>
    <row r="5" spans="1:2" x14ac:dyDescent="0.35">
      <c r="A5" t="s">
        <v>48</v>
      </c>
      <c r="B5">
        <v>14</v>
      </c>
    </row>
    <row r="6" spans="1:2" x14ac:dyDescent="0.35">
      <c r="A6" t="s">
        <v>49</v>
      </c>
      <c r="B6">
        <v>40</v>
      </c>
    </row>
    <row r="7" spans="1:2" x14ac:dyDescent="0.35">
      <c r="A7" t="s">
        <v>50</v>
      </c>
      <c r="B7">
        <v>1</v>
      </c>
    </row>
    <row r="8" spans="1:2" x14ac:dyDescent="0.35">
      <c r="A8" t="s">
        <v>51</v>
      </c>
      <c r="B8">
        <v>11</v>
      </c>
    </row>
    <row r="9" spans="1:2" x14ac:dyDescent="0.35">
      <c r="A9" t="s">
        <v>52</v>
      </c>
      <c r="B9">
        <v>2</v>
      </c>
    </row>
    <row r="10" spans="1:2" x14ac:dyDescent="0.35">
      <c r="A10" t="s">
        <v>53</v>
      </c>
      <c r="B10">
        <v>7</v>
      </c>
    </row>
    <row r="11" spans="1:2" x14ac:dyDescent="0.35">
      <c r="A11" t="s">
        <v>54</v>
      </c>
      <c r="B11">
        <v>2</v>
      </c>
    </row>
    <row r="12" spans="1:2" x14ac:dyDescent="0.35">
      <c r="A12" t="s">
        <v>55</v>
      </c>
      <c r="B12">
        <v>26</v>
      </c>
    </row>
    <row r="13" spans="1:2" x14ac:dyDescent="0.35">
      <c r="A13" t="s">
        <v>56</v>
      </c>
      <c r="B13">
        <v>10</v>
      </c>
    </row>
    <row r="14" spans="1:2" x14ac:dyDescent="0.35">
      <c r="A14" t="s">
        <v>57</v>
      </c>
      <c r="B14">
        <v>4</v>
      </c>
    </row>
    <row r="15" spans="1:2" x14ac:dyDescent="0.35">
      <c r="A15" t="s">
        <v>58</v>
      </c>
      <c r="B15">
        <v>5</v>
      </c>
    </row>
    <row r="16" spans="1:2" x14ac:dyDescent="0.35">
      <c r="A16" t="s">
        <v>59</v>
      </c>
      <c r="B16">
        <v>14</v>
      </c>
    </row>
    <row r="17" spans="1:2" x14ac:dyDescent="0.35">
      <c r="A17" t="s">
        <v>60</v>
      </c>
      <c r="B17">
        <v>28</v>
      </c>
    </row>
    <row r="18" spans="1:2" x14ac:dyDescent="0.35">
      <c r="A18" t="s">
        <v>61</v>
      </c>
      <c r="B18">
        <v>20</v>
      </c>
    </row>
    <row r="19" spans="1:2" x14ac:dyDescent="0.35">
      <c r="A19" t="s">
        <v>62</v>
      </c>
      <c r="B19">
        <v>1</v>
      </c>
    </row>
    <row r="20" spans="1:2" x14ac:dyDescent="0.35">
      <c r="A20" t="s">
        <v>63</v>
      </c>
      <c r="B20">
        <v>1</v>
      </c>
    </row>
    <row r="21" spans="1:2" x14ac:dyDescent="0.35">
      <c r="A21" t="s">
        <v>64</v>
      </c>
      <c r="B21">
        <v>29</v>
      </c>
    </row>
    <row r="22" spans="1:2" x14ac:dyDescent="0.35">
      <c r="A22" t="s">
        <v>65</v>
      </c>
      <c r="B22">
        <v>48</v>
      </c>
    </row>
    <row r="23" spans="1:2" x14ac:dyDescent="0.35">
      <c r="A23" t="s">
        <v>66</v>
      </c>
      <c r="B23">
        <v>2</v>
      </c>
    </row>
    <row r="24" spans="1:2" x14ac:dyDescent="0.35">
      <c r="A24" t="s">
        <v>67</v>
      </c>
      <c r="B24">
        <v>2</v>
      </c>
    </row>
    <row r="25" spans="1:2" x14ac:dyDescent="0.35">
      <c r="A25" t="s">
        <v>68</v>
      </c>
      <c r="B25">
        <v>1</v>
      </c>
    </row>
    <row r="26" spans="1:2" x14ac:dyDescent="0.35">
      <c r="A26" t="s">
        <v>69</v>
      </c>
      <c r="B26">
        <v>1</v>
      </c>
    </row>
    <row r="27" spans="1:2" x14ac:dyDescent="0.35">
      <c r="A27" t="s">
        <v>70</v>
      </c>
      <c r="B27">
        <v>21</v>
      </c>
    </row>
    <row r="28" spans="1:2" x14ac:dyDescent="0.35">
      <c r="A28" t="s">
        <v>71</v>
      </c>
      <c r="B28">
        <v>1</v>
      </c>
    </row>
    <row r="29" spans="1:2" x14ac:dyDescent="0.35">
      <c r="A29" t="s">
        <v>72</v>
      </c>
      <c r="B29">
        <v>13</v>
      </c>
    </row>
    <row r="30" spans="1:2" x14ac:dyDescent="0.35">
      <c r="A30" t="s">
        <v>73</v>
      </c>
      <c r="B30">
        <v>25</v>
      </c>
    </row>
    <row r="31" spans="1:2" x14ac:dyDescent="0.35">
      <c r="A31" t="s">
        <v>74</v>
      </c>
      <c r="B31">
        <v>1</v>
      </c>
    </row>
    <row r="32" spans="1:2" x14ac:dyDescent="0.35">
      <c r="A32" t="s">
        <v>75</v>
      </c>
      <c r="B32">
        <v>39</v>
      </c>
    </row>
    <row r="33" spans="1:2" x14ac:dyDescent="0.35">
      <c r="A33" t="s">
        <v>76</v>
      </c>
      <c r="B33">
        <v>17</v>
      </c>
    </row>
    <row r="34" spans="1:2" x14ac:dyDescent="0.35">
      <c r="A34" t="s">
        <v>77</v>
      </c>
      <c r="B34">
        <v>2</v>
      </c>
    </row>
    <row r="35" spans="1:2" x14ac:dyDescent="0.35">
      <c r="A35" t="s">
        <v>78</v>
      </c>
      <c r="B35">
        <v>80</v>
      </c>
    </row>
    <row r="36" spans="1:2" x14ac:dyDescent="0.35">
      <c r="A36" t="s">
        <v>79</v>
      </c>
      <c r="B36">
        <v>5</v>
      </c>
    </row>
    <row r="37" spans="1:2" x14ac:dyDescent="0.35">
      <c r="A37" t="s">
        <v>80</v>
      </c>
      <c r="B37">
        <v>42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A8949-B269-4ECD-8614-D3A288BD6F48}">
  <dimension ref="A1:F544"/>
  <sheetViews>
    <sheetView workbookViewId="0">
      <selection activeCell="D2" sqref="D2"/>
    </sheetView>
  </sheetViews>
  <sheetFormatPr defaultRowHeight="14.5" x14ac:dyDescent="0.35"/>
  <cols>
    <col min="1" max="1" width="34.08984375" customWidth="1"/>
    <col min="2" max="2" width="24.26953125" bestFit="1" customWidth="1"/>
    <col min="3" max="3" width="55.26953125" bestFit="1" customWidth="1"/>
    <col min="4" max="4" width="43.7265625" bestFit="1" customWidth="1"/>
    <col min="5" max="5" width="8.7265625" customWidth="1"/>
    <col min="6" max="6" width="59.08984375" bestFit="1" customWidth="1"/>
  </cols>
  <sheetData>
    <row r="1" spans="1:6" x14ac:dyDescent="0.35">
      <c r="A1" t="s">
        <v>83</v>
      </c>
      <c r="B1" t="s">
        <v>104</v>
      </c>
      <c r="C1" t="s">
        <v>112</v>
      </c>
      <c r="D1" t="s">
        <v>113</v>
      </c>
      <c r="E1" t="s">
        <v>114</v>
      </c>
      <c r="F1" t="s">
        <v>110</v>
      </c>
    </row>
    <row r="2" spans="1:6" x14ac:dyDescent="0.35">
      <c r="A2" t="s">
        <v>76</v>
      </c>
      <c r="B2" t="s">
        <v>115</v>
      </c>
      <c r="C2" t="s">
        <v>116</v>
      </c>
      <c r="D2" t="s">
        <v>117</v>
      </c>
      <c r="E2">
        <v>90652</v>
      </c>
      <c r="F2" t="s">
        <v>8</v>
      </c>
    </row>
    <row r="3" spans="1:6" x14ac:dyDescent="0.35">
      <c r="A3" t="s">
        <v>78</v>
      </c>
      <c r="B3" t="s">
        <v>118</v>
      </c>
      <c r="C3" t="s">
        <v>119</v>
      </c>
      <c r="D3" t="s">
        <v>120</v>
      </c>
      <c r="E3">
        <v>271294</v>
      </c>
      <c r="F3" t="s">
        <v>8</v>
      </c>
    </row>
    <row r="4" spans="1:6" x14ac:dyDescent="0.35">
      <c r="A4" t="s">
        <v>55</v>
      </c>
      <c r="B4" t="s">
        <v>121</v>
      </c>
      <c r="C4" t="s">
        <v>122</v>
      </c>
      <c r="D4" t="s">
        <v>123</v>
      </c>
      <c r="E4">
        <v>461755</v>
      </c>
      <c r="F4" t="s">
        <v>8</v>
      </c>
    </row>
    <row r="5" spans="1:6" x14ac:dyDescent="0.35">
      <c r="A5" t="s">
        <v>55</v>
      </c>
      <c r="B5" t="s">
        <v>124</v>
      </c>
      <c r="C5" t="s">
        <v>125</v>
      </c>
      <c r="D5" t="s">
        <v>126</v>
      </c>
      <c r="E5">
        <v>286437</v>
      </c>
      <c r="F5" t="s">
        <v>8</v>
      </c>
    </row>
    <row r="6" spans="1:6" x14ac:dyDescent="0.35">
      <c r="A6" t="s">
        <v>65</v>
      </c>
      <c r="B6" t="s">
        <v>127</v>
      </c>
      <c r="C6" t="s">
        <v>128</v>
      </c>
      <c r="D6" t="s">
        <v>129</v>
      </c>
      <c r="E6">
        <v>28929</v>
      </c>
      <c r="F6" t="s">
        <v>44</v>
      </c>
    </row>
    <row r="7" spans="1:6" x14ac:dyDescent="0.35">
      <c r="A7" t="s">
        <v>73</v>
      </c>
      <c r="B7" t="s">
        <v>130</v>
      </c>
      <c r="C7" t="s">
        <v>131</v>
      </c>
      <c r="D7" t="s">
        <v>132</v>
      </c>
      <c r="E7">
        <v>329991</v>
      </c>
      <c r="F7" t="s">
        <v>8</v>
      </c>
    </row>
    <row r="8" spans="1:6" x14ac:dyDescent="0.35">
      <c r="A8" t="s">
        <v>78</v>
      </c>
      <c r="B8" t="s">
        <v>133</v>
      </c>
      <c r="C8" t="s">
        <v>134</v>
      </c>
      <c r="D8" t="s">
        <v>135</v>
      </c>
      <c r="E8">
        <v>44345</v>
      </c>
      <c r="F8" t="s">
        <v>8</v>
      </c>
    </row>
    <row r="9" spans="1:6" x14ac:dyDescent="0.35">
      <c r="A9" t="s">
        <v>65</v>
      </c>
      <c r="B9" t="s">
        <v>136</v>
      </c>
      <c r="C9" t="s">
        <v>137</v>
      </c>
      <c r="D9" t="s">
        <v>138</v>
      </c>
      <c r="E9">
        <v>40626</v>
      </c>
      <c r="F9" t="s">
        <v>8</v>
      </c>
    </row>
    <row r="10" spans="1:6" x14ac:dyDescent="0.35">
      <c r="A10" t="s">
        <v>61</v>
      </c>
      <c r="B10" t="s">
        <v>139</v>
      </c>
      <c r="C10" t="s">
        <v>140</v>
      </c>
      <c r="D10" t="s">
        <v>141</v>
      </c>
      <c r="E10">
        <v>63513</v>
      </c>
      <c r="F10" t="s">
        <v>14</v>
      </c>
    </row>
    <row r="11" spans="1:6" x14ac:dyDescent="0.35">
      <c r="A11" t="s">
        <v>61</v>
      </c>
      <c r="B11" t="s">
        <v>142</v>
      </c>
      <c r="C11" t="s">
        <v>143</v>
      </c>
      <c r="D11" t="s">
        <v>144</v>
      </c>
      <c r="E11">
        <v>20111</v>
      </c>
      <c r="F11" t="s">
        <v>11</v>
      </c>
    </row>
    <row r="12" spans="1:6" x14ac:dyDescent="0.35">
      <c r="A12" t="s">
        <v>78</v>
      </c>
      <c r="B12" t="s">
        <v>145</v>
      </c>
      <c r="C12" t="s">
        <v>146</v>
      </c>
      <c r="D12" t="s">
        <v>147</v>
      </c>
      <c r="E12">
        <v>15647</v>
      </c>
      <c r="F12" t="s">
        <v>8</v>
      </c>
    </row>
    <row r="13" spans="1:6" x14ac:dyDescent="0.35">
      <c r="A13" t="s">
        <v>80</v>
      </c>
      <c r="B13" t="s">
        <v>148</v>
      </c>
      <c r="C13" t="s">
        <v>149</v>
      </c>
      <c r="D13" t="s">
        <v>150</v>
      </c>
      <c r="E13">
        <v>75447</v>
      </c>
      <c r="F13" t="s">
        <v>8</v>
      </c>
    </row>
    <row r="14" spans="1:6" x14ac:dyDescent="0.35">
      <c r="A14" t="s">
        <v>78</v>
      </c>
      <c r="B14" t="s">
        <v>151</v>
      </c>
      <c r="C14" t="s">
        <v>152</v>
      </c>
      <c r="D14" t="s">
        <v>153</v>
      </c>
      <c r="E14">
        <v>58795</v>
      </c>
      <c r="F14" t="s">
        <v>14</v>
      </c>
    </row>
    <row r="15" spans="1:6" x14ac:dyDescent="0.35">
      <c r="A15" t="s">
        <v>79</v>
      </c>
      <c r="B15" t="s">
        <v>154</v>
      </c>
      <c r="C15" t="s">
        <v>155</v>
      </c>
      <c r="D15" t="s">
        <v>156</v>
      </c>
      <c r="E15">
        <v>234097</v>
      </c>
      <c r="F15" t="s">
        <v>8</v>
      </c>
    </row>
    <row r="16" spans="1:6" x14ac:dyDescent="0.35">
      <c r="A16" t="s">
        <v>73</v>
      </c>
      <c r="B16" t="s">
        <v>157</v>
      </c>
      <c r="C16" t="s">
        <v>158</v>
      </c>
      <c r="D16" t="s">
        <v>159</v>
      </c>
      <c r="E16">
        <v>48282</v>
      </c>
      <c r="F16" t="s">
        <v>8</v>
      </c>
    </row>
    <row r="17" spans="1:6" x14ac:dyDescent="0.35">
      <c r="A17" t="s">
        <v>46</v>
      </c>
      <c r="B17" t="s">
        <v>160</v>
      </c>
      <c r="C17" t="s">
        <v>161</v>
      </c>
      <c r="D17" t="s">
        <v>162</v>
      </c>
      <c r="E17">
        <v>342196</v>
      </c>
      <c r="F17" t="s">
        <v>31</v>
      </c>
    </row>
    <row r="18" spans="1:6" x14ac:dyDescent="0.35">
      <c r="A18" t="s">
        <v>56</v>
      </c>
      <c r="B18" t="s">
        <v>163</v>
      </c>
      <c r="C18" t="s">
        <v>164</v>
      </c>
      <c r="D18" t="s">
        <v>165</v>
      </c>
      <c r="E18">
        <v>49036</v>
      </c>
      <c r="F18" t="s">
        <v>14</v>
      </c>
    </row>
    <row r="19" spans="1:6" x14ac:dyDescent="0.35">
      <c r="A19" t="s">
        <v>78</v>
      </c>
      <c r="B19" t="s">
        <v>166</v>
      </c>
      <c r="C19" t="s">
        <v>167</v>
      </c>
      <c r="D19" t="s">
        <v>168</v>
      </c>
      <c r="E19">
        <v>137247</v>
      </c>
      <c r="F19" t="s">
        <v>30</v>
      </c>
    </row>
    <row r="20" spans="1:6" x14ac:dyDescent="0.35">
      <c r="A20" t="s">
        <v>78</v>
      </c>
      <c r="B20" t="s">
        <v>169</v>
      </c>
      <c r="C20" t="s">
        <v>170</v>
      </c>
      <c r="D20" t="s">
        <v>171</v>
      </c>
      <c r="E20">
        <v>167196</v>
      </c>
      <c r="F20" t="s">
        <v>14</v>
      </c>
    </row>
    <row r="21" spans="1:6" x14ac:dyDescent="0.35">
      <c r="A21" t="s">
        <v>65</v>
      </c>
      <c r="B21" t="s">
        <v>172</v>
      </c>
      <c r="C21" t="s">
        <v>173</v>
      </c>
      <c r="D21" t="s">
        <v>174</v>
      </c>
      <c r="E21">
        <v>19731</v>
      </c>
      <c r="F21" t="s">
        <v>14</v>
      </c>
    </row>
    <row r="22" spans="1:6" x14ac:dyDescent="0.35">
      <c r="A22" t="s">
        <v>55</v>
      </c>
      <c r="B22" t="s">
        <v>175</v>
      </c>
      <c r="C22" t="s">
        <v>176</v>
      </c>
      <c r="D22" t="s">
        <v>177</v>
      </c>
      <c r="E22">
        <v>321068</v>
      </c>
      <c r="F22" t="s">
        <v>8</v>
      </c>
    </row>
    <row r="23" spans="1:6" x14ac:dyDescent="0.35">
      <c r="A23" t="s">
        <v>72</v>
      </c>
      <c r="B23" t="s">
        <v>178</v>
      </c>
      <c r="C23" t="s">
        <v>179</v>
      </c>
      <c r="D23" t="s">
        <v>180</v>
      </c>
      <c r="E23">
        <v>40301</v>
      </c>
      <c r="F23" t="s">
        <v>14</v>
      </c>
    </row>
    <row r="24" spans="1:6" x14ac:dyDescent="0.35">
      <c r="A24" t="s">
        <v>78</v>
      </c>
      <c r="B24" t="s">
        <v>181</v>
      </c>
      <c r="C24" t="s">
        <v>182</v>
      </c>
      <c r="D24" t="s">
        <v>183</v>
      </c>
      <c r="E24">
        <v>28670</v>
      </c>
      <c r="F24" t="s">
        <v>8</v>
      </c>
    </row>
    <row r="25" spans="1:6" x14ac:dyDescent="0.35">
      <c r="A25" t="s">
        <v>46</v>
      </c>
      <c r="B25" t="s">
        <v>184</v>
      </c>
      <c r="C25" t="s">
        <v>185</v>
      </c>
      <c r="D25" t="s">
        <v>186</v>
      </c>
      <c r="E25">
        <v>296530</v>
      </c>
      <c r="F25" t="s">
        <v>8</v>
      </c>
    </row>
    <row r="26" spans="1:6" x14ac:dyDescent="0.35">
      <c r="A26" t="s">
        <v>55</v>
      </c>
      <c r="B26" t="s">
        <v>187</v>
      </c>
      <c r="C26" t="s">
        <v>188</v>
      </c>
      <c r="D26" t="s">
        <v>189</v>
      </c>
      <c r="E26">
        <v>89939</v>
      </c>
      <c r="F26" t="s">
        <v>8</v>
      </c>
    </row>
    <row r="27" spans="1:6" x14ac:dyDescent="0.35">
      <c r="A27" t="s">
        <v>72</v>
      </c>
      <c r="B27" t="s">
        <v>190</v>
      </c>
      <c r="C27" t="s">
        <v>191</v>
      </c>
      <c r="D27" t="s">
        <v>192</v>
      </c>
      <c r="E27">
        <v>10846</v>
      </c>
      <c r="F27" t="s">
        <v>0</v>
      </c>
    </row>
    <row r="28" spans="1:6" x14ac:dyDescent="0.35">
      <c r="A28" t="s">
        <v>46</v>
      </c>
      <c r="B28" t="s">
        <v>193</v>
      </c>
      <c r="C28" t="s">
        <v>194</v>
      </c>
      <c r="D28" t="s">
        <v>195</v>
      </c>
      <c r="E28">
        <v>188555</v>
      </c>
      <c r="F28" t="s">
        <v>31</v>
      </c>
    </row>
    <row r="29" spans="1:6" x14ac:dyDescent="0.35">
      <c r="A29" t="s">
        <v>58</v>
      </c>
      <c r="B29" t="s">
        <v>196</v>
      </c>
      <c r="C29" t="s">
        <v>197</v>
      </c>
      <c r="D29" t="s">
        <v>198</v>
      </c>
      <c r="E29">
        <v>281794</v>
      </c>
      <c r="F29" t="s">
        <v>19</v>
      </c>
    </row>
    <row r="30" spans="1:6" x14ac:dyDescent="0.35">
      <c r="A30" t="s">
        <v>45</v>
      </c>
      <c r="B30" t="s">
        <v>45</v>
      </c>
      <c r="C30" t="s">
        <v>199</v>
      </c>
      <c r="D30" t="s">
        <v>200</v>
      </c>
      <c r="E30">
        <v>24396</v>
      </c>
      <c r="F30" t="s">
        <v>8</v>
      </c>
    </row>
    <row r="31" spans="1:6" x14ac:dyDescent="0.35">
      <c r="A31" t="s">
        <v>78</v>
      </c>
      <c r="B31" t="s">
        <v>201</v>
      </c>
      <c r="C31" t="s">
        <v>202</v>
      </c>
      <c r="D31" t="s">
        <v>203</v>
      </c>
      <c r="E31">
        <v>15969</v>
      </c>
      <c r="F31" t="s">
        <v>30</v>
      </c>
    </row>
    <row r="32" spans="1:6" x14ac:dyDescent="0.35">
      <c r="A32" t="s">
        <v>75</v>
      </c>
      <c r="B32" t="s">
        <v>204</v>
      </c>
      <c r="C32" t="s">
        <v>205</v>
      </c>
      <c r="D32" t="s">
        <v>206</v>
      </c>
      <c r="E32">
        <v>306559</v>
      </c>
      <c r="F32" t="s">
        <v>12</v>
      </c>
    </row>
    <row r="33" spans="1:6" x14ac:dyDescent="0.35">
      <c r="A33" t="s">
        <v>46</v>
      </c>
      <c r="B33" t="s">
        <v>207</v>
      </c>
      <c r="C33" t="s">
        <v>208</v>
      </c>
      <c r="D33" t="s">
        <v>209</v>
      </c>
      <c r="E33">
        <v>50580</v>
      </c>
      <c r="F33" t="s">
        <v>33</v>
      </c>
    </row>
    <row r="34" spans="1:6" x14ac:dyDescent="0.35">
      <c r="A34" t="s">
        <v>80</v>
      </c>
      <c r="B34" t="s">
        <v>210</v>
      </c>
      <c r="C34" t="s">
        <v>211</v>
      </c>
      <c r="D34" t="s">
        <v>212</v>
      </c>
      <c r="E34">
        <v>6399</v>
      </c>
      <c r="F34" t="s">
        <v>6</v>
      </c>
    </row>
    <row r="35" spans="1:6" x14ac:dyDescent="0.35">
      <c r="A35" t="s">
        <v>75</v>
      </c>
      <c r="B35" t="s">
        <v>213</v>
      </c>
      <c r="C35" t="s">
        <v>214</v>
      </c>
      <c r="D35" t="s">
        <v>215</v>
      </c>
      <c r="E35">
        <v>208766</v>
      </c>
      <c r="F35" t="s">
        <v>12</v>
      </c>
    </row>
    <row r="36" spans="1:6" x14ac:dyDescent="0.35">
      <c r="A36" t="s">
        <v>49</v>
      </c>
      <c r="B36" t="s">
        <v>216</v>
      </c>
      <c r="C36" t="s">
        <v>217</v>
      </c>
      <c r="D36" t="s">
        <v>218</v>
      </c>
      <c r="E36">
        <v>20094</v>
      </c>
      <c r="F36" t="s">
        <v>8</v>
      </c>
    </row>
    <row r="37" spans="1:6" x14ac:dyDescent="0.35">
      <c r="A37" t="s">
        <v>49</v>
      </c>
      <c r="B37" t="s">
        <v>219</v>
      </c>
      <c r="C37" t="s">
        <v>220</v>
      </c>
      <c r="D37" t="s">
        <v>221</v>
      </c>
      <c r="E37">
        <v>59808</v>
      </c>
      <c r="F37" t="s">
        <v>10</v>
      </c>
    </row>
    <row r="38" spans="1:6" x14ac:dyDescent="0.35">
      <c r="A38" t="s">
        <v>47</v>
      </c>
      <c r="B38" t="s">
        <v>222</v>
      </c>
      <c r="C38" t="s">
        <v>223</v>
      </c>
      <c r="D38" t="s">
        <v>224</v>
      </c>
      <c r="E38">
        <v>30421</v>
      </c>
      <c r="F38" t="s">
        <v>8</v>
      </c>
    </row>
    <row r="39" spans="1:6" x14ac:dyDescent="0.35">
      <c r="A39" t="s">
        <v>47</v>
      </c>
      <c r="B39" t="s">
        <v>225</v>
      </c>
      <c r="C39" t="s">
        <v>226</v>
      </c>
      <c r="D39" t="s">
        <v>227</v>
      </c>
      <c r="E39">
        <v>100738</v>
      </c>
      <c r="F39" t="s">
        <v>8</v>
      </c>
    </row>
    <row r="40" spans="1:6" x14ac:dyDescent="0.35">
      <c r="A40" t="s">
        <v>80</v>
      </c>
      <c r="B40" t="s">
        <v>228</v>
      </c>
      <c r="C40" t="s">
        <v>229</v>
      </c>
      <c r="D40" t="s">
        <v>230</v>
      </c>
      <c r="E40">
        <v>59564</v>
      </c>
      <c r="F40" t="s">
        <v>6</v>
      </c>
    </row>
    <row r="41" spans="1:6" x14ac:dyDescent="0.35">
      <c r="A41" t="s">
        <v>70</v>
      </c>
      <c r="B41" t="s">
        <v>231</v>
      </c>
      <c r="C41" t="s">
        <v>232</v>
      </c>
      <c r="D41" t="s">
        <v>233</v>
      </c>
      <c r="E41">
        <v>99974</v>
      </c>
      <c r="F41" t="s">
        <v>8</v>
      </c>
    </row>
    <row r="42" spans="1:6" x14ac:dyDescent="0.35">
      <c r="A42" t="s">
        <v>61</v>
      </c>
      <c r="B42" t="s">
        <v>234</v>
      </c>
      <c r="C42" t="s">
        <v>235</v>
      </c>
      <c r="D42" t="s">
        <v>236</v>
      </c>
      <c r="E42">
        <v>684</v>
      </c>
      <c r="F42" t="s">
        <v>14</v>
      </c>
    </row>
    <row r="43" spans="1:6" x14ac:dyDescent="0.35">
      <c r="A43" t="s">
        <v>65</v>
      </c>
      <c r="B43" t="s">
        <v>1726</v>
      </c>
      <c r="C43" t="s">
        <v>238</v>
      </c>
      <c r="D43" t="s">
        <v>239</v>
      </c>
      <c r="E43">
        <v>134650</v>
      </c>
      <c r="F43" t="s">
        <v>43</v>
      </c>
    </row>
    <row r="44" spans="1:6" x14ac:dyDescent="0.35">
      <c r="A44" t="s">
        <v>49</v>
      </c>
      <c r="B44" t="s">
        <v>1727</v>
      </c>
      <c r="C44" t="s">
        <v>240</v>
      </c>
      <c r="D44" t="s">
        <v>241</v>
      </c>
      <c r="E44">
        <v>79111</v>
      </c>
      <c r="F44" t="s">
        <v>25</v>
      </c>
    </row>
    <row r="45" spans="1:6" x14ac:dyDescent="0.35">
      <c r="A45" t="s">
        <v>78</v>
      </c>
      <c r="B45" t="s">
        <v>242</v>
      </c>
      <c r="C45" t="s">
        <v>243</v>
      </c>
      <c r="D45" t="s">
        <v>244</v>
      </c>
      <c r="E45">
        <v>161035</v>
      </c>
      <c r="F45" t="s">
        <v>30</v>
      </c>
    </row>
    <row r="46" spans="1:6" x14ac:dyDescent="0.35">
      <c r="A46" t="s">
        <v>78</v>
      </c>
      <c r="B46" t="s">
        <v>245</v>
      </c>
      <c r="C46" t="s">
        <v>246</v>
      </c>
      <c r="D46" t="s">
        <v>247</v>
      </c>
      <c r="E46">
        <v>34991</v>
      </c>
      <c r="F46" t="s">
        <v>30</v>
      </c>
    </row>
    <row r="47" spans="1:6" x14ac:dyDescent="0.35">
      <c r="A47" t="s">
        <v>60</v>
      </c>
      <c r="B47" t="s">
        <v>248</v>
      </c>
      <c r="C47" t="s">
        <v>249</v>
      </c>
      <c r="D47" t="s">
        <v>250</v>
      </c>
      <c r="E47">
        <v>68399</v>
      </c>
      <c r="F47" t="s">
        <v>8</v>
      </c>
    </row>
    <row r="48" spans="1:6" x14ac:dyDescent="0.35">
      <c r="A48" t="s">
        <v>78</v>
      </c>
      <c r="B48" t="s">
        <v>251</v>
      </c>
      <c r="C48" t="s">
        <v>252</v>
      </c>
      <c r="D48" t="s">
        <v>253</v>
      </c>
      <c r="E48">
        <v>159459</v>
      </c>
      <c r="F48" t="s">
        <v>26</v>
      </c>
    </row>
    <row r="49" spans="1:6" x14ac:dyDescent="0.35">
      <c r="A49" t="s">
        <v>78</v>
      </c>
      <c r="B49" t="s">
        <v>254</v>
      </c>
      <c r="C49" t="s">
        <v>255</v>
      </c>
      <c r="D49" t="s">
        <v>256</v>
      </c>
      <c r="E49">
        <v>64227</v>
      </c>
      <c r="F49" t="s">
        <v>8</v>
      </c>
    </row>
    <row r="50" spans="1:6" x14ac:dyDescent="0.35">
      <c r="A50" t="s">
        <v>80</v>
      </c>
      <c r="B50" t="s">
        <v>257</v>
      </c>
      <c r="C50" t="s">
        <v>258</v>
      </c>
      <c r="D50" t="s">
        <v>259</v>
      </c>
      <c r="E50">
        <v>85022</v>
      </c>
      <c r="F50" t="s">
        <v>6</v>
      </c>
    </row>
    <row r="51" spans="1:6" x14ac:dyDescent="0.35">
      <c r="A51" t="s">
        <v>64</v>
      </c>
      <c r="B51" t="s">
        <v>260</v>
      </c>
      <c r="C51" t="s">
        <v>261</v>
      </c>
      <c r="D51" t="s">
        <v>262</v>
      </c>
      <c r="E51">
        <v>174512</v>
      </c>
      <c r="F51" t="s">
        <v>8</v>
      </c>
    </row>
    <row r="52" spans="1:6" x14ac:dyDescent="0.35">
      <c r="A52" t="s">
        <v>70</v>
      </c>
      <c r="B52" t="s">
        <v>263</v>
      </c>
      <c r="C52" t="s">
        <v>264</v>
      </c>
      <c r="D52" t="s">
        <v>265</v>
      </c>
      <c r="E52">
        <v>147156</v>
      </c>
      <c r="F52" t="s">
        <v>8</v>
      </c>
    </row>
    <row r="53" spans="1:6" x14ac:dyDescent="0.35">
      <c r="A53" t="s">
        <v>78</v>
      </c>
      <c r="B53" t="s">
        <v>266</v>
      </c>
      <c r="C53" t="s">
        <v>267</v>
      </c>
      <c r="D53" t="s">
        <v>268</v>
      </c>
      <c r="E53">
        <v>43384</v>
      </c>
      <c r="F53" t="s">
        <v>30</v>
      </c>
    </row>
    <row r="54" spans="1:6" x14ac:dyDescent="0.35">
      <c r="A54" t="s">
        <v>80</v>
      </c>
      <c r="B54" t="s">
        <v>269</v>
      </c>
      <c r="C54" t="s">
        <v>270</v>
      </c>
      <c r="D54" t="s">
        <v>271</v>
      </c>
      <c r="E54">
        <v>10386</v>
      </c>
      <c r="F54" t="s">
        <v>8</v>
      </c>
    </row>
    <row r="55" spans="1:6" x14ac:dyDescent="0.35">
      <c r="A55" t="s">
        <v>55</v>
      </c>
      <c r="B55" t="s">
        <v>272</v>
      </c>
      <c r="C55" t="s">
        <v>273</v>
      </c>
      <c r="D55" t="s">
        <v>274</v>
      </c>
      <c r="E55">
        <v>30406</v>
      </c>
      <c r="F55" t="s">
        <v>14</v>
      </c>
    </row>
    <row r="56" spans="1:6" x14ac:dyDescent="0.35">
      <c r="A56" t="s">
        <v>78</v>
      </c>
      <c r="B56" t="s">
        <v>275</v>
      </c>
      <c r="C56" t="s">
        <v>276</v>
      </c>
      <c r="D56" t="s">
        <v>277</v>
      </c>
      <c r="E56">
        <v>71210</v>
      </c>
      <c r="F56" t="s">
        <v>30</v>
      </c>
    </row>
    <row r="57" spans="1:6" x14ac:dyDescent="0.35">
      <c r="A57" t="s">
        <v>60</v>
      </c>
      <c r="B57" t="s">
        <v>278</v>
      </c>
      <c r="C57" t="s">
        <v>279</v>
      </c>
      <c r="D57" t="s">
        <v>280</v>
      </c>
      <c r="E57">
        <v>32707</v>
      </c>
      <c r="F57" t="s">
        <v>8</v>
      </c>
    </row>
    <row r="58" spans="1:6" x14ac:dyDescent="0.35">
      <c r="A58" t="s">
        <v>60</v>
      </c>
      <c r="B58" t="s">
        <v>281</v>
      </c>
      <c r="C58" t="s">
        <v>87</v>
      </c>
      <c r="D58" t="s">
        <v>282</v>
      </c>
      <c r="E58">
        <v>259476</v>
      </c>
      <c r="F58" t="s">
        <v>8</v>
      </c>
    </row>
    <row r="59" spans="1:6" x14ac:dyDescent="0.35">
      <c r="A59" t="s">
        <v>60</v>
      </c>
      <c r="B59" t="s">
        <v>283</v>
      </c>
      <c r="C59" t="s">
        <v>97</v>
      </c>
      <c r="D59" t="s">
        <v>284</v>
      </c>
      <c r="E59">
        <v>269647</v>
      </c>
      <c r="F59" t="s">
        <v>8</v>
      </c>
    </row>
    <row r="60" spans="1:6" x14ac:dyDescent="0.35">
      <c r="A60" t="s">
        <v>60</v>
      </c>
      <c r="B60" t="s">
        <v>285</v>
      </c>
      <c r="C60" t="s">
        <v>286</v>
      </c>
      <c r="D60" t="s">
        <v>287</v>
      </c>
      <c r="E60">
        <v>277083</v>
      </c>
      <c r="F60" t="s">
        <v>8</v>
      </c>
    </row>
    <row r="61" spans="1:6" x14ac:dyDescent="0.35">
      <c r="A61" t="s">
        <v>80</v>
      </c>
      <c r="B61" t="s">
        <v>288</v>
      </c>
      <c r="C61" t="s">
        <v>289</v>
      </c>
      <c r="D61" t="s">
        <v>290</v>
      </c>
      <c r="E61">
        <v>73693</v>
      </c>
      <c r="F61" t="s">
        <v>8</v>
      </c>
    </row>
    <row r="62" spans="1:6" x14ac:dyDescent="0.35">
      <c r="A62" t="s">
        <v>49</v>
      </c>
      <c r="B62" t="s">
        <v>291</v>
      </c>
      <c r="C62" t="s">
        <v>292</v>
      </c>
      <c r="D62" t="s">
        <v>293</v>
      </c>
      <c r="E62">
        <v>103844</v>
      </c>
      <c r="F62" t="s">
        <v>18</v>
      </c>
    </row>
    <row r="63" spans="1:6" x14ac:dyDescent="0.35">
      <c r="A63" t="s">
        <v>80</v>
      </c>
      <c r="B63" t="s">
        <v>294</v>
      </c>
      <c r="C63" t="s">
        <v>295</v>
      </c>
      <c r="D63" t="s">
        <v>296</v>
      </c>
      <c r="E63">
        <v>32778</v>
      </c>
      <c r="F63" t="s">
        <v>6</v>
      </c>
    </row>
    <row r="64" spans="1:6" x14ac:dyDescent="0.35">
      <c r="A64" t="s">
        <v>78</v>
      </c>
      <c r="B64" t="s">
        <v>297</v>
      </c>
      <c r="C64" t="s">
        <v>298</v>
      </c>
      <c r="D64" t="s">
        <v>299</v>
      </c>
      <c r="E64">
        <v>3150</v>
      </c>
      <c r="F64" t="s">
        <v>8</v>
      </c>
    </row>
    <row r="65" spans="1:6" x14ac:dyDescent="0.35">
      <c r="A65" t="s">
        <v>73</v>
      </c>
      <c r="B65" t="s">
        <v>300</v>
      </c>
      <c r="C65" t="s">
        <v>301</v>
      </c>
      <c r="D65" t="s">
        <v>302</v>
      </c>
      <c r="E65">
        <v>247054</v>
      </c>
      <c r="F65" t="s">
        <v>42</v>
      </c>
    </row>
    <row r="66" spans="1:6" x14ac:dyDescent="0.35">
      <c r="A66" t="s">
        <v>46</v>
      </c>
      <c r="B66" t="s">
        <v>303</v>
      </c>
      <c r="C66" t="s">
        <v>304</v>
      </c>
      <c r="D66" t="s">
        <v>305</v>
      </c>
      <c r="E66">
        <v>208031</v>
      </c>
      <c r="F66" t="s">
        <v>31</v>
      </c>
    </row>
    <row r="67" spans="1:6" x14ac:dyDescent="0.35">
      <c r="A67" t="s">
        <v>78</v>
      </c>
      <c r="B67" t="s">
        <v>306</v>
      </c>
      <c r="C67" t="s">
        <v>307</v>
      </c>
      <c r="D67" t="s">
        <v>308</v>
      </c>
      <c r="E67">
        <v>215704</v>
      </c>
      <c r="F67" t="s">
        <v>14</v>
      </c>
    </row>
    <row r="68" spans="1:6" x14ac:dyDescent="0.35">
      <c r="A68" t="s">
        <v>65</v>
      </c>
      <c r="B68" t="s">
        <v>309</v>
      </c>
      <c r="C68" t="s">
        <v>310</v>
      </c>
      <c r="D68" t="s">
        <v>311</v>
      </c>
      <c r="E68">
        <v>158333</v>
      </c>
      <c r="F68" t="s">
        <v>44</v>
      </c>
    </row>
    <row r="69" spans="1:6" x14ac:dyDescent="0.35">
      <c r="A69" t="s">
        <v>58</v>
      </c>
      <c r="B69" t="s">
        <v>312</v>
      </c>
      <c r="C69" t="s">
        <v>313</v>
      </c>
      <c r="D69" t="s">
        <v>314</v>
      </c>
      <c r="E69">
        <v>204142</v>
      </c>
      <c r="F69" t="s">
        <v>15</v>
      </c>
    </row>
    <row r="70" spans="1:6" x14ac:dyDescent="0.35">
      <c r="A70" t="s">
        <v>80</v>
      </c>
      <c r="B70" t="s">
        <v>315</v>
      </c>
      <c r="C70" t="s">
        <v>316</v>
      </c>
      <c r="D70" t="s">
        <v>317</v>
      </c>
      <c r="E70">
        <v>114189</v>
      </c>
      <c r="F70" t="s">
        <v>6</v>
      </c>
    </row>
    <row r="71" spans="1:6" x14ac:dyDescent="0.35">
      <c r="A71" t="s">
        <v>80</v>
      </c>
      <c r="B71" t="s">
        <v>318</v>
      </c>
      <c r="C71" t="s">
        <v>319</v>
      </c>
      <c r="D71" t="s">
        <v>320</v>
      </c>
      <c r="E71">
        <v>137981</v>
      </c>
      <c r="F71" t="s">
        <v>6</v>
      </c>
    </row>
    <row r="72" spans="1:6" x14ac:dyDescent="0.35">
      <c r="A72" t="s">
        <v>80</v>
      </c>
      <c r="B72" t="s">
        <v>321</v>
      </c>
      <c r="C72" t="s">
        <v>322</v>
      </c>
      <c r="D72" t="s">
        <v>323</v>
      </c>
      <c r="E72">
        <v>160572</v>
      </c>
      <c r="F72" t="s">
        <v>6</v>
      </c>
    </row>
    <row r="73" spans="1:6" x14ac:dyDescent="0.35">
      <c r="A73" t="s">
        <v>55</v>
      </c>
      <c r="B73" t="s">
        <v>324</v>
      </c>
      <c r="C73" t="s">
        <v>325</v>
      </c>
      <c r="D73" t="s">
        <v>326</v>
      </c>
      <c r="E73">
        <v>230253</v>
      </c>
      <c r="F73" t="s">
        <v>8</v>
      </c>
    </row>
    <row r="74" spans="1:6" x14ac:dyDescent="0.35">
      <c r="A74" t="s">
        <v>78</v>
      </c>
      <c r="B74" t="s">
        <v>327</v>
      </c>
      <c r="C74" t="s">
        <v>328</v>
      </c>
      <c r="D74" t="s">
        <v>329</v>
      </c>
      <c r="E74">
        <v>34804</v>
      </c>
      <c r="F74" t="s">
        <v>8</v>
      </c>
    </row>
    <row r="75" spans="1:6" x14ac:dyDescent="0.35">
      <c r="A75" t="s">
        <v>70</v>
      </c>
      <c r="B75" t="s">
        <v>330</v>
      </c>
      <c r="C75" t="s">
        <v>331</v>
      </c>
      <c r="D75" t="s">
        <v>332</v>
      </c>
      <c r="E75">
        <v>251667</v>
      </c>
      <c r="F75" t="s">
        <v>8</v>
      </c>
    </row>
    <row r="76" spans="1:6" x14ac:dyDescent="0.35">
      <c r="A76" t="s">
        <v>73</v>
      </c>
      <c r="B76" t="s">
        <v>333</v>
      </c>
      <c r="C76" t="s">
        <v>334</v>
      </c>
      <c r="D76" t="s">
        <v>335</v>
      </c>
      <c r="E76">
        <v>118176</v>
      </c>
      <c r="F76" t="s">
        <v>14</v>
      </c>
    </row>
    <row r="77" spans="1:6" x14ac:dyDescent="0.35">
      <c r="A77" t="s">
        <v>48</v>
      </c>
      <c r="B77" t="s">
        <v>336</v>
      </c>
      <c r="C77" t="s">
        <v>337</v>
      </c>
      <c r="D77" t="s">
        <v>338</v>
      </c>
      <c r="E77">
        <v>222351</v>
      </c>
      <c r="F77" t="s">
        <v>2</v>
      </c>
    </row>
    <row r="78" spans="1:6" x14ac:dyDescent="0.35">
      <c r="A78" t="s">
        <v>80</v>
      </c>
      <c r="B78" t="s">
        <v>339</v>
      </c>
      <c r="C78" t="s">
        <v>340</v>
      </c>
      <c r="D78" t="s">
        <v>341</v>
      </c>
      <c r="E78">
        <v>64438</v>
      </c>
      <c r="F78" t="s">
        <v>6</v>
      </c>
    </row>
    <row r="79" spans="1:6" x14ac:dyDescent="0.35">
      <c r="A79" t="s">
        <v>80</v>
      </c>
      <c r="B79" t="s">
        <v>342</v>
      </c>
      <c r="C79" t="s">
        <v>343</v>
      </c>
      <c r="D79" t="s">
        <v>344</v>
      </c>
      <c r="E79">
        <v>333547</v>
      </c>
      <c r="F79" t="s">
        <v>6</v>
      </c>
    </row>
    <row r="80" spans="1:6" x14ac:dyDescent="0.35">
      <c r="A80" t="s">
        <v>51</v>
      </c>
      <c r="B80" t="s">
        <v>345</v>
      </c>
      <c r="C80" t="s">
        <v>346</v>
      </c>
      <c r="D80" t="s">
        <v>347</v>
      </c>
      <c r="E80">
        <v>55245</v>
      </c>
      <c r="F80" t="s">
        <v>8</v>
      </c>
    </row>
    <row r="81" spans="1:6" x14ac:dyDescent="0.35">
      <c r="A81" t="s">
        <v>78</v>
      </c>
      <c r="B81" t="s">
        <v>348</v>
      </c>
      <c r="C81" t="s">
        <v>349</v>
      </c>
      <c r="D81" t="s">
        <v>350</v>
      </c>
      <c r="E81">
        <v>100994</v>
      </c>
      <c r="F81" t="s">
        <v>30</v>
      </c>
    </row>
    <row r="82" spans="1:6" x14ac:dyDescent="0.35">
      <c r="A82" t="s">
        <v>72</v>
      </c>
      <c r="B82" t="s">
        <v>351</v>
      </c>
      <c r="C82" t="s">
        <v>352</v>
      </c>
      <c r="D82" t="s">
        <v>353</v>
      </c>
      <c r="E82">
        <v>49656</v>
      </c>
      <c r="F82" t="s">
        <v>28</v>
      </c>
    </row>
    <row r="83" spans="1:6" x14ac:dyDescent="0.35">
      <c r="A83" t="s">
        <v>65</v>
      </c>
      <c r="B83" t="s">
        <v>354</v>
      </c>
      <c r="C83" t="s">
        <v>355</v>
      </c>
      <c r="D83" t="s">
        <v>356</v>
      </c>
      <c r="E83">
        <v>6553</v>
      </c>
      <c r="F83" t="s">
        <v>44</v>
      </c>
    </row>
    <row r="84" spans="1:6" x14ac:dyDescent="0.35">
      <c r="A84" t="s">
        <v>49</v>
      </c>
      <c r="B84" t="s">
        <v>357</v>
      </c>
      <c r="C84" t="s">
        <v>358</v>
      </c>
      <c r="D84" t="s">
        <v>359</v>
      </c>
      <c r="E84">
        <v>81480</v>
      </c>
      <c r="F84" t="s">
        <v>8</v>
      </c>
    </row>
    <row r="85" spans="1:6" x14ac:dyDescent="0.35">
      <c r="A85" t="s">
        <v>60</v>
      </c>
      <c r="B85" t="s">
        <v>360</v>
      </c>
      <c r="C85" t="s">
        <v>361</v>
      </c>
      <c r="D85" t="s">
        <v>362</v>
      </c>
      <c r="E85">
        <v>178437</v>
      </c>
      <c r="F85" t="s">
        <v>8</v>
      </c>
    </row>
    <row r="86" spans="1:6" x14ac:dyDescent="0.35">
      <c r="A86" t="s">
        <v>60</v>
      </c>
      <c r="B86" t="s">
        <v>363</v>
      </c>
      <c r="C86" t="s">
        <v>364</v>
      </c>
      <c r="D86" t="s">
        <v>365</v>
      </c>
      <c r="E86">
        <v>98992</v>
      </c>
      <c r="F86" t="s">
        <v>14</v>
      </c>
    </row>
    <row r="87" spans="1:6" x14ac:dyDescent="0.35">
      <c r="A87" t="s">
        <v>70</v>
      </c>
      <c r="B87" t="s">
        <v>366</v>
      </c>
      <c r="C87" t="s">
        <v>367</v>
      </c>
      <c r="D87" t="s">
        <v>368</v>
      </c>
      <c r="E87">
        <v>165476</v>
      </c>
      <c r="F87" t="s">
        <v>8</v>
      </c>
    </row>
    <row r="88" spans="1:6" x14ac:dyDescent="0.35">
      <c r="A88" t="s">
        <v>64</v>
      </c>
      <c r="B88" t="s">
        <v>369</v>
      </c>
      <c r="C88" t="s">
        <v>370</v>
      </c>
      <c r="D88" t="s">
        <v>371</v>
      </c>
      <c r="E88">
        <v>379761</v>
      </c>
      <c r="F88" t="s">
        <v>8</v>
      </c>
    </row>
    <row r="89" spans="1:6" x14ac:dyDescent="0.35">
      <c r="A89" t="s">
        <v>78</v>
      </c>
      <c r="B89" t="s">
        <v>372</v>
      </c>
      <c r="C89" t="s">
        <v>373</v>
      </c>
      <c r="D89" t="s">
        <v>374</v>
      </c>
      <c r="E89">
        <v>44072</v>
      </c>
      <c r="F89" t="s">
        <v>8</v>
      </c>
    </row>
    <row r="90" spans="1:6" x14ac:dyDescent="0.35">
      <c r="A90" t="s">
        <v>70</v>
      </c>
      <c r="B90" t="s">
        <v>375</v>
      </c>
      <c r="C90" t="s">
        <v>376</v>
      </c>
      <c r="D90" t="s">
        <v>377</v>
      </c>
      <c r="E90">
        <v>91544</v>
      </c>
      <c r="F90" t="s">
        <v>8</v>
      </c>
    </row>
    <row r="91" spans="1:6" x14ac:dyDescent="0.35">
      <c r="A91" t="s">
        <v>49</v>
      </c>
      <c r="B91" t="s">
        <v>378</v>
      </c>
      <c r="C91" t="s">
        <v>379</v>
      </c>
      <c r="D91" t="s">
        <v>380</v>
      </c>
      <c r="E91">
        <v>104868</v>
      </c>
      <c r="F91" t="s">
        <v>18</v>
      </c>
    </row>
    <row r="92" spans="1:6" x14ac:dyDescent="0.35">
      <c r="A92" t="s">
        <v>65</v>
      </c>
      <c r="B92" t="s">
        <v>381</v>
      </c>
      <c r="C92" t="s">
        <v>382</v>
      </c>
      <c r="D92" t="s">
        <v>383</v>
      </c>
      <c r="E92">
        <v>37380</v>
      </c>
      <c r="F92" t="s">
        <v>14</v>
      </c>
    </row>
    <row r="93" spans="1:6" x14ac:dyDescent="0.35">
      <c r="A93" t="s">
        <v>73</v>
      </c>
      <c r="B93" t="s">
        <v>384</v>
      </c>
      <c r="C93" t="s">
        <v>385</v>
      </c>
      <c r="D93" t="s">
        <v>386</v>
      </c>
      <c r="E93">
        <v>51983</v>
      </c>
      <c r="F93" t="s">
        <v>14</v>
      </c>
    </row>
    <row r="94" spans="1:6" x14ac:dyDescent="0.35">
      <c r="A94" t="s">
        <v>55</v>
      </c>
      <c r="B94" t="s">
        <v>387</v>
      </c>
      <c r="C94" t="s">
        <v>388</v>
      </c>
      <c r="D94" t="s">
        <v>389</v>
      </c>
      <c r="E94">
        <v>85696</v>
      </c>
      <c r="F94" t="s">
        <v>8</v>
      </c>
    </row>
    <row r="95" spans="1:6" x14ac:dyDescent="0.35">
      <c r="A95" t="s">
        <v>55</v>
      </c>
      <c r="B95" t="s">
        <v>390</v>
      </c>
      <c r="C95" t="s">
        <v>391</v>
      </c>
      <c r="D95" t="s">
        <v>392</v>
      </c>
      <c r="E95">
        <v>455289</v>
      </c>
      <c r="F95" t="s">
        <v>8</v>
      </c>
    </row>
    <row r="96" spans="1:6" x14ac:dyDescent="0.35">
      <c r="A96" t="s">
        <v>73</v>
      </c>
      <c r="B96" t="s">
        <v>393</v>
      </c>
      <c r="C96" t="s">
        <v>394</v>
      </c>
      <c r="D96" t="s">
        <v>395</v>
      </c>
      <c r="E96">
        <v>354606</v>
      </c>
      <c r="F96" t="s">
        <v>8</v>
      </c>
    </row>
    <row r="97" spans="1:6" x14ac:dyDescent="0.35">
      <c r="A97" t="s">
        <v>64</v>
      </c>
      <c r="B97" t="s">
        <v>396</v>
      </c>
      <c r="C97" t="s">
        <v>397</v>
      </c>
      <c r="D97" t="s">
        <v>398</v>
      </c>
      <c r="E97">
        <v>64840</v>
      </c>
      <c r="F97" t="s">
        <v>8</v>
      </c>
    </row>
    <row r="98" spans="1:6" x14ac:dyDescent="0.35">
      <c r="A98" t="s">
        <v>65</v>
      </c>
      <c r="B98" t="s">
        <v>399</v>
      </c>
      <c r="C98" t="s">
        <v>400</v>
      </c>
      <c r="D98" t="s">
        <v>401</v>
      </c>
      <c r="E98">
        <v>66121</v>
      </c>
      <c r="F98" t="s">
        <v>44</v>
      </c>
    </row>
    <row r="99" spans="1:6" x14ac:dyDescent="0.35">
      <c r="A99" t="s">
        <v>56</v>
      </c>
      <c r="B99" t="s">
        <v>402</v>
      </c>
      <c r="C99" t="s">
        <v>403</v>
      </c>
      <c r="D99" t="s">
        <v>404</v>
      </c>
      <c r="E99">
        <v>41510</v>
      </c>
      <c r="F99" t="s">
        <v>8</v>
      </c>
    </row>
    <row r="100" spans="1:6" x14ac:dyDescent="0.35">
      <c r="A100" t="s">
        <v>76</v>
      </c>
      <c r="B100" t="s">
        <v>405</v>
      </c>
      <c r="C100" t="s">
        <v>406</v>
      </c>
      <c r="D100" t="s">
        <v>407</v>
      </c>
      <c r="E100">
        <v>222170</v>
      </c>
      <c r="F100" t="s">
        <v>14</v>
      </c>
    </row>
    <row r="101" spans="1:6" x14ac:dyDescent="0.35">
      <c r="A101" t="s">
        <v>64</v>
      </c>
      <c r="B101" t="s">
        <v>408</v>
      </c>
      <c r="C101" t="s">
        <v>409</v>
      </c>
      <c r="D101" t="s">
        <v>410</v>
      </c>
      <c r="E101">
        <v>501499</v>
      </c>
      <c r="F101" t="s">
        <v>8</v>
      </c>
    </row>
    <row r="102" spans="1:6" x14ac:dyDescent="0.35">
      <c r="A102" t="s">
        <v>70</v>
      </c>
      <c r="B102" t="s">
        <v>411</v>
      </c>
      <c r="C102" t="s">
        <v>412</v>
      </c>
      <c r="D102" t="s">
        <v>413</v>
      </c>
      <c r="E102">
        <v>35152</v>
      </c>
      <c r="F102" t="s">
        <v>8</v>
      </c>
    </row>
    <row r="103" spans="1:6" x14ac:dyDescent="0.35">
      <c r="A103" t="s">
        <v>60</v>
      </c>
      <c r="B103" t="s">
        <v>414</v>
      </c>
      <c r="C103" t="s">
        <v>415</v>
      </c>
      <c r="D103" t="s">
        <v>416</v>
      </c>
      <c r="E103">
        <v>128875</v>
      </c>
      <c r="F103" t="s">
        <v>14</v>
      </c>
    </row>
    <row r="104" spans="1:6" x14ac:dyDescent="0.35">
      <c r="A104" t="s">
        <v>60</v>
      </c>
      <c r="B104" t="s">
        <v>417</v>
      </c>
      <c r="C104" t="s">
        <v>418</v>
      </c>
      <c r="D104" t="s">
        <v>419</v>
      </c>
      <c r="E104">
        <v>77229</v>
      </c>
      <c r="F104" t="s">
        <v>8</v>
      </c>
    </row>
    <row r="105" spans="1:6" x14ac:dyDescent="0.35">
      <c r="A105" t="s">
        <v>78</v>
      </c>
      <c r="B105" t="s">
        <v>420</v>
      </c>
      <c r="C105" t="s">
        <v>421</v>
      </c>
      <c r="D105" t="s">
        <v>422</v>
      </c>
      <c r="E105">
        <v>37508</v>
      </c>
      <c r="F105" t="s">
        <v>26</v>
      </c>
    </row>
    <row r="106" spans="1:6" x14ac:dyDescent="0.35">
      <c r="A106" t="s">
        <v>73</v>
      </c>
      <c r="B106" t="s">
        <v>423</v>
      </c>
      <c r="C106" t="s">
        <v>424</v>
      </c>
      <c r="D106" t="s">
        <v>425</v>
      </c>
      <c r="E106">
        <v>55711</v>
      </c>
      <c r="F106" t="s">
        <v>8</v>
      </c>
    </row>
    <row r="107" spans="1:6" x14ac:dyDescent="0.35">
      <c r="A107" t="s">
        <v>51</v>
      </c>
      <c r="B107" t="s">
        <v>426</v>
      </c>
      <c r="C107" t="s">
        <v>427</v>
      </c>
      <c r="D107" t="s">
        <v>428</v>
      </c>
      <c r="E107">
        <v>164558</v>
      </c>
      <c r="F107" t="s">
        <v>8</v>
      </c>
    </row>
    <row r="108" spans="1:6" x14ac:dyDescent="0.35">
      <c r="A108" t="s">
        <v>80</v>
      </c>
      <c r="B108" t="s">
        <v>429</v>
      </c>
      <c r="C108" t="s">
        <v>430</v>
      </c>
      <c r="D108" t="s">
        <v>431</v>
      </c>
      <c r="E108">
        <v>197650</v>
      </c>
      <c r="F108" t="s">
        <v>6</v>
      </c>
    </row>
    <row r="109" spans="1:6" x14ac:dyDescent="0.35">
      <c r="A109" t="s">
        <v>80</v>
      </c>
      <c r="B109" t="s">
        <v>432</v>
      </c>
      <c r="C109" t="s">
        <v>433</v>
      </c>
      <c r="D109" t="s">
        <v>434</v>
      </c>
      <c r="E109">
        <v>5567</v>
      </c>
      <c r="F109" t="s">
        <v>8</v>
      </c>
    </row>
    <row r="110" spans="1:6" x14ac:dyDescent="0.35">
      <c r="A110" t="s">
        <v>70</v>
      </c>
      <c r="B110" t="s">
        <v>435</v>
      </c>
      <c r="C110" t="s">
        <v>436</v>
      </c>
      <c r="D110" t="s">
        <v>437</v>
      </c>
      <c r="E110">
        <v>132664</v>
      </c>
      <c r="F110" t="s">
        <v>8</v>
      </c>
    </row>
    <row r="111" spans="1:6" x14ac:dyDescent="0.35">
      <c r="A111" t="s">
        <v>80</v>
      </c>
      <c r="B111" t="s">
        <v>438</v>
      </c>
      <c r="C111" t="s">
        <v>439</v>
      </c>
      <c r="D111" t="s">
        <v>440</v>
      </c>
      <c r="E111">
        <v>327253</v>
      </c>
      <c r="F111" t="s">
        <v>6</v>
      </c>
    </row>
    <row r="112" spans="1:6" x14ac:dyDescent="0.35">
      <c r="A112" t="s">
        <v>78</v>
      </c>
      <c r="B112" t="s">
        <v>441</v>
      </c>
      <c r="C112" t="s">
        <v>442</v>
      </c>
      <c r="D112" t="s">
        <v>443</v>
      </c>
      <c r="E112">
        <v>275134</v>
      </c>
      <c r="F112" t="s">
        <v>8</v>
      </c>
    </row>
    <row r="113" spans="1:6" x14ac:dyDescent="0.35">
      <c r="A113" t="s">
        <v>65</v>
      </c>
      <c r="B113" t="s">
        <v>444</v>
      </c>
      <c r="C113" t="s">
        <v>445</v>
      </c>
      <c r="D113" t="s">
        <v>446</v>
      </c>
      <c r="E113">
        <v>29479</v>
      </c>
      <c r="F113" t="s">
        <v>43</v>
      </c>
    </row>
    <row r="114" spans="1:6" x14ac:dyDescent="0.35">
      <c r="A114" t="s">
        <v>49</v>
      </c>
      <c r="B114" t="s">
        <v>447</v>
      </c>
      <c r="C114" t="s">
        <v>448</v>
      </c>
      <c r="D114" t="s">
        <v>449</v>
      </c>
      <c r="E114">
        <v>30091</v>
      </c>
      <c r="F114" t="s">
        <v>25</v>
      </c>
    </row>
    <row r="115" spans="1:6" x14ac:dyDescent="0.35">
      <c r="A115" t="s">
        <v>61</v>
      </c>
      <c r="B115" t="s">
        <v>450</v>
      </c>
      <c r="C115" t="s">
        <v>451</v>
      </c>
      <c r="D115" t="s">
        <v>452</v>
      </c>
      <c r="E115">
        <v>63754</v>
      </c>
      <c r="F115" t="s">
        <v>14</v>
      </c>
    </row>
    <row r="116" spans="1:6" x14ac:dyDescent="0.35">
      <c r="A116" t="s">
        <v>60</v>
      </c>
      <c r="B116" t="s">
        <v>453</v>
      </c>
      <c r="C116" t="s">
        <v>454</v>
      </c>
      <c r="D116" t="s">
        <v>455</v>
      </c>
      <c r="E116">
        <v>188706</v>
      </c>
      <c r="F116" t="s">
        <v>14</v>
      </c>
    </row>
    <row r="117" spans="1:6" x14ac:dyDescent="0.35">
      <c r="A117" t="s">
        <v>78</v>
      </c>
      <c r="B117" t="s">
        <v>456</v>
      </c>
      <c r="C117" t="s">
        <v>457</v>
      </c>
      <c r="D117" t="s">
        <v>458</v>
      </c>
      <c r="E117">
        <v>21565</v>
      </c>
      <c r="F117" t="s">
        <v>30</v>
      </c>
    </row>
    <row r="118" spans="1:6" x14ac:dyDescent="0.35">
      <c r="A118" t="s">
        <v>50</v>
      </c>
      <c r="B118" t="s">
        <v>50</v>
      </c>
      <c r="C118" t="s">
        <v>459</v>
      </c>
      <c r="D118" t="s">
        <v>460</v>
      </c>
      <c r="E118">
        <v>2504</v>
      </c>
      <c r="F118" t="s">
        <v>14</v>
      </c>
    </row>
    <row r="119" spans="1:6" x14ac:dyDescent="0.35">
      <c r="A119" t="s">
        <v>53</v>
      </c>
      <c r="B119" t="s">
        <v>461</v>
      </c>
      <c r="C119" t="s">
        <v>462</v>
      </c>
      <c r="D119" t="s">
        <v>463</v>
      </c>
      <c r="E119">
        <v>89325</v>
      </c>
      <c r="F119" t="s">
        <v>8</v>
      </c>
    </row>
    <row r="120" spans="1:6" x14ac:dyDescent="0.35">
      <c r="A120" t="s">
        <v>65</v>
      </c>
      <c r="B120" t="s">
        <v>464</v>
      </c>
      <c r="C120" t="s">
        <v>465</v>
      </c>
      <c r="D120" t="s">
        <v>466</v>
      </c>
      <c r="E120">
        <v>260406</v>
      </c>
      <c r="F120" t="s">
        <v>14</v>
      </c>
    </row>
    <row r="121" spans="1:6" x14ac:dyDescent="0.35">
      <c r="A121" t="s">
        <v>59</v>
      </c>
      <c r="B121" t="s">
        <v>467</v>
      </c>
      <c r="C121" t="s">
        <v>468</v>
      </c>
      <c r="D121" t="s">
        <v>469</v>
      </c>
      <c r="E121">
        <v>220959</v>
      </c>
      <c r="F121" t="s">
        <v>8</v>
      </c>
    </row>
    <row r="122" spans="1:6" x14ac:dyDescent="0.35">
      <c r="A122" t="s">
        <v>75</v>
      </c>
      <c r="B122" t="s">
        <v>470</v>
      </c>
      <c r="C122" t="s">
        <v>471</v>
      </c>
      <c r="D122" t="s">
        <v>472</v>
      </c>
      <c r="E122">
        <v>244689</v>
      </c>
      <c r="F122" t="s">
        <v>12</v>
      </c>
    </row>
    <row r="123" spans="1:6" x14ac:dyDescent="0.35">
      <c r="A123" t="s">
        <v>75</v>
      </c>
      <c r="B123" t="s">
        <v>473</v>
      </c>
      <c r="C123" t="s">
        <v>474</v>
      </c>
      <c r="D123" t="s">
        <v>475</v>
      </c>
      <c r="E123">
        <v>339222</v>
      </c>
      <c r="F123" t="s">
        <v>12</v>
      </c>
    </row>
    <row r="124" spans="1:6" x14ac:dyDescent="0.35">
      <c r="A124" t="s">
        <v>75</v>
      </c>
      <c r="B124" t="s">
        <v>476</v>
      </c>
      <c r="C124" t="s">
        <v>477</v>
      </c>
      <c r="D124" t="s">
        <v>478</v>
      </c>
      <c r="E124">
        <v>225945</v>
      </c>
      <c r="F124" t="s">
        <v>12</v>
      </c>
    </row>
    <row r="125" spans="1:6" x14ac:dyDescent="0.35">
      <c r="A125" t="s">
        <v>76</v>
      </c>
      <c r="B125" t="s">
        <v>479</v>
      </c>
      <c r="C125" t="s">
        <v>480</v>
      </c>
      <c r="D125" t="s">
        <v>481</v>
      </c>
      <c r="E125">
        <v>172897</v>
      </c>
      <c r="F125" t="s">
        <v>8</v>
      </c>
    </row>
    <row r="126" spans="1:6" x14ac:dyDescent="0.35">
      <c r="A126" t="s">
        <v>64</v>
      </c>
      <c r="B126" t="s">
        <v>482</v>
      </c>
      <c r="C126" t="s">
        <v>483</v>
      </c>
      <c r="D126" t="s">
        <v>484</v>
      </c>
      <c r="E126">
        <v>113618</v>
      </c>
      <c r="F126" t="s">
        <v>8</v>
      </c>
    </row>
    <row r="127" spans="1:6" x14ac:dyDescent="0.35">
      <c r="A127" t="s">
        <v>55</v>
      </c>
      <c r="B127" t="s">
        <v>485</v>
      </c>
      <c r="C127" t="s">
        <v>486</v>
      </c>
      <c r="D127" t="s">
        <v>487</v>
      </c>
      <c r="E127">
        <v>398777</v>
      </c>
      <c r="F127" t="s">
        <v>8</v>
      </c>
    </row>
    <row r="128" spans="1:6" x14ac:dyDescent="0.35">
      <c r="A128" t="s">
        <v>75</v>
      </c>
      <c r="B128" t="s">
        <v>488</v>
      </c>
      <c r="C128" t="s">
        <v>489</v>
      </c>
      <c r="D128" t="s">
        <v>490</v>
      </c>
      <c r="E128">
        <v>103554</v>
      </c>
      <c r="F128" t="s">
        <v>32</v>
      </c>
    </row>
    <row r="129" spans="1:6" x14ac:dyDescent="0.35">
      <c r="A129" t="s">
        <v>60</v>
      </c>
      <c r="B129" t="s">
        <v>491</v>
      </c>
      <c r="C129" t="s">
        <v>492</v>
      </c>
      <c r="D129" t="s">
        <v>493</v>
      </c>
      <c r="E129">
        <v>163460</v>
      </c>
      <c r="F129" t="s">
        <v>8</v>
      </c>
    </row>
    <row r="130" spans="1:6" x14ac:dyDescent="0.35">
      <c r="A130" t="s">
        <v>60</v>
      </c>
      <c r="B130" t="s">
        <v>494</v>
      </c>
      <c r="C130" t="s">
        <v>495</v>
      </c>
      <c r="D130" t="s">
        <v>496</v>
      </c>
      <c r="E130">
        <v>90834</v>
      </c>
      <c r="F130" t="s">
        <v>14</v>
      </c>
    </row>
    <row r="131" spans="1:6" x14ac:dyDescent="0.35">
      <c r="A131" t="s">
        <v>60</v>
      </c>
      <c r="B131" t="s">
        <v>497</v>
      </c>
      <c r="C131" t="s">
        <v>498</v>
      </c>
      <c r="D131" t="s">
        <v>499</v>
      </c>
      <c r="E131">
        <v>48121</v>
      </c>
      <c r="F131" t="s">
        <v>8</v>
      </c>
    </row>
    <row r="132" spans="1:6" x14ac:dyDescent="0.35">
      <c r="A132" t="s">
        <v>46</v>
      </c>
      <c r="B132" t="s">
        <v>500</v>
      </c>
      <c r="C132" t="s">
        <v>501</v>
      </c>
      <c r="D132" t="s">
        <v>502</v>
      </c>
      <c r="E132">
        <v>220479</v>
      </c>
      <c r="F132" t="s">
        <v>31</v>
      </c>
    </row>
    <row r="133" spans="1:6" x14ac:dyDescent="0.35">
      <c r="A133" t="s">
        <v>73</v>
      </c>
      <c r="B133" t="s">
        <v>503</v>
      </c>
      <c r="C133" t="s">
        <v>504</v>
      </c>
      <c r="D133" t="s">
        <v>505</v>
      </c>
      <c r="E133">
        <v>389877</v>
      </c>
      <c r="F133" t="s">
        <v>8</v>
      </c>
    </row>
    <row r="134" spans="1:6" x14ac:dyDescent="0.35">
      <c r="A134" t="s">
        <v>73</v>
      </c>
      <c r="B134" t="s">
        <v>506</v>
      </c>
      <c r="C134" t="s">
        <v>507</v>
      </c>
      <c r="D134" t="s">
        <v>508</v>
      </c>
      <c r="E134">
        <v>72737</v>
      </c>
      <c r="F134" t="s">
        <v>14</v>
      </c>
    </row>
    <row r="135" spans="1:6" x14ac:dyDescent="0.35">
      <c r="A135" t="s">
        <v>75</v>
      </c>
      <c r="B135" t="s">
        <v>509</v>
      </c>
      <c r="C135" t="s">
        <v>510</v>
      </c>
      <c r="D135" t="s">
        <v>511</v>
      </c>
      <c r="E135">
        <v>118068</v>
      </c>
      <c r="F135" t="s">
        <v>12</v>
      </c>
    </row>
    <row r="136" spans="1:6" x14ac:dyDescent="0.35">
      <c r="A136" t="s">
        <v>80</v>
      </c>
      <c r="B136" t="s">
        <v>512</v>
      </c>
      <c r="C136" t="s">
        <v>513</v>
      </c>
      <c r="D136" t="s">
        <v>514</v>
      </c>
      <c r="E136">
        <v>39250</v>
      </c>
      <c r="F136" t="s">
        <v>6</v>
      </c>
    </row>
    <row r="137" spans="1:6" x14ac:dyDescent="0.35">
      <c r="A137" t="s">
        <v>75</v>
      </c>
      <c r="B137" t="s">
        <v>515</v>
      </c>
      <c r="C137" t="s">
        <v>516</v>
      </c>
      <c r="D137" t="s">
        <v>517</v>
      </c>
      <c r="E137">
        <v>185896</v>
      </c>
      <c r="F137" t="s">
        <v>14</v>
      </c>
    </row>
    <row r="138" spans="1:6" x14ac:dyDescent="0.35">
      <c r="A138" t="s">
        <v>70</v>
      </c>
      <c r="B138" t="s">
        <v>518</v>
      </c>
      <c r="C138" t="s">
        <v>519</v>
      </c>
      <c r="D138" t="s">
        <v>520</v>
      </c>
      <c r="E138">
        <v>57077</v>
      </c>
      <c r="F138" t="s">
        <v>8</v>
      </c>
    </row>
    <row r="139" spans="1:6" x14ac:dyDescent="0.35">
      <c r="A139" t="s">
        <v>52</v>
      </c>
      <c r="B139" t="s">
        <v>521</v>
      </c>
      <c r="C139" t="s">
        <v>522</v>
      </c>
      <c r="D139" t="s">
        <v>523</v>
      </c>
      <c r="E139">
        <v>57584</v>
      </c>
      <c r="F139" t="s">
        <v>8</v>
      </c>
    </row>
    <row r="140" spans="1:6" x14ac:dyDescent="0.35">
      <c r="A140" t="s">
        <v>55</v>
      </c>
      <c r="B140" t="s">
        <v>524</v>
      </c>
      <c r="C140" t="s">
        <v>525</v>
      </c>
      <c r="D140" t="s">
        <v>526</v>
      </c>
      <c r="E140">
        <v>333677</v>
      </c>
      <c r="F140" t="s">
        <v>8</v>
      </c>
    </row>
    <row r="141" spans="1:6" x14ac:dyDescent="0.35">
      <c r="A141" t="s">
        <v>60</v>
      </c>
      <c r="B141" t="s">
        <v>527</v>
      </c>
      <c r="C141" t="s">
        <v>528</v>
      </c>
      <c r="D141" t="s">
        <v>529</v>
      </c>
      <c r="E141">
        <v>149208</v>
      </c>
      <c r="F141" t="s">
        <v>8</v>
      </c>
    </row>
    <row r="142" spans="1:6" x14ac:dyDescent="0.35">
      <c r="A142" t="s">
        <v>52</v>
      </c>
      <c r="B142" t="s">
        <v>530</v>
      </c>
      <c r="C142" t="s">
        <v>531</v>
      </c>
      <c r="D142" t="s">
        <v>532</v>
      </c>
      <c r="E142">
        <v>6225</v>
      </c>
      <c r="F142" t="s">
        <v>15</v>
      </c>
    </row>
    <row r="143" spans="1:6" x14ac:dyDescent="0.35">
      <c r="A143" t="s">
        <v>64</v>
      </c>
      <c r="B143" t="s">
        <v>533</v>
      </c>
      <c r="C143" t="s">
        <v>534</v>
      </c>
      <c r="D143" t="s">
        <v>535</v>
      </c>
      <c r="E143">
        <v>406426</v>
      </c>
      <c r="F143" t="s">
        <v>8</v>
      </c>
    </row>
    <row r="144" spans="1:6" x14ac:dyDescent="0.35">
      <c r="A144" t="s">
        <v>49</v>
      </c>
      <c r="B144" t="s">
        <v>536</v>
      </c>
      <c r="C144" t="s">
        <v>537</v>
      </c>
      <c r="D144" t="s">
        <v>538</v>
      </c>
      <c r="E144">
        <v>178156</v>
      </c>
      <c r="F144" t="s">
        <v>8</v>
      </c>
    </row>
    <row r="145" spans="1:6" x14ac:dyDescent="0.35">
      <c r="A145" t="s">
        <v>80</v>
      </c>
      <c r="B145" t="s">
        <v>539</v>
      </c>
      <c r="C145" t="s">
        <v>540</v>
      </c>
      <c r="D145" t="s">
        <v>541</v>
      </c>
      <c r="E145">
        <v>178525</v>
      </c>
      <c r="F145" t="s">
        <v>8</v>
      </c>
    </row>
    <row r="146" spans="1:6" x14ac:dyDescent="0.35">
      <c r="A146" t="s">
        <v>48</v>
      </c>
      <c r="B146" t="s">
        <v>542</v>
      </c>
      <c r="C146" t="s">
        <v>543</v>
      </c>
      <c r="D146" t="s">
        <v>544</v>
      </c>
      <c r="E146">
        <v>329012</v>
      </c>
      <c r="F146" t="s">
        <v>8</v>
      </c>
    </row>
    <row r="147" spans="1:6" x14ac:dyDescent="0.35">
      <c r="A147" t="s">
        <v>73</v>
      </c>
      <c r="B147" t="s">
        <v>545</v>
      </c>
      <c r="C147" t="s">
        <v>546</v>
      </c>
      <c r="D147" t="s">
        <v>547</v>
      </c>
      <c r="E147">
        <v>237340</v>
      </c>
      <c r="F147" t="s">
        <v>14</v>
      </c>
    </row>
    <row r="148" spans="1:6" x14ac:dyDescent="0.35">
      <c r="A148" t="s">
        <v>60</v>
      </c>
      <c r="B148" t="s">
        <v>548</v>
      </c>
      <c r="C148" t="s">
        <v>549</v>
      </c>
      <c r="D148" t="s">
        <v>550</v>
      </c>
      <c r="E148">
        <v>26094</v>
      </c>
      <c r="F148" t="s">
        <v>14</v>
      </c>
    </row>
    <row r="149" spans="1:6" x14ac:dyDescent="0.35">
      <c r="A149" t="s">
        <v>78</v>
      </c>
      <c r="B149" t="s">
        <v>551</v>
      </c>
      <c r="C149" t="s">
        <v>552</v>
      </c>
      <c r="D149" t="s">
        <v>553</v>
      </c>
      <c r="E149">
        <v>34842</v>
      </c>
      <c r="F149" t="s">
        <v>8</v>
      </c>
    </row>
    <row r="150" spans="1:6" x14ac:dyDescent="0.35">
      <c r="A150" t="s">
        <v>64</v>
      </c>
      <c r="B150" t="s">
        <v>554</v>
      </c>
      <c r="C150" t="s">
        <v>555</v>
      </c>
      <c r="D150" t="s">
        <v>556</v>
      </c>
      <c r="E150">
        <v>425225</v>
      </c>
      <c r="F150" t="s">
        <v>8</v>
      </c>
    </row>
    <row r="151" spans="1:6" x14ac:dyDescent="0.35">
      <c r="A151" t="s">
        <v>59</v>
      </c>
      <c r="B151" t="s">
        <v>557</v>
      </c>
      <c r="C151" t="s">
        <v>558</v>
      </c>
      <c r="D151" t="s">
        <v>559</v>
      </c>
      <c r="E151">
        <v>331583</v>
      </c>
      <c r="F151" t="s">
        <v>8</v>
      </c>
    </row>
    <row r="152" spans="1:6" x14ac:dyDescent="0.35">
      <c r="A152" t="s">
        <v>64</v>
      </c>
      <c r="B152" t="s">
        <v>560</v>
      </c>
      <c r="C152" t="s">
        <v>561</v>
      </c>
      <c r="D152" t="s">
        <v>562</v>
      </c>
      <c r="E152">
        <v>218665</v>
      </c>
      <c r="F152" t="s">
        <v>8</v>
      </c>
    </row>
    <row r="153" spans="1:6" x14ac:dyDescent="0.35">
      <c r="A153" t="s">
        <v>75</v>
      </c>
      <c r="B153" t="s">
        <v>563</v>
      </c>
      <c r="C153" t="s">
        <v>564</v>
      </c>
      <c r="D153" t="s">
        <v>565</v>
      </c>
      <c r="E153">
        <v>21300</v>
      </c>
      <c r="F153" t="s">
        <v>12</v>
      </c>
    </row>
    <row r="154" spans="1:6" x14ac:dyDescent="0.35">
      <c r="A154" t="s">
        <v>60</v>
      </c>
      <c r="B154" t="s">
        <v>566</v>
      </c>
      <c r="C154" t="s">
        <v>567</v>
      </c>
      <c r="D154" t="s">
        <v>568</v>
      </c>
      <c r="E154">
        <v>97324</v>
      </c>
      <c r="F154" t="s">
        <v>8</v>
      </c>
    </row>
    <row r="155" spans="1:6" x14ac:dyDescent="0.35">
      <c r="A155" t="s">
        <v>78</v>
      </c>
      <c r="B155" t="s">
        <v>569</v>
      </c>
      <c r="C155" t="s">
        <v>570</v>
      </c>
      <c r="D155" t="s">
        <v>571</v>
      </c>
      <c r="E155">
        <v>4449</v>
      </c>
      <c r="F155" t="s">
        <v>30</v>
      </c>
    </row>
    <row r="156" spans="1:6" x14ac:dyDescent="0.35">
      <c r="A156" t="s">
        <v>70</v>
      </c>
      <c r="B156" t="s">
        <v>572</v>
      </c>
      <c r="C156" t="s">
        <v>573</v>
      </c>
      <c r="D156" t="s">
        <v>574</v>
      </c>
      <c r="E156">
        <v>76567</v>
      </c>
      <c r="F156" t="s">
        <v>8</v>
      </c>
    </row>
    <row r="157" spans="1:6" x14ac:dyDescent="0.35">
      <c r="A157" t="s">
        <v>48</v>
      </c>
      <c r="B157" t="s">
        <v>575</v>
      </c>
      <c r="C157" t="s">
        <v>102</v>
      </c>
      <c r="D157" t="s">
        <v>576</v>
      </c>
      <c r="E157">
        <v>1012476</v>
      </c>
      <c r="F157" t="s">
        <v>14</v>
      </c>
    </row>
    <row r="158" spans="1:6" x14ac:dyDescent="0.35">
      <c r="A158" t="s">
        <v>65</v>
      </c>
      <c r="B158" t="s">
        <v>577</v>
      </c>
      <c r="C158" t="s">
        <v>578</v>
      </c>
      <c r="D158" t="s">
        <v>579</v>
      </c>
      <c r="E158">
        <v>3831</v>
      </c>
      <c r="F158" t="s">
        <v>14</v>
      </c>
    </row>
    <row r="159" spans="1:6" x14ac:dyDescent="0.35">
      <c r="A159" t="s">
        <v>80</v>
      </c>
      <c r="B159" t="s">
        <v>580</v>
      </c>
      <c r="C159" t="s">
        <v>94</v>
      </c>
      <c r="D159" t="s">
        <v>581</v>
      </c>
      <c r="E159">
        <v>710930</v>
      </c>
      <c r="F159" t="s">
        <v>6</v>
      </c>
    </row>
    <row r="160" spans="1:6" x14ac:dyDescent="0.35">
      <c r="A160" t="s">
        <v>48</v>
      </c>
      <c r="B160" t="s">
        <v>582</v>
      </c>
      <c r="C160" t="s">
        <v>583</v>
      </c>
      <c r="D160" t="s">
        <v>584</v>
      </c>
      <c r="E160">
        <v>279321</v>
      </c>
      <c r="F160" t="s">
        <v>8</v>
      </c>
    </row>
    <row r="161" spans="1:6" x14ac:dyDescent="0.35">
      <c r="A161" t="s">
        <v>75</v>
      </c>
      <c r="B161" t="s">
        <v>585</v>
      </c>
      <c r="C161" t="s">
        <v>586</v>
      </c>
      <c r="D161" t="s">
        <v>587</v>
      </c>
      <c r="E161">
        <v>443821</v>
      </c>
      <c r="F161" t="s">
        <v>11</v>
      </c>
    </row>
    <row r="162" spans="1:6" x14ac:dyDescent="0.35">
      <c r="A162" t="s">
        <v>65</v>
      </c>
      <c r="B162" t="s">
        <v>588</v>
      </c>
      <c r="C162" t="s">
        <v>589</v>
      </c>
      <c r="D162" t="s">
        <v>590</v>
      </c>
      <c r="E162">
        <v>113199</v>
      </c>
      <c r="F162" t="s">
        <v>44</v>
      </c>
    </row>
    <row r="163" spans="1:6" x14ac:dyDescent="0.35">
      <c r="A163" t="s">
        <v>48</v>
      </c>
      <c r="B163" t="s">
        <v>591</v>
      </c>
      <c r="C163" t="s">
        <v>592</v>
      </c>
      <c r="D163" t="s">
        <v>593</v>
      </c>
      <c r="E163">
        <v>147603</v>
      </c>
      <c r="F163" t="s">
        <v>8</v>
      </c>
    </row>
    <row r="164" spans="1:6" x14ac:dyDescent="0.35">
      <c r="A164" t="s">
        <v>78</v>
      </c>
      <c r="B164" t="s">
        <v>594</v>
      </c>
      <c r="C164" t="s">
        <v>595</v>
      </c>
      <c r="D164" t="s">
        <v>596</v>
      </c>
      <c r="E164">
        <v>42728</v>
      </c>
      <c r="F164" t="s">
        <v>8</v>
      </c>
    </row>
    <row r="165" spans="1:6" x14ac:dyDescent="0.35">
      <c r="A165" t="s">
        <v>80</v>
      </c>
      <c r="B165" t="s">
        <v>597</v>
      </c>
      <c r="C165" t="s">
        <v>598</v>
      </c>
      <c r="D165" t="s">
        <v>599</v>
      </c>
      <c r="E165">
        <v>70660</v>
      </c>
      <c r="F165" t="s">
        <v>6</v>
      </c>
    </row>
    <row r="166" spans="1:6" x14ac:dyDescent="0.35">
      <c r="A166" t="s">
        <v>59</v>
      </c>
      <c r="B166" t="s">
        <v>600</v>
      </c>
      <c r="C166" t="s">
        <v>601</v>
      </c>
      <c r="D166" t="s">
        <v>602</v>
      </c>
      <c r="E166">
        <v>22527</v>
      </c>
      <c r="F166" t="s">
        <v>20</v>
      </c>
    </row>
    <row r="167" spans="1:6" x14ac:dyDescent="0.35">
      <c r="A167" t="s">
        <v>51</v>
      </c>
      <c r="B167" t="s">
        <v>603</v>
      </c>
      <c r="C167" t="s">
        <v>604</v>
      </c>
      <c r="D167" t="s">
        <v>605</v>
      </c>
      <c r="E167">
        <v>438226</v>
      </c>
      <c r="F167" t="s">
        <v>8</v>
      </c>
    </row>
    <row r="168" spans="1:6" x14ac:dyDescent="0.35">
      <c r="A168" t="s">
        <v>53</v>
      </c>
      <c r="B168" t="s">
        <v>606</v>
      </c>
      <c r="C168" t="s">
        <v>607</v>
      </c>
      <c r="D168" t="s">
        <v>608</v>
      </c>
      <c r="E168">
        <v>93663</v>
      </c>
      <c r="F168" t="s">
        <v>8</v>
      </c>
    </row>
    <row r="169" spans="1:6" x14ac:dyDescent="0.35">
      <c r="A169" t="s">
        <v>46</v>
      </c>
      <c r="B169" t="s">
        <v>609</v>
      </c>
      <c r="C169" t="s">
        <v>610</v>
      </c>
      <c r="D169" t="s">
        <v>611</v>
      </c>
      <c r="E169">
        <v>181857</v>
      </c>
      <c r="F169" t="s">
        <v>31</v>
      </c>
    </row>
    <row r="170" spans="1:6" x14ac:dyDescent="0.35">
      <c r="A170" t="s">
        <v>61</v>
      </c>
      <c r="B170" t="s">
        <v>612</v>
      </c>
      <c r="C170" t="s">
        <v>613</v>
      </c>
      <c r="D170" t="s">
        <v>614</v>
      </c>
      <c r="E170">
        <v>250385</v>
      </c>
      <c r="F170" t="s">
        <v>14</v>
      </c>
    </row>
    <row r="171" spans="1:6" x14ac:dyDescent="0.35">
      <c r="A171" t="s">
        <v>75</v>
      </c>
      <c r="B171" t="s">
        <v>615</v>
      </c>
      <c r="C171" t="s">
        <v>616</v>
      </c>
      <c r="D171" t="s">
        <v>617</v>
      </c>
      <c r="E171">
        <v>236566</v>
      </c>
      <c r="F171" t="s">
        <v>12</v>
      </c>
    </row>
    <row r="172" spans="1:6" x14ac:dyDescent="0.35">
      <c r="A172" t="s">
        <v>78</v>
      </c>
      <c r="B172" t="s">
        <v>618</v>
      </c>
      <c r="C172" t="s">
        <v>619</v>
      </c>
      <c r="D172" t="s">
        <v>620</v>
      </c>
      <c r="E172">
        <v>28052</v>
      </c>
      <c r="F172" t="s">
        <v>30</v>
      </c>
    </row>
    <row r="173" spans="1:6" x14ac:dyDescent="0.35">
      <c r="A173" t="s">
        <v>78</v>
      </c>
      <c r="B173" t="s">
        <v>621</v>
      </c>
      <c r="C173" t="s">
        <v>622</v>
      </c>
      <c r="D173" t="s">
        <v>623</v>
      </c>
      <c r="E173">
        <v>58419</v>
      </c>
      <c r="F173" t="s">
        <v>30</v>
      </c>
    </row>
    <row r="174" spans="1:6" x14ac:dyDescent="0.35">
      <c r="A174" t="s">
        <v>78</v>
      </c>
      <c r="B174" t="s">
        <v>624</v>
      </c>
      <c r="C174" t="s">
        <v>625</v>
      </c>
      <c r="D174" t="s">
        <v>626</v>
      </c>
      <c r="E174">
        <v>54567</v>
      </c>
      <c r="F174" t="s">
        <v>30</v>
      </c>
    </row>
    <row r="175" spans="1:6" x14ac:dyDescent="0.35">
      <c r="A175" t="s">
        <v>56</v>
      </c>
      <c r="B175" t="s">
        <v>627</v>
      </c>
      <c r="C175" t="s">
        <v>628</v>
      </c>
      <c r="D175" t="s">
        <v>629</v>
      </c>
      <c r="E175">
        <v>172914</v>
      </c>
      <c r="F175" t="s">
        <v>8</v>
      </c>
    </row>
    <row r="176" spans="1:6" x14ac:dyDescent="0.35">
      <c r="A176" t="s">
        <v>72</v>
      </c>
      <c r="B176" t="s">
        <v>630</v>
      </c>
      <c r="C176" t="s">
        <v>631</v>
      </c>
      <c r="D176" t="s">
        <v>632</v>
      </c>
      <c r="E176">
        <v>70053</v>
      </c>
      <c r="F176" t="s">
        <v>15</v>
      </c>
    </row>
    <row r="177" spans="1:6" x14ac:dyDescent="0.35">
      <c r="A177" t="s">
        <v>78</v>
      </c>
      <c r="B177" t="s">
        <v>633</v>
      </c>
      <c r="C177" t="s">
        <v>634</v>
      </c>
      <c r="D177" t="s">
        <v>635</v>
      </c>
      <c r="E177">
        <v>2678</v>
      </c>
      <c r="F177" t="s">
        <v>8</v>
      </c>
    </row>
    <row r="178" spans="1:6" x14ac:dyDescent="0.35">
      <c r="A178" t="s">
        <v>72</v>
      </c>
      <c r="B178" t="s">
        <v>636</v>
      </c>
      <c r="C178" t="s">
        <v>637</v>
      </c>
      <c r="D178" t="s">
        <v>638</v>
      </c>
      <c r="E178">
        <v>34202</v>
      </c>
      <c r="F178" t="s">
        <v>14</v>
      </c>
    </row>
    <row r="179" spans="1:6" x14ac:dyDescent="0.35">
      <c r="A179" t="s">
        <v>78</v>
      </c>
      <c r="B179" t="s">
        <v>639</v>
      </c>
      <c r="C179" t="s">
        <v>640</v>
      </c>
      <c r="D179" t="s">
        <v>641</v>
      </c>
      <c r="E179">
        <v>33199</v>
      </c>
      <c r="F179" t="s">
        <v>30</v>
      </c>
    </row>
    <row r="180" spans="1:6" x14ac:dyDescent="0.35">
      <c r="A180" t="s">
        <v>78</v>
      </c>
      <c r="B180" t="s">
        <v>642</v>
      </c>
      <c r="C180" t="s">
        <v>643</v>
      </c>
      <c r="D180" t="s">
        <v>644</v>
      </c>
      <c r="E180">
        <v>43405</v>
      </c>
      <c r="F180" t="s">
        <v>8</v>
      </c>
    </row>
    <row r="181" spans="1:6" x14ac:dyDescent="0.35">
      <c r="A181" t="s">
        <v>78</v>
      </c>
      <c r="B181" t="s">
        <v>645</v>
      </c>
      <c r="C181" t="s">
        <v>646</v>
      </c>
      <c r="D181" t="s">
        <v>647</v>
      </c>
      <c r="E181">
        <v>89312</v>
      </c>
      <c r="F181" t="s">
        <v>30</v>
      </c>
    </row>
    <row r="182" spans="1:6" x14ac:dyDescent="0.35">
      <c r="A182" t="s">
        <v>72</v>
      </c>
      <c r="B182" t="s">
        <v>648</v>
      </c>
      <c r="C182" t="s">
        <v>649</v>
      </c>
      <c r="D182" t="s">
        <v>650</v>
      </c>
      <c r="E182">
        <v>3242</v>
      </c>
      <c r="F182" t="s">
        <v>14</v>
      </c>
    </row>
    <row r="183" spans="1:6" x14ac:dyDescent="0.35">
      <c r="A183" t="s">
        <v>65</v>
      </c>
      <c r="B183" t="s">
        <v>651</v>
      </c>
      <c r="C183" t="s">
        <v>652</v>
      </c>
      <c r="D183" t="s">
        <v>653</v>
      </c>
      <c r="E183">
        <v>141696</v>
      </c>
      <c r="F183" t="s">
        <v>14</v>
      </c>
    </row>
    <row r="184" spans="1:6" x14ac:dyDescent="0.35">
      <c r="A184" t="s">
        <v>55</v>
      </c>
      <c r="B184" t="s">
        <v>654</v>
      </c>
      <c r="C184" t="s">
        <v>90</v>
      </c>
      <c r="D184" t="s">
        <v>655</v>
      </c>
      <c r="E184">
        <v>744716</v>
      </c>
      <c r="F184" t="s">
        <v>8</v>
      </c>
    </row>
    <row r="185" spans="1:6" x14ac:dyDescent="0.35">
      <c r="A185" t="s">
        <v>73</v>
      </c>
      <c r="B185" t="s">
        <v>656</v>
      </c>
      <c r="C185" t="s">
        <v>657</v>
      </c>
      <c r="D185" t="s">
        <v>658</v>
      </c>
      <c r="E185">
        <v>88153</v>
      </c>
      <c r="F185" t="s">
        <v>14</v>
      </c>
    </row>
    <row r="186" spans="1:6" x14ac:dyDescent="0.35">
      <c r="A186" t="s">
        <v>79</v>
      </c>
      <c r="B186" t="s">
        <v>659</v>
      </c>
      <c r="C186" t="s">
        <v>660</v>
      </c>
      <c r="D186" t="s">
        <v>661</v>
      </c>
      <c r="E186">
        <v>163503</v>
      </c>
      <c r="F186" t="s">
        <v>8</v>
      </c>
    </row>
    <row r="187" spans="1:6" x14ac:dyDescent="0.35">
      <c r="A187" t="s">
        <v>78</v>
      </c>
      <c r="B187" t="s">
        <v>662</v>
      </c>
      <c r="C187" t="s">
        <v>663</v>
      </c>
      <c r="D187" t="s">
        <v>664</v>
      </c>
      <c r="E187">
        <v>559472</v>
      </c>
      <c r="F187" t="s">
        <v>8</v>
      </c>
    </row>
    <row r="188" spans="1:6" x14ac:dyDescent="0.35">
      <c r="A188" t="s">
        <v>49</v>
      </c>
      <c r="B188" t="s">
        <v>665</v>
      </c>
      <c r="C188" t="s">
        <v>666</v>
      </c>
      <c r="D188" t="s">
        <v>667</v>
      </c>
      <c r="E188">
        <v>101812</v>
      </c>
      <c r="F188" t="s">
        <v>13</v>
      </c>
    </row>
    <row r="189" spans="1:6" x14ac:dyDescent="0.35">
      <c r="A189" t="s">
        <v>80</v>
      </c>
      <c r="B189" t="s">
        <v>668</v>
      </c>
      <c r="C189" t="s">
        <v>669</v>
      </c>
      <c r="D189" t="s">
        <v>670</v>
      </c>
      <c r="E189">
        <v>182868</v>
      </c>
      <c r="F189" t="s">
        <v>6</v>
      </c>
    </row>
    <row r="190" spans="1:6" x14ac:dyDescent="0.35">
      <c r="A190" t="s">
        <v>78</v>
      </c>
      <c r="B190" t="s">
        <v>671</v>
      </c>
      <c r="C190" t="s">
        <v>672</v>
      </c>
      <c r="D190" t="s">
        <v>673</v>
      </c>
      <c r="E190">
        <v>336965</v>
      </c>
      <c r="F190" t="s">
        <v>8</v>
      </c>
    </row>
    <row r="191" spans="1:6" x14ac:dyDescent="0.35">
      <c r="A191" t="s">
        <v>78</v>
      </c>
      <c r="B191" t="s">
        <v>674</v>
      </c>
      <c r="C191" t="s">
        <v>675</v>
      </c>
      <c r="D191" t="s">
        <v>676</v>
      </c>
      <c r="E191">
        <v>124861</v>
      </c>
      <c r="F191" t="s">
        <v>30</v>
      </c>
    </row>
    <row r="192" spans="1:6" x14ac:dyDescent="0.35">
      <c r="A192" t="s">
        <v>78</v>
      </c>
      <c r="B192" t="s">
        <v>677</v>
      </c>
      <c r="C192" t="s">
        <v>678</v>
      </c>
      <c r="D192" t="s">
        <v>679</v>
      </c>
      <c r="E192">
        <v>162943</v>
      </c>
      <c r="F192" t="s">
        <v>30</v>
      </c>
    </row>
    <row r="193" spans="1:6" x14ac:dyDescent="0.35">
      <c r="A193" t="s">
        <v>59</v>
      </c>
      <c r="B193" t="s">
        <v>680</v>
      </c>
      <c r="C193" t="s">
        <v>681</v>
      </c>
      <c r="D193" t="s">
        <v>682</v>
      </c>
      <c r="E193">
        <v>80880</v>
      </c>
      <c r="F193" t="s">
        <v>7</v>
      </c>
    </row>
    <row r="194" spans="1:6" x14ac:dyDescent="0.35">
      <c r="A194" t="s">
        <v>59</v>
      </c>
      <c r="B194" t="s">
        <v>683</v>
      </c>
      <c r="C194" t="s">
        <v>684</v>
      </c>
      <c r="D194" t="s">
        <v>685</v>
      </c>
      <c r="E194">
        <v>101813</v>
      </c>
      <c r="F194" t="s">
        <v>8</v>
      </c>
    </row>
    <row r="195" spans="1:6" x14ac:dyDescent="0.35">
      <c r="A195" t="s">
        <v>78</v>
      </c>
      <c r="B195" t="s">
        <v>686</v>
      </c>
      <c r="C195" t="s">
        <v>687</v>
      </c>
      <c r="D195" t="s">
        <v>688</v>
      </c>
      <c r="E195">
        <v>46224</v>
      </c>
      <c r="F195" t="s">
        <v>8</v>
      </c>
    </row>
    <row r="196" spans="1:6" x14ac:dyDescent="0.35">
      <c r="A196" t="s">
        <v>49</v>
      </c>
      <c r="B196" t="s">
        <v>689</v>
      </c>
      <c r="C196" t="s">
        <v>690</v>
      </c>
      <c r="D196" t="s">
        <v>691</v>
      </c>
      <c r="E196">
        <v>127180</v>
      </c>
      <c r="F196" t="s">
        <v>18</v>
      </c>
    </row>
    <row r="197" spans="1:6" x14ac:dyDescent="0.35">
      <c r="A197" t="s">
        <v>78</v>
      </c>
      <c r="B197" t="s">
        <v>692</v>
      </c>
      <c r="C197" t="s">
        <v>693</v>
      </c>
      <c r="D197" t="s">
        <v>694</v>
      </c>
      <c r="E197">
        <v>103526</v>
      </c>
      <c r="F197" t="s">
        <v>8</v>
      </c>
    </row>
    <row r="198" spans="1:6" x14ac:dyDescent="0.35">
      <c r="A198" t="s">
        <v>60</v>
      </c>
      <c r="B198" t="s">
        <v>695</v>
      </c>
      <c r="C198" t="s">
        <v>696</v>
      </c>
      <c r="D198" t="s">
        <v>697</v>
      </c>
      <c r="E198">
        <v>27205</v>
      </c>
      <c r="F198" t="s">
        <v>14</v>
      </c>
    </row>
    <row r="199" spans="1:6" x14ac:dyDescent="0.35">
      <c r="A199" t="s">
        <v>64</v>
      </c>
      <c r="B199" t="s">
        <v>698</v>
      </c>
      <c r="C199" t="s">
        <v>699</v>
      </c>
      <c r="D199" t="s">
        <v>700</v>
      </c>
      <c r="E199">
        <v>540929</v>
      </c>
      <c r="F199" t="s">
        <v>8</v>
      </c>
    </row>
    <row r="200" spans="1:6" x14ac:dyDescent="0.35">
      <c r="A200" t="s">
        <v>46</v>
      </c>
      <c r="B200" t="s">
        <v>701</v>
      </c>
      <c r="C200" t="s">
        <v>702</v>
      </c>
      <c r="D200" t="s">
        <v>703</v>
      </c>
      <c r="E200">
        <v>344695</v>
      </c>
      <c r="F200" t="s">
        <v>31</v>
      </c>
    </row>
    <row r="201" spans="1:6" x14ac:dyDescent="0.35">
      <c r="A201" t="s">
        <v>72</v>
      </c>
      <c r="B201" t="s">
        <v>704</v>
      </c>
      <c r="C201" t="s">
        <v>705</v>
      </c>
      <c r="D201" t="s">
        <v>706</v>
      </c>
      <c r="E201">
        <v>82861</v>
      </c>
      <c r="F201" t="s">
        <v>14</v>
      </c>
    </row>
    <row r="202" spans="1:6" x14ac:dyDescent="0.35">
      <c r="A202" t="s">
        <v>56</v>
      </c>
      <c r="B202" t="s">
        <v>707</v>
      </c>
      <c r="C202" t="s">
        <v>708</v>
      </c>
      <c r="D202" t="s">
        <v>709</v>
      </c>
      <c r="E202">
        <v>75079</v>
      </c>
      <c r="F202" t="s">
        <v>8</v>
      </c>
    </row>
    <row r="203" spans="1:6" x14ac:dyDescent="0.35">
      <c r="A203" t="s">
        <v>48</v>
      </c>
      <c r="B203" t="s">
        <v>710</v>
      </c>
      <c r="C203" t="s">
        <v>711</v>
      </c>
      <c r="D203" t="s">
        <v>712</v>
      </c>
      <c r="E203">
        <v>251090</v>
      </c>
      <c r="F203" t="s">
        <v>8</v>
      </c>
    </row>
    <row r="204" spans="1:6" x14ac:dyDescent="0.35">
      <c r="A204" t="s">
        <v>64</v>
      </c>
      <c r="B204" t="s">
        <v>713</v>
      </c>
      <c r="C204" t="s">
        <v>714</v>
      </c>
      <c r="D204" t="s">
        <v>715</v>
      </c>
      <c r="E204">
        <v>70210</v>
      </c>
      <c r="F204" t="s">
        <v>8</v>
      </c>
    </row>
    <row r="205" spans="1:6" x14ac:dyDescent="0.35">
      <c r="A205" t="s">
        <v>49</v>
      </c>
      <c r="B205" t="s">
        <v>716</v>
      </c>
      <c r="C205" t="s">
        <v>717</v>
      </c>
      <c r="D205" t="s">
        <v>718</v>
      </c>
      <c r="E205">
        <v>170105</v>
      </c>
      <c r="F205" t="s">
        <v>39</v>
      </c>
    </row>
    <row r="206" spans="1:6" x14ac:dyDescent="0.35">
      <c r="A206" t="s">
        <v>57</v>
      </c>
      <c r="B206" t="s">
        <v>1728</v>
      </c>
      <c r="C206" t="s">
        <v>720</v>
      </c>
      <c r="D206" t="s">
        <v>721</v>
      </c>
      <c r="E206">
        <v>182357</v>
      </c>
      <c r="F206" t="s">
        <v>8</v>
      </c>
    </row>
    <row r="207" spans="1:6" x14ac:dyDescent="0.35">
      <c r="A207" t="s">
        <v>78</v>
      </c>
      <c r="B207" t="s">
        <v>1729</v>
      </c>
      <c r="C207" t="s">
        <v>723</v>
      </c>
      <c r="D207" t="s">
        <v>724</v>
      </c>
      <c r="E207">
        <v>2629</v>
      </c>
      <c r="F207" t="s">
        <v>30</v>
      </c>
    </row>
    <row r="208" spans="1:6" x14ac:dyDescent="0.35">
      <c r="A208" t="s">
        <v>78</v>
      </c>
      <c r="B208" t="s">
        <v>725</v>
      </c>
      <c r="C208" t="s">
        <v>726</v>
      </c>
      <c r="D208" t="s">
        <v>727</v>
      </c>
      <c r="E208">
        <v>27856</v>
      </c>
      <c r="F208" t="s">
        <v>8</v>
      </c>
    </row>
    <row r="209" spans="1:6" x14ac:dyDescent="0.35">
      <c r="A209" t="s">
        <v>79</v>
      </c>
      <c r="B209" t="s">
        <v>728</v>
      </c>
      <c r="C209" t="s">
        <v>729</v>
      </c>
      <c r="D209" t="s">
        <v>730</v>
      </c>
      <c r="E209">
        <v>164056</v>
      </c>
      <c r="F209" t="s">
        <v>8</v>
      </c>
    </row>
    <row r="210" spans="1:6" x14ac:dyDescent="0.35">
      <c r="A210" t="s">
        <v>60</v>
      </c>
      <c r="B210" t="s">
        <v>731</v>
      </c>
      <c r="C210" t="s">
        <v>732</v>
      </c>
      <c r="D210" t="s">
        <v>733</v>
      </c>
      <c r="E210">
        <v>42649</v>
      </c>
      <c r="F210" t="s">
        <v>14</v>
      </c>
    </row>
    <row r="211" spans="1:6" x14ac:dyDescent="0.35">
      <c r="A211" t="s">
        <v>78</v>
      </c>
      <c r="B211" t="s">
        <v>734</v>
      </c>
      <c r="C211" t="s">
        <v>735</v>
      </c>
      <c r="D211" t="s">
        <v>736</v>
      </c>
      <c r="E211">
        <v>247318</v>
      </c>
      <c r="F211" t="s">
        <v>8</v>
      </c>
    </row>
    <row r="212" spans="1:6" x14ac:dyDescent="0.35">
      <c r="A212" t="s">
        <v>65</v>
      </c>
      <c r="B212" t="s">
        <v>737</v>
      </c>
      <c r="C212" t="s">
        <v>738</v>
      </c>
      <c r="D212" t="s">
        <v>739</v>
      </c>
      <c r="E212">
        <v>13426</v>
      </c>
      <c r="F212" t="s">
        <v>43</v>
      </c>
    </row>
    <row r="213" spans="1:6" x14ac:dyDescent="0.35">
      <c r="A213" t="s">
        <v>60</v>
      </c>
      <c r="B213" t="s">
        <v>740</v>
      </c>
      <c r="C213" t="s">
        <v>741</v>
      </c>
      <c r="D213" t="s">
        <v>742</v>
      </c>
      <c r="E213">
        <v>43513</v>
      </c>
      <c r="F213" t="s">
        <v>8</v>
      </c>
    </row>
    <row r="214" spans="1:6" x14ac:dyDescent="0.35">
      <c r="A214" t="s">
        <v>59</v>
      </c>
      <c r="B214" t="s">
        <v>743</v>
      </c>
      <c r="C214" t="s">
        <v>744</v>
      </c>
      <c r="D214" t="s">
        <v>745</v>
      </c>
      <c r="E214">
        <v>276686</v>
      </c>
      <c r="F214" t="s">
        <v>8</v>
      </c>
    </row>
    <row r="215" spans="1:6" x14ac:dyDescent="0.35">
      <c r="A215" t="s">
        <v>46</v>
      </c>
      <c r="B215" t="s">
        <v>746</v>
      </c>
      <c r="C215" t="s">
        <v>747</v>
      </c>
      <c r="D215" t="s">
        <v>748</v>
      </c>
      <c r="E215">
        <v>132427</v>
      </c>
      <c r="F215" t="s">
        <v>31</v>
      </c>
    </row>
    <row r="216" spans="1:6" x14ac:dyDescent="0.35">
      <c r="A216" t="s">
        <v>65</v>
      </c>
      <c r="B216" t="s">
        <v>749</v>
      </c>
      <c r="C216" t="s">
        <v>750</v>
      </c>
      <c r="D216" t="s">
        <v>751</v>
      </c>
      <c r="E216">
        <v>108602</v>
      </c>
      <c r="F216" t="s">
        <v>40</v>
      </c>
    </row>
    <row r="217" spans="1:6" x14ac:dyDescent="0.35">
      <c r="A217" t="s">
        <v>56</v>
      </c>
      <c r="B217" t="s">
        <v>752</v>
      </c>
      <c r="C217" t="s">
        <v>753</v>
      </c>
      <c r="D217" t="s">
        <v>754</v>
      </c>
      <c r="E217">
        <v>63381</v>
      </c>
      <c r="F217" t="s">
        <v>14</v>
      </c>
    </row>
    <row r="218" spans="1:6" x14ac:dyDescent="0.35">
      <c r="A218" t="s">
        <v>80</v>
      </c>
      <c r="B218" t="s">
        <v>755</v>
      </c>
      <c r="C218" t="s">
        <v>756</v>
      </c>
      <c r="D218" t="s">
        <v>757</v>
      </c>
      <c r="E218">
        <v>76853</v>
      </c>
      <c r="F218" t="s">
        <v>6</v>
      </c>
    </row>
    <row r="219" spans="1:6" x14ac:dyDescent="0.35">
      <c r="A219" t="s">
        <v>64</v>
      </c>
      <c r="B219" t="s">
        <v>758</v>
      </c>
      <c r="C219" t="s">
        <v>759</v>
      </c>
      <c r="D219" t="s">
        <v>760</v>
      </c>
      <c r="E219">
        <v>431696</v>
      </c>
      <c r="F219" t="s">
        <v>8</v>
      </c>
    </row>
    <row r="220" spans="1:6" x14ac:dyDescent="0.35">
      <c r="A220" t="s">
        <v>72</v>
      </c>
      <c r="B220" t="s">
        <v>761</v>
      </c>
      <c r="C220" t="s">
        <v>762</v>
      </c>
      <c r="D220" t="s">
        <v>763</v>
      </c>
      <c r="E220">
        <v>44111</v>
      </c>
      <c r="F220" t="s">
        <v>0</v>
      </c>
    </row>
    <row r="221" spans="1:6" x14ac:dyDescent="0.35">
      <c r="A221" t="s">
        <v>80</v>
      </c>
      <c r="B221" t="s">
        <v>764</v>
      </c>
      <c r="C221" t="s">
        <v>765</v>
      </c>
      <c r="D221" t="s">
        <v>766</v>
      </c>
      <c r="E221">
        <v>169442</v>
      </c>
      <c r="F221" t="s">
        <v>6</v>
      </c>
    </row>
    <row r="222" spans="1:6" x14ac:dyDescent="0.35">
      <c r="A222" t="s">
        <v>76</v>
      </c>
      <c r="B222" t="s">
        <v>767</v>
      </c>
      <c r="C222" t="s">
        <v>768</v>
      </c>
      <c r="D222" t="s">
        <v>769</v>
      </c>
      <c r="E222">
        <v>338087</v>
      </c>
      <c r="F222" t="s">
        <v>4</v>
      </c>
    </row>
    <row r="223" spans="1:6" x14ac:dyDescent="0.35">
      <c r="A223" t="s">
        <v>61</v>
      </c>
      <c r="B223" t="s">
        <v>770</v>
      </c>
      <c r="C223" t="s">
        <v>771</v>
      </c>
      <c r="D223" t="s">
        <v>772</v>
      </c>
      <c r="E223">
        <v>133727</v>
      </c>
      <c r="F223" t="s">
        <v>14</v>
      </c>
    </row>
    <row r="224" spans="1:6" x14ac:dyDescent="0.35">
      <c r="A224" t="s">
        <v>64</v>
      </c>
      <c r="B224" t="s">
        <v>101</v>
      </c>
      <c r="C224" t="s">
        <v>100</v>
      </c>
      <c r="D224" t="s">
        <v>773</v>
      </c>
      <c r="E224">
        <v>1175092</v>
      </c>
      <c r="F224" t="s">
        <v>8</v>
      </c>
    </row>
    <row r="225" spans="1:6" x14ac:dyDescent="0.35">
      <c r="A225" t="s">
        <v>66</v>
      </c>
      <c r="B225" t="s">
        <v>774</v>
      </c>
      <c r="C225" t="s">
        <v>775</v>
      </c>
      <c r="D225" t="s">
        <v>776</v>
      </c>
      <c r="E225">
        <v>109801</v>
      </c>
      <c r="F225" t="s">
        <v>14</v>
      </c>
    </row>
    <row r="226" spans="1:6" x14ac:dyDescent="0.35">
      <c r="A226" t="s">
        <v>64</v>
      </c>
      <c r="B226" t="s">
        <v>777</v>
      </c>
      <c r="C226" t="s">
        <v>778</v>
      </c>
      <c r="D226" t="s">
        <v>779</v>
      </c>
      <c r="E226">
        <v>486674</v>
      </c>
      <c r="F226" t="s">
        <v>8</v>
      </c>
    </row>
    <row r="227" spans="1:6" x14ac:dyDescent="0.35">
      <c r="A227" t="s">
        <v>80</v>
      </c>
      <c r="B227" t="s">
        <v>780</v>
      </c>
      <c r="C227" t="s">
        <v>781</v>
      </c>
      <c r="D227" t="s">
        <v>782</v>
      </c>
      <c r="E227">
        <v>258201</v>
      </c>
      <c r="F227" t="s">
        <v>6</v>
      </c>
    </row>
    <row r="228" spans="1:6" x14ac:dyDescent="0.35">
      <c r="A228" t="s">
        <v>70</v>
      </c>
      <c r="B228" t="s">
        <v>783</v>
      </c>
      <c r="C228" t="s">
        <v>784</v>
      </c>
      <c r="D228" t="s">
        <v>785</v>
      </c>
      <c r="E228">
        <v>40696</v>
      </c>
      <c r="F228" t="s">
        <v>8</v>
      </c>
    </row>
    <row r="229" spans="1:6" x14ac:dyDescent="0.35">
      <c r="A229" t="s">
        <v>49</v>
      </c>
      <c r="B229" t="s">
        <v>786</v>
      </c>
      <c r="C229" t="s">
        <v>787</v>
      </c>
      <c r="D229" t="s">
        <v>788</v>
      </c>
      <c r="E229">
        <v>142591</v>
      </c>
      <c r="F229" t="s">
        <v>25</v>
      </c>
    </row>
    <row r="230" spans="1:6" x14ac:dyDescent="0.35">
      <c r="A230" t="s">
        <v>73</v>
      </c>
      <c r="B230" t="s">
        <v>789</v>
      </c>
      <c r="C230" t="s">
        <v>790</v>
      </c>
      <c r="D230" t="s">
        <v>791</v>
      </c>
      <c r="E230">
        <v>331767</v>
      </c>
      <c r="F230" t="s">
        <v>8</v>
      </c>
    </row>
    <row r="231" spans="1:6" x14ac:dyDescent="0.35">
      <c r="A231" t="s">
        <v>73</v>
      </c>
      <c r="B231" t="s">
        <v>792</v>
      </c>
      <c r="C231" t="s">
        <v>793</v>
      </c>
      <c r="D231" t="s">
        <v>794</v>
      </c>
      <c r="E231">
        <v>1615</v>
      </c>
      <c r="F231" t="s">
        <v>8</v>
      </c>
    </row>
    <row r="232" spans="1:6" x14ac:dyDescent="0.35">
      <c r="A232" t="s">
        <v>70</v>
      </c>
      <c r="B232" t="s">
        <v>795</v>
      </c>
      <c r="C232" t="s">
        <v>796</v>
      </c>
      <c r="D232" t="s">
        <v>797</v>
      </c>
      <c r="E232">
        <v>1587</v>
      </c>
      <c r="F232" t="s">
        <v>8</v>
      </c>
    </row>
    <row r="233" spans="1:6" x14ac:dyDescent="0.35">
      <c r="A233" t="s">
        <v>72</v>
      </c>
      <c r="B233" t="s">
        <v>798</v>
      </c>
      <c r="C233" t="s">
        <v>799</v>
      </c>
      <c r="D233" t="s">
        <v>800</v>
      </c>
      <c r="E233">
        <v>175993</v>
      </c>
      <c r="F233" t="s">
        <v>14</v>
      </c>
    </row>
    <row r="234" spans="1:6" x14ac:dyDescent="0.35">
      <c r="A234" t="s">
        <v>78</v>
      </c>
      <c r="B234" t="s">
        <v>801</v>
      </c>
      <c r="C234" t="s">
        <v>802</v>
      </c>
      <c r="D234" t="s">
        <v>803</v>
      </c>
      <c r="E234">
        <v>53898</v>
      </c>
      <c r="F234" t="s">
        <v>30</v>
      </c>
    </row>
    <row r="235" spans="1:6" x14ac:dyDescent="0.35">
      <c r="A235" t="s">
        <v>65</v>
      </c>
      <c r="B235" t="s">
        <v>804</v>
      </c>
      <c r="C235" t="s">
        <v>805</v>
      </c>
      <c r="D235" t="s">
        <v>806</v>
      </c>
      <c r="E235">
        <v>251594</v>
      </c>
      <c r="F235" t="s">
        <v>8</v>
      </c>
    </row>
    <row r="236" spans="1:6" x14ac:dyDescent="0.35">
      <c r="A236" t="s">
        <v>65</v>
      </c>
      <c r="B236" t="s">
        <v>807</v>
      </c>
      <c r="C236" t="s">
        <v>808</v>
      </c>
      <c r="D236" t="s">
        <v>809</v>
      </c>
      <c r="E236">
        <v>109958</v>
      </c>
      <c r="F236" t="s">
        <v>14</v>
      </c>
    </row>
    <row r="237" spans="1:6" x14ac:dyDescent="0.35">
      <c r="A237" t="s">
        <v>73</v>
      </c>
      <c r="B237" t="s">
        <v>810</v>
      </c>
      <c r="C237" t="s">
        <v>811</v>
      </c>
      <c r="D237" t="s">
        <v>812</v>
      </c>
      <c r="E237">
        <v>201543</v>
      </c>
      <c r="F237" t="s">
        <v>8</v>
      </c>
    </row>
    <row r="238" spans="1:6" x14ac:dyDescent="0.35">
      <c r="A238" t="s">
        <v>80</v>
      </c>
      <c r="B238" t="s">
        <v>813</v>
      </c>
      <c r="C238" t="s">
        <v>814</v>
      </c>
      <c r="D238" t="s">
        <v>815</v>
      </c>
      <c r="E238">
        <v>86693</v>
      </c>
      <c r="F238" t="s">
        <v>8</v>
      </c>
    </row>
    <row r="239" spans="1:6" x14ac:dyDescent="0.35">
      <c r="A239" t="s">
        <v>58</v>
      </c>
      <c r="B239" t="s">
        <v>816</v>
      </c>
      <c r="C239" t="s">
        <v>817</v>
      </c>
      <c r="D239" t="s">
        <v>818</v>
      </c>
      <c r="E239">
        <v>135498</v>
      </c>
      <c r="F239" t="s">
        <v>8</v>
      </c>
    </row>
    <row r="240" spans="1:6" x14ac:dyDescent="0.35">
      <c r="A240" t="s">
        <v>55</v>
      </c>
      <c r="B240" t="s">
        <v>819</v>
      </c>
      <c r="C240" t="s">
        <v>820</v>
      </c>
      <c r="D240" t="s">
        <v>821</v>
      </c>
      <c r="E240">
        <v>238008</v>
      </c>
      <c r="F240" t="s">
        <v>8</v>
      </c>
    </row>
    <row r="241" spans="1:6" x14ac:dyDescent="0.35">
      <c r="A241" t="s">
        <v>59</v>
      </c>
      <c r="B241" t="s">
        <v>822</v>
      </c>
      <c r="C241" t="s">
        <v>823</v>
      </c>
      <c r="D241" t="s">
        <v>824</v>
      </c>
      <c r="E241">
        <v>259782</v>
      </c>
      <c r="F241" t="s">
        <v>8</v>
      </c>
    </row>
    <row r="242" spans="1:6" x14ac:dyDescent="0.35">
      <c r="A242" t="s">
        <v>49</v>
      </c>
      <c r="B242" t="s">
        <v>825</v>
      </c>
      <c r="C242" t="s">
        <v>826</v>
      </c>
      <c r="D242" t="s">
        <v>827</v>
      </c>
      <c r="E242">
        <v>112482</v>
      </c>
      <c r="F242" t="s">
        <v>39</v>
      </c>
    </row>
    <row r="243" spans="1:6" x14ac:dyDescent="0.35">
      <c r="A243" t="s">
        <v>80</v>
      </c>
      <c r="B243" t="s">
        <v>828</v>
      </c>
      <c r="C243" t="s">
        <v>829</v>
      </c>
      <c r="D243" t="s">
        <v>830</v>
      </c>
      <c r="E243">
        <v>116637</v>
      </c>
      <c r="F243" t="s">
        <v>6</v>
      </c>
    </row>
    <row r="244" spans="1:6" x14ac:dyDescent="0.35">
      <c r="A244" t="s">
        <v>51</v>
      </c>
      <c r="B244" t="s">
        <v>831</v>
      </c>
      <c r="C244" t="s">
        <v>832</v>
      </c>
      <c r="D244" t="s">
        <v>833</v>
      </c>
      <c r="E244">
        <v>60000</v>
      </c>
      <c r="F244" t="s">
        <v>8</v>
      </c>
    </row>
    <row r="245" spans="1:6" x14ac:dyDescent="0.35">
      <c r="A245" t="s">
        <v>78</v>
      </c>
      <c r="B245" t="s">
        <v>834</v>
      </c>
      <c r="C245" t="s">
        <v>835</v>
      </c>
      <c r="D245" t="s">
        <v>836</v>
      </c>
      <c r="E245">
        <v>99335</v>
      </c>
      <c r="F245" t="s">
        <v>30</v>
      </c>
    </row>
    <row r="246" spans="1:6" x14ac:dyDescent="0.35">
      <c r="A246" t="s">
        <v>73</v>
      </c>
      <c r="B246" t="s">
        <v>837</v>
      </c>
      <c r="C246" t="s">
        <v>838</v>
      </c>
      <c r="D246" t="s">
        <v>839</v>
      </c>
      <c r="E246">
        <v>370989</v>
      </c>
      <c r="F246" t="s">
        <v>8</v>
      </c>
    </row>
    <row r="247" spans="1:6" x14ac:dyDescent="0.35">
      <c r="A247" t="s">
        <v>49</v>
      </c>
      <c r="B247" t="s">
        <v>840</v>
      </c>
      <c r="C247" t="s">
        <v>841</v>
      </c>
      <c r="D247" t="s">
        <v>842</v>
      </c>
      <c r="E247">
        <v>184169</v>
      </c>
      <c r="F247" t="s">
        <v>18</v>
      </c>
    </row>
    <row r="248" spans="1:6" x14ac:dyDescent="0.35">
      <c r="A248" t="s">
        <v>78</v>
      </c>
      <c r="B248" t="s">
        <v>843</v>
      </c>
      <c r="C248" t="s">
        <v>844</v>
      </c>
      <c r="D248" t="s">
        <v>845</v>
      </c>
      <c r="E248">
        <v>102614</v>
      </c>
      <c r="F248" t="s">
        <v>8</v>
      </c>
    </row>
    <row r="249" spans="1:6" x14ac:dyDescent="0.35">
      <c r="A249" t="s">
        <v>80</v>
      </c>
      <c r="B249" t="s">
        <v>846</v>
      </c>
      <c r="C249" t="s">
        <v>847</v>
      </c>
      <c r="D249" t="s">
        <v>848</v>
      </c>
      <c r="E249">
        <v>174048</v>
      </c>
      <c r="F249" t="s">
        <v>6</v>
      </c>
    </row>
    <row r="250" spans="1:6" x14ac:dyDescent="0.35">
      <c r="A250" t="s">
        <v>73</v>
      </c>
      <c r="B250" t="s">
        <v>849</v>
      </c>
      <c r="C250" t="s">
        <v>850</v>
      </c>
      <c r="D250" t="s">
        <v>851</v>
      </c>
      <c r="E250">
        <v>18235</v>
      </c>
      <c r="F250" t="s">
        <v>14</v>
      </c>
    </row>
    <row r="251" spans="1:6" x14ac:dyDescent="0.35">
      <c r="A251" t="s">
        <v>73</v>
      </c>
      <c r="B251" t="s">
        <v>852</v>
      </c>
      <c r="C251" t="s">
        <v>853</v>
      </c>
      <c r="D251" t="s">
        <v>854</v>
      </c>
      <c r="E251">
        <v>115677</v>
      </c>
      <c r="F251" t="s">
        <v>8</v>
      </c>
    </row>
    <row r="252" spans="1:6" x14ac:dyDescent="0.35">
      <c r="A252" t="s">
        <v>48</v>
      </c>
      <c r="B252" t="s">
        <v>855</v>
      </c>
      <c r="C252" t="s">
        <v>856</v>
      </c>
      <c r="D252" t="s">
        <v>857</v>
      </c>
      <c r="E252">
        <v>144393</v>
      </c>
      <c r="F252" t="s">
        <v>14</v>
      </c>
    </row>
    <row r="253" spans="1:6" x14ac:dyDescent="0.35">
      <c r="A253" t="s">
        <v>80</v>
      </c>
      <c r="B253" t="s">
        <v>858</v>
      </c>
      <c r="C253" t="s">
        <v>859</v>
      </c>
      <c r="D253" t="s">
        <v>860</v>
      </c>
      <c r="E253">
        <v>470219</v>
      </c>
      <c r="F253" t="s">
        <v>6</v>
      </c>
    </row>
    <row r="254" spans="1:6" x14ac:dyDescent="0.35">
      <c r="A254" t="s">
        <v>55</v>
      </c>
      <c r="B254" t="s">
        <v>861</v>
      </c>
      <c r="C254" t="s">
        <v>862</v>
      </c>
      <c r="D254" t="s">
        <v>863</v>
      </c>
      <c r="E254">
        <v>135494</v>
      </c>
      <c r="F254" t="s">
        <v>8</v>
      </c>
    </row>
    <row r="255" spans="1:6" x14ac:dyDescent="0.35">
      <c r="A255" t="s">
        <v>55</v>
      </c>
      <c r="B255" t="s">
        <v>864</v>
      </c>
      <c r="C255" t="s">
        <v>865</v>
      </c>
      <c r="D255" t="s">
        <v>866</v>
      </c>
      <c r="E255">
        <v>268782</v>
      </c>
      <c r="F255" t="s">
        <v>8</v>
      </c>
    </row>
    <row r="256" spans="1:6" x14ac:dyDescent="0.35">
      <c r="A256" t="s">
        <v>46</v>
      </c>
      <c r="B256" t="s">
        <v>867</v>
      </c>
      <c r="C256" t="s">
        <v>868</v>
      </c>
      <c r="D256" t="s">
        <v>869</v>
      </c>
      <c r="E256">
        <v>62695</v>
      </c>
      <c r="F256" t="s">
        <v>33</v>
      </c>
    </row>
    <row r="257" spans="1:6" x14ac:dyDescent="0.35">
      <c r="A257" t="s">
        <v>78</v>
      </c>
      <c r="B257" t="s">
        <v>870</v>
      </c>
      <c r="C257" t="s">
        <v>871</v>
      </c>
      <c r="D257" t="s">
        <v>872</v>
      </c>
      <c r="E257">
        <v>69116</v>
      </c>
      <c r="F257" t="s">
        <v>30</v>
      </c>
    </row>
    <row r="258" spans="1:6" x14ac:dyDescent="0.35">
      <c r="A258" t="s">
        <v>78</v>
      </c>
      <c r="B258" t="s">
        <v>873</v>
      </c>
      <c r="C258" t="s">
        <v>874</v>
      </c>
      <c r="D258" t="s">
        <v>875</v>
      </c>
      <c r="E258">
        <v>148843</v>
      </c>
      <c r="F258" t="s">
        <v>8</v>
      </c>
    </row>
    <row r="259" spans="1:6" x14ac:dyDescent="0.35">
      <c r="A259" t="s">
        <v>46</v>
      </c>
      <c r="B259" t="s">
        <v>876</v>
      </c>
      <c r="C259" t="s">
        <v>877</v>
      </c>
      <c r="D259" t="s">
        <v>878</v>
      </c>
      <c r="E259">
        <v>229491</v>
      </c>
      <c r="F259" t="s">
        <v>21</v>
      </c>
    </row>
    <row r="260" spans="1:6" x14ac:dyDescent="0.35">
      <c r="A260" t="s">
        <v>70</v>
      </c>
      <c r="B260" t="s">
        <v>879</v>
      </c>
      <c r="C260" t="s">
        <v>880</v>
      </c>
      <c r="D260" t="s">
        <v>881</v>
      </c>
      <c r="E260">
        <v>133813</v>
      </c>
      <c r="F260" t="s">
        <v>8</v>
      </c>
    </row>
    <row r="261" spans="1:6" x14ac:dyDescent="0.35">
      <c r="A261" t="s">
        <v>75</v>
      </c>
      <c r="B261" t="s">
        <v>882</v>
      </c>
      <c r="C261" t="s">
        <v>883</v>
      </c>
      <c r="D261" t="s">
        <v>884</v>
      </c>
      <c r="E261">
        <v>53784</v>
      </c>
      <c r="F261" t="s">
        <v>12</v>
      </c>
    </row>
    <row r="262" spans="1:6" x14ac:dyDescent="0.35">
      <c r="A262" t="s">
        <v>65</v>
      </c>
      <c r="B262" t="s">
        <v>885</v>
      </c>
      <c r="C262" t="s">
        <v>886</v>
      </c>
      <c r="D262" t="s">
        <v>887</v>
      </c>
      <c r="E262">
        <v>209144</v>
      </c>
      <c r="F262" t="s">
        <v>43</v>
      </c>
    </row>
    <row r="263" spans="1:6" x14ac:dyDescent="0.35">
      <c r="A263" t="s">
        <v>75</v>
      </c>
      <c r="B263" t="s">
        <v>888</v>
      </c>
      <c r="C263" t="s">
        <v>889</v>
      </c>
      <c r="D263" t="s">
        <v>890</v>
      </c>
      <c r="E263">
        <v>221473</v>
      </c>
      <c r="F263" t="s">
        <v>12</v>
      </c>
    </row>
    <row r="264" spans="1:6" x14ac:dyDescent="0.35">
      <c r="A264" t="s">
        <v>70</v>
      </c>
      <c r="B264" t="s">
        <v>891</v>
      </c>
      <c r="C264" t="s">
        <v>892</v>
      </c>
      <c r="D264" t="s">
        <v>893</v>
      </c>
      <c r="E264">
        <v>21371</v>
      </c>
      <c r="F264" t="s">
        <v>8</v>
      </c>
    </row>
    <row r="265" spans="1:6" x14ac:dyDescent="0.35">
      <c r="A265" t="s">
        <v>57</v>
      </c>
      <c r="B265" t="s">
        <v>894</v>
      </c>
      <c r="C265" t="s">
        <v>895</v>
      </c>
      <c r="D265" t="s">
        <v>896</v>
      </c>
      <c r="E265">
        <v>251895</v>
      </c>
      <c r="F265" t="s">
        <v>8</v>
      </c>
    </row>
    <row r="266" spans="1:6" x14ac:dyDescent="0.35">
      <c r="A266" t="s">
        <v>51</v>
      </c>
      <c r="B266" t="s">
        <v>897</v>
      </c>
      <c r="C266" t="s">
        <v>898</v>
      </c>
      <c r="D266" t="s">
        <v>899</v>
      </c>
      <c r="E266">
        <v>1884</v>
      </c>
      <c r="F266" t="s">
        <v>8</v>
      </c>
    </row>
    <row r="267" spans="1:6" x14ac:dyDescent="0.35">
      <c r="A267" t="s">
        <v>78</v>
      </c>
      <c r="B267" t="s">
        <v>900</v>
      </c>
      <c r="C267" t="s">
        <v>901</v>
      </c>
      <c r="D267" t="s">
        <v>902</v>
      </c>
      <c r="E267">
        <v>170922</v>
      </c>
      <c r="F267" t="s">
        <v>30</v>
      </c>
    </row>
    <row r="268" spans="1:6" x14ac:dyDescent="0.35">
      <c r="A268" t="s">
        <v>75</v>
      </c>
      <c r="B268" t="s">
        <v>903</v>
      </c>
      <c r="C268" t="s">
        <v>904</v>
      </c>
      <c r="D268" t="s">
        <v>905</v>
      </c>
      <c r="E268">
        <v>179907</v>
      </c>
      <c r="F268" t="s">
        <v>14</v>
      </c>
    </row>
    <row r="269" spans="1:6" x14ac:dyDescent="0.35">
      <c r="A269" t="s">
        <v>61</v>
      </c>
      <c r="B269" t="s">
        <v>906</v>
      </c>
      <c r="C269" t="s">
        <v>907</v>
      </c>
      <c r="D269" t="s">
        <v>908</v>
      </c>
      <c r="E269">
        <v>108982</v>
      </c>
      <c r="F269" t="s">
        <v>14</v>
      </c>
    </row>
    <row r="270" spans="1:6" x14ac:dyDescent="0.35">
      <c r="A270" t="s">
        <v>78</v>
      </c>
      <c r="B270" t="s">
        <v>909</v>
      </c>
      <c r="C270" t="s">
        <v>910</v>
      </c>
      <c r="D270" t="s">
        <v>911</v>
      </c>
      <c r="E270">
        <v>20968</v>
      </c>
      <c r="F270" t="s">
        <v>8</v>
      </c>
    </row>
    <row r="271" spans="1:6" x14ac:dyDescent="0.35">
      <c r="A271" t="s">
        <v>80</v>
      </c>
      <c r="B271" t="s">
        <v>912</v>
      </c>
      <c r="C271" t="s">
        <v>913</v>
      </c>
      <c r="D271" t="s">
        <v>914</v>
      </c>
      <c r="E271">
        <v>47764</v>
      </c>
      <c r="F271" t="s">
        <v>8</v>
      </c>
    </row>
    <row r="272" spans="1:6" x14ac:dyDescent="0.35">
      <c r="A272" t="s">
        <v>49</v>
      </c>
      <c r="B272" t="s">
        <v>915</v>
      </c>
      <c r="C272" t="s">
        <v>916</v>
      </c>
      <c r="D272" t="s">
        <v>917</v>
      </c>
      <c r="E272">
        <v>105858</v>
      </c>
      <c r="F272" t="s">
        <v>10</v>
      </c>
    </row>
    <row r="273" spans="1:6" x14ac:dyDescent="0.35">
      <c r="A273" t="s">
        <v>73</v>
      </c>
      <c r="B273" t="s">
        <v>918</v>
      </c>
      <c r="C273" t="s">
        <v>919</v>
      </c>
      <c r="D273" t="s">
        <v>920</v>
      </c>
      <c r="E273">
        <v>98945</v>
      </c>
      <c r="F273" t="s">
        <v>14</v>
      </c>
    </row>
    <row r="274" spans="1:6" x14ac:dyDescent="0.35">
      <c r="A274" t="s">
        <v>48</v>
      </c>
      <c r="B274" t="s">
        <v>921</v>
      </c>
      <c r="C274" t="s">
        <v>922</v>
      </c>
      <c r="D274" t="s">
        <v>923</v>
      </c>
      <c r="E274">
        <v>18360</v>
      </c>
      <c r="F274" t="s">
        <v>8</v>
      </c>
    </row>
    <row r="275" spans="1:6" x14ac:dyDescent="0.35">
      <c r="A275" t="s">
        <v>76</v>
      </c>
      <c r="B275" t="s">
        <v>924</v>
      </c>
      <c r="C275" t="s">
        <v>925</v>
      </c>
      <c r="D275" t="s">
        <v>926</v>
      </c>
      <c r="E275">
        <v>225209</v>
      </c>
      <c r="F275" t="s">
        <v>8</v>
      </c>
    </row>
    <row r="276" spans="1:6" x14ac:dyDescent="0.35">
      <c r="A276" t="s">
        <v>56</v>
      </c>
      <c r="B276" t="s">
        <v>927</v>
      </c>
      <c r="C276" t="s">
        <v>928</v>
      </c>
      <c r="D276" t="s">
        <v>929</v>
      </c>
      <c r="E276">
        <v>232577</v>
      </c>
      <c r="F276" t="s">
        <v>8</v>
      </c>
    </row>
    <row r="277" spans="1:6" x14ac:dyDescent="0.35">
      <c r="A277" t="s">
        <v>75</v>
      </c>
      <c r="B277" t="s">
        <v>930</v>
      </c>
      <c r="C277" t="s">
        <v>931</v>
      </c>
      <c r="D277" t="s">
        <v>932</v>
      </c>
      <c r="E277">
        <v>166816</v>
      </c>
      <c r="F277" t="s">
        <v>14</v>
      </c>
    </row>
    <row r="278" spans="1:6" x14ac:dyDescent="0.35">
      <c r="A278" t="s">
        <v>61</v>
      </c>
      <c r="B278" t="s">
        <v>933</v>
      </c>
      <c r="C278" t="s">
        <v>934</v>
      </c>
      <c r="D278" t="s">
        <v>935</v>
      </c>
      <c r="E278">
        <v>100649</v>
      </c>
      <c r="F278" t="s">
        <v>14</v>
      </c>
    </row>
    <row r="279" spans="1:6" x14ac:dyDescent="0.35">
      <c r="A279" t="s">
        <v>49</v>
      </c>
      <c r="B279" t="s">
        <v>936</v>
      </c>
      <c r="C279" t="s">
        <v>937</v>
      </c>
      <c r="D279" t="s">
        <v>938</v>
      </c>
      <c r="E279">
        <v>49863</v>
      </c>
      <c r="F279" t="s">
        <v>14</v>
      </c>
    </row>
    <row r="280" spans="1:6" x14ac:dyDescent="0.35">
      <c r="A280" t="s">
        <v>78</v>
      </c>
      <c r="B280" t="s">
        <v>939</v>
      </c>
      <c r="C280" t="s">
        <v>940</v>
      </c>
      <c r="D280" t="s">
        <v>941</v>
      </c>
      <c r="E280">
        <v>103944</v>
      </c>
      <c r="F280" t="s">
        <v>30</v>
      </c>
    </row>
    <row r="281" spans="1:6" x14ac:dyDescent="0.35">
      <c r="A281" t="s">
        <v>48</v>
      </c>
      <c r="B281" t="s">
        <v>942</v>
      </c>
      <c r="C281" t="s">
        <v>943</v>
      </c>
      <c r="D281" t="s">
        <v>944</v>
      </c>
      <c r="E281">
        <v>248947</v>
      </c>
      <c r="F281" t="s">
        <v>8</v>
      </c>
    </row>
    <row r="282" spans="1:6" x14ac:dyDescent="0.35">
      <c r="A282" t="s">
        <v>70</v>
      </c>
      <c r="B282" t="s">
        <v>945</v>
      </c>
      <c r="C282" t="s">
        <v>946</v>
      </c>
      <c r="D282" t="s">
        <v>947</v>
      </c>
      <c r="E282">
        <v>66536</v>
      </c>
      <c r="F282" t="s">
        <v>8</v>
      </c>
    </row>
    <row r="283" spans="1:6" x14ac:dyDescent="0.35">
      <c r="A283" t="s">
        <v>70</v>
      </c>
      <c r="B283" t="s">
        <v>948</v>
      </c>
      <c r="C283" t="s">
        <v>949</v>
      </c>
      <c r="D283" t="s">
        <v>950</v>
      </c>
      <c r="E283">
        <v>97042</v>
      </c>
      <c r="F283" t="s">
        <v>8</v>
      </c>
    </row>
    <row r="284" spans="1:6" x14ac:dyDescent="0.35">
      <c r="A284" t="s">
        <v>72</v>
      </c>
      <c r="B284" t="s">
        <v>951</v>
      </c>
      <c r="C284" t="s">
        <v>952</v>
      </c>
      <c r="D284" t="s">
        <v>953</v>
      </c>
      <c r="E284">
        <v>197120</v>
      </c>
      <c r="F284" t="s">
        <v>15</v>
      </c>
    </row>
    <row r="285" spans="1:6" x14ac:dyDescent="0.35">
      <c r="A285" t="s">
        <v>49</v>
      </c>
      <c r="B285" t="s">
        <v>954</v>
      </c>
      <c r="C285" t="s">
        <v>955</v>
      </c>
      <c r="D285" t="s">
        <v>956</v>
      </c>
      <c r="E285">
        <v>161131</v>
      </c>
      <c r="F285" t="s">
        <v>39</v>
      </c>
    </row>
    <row r="286" spans="1:6" x14ac:dyDescent="0.35">
      <c r="A286" t="s">
        <v>64</v>
      </c>
      <c r="B286" t="s">
        <v>957</v>
      </c>
      <c r="C286" t="s">
        <v>958</v>
      </c>
      <c r="D286" t="s">
        <v>959</v>
      </c>
      <c r="E286">
        <v>541229</v>
      </c>
      <c r="F286" t="s">
        <v>8</v>
      </c>
    </row>
    <row r="287" spans="1:6" x14ac:dyDescent="0.35">
      <c r="A287" t="s">
        <v>76</v>
      </c>
      <c r="B287" t="s">
        <v>960</v>
      </c>
      <c r="C287" t="s">
        <v>961</v>
      </c>
      <c r="D287" t="s">
        <v>962</v>
      </c>
      <c r="E287">
        <v>467847</v>
      </c>
      <c r="F287" t="s">
        <v>14</v>
      </c>
    </row>
    <row r="288" spans="1:6" x14ac:dyDescent="0.35">
      <c r="A288" t="s">
        <v>64</v>
      </c>
      <c r="B288" t="s">
        <v>963</v>
      </c>
      <c r="C288" t="s">
        <v>964</v>
      </c>
      <c r="D288" t="s">
        <v>965</v>
      </c>
      <c r="E288">
        <v>269971</v>
      </c>
      <c r="F288" t="s">
        <v>8</v>
      </c>
    </row>
    <row r="289" spans="1:6" x14ac:dyDescent="0.35">
      <c r="A289" t="s">
        <v>64</v>
      </c>
      <c r="B289" t="s">
        <v>966</v>
      </c>
      <c r="C289" t="s">
        <v>967</v>
      </c>
      <c r="D289" t="s">
        <v>968</v>
      </c>
      <c r="E289">
        <v>135018</v>
      </c>
      <c r="F289" t="s">
        <v>8</v>
      </c>
    </row>
    <row r="290" spans="1:6" x14ac:dyDescent="0.35">
      <c r="A290" t="s">
        <v>55</v>
      </c>
      <c r="B290" t="s">
        <v>969</v>
      </c>
      <c r="C290" t="s">
        <v>970</v>
      </c>
      <c r="D290" t="s">
        <v>971</v>
      </c>
      <c r="E290">
        <v>357758</v>
      </c>
      <c r="F290" t="s">
        <v>8</v>
      </c>
    </row>
    <row r="291" spans="1:6" x14ac:dyDescent="0.35">
      <c r="A291" t="s">
        <v>78</v>
      </c>
      <c r="B291" t="s">
        <v>972</v>
      </c>
      <c r="C291" t="s">
        <v>973</v>
      </c>
      <c r="D291" t="s">
        <v>974</v>
      </c>
      <c r="E291">
        <v>34329</v>
      </c>
      <c r="F291" t="s">
        <v>30</v>
      </c>
    </row>
    <row r="292" spans="1:6" x14ac:dyDescent="0.35">
      <c r="A292" t="s">
        <v>59</v>
      </c>
      <c r="B292" t="s">
        <v>975</v>
      </c>
      <c r="C292" t="s">
        <v>976</v>
      </c>
      <c r="D292" t="s">
        <v>977</v>
      </c>
      <c r="E292">
        <v>149675</v>
      </c>
      <c r="F292" t="s">
        <v>14</v>
      </c>
    </row>
    <row r="293" spans="1:6" x14ac:dyDescent="0.35">
      <c r="A293" t="s">
        <v>49</v>
      </c>
      <c r="B293" t="s">
        <v>978</v>
      </c>
      <c r="C293" t="s">
        <v>979</v>
      </c>
      <c r="D293" t="s">
        <v>980</v>
      </c>
      <c r="E293">
        <v>59692</v>
      </c>
      <c r="F293" t="s">
        <v>14</v>
      </c>
    </row>
    <row r="294" spans="1:6" x14ac:dyDescent="0.35">
      <c r="A294" t="s">
        <v>59</v>
      </c>
      <c r="B294" t="s">
        <v>981</v>
      </c>
      <c r="C294" t="s">
        <v>982</v>
      </c>
      <c r="D294" t="s">
        <v>983</v>
      </c>
      <c r="E294">
        <v>377014</v>
      </c>
      <c r="F294" t="s">
        <v>8</v>
      </c>
    </row>
    <row r="295" spans="1:6" x14ac:dyDescent="0.35">
      <c r="A295" t="s">
        <v>48</v>
      </c>
      <c r="B295" t="s">
        <v>984</v>
      </c>
      <c r="C295" t="s">
        <v>985</v>
      </c>
      <c r="D295" t="s">
        <v>986</v>
      </c>
      <c r="E295">
        <v>51583</v>
      </c>
      <c r="F295" t="s">
        <v>34</v>
      </c>
    </row>
    <row r="296" spans="1:6" x14ac:dyDescent="0.35">
      <c r="A296" t="s">
        <v>60</v>
      </c>
      <c r="B296" t="s">
        <v>987</v>
      </c>
      <c r="C296" t="s">
        <v>988</v>
      </c>
      <c r="D296" t="s">
        <v>989</v>
      </c>
      <c r="E296">
        <v>71388</v>
      </c>
      <c r="F296" t="s">
        <v>17</v>
      </c>
    </row>
    <row r="297" spans="1:6" x14ac:dyDescent="0.35">
      <c r="A297" t="s">
        <v>65</v>
      </c>
      <c r="B297" t="s">
        <v>990</v>
      </c>
      <c r="C297" t="s">
        <v>991</v>
      </c>
      <c r="D297" t="s">
        <v>992</v>
      </c>
      <c r="E297">
        <v>154964</v>
      </c>
      <c r="F297" t="s">
        <v>14</v>
      </c>
    </row>
    <row r="298" spans="1:6" x14ac:dyDescent="0.35">
      <c r="A298" t="s">
        <v>80</v>
      </c>
      <c r="B298" t="s">
        <v>993</v>
      </c>
      <c r="C298" t="s">
        <v>994</v>
      </c>
      <c r="D298" t="s">
        <v>995</v>
      </c>
      <c r="E298">
        <v>187231</v>
      </c>
      <c r="F298" t="s">
        <v>6</v>
      </c>
    </row>
    <row r="299" spans="1:6" x14ac:dyDescent="0.35">
      <c r="A299" t="s">
        <v>80</v>
      </c>
      <c r="B299" t="s">
        <v>996</v>
      </c>
      <c r="C299" t="s">
        <v>997</v>
      </c>
      <c r="D299" t="s">
        <v>998</v>
      </c>
      <c r="E299">
        <v>92560</v>
      </c>
      <c r="F299" t="s">
        <v>6</v>
      </c>
    </row>
    <row r="300" spans="1:6" x14ac:dyDescent="0.35">
      <c r="A300" t="s">
        <v>61</v>
      </c>
      <c r="B300" t="s">
        <v>999</v>
      </c>
      <c r="C300" t="s">
        <v>1000</v>
      </c>
      <c r="D300" t="s">
        <v>1001</v>
      </c>
      <c r="E300">
        <v>150302</v>
      </c>
      <c r="F300" t="s">
        <v>27</v>
      </c>
    </row>
    <row r="301" spans="1:6" x14ac:dyDescent="0.35">
      <c r="A301" t="s">
        <v>60</v>
      </c>
      <c r="B301" t="s">
        <v>1002</v>
      </c>
      <c r="C301" t="s">
        <v>1003</v>
      </c>
      <c r="D301" t="s">
        <v>1004</v>
      </c>
      <c r="E301">
        <v>46357</v>
      </c>
      <c r="F301" t="s">
        <v>14</v>
      </c>
    </row>
    <row r="302" spans="1:6" x14ac:dyDescent="0.35">
      <c r="A302" t="s">
        <v>70</v>
      </c>
      <c r="B302" t="s">
        <v>1005</v>
      </c>
      <c r="C302" t="s">
        <v>1006</v>
      </c>
      <c r="D302" t="s">
        <v>1007</v>
      </c>
      <c r="E302">
        <v>147744</v>
      </c>
      <c r="F302" t="s">
        <v>14</v>
      </c>
    </row>
    <row r="303" spans="1:6" x14ac:dyDescent="0.35">
      <c r="A303" t="s">
        <v>51</v>
      </c>
      <c r="B303" t="s">
        <v>1008</v>
      </c>
      <c r="C303" t="s">
        <v>1009</v>
      </c>
      <c r="D303" t="s">
        <v>1010</v>
      </c>
      <c r="E303">
        <v>43283</v>
      </c>
      <c r="F303" t="s">
        <v>14</v>
      </c>
    </row>
    <row r="304" spans="1:6" x14ac:dyDescent="0.35">
      <c r="A304" t="s">
        <v>73</v>
      </c>
      <c r="B304" t="s">
        <v>1011</v>
      </c>
      <c r="C304" t="s">
        <v>1012</v>
      </c>
      <c r="D304" t="s">
        <v>1013</v>
      </c>
      <c r="E304">
        <v>41974</v>
      </c>
      <c r="F304" t="s">
        <v>8</v>
      </c>
    </row>
    <row r="305" spans="1:6" x14ac:dyDescent="0.35">
      <c r="A305" t="s">
        <v>61</v>
      </c>
      <c r="B305" t="s">
        <v>1014</v>
      </c>
      <c r="C305" t="s">
        <v>1015</v>
      </c>
      <c r="D305" t="s">
        <v>1016</v>
      </c>
      <c r="E305">
        <v>87266</v>
      </c>
      <c r="F305" t="s">
        <v>22</v>
      </c>
    </row>
    <row r="306" spans="1:6" x14ac:dyDescent="0.35">
      <c r="A306" t="s">
        <v>61</v>
      </c>
      <c r="B306" t="s">
        <v>1017</v>
      </c>
      <c r="C306" t="s">
        <v>1018</v>
      </c>
      <c r="D306" t="s">
        <v>1019</v>
      </c>
      <c r="E306">
        <v>146176</v>
      </c>
      <c r="F306" t="s">
        <v>14</v>
      </c>
    </row>
    <row r="307" spans="1:6" x14ac:dyDescent="0.35">
      <c r="A307" t="s">
        <v>75</v>
      </c>
      <c r="B307" t="s">
        <v>1020</v>
      </c>
      <c r="C307" t="s">
        <v>1021</v>
      </c>
      <c r="D307" t="s">
        <v>1022</v>
      </c>
      <c r="E307">
        <v>192486</v>
      </c>
      <c r="F307" t="s">
        <v>14</v>
      </c>
    </row>
    <row r="308" spans="1:6" x14ac:dyDescent="0.35">
      <c r="A308" t="s">
        <v>80</v>
      </c>
      <c r="B308" t="s">
        <v>1023</v>
      </c>
      <c r="C308" t="s">
        <v>1024</v>
      </c>
      <c r="D308" t="s">
        <v>1025</v>
      </c>
      <c r="E308">
        <v>56705</v>
      </c>
      <c r="F308" t="s">
        <v>6</v>
      </c>
    </row>
    <row r="309" spans="1:6" x14ac:dyDescent="0.35">
      <c r="A309" t="s">
        <v>46</v>
      </c>
      <c r="B309" t="s">
        <v>1026</v>
      </c>
      <c r="C309" t="s">
        <v>1027</v>
      </c>
      <c r="D309" t="s">
        <v>1028</v>
      </c>
      <c r="E309">
        <v>111298</v>
      </c>
      <c r="F309" t="s">
        <v>31</v>
      </c>
    </row>
    <row r="310" spans="1:6" x14ac:dyDescent="0.35">
      <c r="A310" t="s">
        <v>56</v>
      </c>
      <c r="B310" t="s">
        <v>1029</v>
      </c>
      <c r="C310" t="s">
        <v>1030</v>
      </c>
      <c r="D310" t="s">
        <v>1031</v>
      </c>
      <c r="E310">
        <v>29021</v>
      </c>
      <c r="F310" t="s">
        <v>8</v>
      </c>
    </row>
    <row r="311" spans="1:6" x14ac:dyDescent="0.35">
      <c r="A311" t="s">
        <v>78</v>
      </c>
      <c r="B311" t="s">
        <v>1032</v>
      </c>
      <c r="C311" t="s">
        <v>1033</v>
      </c>
      <c r="D311" t="s">
        <v>1034</v>
      </c>
      <c r="E311">
        <v>81790</v>
      </c>
      <c r="F311" t="s">
        <v>8</v>
      </c>
    </row>
    <row r="312" spans="1:6" x14ac:dyDescent="0.35">
      <c r="A312" t="s">
        <v>62</v>
      </c>
      <c r="B312" t="s">
        <v>62</v>
      </c>
      <c r="C312" t="s">
        <v>1035</v>
      </c>
      <c r="D312" t="s">
        <v>1036</v>
      </c>
      <c r="E312">
        <v>27862</v>
      </c>
      <c r="F312" t="s">
        <v>15</v>
      </c>
    </row>
    <row r="313" spans="1:6" x14ac:dyDescent="0.35">
      <c r="A313" t="s">
        <v>48</v>
      </c>
      <c r="B313" t="s">
        <v>1037</v>
      </c>
      <c r="C313" t="s">
        <v>1038</v>
      </c>
      <c r="D313" t="s">
        <v>1039</v>
      </c>
      <c r="E313">
        <v>201257</v>
      </c>
      <c r="F313" t="s">
        <v>8</v>
      </c>
    </row>
    <row r="314" spans="1:6" x14ac:dyDescent="0.35">
      <c r="A314" t="s">
        <v>63</v>
      </c>
      <c r="B314" t="s">
        <v>63</v>
      </c>
      <c r="C314" t="s">
        <v>1040</v>
      </c>
      <c r="D314" t="s">
        <v>1041</v>
      </c>
      <c r="E314">
        <v>2647</v>
      </c>
      <c r="F314" t="s">
        <v>14</v>
      </c>
    </row>
    <row r="315" spans="1:6" x14ac:dyDescent="0.35">
      <c r="A315" t="s">
        <v>78</v>
      </c>
      <c r="B315" t="s">
        <v>1042</v>
      </c>
      <c r="C315" t="s">
        <v>1043</v>
      </c>
      <c r="D315" t="s">
        <v>1044</v>
      </c>
      <c r="E315">
        <v>115023</v>
      </c>
      <c r="F315" t="s">
        <v>30</v>
      </c>
    </row>
    <row r="316" spans="1:6" x14ac:dyDescent="0.35">
      <c r="A316" t="s">
        <v>65</v>
      </c>
      <c r="B316" t="s">
        <v>1045</v>
      </c>
      <c r="C316" t="s">
        <v>1046</v>
      </c>
      <c r="D316" t="s">
        <v>1047</v>
      </c>
      <c r="E316">
        <v>61881</v>
      </c>
      <c r="F316" t="s">
        <v>14</v>
      </c>
    </row>
    <row r="317" spans="1:6" x14ac:dyDescent="0.35">
      <c r="A317" t="s">
        <v>59</v>
      </c>
      <c r="B317" t="s">
        <v>1048</v>
      </c>
      <c r="C317" t="s">
        <v>1049</v>
      </c>
      <c r="D317" t="s">
        <v>1050</v>
      </c>
      <c r="E317">
        <v>139138</v>
      </c>
      <c r="F317" t="s">
        <v>14</v>
      </c>
    </row>
    <row r="318" spans="1:6" x14ac:dyDescent="0.35">
      <c r="A318" t="s">
        <v>78</v>
      </c>
      <c r="B318" t="s">
        <v>1051</v>
      </c>
      <c r="C318" t="s">
        <v>1052</v>
      </c>
      <c r="D318" t="s">
        <v>1053</v>
      </c>
      <c r="E318">
        <v>135159</v>
      </c>
      <c r="F318" t="s">
        <v>8</v>
      </c>
    </row>
    <row r="319" spans="1:6" x14ac:dyDescent="0.35">
      <c r="A319" t="s">
        <v>72</v>
      </c>
      <c r="B319" t="s">
        <v>1054</v>
      </c>
      <c r="C319" t="s">
        <v>1055</v>
      </c>
      <c r="D319" t="s">
        <v>1056</v>
      </c>
      <c r="E319">
        <v>20942</v>
      </c>
      <c r="F319" t="s">
        <v>14</v>
      </c>
    </row>
    <row r="320" spans="1:6" x14ac:dyDescent="0.35">
      <c r="A320" t="s">
        <v>78</v>
      </c>
      <c r="B320" t="s">
        <v>1057</v>
      </c>
      <c r="C320" t="s">
        <v>1058</v>
      </c>
      <c r="D320" t="s">
        <v>1059</v>
      </c>
      <c r="E320">
        <v>35850</v>
      </c>
      <c r="F320" t="s">
        <v>30</v>
      </c>
    </row>
    <row r="321" spans="1:6" x14ac:dyDescent="0.35">
      <c r="A321" t="s">
        <v>46</v>
      </c>
      <c r="B321" t="s">
        <v>1060</v>
      </c>
      <c r="C321" t="s">
        <v>1061</v>
      </c>
      <c r="D321" t="s">
        <v>1062</v>
      </c>
      <c r="E321">
        <v>223179</v>
      </c>
      <c r="F321" t="s">
        <v>21</v>
      </c>
    </row>
    <row r="322" spans="1:6" x14ac:dyDescent="0.35">
      <c r="A322" t="s">
        <v>65</v>
      </c>
      <c r="B322" t="s">
        <v>1063</v>
      </c>
      <c r="C322" t="s">
        <v>1064</v>
      </c>
      <c r="D322" t="s">
        <v>1065</v>
      </c>
      <c r="E322">
        <v>120837</v>
      </c>
      <c r="F322" t="s">
        <v>44</v>
      </c>
    </row>
    <row r="323" spans="1:6" x14ac:dyDescent="0.35">
      <c r="A323" t="s">
        <v>49</v>
      </c>
      <c r="B323" t="s">
        <v>1066</v>
      </c>
      <c r="C323" t="s">
        <v>1067</v>
      </c>
      <c r="D323" t="s">
        <v>1068</v>
      </c>
      <c r="E323">
        <v>174534</v>
      </c>
      <c r="F323" t="s">
        <v>18</v>
      </c>
    </row>
    <row r="324" spans="1:6" x14ac:dyDescent="0.35">
      <c r="A324" t="s">
        <v>49</v>
      </c>
      <c r="B324" t="s">
        <v>1069</v>
      </c>
      <c r="C324" t="s">
        <v>1070</v>
      </c>
      <c r="D324" t="s">
        <v>1071</v>
      </c>
      <c r="E324">
        <v>151945</v>
      </c>
      <c r="F324" t="s">
        <v>8</v>
      </c>
    </row>
    <row r="325" spans="1:6" x14ac:dyDescent="0.35">
      <c r="A325" t="s">
        <v>75</v>
      </c>
      <c r="B325" t="s">
        <v>1072</v>
      </c>
      <c r="C325" t="s">
        <v>1073</v>
      </c>
      <c r="D325" t="s">
        <v>1074</v>
      </c>
      <c r="E325">
        <v>209409</v>
      </c>
      <c r="F325" t="s">
        <v>11</v>
      </c>
    </row>
    <row r="326" spans="1:6" x14ac:dyDescent="0.35">
      <c r="A326" t="s">
        <v>76</v>
      </c>
      <c r="B326" t="s">
        <v>1075</v>
      </c>
      <c r="C326" t="s">
        <v>1076</v>
      </c>
      <c r="D326" t="s">
        <v>1077</v>
      </c>
      <c r="E326">
        <v>349165</v>
      </c>
      <c r="F326" t="s">
        <v>14</v>
      </c>
    </row>
    <row r="327" spans="1:6" x14ac:dyDescent="0.35">
      <c r="A327" t="s">
        <v>49</v>
      </c>
      <c r="B327" t="s">
        <v>1730</v>
      </c>
      <c r="C327" t="s">
        <v>1079</v>
      </c>
      <c r="D327" t="s">
        <v>1080</v>
      </c>
      <c r="E327">
        <v>102651</v>
      </c>
      <c r="F327" t="s">
        <v>8</v>
      </c>
    </row>
    <row r="328" spans="1:6" x14ac:dyDescent="0.35">
      <c r="A328" t="s">
        <v>78</v>
      </c>
      <c r="B328" t="s">
        <v>1731</v>
      </c>
      <c r="C328" t="s">
        <v>1081</v>
      </c>
      <c r="D328" t="s">
        <v>1082</v>
      </c>
      <c r="E328">
        <v>35451</v>
      </c>
      <c r="F328" t="s">
        <v>8</v>
      </c>
    </row>
    <row r="329" spans="1:6" x14ac:dyDescent="0.35">
      <c r="A329" t="s">
        <v>51</v>
      </c>
      <c r="B329" t="s">
        <v>1083</v>
      </c>
      <c r="C329" t="s">
        <v>1084</v>
      </c>
      <c r="D329" t="s">
        <v>1085</v>
      </c>
      <c r="E329">
        <v>145456</v>
      </c>
      <c r="F329" t="s">
        <v>8</v>
      </c>
    </row>
    <row r="330" spans="1:6" x14ac:dyDescent="0.35">
      <c r="A330" t="s">
        <v>76</v>
      </c>
      <c r="B330" t="s">
        <v>1086</v>
      </c>
      <c r="C330" t="s">
        <v>1087</v>
      </c>
      <c r="D330" t="s">
        <v>1088</v>
      </c>
      <c r="E330">
        <v>4500</v>
      </c>
      <c r="F330" t="s">
        <v>8</v>
      </c>
    </row>
    <row r="331" spans="1:6" x14ac:dyDescent="0.35">
      <c r="A331" t="s">
        <v>55</v>
      </c>
      <c r="B331" t="s">
        <v>1089</v>
      </c>
      <c r="C331" t="s">
        <v>1090</v>
      </c>
      <c r="D331" t="s">
        <v>1091</v>
      </c>
      <c r="E331">
        <v>328046</v>
      </c>
      <c r="F331" t="s">
        <v>8</v>
      </c>
    </row>
    <row r="332" spans="1:6" x14ac:dyDescent="0.35">
      <c r="A332" t="s">
        <v>78</v>
      </c>
      <c r="B332" t="s">
        <v>1092</v>
      </c>
      <c r="C332" t="s">
        <v>1093</v>
      </c>
      <c r="D332" t="s">
        <v>1094</v>
      </c>
      <c r="E332">
        <v>221639</v>
      </c>
      <c r="F332" t="s">
        <v>30</v>
      </c>
    </row>
    <row r="333" spans="1:6" x14ac:dyDescent="0.35">
      <c r="A333" t="s">
        <v>61</v>
      </c>
      <c r="B333" t="s">
        <v>1095</v>
      </c>
      <c r="C333" t="s">
        <v>1096</v>
      </c>
      <c r="D333" t="s">
        <v>1097</v>
      </c>
      <c r="E333">
        <v>300118</v>
      </c>
      <c r="F333" t="s">
        <v>16</v>
      </c>
    </row>
    <row r="334" spans="1:6" x14ac:dyDescent="0.35">
      <c r="A334" t="s">
        <v>80</v>
      </c>
      <c r="B334" t="s">
        <v>1098</v>
      </c>
      <c r="C334" t="s">
        <v>1099</v>
      </c>
      <c r="D334" t="s">
        <v>1100</v>
      </c>
      <c r="E334">
        <v>128368</v>
      </c>
      <c r="F334" t="s">
        <v>14</v>
      </c>
    </row>
    <row r="335" spans="1:6" x14ac:dyDescent="0.35">
      <c r="A335" t="s">
        <v>80</v>
      </c>
      <c r="B335" t="s">
        <v>1101</v>
      </c>
      <c r="C335" t="s">
        <v>1102</v>
      </c>
      <c r="D335" t="s">
        <v>765</v>
      </c>
      <c r="E335">
        <v>77708</v>
      </c>
      <c r="F335" t="s">
        <v>8</v>
      </c>
    </row>
    <row r="336" spans="1:6" x14ac:dyDescent="0.35">
      <c r="A336" t="s">
        <v>76</v>
      </c>
      <c r="B336" t="s">
        <v>1103</v>
      </c>
      <c r="C336" t="s">
        <v>88</v>
      </c>
      <c r="D336" t="s">
        <v>1104</v>
      </c>
      <c r="E336">
        <v>391475</v>
      </c>
      <c r="F336" t="s">
        <v>8</v>
      </c>
    </row>
    <row r="337" spans="1:6" x14ac:dyDescent="0.35">
      <c r="A337" t="s">
        <v>57</v>
      </c>
      <c r="B337" t="s">
        <v>1105</v>
      </c>
      <c r="C337" t="s">
        <v>1106</v>
      </c>
      <c r="D337" t="s">
        <v>1107</v>
      </c>
      <c r="E337">
        <v>74755</v>
      </c>
      <c r="F337" t="s">
        <v>8</v>
      </c>
    </row>
    <row r="338" spans="1:6" x14ac:dyDescent="0.35">
      <c r="A338" t="s">
        <v>64</v>
      </c>
      <c r="B338" t="s">
        <v>1108</v>
      </c>
      <c r="C338" t="s">
        <v>1109</v>
      </c>
      <c r="D338" t="s">
        <v>1110</v>
      </c>
      <c r="E338">
        <v>103846</v>
      </c>
      <c r="F338" t="s">
        <v>8</v>
      </c>
    </row>
    <row r="339" spans="1:6" x14ac:dyDescent="0.35">
      <c r="A339" t="s">
        <v>64</v>
      </c>
      <c r="B339" t="s">
        <v>1111</v>
      </c>
      <c r="C339" t="s">
        <v>1112</v>
      </c>
      <c r="D339" t="s">
        <v>1113</v>
      </c>
      <c r="E339">
        <v>500655</v>
      </c>
      <c r="F339" t="s">
        <v>8</v>
      </c>
    </row>
    <row r="340" spans="1:6" x14ac:dyDescent="0.35">
      <c r="A340" t="s">
        <v>60</v>
      </c>
      <c r="B340" t="s">
        <v>1114</v>
      </c>
      <c r="C340" t="s">
        <v>1115</v>
      </c>
      <c r="D340" t="s">
        <v>1116</v>
      </c>
      <c r="E340">
        <v>284620</v>
      </c>
      <c r="F340" t="s">
        <v>17</v>
      </c>
    </row>
    <row r="341" spans="1:6" x14ac:dyDescent="0.35">
      <c r="A341" t="s">
        <v>78</v>
      </c>
      <c r="B341" t="s">
        <v>1117</v>
      </c>
      <c r="C341" t="s">
        <v>1118</v>
      </c>
      <c r="D341" t="s">
        <v>1119</v>
      </c>
      <c r="E341">
        <v>293407</v>
      </c>
      <c r="F341" t="s">
        <v>8</v>
      </c>
    </row>
    <row r="342" spans="1:6" x14ac:dyDescent="0.35">
      <c r="A342" t="s">
        <v>80</v>
      </c>
      <c r="B342" t="s">
        <v>1120</v>
      </c>
      <c r="C342" t="s">
        <v>1121</v>
      </c>
      <c r="D342" t="s">
        <v>1122</v>
      </c>
      <c r="E342">
        <v>201057</v>
      </c>
      <c r="F342" t="s">
        <v>6</v>
      </c>
    </row>
    <row r="343" spans="1:6" x14ac:dyDescent="0.35">
      <c r="A343" t="s">
        <v>65</v>
      </c>
      <c r="B343" t="s">
        <v>1123</v>
      </c>
      <c r="C343" t="s">
        <v>1124</v>
      </c>
      <c r="D343" t="s">
        <v>1125</v>
      </c>
      <c r="E343">
        <v>96615</v>
      </c>
      <c r="F343" t="s">
        <v>43</v>
      </c>
    </row>
    <row r="344" spans="1:6" x14ac:dyDescent="0.35">
      <c r="A344" t="s">
        <v>61</v>
      </c>
      <c r="B344" t="s">
        <v>1126</v>
      </c>
      <c r="C344" t="s">
        <v>1127</v>
      </c>
      <c r="D344" t="s">
        <v>1128</v>
      </c>
      <c r="E344">
        <v>10868</v>
      </c>
      <c r="F344" t="s">
        <v>14</v>
      </c>
    </row>
    <row r="345" spans="1:6" x14ac:dyDescent="0.35">
      <c r="A345" t="s">
        <v>75</v>
      </c>
      <c r="B345" t="s">
        <v>1129</v>
      </c>
      <c r="C345" t="s">
        <v>1130</v>
      </c>
      <c r="D345" t="s">
        <v>1131</v>
      </c>
      <c r="E345">
        <v>271183</v>
      </c>
      <c r="F345" t="s">
        <v>14</v>
      </c>
    </row>
    <row r="346" spans="1:6" x14ac:dyDescent="0.35">
      <c r="A346" t="s">
        <v>70</v>
      </c>
      <c r="B346" t="s">
        <v>1132</v>
      </c>
      <c r="C346" t="s">
        <v>1133</v>
      </c>
      <c r="D346" t="s">
        <v>1134</v>
      </c>
      <c r="E346">
        <v>219334</v>
      </c>
      <c r="F346" t="s">
        <v>8</v>
      </c>
    </row>
    <row r="347" spans="1:6" x14ac:dyDescent="0.35">
      <c r="A347" t="s">
        <v>76</v>
      </c>
      <c r="B347" t="s">
        <v>1135</v>
      </c>
      <c r="C347" t="s">
        <v>1136</v>
      </c>
      <c r="D347" t="s">
        <v>1137</v>
      </c>
      <c r="E347">
        <v>39139</v>
      </c>
      <c r="F347" t="s">
        <v>8</v>
      </c>
    </row>
    <row r="348" spans="1:6" x14ac:dyDescent="0.35">
      <c r="A348" t="s">
        <v>80</v>
      </c>
      <c r="B348" t="s">
        <v>1138</v>
      </c>
      <c r="C348" t="s">
        <v>1139</v>
      </c>
      <c r="D348" t="s">
        <v>1140</v>
      </c>
      <c r="E348">
        <v>27191</v>
      </c>
      <c r="F348" t="s">
        <v>6</v>
      </c>
    </row>
    <row r="349" spans="1:6" x14ac:dyDescent="0.35">
      <c r="A349" t="s">
        <v>78</v>
      </c>
      <c r="B349" t="s">
        <v>1141</v>
      </c>
      <c r="C349" t="s">
        <v>1142</v>
      </c>
      <c r="D349" t="s">
        <v>1143</v>
      </c>
      <c r="E349">
        <v>10585</v>
      </c>
      <c r="F349" t="s">
        <v>8</v>
      </c>
    </row>
    <row r="350" spans="1:6" x14ac:dyDescent="0.35">
      <c r="A350" t="s">
        <v>78</v>
      </c>
      <c r="B350" t="s">
        <v>1144</v>
      </c>
      <c r="C350" t="s">
        <v>1145</v>
      </c>
      <c r="D350" t="s">
        <v>1146</v>
      </c>
      <c r="E350">
        <v>37810</v>
      </c>
      <c r="F350" t="s">
        <v>35</v>
      </c>
    </row>
    <row r="351" spans="1:6" x14ac:dyDescent="0.35">
      <c r="A351" t="s">
        <v>78</v>
      </c>
      <c r="B351" t="s">
        <v>1147</v>
      </c>
      <c r="C351" t="s">
        <v>1148</v>
      </c>
      <c r="D351" t="s">
        <v>1149</v>
      </c>
      <c r="E351">
        <v>33406</v>
      </c>
      <c r="F351" t="s">
        <v>8</v>
      </c>
    </row>
    <row r="352" spans="1:6" x14ac:dyDescent="0.35">
      <c r="A352" t="s">
        <v>68</v>
      </c>
      <c r="B352" t="s">
        <v>1150</v>
      </c>
      <c r="C352" t="s">
        <v>1151</v>
      </c>
      <c r="D352" t="s">
        <v>1152</v>
      </c>
      <c r="E352">
        <v>68288</v>
      </c>
      <c r="F352" t="s">
        <v>37</v>
      </c>
    </row>
    <row r="353" spans="1:6" x14ac:dyDescent="0.35">
      <c r="A353" t="s">
        <v>78</v>
      </c>
      <c r="B353" t="s">
        <v>1153</v>
      </c>
      <c r="C353" t="s">
        <v>1154</v>
      </c>
      <c r="D353" t="s">
        <v>1155</v>
      </c>
      <c r="E353">
        <v>70292</v>
      </c>
      <c r="F353" t="s">
        <v>30</v>
      </c>
    </row>
    <row r="354" spans="1:6" x14ac:dyDescent="0.35">
      <c r="A354" t="s">
        <v>78</v>
      </c>
      <c r="B354" t="s">
        <v>1156</v>
      </c>
      <c r="C354" t="s">
        <v>1157</v>
      </c>
      <c r="D354" t="s">
        <v>1158</v>
      </c>
      <c r="E354">
        <v>105762</v>
      </c>
      <c r="F354" t="s">
        <v>30</v>
      </c>
    </row>
    <row r="355" spans="1:6" x14ac:dyDescent="0.35">
      <c r="A355" t="s">
        <v>64</v>
      </c>
      <c r="B355" t="s">
        <v>1159</v>
      </c>
      <c r="C355" t="s">
        <v>1160</v>
      </c>
      <c r="D355" t="s">
        <v>1161</v>
      </c>
      <c r="E355">
        <v>52530</v>
      </c>
      <c r="F355" t="s">
        <v>8</v>
      </c>
    </row>
    <row r="356" spans="1:6" x14ac:dyDescent="0.35">
      <c r="A356" t="s">
        <v>65</v>
      </c>
      <c r="B356" t="s">
        <v>1162</v>
      </c>
      <c r="C356" t="s">
        <v>1163</v>
      </c>
      <c r="D356" t="s">
        <v>1164</v>
      </c>
      <c r="E356">
        <v>357608</v>
      </c>
      <c r="F356" t="s">
        <v>8</v>
      </c>
    </row>
    <row r="357" spans="1:6" x14ac:dyDescent="0.35">
      <c r="A357" t="s">
        <v>65</v>
      </c>
      <c r="B357" t="s">
        <v>1165</v>
      </c>
      <c r="C357" t="s">
        <v>1166</v>
      </c>
      <c r="D357" t="s">
        <v>1167</v>
      </c>
      <c r="E357">
        <v>16514</v>
      </c>
      <c r="F357" t="s">
        <v>14</v>
      </c>
    </row>
    <row r="358" spans="1:6" x14ac:dyDescent="0.35">
      <c r="A358" t="s">
        <v>65</v>
      </c>
      <c r="B358" t="s">
        <v>1168</v>
      </c>
      <c r="C358" t="s">
        <v>1169</v>
      </c>
      <c r="D358" t="s">
        <v>1170</v>
      </c>
      <c r="E358">
        <v>29861</v>
      </c>
      <c r="F358" t="s">
        <v>40</v>
      </c>
    </row>
    <row r="359" spans="1:6" x14ac:dyDescent="0.35">
      <c r="A359" t="s">
        <v>65</v>
      </c>
      <c r="B359" t="s">
        <v>1171</v>
      </c>
      <c r="C359" t="s">
        <v>1172</v>
      </c>
      <c r="D359" t="s">
        <v>1173</v>
      </c>
      <c r="E359">
        <v>48</v>
      </c>
      <c r="F359" t="s">
        <v>43</v>
      </c>
    </row>
    <row r="360" spans="1:6" x14ac:dyDescent="0.35">
      <c r="A360" t="s">
        <v>65</v>
      </c>
      <c r="B360" t="s">
        <v>1174</v>
      </c>
      <c r="C360" t="s">
        <v>1175</v>
      </c>
      <c r="D360" t="s">
        <v>1176</v>
      </c>
      <c r="E360">
        <v>52673</v>
      </c>
      <c r="F360" t="s">
        <v>40</v>
      </c>
    </row>
    <row r="361" spans="1:6" x14ac:dyDescent="0.35">
      <c r="A361" t="s">
        <v>65</v>
      </c>
      <c r="B361" t="s">
        <v>1177</v>
      </c>
      <c r="C361" t="s">
        <v>1178</v>
      </c>
      <c r="D361" t="s">
        <v>1179</v>
      </c>
      <c r="E361">
        <v>53384</v>
      </c>
      <c r="F361" t="s">
        <v>40</v>
      </c>
    </row>
    <row r="362" spans="1:6" x14ac:dyDescent="0.35">
      <c r="A362" t="s">
        <v>49</v>
      </c>
      <c r="B362" t="s">
        <v>1180</v>
      </c>
      <c r="C362" t="s">
        <v>1181</v>
      </c>
      <c r="D362" t="s">
        <v>1182</v>
      </c>
      <c r="E362">
        <v>80870</v>
      </c>
      <c r="F362" t="s">
        <v>18</v>
      </c>
    </row>
    <row r="363" spans="1:6" x14ac:dyDescent="0.35">
      <c r="A363" t="s">
        <v>80</v>
      </c>
      <c r="B363" t="s">
        <v>1183</v>
      </c>
      <c r="C363" t="s">
        <v>1184</v>
      </c>
      <c r="D363" t="s">
        <v>1185</v>
      </c>
      <c r="E363">
        <v>164215</v>
      </c>
      <c r="F363" t="s">
        <v>6</v>
      </c>
    </row>
    <row r="364" spans="1:6" x14ac:dyDescent="0.35">
      <c r="A364" t="s">
        <v>78</v>
      </c>
      <c r="B364" t="s">
        <v>1186</v>
      </c>
      <c r="C364" t="s">
        <v>1187</v>
      </c>
      <c r="D364" t="s">
        <v>1188</v>
      </c>
      <c r="E364">
        <v>24672</v>
      </c>
      <c r="F364" t="s">
        <v>30</v>
      </c>
    </row>
    <row r="365" spans="1:6" x14ac:dyDescent="0.35">
      <c r="A365" t="s">
        <v>49</v>
      </c>
      <c r="B365" t="s">
        <v>1189</v>
      </c>
      <c r="C365" t="s">
        <v>1190</v>
      </c>
      <c r="D365" t="s">
        <v>1191</v>
      </c>
      <c r="E365">
        <v>234927</v>
      </c>
      <c r="F365" t="s">
        <v>8</v>
      </c>
    </row>
    <row r="366" spans="1:6" x14ac:dyDescent="0.35">
      <c r="A366" t="s">
        <v>60</v>
      </c>
      <c r="B366" t="s">
        <v>1192</v>
      </c>
      <c r="C366" t="s">
        <v>1193</v>
      </c>
      <c r="D366" t="s">
        <v>1194</v>
      </c>
      <c r="E366">
        <v>139262</v>
      </c>
      <c r="F366" t="s">
        <v>8</v>
      </c>
    </row>
    <row r="367" spans="1:6" x14ac:dyDescent="0.35">
      <c r="A367" t="s">
        <v>70</v>
      </c>
      <c r="B367" t="s">
        <v>1195</v>
      </c>
      <c r="C367" t="s">
        <v>1196</v>
      </c>
      <c r="D367" t="s">
        <v>1197</v>
      </c>
      <c r="E367">
        <v>87536</v>
      </c>
      <c r="F367" t="s">
        <v>8</v>
      </c>
    </row>
    <row r="368" spans="1:6" x14ac:dyDescent="0.35">
      <c r="A368" t="s">
        <v>69</v>
      </c>
      <c r="B368" t="s">
        <v>69</v>
      </c>
      <c r="C368" t="s">
        <v>1198</v>
      </c>
      <c r="D368" t="s">
        <v>1199</v>
      </c>
      <c r="E368">
        <v>50984</v>
      </c>
      <c r="F368" t="s">
        <v>14</v>
      </c>
    </row>
    <row r="369" spans="1:6" x14ac:dyDescent="0.35">
      <c r="A369" t="s">
        <v>48</v>
      </c>
      <c r="B369" t="s">
        <v>1200</v>
      </c>
      <c r="C369" t="s">
        <v>1201</v>
      </c>
      <c r="D369" t="s">
        <v>1202</v>
      </c>
      <c r="E369">
        <v>212231</v>
      </c>
      <c r="F369" t="s">
        <v>14</v>
      </c>
    </row>
    <row r="370" spans="1:6" x14ac:dyDescent="0.35">
      <c r="A370" t="s">
        <v>75</v>
      </c>
      <c r="B370" t="s">
        <v>1203</v>
      </c>
      <c r="C370" t="s">
        <v>1204</v>
      </c>
      <c r="D370" t="s">
        <v>1205</v>
      </c>
      <c r="E370">
        <v>208957</v>
      </c>
      <c r="F370" t="s">
        <v>9</v>
      </c>
    </row>
    <row r="371" spans="1:6" x14ac:dyDescent="0.35">
      <c r="A371" t="s">
        <v>76</v>
      </c>
      <c r="B371" t="s">
        <v>1206</v>
      </c>
      <c r="C371" t="s">
        <v>1207</v>
      </c>
      <c r="D371" t="s">
        <v>1208</v>
      </c>
      <c r="E371">
        <v>94414</v>
      </c>
      <c r="F371" t="s">
        <v>14</v>
      </c>
    </row>
    <row r="372" spans="1:6" x14ac:dyDescent="0.35">
      <c r="A372" t="s">
        <v>73</v>
      </c>
      <c r="B372" t="s">
        <v>1209</v>
      </c>
      <c r="C372" t="s">
        <v>1210</v>
      </c>
      <c r="D372" t="s">
        <v>1211</v>
      </c>
      <c r="E372">
        <v>42225</v>
      </c>
      <c r="F372" t="s">
        <v>36</v>
      </c>
    </row>
    <row r="373" spans="1:6" x14ac:dyDescent="0.35">
      <c r="A373" t="s">
        <v>78</v>
      </c>
      <c r="B373" t="s">
        <v>1212</v>
      </c>
      <c r="C373" t="s">
        <v>1213</v>
      </c>
      <c r="D373" t="s">
        <v>1214</v>
      </c>
      <c r="E373">
        <v>151473</v>
      </c>
      <c r="F373" t="s">
        <v>38</v>
      </c>
    </row>
    <row r="374" spans="1:6" x14ac:dyDescent="0.35">
      <c r="A374" t="s">
        <v>65</v>
      </c>
      <c r="B374" t="s">
        <v>1215</v>
      </c>
      <c r="C374" t="s">
        <v>1216</v>
      </c>
      <c r="D374" t="s">
        <v>1217</v>
      </c>
      <c r="E374">
        <v>137603</v>
      </c>
      <c r="F374" t="s">
        <v>8</v>
      </c>
    </row>
    <row r="375" spans="1:6" x14ac:dyDescent="0.35">
      <c r="A375" t="s">
        <v>79</v>
      </c>
      <c r="B375" t="s">
        <v>1218</v>
      </c>
      <c r="C375" t="s">
        <v>1219</v>
      </c>
      <c r="D375" t="s">
        <v>1220</v>
      </c>
      <c r="E375">
        <v>334548</v>
      </c>
      <c r="F375" t="s">
        <v>8</v>
      </c>
    </row>
    <row r="376" spans="1:6" x14ac:dyDescent="0.35">
      <c r="A376" t="s">
        <v>49</v>
      </c>
      <c r="B376" t="s">
        <v>1221</v>
      </c>
      <c r="C376" t="s">
        <v>1222</v>
      </c>
      <c r="D376" t="s">
        <v>1223</v>
      </c>
      <c r="E376">
        <v>169114</v>
      </c>
      <c r="F376" t="s">
        <v>18</v>
      </c>
    </row>
    <row r="377" spans="1:6" x14ac:dyDescent="0.35">
      <c r="A377" t="s">
        <v>76</v>
      </c>
      <c r="B377" t="s">
        <v>1224</v>
      </c>
      <c r="C377" t="s">
        <v>1225</v>
      </c>
      <c r="D377" t="s">
        <v>1226</v>
      </c>
      <c r="E377">
        <v>559905</v>
      </c>
      <c r="F377" t="s">
        <v>14</v>
      </c>
    </row>
    <row r="378" spans="1:6" x14ac:dyDescent="0.35">
      <c r="A378" t="s">
        <v>75</v>
      </c>
      <c r="B378" t="s">
        <v>1227</v>
      </c>
      <c r="C378" t="s">
        <v>1228</v>
      </c>
      <c r="D378" t="s">
        <v>1229</v>
      </c>
      <c r="E378">
        <v>29112</v>
      </c>
      <c r="F378" t="s">
        <v>12</v>
      </c>
    </row>
    <row r="379" spans="1:6" x14ac:dyDescent="0.35">
      <c r="A379" t="s">
        <v>65</v>
      </c>
      <c r="B379" t="s">
        <v>1230</v>
      </c>
      <c r="C379" t="s">
        <v>1231</v>
      </c>
      <c r="D379" t="s">
        <v>1232</v>
      </c>
      <c r="E379">
        <v>59442</v>
      </c>
      <c r="F379" t="s">
        <v>14</v>
      </c>
    </row>
    <row r="380" spans="1:6" x14ac:dyDescent="0.35">
      <c r="A380" t="s">
        <v>65</v>
      </c>
      <c r="B380" t="s">
        <v>1233</v>
      </c>
      <c r="C380" t="s">
        <v>1234</v>
      </c>
      <c r="D380" t="s">
        <v>1235</v>
      </c>
      <c r="E380">
        <v>159120</v>
      </c>
      <c r="F380" t="s">
        <v>14</v>
      </c>
    </row>
    <row r="381" spans="1:6" x14ac:dyDescent="0.35">
      <c r="A381" t="s">
        <v>46</v>
      </c>
      <c r="B381" t="s">
        <v>1236</v>
      </c>
      <c r="C381" t="s">
        <v>1237</v>
      </c>
      <c r="D381" t="s">
        <v>1238</v>
      </c>
      <c r="E381">
        <v>111975</v>
      </c>
      <c r="F381" t="s">
        <v>31</v>
      </c>
    </row>
    <row r="382" spans="1:6" x14ac:dyDescent="0.35">
      <c r="A382" t="s">
        <v>46</v>
      </c>
      <c r="B382" t="s">
        <v>1239</v>
      </c>
      <c r="C382" t="s">
        <v>1240</v>
      </c>
      <c r="D382" t="s">
        <v>1241</v>
      </c>
      <c r="E382">
        <v>276802</v>
      </c>
      <c r="F382" t="s">
        <v>8</v>
      </c>
    </row>
    <row r="383" spans="1:6" x14ac:dyDescent="0.35">
      <c r="A383" t="s">
        <v>46</v>
      </c>
      <c r="B383" t="s">
        <v>1242</v>
      </c>
      <c r="C383" t="s">
        <v>1243</v>
      </c>
      <c r="D383" t="s">
        <v>1244</v>
      </c>
      <c r="E383">
        <v>159729</v>
      </c>
      <c r="F383" t="s">
        <v>31</v>
      </c>
    </row>
    <row r="384" spans="1:6" x14ac:dyDescent="0.35">
      <c r="A384" t="s">
        <v>65</v>
      </c>
      <c r="B384" t="s">
        <v>1245</v>
      </c>
      <c r="C384" t="s">
        <v>1246</v>
      </c>
      <c r="D384" t="s">
        <v>1247</v>
      </c>
      <c r="E384">
        <v>162001</v>
      </c>
      <c r="F384" t="s">
        <v>40</v>
      </c>
    </row>
    <row r="385" spans="1:6" x14ac:dyDescent="0.35">
      <c r="A385" t="s">
        <v>55</v>
      </c>
      <c r="B385" t="s">
        <v>1248</v>
      </c>
      <c r="C385" t="s">
        <v>92</v>
      </c>
      <c r="D385" t="s">
        <v>1249</v>
      </c>
      <c r="E385">
        <v>773551</v>
      </c>
      <c r="F385" t="s">
        <v>8</v>
      </c>
    </row>
    <row r="386" spans="1:6" x14ac:dyDescent="0.35">
      <c r="A386" t="s">
        <v>49</v>
      </c>
      <c r="B386" t="s">
        <v>1250</v>
      </c>
      <c r="C386" t="s">
        <v>1251</v>
      </c>
      <c r="D386" t="s">
        <v>1252</v>
      </c>
      <c r="E386">
        <v>67670</v>
      </c>
      <c r="F386" t="s">
        <v>8</v>
      </c>
    </row>
    <row r="387" spans="1:6" x14ac:dyDescent="0.35">
      <c r="A387" t="s">
        <v>46</v>
      </c>
      <c r="B387" t="s">
        <v>1253</v>
      </c>
      <c r="C387" t="s">
        <v>1254</v>
      </c>
      <c r="D387" t="s">
        <v>1255</v>
      </c>
      <c r="E387">
        <v>245902</v>
      </c>
      <c r="F387" t="s">
        <v>31</v>
      </c>
    </row>
    <row r="388" spans="1:6" x14ac:dyDescent="0.35">
      <c r="A388" t="s">
        <v>53</v>
      </c>
      <c r="B388" t="s">
        <v>1256</v>
      </c>
      <c r="C388" t="s">
        <v>1257</v>
      </c>
      <c r="D388" t="s">
        <v>1258</v>
      </c>
      <c r="E388">
        <v>78370</v>
      </c>
      <c r="F388" t="s">
        <v>8</v>
      </c>
    </row>
    <row r="389" spans="1:6" x14ac:dyDescent="0.35">
      <c r="A389" t="s">
        <v>75</v>
      </c>
      <c r="B389" t="s">
        <v>1259</v>
      </c>
      <c r="C389" t="s">
        <v>1260</v>
      </c>
      <c r="D389" t="s">
        <v>1261</v>
      </c>
      <c r="E389">
        <v>240585</v>
      </c>
      <c r="F389" t="s">
        <v>12</v>
      </c>
    </row>
    <row r="390" spans="1:6" x14ac:dyDescent="0.35">
      <c r="A390" t="s">
        <v>76</v>
      </c>
      <c r="B390" t="s">
        <v>1262</v>
      </c>
      <c r="C390" t="s">
        <v>1263</v>
      </c>
      <c r="D390" t="s">
        <v>1264</v>
      </c>
      <c r="E390">
        <v>109241</v>
      </c>
      <c r="F390" t="s">
        <v>8</v>
      </c>
    </row>
    <row r="391" spans="1:6" x14ac:dyDescent="0.35">
      <c r="A391" t="s">
        <v>53</v>
      </c>
      <c r="B391" t="s">
        <v>1265</v>
      </c>
      <c r="C391" t="s">
        <v>1266</v>
      </c>
      <c r="D391" t="s">
        <v>1267</v>
      </c>
      <c r="E391">
        <v>138778</v>
      </c>
      <c r="F391" t="s">
        <v>8</v>
      </c>
    </row>
    <row r="392" spans="1:6" x14ac:dyDescent="0.35">
      <c r="A392" t="s">
        <v>53</v>
      </c>
      <c r="B392" t="s">
        <v>1268</v>
      </c>
      <c r="C392" t="s">
        <v>1269</v>
      </c>
      <c r="D392" t="s">
        <v>1270</v>
      </c>
      <c r="E392">
        <v>290849</v>
      </c>
      <c r="F392" t="s">
        <v>8</v>
      </c>
    </row>
    <row r="393" spans="1:6" x14ac:dyDescent="0.35">
      <c r="A393" t="s">
        <v>54</v>
      </c>
      <c r="B393" t="s">
        <v>1271</v>
      </c>
      <c r="C393" t="s">
        <v>1272</v>
      </c>
      <c r="D393" t="s">
        <v>1273</v>
      </c>
      <c r="E393">
        <v>116015</v>
      </c>
      <c r="F393" t="s">
        <v>8</v>
      </c>
    </row>
    <row r="394" spans="1:6" x14ac:dyDescent="0.35">
      <c r="A394" t="s">
        <v>46</v>
      </c>
      <c r="B394" t="s">
        <v>1274</v>
      </c>
      <c r="C394" t="s">
        <v>1275</v>
      </c>
      <c r="D394" t="s">
        <v>1276</v>
      </c>
      <c r="E394">
        <v>50199</v>
      </c>
      <c r="F394" t="s">
        <v>31</v>
      </c>
    </row>
    <row r="395" spans="1:6" x14ac:dyDescent="0.35">
      <c r="A395" t="s">
        <v>65</v>
      </c>
      <c r="B395" t="s">
        <v>1277</v>
      </c>
      <c r="C395" t="s">
        <v>1278</v>
      </c>
      <c r="D395" t="s">
        <v>1279</v>
      </c>
      <c r="E395">
        <v>329846</v>
      </c>
      <c r="F395" t="s">
        <v>40</v>
      </c>
    </row>
    <row r="396" spans="1:6" x14ac:dyDescent="0.35">
      <c r="A396" t="s">
        <v>66</v>
      </c>
      <c r="B396" t="s">
        <v>1280</v>
      </c>
      <c r="C396" t="s">
        <v>1281</v>
      </c>
      <c r="D396" t="s">
        <v>1282</v>
      </c>
      <c r="E396">
        <v>85418</v>
      </c>
      <c r="F396" t="s">
        <v>14</v>
      </c>
    </row>
    <row r="397" spans="1:6" x14ac:dyDescent="0.35">
      <c r="A397" t="s">
        <v>61</v>
      </c>
      <c r="B397" t="s">
        <v>1283</v>
      </c>
      <c r="C397" t="s">
        <v>1284</v>
      </c>
      <c r="D397" t="s">
        <v>1285</v>
      </c>
      <c r="E397">
        <v>75283</v>
      </c>
      <c r="F397" t="s">
        <v>14</v>
      </c>
    </row>
    <row r="398" spans="1:6" x14ac:dyDescent="0.35">
      <c r="A398" t="s">
        <v>59</v>
      </c>
      <c r="B398" t="s">
        <v>1286</v>
      </c>
      <c r="C398" t="s">
        <v>1287</v>
      </c>
      <c r="D398" t="s">
        <v>1288</v>
      </c>
      <c r="E398">
        <v>288807</v>
      </c>
      <c r="F398" t="s">
        <v>8</v>
      </c>
    </row>
    <row r="399" spans="1:6" x14ac:dyDescent="0.35">
      <c r="A399" t="s">
        <v>65</v>
      </c>
      <c r="B399" t="s">
        <v>1289</v>
      </c>
      <c r="C399" t="s">
        <v>1290</v>
      </c>
      <c r="D399" t="s">
        <v>1291</v>
      </c>
      <c r="E399">
        <v>183306</v>
      </c>
      <c r="F399" t="s">
        <v>8</v>
      </c>
    </row>
    <row r="400" spans="1:6" x14ac:dyDescent="0.35">
      <c r="A400" t="s">
        <v>73</v>
      </c>
      <c r="B400" t="s">
        <v>1292</v>
      </c>
      <c r="C400" t="s">
        <v>1293</v>
      </c>
      <c r="D400" t="s">
        <v>1294</v>
      </c>
      <c r="E400">
        <v>245351</v>
      </c>
      <c r="F400" t="s">
        <v>8</v>
      </c>
    </row>
    <row r="401" spans="1:6" x14ac:dyDescent="0.35">
      <c r="A401" t="s">
        <v>55</v>
      </c>
      <c r="B401" t="s">
        <v>1295</v>
      </c>
      <c r="C401" t="s">
        <v>1296</v>
      </c>
      <c r="D401" t="s">
        <v>1297</v>
      </c>
      <c r="E401">
        <v>509342</v>
      </c>
      <c r="F401" t="s">
        <v>8</v>
      </c>
    </row>
    <row r="402" spans="1:6" x14ac:dyDescent="0.35">
      <c r="A402" t="s">
        <v>65</v>
      </c>
      <c r="B402" t="s">
        <v>1298</v>
      </c>
      <c r="C402" t="s">
        <v>1299</v>
      </c>
      <c r="D402" t="s">
        <v>1300</v>
      </c>
      <c r="E402">
        <v>134061</v>
      </c>
      <c r="F402" t="s">
        <v>40</v>
      </c>
    </row>
    <row r="403" spans="1:6" x14ac:dyDescent="0.35">
      <c r="A403" t="s">
        <v>49</v>
      </c>
      <c r="B403" t="s">
        <v>1301</v>
      </c>
      <c r="C403" t="s">
        <v>1302</v>
      </c>
      <c r="D403" t="s">
        <v>1303</v>
      </c>
      <c r="E403">
        <v>136568</v>
      </c>
      <c r="F403" t="s">
        <v>8</v>
      </c>
    </row>
    <row r="404" spans="1:6" x14ac:dyDescent="0.35">
      <c r="A404" t="s">
        <v>55</v>
      </c>
      <c r="B404" t="s">
        <v>1304</v>
      </c>
      <c r="C404" t="s">
        <v>1305</v>
      </c>
      <c r="D404" t="s">
        <v>1306</v>
      </c>
      <c r="E404">
        <v>31876</v>
      </c>
      <c r="F404" t="s">
        <v>8</v>
      </c>
    </row>
    <row r="405" spans="1:6" x14ac:dyDescent="0.35">
      <c r="A405" t="s">
        <v>61</v>
      </c>
      <c r="B405" t="s">
        <v>1307</v>
      </c>
      <c r="C405" t="s">
        <v>1308</v>
      </c>
      <c r="D405" t="s">
        <v>1309</v>
      </c>
      <c r="E405">
        <v>66119</v>
      </c>
      <c r="F405" t="s">
        <v>14</v>
      </c>
    </row>
    <row r="406" spans="1:6" x14ac:dyDescent="0.35">
      <c r="A406" t="s">
        <v>72</v>
      </c>
      <c r="B406" t="s">
        <v>1310</v>
      </c>
      <c r="C406" t="s">
        <v>1311</v>
      </c>
      <c r="D406" t="s">
        <v>1312</v>
      </c>
      <c r="E406">
        <v>14831</v>
      </c>
      <c r="F406" t="s">
        <v>14</v>
      </c>
    </row>
    <row r="407" spans="1:6" x14ac:dyDescent="0.35">
      <c r="A407" t="s">
        <v>49</v>
      </c>
      <c r="B407" t="s">
        <v>1313</v>
      </c>
      <c r="C407" t="s">
        <v>1314</v>
      </c>
      <c r="D407" t="s">
        <v>1315</v>
      </c>
      <c r="E407">
        <v>85174</v>
      </c>
      <c r="F407" t="s">
        <v>25</v>
      </c>
    </row>
    <row r="408" spans="1:6" x14ac:dyDescent="0.35">
      <c r="A408" t="s">
        <v>49</v>
      </c>
      <c r="B408" t="s">
        <v>1316</v>
      </c>
      <c r="C408" t="s">
        <v>1317</v>
      </c>
      <c r="D408" t="s">
        <v>1318</v>
      </c>
      <c r="E408">
        <v>153846</v>
      </c>
      <c r="F408" t="s">
        <v>8</v>
      </c>
    </row>
    <row r="409" spans="1:6" x14ac:dyDescent="0.35">
      <c r="A409" t="s">
        <v>76</v>
      </c>
      <c r="B409" t="s">
        <v>1319</v>
      </c>
      <c r="C409" t="s">
        <v>1320</v>
      </c>
      <c r="D409" t="s">
        <v>1321</v>
      </c>
      <c r="E409">
        <v>131364</v>
      </c>
      <c r="F409" t="s">
        <v>14</v>
      </c>
    </row>
    <row r="410" spans="1:6" x14ac:dyDescent="0.35">
      <c r="A410" t="s">
        <v>75</v>
      </c>
      <c r="B410" t="s">
        <v>1322</v>
      </c>
      <c r="C410" t="s">
        <v>1323</v>
      </c>
      <c r="D410" t="s">
        <v>1324</v>
      </c>
      <c r="E410">
        <v>389107</v>
      </c>
      <c r="F410" t="s">
        <v>12</v>
      </c>
    </row>
    <row r="411" spans="1:6" x14ac:dyDescent="0.35">
      <c r="A411" t="s">
        <v>78</v>
      </c>
      <c r="B411" t="s">
        <v>1325</v>
      </c>
      <c r="C411" t="s">
        <v>1326</v>
      </c>
      <c r="D411" t="s">
        <v>1327</v>
      </c>
      <c r="E411">
        <v>4332</v>
      </c>
      <c r="F411" t="s">
        <v>8</v>
      </c>
    </row>
    <row r="412" spans="1:6" x14ac:dyDescent="0.35">
      <c r="A412" t="s">
        <v>78</v>
      </c>
      <c r="B412" t="s">
        <v>1328</v>
      </c>
      <c r="C412" t="s">
        <v>1329</v>
      </c>
      <c r="D412" t="s">
        <v>1330</v>
      </c>
      <c r="E412">
        <v>164935</v>
      </c>
      <c r="F412" t="s">
        <v>8</v>
      </c>
    </row>
    <row r="413" spans="1:6" x14ac:dyDescent="0.35">
      <c r="A413" t="s">
        <v>75</v>
      </c>
      <c r="B413" t="s">
        <v>1331</v>
      </c>
      <c r="C413" t="s">
        <v>1332</v>
      </c>
      <c r="D413" t="s">
        <v>1333</v>
      </c>
      <c r="E413">
        <v>252042</v>
      </c>
      <c r="F413" t="s">
        <v>12</v>
      </c>
    </row>
    <row r="414" spans="1:6" x14ac:dyDescent="0.35">
      <c r="A414" t="s">
        <v>61</v>
      </c>
      <c r="B414" t="s">
        <v>1334</v>
      </c>
      <c r="C414" t="s">
        <v>1335</v>
      </c>
      <c r="D414" t="s">
        <v>1336</v>
      </c>
      <c r="E414">
        <v>235760</v>
      </c>
      <c r="F414" t="s">
        <v>16</v>
      </c>
    </row>
    <row r="415" spans="1:6" x14ac:dyDescent="0.35">
      <c r="A415" t="s">
        <v>55</v>
      </c>
      <c r="B415" t="s">
        <v>1337</v>
      </c>
      <c r="C415" t="s">
        <v>1338</v>
      </c>
      <c r="D415" t="s">
        <v>1339</v>
      </c>
      <c r="E415">
        <v>383360</v>
      </c>
      <c r="F415" t="s">
        <v>8</v>
      </c>
    </row>
    <row r="416" spans="1:6" x14ac:dyDescent="0.35">
      <c r="A416" t="s">
        <v>78</v>
      </c>
      <c r="B416" t="s">
        <v>1340</v>
      </c>
      <c r="C416" t="s">
        <v>1341</v>
      </c>
      <c r="D416" t="s">
        <v>1342</v>
      </c>
      <c r="E416">
        <v>66206</v>
      </c>
      <c r="F416" t="s">
        <v>30</v>
      </c>
    </row>
    <row r="417" spans="1:6" x14ac:dyDescent="0.35">
      <c r="A417" t="s">
        <v>71</v>
      </c>
      <c r="B417" t="s">
        <v>1343</v>
      </c>
      <c r="C417" t="s">
        <v>1344</v>
      </c>
      <c r="D417" t="s">
        <v>1345</v>
      </c>
      <c r="E417">
        <v>136516</v>
      </c>
      <c r="F417" t="s">
        <v>14</v>
      </c>
    </row>
    <row r="418" spans="1:6" x14ac:dyDescent="0.35">
      <c r="A418" t="s">
        <v>65</v>
      </c>
      <c r="B418" t="s">
        <v>1346</v>
      </c>
      <c r="C418" t="s">
        <v>1347</v>
      </c>
      <c r="D418" t="s">
        <v>1348</v>
      </c>
      <c r="E418">
        <v>123038</v>
      </c>
      <c r="F418" t="s">
        <v>8</v>
      </c>
    </row>
    <row r="419" spans="1:6" x14ac:dyDescent="0.35">
      <c r="A419" t="s">
        <v>70</v>
      </c>
      <c r="B419" t="s">
        <v>1349</v>
      </c>
      <c r="C419" t="s">
        <v>1350</v>
      </c>
      <c r="D419" t="s">
        <v>1351</v>
      </c>
      <c r="E419">
        <v>104709</v>
      </c>
      <c r="F419" t="s">
        <v>8</v>
      </c>
    </row>
    <row r="420" spans="1:6" x14ac:dyDescent="0.35">
      <c r="A420" t="s">
        <v>49</v>
      </c>
      <c r="B420" t="s">
        <v>1352</v>
      </c>
      <c r="C420" t="s">
        <v>1353</v>
      </c>
      <c r="D420" t="s">
        <v>1354</v>
      </c>
      <c r="E420">
        <v>23847</v>
      </c>
      <c r="F420" t="s">
        <v>15</v>
      </c>
    </row>
    <row r="421" spans="1:6" x14ac:dyDescent="0.35">
      <c r="A421" t="s">
        <v>80</v>
      </c>
      <c r="B421" t="s">
        <v>1355</v>
      </c>
      <c r="C421" t="s">
        <v>1356</v>
      </c>
      <c r="D421" t="s">
        <v>1357</v>
      </c>
      <c r="E421">
        <v>17079</v>
      </c>
      <c r="F421" t="s">
        <v>8</v>
      </c>
    </row>
    <row r="422" spans="1:6" x14ac:dyDescent="0.35">
      <c r="A422" t="s">
        <v>49</v>
      </c>
      <c r="B422" t="s">
        <v>1358</v>
      </c>
      <c r="C422" t="s">
        <v>1359</v>
      </c>
      <c r="D422" t="s">
        <v>1360</v>
      </c>
      <c r="E422">
        <v>88287</v>
      </c>
      <c r="F422" t="s">
        <v>8</v>
      </c>
    </row>
    <row r="423" spans="1:6" x14ac:dyDescent="0.35">
      <c r="A423" t="s">
        <v>78</v>
      </c>
      <c r="B423" t="s">
        <v>1361</v>
      </c>
      <c r="C423" t="s">
        <v>1362</v>
      </c>
      <c r="D423" t="s">
        <v>1363</v>
      </c>
      <c r="E423">
        <v>390030</v>
      </c>
      <c r="F423" t="s">
        <v>14</v>
      </c>
    </row>
    <row r="424" spans="1:6" x14ac:dyDescent="0.35">
      <c r="A424" t="s">
        <v>60</v>
      </c>
      <c r="B424" t="s">
        <v>1364</v>
      </c>
      <c r="C424" t="s">
        <v>1365</v>
      </c>
      <c r="D424" t="s">
        <v>1366</v>
      </c>
      <c r="E424">
        <v>79781</v>
      </c>
      <c r="F424" t="s">
        <v>14</v>
      </c>
    </row>
    <row r="425" spans="1:6" x14ac:dyDescent="0.35">
      <c r="A425" t="s">
        <v>65</v>
      </c>
      <c r="B425" t="s">
        <v>1367</v>
      </c>
      <c r="C425" t="s">
        <v>1368</v>
      </c>
      <c r="D425" t="s">
        <v>1369</v>
      </c>
      <c r="E425">
        <v>82784</v>
      </c>
      <c r="F425" t="s">
        <v>24</v>
      </c>
    </row>
    <row r="426" spans="1:6" x14ac:dyDescent="0.35">
      <c r="A426" t="s">
        <v>80</v>
      </c>
      <c r="B426" t="s">
        <v>1370</v>
      </c>
      <c r="C426" t="s">
        <v>1371</v>
      </c>
      <c r="D426" t="s">
        <v>1372</v>
      </c>
      <c r="E426">
        <v>68197</v>
      </c>
      <c r="F426" t="s">
        <v>8</v>
      </c>
    </row>
    <row r="427" spans="1:6" x14ac:dyDescent="0.35">
      <c r="A427" t="s">
        <v>51</v>
      </c>
      <c r="B427" t="s">
        <v>1373</v>
      </c>
      <c r="C427" t="s">
        <v>1374</v>
      </c>
      <c r="D427" t="s">
        <v>1375</v>
      </c>
      <c r="E427">
        <v>240391</v>
      </c>
      <c r="F427" t="s">
        <v>8</v>
      </c>
    </row>
    <row r="428" spans="1:6" x14ac:dyDescent="0.35">
      <c r="A428" t="s">
        <v>51</v>
      </c>
      <c r="B428" t="s">
        <v>96</v>
      </c>
      <c r="C428" t="s">
        <v>95</v>
      </c>
      <c r="D428" t="s">
        <v>1376</v>
      </c>
      <c r="E428">
        <v>575285</v>
      </c>
      <c r="F428" t="s">
        <v>8</v>
      </c>
    </row>
    <row r="429" spans="1:6" x14ac:dyDescent="0.35">
      <c r="A429" t="s">
        <v>46</v>
      </c>
      <c r="B429" t="s">
        <v>1377</v>
      </c>
      <c r="C429" t="s">
        <v>1378</v>
      </c>
      <c r="D429" t="s">
        <v>1379</v>
      </c>
      <c r="E429">
        <v>239139</v>
      </c>
      <c r="F429" t="s">
        <v>8</v>
      </c>
    </row>
    <row r="430" spans="1:6" x14ac:dyDescent="0.35">
      <c r="A430" t="s">
        <v>46</v>
      </c>
      <c r="B430" t="s">
        <v>1380</v>
      </c>
      <c r="C430" t="s">
        <v>1381</v>
      </c>
      <c r="D430" t="s">
        <v>1382</v>
      </c>
      <c r="E430">
        <v>76071</v>
      </c>
      <c r="F430" t="s">
        <v>33</v>
      </c>
    </row>
    <row r="431" spans="1:6" x14ac:dyDescent="0.35">
      <c r="A431" t="s">
        <v>64</v>
      </c>
      <c r="B431" t="s">
        <v>1383</v>
      </c>
      <c r="C431" t="s">
        <v>1384</v>
      </c>
      <c r="D431" t="s">
        <v>1385</v>
      </c>
      <c r="E431">
        <v>146089</v>
      </c>
      <c r="F431" t="s">
        <v>8</v>
      </c>
    </row>
    <row r="432" spans="1:6" x14ac:dyDescent="0.35">
      <c r="A432" t="s">
        <v>55</v>
      </c>
      <c r="B432" t="s">
        <v>1386</v>
      </c>
      <c r="C432" t="s">
        <v>1387</v>
      </c>
      <c r="D432" t="s">
        <v>1388</v>
      </c>
      <c r="E432">
        <v>484260</v>
      </c>
      <c r="F432" t="s">
        <v>8</v>
      </c>
    </row>
    <row r="433" spans="1:6" x14ac:dyDescent="0.35">
      <c r="A433" t="s">
        <v>59</v>
      </c>
      <c r="B433" t="s">
        <v>1389</v>
      </c>
      <c r="C433" t="s">
        <v>1390</v>
      </c>
      <c r="D433" t="s">
        <v>1391</v>
      </c>
      <c r="E433">
        <v>178264</v>
      </c>
      <c r="F433" t="s">
        <v>20</v>
      </c>
    </row>
    <row r="434" spans="1:6" x14ac:dyDescent="0.35">
      <c r="A434" t="s">
        <v>51</v>
      </c>
      <c r="B434" t="s">
        <v>1392</v>
      </c>
      <c r="C434" t="s">
        <v>1393</v>
      </c>
      <c r="D434" t="s">
        <v>1394</v>
      </c>
      <c r="E434">
        <v>44411</v>
      </c>
      <c r="F434" t="s">
        <v>8</v>
      </c>
    </row>
    <row r="435" spans="1:6" x14ac:dyDescent="0.35">
      <c r="A435" t="s">
        <v>73</v>
      </c>
      <c r="B435" t="s">
        <v>1395</v>
      </c>
      <c r="C435" t="s">
        <v>1396</v>
      </c>
      <c r="D435" t="s">
        <v>1397</v>
      </c>
      <c r="E435">
        <v>392223</v>
      </c>
      <c r="F435" t="s">
        <v>8</v>
      </c>
    </row>
    <row r="436" spans="1:6" x14ac:dyDescent="0.35">
      <c r="A436" t="s">
        <v>75</v>
      </c>
      <c r="B436" t="s">
        <v>1398</v>
      </c>
      <c r="C436" t="s">
        <v>1399</v>
      </c>
      <c r="D436" t="s">
        <v>1400</v>
      </c>
      <c r="E436">
        <v>166782</v>
      </c>
      <c r="F436" t="s">
        <v>16</v>
      </c>
    </row>
    <row r="437" spans="1:6" x14ac:dyDescent="0.35">
      <c r="A437" t="s">
        <v>78</v>
      </c>
      <c r="B437" t="s">
        <v>1401</v>
      </c>
      <c r="C437" t="s">
        <v>1402</v>
      </c>
      <c r="D437" t="s">
        <v>1403</v>
      </c>
      <c r="E437">
        <v>87434</v>
      </c>
      <c r="F437" t="s">
        <v>30</v>
      </c>
    </row>
    <row r="438" spans="1:6" x14ac:dyDescent="0.35">
      <c r="A438" t="s">
        <v>65</v>
      </c>
      <c r="B438" t="s">
        <v>1404</v>
      </c>
      <c r="C438" t="s">
        <v>1405</v>
      </c>
      <c r="D438" t="s">
        <v>1406</v>
      </c>
      <c r="E438">
        <v>76768</v>
      </c>
      <c r="F438" t="s">
        <v>14</v>
      </c>
    </row>
    <row r="439" spans="1:6" x14ac:dyDescent="0.35">
      <c r="A439" t="s">
        <v>80</v>
      </c>
      <c r="B439" t="s">
        <v>1407</v>
      </c>
      <c r="C439" t="s">
        <v>1408</v>
      </c>
      <c r="D439" t="s">
        <v>1409</v>
      </c>
      <c r="E439">
        <v>186899</v>
      </c>
      <c r="F439" t="s">
        <v>8</v>
      </c>
    </row>
    <row r="440" spans="1:6" x14ac:dyDescent="0.35">
      <c r="A440" t="s">
        <v>59</v>
      </c>
      <c r="B440" t="s">
        <v>1410</v>
      </c>
      <c r="C440" t="s">
        <v>1411</v>
      </c>
      <c r="D440" t="s">
        <v>1412</v>
      </c>
      <c r="E440">
        <v>120512</v>
      </c>
      <c r="F440" t="s">
        <v>8</v>
      </c>
    </row>
    <row r="441" spans="1:6" x14ac:dyDescent="0.35">
      <c r="A441" t="s">
        <v>64</v>
      </c>
      <c r="B441" t="s">
        <v>1413</v>
      </c>
      <c r="C441" t="s">
        <v>1414</v>
      </c>
      <c r="D441" t="s">
        <v>1415</v>
      </c>
      <c r="E441">
        <v>207232</v>
      </c>
      <c r="F441" t="s">
        <v>8</v>
      </c>
    </row>
    <row r="442" spans="1:6" x14ac:dyDescent="0.35">
      <c r="A442" t="s">
        <v>65</v>
      </c>
      <c r="B442" t="s">
        <v>1416</v>
      </c>
      <c r="C442" t="s">
        <v>1417</v>
      </c>
      <c r="D442" t="s">
        <v>1418</v>
      </c>
      <c r="E442">
        <v>47858</v>
      </c>
      <c r="F442" t="s">
        <v>8</v>
      </c>
    </row>
    <row r="443" spans="1:6" x14ac:dyDescent="0.35">
      <c r="A443" t="s">
        <v>65</v>
      </c>
      <c r="B443" t="s">
        <v>1419</v>
      </c>
      <c r="C443" t="s">
        <v>1420</v>
      </c>
      <c r="D443" t="s">
        <v>1421</v>
      </c>
      <c r="E443">
        <v>272183</v>
      </c>
      <c r="F443" t="s">
        <v>8</v>
      </c>
    </row>
    <row r="444" spans="1:6" x14ac:dyDescent="0.35">
      <c r="A444" t="s">
        <v>64</v>
      </c>
      <c r="B444" t="s">
        <v>1422</v>
      </c>
      <c r="C444" t="s">
        <v>1423</v>
      </c>
      <c r="D444" t="s">
        <v>1424</v>
      </c>
      <c r="E444">
        <v>193374</v>
      </c>
      <c r="F444" t="s">
        <v>8</v>
      </c>
    </row>
    <row r="445" spans="1:6" x14ac:dyDescent="0.35">
      <c r="A445" t="s">
        <v>78</v>
      </c>
      <c r="B445" t="s">
        <v>1425</v>
      </c>
      <c r="C445" t="s">
        <v>1426</v>
      </c>
      <c r="D445" t="s">
        <v>1427</v>
      </c>
      <c r="E445">
        <v>129234</v>
      </c>
      <c r="F445" t="s">
        <v>30</v>
      </c>
    </row>
    <row r="446" spans="1:6" x14ac:dyDescent="0.35">
      <c r="A446" t="s">
        <v>56</v>
      </c>
      <c r="B446" t="s">
        <v>1428</v>
      </c>
      <c r="C446" t="s">
        <v>1429</v>
      </c>
      <c r="D446" t="s">
        <v>1430</v>
      </c>
      <c r="E446">
        <v>345298</v>
      </c>
      <c r="F446" t="s">
        <v>14</v>
      </c>
    </row>
    <row r="447" spans="1:6" x14ac:dyDescent="0.35">
      <c r="A447" t="s">
        <v>55</v>
      </c>
      <c r="B447" t="s">
        <v>1431</v>
      </c>
      <c r="C447" t="s">
        <v>1432</v>
      </c>
      <c r="D447" t="s">
        <v>1433</v>
      </c>
      <c r="E447">
        <v>155682</v>
      </c>
      <c r="F447" t="s">
        <v>8</v>
      </c>
    </row>
    <row r="448" spans="1:6" x14ac:dyDescent="0.35">
      <c r="A448" t="s">
        <v>64</v>
      </c>
      <c r="B448" t="s">
        <v>1434</v>
      </c>
      <c r="C448" t="s">
        <v>1435</v>
      </c>
      <c r="D448" t="s">
        <v>1436</v>
      </c>
      <c r="E448">
        <v>471222</v>
      </c>
      <c r="F448" t="s">
        <v>8</v>
      </c>
    </row>
    <row r="449" spans="1:6" x14ac:dyDescent="0.35">
      <c r="A449" t="s">
        <v>78</v>
      </c>
      <c r="B449" t="s">
        <v>1437</v>
      </c>
      <c r="C449" t="s">
        <v>1438</v>
      </c>
      <c r="D449" t="s">
        <v>1439</v>
      </c>
      <c r="E449">
        <v>64542</v>
      </c>
      <c r="F449" t="s">
        <v>14</v>
      </c>
    </row>
    <row r="450" spans="1:6" x14ac:dyDescent="0.35">
      <c r="A450" t="s">
        <v>75</v>
      </c>
      <c r="B450" t="s">
        <v>1440</v>
      </c>
      <c r="C450" t="s">
        <v>1441</v>
      </c>
      <c r="D450" t="s">
        <v>1442</v>
      </c>
      <c r="E450">
        <v>70357</v>
      </c>
      <c r="F450" t="s">
        <v>12</v>
      </c>
    </row>
    <row r="451" spans="1:6" x14ac:dyDescent="0.35">
      <c r="A451" t="s">
        <v>78</v>
      </c>
      <c r="B451" t="s">
        <v>1443</v>
      </c>
      <c r="C451" t="s">
        <v>1444</v>
      </c>
      <c r="D451" t="s">
        <v>1445</v>
      </c>
      <c r="E451">
        <v>3573</v>
      </c>
      <c r="F451" t="s">
        <v>30</v>
      </c>
    </row>
    <row r="452" spans="1:6" x14ac:dyDescent="0.35">
      <c r="A452" t="s">
        <v>49</v>
      </c>
      <c r="B452" t="s">
        <v>1446</v>
      </c>
      <c r="C452" t="s">
        <v>1447</v>
      </c>
      <c r="D452" t="s">
        <v>1448</v>
      </c>
      <c r="E452">
        <v>187251</v>
      </c>
      <c r="F452" t="s">
        <v>39</v>
      </c>
    </row>
    <row r="453" spans="1:6" x14ac:dyDescent="0.35">
      <c r="A453" t="s">
        <v>70</v>
      </c>
      <c r="B453" t="s">
        <v>1449</v>
      </c>
      <c r="C453" t="s">
        <v>1450</v>
      </c>
      <c r="D453" t="s">
        <v>1451</v>
      </c>
      <c r="E453">
        <v>119836</v>
      </c>
      <c r="F453" t="s">
        <v>8</v>
      </c>
    </row>
    <row r="454" spans="1:6" x14ac:dyDescent="0.35">
      <c r="A454" t="s">
        <v>78</v>
      </c>
      <c r="B454" t="s">
        <v>1452</v>
      </c>
      <c r="C454" t="s">
        <v>1453</v>
      </c>
      <c r="D454" t="s">
        <v>1454</v>
      </c>
      <c r="E454">
        <v>121494</v>
      </c>
      <c r="F454" t="s">
        <v>30</v>
      </c>
    </row>
    <row r="455" spans="1:6" x14ac:dyDescent="0.35">
      <c r="A455" t="s">
        <v>65</v>
      </c>
      <c r="B455" t="s">
        <v>1455</v>
      </c>
      <c r="C455" t="s">
        <v>1456</v>
      </c>
      <c r="D455" t="s">
        <v>1457</v>
      </c>
      <c r="E455">
        <v>100053</v>
      </c>
      <c r="F455" t="s">
        <v>15</v>
      </c>
    </row>
    <row r="456" spans="1:6" x14ac:dyDescent="0.35">
      <c r="A456" t="s">
        <v>72</v>
      </c>
      <c r="B456" t="s">
        <v>1458</v>
      </c>
      <c r="C456" t="s">
        <v>1459</v>
      </c>
      <c r="D456" t="s">
        <v>1460</v>
      </c>
      <c r="E456">
        <v>172560</v>
      </c>
      <c r="F456" t="s">
        <v>0</v>
      </c>
    </row>
    <row r="457" spans="1:6" x14ac:dyDescent="0.35">
      <c r="A457" t="s">
        <v>78</v>
      </c>
      <c r="B457" t="s">
        <v>1461</v>
      </c>
      <c r="C457" t="s">
        <v>1462</v>
      </c>
      <c r="D457" t="s">
        <v>1463</v>
      </c>
      <c r="E457">
        <v>92170</v>
      </c>
      <c r="F457" t="s">
        <v>30</v>
      </c>
    </row>
    <row r="458" spans="1:6" x14ac:dyDescent="0.35">
      <c r="A458" t="s">
        <v>49</v>
      </c>
      <c r="B458" t="s">
        <v>1464</v>
      </c>
      <c r="C458" t="s">
        <v>1465</v>
      </c>
      <c r="D458" t="s">
        <v>1466</v>
      </c>
      <c r="E458">
        <v>13661</v>
      </c>
      <c r="F458" t="s">
        <v>8</v>
      </c>
    </row>
    <row r="459" spans="1:6" x14ac:dyDescent="0.35">
      <c r="A459" t="s">
        <v>49</v>
      </c>
      <c r="B459" t="s">
        <v>1467</v>
      </c>
      <c r="C459" t="s">
        <v>1468</v>
      </c>
      <c r="D459" t="s">
        <v>1469</v>
      </c>
      <c r="E459">
        <v>19157</v>
      </c>
      <c r="F459" t="s">
        <v>14</v>
      </c>
    </row>
    <row r="460" spans="1:6" x14ac:dyDescent="0.35">
      <c r="A460" t="s">
        <v>65</v>
      </c>
      <c r="B460" t="s">
        <v>1470</v>
      </c>
      <c r="C460" t="s">
        <v>1471</v>
      </c>
      <c r="D460" t="s">
        <v>1472</v>
      </c>
      <c r="E460">
        <v>32771</v>
      </c>
      <c r="F460" t="s">
        <v>8</v>
      </c>
    </row>
    <row r="461" spans="1:6" x14ac:dyDescent="0.35">
      <c r="A461" t="s">
        <v>64</v>
      </c>
      <c r="B461" t="s">
        <v>1473</v>
      </c>
      <c r="C461" t="s">
        <v>1474</v>
      </c>
      <c r="D461" t="s">
        <v>1475</v>
      </c>
      <c r="E461">
        <v>84949</v>
      </c>
      <c r="F461" t="s">
        <v>8</v>
      </c>
    </row>
    <row r="462" spans="1:6" x14ac:dyDescent="0.35">
      <c r="A462" t="s">
        <v>76</v>
      </c>
      <c r="B462" t="s">
        <v>1476</v>
      </c>
      <c r="C462" t="s">
        <v>1477</v>
      </c>
      <c r="D462" t="s">
        <v>1478</v>
      </c>
      <c r="E462">
        <v>49944</v>
      </c>
      <c r="F462" t="s">
        <v>8</v>
      </c>
    </row>
    <row r="463" spans="1:6" x14ac:dyDescent="0.35">
      <c r="A463" t="s">
        <v>64</v>
      </c>
      <c r="B463" t="s">
        <v>1479</v>
      </c>
      <c r="C463" t="s">
        <v>1480</v>
      </c>
      <c r="D463" t="s">
        <v>1481</v>
      </c>
      <c r="E463">
        <v>397340</v>
      </c>
      <c r="F463" t="s">
        <v>8</v>
      </c>
    </row>
    <row r="464" spans="1:6" x14ac:dyDescent="0.35">
      <c r="A464" t="s">
        <v>78</v>
      </c>
      <c r="B464" t="s">
        <v>1482</v>
      </c>
      <c r="C464" t="s">
        <v>1483</v>
      </c>
      <c r="D464" t="s">
        <v>1484</v>
      </c>
      <c r="E464">
        <v>55379</v>
      </c>
      <c r="F464" t="s">
        <v>8</v>
      </c>
    </row>
    <row r="465" spans="1:6" x14ac:dyDescent="0.35">
      <c r="A465" t="s">
        <v>49</v>
      </c>
      <c r="B465" t="s">
        <v>1485</v>
      </c>
      <c r="C465" t="s">
        <v>1486</v>
      </c>
      <c r="D465" t="s">
        <v>1487</v>
      </c>
      <c r="E465">
        <v>29143</v>
      </c>
      <c r="F465" t="s">
        <v>18</v>
      </c>
    </row>
    <row r="466" spans="1:6" x14ac:dyDescent="0.35">
      <c r="A466" t="s">
        <v>67</v>
      </c>
      <c r="B466" t="s">
        <v>1488</v>
      </c>
      <c r="C466" t="s">
        <v>1489</v>
      </c>
      <c r="D466" t="s">
        <v>1490</v>
      </c>
      <c r="E466">
        <v>371910</v>
      </c>
      <c r="F466" t="s">
        <v>41</v>
      </c>
    </row>
    <row r="467" spans="1:6" x14ac:dyDescent="0.35">
      <c r="A467" t="s">
        <v>57</v>
      </c>
      <c r="B467" t="s">
        <v>1491</v>
      </c>
      <c r="C467" t="s">
        <v>1492</v>
      </c>
      <c r="D467" t="s">
        <v>1493</v>
      </c>
      <c r="E467">
        <v>91451</v>
      </c>
      <c r="F467" t="s">
        <v>8</v>
      </c>
    </row>
    <row r="468" spans="1:6" x14ac:dyDescent="0.35">
      <c r="A468" t="s">
        <v>60</v>
      </c>
      <c r="B468" t="s">
        <v>1494</v>
      </c>
      <c r="C468" t="s">
        <v>1495</v>
      </c>
      <c r="D468" t="s">
        <v>1496</v>
      </c>
      <c r="E468">
        <v>243715</v>
      </c>
      <c r="F468" t="s">
        <v>8</v>
      </c>
    </row>
    <row r="469" spans="1:6" x14ac:dyDescent="0.35">
      <c r="A469" t="s">
        <v>65</v>
      </c>
      <c r="B469" t="s">
        <v>1497</v>
      </c>
      <c r="C469" t="s">
        <v>1498</v>
      </c>
      <c r="D469" t="s">
        <v>1499</v>
      </c>
      <c r="E469">
        <v>50529</v>
      </c>
      <c r="F469" t="s">
        <v>40</v>
      </c>
    </row>
    <row r="470" spans="1:6" x14ac:dyDescent="0.35">
      <c r="A470" t="s">
        <v>65</v>
      </c>
      <c r="B470" t="s">
        <v>1500</v>
      </c>
      <c r="C470" t="s">
        <v>1501</v>
      </c>
      <c r="D470" t="s">
        <v>1502</v>
      </c>
      <c r="E470">
        <v>140951</v>
      </c>
      <c r="F470" t="s">
        <v>44</v>
      </c>
    </row>
    <row r="471" spans="1:6" x14ac:dyDescent="0.35">
      <c r="A471" t="s">
        <v>78</v>
      </c>
      <c r="B471" t="s">
        <v>1503</v>
      </c>
      <c r="C471" t="s">
        <v>1504</v>
      </c>
      <c r="D471" t="s">
        <v>1505</v>
      </c>
      <c r="E471">
        <v>76673</v>
      </c>
      <c r="F471" t="s">
        <v>30</v>
      </c>
    </row>
    <row r="472" spans="1:6" x14ac:dyDescent="0.35">
      <c r="A472" t="s">
        <v>64</v>
      </c>
      <c r="B472" t="s">
        <v>1506</v>
      </c>
      <c r="C472" t="s">
        <v>1507</v>
      </c>
      <c r="D472" t="s">
        <v>1508</v>
      </c>
      <c r="E472">
        <v>206416</v>
      </c>
      <c r="F472" t="s">
        <v>8</v>
      </c>
    </row>
    <row r="473" spans="1:6" x14ac:dyDescent="0.35">
      <c r="A473" t="s">
        <v>73</v>
      </c>
      <c r="B473" t="s">
        <v>1509</v>
      </c>
      <c r="C473" t="s">
        <v>1510</v>
      </c>
      <c r="D473" t="s">
        <v>1511</v>
      </c>
      <c r="E473">
        <v>72896</v>
      </c>
      <c r="F473" t="s">
        <v>11</v>
      </c>
    </row>
    <row r="474" spans="1:6" x14ac:dyDescent="0.35">
      <c r="A474" t="s">
        <v>74</v>
      </c>
      <c r="B474" t="s">
        <v>74</v>
      </c>
      <c r="C474" t="s">
        <v>1512</v>
      </c>
      <c r="D474" t="s">
        <v>1513</v>
      </c>
      <c r="E474">
        <v>80830</v>
      </c>
      <c r="F474" t="s">
        <v>29</v>
      </c>
    </row>
    <row r="475" spans="1:6" x14ac:dyDescent="0.35">
      <c r="A475" t="s">
        <v>48</v>
      </c>
      <c r="B475" t="s">
        <v>1514</v>
      </c>
      <c r="C475" t="s">
        <v>1515</v>
      </c>
      <c r="D475" t="s">
        <v>1516</v>
      </c>
      <c r="E475">
        <v>264311</v>
      </c>
      <c r="F475" t="s">
        <v>8</v>
      </c>
    </row>
    <row r="476" spans="1:6" x14ac:dyDescent="0.35">
      <c r="A476" t="s">
        <v>59</v>
      </c>
      <c r="B476" t="s">
        <v>1517</v>
      </c>
      <c r="C476" t="s">
        <v>1518</v>
      </c>
      <c r="D476" t="s">
        <v>1519</v>
      </c>
      <c r="E476">
        <v>168402</v>
      </c>
      <c r="F476" t="s">
        <v>20</v>
      </c>
    </row>
    <row r="477" spans="1:6" x14ac:dyDescent="0.35">
      <c r="A477" t="s">
        <v>56</v>
      </c>
      <c r="B477" t="s">
        <v>1520</v>
      </c>
      <c r="C477" t="s">
        <v>1521</v>
      </c>
      <c r="D477" t="s">
        <v>1522</v>
      </c>
      <c r="E477">
        <v>268497</v>
      </c>
      <c r="F477" t="s">
        <v>14</v>
      </c>
    </row>
    <row r="478" spans="1:6" x14ac:dyDescent="0.35">
      <c r="A478" t="s">
        <v>49</v>
      </c>
      <c r="B478" t="s">
        <v>1523</v>
      </c>
      <c r="C478" t="s">
        <v>1524</v>
      </c>
      <c r="D478" t="s">
        <v>1525</v>
      </c>
      <c r="E478">
        <v>51356</v>
      </c>
      <c r="F478" t="s">
        <v>18</v>
      </c>
    </row>
    <row r="479" spans="1:6" x14ac:dyDescent="0.35">
      <c r="A479" t="s">
        <v>78</v>
      </c>
      <c r="B479" t="s">
        <v>1526</v>
      </c>
      <c r="C479" t="s">
        <v>1527</v>
      </c>
      <c r="D479" t="s">
        <v>955</v>
      </c>
      <c r="E479">
        <v>89641</v>
      </c>
      <c r="F479" t="s">
        <v>14</v>
      </c>
    </row>
    <row r="480" spans="1:6" x14ac:dyDescent="0.35">
      <c r="A480" t="s">
        <v>75</v>
      </c>
      <c r="B480" t="s">
        <v>1528</v>
      </c>
      <c r="C480" t="s">
        <v>1529</v>
      </c>
      <c r="D480" t="s">
        <v>1530</v>
      </c>
      <c r="E480">
        <v>205664</v>
      </c>
      <c r="F480" t="s">
        <v>14</v>
      </c>
    </row>
    <row r="481" spans="1:6" x14ac:dyDescent="0.35">
      <c r="A481" t="s">
        <v>49</v>
      </c>
      <c r="B481" t="s">
        <v>1531</v>
      </c>
      <c r="C481" t="s">
        <v>1532</v>
      </c>
      <c r="D481" t="s">
        <v>1533</v>
      </c>
      <c r="E481">
        <v>92857</v>
      </c>
      <c r="F481" t="s">
        <v>18</v>
      </c>
    </row>
    <row r="482" spans="1:6" x14ac:dyDescent="0.35">
      <c r="A482" t="s">
        <v>65</v>
      </c>
      <c r="B482" t="s">
        <v>1534</v>
      </c>
      <c r="C482" t="s">
        <v>1535</v>
      </c>
      <c r="D482" t="s">
        <v>1536</v>
      </c>
      <c r="E482">
        <v>74197</v>
      </c>
      <c r="F482" t="s">
        <v>14</v>
      </c>
    </row>
    <row r="483" spans="1:6" x14ac:dyDescent="0.35">
      <c r="A483" t="s">
        <v>56</v>
      </c>
      <c r="B483" t="s">
        <v>1537</v>
      </c>
      <c r="C483" t="s">
        <v>1538</v>
      </c>
      <c r="D483" t="s">
        <v>1539</v>
      </c>
      <c r="E483">
        <v>21816</v>
      </c>
      <c r="F483" t="s">
        <v>14</v>
      </c>
    </row>
    <row r="484" spans="1:6" x14ac:dyDescent="0.35">
      <c r="A484" t="s">
        <v>48</v>
      </c>
      <c r="B484" t="s">
        <v>1540</v>
      </c>
      <c r="C484" t="s">
        <v>1541</v>
      </c>
      <c r="D484" t="s">
        <v>1542</v>
      </c>
      <c r="E484">
        <v>361408</v>
      </c>
      <c r="F484" t="s">
        <v>8</v>
      </c>
    </row>
    <row r="485" spans="1:6" x14ac:dyDescent="0.35">
      <c r="A485" t="s">
        <v>53</v>
      </c>
      <c r="B485" t="s">
        <v>1543</v>
      </c>
      <c r="C485" t="s">
        <v>1544</v>
      </c>
      <c r="D485" t="s">
        <v>1545</v>
      </c>
      <c r="E485">
        <v>124333</v>
      </c>
      <c r="F485" t="s">
        <v>8</v>
      </c>
    </row>
    <row r="486" spans="1:6" x14ac:dyDescent="0.35">
      <c r="A486" t="s">
        <v>54</v>
      </c>
      <c r="B486" t="s">
        <v>1546</v>
      </c>
      <c r="C486" t="s">
        <v>1547</v>
      </c>
      <c r="D486" t="s">
        <v>1548</v>
      </c>
      <c r="E486">
        <v>13535</v>
      </c>
      <c r="F486" t="s">
        <v>14</v>
      </c>
    </row>
    <row r="487" spans="1:6" x14ac:dyDescent="0.35">
      <c r="A487" t="s">
        <v>80</v>
      </c>
      <c r="B487" t="s">
        <v>1549</v>
      </c>
      <c r="C487" t="s">
        <v>1550</v>
      </c>
      <c r="D487" t="s">
        <v>1551</v>
      </c>
      <c r="E487">
        <v>174830</v>
      </c>
      <c r="F487" t="s">
        <v>6</v>
      </c>
    </row>
    <row r="488" spans="1:6" x14ac:dyDescent="0.35">
      <c r="A488" t="s">
        <v>46</v>
      </c>
      <c r="B488" t="s">
        <v>1552</v>
      </c>
      <c r="C488" t="s">
        <v>1553</v>
      </c>
      <c r="D488" t="s">
        <v>1554</v>
      </c>
      <c r="E488">
        <v>327901</v>
      </c>
      <c r="F488" t="s">
        <v>31</v>
      </c>
    </row>
    <row r="489" spans="1:6" x14ac:dyDescent="0.35">
      <c r="A489" t="s">
        <v>58</v>
      </c>
      <c r="B489" t="s">
        <v>1555</v>
      </c>
      <c r="C489" t="s">
        <v>1556</v>
      </c>
      <c r="D489" t="s">
        <v>1557</v>
      </c>
      <c r="E489">
        <v>188416</v>
      </c>
      <c r="F489" t="s">
        <v>19</v>
      </c>
    </row>
    <row r="490" spans="1:6" x14ac:dyDescent="0.35">
      <c r="A490" t="s">
        <v>75</v>
      </c>
      <c r="B490" t="s">
        <v>1558</v>
      </c>
      <c r="C490" t="s">
        <v>1559</v>
      </c>
      <c r="D490" t="s">
        <v>1560</v>
      </c>
      <c r="E490">
        <v>487029</v>
      </c>
      <c r="F490" t="s">
        <v>12</v>
      </c>
    </row>
    <row r="491" spans="1:6" x14ac:dyDescent="0.35">
      <c r="A491" t="s">
        <v>78</v>
      </c>
      <c r="B491" t="s">
        <v>1561</v>
      </c>
      <c r="C491" t="s">
        <v>1562</v>
      </c>
      <c r="D491" t="s">
        <v>1563</v>
      </c>
      <c r="E491">
        <v>43174</v>
      </c>
      <c r="F491" t="s">
        <v>30</v>
      </c>
    </row>
    <row r="492" spans="1:6" x14ac:dyDescent="0.35">
      <c r="A492" t="s">
        <v>70</v>
      </c>
      <c r="B492" t="s">
        <v>1564</v>
      </c>
      <c r="C492" t="s">
        <v>1565</v>
      </c>
      <c r="D492" t="s">
        <v>1566</v>
      </c>
      <c r="E492">
        <v>138808</v>
      </c>
      <c r="F492" t="s">
        <v>8</v>
      </c>
    </row>
    <row r="493" spans="1:6" x14ac:dyDescent="0.35">
      <c r="A493" t="s">
        <v>49</v>
      </c>
      <c r="B493" t="s">
        <v>1567</v>
      </c>
      <c r="C493" t="s">
        <v>1568</v>
      </c>
      <c r="D493" t="s">
        <v>1569</v>
      </c>
      <c r="E493">
        <v>169803</v>
      </c>
      <c r="F493" t="s">
        <v>18</v>
      </c>
    </row>
    <row r="494" spans="1:6" x14ac:dyDescent="0.35">
      <c r="A494" t="s">
        <v>55</v>
      </c>
      <c r="B494" t="s">
        <v>1570</v>
      </c>
      <c r="C494" t="s">
        <v>1571</v>
      </c>
      <c r="D494" t="s">
        <v>1572</v>
      </c>
      <c r="E494">
        <v>0</v>
      </c>
      <c r="F494" t="s">
        <v>8</v>
      </c>
    </row>
    <row r="495" spans="1:6" x14ac:dyDescent="0.35">
      <c r="A495" t="s">
        <v>55</v>
      </c>
      <c r="B495" t="s">
        <v>1573</v>
      </c>
      <c r="C495" t="s">
        <v>1574</v>
      </c>
      <c r="D495" t="s">
        <v>1575</v>
      </c>
      <c r="E495">
        <v>261617</v>
      </c>
      <c r="F495" t="s">
        <v>8</v>
      </c>
    </row>
    <row r="496" spans="1:6" x14ac:dyDescent="0.35">
      <c r="A496" t="s">
        <v>51</v>
      </c>
      <c r="B496" t="s">
        <v>1576</v>
      </c>
      <c r="C496" t="s">
        <v>1577</v>
      </c>
      <c r="D496" t="s">
        <v>1578</v>
      </c>
      <c r="E496">
        <v>64822</v>
      </c>
      <c r="F496" t="s">
        <v>8</v>
      </c>
    </row>
    <row r="497" spans="1:6" x14ac:dyDescent="0.35">
      <c r="A497" t="s">
        <v>80</v>
      </c>
      <c r="B497" t="s">
        <v>1579</v>
      </c>
      <c r="C497" t="s">
        <v>1580</v>
      </c>
      <c r="D497" t="s">
        <v>1581</v>
      </c>
      <c r="E497">
        <v>77733</v>
      </c>
      <c r="F497" t="s">
        <v>8</v>
      </c>
    </row>
    <row r="498" spans="1:6" x14ac:dyDescent="0.35">
      <c r="A498" t="s">
        <v>79</v>
      </c>
      <c r="B498" t="s">
        <v>1582</v>
      </c>
      <c r="C498" t="s">
        <v>1583</v>
      </c>
      <c r="D498" t="s">
        <v>1584</v>
      </c>
      <c r="E498">
        <v>272493</v>
      </c>
      <c r="F498" t="s">
        <v>8</v>
      </c>
    </row>
    <row r="499" spans="1:6" x14ac:dyDescent="0.35">
      <c r="A499" t="s">
        <v>75</v>
      </c>
      <c r="B499" t="s">
        <v>1585</v>
      </c>
      <c r="C499" t="s">
        <v>1586</v>
      </c>
      <c r="D499" t="s">
        <v>1587</v>
      </c>
      <c r="E499">
        <v>196199</v>
      </c>
      <c r="F499" t="s">
        <v>12</v>
      </c>
    </row>
    <row r="500" spans="1:6" x14ac:dyDescent="0.35">
      <c r="A500" t="s">
        <v>65</v>
      </c>
      <c r="B500" t="s">
        <v>1588</v>
      </c>
      <c r="C500" t="s">
        <v>1589</v>
      </c>
      <c r="D500" t="s">
        <v>1590</v>
      </c>
      <c r="E500">
        <v>217011</v>
      </c>
      <c r="F500" t="s">
        <v>43</v>
      </c>
    </row>
    <row r="501" spans="1:6" x14ac:dyDescent="0.35">
      <c r="A501" t="s">
        <v>75</v>
      </c>
      <c r="B501" t="s">
        <v>1591</v>
      </c>
      <c r="C501" t="s">
        <v>1592</v>
      </c>
      <c r="D501" t="s">
        <v>1593</v>
      </c>
      <c r="E501">
        <v>319583</v>
      </c>
      <c r="F501" t="s">
        <v>12</v>
      </c>
    </row>
    <row r="502" spans="1:6" x14ac:dyDescent="0.35">
      <c r="A502" t="s">
        <v>75</v>
      </c>
      <c r="B502" t="s">
        <v>1594</v>
      </c>
      <c r="C502" t="s">
        <v>1595</v>
      </c>
      <c r="D502" t="s">
        <v>1596</v>
      </c>
      <c r="E502">
        <v>278825</v>
      </c>
      <c r="F502" t="s">
        <v>12</v>
      </c>
    </row>
    <row r="503" spans="1:6" x14ac:dyDescent="0.35">
      <c r="A503" t="s">
        <v>46</v>
      </c>
      <c r="B503" t="s">
        <v>1597</v>
      </c>
      <c r="C503" t="s">
        <v>1598</v>
      </c>
      <c r="D503" t="s">
        <v>1599</v>
      </c>
      <c r="E503">
        <v>14569</v>
      </c>
      <c r="F503" t="s">
        <v>33</v>
      </c>
    </row>
    <row r="504" spans="1:6" x14ac:dyDescent="0.35">
      <c r="A504" t="s">
        <v>61</v>
      </c>
      <c r="B504" t="s">
        <v>1600</v>
      </c>
      <c r="C504" t="s">
        <v>1601</v>
      </c>
      <c r="D504" t="s">
        <v>1602</v>
      </c>
      <c r="E504">
        <v>16077</v>
      </c>
      <c r="F504" t="s">
        <v>14</v>
      </c>
    </row>
    <row r="505" spans="1:6" x14ac:dyDescent="0.35">
      <c r="A505" t="s">
        <v>75</v>
      </c>
      <c r="B505" t="s">
        <v>1603</v>
      </c>
      <c r="C505" t="s">
        <v>1604</v>
      </c>
      <c r="D505" t="s">
        <v>1605</v>
      </c>
      <c r="E505">
        <v>392738</v>
      </c>
      <c r="F505" t="s">
        <v>12</v>
      </c>
    </row>
    <row r="506" spans="1:6" x14ac:dyDescent="0.35">
      <c r="A506" t="s">
        <v>61</v>
      </c>
      <c r="B506" t="s">
        <v>1606</v>
      </c>
      <c r="C506" t="s">
        <v>1607</v>
      </c>
      <c r="D506" t="s">
        <v>1608</v>
      </c>
      <c r="E506">
        <v>74686</v>
      </c>
      <c r="F506" t="s">
        <v>8</v>
      </c>
    </row>
    <row r="507" spans="1:6" x14ac:dyDescent="0.35">
      <c r="A507" t="s">
        <v>64</v>
      </c>
      <c r="B507" t="s">
        <v>1609</v>
      </c>
      <c r="C507" t="s">
        <v>1610</v>
      </c>
      <c r="D507" t="s">
        <v>1611</v>
      </c>
      <c r="E507">
        <v>403312</v>
      </c>
      <c r="F507" t="s">
        <v>8</v>
      </c>
    </row>
    <row r="508" spans="1:6" x14ac:dyDescent="0.35">
      <c r="A508" t="s">
        <v>75</v>
      </c>
      <c r="B508" t="s">
        <v>1612</v>
      </c>
      <c r="C508" t="s">
        <v>1613</v>
      </c>
      <c r="D508" t="s">
        <v>1614</v>
      </c>
      <c r="E508">
        <v>313094</v>
      </c>
      <c r="F508" t="s">
        <v>23</v>
      </c>
    </row>
    <row r="509" spans="1:6" x14ac:dyDescent="0.35">
      <c r="A509" t="s">
        <v>75</v>
      </c>
      <c r="B509" t="s">
        <v>1615</v>
      </c>
      <c r="C509" t="s">
        <v>1616</v>
      </c>
      <c r="D509" t="s">
        <v>1617</v>
      </c>
      <c r="E509">
        <v>165620</v>
      </c>
      <c r="F509" t="s">
        <v>14</v>
      </c>
    </row>
    <row r="510" spans="1:6" x14ac:dyDescent="0.35">
      <c r="A510" t="s">
        <v>75</v>
      </c>
      <c r="B510" t="s">
        <v>1618</v>
      </c>
      <c r="C510" t="s">
        <v>1619</v>
      </c>
      <c r="D510" t="s">
        <v>1620</v>
      </c>
      <c r="E510">
        <v>125928</v>
      </c>
      <c r="F510" t="s">
        <v>9</v>
      </c>
    </row>
    <row r="511" spans="1:6" x14ac:dyDescent="0.35">
      <c r="A511" t="s">
        <v>75</v>
      </c>
      <c r="B511" t="s">
        <v>1621</v>
      </c>
      <c r="C511" t="s">
        <v>1622</v>
      </c>
      <c r="D511" t="s">
        <v>1623</v>
      </c>
      <c r="E511">
        <v>572155</v>
      </c>
      <c r="F511" t="s">
        <v>14</v>
      </c>
    </row>
    <row r="512" spans="1:6" x14ac:dyDescent="0.35">
      <c r="A512" t="s">
        <v>75</v>
      </c>
      <c r="B512" t="s">
        <v>1624</v>
      </c>
      <c r="C512" t="s">
        <v>1625</v>
      </c>
      <c r="D512" t="s">
        <v>1626</v>
      </c>
      <c r="E512">
        <v>233931</v>
      </c>
      <c r="F512" t="s">
        <v>12</v>
      </c>
    </row>
    <row r="513" spans="1:6" x14ac:dyDescent="0.35">
      <c r="A513" t="s">
        <v>73</v>
      </c>
      <c r="B513" t="s">
        <v>1627</v>
      </c>
      <c r="C513" t="s">
        <v>1628</v>
      </c>
      <c r="D513" t="s">
        <v>1629</v>
      </c>
      <c r="E513">
        <v>64949</v>
      </c>
      <c r="F513" t="s">
        <v>14</v>
      </c>
    </row>
    <row r="514" spans="1:6" x14ac:dyDescent="0.35">
      <c r="A514" t="s">
        <v>77</v>
      </c>
      <c r="B514" t="s">
        <v>1630</v>
      </c>
      <c r="C514" t="s">
        <v>1631</v>
      </c>
      <c r="D514" t="s">
        <v>1632</v>
      </c>
      <c r="E514">
        <v>486819</v>
      </c>
      <c r="F514" t="s">
        <v>8</v>
      </c>
    </row>
    <row r="515" spans="1:6" x14ac:dyDescent="0.35">
      <c r="A515" t="s">
        <v>77</v>
      </c>
      <c r="B515" t="s">
        <v>1633</v>
      </c>
      <c r="C515" t="s">
        <v>1634</v>
      </c>
      <c r="D515" t="s">
        <v>1635</v>
      </c>
      <c r="E515">
        <v>611578</v>
      </c>
      <c r="F515" t="s">
        <v>8</v>
      </c>
    </row>
    <row r="516" spans="1:6" x14ac:dyDescent="0.35">
      <c r="A516" t="s">
        <v>60</v>
      </c>
      <c r="B516" t="s">
        <v>1636</v>
      </c>
      <c r="C516" t="s">
        <v>1637</v>
      </c>
      <c r="D516" t="s">
        <v>1638</v>
      </c>
      <c r="E516">
        <v>175594</v>
      </c>
      <c r="F516" t="s">
        <v>8</v>
      </c>
    </row>
    <row r="517" spans="1:6" x14ac:dyDescent="0.35">
      <c r="A517" t="s">
        <v>67</v>
      </c>
      <c r="B517" t="s">
        <v>1639</v>
      </c>
      <c r="C517" t="s">
        <v>1640</v>
      </c>
      <c r="D517" t="s">
        <v>1641</v>
      </c>
      <c r="E517">
        <v>155241</v>
      </c>
      <c r="F517" t="s">
        <v>14</v>
      </c>
    </row>
    <row r="518" spans="1:6" x14ac:dyDescent="0.35">
      <c r="A518" t="s">
        <v>73</v>
      </c>
      <c r="B518" t="s">
        <v>1642</v>
      </c>
      <c r="C518" t="s">
        <v>1643</v>
      </c>
      <c r="D518" t="s">
        <v>1644</v>
      </c>
      <c r="E518">
        <v>261608</v>
      </c>
      <c r="F518" t="s">
        <v>8</v>
      </c>
    </row>
    <row r="519" spans="1:6" x14ac:dyDescent="0.35">
      <c r="A519" t="s">
        <v>58</v>
      </c>
      <c r="B519" t="s">
        <v>1645</v>
      </c>
      <c r="C519" t="s">
        <v>1646</v>
      </c>
      <c r="D519" t="s">
        <v>1647</v>
      </c>
      <c r="E519">
        <v>124373</v>
      </c>
      <c r="F519" t="s">
        <v>8</v>
      </c>
    </row>
    <row r="520" spans="1:6" x14ac:dyDescent="0.35">
      <c r="A520" t="s">
        <v>60</v>
      </c>
      <c r="B520" t="s">
        <v>1648</v>
      </c>
      <c r="C520" t="s">
        <v>1649</v>
      </c>
      <c r="D520" t="s">
        <v>1650</v>
      </c>
      <c r="E520">
        <v>259175</v>
      </c>
      <c r="F520" t="s">
        <v>8</v>
      </c>
    </row>
    <row r="521" spans="1:6" x14ac:dyDescent="0.35">
      <c r="A521" t="s">
        <v>49</v>
      </c>
      <c r="B521" t="s">
        <v>1651</v>
      </c>
      <c r="C521" t="s">
        <v>1652</v>
      </c>
      <c r="D521" t="s">
        <v>1653</v>
      </c>
      <c r="E521">
        <v>60102</v>
      </c>
      <c r="F521" t="s">
        <v>8</v>
      </c>
    </row>
    <row r="522" spans="1:6" x14ac:dyDescent="0.35">
      <c r="A522" t="s">
        <v>64</v>
      </c>
      <c r="B522" t="s">
        <v>1654</v>
      </c>
      <c r="C522" t="s">
        <v>1655</v>
      </c>
      <c r="D522" t="s">
        <v>1656</v>
      </c>
      <c r="E522">
        <v>375860</v>
      </c>
      <c r="F522" t="s">
        <v>8</v>
      </c>
    </row>
    <row r="523" spans="1:6" x14ac:dyDescent="0.35">
      <c r="A523" t="s">
        <v>80</v>
      </c>
      <c r="B523" t="s">
        <v>1657</v>
      </c>
      <c r="C523" t="s">
        <v>1658</v>
      </c>
      <c r="D523" t="s">
        <v>1659</v>
      </c>
      <c r="E523">
        <v>218673</v>
      </c>
      <c r="F523" t="s">
        <v>6</v>
      </c>
    </row>
    <row r="524" spans="1:6" x14ac:dyDescent="0.35">
      <c r="A524" t="s">
        <v>78</v>
      </c>
      <c r="B524" t="s">
        <v>1660</v>
      </c>
      <c r="C524" t="s">
        <v>1661</v>
      </c>
      <c r="D524" t="s">
        <v>1662</v>
      </c>
      <c r="E524">
        <v>35818</v>
      </c>
      <c r="F524" t="s">
        <v>8</v>
      </c>
    </row>
    <row r="525" spans="1:6" x14ac:dyDescent="0.35">
      <c r="A525" t="s">
        <v>60</v>
      </c>
      <c r="B525" t="s">
        <v>1663</v>
      </c>
      <c r="C525" t="s">
        <v>1664</v>
      </c>
      <c r="D525" t="s">
        <v>1665</v>
      </c>
      <c r="E525">
        <v>337428</v>
      </c>
      <c r="F525" t="s">
        <v>8</v>
      </c>
    </row>
    <row r="526" spans="1:6" x14ac:dyDescent="0.35">
      <c r="A526" t="s">
        <v>61</v>
      </c>
      <c r="B526" t="s">
        <v>1666</v>
      </c>
      <c r="C526" t="s">
        <v>1667</v>
      </c>
      <c r="D526" t="s">
        <v>1668</v>
      </c>
      <c r="E526">
        <v>114506</v>
      </c>
      <c r="F526" t="s">
        <v>14</v>
      </c>
    </row>
    <row r="527" spans="1:6" x14ac:dyDescent="0.35">
      <c r="A527" t="s">
        <v>55</v>
      </c>
      <c r="B527" t="s">
        <v>1669</v>
      </c>
      <c r="C527" t="s">
        <v>1670</v>
      </c>
      <c r="D527" t="s">
        <v>1671</v>
      </c>
      <c r="E527">
        <v>582126</v>
      </c>
      <c r="F527" t="s">
        <v>8</v>
      </c>
    </row>
    <row r="528" spans="1:6" x14ac:dyDescent="0.35">
      <c r="A528" t="s">
        <v>49</v>
      </c>
      <c r="B528" t="s">
        <v>1672</v>
      </c>
      <c r="C528" t="s">
        <v>1673</v>
      </c>
      <c r="D528" t="s">
        <v>1674</v>
      </c>
      <c r="E528">
        <v>89634</v>
      </c>
      <c r="F528" t="s">
        <v>39</v>
      </c>
    </row>
    <row r="529" spans="1:6" x14ac:dyDescent="0.35">
      <c r="A529" t="s">
        <v>49</v>
      </c>
      <c r="B529" t="s">
        <v>1675</v>
      </c>
      <c r="C529" t="s">
        <v>1676</v>
      </c>
      <c r="D529" t="s">
        <v>1677</v>
      </c>
      <c r="E529">
        <v>98675</v>
      </c>
      <c r="F529" t="s">
        <v>18</v>
      </c>
    </row>
    <row r="530" spans="1:6" x14ac:dyDescent="0.35">
      <c r="A530" t="s">
        <v>55</v>
      </c>
      <c r="B530" t="s">
        <v>1678</v>
      </c>
      <c r="C530" t="s">
        <v>1679</v>
      </c>
      <c r="D530" t="s">
        <v>1680</v>
      </c>
      <c r="E530">
        <v>210704</v>
      </c>
      <c r="F530" t="s">
        <v>8</v>
      </c>
    </row>
    <row r="531" spans="1:6" x14ac:dyDescent="0.35">
      <c r="A531" t="s">
        <v>78</v>
      </c>
      <c r="B531" t="s">
        <v>1681</v>
      </c>
      <c r="C531" t="s">
        <v>1682</v>
      </c>
      <c r="D531" t="s">
        <v>1683</v>
      </c>
      <c r="E531">
        <v>152513</v>
      </c>
      <c r="F531" t="s">
        <v>8</v>
      </c>
    </row>
    <row r="532" spans="1:6" x14ac:dyDescent="0.35">
      <c r="A532" t="s">
        <v>75</v>
      </c>
      <c r="B532" t="s">
        <v>1684</v>
      </c>
      <c r="C532" t="s">
        <v>1685</v>
      </c>
      <c r="D532" t="s">
        <v>1686</v>
      </c>
      <c r="E532">
        <v>215702</v>
      </c>
      <c r="F532" t="s">
        <v>12</v>
      </c>
    </row>
    <row r="533" spans="1:6" x14ac:dyDescent="0.35">
      <c r="A533" t="s">
        <v>64</v>
      </c>
      <c r="B533" t="s">
        <v>99</v>
      </c>
      <c r="C533" t="s">
        <v>98</v>
      </c>
      <c r="D533" t="s">
        <v>1687</v>
      </c>
      <c r="E533">
        <v>821408</v>
      </c>
      <c r="F533" t="s">
        <v>8</v>
      </c>
    </row>
    <row r="534" spans="1:6" x14ac:dyDescent="0.35">
      <c r="A534" t="s">
        <v>46</v>
      </c>
      <c r="B534" t="s">
        <v>1688</v>
      </c>
      <c r="C534" t="s">
        <v>1689</v>
      </c>
      <c r="D534" t="s">
        <v>1690</v>
      </c>
      <c r="E534">
        <v>282085</v>
      </c>
      <c r="F534" t="s">
        <v>31</v>
      </c>
    </row>
    <row r="535" spans="1:6" x14ac:dyDescent="0.35">
      <c r="A535" t="s">
        <v>75</v>
      </c>
      <c r="B535" t="s">
        <v>1691</v>
      </c>
      <c r="C535" t="s">
        <v>1692</v>
      </c>
      <c r="D535" t="s">
        <v>1693</v>
      </c>
      <c r="E535">
        <v>70703</v>
      </c>
      <c r="F535" t="s">
        <v>32</v>
      </c>
    </row>
    <row r="536" spans="1:6" x14ac:dyDescent="0.35">
      <c r="A536" t="s">
        <v>75</v>
      </c>
      <c r="B536" t="s">
        <v>1694</v>
      </c>
      <c r="C536" t="s">
        <v>1695</v>
      </c>
      <c r="D536" t="s">
        <v>1696</v>
      </c>
      <c r="E536">
        <v>4379</v>
      </c>
      <c r="F536" t="s">
        <v>14</v>
      </c>
    </row>
    <row r="537" spans="1:6" x14ac:dyDescent="0.35">
      <c r="A537" t="s">
        <v>46</v>
      </c>
      <c r="B537" t="s">
        <v>1697</v>
      </c>
      <c r="C537" t="s">
        <v>1698</v>
      </c>
      <c r="D537" t="s">
        <v>1699</v>
      </c>
      <c r="E537">
        <v>504247</v>
      </c>
      <c r="F537" t="s">
        <v>31</v>
      </c>
    </row>
    <row r="538" spans="1:6" x14ac:dyDescent="0.35">
      <c r="A538" t="s">
        <v>46</v>
      </c>
      <c r="B538" t="s">
        <v>1700</v>
      </c>
      <c r="C538" t="s">
        <v>1701</v>
      </c>
      <c r="D538" t="s">
        <v>1702</v>
      </c>
      <c r="E538">
        <v>249351</v>
      </c>
      <c r="F538" t="s">
        <v>31</v>
      </c>
    </row>
    <row r="539" spans="1:6" x14ac:dyDescent="0.35">
      <c r="A539" t="s">
        <v>76</v>
      </c>
      <c r="B539" t="s">
        <v>1703</v>
      </c>
      <c r="C539" t="s">
        <v>1704</v>
      </c>
      <c r="D539" t="s">
        <v>1705</v>
      </c>
      <c r="E539">
        <v>220339</v>
      </c>
      <c r="F539" t="s">
        <v>14</v>
      </c>
    </row>
    <row r="540" spans="1:6" x14ac:dyDescent="0.35">
      <c r="A540" t="s">
        <v>65</v>
      </c>
      <c r="B540" t="s">
        <v>1706</v>
      </c>
      <c r="C540" t="s">
        <v>1707</v>
      </c>
      <c r="D540" t="s">
        <v>1708</v>
      </c>
      <c r="E540">
        <v>81648</v>
      </c>
      <c r="F540" t="s">
        <v>44</v>
      </c>
    </row>
    <row r="541" spans="1:6" x14ac:dyDescent="0.35">
      <c r="A541" t="s">
        <v>61</v>
      </c>
      <c r="B541" t="s">
        <v>1709</v>
      </c>
      <c r="C541" t="s">
        <v>1362</v>
      </c>
      <c r="D541" t="s">
        <v>1710</v>
      </c>
      <c r="E541">
        <v>364422</v>
      </c>
      <c r="F541" t="s">
        <v>14</v>
      </c>
    </row>
    <row r="542" spans="1:6" x14ac:dyDescent="0.35">
      <c r="A542" t="s">
        <v>53</v>
      </c>
      <c r="B542" t="s">
        <v>1711</v>
      </c>
      <c r="C542" t="s">
        <v>1712</v>
      </c>
      <c r="D542" t="s">
        <v>1713</v>
      </c>
      <c r="E542">
        <v>199013</v>
      </c>
      <c r="F542" t="s">
        <v>8</v>
      </c>
    </row>
    <row r="543" spans="1:6" x14ac:dyDescent="0.35">
      <c r="A543" t="s">
        <v>65</v>
      </c>
      <c r="B543" t="s">
        <v>1714</v>
      </c>
      <c r="C543" t="s">
        <v>1715</v>
      </c>
      <c r="D543" t="s">
        <v>1716</v>
      </c>
      <c r="E543">
        <v>94473</v>
      </c>
      <c r="F543" t="s">
        <v>40</v>
      </c>
    </row>
    <row r="544" spans="1:6" x14ac:dyDescent="0.35">
      <c r="A544" t="s">
        <v>76</v>
      </c>
      <c r="B544" t="s">
        <v>1717</v>
      </c>
      <c r="C544" t="s">
        <v>1718</v>
      </c>
      <c r="D544" t="s">
        <v>1719</v>
      </c>
      <c r="E544">
        <v>46188</v>
      </c>
      <c r="F544" t="s">
        <v>14</v>
      </c>
    </row>
  </sheetData>
  <conditionalFormatting sqref="B2:B544">
    <cfRule type="duplicateValues" dxfId="0"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8834B-893C-4324-A618-52DACCD737F8}">
  <dimension ref="A1:T56"/>
  <sheetViews>
    <sheetView topLeftCell="F1" zoomScale="61" workbookViewId="0">
      <selection activeCell="F33" sqref="F33"/>
    </sheetView>
  </sheetViews>
  <sheetFormatPr defaultRowHeight="14.5" x14ac:dyDescent="0.35"/>
  <cols>
    <col min="1" max="1" width="37.453125" bestFit="1" customWidth="1"/>
    <col min="2" max="2" width="16.453125" bestFit="1" customWidth="1"/>
    <col min="3" max="3" width="7.81640625" bestFit="1" customWidth="1"/>
    <col min="4" max="4" width="6.54296875" bestFit="1" customWidth="1"/>
    <col min="5" max="6" width="19.6328125" bestFit="1" customWidth="1"/>
    <col min="7" max="7" width="16.453125" bestFit="1" customWidth="1"/>
    <col min="8" max="8" width="7.81640625" bestFit="1" customWidth="1"/>
    <col min="9" max="9" width="6.54296875" bestFit="1" customWidth="1"/>
    <col min="10" max="10" width="10.54296875" bestFit="1" customWidth="1"/>
    <col min="11" max="11" width="34.54296875" bestFit="1" customWidth="1"/>
    <col min="12" max="12" width="16.453125" bestFit="1" customWidth="1"/>
    <col min="13" max="13" width="4.7265625" bestFit="1" customWidth="1"/>
    <col min="14" max="15" width="6.54296875" bestFit="1" customWidth="1"/>
    <col min="16" max="16" width="36.6328125" bestFit="1" customWidth="1"/>
    <col min="17" max="17" width="26.453125" bestFit="1" customWidth="1"/>
    <col min="18" max="18" width="9.81640625" customWidth="1"/>
    <col min="19" max="19" width="38.7265625" bestFit="1" customWidth="1"/>
    <col min="20" max="20" width="17.90625" bestFit="1" customWidth="1"/>
    <col min="21" max="22" width="23.54296875" bestFit="1" customWidth="1"/>
    <col min="23" max="23" width="27.90625" bestFit="1" customWidth="1"/>
    <col min="24" max="24" width="19" bestFit="1" customWidth="1"/>
    <col min="25" max="25" width="33.08984375" bestFit="1" customWidth="1"/>
    <col min="26" max="26" width="45.453125" bestFit="1" customWidth="1"/>
    <col min="27" max="27" width="28.1796875" bestFit="1" customWidth="1"/>
    <col min="28" max="28" width="49.453125" bestFit="1" customWidth="1"/>
    <col min="29" max="29" width="22.6328125" bestFit="1" customWidth="1"/>
    <col min="30" max="30" width="20.08984375" bestFit="1" customWidth="1"/>
    <col min="31" max="31" width="28.54296875" bestFit="1" customWidth="1"/>
    <col min="32" max="32" width="29.7265625" bestFit="1" customWidth="1"/>
    <col min="33" max="33" width="18.54296875" bestFit="1" customWidth="1"/>
    <col min="34" max="34" width="22.1796875" bestFit="1" customWidth="1"/>
    <col min="35" max="35" width="13.6328125" bestFit="1" customWidth="1"/>
    <col min="36" max="36" width="43" bestFit="1" customWidth="1"/>
    <col min="37" max="37" width="27.54296875" bestFit="1" customWidth="1"/>
    <col min="38" max="38" width="17.6328125" bestFit="1" customWidth="1"/>
    <col min="39" max="39" width="31.7265625" bestFit="1" customWidth="1"/>
    <col min="40" max="40" width="30.90625" bestFit="1" customWidth="1"/>
    <col min="41" max="41" width="29.6328125" bestFit="1" customWidth="1"/>
    <col min="42" max="42" width="41.36328125" bestFit="1" customWidth="1"/>
    <col min="43" max="43" width="29.26953125" bestFit="1" customWidth="1"/>
    <col min="44" max="54" width="34.54296875" bestFit="1" customWidth="1"/>
    <col min="55" max="56" width="10.7265625" bestFit="1" customWidth="1"/>
  </cols>
  <sheetData>
    <row r="1" spans="1:20" x14ac:dyDescent="0.35">
      <c r="A1" s="1" t="s">
        <v>1721</v>
      </c>
      <c r="B1" s="1" t="s">
        <v>86</v>
      </c>
    </row>
    <row r="2" spans="1:20" x14ac:dyDescent="0.35">
      <c r="A2" s="1" t="s">
        <v>81</v>
      </c>
      <c r="B2" t="s">
        <v>3</v>
      </c>
      <c r="J2" s="1" t="s">
        <v>111</v>
      </c>
      <c r="K2" s="1" t="s">
        <v>86</v>
      </c>
    </row>
    <row r="3" spans="1:20" x14ac:dyDescent="0.35">
      <c r="A3" s="2" t="s">
        <v>7</v>
      </c>
      <c r="B3" s="14">
        <v>1</v>
      </c>
      <c r="F3" s="1" t="s">
        <v>81</v>
      </c>
      <c r="G3" t="s">
        <v>85</v>
      </c>
      <c r="H3" s="4"/>
      <c r="J3" s="1" t="s">
        <v>81</v>
      </c>
      <c r="K3" t="s">
        <v>14</v>
      </c>
      <c r="L3" t="s">
        <v>8</v>
      </c>
      <c r="M3" t="s">
        <v>6</v>
      </c>
      <c r="P3" s="2" t="s">
        <v>83</v>
      </c>
      <c r="Q3" t="s">
        <v>1732</v>
      </c>
      <c r="S3" s="2" t="s">
        <v>83</v>
      </c>
      <c r="T3" t="s">
        <v>1732</v>
      </c>
    </row>
    <row r="4" spans="1:20" x14ac:dyDescent="0.35">
      <c r="A4" s="2" t="s">
        <v>35</v>
      </c>
      <c r="B4" s="14">
        <v>1</v>
      </c>
      <c r="F4" s="2" t="s">
        <v>78</v>
      </c>
      <c r="G4">
        <v>80</v>
      </c>
      <c r="H4" s="4"/>
      <c r="J4" s="2" t="s">
        <v>103</v>
      </c>
      <c r="K4">
        <v>14.71885</v>
      </c>
      <c r="P4" s="2" t="s">
        <v>48</v>
      </c>
      <c r="Q4">
        <v>3</v>
      </c>
      <c r="S4" s="2" t="s">
        <v>45</v>
      </c>
      <c r="T4">
        <v>1</v>
      </c>
    </row>
    <row r="5" spans="1:20" x14ac:dyDescent="0.35">
      <c r="A5" s="2" t="s">
        <v>2</v>
      </c>
      <c r="B5" s="14">
        <v>1</v>
      </c>
      <c r="F5" s="2" t="s">
        <v>65</v>
      </c>
      <c r="G5">
        <v>48</v>
      </c>
      <c r="H5" s="4"/>
      <c r="J5" s="3" t="s">
        <v>102</v>
      </c>
      <c r="K5" s="5">
        <v>14.71885</v>
      </c>
      <c r="L5" s="5"/>
      <c r="M5" s="5"/>
      <c r="P5" s="2" t="s">
        <v>49</v>
      </c>
      <c r="Q5">
        <v>9</v>
      </c>
      <c r="S5" s="2" t="s">
        <v>46</v>
      </c>
      <c r="T5">
        <v>21</v>
      </c>
    </row>
    <row r="6" spans="1:20" x14ac:dyDescent="0.35">
      <c r="A6" s="2" t="s">
        <v>8</v>
      </c>
      <c r="B6" s="14">
        <v>240</v>
      </c>
      <c r="F6" s="2" t="s">
        <v>80</v>
      </c>
      <c r="G6">
        <v>42</v>
      </c>
      <c r="J6" s="2" t="s">
        <v>99</v>
      </c>
      <c r="L6">
        <v>11.1646</v>
      </c>
      <c r="P6" s="2" t="s">
        <v>50</v>
      </c>
      <c r="Q6">
        <v>1</v>
      </c>
      <c r="S6" s="2" t="s">
        <v>47</v>
      </c>
      <c r="T6">
        <v>2</v>
      </c>
    </row>
    <row r="7" spans="1:20" x14ac:dyDescent="0.35">
      <c r="A7" s="2" t="s">
        <v>13</v>
      </c>
      <c r="B7" s="14">
        <v>1</v>
      </c>
      <c r="F7" s="2" t="s">
        <v>49</v>
      </c>
      <c r="G7">
        <v>40</v>
      </c>
      <c r="J7" s="3" t="s">
        <v>98</v>
      </c>
      <c r="K7" s="5"/>
      <c r="L7" s="5">
        <v>11.1646</v>
      </c>
      <c r="M7" s="5"/>
      <c r="P7" s="2" t="s">
        <v>51</v>
      </c>
      <c r="Q7">
        <v>1</v>
      </c>
      <c r="S7" s="2" t="s">
        <v>48</v>
      </c>
      <c r="T7">
        <v>10</v>
      </c>
    </row>
    <row r="8" spans="1:20" x14ac:dyDescent="0.35">
      <c r="A8" s="2" t="s">
        <v>21</v>
      </c>
      <c r="B8" s="14">
        <v>2</v>
      </c>
      <c r="F8" s="2" t="s">
        <v>75</v>
      </c>
      <c r="G8">
        <v>39</v>
      </c>
      <c r="J8" s="2" t="s">
        <v>107</v>
      </c>
      <c r="L8">
        <v>10.79002</v>
      </c>
      <c r="P8" s="2" t="s">
        <v>54</v>
      </c>
      <c r="Q8">
        <v>1</v>
      </c>
      <c r="S8" s="2" t="s">
        <v>49</v>
      </c>
      <c r="T8">
        <v>30</v>
      </c>
    </row>
    <row r="9" spans="1:20" x14ac:dyDescent="0.35">
      <c r="A9" s="2" t="s">
        <v>17</v>
      </c>
      <c r="B9" s="14">
        <v>2</v>
      </c>
      <c r="F9" s="2" t="s">
        <v>64</v>
      </c>
      <c r="G9">
        <v>29</v>
      </c>
      <c r="J9" s="3" t="s">
        <v>97</v>
      </c>
      <c r="K9" s="5"/>
      <c r="L9" s="5">
        <v>10.79002</v>
      </c>
      <c r="M9" s="5"/>
      <c r="P9" s="2" t="s">
        <v>55</v>
      </c>
      <c r="Q9">
        <v>1</v>
      </c>
      <c r="S9" s="2" t="s">
        <v>51</v>
      </c>
      <c r="T9">
        <v>10</v>
      </c>
    </row>
    <row r="10" spans="1:20" x14ac:dyDescent="0.35">
      <c r="A10" s="2" t="s">
        <v>18</v>
      </c>
      <c r="B10" s="14">
        <v>12</v>
      </c>
      <c r="F10" s="2" t="s">
        <v>60</v>
      </c>
      <c r="G10">
        <v>28</v>
      </c>
      <c r="J10" s="2" t="s">
        <v>101</v>
      </c>
      <c r="L10">
        <v>12.26751</v>
      </c>
      <c r="P10" s="2" t="s">
        <v>56</v>
      </c>
      <c r="Q10">
        <v>5</v>
      </c>
      <c r="S10" s="2" t="s">
        <v>52</v>
      </c>
      <c r="T10">
        <v>1</v>
      </c>
    </row>
    <row r="11" spans="1:20" x14ac:dyDescent="0.35">
      <c r="A11" s="2" t="s">
        <v>39</v>
      </c>
      <c r="B11" s="14">
        <v>5</v>
      </c>
      <c r="F11" s="2" t="s">
        <v>55</v>
      </c>
      <c r="G11">
        <v>26</v>
      </c>
      <c r="J11" s="3" t="s">
        <v>100</v>
      </c>
      <c r="K11" s="5"/>
      <c r="L11" s="5">
        <v>12.26751</v>
      </c>
      <c r="M11" s="5"/>
      <c r="P11" s="2" t="s">
        <v>58</v>
      </c>
      <c r="Q11">
        <v>2</v>
      </c>
      <c r="S11" s="2" t="s">
        <v>53</v>
      </c>
      <c r="T11">
        <v>7</v>
      </c>
    </row>
    <row r="12" spans="1:20" x14ac:dyDescent="0.35">
      <c r="A12" s="2" t="s">
        <v>24</v>
      </c>
      <c r="B12" s="14">
        <v>1</v>
      </c>
      <c r="F12" s="2" t="s">
        <v>73</v>
      </c>
      <c r="G12">
        <v>25</v>
      </c>
      <c r="J12" s="2" t="s">
        <v>89</v>
      </c>
      <c r="L12">
        <v>9.9104200000000002</v>
      </c>
      <c r="P12" s="2" t="s">
        <v>59</v>
      </c>
      <c r="Q12">
        <v>5</v>
      </c>
      <c r="S12" s="2" t="s">
        <v>54</v>
      </c>
      <c r="T12">
        <v>1</v>
      </c>
    </row>
    <row r="13" spans="1:20" x14ac:dyDescent="0.35">
      <c r="A13" s="2" t="s">
        <v>26</v>
      </c>
      <c r="B13" s="14">
        <v>2</v>
      </c>
      <c r="F13" s="2" t="s">
        <v>46</v>
      </c>
      <c r="G13">
        <v>25</v>
      </c>
      <c r="J13" s="3" t="s">
        <v>88</v>
      </c>
      <c r="K13" s="5"/>
      <c r="L13" s="5">
        <v>9.9104200000000002</v>
      </c>
      <c r="M13" s="5"/>
      <c r="P13" s="2" t="s">
        <v>60</v>
      </c>
      <c r="Q13">
        <v>9</v>
      </c>
      <c r="S13" s="2" t="s">
        <v>55</v>
      </c>
      <c r="T13">
        <v>25</v>
      </c>
    </row>
    <row r="14" spans="1:20" x14ac:dyDescent="0.35">
      <c r="A14" s="2" t="s">
        <v>43</v>
      </c>
      <c r="B14" s="14">
        <v>7</v>
      </c>
      <c r="F14" s="2" t="s">
        <v>82</v>
      </c>
      <c r="G14">
        <v>382</v>
      </c>
      <c r="J14" s="2" t="s">
        <v>93</v>
      </c>
      <c r="L14">
        <v>10.310650000000001</v>
      </c>
      <c r="P14" s="2" t="s">
        <v>61</v>
      </c>
      <c r="Q14">
        <v>19</v>
      </c>
      <c r="S14" s="2" t="s">
        <v>56</v>
      </c>
      <c r="T14">
        <v>5</v>
      </c>
    </row>
    <row r="15" spans="1:20" x14ac:dyDescent="0.35">
      <c r="A15" s="2" t="s">
        <v>29</v>
      </c>
      <c r="B15" s="14">
        <v>1</v>
      </c>
      <c r="E15" s="3"/>
      <c r="J15" s="3" t="s">
        <v>92</v>
      </c>
      <c r="K15" s="5"/>
      <c r="L15" s="5">
        <v>10.310650000000001</v>
      </c>
      <c r="M15" s="5"/>
      <c r="P15" s="2" t="s">
        <v>63</v>
      </c>
      <c r="Q15">
        <v>1</v>
      </c>
      <c r="S15" s="2" t="s">
        <v>57</v>
      </c>
      <c r="T15">
        <v>4</v>
      </c>
    </row>
    <row r="16" spans="1:20" x14ac:dyDescent="0.35">
      <c r="A16" s="2" t="s">
        <v>31</v>
      </c>
      <c r="B16" s="14">
        <v>16</v>
      </c>
      <c r="E16" s="3"/>
      <c r="J16" s="2" t="s">
        <v>96</v>
      </c>
      <c r="L16">
        <v>10.50351</v>
      </c>
      <c r="P16" s="2" t="s">
        <v>65</v>
      </c>
      <c r="Q16">
        <v>30</v>
      </c>
      <c r="S16" s="2" t="s">
        <v>58</v>
      </c>
      <c r="T16">
        <v>2</v>
      </c>
    </row>
    <row r="17" spans="1:20" x14ac:dyDescent="0.35">
      <c r="A17" s="2" t="s">
        <v>82</v>
      </c>
      <c r="B17" s="14">
        <v>292</v>
      </c>
      <c r="J17" s="3" t="s">
        <v>95</v>
      </c>
      <c r="K17" s="5"/>
      <c r="L17" s="5">
        <v>10.50351</v>
      </c>
      <c r="M17" s="5"/>
      <c r="P17" s="2" t="s">
        <v>66</v>
      </c>
      <c r="Q17">
        <v>2</v>
      </c>
      <c r="S17" s="2" t="s">
        <v>59</v>
      </c>
      <c r="T17">
        <v>9</v>
      </c>
    </row>
    <row r="18" spans="1:20" x14ac:dyDescent="0.35">
      <c r="J18" s="2" t="s">
        <v>108</v>
      </c>
      <c r="M18">
        <v>10.4823</v>
      </c>
      <c r="P18" s="2" t="s">
        <v>67</v>
      </c>
      <c r="Q18">
        <v>1</v>
      </c>
      <c r="S18" s="2" t="s">
        <v>60</v>
      </c>
      <c r="T18">
        <v>19</v>
      </c>
    </row>
    <row r="19" spans="1:20" x14ac:dyDescent="0.35">
      <c r="J19" s="3" t="s">
        <v>94</v>
      </c>
      <c r="K19" s="5"/>
      <c r="L19" s="5"/>
      <c r="M19" s="5">
        <v>10.4823</v>
      </c>
      <c r="P19" s="2" t="s">
        <v>69</v>
      </c>
      <c r="Q19">
        <v>1</v>
      </c>
      <c r="S19" s="2" t="s">
        <v>61</v>
      </c>
      <c r="T19">
        <v>1</v>
      </c>
    </row>
    <row r="20" spans="1:20" x14ac:dyDescent="0.35">
      <c r="J20" s="2" t="s">
        <v>109</v>
      </c>
      <c r="L20">
        <v>9.8604900000000004</v>
      </c>
      <c r="P20" s="2" t="s">
        <v>70</v>
      </c>
      <c r="Q20">
        <v>1</v>
      </c>
      <c r="S20" s="2" t="s">
        <v>64</v>
      </c>
      <c r="T20">
        <v>29</v>
      </c>
    </row>
    <row r="21" spans="1:20" x14ac:dyDescent="0.35">
      <c r="J21" s="3" t="s">
        <v>87</v>
      </c>
      <c r="K21" s="5"/>
      <c r="L21" s="5">
        <v>9.8604900000000004</v>
      </c>
      <c r="M21" s="5"/>
      <c r="P21" s="2" t="s">
        <v>71</v>
      </c>
      <c r="Q21">
        <v>1</v>
      </c>
      <c r="S21" s="2" t="s">
        <v>65</v>
      </c>
      <c r="T21">
        <v>17</v>
      </c>
    </row>
    <row r="22" spans="1:20" x14ac:dyDescent="0.35">
      <c r="J22" s="2" t="s">
        <v>91</v>
      </c>
      <c r="L22">
        <v>10.109719999999999</v>
      </c>
      <c r="P22" s="2" t="s">
        <v>72</v>
      </c>
      <c r="Q22">
        <v>10</v>
      </c>
      <c r="S22" s="2" t="s">
        <v>70</v>
      </c>
      <c r="T22">
        <v>20</v>
      </c>
    </row>
    <row r="23" spans="1:20" x14ac:dyDescent="0.35">
      <c r="J23" s="3" t="s">
        <v>90</v>
      </c>
      <c r="K23" s="5"/>
      <c r="L23" s="5">
        <v>10.109719999999999</v>
      </c>
      <c r="M23" s="5"/>
      <c r="P23" s="2" t="s">
        <v>73</v>
      </c>
      <c r="Q23">
        <v>11</v>
      </c>
      <c r="S23" s="2" t="s">
        <v>73</v>
      </c>
      <c r="T23">
        <v>14</v>
      </c>
    </row>
    <row r="24" spans="1:20" x14ac:dyDescent="0.35">
      <c r="P24" s="2" t="s">
        <v>75</v>
      </c>
      <c r="Q24">
        <v>39</v>
      </c>
      <c r="S24" s="2" t="s">
        <v>74</v>
      </c>
      <c r="T24">
        <v>1</v>
      </c>
    </row>
    <row r="25" spans="1:20" x14ac:dyDescent="0.35">
      <c r="P25" s="2" t="s">
        <v>76</v>
      </c>
      <c r="Q25">
        <v>8</v>
      </c>
      <c r="S25" s="2" t="s">
        <v>76</v>
      </c>
      <c r="T25">
        <v>8</v>
      </c>
    </row>
    <row r="26" spans="1:20" x14ac:dyDescent="0.35">
      <c r="G26" s="1" t="s">
        <v>86</v>
      </c>
      <c r="K26" s="1" t="s">
        <v>1721</v>
      </c>
      <c r="L26" s="1" t="s">
        <v>86</v>
      </c>
      <c r="P26" s="2" t="s">
        <v>78</v>
      </c>
      <c r="Q26">
        <v>43</v>
      </c>
      <c r="S26" s="2" t="s">
        <v>77</v>
      </c>
      <c r="T26">
        <v>2</v>
      </c>
    </row>
    <row r="27" spans="1:20" x14ac:dyDescent="0.35">
      <c r="G27" t="s">
        <v>3</v>
      </c>
      <c r="K27" s="1" t="s">
        <v>81</v>
      </c>
      <c r="L27" t="s">
        <v>3</v>
      </c>
      <c r="P27" s="2" t="s">
        <v>80</v>
      </c>
      <c r="Q27">
        <v>30</v>
      </c>
      <c r="S27" s="2" t="s">
        <v>78</v>
      </c>
      <c r="T27">
        <v>36</v>
      </c>
    </row>
    <row r="28" spans="1:20" x14ac:dyDescent="0.35">
      <c r="F28" t="s">
        <v>1721</v>
      </c>
      <c r="G28" s="14">
        <v>292</v>
      </c>
      <c r="K28" s="2" t="s">
        <v>45</v>
      </c>
      <c r="L28" s="14">
        <v>1</v>
      </c>
      <c r="S28" s="2" t="s">
        <v>79</v>
      </c>
      <c r="T28">
        <v>5</v>
      </c>
    </row>
    <row r="29" spans="1:20" x14ac:dyDescent="0.35">
      <c r="K29" s="2" t="s">
        <v>46</v>
      </c>
      <c r="L29" s="14">
        <v>21</v>
      </c>
      <c r="S29" s="2" t="s">
        <v>80</v>
      </c>
      <c r="T29">
        <v>12</v>
      </c>
    </row>
    <row r="30" spans="1:20" x14ac:dyDescent="0.35">
      <c r="K30" s="2" t="s">
        <v>47</v>
      </c>
      <c r="L30" s="14">
        <v>2</v>
      </c>
    </row>
    <row r="31" spans="1:20" x14ac:dyDescent="0.35">
      <c r="K31" s="2" t="s">
        <v>48</v>
      </c>
      <c r="L31" s="14">
        <v>10</v>
      </c>
    </row>
    <row r="32" spans="1:20" x14ac:dyDescent="0.35">
      <c r="K32" s="2" t="s">
        <v>49</v>
      </c>
      <c r="L32" s="14">
        <v>30</v>
      </c>
    </row>
    <row r="33" spans="5:12" x14ac:dyDescent="0.35">
      <c r="E33" s="2"/>
      <c r="K33" s="2" t="s">
        <v>51</v>
      </c>
      <c r="L33" s="14">
        <v>10</v>
      </c>
    </row>
    <row r="34" spans="5:12" x14ac:dyDescent="0.35">
      <c r="E34" s="2"/>
      <c r="K34" s="2" t="s">
        <v>52</v>
      </c>
      <c r="L34" s="14">
        <v>1</v>
      </c>
    </row>
    <row r="35" spans="5:12" x14ac:dyDescent="0.35">
      <c r="E35" s="2"/>
      <c r="K35" s="2" t="s">
        <v>53</v>
      </c>
      <c r="L35" s="14">
        <v>7</v>
      </c>
    </row>
    <row r="36" spans="5:12" x14ac:dyDescent="0.35">
      <c r="E36" s="2"/>
      <c r="K36" s="2" t="s">
        <v>54</v>
      </c>
      <c r="L36" s="14">
        <v>1</v>
      </c>
    </row>
    <row r="37" spans="5:12" x14ac:dyDescent="0.35">
      <c r="E37" s="2"/>
      <c r="K37" s="2" t="s">
        <v>55</v>
      </c>
      <c r="L37" s="14">
        <v>25</v>
      </c>
    </row>
    <row r="38" spans="5:12" x14ac:dyDescent="0.35">
      <c r="E38" s="2"/>
      <c r="K38" s="2" t="s">
        <v>56</v>
      </c>
      <c r="L38" s="14">
        <v>5</v>
      </c>
    </row>
    <row r="39" spans="5:12" x14ac:dyDescent="0.35">
      <c r="E39" s="2"/>
      <c r="K39" s="2" t="s">
        <v>57</v>
      </c>
      <c r="L39" s="14">
        <v>4</v>
      </c>
    </row>
    <row r="40" spans="5:12" x14ac:dyDescent="0.35">
      <c r="E40" s="2"/>
      <c r="K40" s="2" t="s">
        <v>58</v>
      </c>
      <c r="L40" s="14">
        <v>2</v>
      </c>
    </row>
    <row r="41" spans="5:12" x14ac:dyDescent="0.35">
      <c r="E41" s="2"/>
      <c r="K41" s="2" t="s">
        <v>59</v>
      </c>
      <c r="L41" s="14">
        <v>9</v>
      </c>
    </row>
    <row r="42" spans="5:12" x14ac:dyDescent="0.35">
      <c r="E42" s="2"/>
      <c r="K42" s="2" t="s">
        <v>60</v>
      </c>
      <c r="L42" s="14">
        <v>19</v>
      </c>
    </row>
    <row r="43" spans="5:12" x14ac:dyDescent="0.35">
      <c r="E43" s="2"/>
      <c r="K43" s="2" t="s">
        <v>61</v>
      </c>
      <c r="L43" s="14">
        <v>1</v>
      </c>
    </row>
    <row r="44" spans="5:12" x14ac:dyDescent="0.35">
      <c r="E44" s="2"/>
      <c r="K44" s="2" t="s">
        <v>64</v>
      </c>
      <c r="L44" s="14">
        <v>29</v>
      </c>
    </row>
    <row r="45" spans="5:12" x14ac:dyDescent="0.35">
      <c r="E45" s="2"/>
      <c r="K45" s="2" t="s">
        <v>65</v>
      </c>
      <c r="L45" s="14">
        <v>17</v>
      </c>
    </row>
    <row r="46" spans="5:12" x14ac:dyDescent="0.35">
      <c r="E46" s="2"/>
      <c r="K46" s="2" t="s">
        <v>70</v>
      </c>
      <c r="L46" s="14">
        <v>20</v>
      </c>
    </row>
    <row r="47" spans="5:12" x14ac:dyDescent="0.35">
      <c r="E47" s="2"/>
      <c r="K47" s="2" t="s">
        <v>73</v>
      </c>
      <c r="L47" s="14">
        <v>14</v>
      </c>
    </row>
    <row r="48" spans="5:12" x14ac:dyDescent="0.35">
      <c r="E48" s="2"/>
      <c r="K48" s="2" t="s">
        <v>74</v>
      </c>
      <c r="L48" s="14">
        <v>1</v>
      </c>
    </row>
    <row r="49" spans="5:12" x14ac:dyDescent="0.35">
      <c r="E49" s="2"/>
      <c r="K49" s="2" t="s">
        <v>76</v>
      </c>
      <c r="L49" s="14">
        <v>8</v>
      </c>
    </row>
    <row r="50" spans="5:12" x14ac:dyDescent="0.35">
      <c r="E50" s="2"/>
      <c r="K50" s="2" t="s">
        <v>77</v>
      </c>
      <c r="L50" s="14">
        <v>2</v>
      </c>
    </row>
    <row r="51" spans="5:12" x14ac:dyDescent="0.35">
      <c r="E51" s="2"/>
      <c r="K51" s="2" t="s">
        <v>78</v>
      </c>
      <c r="L51" s="14">
        <v>36</v>
      </c>
    </row>
    <row r="52" spans="5:12" x14ac:dyDescent="0.35">
      <c r="E52" s="2"/>
      <c r="K52" s="2" t="s">
        <v>79</v>
      </c>
      <c r="L52" s="14">
        <v>5</v>
      </c>
    </row>
    <row r="53" spans="5:12" x14ac:dyDescent="0.35">
      <c r="E53" s="2"/>
      <c r="K53" s="2" t="s">
        <v>80</v>
      </c>
      <c r="L53" s="14">
        <v>12</v>
      </c>
    </row>
    <row r="54" spans="5:12" x14ac:dyDescent="0.35">
      <c r="E54" s="2"/>
      <c r="K54" s="2" t="s">
        <v>82</v>
      </c>
      <c r="L54" s="14">
        <v>292</v>
      </c>
    </row>
    <row r="55" spans="5:12" x14ac:dyDescent="0.35">
      <c r="E55" s="2"/>
    </row>
    <row r="56" spans="5:12" x14ac:dyDescent="0.35">
      <c r="E56" s="2"/>
    </row>
  </sheetData>
  <pageMargins left="0.7" right="0.7" top="0.75" bottom="0.75" header="0.3" footer="0.3"/>
  <drawing r:id="rId6"/>
  <tableParts count="2">
    <tablePart r:id="rId7"/>
    <tablePart r:id="rId8"/>
  </tableParts>
  <extLst>
    <ext xmlns:x14="http://schemas.microsoft.com/office/spreadsheetml/2009/9/main" uri="{A8765BA9-456A-4dab-B4F3-ACF838C121DE}">
      <x14:slicerList>
        <x14:slicer r:id="rId9"/>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BD23A-BA1C-4E04-B09F-A297720FF606}">
  <dimension ref="O19:R31"/>
  <sheetViews>
    <sheetView showGridLines="0" tabSelected="1" zoomScale="69" zoomScaleNormal="69" workbookViewId="0">
      <selection activeCell="N37" sqref="N37"/>
    </sheetView>
  </sheetViews>
  <sheetFormatPr defaultRowHeight="14.5" x14ac:dyDescent="0.35"/>
  <sheetData>
    <row r="19" spans="15:18" ht="21" x14ac:dyDescent="0.5">
      <c r="O19" s="7" t="s">
        <v>1722</v>
      </c>
    </row>
    <row r="21" spans="15:18" ht="18.5" x14ac:dyDescent="0.45">
      <c r="O21" s="11" t="s">
        <v>1069</v>
      </c>
      <c r="P21" s="11"/>
      <c r="Q21" s="11"/>
      <c r="R21" s="11"/>
    </row>
    <row r="24" spans="15:18" x14ac:dyDescent="0.35">
      <c r="O24" s="12" t="s">
        <v>1723</v>
      </c>
      <c r="P24" s="12"/>
      <c r="Q24" s="12"/>
      <c r="R24" s="12"/>
    </row>
    <row r="25" spans="15:18" ht="18.5" x14ac:dyDescent="0.45">
      <c r="O25" s="10" t="str">
        <f>VLOOKUP(O21,Table4[[Constituency]:[Party]],2,0)</f>
        <v>ASHOK KUMAR YADAV</v>
      </c>
      <c r="P25" s="10"/>
      <c r="Q25" s="10"/>
      <c r="R25" s="10"/>
    </row>
    <row r="27" spans="15:18" x14ac:dyDescent="0.35">
      <c r="O27" s="13" t="s">
        <v>1724</v>
      </c>
      <c r="P27" s="13"/>
      <c r="Q27" s="13"/>
      <c r="R27" s="13"/>
    </row>
    <row r="28" spans="15:18" ht="18.5" x14ac:dyDescent="0.45">
      <c r="O28" s="10" t="str">
        <f>VLOOKUP(O21,Table4[[Constituency]:[Party]],3,0)</f>
        <v>MD ALI ASHRAF FATMI</v>
      </c>
      <c r="P28" s="10"/>
      <c r="Q28" s="10"/>
      <c r="R28" s="10"/>
    </row>
    <row r="30" spans="15:18" x14ac:dyDescent="0.35">
      <c r="O30" s="9" t="s">
        <v>1725</v>
      </c>
      <c r="P30" s="9"/>
      <c r="Q30" s="9"/>
      <c r="R30" s="9"/>
    </row>
    <row r="31" spans="15:18" ht="18.5" x14ac:dyDescent="0.45">
      <c r="O31" s="10">
        <f>VLOOKUP(O21,Table4[[Constituency]:[Party]],4,0)</f>
        <v>151945</v>
      </c>
      <c r="P31" s="10"/>
      <c r="Q31" s="10"/>
      <c r="R31" s="10"/>
    </row>
  </sheetData>
  <mergeCells count="7">
    <mergeCell ref="O30:R30"/>
    <mergeCell ref="O31:R31"/>
    <mergeCell ref="O21:R21"/>
    <mergeCell ref="O24:R24"/>
    <mergeCell ref="O25:R25"/>
    <mergeCell ref="O27:R27"/>
    <mergeCell ref="O28:R28"/>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56300C4-99D7-4FED-B2AE-322C17505607}">
          <x14:formula1>
            <xm:f>Constituency_info!$B$2:$B$544</xm:f>
          </x14:formula1>
          <xm:sqref>O21</xm:sqref>
        </x14:dataValidation>
      </x14:dataValidation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seats_alliancewise</vt:lpstr>
      <vt:lpstr>Stats</vt:lpstr>
      <vt:lpstr>Top10</vt:lpstr>
      <vt:lpstr>Seats per state</vt:lpstr>
      <vt:lpstr>Constituency_info</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RAJ</dc:creator>
  <cp:lastModifiedBy>NIKHIL RAJ</cp:lastModifiedBy>
  <dcterms:created xsi:type="dcterms:W3CDTF">2024-10-12T18:00:32Z</dcterms:created>
  <dcterms:modified xsi:type="dcterms:W3CDTF">2024-10-15T12:48:49Z</dcterms:modified>
</cp:coreProperties>
</file>