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adidas sales dataset\"/>
    </mc:Choice>
  </mc:AlternateContent>
  <xr:revisionPtr revIDLastSave="0" documentId="13_ncr:1_{4303F274-6BB0-465B-BFC6-9BB9E44AF993}" xr6:coauthVersionLast="47" xr6:coauthVersionMax="47" xr10:uidLastSave="{00000000-0000-0000-0000-000000000000}"/>
  <bookViews>
    <workbookView xWindow="-120" yWindow="-120" windowWidth="20730" windowHeight="11310" firstSheet="4" activeTab="9" xr2:uid="{00000000-000D-0000-FFFF-FFFF00000000}"/>
  </bookViews>
  <sheets>
    <sheet name="Sheet4" sheetId="9" r:id="rId1"/>
    <sheet name="Data Sales Adidas" sheetId="1" r:id="rId2"/>
    <sheet name="months wise sale and profit" sheetId="2" r:id="rId3"/>
    <sheet name="top product sales" sheetId="3" r:id="rId4"/>
    <sheet name="retailer wise profit" sheetId="5" r:id="rId5"/>
    <sheet name="Sheet5" sheetId="6" r:id="rId6"/>
    <sheet name="Sheet1" sheetId="7" r:id="rId7"/>
    <sheet name="Sheet2" sheetId="8" r:id="rId8"/>
    <sheet name="Sheet6" sheetId="10" r:id="rId9"/>
    <sheet name="ADIDAS DASHBOARD" sheetId="4" r:id="rId10"/>
  </sheets>
  <definedNames>
    <definedName name="_xlnm._FilterDatabase" localSheetId="1" hidden="1">'Data Sales Adidas'!$B$5:$N$9653</definedName>
    <definedName name="_xlchart.v1.0" hidden="1">'retailer wise profit'!$D$2:$D$8</definedName>
    <definedName name="_xlchart.v1.1" hidden="1">'retailer wise profit'!$E$1</definedName>
    <definedName name="_xlchart.v1.2" hidden="1">'retailer wise profit'!$E$2:$E$8</definedName>
    <definedName name="_xlchart.v1.7" hidden="1">'retailer wise profit'!$D$2:$D$8</definedName>
    <definedName name="_xlchart.v1.8" hidden="1">'retailer wise profit'!$E$1</definedName>
    <definedName name="_xlchart.v1.9" hidden="1">'retailer wise profit'!$E$2:$E$8</definedName>
    <definedName name="_xlchart.v5.10" hidden="1">Sheet5!$D$1</definedName>
    <definedName name="_xlchart.v5.11" hidden="1">Sheet5!$D$2:$D$7</definedName>
    <definedName name="_xlchart.v5.12" hidden="1">Sheet5!$E$1</definedName>
    <definedName name="_xlchart.v5.13" hidden="1">Sheet5!$E$2:$E$7</definedName>
    <definedName name="_xlchart.v5.3" hidden="1">Sheet5!$D$1</definedName>
    <definedName name="_xlchart.v5.4" hidden="1">Sheet5!$D$2:$D$7</definedName>
    <definedName name="_xlchart.v5.5" hidden="1">Sheet5!$E$1</definedName>
    <definedName name="_xlchart.v5.6" hidden="1">Sheet5!$E$2:$E$7</definedName>
    <definedName name="NativeTimeline_Invoice_Date">#N/A</definedName>
    <definedName name="Slicer_Region">#N/A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7" l="1"/>
  <c r="C4" i="7"/>
  <c r="C5" i="7"/>
  <c r="C6" i="7"/>
  <c r="C7" i="7"/>
  <c r="C2" i="7"/>
  <c r="D3" i="5"/>
  <c r="D4" i="5"/>
  <c r="D5" i="5"/>
  <c r="D6" i="5"/>
  <c r="D7" i="5"/>
  <c r="D2" i="5"/>
  <c r="D3" i="6"/>
  <c r="D4" i="6"/>
  <c r="D5" i="6"/>
  <c r="D6" i="6"/>
  <c r="D2" i="6"/>
  <c r="E7" i="6"/>
  <c r="D4" i="7"/>
  <c r="E5" i="5"/>
  <c r="E6" i="5"/>
  <c r="B15" i="8"/>
  <c r="H15" i="8"/>
  <c r="E15" i="8"/>
  <c r="E7" i="5"/>
  <c r="D7" i="7"/>
  <c r="E5" i="6"/>
  <c r="E6" i="6"/>
  <c r="E2" i="6"/>
  <c r="E3" i="6"/>
  <c r="D3" i="7"/>
  <c r="D6" i="7"/>
  <c r="E2" i="5"/>
  <c r="E4" i="5"/>
  <c r="K15" i="8"/>
  <c r="E4" i="6"/>
  <c r="D8" i="7"/>
  <c r="E8" i="5"/>
  <c r="E3" i="5"/>
  <c r="D2" i="7"/>
  <c r="D5" i="7"/>
</calcChain>
</file>

<file path=xl/sharedStrings.xml><?xml version="1.0" encoding="utf-8"?>
<sst xmlns="http://schemas.openxmlformats.org/spreadsheetml/2006/main" count="58033" uniqueCount="155">
  <si>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</si>
  <si>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</si>
  <si>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</si>
  <si>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</si>
  <si>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</si>
  <si>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</si>
  <si>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</si>
  <si>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</si>
  <si>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</si>
  <si>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</si>
  <si>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</si>
  <si>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</si>
  <si>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</si>
  <si>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</si>
  <si>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</si>
  <si>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</si>
  <si>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</si>
  <si>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</si>
  <si>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</si>
  <si>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</si>
  <si>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</si>
  <si>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</si>
  <si>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</si>
  <si>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</si>
  <si>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</si>
  <si>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</si>
  <si>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</si>
  <si>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</si>
  <si>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</si>
  <si>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</si>
  <si>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</si>
  <si>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</si>
  <si>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</si>
  <si>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</si>
  <si>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</si>
  <si>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</si>
  <si>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</si>
  <si>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</si>
  <si>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</si>
  <si>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</si>
  <si>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</si>
  <si>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</si>
  <si>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</si>
  <si>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</si>
  <si>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</si>
  <si>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</si>
  <si>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</si>
  <si>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</si>
  <si>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</si>
  <si>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</si>
  <si>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</si>
  <si>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</si>
  <si>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</si>
  <si>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</si>
  <si>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</si>
  <si>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</si>
  <si>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</si>
  <si>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</si>
  <si>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</si>
  <si>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</si>
  <si>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</si>
  <si>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</si>
  <si>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</si>
  <si>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</si>
  <si>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</si>
  <si>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</si>
  <si>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</si>
  <si>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</si>
  <si>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</si>
  <si>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</si>
  <si>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</si>
  <si>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</si>
  <si>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</si>
  <si>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</si>
  <si>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</si>
  <si>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</si>
  <si>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</si>
  <si>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</si>
  <si>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</si>
  <si>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</si>
  <si>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</si>
  <si>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</si>
  <si>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</si>
  <si>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</si>
  <si>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</si>
  <si>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</si>
  <si>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</si>
  <si>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</si>
  <si>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</si>
  <si>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</si>
  <si>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</si>
  <si>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</si>
  <si>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</si>
  <si>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</si>
  <si>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</si>
  <si>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</si>
  <si>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</si>
  <si>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</si>
  <si>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</si>
  <si>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</si>
  <si>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</si>
  <si>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</si>
  <si>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</si>
  <si>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</si>
  <si>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</si>
  <si>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</si>
  <si>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</si>
  <si>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</si>
  <si>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</si>
  <si>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</si>
  <si>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</si>
  <si>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</si>
  <si>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</si>
  <si>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</si>
  <si>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</si>
  <si>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</si>
  <si>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</si>
  <si>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</si>
  <si>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</si>
  <si>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</si>
  <si>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</si>
  <si>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</si>
  <si>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</si>
  <si>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</si>
  <si>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</si>
  <si>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</si>
  <si>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</si>
  <si>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</si>
  <si>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</si>
  <si>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</si>
  <si>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</si>
  <si>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</si>
  <si>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</si>
  <si>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</si>
  <si>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</si>
  <si>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</si>
  <si>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</si>
  <si>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</si>
  <si>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</si>
  <si>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</si>
  <si>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</si>
  <si>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</si>
  <si>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</si>
  <si>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</si>
  <si>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</si>
  <si>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</si>
  <si>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</si>
  <si>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</si>
  <si>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</si>
  <si>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Sum of Total Sales</t>
  </si>
  <si>
    <t>Sum of Operating Profit</t>
  </si>
  <si>
    <t>Sum of Units Sold</t>
  </si>
  <si>
    <t>Average of Operating Margin</t>
  </si>
  <si>
    <t>grand total</t>
  </si>
  <si>
    <t>Count of Retailer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</si>
</sst>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2">
    <xf numFmtId="0" fontId="0" fillId="0" borderId="0"/>
    <xf numFmtId="9" fontId="7" fillId="0" borderId="0" applyFont="0" applyFill="0" applyBorder="0" applyAlignment="0" applyProtection="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5" fontId="4" fillId="0" borderId="0" xfId="0" applyNumberFormat="1" applyFont="1" applyAlignment="1">
      <alignment horizontal="center"/>
    </xf>
    <xf numFmtId="3" fontId="4" fillId="0" borderId="0" xfId="0" applyNumberFormat="1" applyFont="1" applyAlignment="1">
      <alignment horizontal="center"/>
    </xf>
    <xf numFmtId="164"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14" fontId="0" fillId="0" borderId="0" xfId="0" applyNumberFormat="1" applyAlignment="1">
      <alignment horizontal="left"/>
    </xf>
    <xf numFmtId="0" fontId="0" fillId="0" borderId="0" xfId="0" applyAlignment="1">
      <alignment horizontal="left"/>
    </xf>
    <xf numFmtId="0" fontId="6" fillId="3" borderId="2" xfId="0" applyFont="1" applyFill="1" applyBorder="1"/>
    <xf numFmtId="10" fontId="0" fillId="0" borderId="0" xfId="0" applyNumberFormat="1"/>
    <xf numFmtId="9" fontId="0" fillId="0" borderId="0" xfId="1" applyFon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2">
    <cellStyle name="Normal" xfId="0" builtinId="0"/>
    <cellStyle name="Percent" xfId="1" builtinId="5"/>
  </cellStyles>
  <dxfs count="8">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07EA-45FA-9332-15FD14DDBDAD}"/>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4-07EA-45FA-9332-15FD14DDBDA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3-07EA-45FA-9332-15FD14DDBDAD}"/>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In-store</c:v>
                </c:pt>
                <c:pt idx="1">
                  <c:v>Online</c:v>
                </c:pt>
                <c:pt idx="2">
                  <c:v>Outlet</c:v>
                </c:pt>
              </c:strCache>
            </c:strRef>
          </c:cat>
          <c:val>
            <c:numRef>
              <c:f>Sheet4!$B$4:$B$7</c:f>
              <c:numCache>
                <c:formatCode>General</c:formatCode>
                <c:ptCount val="3"/>
                <c:pt idx="0">
                  <c:v>105384000</c:v>
                </c:pt>
                <c:pt idx="1">
                  <c:v>59053601</c:v>
                </c:pt>
                <c:pt idx="2">
                  <c:v>105505581</c:v>
                </c:pt>
              </c:numCache>
            </c:numRef>
          </c:val>
          <c:extLst>
            <c:ext xmlns:c16="http://schemas.microsoft.com/office/drawing/2014/chart" uri="{C3380CC4-5D6E-409C-BE32-E72D297353CC}">
              <c16:uniqueId val="{00000000-07EA-45FA-9332-15FD14DDBDAD}"/>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Sheet4!$B$10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30-4719-AFA6-49F1BE4436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30-4719-AFA6-49F1BE4436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30-4719-AFA6-49F1BE4436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30-4719-AFA6-49F1BE4436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30-4719-AFA6-49F1BE44362E}"/>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Sheet4!$A$11:$A$16</c:f>
              <c:strCache>
                <c:ptCount val="5"/>
                <c:pt idx="0">
                  <c:v>Midwest</c:v>
                </c:pt>
                <c:pt idx="1">
                  <c:v>Northeast</c:v>
                </c:pt>
                <c:pt idx="2">
                  <c:v>South</c:v>
                </c:pt>
                <c:pt idx="3">
                  <c:v>Southeast</c:v>
                </c:pt>
                <c:pt idx="4">
                  <c:v>West</c:v>
                </c:pt>
              </c:strCache>
            </c:strRef>
          </c:cat>
          <c:val>
            <c:numRef>
              <c:f>Sheet4!$B$11:$B$16</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7E97-49C4-81A1-970AA539BEA5}"/>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Datasets.xlsx]months wise sale and profit!PivotTable1</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'months wise sale and profit'!$B$1</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'months wise sale and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wise sale and profit'!$B$2:$B$14</c:f>
              <c:numCache>
                <c:formatCode>General</c:formatCode>
                <c:ptCount val="12"/>
                <c:pt idx="0">
                  <c:v>30083663</c:v>
                </c:pt>
                <c:pt idx="1">
                  <c:v>26261999</c:v>
                </c:pt>
                <c:pt idx="2">
                  <c:v>19655850</c:v>
                </c:pt>
                <c:pt idx="3">
                  <c:v>27226173</c:v>
                </c:pt>
                <c:pt idx="4">
                  <c:v>32570557</c:v>
                </c:pt>
                <c:pt idx="5">
                  <c:v>24806713</c:v>
                </c:pt>
                <c:pt idx="6">
                  <c:v>30913126</c:v>
                </c:pt>
                <c:pt idx="7">
                  <c:v>19928254</c:v>
                </c:pt>
                <c:pt idx="8">
                  <c:v>11306052</c:v>
                </c:pt>
                <c:pt idx="9">
                  <c:v>9900209</c:v>
                </c:pt>
                <c:pt idx="10">
                  <c:v>17095496</c:v>
                </c:pt>
                <c:pt idx="11">
                  <c:v>20195090</c:v>
                </c:pt>
              </c:numCache>
            </c:numRef>
          </c:val>
          <c:extLst>
            <c:ext xmlns:c16="http://schemas.microsoft.com/office/drawing/2014/chart" uri="{C3380CC4-5D6E-409C-BE32-E72D297353CC}">
              <c16:uniqueId val="{00000000-9E58-436A-A692-2EFDC3BA3556}"/>
            </c:ext>
          </c:extLst>
        </c:ser>
        <c:dLbls>
          <c:showLegendKey val="0"/>
          <c:showVal val="0"/>
          <c:showCatName val="0"/>
          <c:showSerName val="0"/>
          <c:showPercent val="0"/>
          <c:showBubbleSize val="0"/>
        </c:dLbls>
        <c:axId val="505252368"/>
        <c:axId val="505249744"/>
      </c:areaChart>
      <c:barChart>
        <c:barDir val="col"/>
        <c:grouping val="clustered"/>
        <c:varyColors val="0"/>
        <c:ser>
          <c:idx val="1"/>
          <c:order val="1"/>
          <c:tx>
            <c:strRef>
              <c:f>'months wise sale and profit'!$C$1</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'months wise sale and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wise sale and profit'!$C$2:$C$14</c:f>
              <c:numCache>
                <c:formatCode>General</c:formatCode>
                <c:ptCount val="12"/>
                <c:pt idx="0">
                  <c:v>9715054.8000000007</c:v>
                </c:pt>
                <c:pt idx="1">
                  <c:v>8297643.1300000027</c:v>
                </c:pt>
                <c:pt idx="2">
                  <c:v>6536164.3000000026</c:v>
                </c:pt>
                <c:pt idx="3">
                  <c:v>9920069.6099999994</c:v>
                </c:pt>
                <c:pt idx="4">
                  <c:v>11249285.530000005</c:v>
                </c:pt>
                <c:pt idx="5">
                  <c:v>7699584.5400000038</c:v>
                </c:pt>
                <c:pt idx="6">
                  <c:v>9575668.8999999966</c:v>
                </c:pt>
                <c:pt idx="7">
                  <c:v>6628311.7599999988</c:v>
                </c:pt>
                <c:pt idx="8">
                  <c:v>3908155.7399999998</c:v>
                </c:pt>
                <c:pt idx="9">
                  <c:v>3431952.27</c:v>
                </c:pt>
                <c:pt idx="10">
                  <c:v>5750787.25</c:v>
                </c:pt>
                <c:pt idx="11">
                  <c:v>6896728.7199999997</c:v>
                </c:pt>
              </c:numCache>
            </c:numRef>
          </c:val>
          <c:extLst>
            <c:ext xmlns:c16="http://schemas.microsoft.com/office/drawing/2014/chart" uri="{C3380CC4-5D6E-409C-BE32-E72D297353CC}">
              <c16:uniqueId val="{00000001-9E58-436A-A692-2EFDC3BA3556}"/>
            </c:ext>
          </c:extLst>
        </c:ser>
        <c:dLbls>
          <c:showLegendKey val="0"/>
          <c:showVal val="0"/>
          <c:showCatName val="0"/>
          <c:showSerName val="0"/>
          <c:showPercent val="0"/>
          <c:showBubbleSize val="0"/>
        </c:dLbls>
        <c:gapWidth val="219"/>
        <c:overlap val="-27"/>
        <c:axId val="409443784"/>
        <c:axId val="409444768"/>
      </c:barChart>
      <c:catAx>
        <c:axId val="5052523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49744"/>
        <c:crosses val="autoZero"/>
        <c:auto val="1"/>
        <c:lblAlgn val="ctr"/>
        <c:lblOffset val="100"/>
        <c:noMultiLvlLbl val="0"/>
      </c:catAx>
      <c:valAx>
        <c:axId val="505249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52368"/>
        <c:crosses val="autoZero"/>
        <c:crossBetween val="between"/>
      </c:valAx>
      <c:valAx>
        <c:axId val="409444768"/>
        <c:scaling>
          <c:orientation val="minMax"/>
        </c:scaling>
        <c:delete val="0"/>
        <c:axPos val="r"/>
        <c:numFmt formatCode="&quot;$&quot;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43784"/>
        <c:crosses val="max"/>
        <c:crossBetween val="between"/>
      </c:valAx>
      <c:catAx>
        <c:axId val="409443784"/>
        <c:scaling>
          <c:orientation val="minMax"/>
        </c:scaling>
        <c:delete val="1"/>
        <c:axPos val="b"/>
        <c:numFmt formatCode="General" sourceLinked="1"/>
        <c:majorTickMark val="none"/>
        <c:minorTickMark val="none"/>
        <c:tickLblPos val="nextTo"/>
        <c:crossAx val="4094447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product sales!PivotTable2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 sales'!$B$1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sales'!$A$2:$A$8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'top product sales'!$B$2:$B$8</c:f>
              <c:numCache>
                <c:formatCode>General</c:formatCode>
                <c:ptCount val="6"/>
                <c:pt idx="0">
                  <c:v>35694003</c:v>
                </c:pt>
                <c:pt idx="1">
                  <c:v>50006339</c:v>
                </c:pt>
                <c:pt idx="2">
                  <c:v>55014613</c:v>
                </c:pt>
                <c:pt idx="3">
                  <c:v>52191046</c:v>
                </c:pt>
                <c:pt idx="4">
                  <c:v>34517070</c:v>
                </c:pt>
                <c:pt idx="5">
                  <c:v>42520111</c:v>
                </c:pt>
              </c:numCache>
            </c:numRef>
          </c:val>
          <c:extLst>
            <c:ext xmlns:c16="http://schemas.microsoft.com/office/drawing/2014/chart" uri="{C3380CC4-5D6E-409C-BE32-E72D297353CC}">
              <c16:uniqueId val="{00000000-B68C-4038-929F-980F25A3A5BF}"/>
            </c:ext>
          </c:extLst>
        </c:ser>
        <c:dLbls>
          <c:showLegendKey val="0"/>
          <c:showVal val="0"/>
          <c:showCatName val="0"/>
          <c:showSerName val="0"/>
          <c:showPercent val="0"/>
          <c:showBubbleSize val="0"/>
        </c:dLbls>
        <c:gapWidth val="75"/>
        <c:overlap val="40"/>
        <c:axId val="407711368"/>
        <c:axId val="407715632"/>
      </c:barChart>
      <c:catAx>
        <c:axId val="407711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715632"/>
        <c:crosses val="autoZero"/>
        <c:auto val="1"/>
        <c:lblAlgn val="ctr"/>
        <c:lblOffset val="100"/>
        <c:noMultiLvlLbl val="0"/>
      </c:catAx>
      <c:valAx>
        <c:axId val="407715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711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046579330422126E-2"/>
          <c:y val="0.15942028985507245"/>
          <c:w val="0.87190684133915575"/>
          <c:h val="0.6811594202898551"/>
        </c:manualLayout>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Sheet2!$B$2:$B$14</c:f>
              <c:numCache>
                <c:formatCode>General</c:formatCode>
                <c:ptCount val="12"/>
                <c:pt idx="0">
                  <c:v>30083663</c:v>
                </c:pt>
                <c:pt idx="1">
                  <c:v>26261999</c:v>
                </c:pt>
                <c:pt idx="2">
                  <c:v>19655850</c:v>
                </c:pt>
                <c:pt idx="3">
                  <c:v>27226173</c:v>
                </c:pt>
                <c:pt idx="4">
                  <c:v>32570557</c:v>
                </c:pt>
                <c:pt idx="5">
                  <c:v>24806713</c:v>
                </c:pt>
                <c:pt idx="6">
                  <c:v>30913126</c:v>
                </c:pt>
                <c:pt idx="7">
                  <c:v>19928254</c:v>
                </c:pt>
                <c:pt idx="8">
                  <c:v>11306052</c:v>
                </c:pt>
                <c:pt idx="9">
                  <c:v>9900209</c:v>
                </c:pt>
                <c:pt idx="10">
                  <c:v>17095496</c:v>
                </c:pt>
                <c:pt idx="11">
                  <c:v>20195090</c:v>
                </c:pt>
              </c:numCache>
            </c:numRef>
          </c:val>
          <c:extLst>
            <c:ext xmlns:c16="http://schemas.microsoft.com/office/drawing/2014/chart" uri="{C3380CC4-5D6E-409C-BE32-E72D297353CC}">
              <c16:uniqueId val="{00000000-DFFA-4F0B-BA90-F46E2D89CE52}"/>
            </c:ext>
          </c:extLst>
        </c:ser>
        <c:dLbls>
          <c:showLegendKey val="0"/>
          <c:showVal val="0"/>
          <c:showCatName val="0"/>
          <c:showSerName val="0"/>
          <c:showPercent val="0"/>
          <c:showBubbleSize val="0"/>
        </c:dLbls>
        <c:gapWidth val="219"/>
        <c:overlap val="-27"/>
        <c:axId val="484529200"/>
        <c:axId val="484533136"/>
      </c:barChart>
      <c:catAx>
        <c:axId val="484529200"/>
        <c:scaling>
          <c:orientation val="minMax"/>
        </c:scaling>
        <c:delete val="1"/>
        <c:axPos val="b"/>
        <c:numFmt formatCode="General" sourceLinked="1"/>
        <c:majorTickMark val="none"/>
        <c:minorTickMark val="none"/>
        <c:tickLblPos val="nextTo"/>
        <c:crossAx val="484533136"/>
        <c:crosses val="autoZero"/>
        <c:auto val="1"/>
        <c:lblAlgn val="ctr"/>
        <c:lblOffset val="100"/>
        <c:noMultiLvlLbl val="0"/>
      </c:catAx>
      <c:valAx>
        <c:axId val="484533136"/>
        <c:scaling>
          <c:orientation val="minMax"/>
        </c:scaling>
        <c:delete val="1"/>
        <c:axPos val="l"/>
        <c:numFmt formatCode="General" sourceLinked="1"/>
        <c:majorTickMark val="none"/>
        <c:minorTickMark val="none"/>
        <c:tickLblPos val="nextTo"/>
        <c:crossAx val="48452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096418732782371E-2"/>
          <c:y val="7.4534016581260659E-2"/>
          <c:w val="0.87878787878787878"/>
          <c:h val="0.78743977523696207"/>
        </c:manualLayout>
      </c:layout>
      <c:barChart>
        <c:barDir val="col"/>
        <c:grouping val="clustered"/>
        <c:varyColors val="0"/>
        <c:ser>
          <c:idx val="0"/>
          <c:order val="0"/>
          <c:tx>
            <c:strRef>
              <c:f>Sheet2!$E$1</c:f>
              <c:strCache>
                <c:ptCount val="1"/>
                <c:pt idx="0">
                  <c:v>Total</c:v>
                </c:pt>
              </c:strCache>
            </c:strRef>
          </c:tx>
          <c:spPr>
            <a:solidFill>
              <a:schemeClr val="accent1"/>
            </a:solidFill>
            <a:ln>
              <a:noFill/>
            </a:ln>
            <a:effectLst/>
          </c:spPr>
          <c:invertIfNegative val="0"/>
          <c:cat>
            <c:strRef>
              <c:f>Sheet2!$D$2:$D$14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Sheet2!$E$2:$E$14</c:f>
              <c:numCache>
                <c:formatCode>General</c:formatCode>
                <c:ptCount val="12"/>
                <c:pt idx="0">
                  <c:v>80612</c:v>
                </c:pt>
                <c:pt idx="1">
                  <c:v>72533</c:v>
                </c:pt>
                <c:pt idx="2">
                  <c:v>60268</c:v>
                </c:pt>
                <c:pt idx="3">
                  <c:v>71126</c:v>
                </c:pt>
                <c:pt idx="4">
                  <c:v>84058</c:v>
                </c:pt>
                <c:pt idx="5">
                  <c:v>55372</c:v>
                </c:pt>
                <c:pt idx="6">
                  <c:v>62613</c:v>
                </c:pt>
                <c:pt idx="7">
                  <c:v>46555</c:v>
                </c:pt>
                <c:pt idx="8">
                  <c:v>31686</c:v>
                </c:pt>
                <c:pt idx="9">
                  <c:v>28350</c:v>
                </c:pt>
                <c:pt idx="10">
                  <c:v>45825</c:v>
                </c:pt>
                <c:pt idx="11">
                  <c:v>47987</c:v>
                </c:pt>
              </c:numCache>
            </c:numRef>
          </c:val>
          <c:extLst>
            <c:ext xmlns:c16="http://schemas.microsoft.com/office/drawing/2014/chart" uri="{C3380CC4-5D6E-409C-BE32-E72D297353CC}">
              <c16:uniqueId val="{00000000-8DD0-453F-8D2E-ADD70593977E}"/>
            </c:ext>
          </c:extLst>
        </c:ser>
        <c:dLbls>
          <c:showLegendKey val="0"/>
          <c:showVal val="0"/>
          <c:showCatName val="0"/>
          <c:showSerName val="0"/>
          <c:showPercent val="0"/>
          <c:showBubbleSize val="0"/>
        </c:dLbls>
        <c:gapWidth val="219"/>
        <c:overlap val="-27"/>
        <c:axId val="484507880"/>
        <c:axId val="484510832"/>
      </c:barChart>
      <c:catAx>
        <c:axId val="484507880"/>
        <c:scaling>
          <c:orientation val="minMax"/>
        </c:scaling>
        <c:delete val="1"/>
        <c:axPos val="b"/>
        <c:numFmt formatCode="General" sourceLinked="1"/>
        <c:majorTickMark val="none"/>
        <c:minorTickMark val="none"/>
        <c:tickLblPos val="nextTo"/>
        <c:crossAx val="484510832"/>
        <c:crosses val="autoZero"/>
        <c:auto val="1"/>
        <c:lblAlgn val="ctr"/>
        <c:lblOffset val="100"/>
        <c:noMultiLvlLbl val="0"/>
      </c:catAx>
      <c:valAx>
        <c:axId val="484510832"/>
        <c:scaling>
          <c:orientation val="minMax"/>
        </c:scaling>
        <c:delete val="1"/>
        <c:axPos val="l"/>
        <c:numFmt formatCode="General" sourceLinked="1"/>
        <c:majorTickMark val="none"/>
        <c:minorTickMark val="none"/>
        <c:tickLblPos val="nextTo"/>
        <c:crossAx val="484507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53207331660743E-2"/>
          <c:y val="0.10365146989210454"/>
          <c:w val="0.89598104874482931"/>
          <c:h val="0.79269706021579089"/>
        </c:manualLayout>
      </c:layout>
      <c:barChart>
        <c:barDir val="col"/>
        <c:grouping val="clustered"/>
        <c:varyColors val="0"/>
        <c:ser>
          <c:idx val="0"/>
          <c:order val="0"/>
          <c:tx>
            <c:strRef>
              <c:f>Sheet2!$H$1</c:f>
              <c:strCache>
                <c:ptCount val="1"/>
                <c:pt idx="0">
                  <c:v>Total</c:v>
                </c:pt>
              </c:strCache>
            </c:strRef>
          </c:tx>
          <c:spPr>
            <a:solidFill>
              <a:schemeClr val="accent1"/>
            </a:solidFill>
            <a:ln>
              <a:noFill/>
            </a:ln>
            <a:effectLst/>
          </c:spPr>
          <c:invertIfNegative val="0"/>
          <c:cat>
            <c:strRef>
              <c:f>Sheet2!$G$2:$G$14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Sheet2!$H$2:$H$14</c:f>
              <c:numCache>
                <c:formatCode>General</c:formatCode>
                <c:ptCount val="12"/>
                <c:pt idx="0">
                  <c:v>9715054.8000000007</c:v>
                </c:pt>
                <c:pt idx="1">
                  <c:v>8297643.1300000027</c:v>
                </c:pt>
                <c:pt idx="2">
                  <c:v>6536164.3000000026</c:v>
                </c:pt>
                <c:pt idx="3">
                  <c:v>9920069.6099999994</c:v>
                </c:pt>
                <c:pt idx="4">
                  <c:v>11249285.530000005</c:v>
                </c:pt>
                <c:pt idx="5">
                  <c:v>7699584.5400000038</c:v>
                </c:pt>
                <c:pt idx="6">
                  <c:v>9575668.8999999966</c:v>
                </c:pt>
                <c:pt idx="7">
                  <c:v>6628311.7599999988</c:v>
                </c:pt>
                <c:pt idx="8">
                  <c:v>3908155.7399999998</c:v>
                </c:pt>
                <c:pt idx="9">
                  <c:v>3431952.27</c:v>
                </c:pt>
                <c:pt idx="10">
                  <c:v>5750787.25</c:v>
                </c:pt>
                <c:pt idx="11">
                  <c:v>6896728.7199999997</c:v>
                </c:pt>
              </c:numCache>
            </c:numRef>
          </c:val>
          <c:extLst>
            <c:ext xmlns:c16="http://schemas.microsoft.com/office/drawing/2014/chart" uri="{C3380CC4-5D6E-409C-BE32-E72D297353CC}">
              <c16:uniqueId val="{00000000-C25F-489A-92C7-9AFD7DBE69AE}"/>
            </c:ext>
          </c:extLst>
        </c:ser>
        <c:dLbls>
          <c:showLegendKey val="0"/>
          <c:showVal val="0"/>
          <c:showCatName val="0"/>
          <c:showSerName val="0"/>
          <c:showPercent val="0"/>
          <c:showBubbleSize val="0"/>
        </c:dLbls>
        <c:gapWidth val="219"/>
        <c:overlap val="-27"/>
        <c:axId val="484515424"/>
        <c:axId val="484518376"/>
      </c:barChart>
      <c:catAx>
        <c:axId val="484515424"/>
        <c:scaling>
          <c:orientation val="minMax"/>
        </c:scaling>
        <c:delete val="1"/>
        <c:axPos val="b"/>
        <c:numFmt formatCode="General" sourceLinked="1"/>
        <c:majorTickMark val="none"/>
        <c:minorTickMark val="none"/>
        <c:tickLblPos val="nextTo"/>
        <c:crossAx val="484518376"/>
        <c:crosses val="autoZero"/>
        <c:auto val="1"/>
        <c:lblAlgn val="ctr"/>
        <c:lblOffset val="100"/>
        <c:noMultiLvlLbl val="0"/>
      </c:catAx>
      <c:valAx>
        <c:axId val="484518376"/>
        <c:scaling>
          <c:orientation val="minMax"/>
        </c:scaling>
        <c:delete val="1"/>
        <c:axPos val="l"/>
        <c:numFmt formatCode="General" sourceLinked="1"/>
        <c:majorTickMark val="none"/>
        <c:minorTickMark val="none"/>
        <c:tickLblPos val="nextTo"/>
        <c:crossAx val="4845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Sheet2!$K$1</c:f>
              <c:strCache>
                <c:ptCount val="1"/>
                <c:pt idx="0">
                  <c:v>Total</c:v>
                </c:pt>
              </c:strCache>
            </c:strRef>
          </c:tx>
          <c:spPr>
            <a:solidFill>
              <a:schemeClr val="accent1"/>
            </a:solidFill>
            <a:ln>
              <a:noFill/>
            </a:ln>
            <a:effectLst/>
          </c:spPr>
          <c:invertIfNegative val="0"/>
          <c:cat>
            <c:strRef>
              <c:f>Sheet2!$J$2:$J$14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Sheet2!$K$2:$K$14</c:f>
              <c:numCache>
                <c:formatCode>General</c:formatCode>
                <c:ptCount val="12"/>
                <c:pt idx="0">
                  <c:v>299</c:v>
                </c:pt>
                <c:pt idx="1">
                  <c:v>270</c:v>
                </c:pt>
                <c:pt idx="2">
                  <c:v>251</c:v>
                </c:pt>
                <c:pt idx="3">
                  <c:v>261</c:v>
                </c:pt>
                <c:pt idx="4">
                  <c:v>281</c:v>
                </c:pt>
                <c:pt idx="5">
                  <c:v>195</c:v>
                </c:pt>
                <c:pt idx="6">
                  <c:v>188</c:v>
                </c:pt>
                <c:pt idx="7">
                  <c:v>144</c:v>
                </c:pt>
                <c:pt idx="8">
                  <c:v>126</c:v>
                </c:pt>
                <c:pt idx="9">
                  <c:v>126</c:v>
                </c:pt>
                <c:pt idx="10">
                  <c:v>159</c:v>
                </c:pt>
                <c:pt idx="11">
                  <c:v>148</c:v>
                </c:pt>
              </c:numCache>
            </c:numRef>
          </c:val>
          <c:extLst>
            <c:ext xmlns:c16="http://schemas.microsoft.com/office/drawing/2014/chart" uri="{C3380CC4-5D6E-409C-BE32-E72D297353CC}">
              <c16:uniqueId val="{00000000-2953-4EC5-92CF-137F00AF264A}"/>
            </c:ext>
          </c:extLst>
        </c:ser>
        <c:dLbls>
          <c:showLegendKey val="0"/>
          <c:showVal val="0"/>
          <c:showCatName val="0"/>
          <c:showSerName val="0"/>
          <c:showPercent val="0"/>
          <c:showBubbleSize val="0"/>
        </c:dLbls>
        <c:gapWidth val="219"/>
        <c:overlap val="-27"/>
        <c:axId val="484509848"/>
        <c:axId val="484508864"/>
      </c:barChart>
      <c:catAx>
        <c:axId val="484509848"/>
        <c:scaling>
          <c:orientation val="minMax"/>
        </c:scaling>
        <c:delete val="1"/>
        <c:axPos val="b"/>
        <c:numFmt formatCode="General" sourceLinked="1"/>
        <c:majorTickMark val="none"/>
        <c:minorTickMark val="none"/>
        <c:tickLblPos val="nextTo"/>
        <c:crossAx val="484508864"/>
        <c:crosses val="autoZero"/>
        <c:auto val="1"/>
        <c:lblAlgn val="ctr"/>
        <c:lblOffset val="100"/>
        <c:noMultiLvlLbl val="0"/>
      </c:catAx>
      <c:valAx>
        <c:axId val="484508864"/>
        <c:scaling>
          <c:orientation val="minMax"/>
        </c:scaling>
        <c:delete val="1"/>
        <c:axPos val="l"/>
        <c:numFmt formatCode="General" sourceLinked="1"/>
        <c:majorTickMark val="none"/>
        <c:minorTickMark val="none"/>
        <c:tickLblPos val="nextTo"/>
        <c:crossAx val="484509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12700">
                    <a:solidFill>
                      <a:schemeClr val="accent1"/>
                    </a:solidFill>
                    <a:prstDash val="solid"/>
                  </a:ln>
                  <a:solidFill>
                    <a:schemeClr val="tx1">
                      <a:lumMod val="75000"/>
                      <a:lumOff val="25000"/>
                    </a:schemeClr>
                  </a:solidFill>
                  <a:effectLst>
                    <a:outerShdw dist="38100" dir="2640000" algn="bl" rotWithShape="0">
                      <a:schemeClr val="accent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12700">
                    <a:solidFill>
                      <a:schemeClr val="accent1"/>
                    </a:solidFill>
                    <a:prstDash val="solid"/>
                  </a:ln>
                  <a:solidFill>
                    <a:schemeClr val="tx1">
                      <a:lumMod val="75000"/>
                      <a:lumOff val="25000"/>
                    </a:schemeClr>
                  </a:solidFill>
                  <a:effectLst>
                    <a:outerShdw dist="38100" dir="2640000" algn="bl" rotWithShape="0">
                      <a:schemeClr val="accent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alpha val="83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alpha val="83000"/>
            </a:schemeClr>
          </a:solidFill>
          <a:ln>
            <a:solidFill>
              <a:schemeClr val="bg1"/>
            </a:solidFill>
          </a:ln>
          <a:effectLst/>
        </c:spPr>
      </c:pivotFmt>
    </c:pivotFmts>
    <c:plotArea>
      <c:layout>
        <c:manualLayout>
          <c:layoutTarget val="inner"/>
          <c:xMode val="edge"/>
          <c:yMode val="edge"/>
          <c:x val="4.1700318186483662E-2"/>
          <c:y val="0.24452672139386833"/>
          <c:w val="0.87190684133915575"/>
          <c:h val="0.6811594202898551"/>
        </c:manualLayout>
      </c:layout>
      <c:barChart>
        <c:barDir val="col"/>
        <c:grouping val="clustered"/>
        <c:varyColors val="0"/>
        <c:ser>
          <c:idx val="0"/>
          <c:order val="0"/>
          <c:tx>
            <c:strRef>
              <c:f>Sheet2!$B$1</c:f>
              <c:strCache>
                <c:ptCount val="1"/>
                <c:pt idx="0">
                  <c:v>Total</c:v>
                </c:pt>
              </c:strCache>
            </c:strRef>
          </c:tx>
          <c:spPr>
            <a:solidFill>
              <a:schemeClr val="tx1">
                <a:alpha val="83000"/>
              </a:schemeClr>
            </a:solidFill>
            <a:ln>
              <a:solidFill>
                <a:schemeClr val="bg1"/>
              </a:solidFill>
            </a:ln>
            <a:effectLst/>
          </c:spPr>
          <c:invertIfNegative val="0"/>
          <c:cat>
            <c:strRef>
              <c:f>Sheet2!$A$2:$A$14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Sheet2!$B$2:$B$14</c:f>
              <c:numCache>
                <c:formatCode>General</c:formatCode>
                <c:ptCount val="12"/>
                <c:pt idx="0">
                  <c:v>30083663</c:v>
                </c:pt>
                <c:pt idx="1">
                  <c:v>26261999</c:v>
                </c:pt>
                <c:pt idx="2">
                  <c:v>19655850</c:v>
                </c:pt>
                <c:pt idx="3">
                  <c:v>27226173</c:v>
                </c:pt>
                <c:pt idx="4">
                  <c:v>32570557</c:v>
                </c:pt>
                <c:pt idx="5">
                  <c:v>24806713</c:v>
                </c:pt>
                <c:pt idx="6">
                  <c:v>30913126</c:v>
                </c:pt>
                <c:pt idx="7">
                  <c:v>19928254</c:v>
                </c:pt>
                <c:pt idx="8">
                  <c:v>11306052</c:v>
                </c:pt>
                <c:pt idx="9">
                  <c:v>9900209</c:v>
                </c:pt>
                <c:pt idx="10">
                  <c:v>17095496</c:v>
                </c:pt>
                <c:pt idx="11">
                  <c:v>20195090</c:v>
                </c:pt>
              </c:numCache>
            </c:numRef>
          </c:val>
          <c:extLst>
            <c:ext xmlns:c16="http://schemas.microsoft.com/office/drawing/2014/chart" uri="{C3380CC4-5D6E-409C-BE32-E72D297353CC}">
              <c16:uniqueId val="{00000000-0879-48CC-8B97-4A161F550820}"/>
            </c:ext>
          </c:extLst>
        </c:ser>
        <c:dLbls>
          <c:showLegendKey val="0"/>
          <c:showVal val="0"/>
          <c:showCatName val="0"/>
          <c:showSerName val="0"/>
          <c:showPercent val="0"/>
          <c:showBubbleSize val="0"/>
        </c:dLbls>
        <c:gapWidth val="219"/>
        <c:overlap val="-27"/>
        <c:axId val="484529200"/>
        <c:axId val="484533136"/>
      </c:barChart>
      <c:catAx>
        <c:axId val="484529200"/>
        <c:scaling>
          <c:orientation val="minMax"/>
        </c:scaling>
        <c:delete val="1"/>
        <c:axPos val="b"/>
        <c:numFmt formatCode="General" sourceLinked="1"/>
        <c:majorTickMark val="none"/>
        <c:minorTickMark val="none"/>
        <c:tickLblPos val="nextTo"/>
        <c:crossAx val="484533136"/>
        <c:crosses val="autoZero"/>
        <c:auto val="1"/>
        <c:lblAlgn val="ctr"/>
        <c:lblOffset val="100"/>
        <c:noMultiLvlLbl val="0"/>
      </c:catAx>
      <c:valAx>
        <c:axId val="484533136"/>
        <c:scaling>
          <c:orientation val="minMax"/>
        </c:scaling>
        <c:delete val="1"/>
        <c:axPos val="l"/>
        <c:numFmt formatCode="General" sourceLinked="1"/>
        <c:majorTickMark val="none"/>
        <c:minorTickMark val="none"/>
        <c:tickLblPos val="nextTo"/>
        <c:crossAx val="48452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096418732782371E-2"/>
          <c:y val="7.4534016581260659E-2"/>
          <c:w val="0.87878787878787878"/>
          <c:h val="0.78743977523696207"/>
        </c:manualLayout>
      </c:layout>
      <c:barChart>
        <c:barDir val="col"/>
        <c:grouping val="clustered"/>
        <c:varyColors val="0"/>
        <c:ser>
          <c:idx val="0"/>
          <c:order val="0"/>
          <c:tx>
            <c:strRef>
              <c:f>Sheet2!$E$1</c:f>
              <c:strCache>
                <c:ptCount val="1"/>
                <c:pt idx="0">
                  <c:v>Total</c:v>
                </c:pt>
              </c:strCache>
            </c:strRef>
          </c:tx>
          <c:spPr>
            <a:solidFill>
              <a:schemeClr val="tx1"/>
            </a:solidFill>
            <a:ln>
              <a:solidFill>
                <a:schemeClr val="bg1"/>
              </a:solidFill>
            </a:ln>
            <a:effectLst/>
          </c:spPr>
          <c:invertIfNegative val="0"/>
          <c:cat>
            <c:strRef>
              <c:f>Sheet2!$D$2:$D$14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Sheet2!$E$2:$E$14</c:f>
              <c:numCache>
                <c:formatCode>General</c:formatCode>
                <c:ptCount val="12"/>
                <c:pt idx="0">
                  <c:v>80612</c:v>
                </c:pt>
                <c:pt idx="1">
                  <c:v>72533</c:v>
                </c:pt>
                <c:pt idx="2">
                  <c:v>60268</c:v>
                </c:pt>
                <c:pt idx="3">
                  <c:v>71126</c:v>
                </c:pt>
                <c:pt idx="4">
                  <c:v>84058</c:v>
                </c:pt>
                <c:pt idx="5">
                  <c:v>55372</c:v>
                </c:pt>
                <c:pt idx="6">
                  <c:v>62613</c:v>
                </c:pt>
                <c:pt idx="7">
                  <c:v>46555</c:v>
                </c:pt>
                <c:pt idx="8">
                  <c:v>31686</c:v>
                </c:pt>
                <c:pt idx="9">
                  <c:v>28350</c:v>
                </c:pt>
                <c:pt idx="10">
                  <c:v>45825</c:v>
                </c:pt>
                <c:pt idx="11">
                  <c:v>47987</c:v>
                </c:pt>
              </c:numCache>
            </c:numRef>
          </c:val>
          <c:extLst>
            <c:ext xmlns:c16="http://schemas.microsoft.com/office/drawing/2014/chart" uri="{C3380CC4-5D6E-409C-BE32-E72D297353CC}">
              <c16:uniqueId val="{00000000-C3E2-47D9-8BA2-91AAECDE146D}"/>
            </c:ext>
          </c:extLst>
        </c:ser>
        <c:dLbls>
          <c:showLegendKey val="0"/>
          <c:showVal val="0"/>
          <c:showCatName val="0"/>
          <c:showSerName val="0"/>
          <c:showPercent val="0"/>
          <c:showBubbleSize val="0"/>
        </c:dLbls>
        <c:gapWidth val="219"/>
        <c:overlap val="-27"/>
        <c:axId val="484507880"/>
        <c:axId val="484510832"/>
      </c:barChart>
      <c:catAx>
        <c:axId val="484507880"/>
        <c:scaling>
          <c:orientation val="minMax"/>
        </c:scaling>
        <c:delete val="1"/>
        <c:axPos val="b"/>
        <c:numFmt formatCode="General" sourceLinked="1"/>
        <c:majorTickMark val="none"/>
        <c:minorTickMark val="none"/>
        <c:tickLblPos val="nextTo"/>
        <c:crossAx val="484510832"/>
        <c:crosses val="autoZero"/>
        <c:auto val="1"/>
        <c:lblAlgn val="ctr"/>
        <c:lblOffset val="100"/>
        <c:noMultiLvlLbl val="0"/>
      </c:catAx>
      <c:valAx>
        <c:axId val="484510832"/>
        <c:scaling>
          <c:orientation val="minMax"/>
        </c:scaling>
        <c:delete val="1"/>
        <c:axPos val="l"/>
        <c:numFmt formatCode="General" sourceLinked="1"/>
        <c:majorTickMark val="none"/>
        <c:minorTickMark val="none"/>
        <c:tickLblPos val="nextTo"/>
        <c:crossAx val="484507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53207331660743E-2"/>
          <c:y val="0.10365146989210454"/>
          <c:w val="0.89598104874482931"/>
          <c:h val="0.79269706021579089"/>
        </c:manualLayout>
      </c:layout>
      <c:barChart>
        <c:barDir val="col"/>
        <c:grouping val="clustered"/>
        <c:varyColors val="0"/>
        <c:ser>
          <c:idx val="0"/>
          <c:order val="0"/>
          <c:tx>
            <c:strRef>
              <c:f>Sheet2!$H$1</c:f>
              <c:strCache>
                <c:ptCount val="1"/>
                <c:pt idx="0">
                  <c:v>Total</c:v>
                </c:pt>
              </c:strCache>
            </c:strRef>
          </c:tx>
          <c:spPr>
            <a:solidFill>
              <a:schemeClr val="tx1"/>
            </a:solidFill>
            <a:ln>
              <a:solidFill>
                <a:schemeClr val="bg1"/>
              </a:solidFill>
            </a:ln>
            <a:effectLst/>
          </c:spPr>
          <c:invertIfNegative val="0"/>
          <c:cat>
            <c:strRef>
              <c:f>Sheet2!$G$2:$G$14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Sheet2!$H$2:$H$14</c:f>
              <c:numCache>
                <c:formatCode>General</c:formatCode>
                <c:ptCount val="12"/>
                <c:pt idx="0">
                  <c:v>9715054.8000000007</c:v>
                </c:pt>
                <c:pt idx="1">
                  <c:v>8297643.1300000027</c:v>
                </c:pt>
                <c:pt idx="2">
                  <c:v>6536164.3000000026</c:v>
                </c:pt>
                <c:pt idx="3">
                  <c:v>9920069.6099999994</c:v>
                </c:pt>
                <c:pt idx="4">
                  <c:v>11249285.530000005</c:v>
                </c:pt>
                <c:pt idx="5">
                  <c:v>7699584.5400000038</c:v>
                </c:pt>
                <c:pt idx="6">
                  <c:v>9575668.8999999966</c:v>
                </c:pt>
                <c:pt idx="7">
                  <c:v>6628311.7599999988</c:v>
                </c:pt>
                <c:pt idx="8">
                  <c:v>3908155.7399999998</c:v>
                </c:pt>
                <c:pt idx="9">
                  <c:v>3431952.27</c:v>
                </c:pt>
                <c:pt idx="10">
                  <c:v>5750787.25</c:v>
                </c:pt>
                <c:pt idx="11">
                  <c:v>6896728.7199999997</c:v>
                </c:pt>
              </c:numCache>
            </c:numRef>
          </c:val>
          <c:extLst>
            <c:ext xmlns:c16="http://schemas.microsoft.com/office/drawing/2014/chart" uri="{C3380CC4-5D6E-409C-BE32-E72D297353CC}">
              <c16:uniqueId val="{00000000-CABD-4995-930B-39B540FB269F}"/>
            </c:ext>
          </c:extLst>
        </c:ser>
        <c:dLbls>
          <c:showLegendKey val="0"/>
          <c:showVal val="0"/>
          <c:showCatName val="0"/>
          <c:showSerName val="0"/>
          <c:showPercent val="0"/>
          <c:showBubbleSize val="0"/>
        </c:dLbls>
        <c:gapWidth val="219"/>
        <c:overlap val="-27"/>
        <c:axId val="484515424"/>
        <c:axId val="484518376"/>
      </c:barChart>
      <c:catAx>
        <c:axId val="484515424"/>
        <c:scaling>
          <c:orientation val="minMax"/>
        </c:scaling>
        <c:delete val="1"/>
        <c:axPos val="b"/>
        <c:numFmt formatCode="General" sourceLinked="1"/>
        <c:majorTickMark val="none"/>
        <c:minorTickMark val="none"/>
        <c:tickLblPos val="nextTo"/>
        <c:crossAx val="484518376"/>
        <c:crosses val="autoZero"/>
        <c:auto val="1"/>
        <c:lblAlgn val="ctr"/>
        <c:lblOffset val="100"/>
        <c:noMultiLvlLbl val="0"/>
      </c:catAx>
      <c:valAx>
        <c:axId val="484518376"/>
        <c:scaling>
          <c:orientation val="minMax"/>
        </c:scaling>
        <c:delete val="1"/>
        <c:axPos val="l"/>
        <c:numFmt formatCode="General" sourceLinked="1"/>
        <c:majorTickMark val="none"/>
        <c:minorTickMark val="none"/>
        <c:tickLblPos val="nextTo"/>
        <c:crossAx val="4845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Sheet2!$K$1</c:f>
              <c:strCache>
                <c:ptCount val="1"/>
                <c:pt idx="0">
                  <c:v>Total</c:v>
                </c:pt>
              </c:strCache>
            </c:strRef>
          </c:tx>
          <c:spPr>
            <a:solidFill>
              <a:schemeClr val="tx1"/>
            </a:solidFill>
            <a:ln>
              <a:solidFill>
                <a:schemeClr val="bg1"/>
              </a:solidFill>
            </a:ln>
            <a:effectLst/>
          </c:spPr>
          <c:invertIfNegative val="0"/>
          <c:cat>
            <c:strRef>
              <c:f>Sheet2!$J$2:$J$14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Sheet2!$K$2:$K$14</c:f>
              <c:numCache>
                <c:formatCode>General</c:formatCode>
                <c:ptCount val="12"/>
                <c:pt idx="0">
                  <c:v>299</c:v>
                </c:pt>
                <c:pt idx="1">
                  <c:v>270</c:v>
                </c:pt>
                <c:pt idx="2">
                  <c:v>251</c:v>
                </c:pt>
                <c:pt idx="3">
                  <c:v>261</c:v>
                </c:pt>
                <c:pt idx="4">
                  <c:v>281</c:v>
                </c:pt>
                <c:pt idx="5">
                  <c:v>195</c:v>
                </c:pt>
                <c:pt idx="6">
                  <c:v>188</c:v>
                </c:pt>
                <c:pt idx="7">
                  <c:v>144</c:v>
                </c:pt>
                <c:pt idx="8">
                  <c:v>126</c:v>
                </c:pt>
                <c:pt idx="9">
                  <c:v>126</c:v>
                </c:pt>
                <c:pt idx="10">
                  <c:v>159</c:v>
                </c:pt>
                <c:pt idx="11">
                  <c:v>148</c:v>
                </c:pt>
              </c:numCache>
            </c:numRef>
          </c:val>
          <c:extLst>
            <c:ext xmlns:c16="http://schemas.microsoft.com/office/drawing/2014/chart" uri="{C3380CC4-5D6E-409C-BE32-E72D297353CC}">
              <c16:uniqueId val="{00000000-6818-4827-A8FC-6AFDB5CCFE7C}"/>
            </c:ext>
          </c:extLst>
        </c:ser>
        <c:dLbls>
          <c:showLegendKey val="0"/>
          <c:showVal val="0"/>
          <c:showCatName val="0"/>
          <c:showSerName val="0"/>
          <c:showPercent val="0"/>
          <c:showBubbleSize val="0"/>
        </c:dLbls>
        <c:gapWidth val="219"/>
        <c:overlap val="-27"/>
        <c:axId val="484509848"/>
        <c:axId val="484508864"/>
      </c:barChart>
      <c:catAx>
        <c:axId val="484509848"/>
        <c:scaling>
          <c:orientation val="minMax"/>
        </c:scaling>
        <c:delete val="1"/>
        <c:axPos val="b"/>
        <c:numFmt formatCode="General" sourceLinked="1"/>
        <c:majorTickMark val="none"/>
        <c:minorTickMark val="none"/>
        <c:tickLblPos val="nextTo"/>
        <c:crossAx val="484508864"/>
        <c:crosses val="autoZero"/>
        <c:auto val="1"/>
        <c:lblAlgn val="ctr"/>
        <c:lblOffset val="100"/>
        <c:noMultiLvlLbl val="0"/>
      </c:catAx>
      <c:valAx>
        <c:axId val="484508864"/>
        <c:scaling>
          <c:orientation val="minMax"/>
        </c:scaling>
        <c:delete val="1"/>
        <c:axPos val="l"/>
        <c:numFmt formatCode="General" sourceLinked="1"/>
        <c:majorTickMark val="none"/>
        <c:minorTickMark val="none"/>
        <c:tickLblPos val="nextTo"/>
        <c:crossAx val="484509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Datasets.xlsx]months wise sale and profit!PivotTable1</c:name>
    <c:fmtId val="8"/>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SALES</a:t>
            </a:r>
            <a:r>
              <a:rPr lang="en-US" baseline="0"/>
              <a:t> VS PROFIT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'months wise sale and profit'!$B$1</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cat>
            <c:strRef>
              <c:f>'months wise sale and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wise sale and profit'!$B$2:$B$14</c:f>
              <c:numCache>
                <c:formatCode>General</c:formatCode>
                <c:ptCount val="12"/>
                <c:pt idx="0">
                  <c:v>30083663</c:v>
                </c:pt>
                <c:pt idx="1">
                  <c:v>26261999</c:v>
                </c:pt>
                <c:pt idx="2">
                  <c:v>19655850</c:v>
                </c:pt>
                <c:pt idx="3">
                  <c:v>27226173</c:v>
                </c:pt>
                <c:pt idx="4">
                  <c:v>32570557</c:v>
                </c:pt>
                <c:pt idx="5">
                  <c:v>24806713</c:v>
                </c:pt>
                <c:pt idx="6">
                  <c:v>30913126</c:v>
                </c:pt>
                <c:pt idx="7">
                  <c:v>19928254</c:v>
                </c:pt>
                <c:pt idx="8">
                  <c:v>11306052</c:v>
                </c:pt>
                <c:pt idx="9">
                  <c:v>9900209</c:v>
                </c:pt>
                <c:pt idx="10">
                  <c:v>17095496</c:v>
                </c:pt>
                <c:pt idx="11">
                  <c:v>20195090</c:v>
                </c:pt>
              </c:numCache>
            </c:numRef>
          </c:val>
          <c:extLst>
            <c:ext xmlns:c16="http://schemas.microsoft.com/office/drawing/2014/chart" uri="{C3380CC4-5D6E-409C-BE32-E72D297353CC}">
              <c16:uniqueId val="{00000000-9F2A-4FAC-81FD-D9B3C6C81526}"/>
            </c:ext>
          </c:extLst>
        </c:ser>
        <c:dLbls>
          <c:showLegendKey val="0"/>
          <c:showVal val="0"/>
          <c:showCatName val="0"/>
          <c:showSerName val="0"/>
          <c:showPercent val="0"/>
          <c:showBubbleSize val="0"/>
        </c:dLbls>
        <c:axId val="505252368"/>
        <c:axId val="505249744"/>
      </c:areaChart>
      <c:barChart>
        <c:barDir val="col"/>
        <c:grouping val="clustered"/>
        <c:varyColors val="0"/>
        <c:ser>
          <c:idx val="1"/>
          <c:order val="1"/>
          <c:tx>
            <c:strRef>
              <c:f>'months wise sale and profit'!$C$1</c:f>
              <c:strCache>
                <c:ptCount val="1"/>
                <c:pt idx="0">
                  <c:v>Sum of Operating Profit</c:v>
                </c:pt>
              </c:strCache>
            </c:strRef>
          </c:tx>
          <c:spPr>
            <a:solidFill>
              <a:schemeClr val="bg1"/>
            </a:solidFill>
            <a:ln>
              <a:solidFill>
                <a:schemeClr val="tx1"/>
              </a:solidFill>
            </a:ln>
            <a:effectLst>
              <a:outerShdw blurRad="57150" dist="19050" dir="5400000" algn="ctr" rotWithShape="0">
                <a:srgbClr val="000000">
                  <a:alpha val="63000"/>
                </a:srgbClr>
              </a:outerShdw>
            </a:effectLst>
          </c:spPr>
          <c:invertIfNegative val="0"/>
          <c:cat>
            <c:strRef>
              <c:f>'months wise sale and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wise sale and profit'!$C$2:$C$14</c:f>
              <c:numCache>
                <c:formatCode>General</c:formatCode>
                <c:ptCount val="12"/>
                <c:pt idx="0">
                  <c:v>9715054.8000000007</c:v>
                </c:pt>
                <c:pt idx="1">
                  <c:v>8297643.1300000027</c:v>
                </c:pt>
                <c:pt idx="2">
                  <c:v>6536164.3000000026</c:v>
                </c:pt>
                <c:pt idx="3">
                  <c:v>9920069.6099999994</c:v>
                </c:pt>
                <c:pt idx="4">
                  <c:v>11249285.530000005</c:v>
                </c:pt>
                <c:pt idx="5">
                  <c:v>7699584.5400000038</c:v>
                </c:pt>
                <c:pt idx="6">
                  <c:v>9575668.8999999966</c:v>
                </c:pt>
                <c:pt idx="7">
                  <c:v>6628311.7599999988</c:v>
                </c:pt>
                <c:pt idx="8">
                  <c:v>3908155.7399999998</c:v>
                </c:pt>
                <c:pt idx="9">
                  <c:v>3431952.27</c:v>
                </c:pt>
                <c:pt idx="10">
                  <c:v>5750787.25</c:v>
                </c:pt>
                <c:pt idx="11">
                  <c:v>6896728.7199999997</c:v>
                </c:pt>
              </c:numCache>
            </c:numRef>
          </c:val>
          <c:extLst>
            <c:ext xmlns:c16="http://schemas.microsoft.com/office/drawing/2014/chart" uri="{C3380CC4-5D6E-409C-BE32-E72D297353CC}">
              <c16:uniqueId val="{00000001-9F2A-4FAC-81FD-D9B3C6C81526}"/>
            </c:ext>
          </c:extLst>
        </c:ser>
        <c:dLbls>
          <c:showLegendKey val="0"/>
          <c:showVal val="0"/>
          <c:showCatName val="0"/>
          <c:showSerName val="0"/>
          <c:showPercent val="0"/>
          <c:showBubbleSize val="0"/>
        </c:dLbls>
        <c:gapWidth val="167"/>
        <c:overlap val="-30"/>
        <c:axId val="407719240"/>
        <c:axId val="407727440"/>
      </c:barChart>
      <c:catAx>
        <c:axId val="5052523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505249744"/>
        <c:crosses val="autoZero"/>
        <c:auto val="1"/>
        <c:lblAlgn val="ctr"/>
        <c:lblOffset val="100"/>
        <c:noMultiLvlLbl val="0"/>
      </c:catAx>
      <c:valAx>
        <c:axId val="505249744"/>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505252368"/>
        <c:crosses val="autoZero"/>
        <c:crossBetween val="between"/>
      </c:valAx>
      <c:valAx>
        <c:axId val="407727440"/>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407719240"/>
        <c:crosses val="max"/>
        <c:crossBetween val="between"/>
      </c:valAx>
      <c:catAx>
        <c:axId val="407719240"/>
        <c:scaling>
          <c:orientation val="minMax"/>
        </c:scaling>
        <c:delete val="1"/>
        <c:axPos val="b"/>
        <c:numFmt formatCode="General" sourceLinked="1"/>
        <c:majorTickMark val="out"/>
        <c:minorTickMark val="none"/>
        <c:tickLblPos val="nextTo"/>
        <c:crossAx val="4077274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product sales!PivotTable2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c:spPr>
        <c:marker>
          <c:symbol val="none"/>
        </c:marker>
        <c:dLbl>
          <c:idx val="0"/>
          <c:numFmt formatCode="&quot;$&quot;0.00,&quot;k&quot;" sourceLinked="0"/>
          <c:spPr>
            <a:noFill/>
            <a:ln>
              <a:noFill/>
            </a:ln>
            <a:effectLst/>
          </c:spPr>
          <c:txPr>
            <a:bodyPr rot="0" spcFirstLastPara="1" vertOverflow="ellipsis" vert="horz" wrap="square" anchor="ctr" anchorCtr="0"/>
            <a:lstStyle/>
            <a:p>
              <a:pPr algn="ct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ysClr val="windowText" lastClr="000000"/>
            </a:solidFill>
          </a:ln>
          <a:effectLst/>
        </c:spPr>
      </c:pivotFmt>
    </c:pivotFmts>
    <c:plotArea>
      <c:layout/>
      <c:barChart>
        <c:barDir val="bar"/>
        <c:grouping val="clustered"/>
        <c:varyColors val="0"/>
        <c:ser>
          <c:idx val="0"/>
          <c:order val="0"/>
          <c:tx>
            <c:strRef>
              <c:f>'top product sales'!$B$1</c:f>
              <c:strCache>
                <c:ptCount val="1"/>
                <c:pt idx="0">
                  <c:v>Total</c:v>
                </c:pt>
              </c:strCache>
            </c:strRef>
          </c:tx>
          <c:spPr>
            <a:solidFill>
              <a:schemeClr val="accent1"/>
            </a:solidFill>
            <a:ln>
              <a:solidFill>
                <a:sysClr val="windowText" lastClr="000000"/>
              </a:solidFill>
            </a:ln>
            <a:effectLst/>
          </c:spPr>
          <c:invertIfNegative val="0"/>
          <c:dLbls>
            <c:numFmt formatCode="&quot;$&quot;0.00,&quot;k&quot;" sourceLinked="0"/>
            <c:spPr>
              <a:noFill/>
              <a:ln>
                <a:noFill/>
              </a:ln>
              <a:effectLst/>
            </c:spPr>
            <c:txPr>
              <a:bodyPr rot="0" spcFirstLastPara="1" vertOverflow="ellipsis" vert="horz" wrap="square" anchor="ctr" anchorCtr="0"/>
              <a:lstStyle/>
              <a:p>
                <a:pPr algn="ct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sales'!$A$2:$A$8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'top product sales'!$B$2:$B$8</c:f>
              <c:numCache>
                <c:formatCode>General</c:formatCode>
                <c:ptCount val="6"/>
                <c:pt idx="0">
                  <c:v>35694003</c:v>
                </c:pt>
                <c:pt idx="1">
                  <c:v>50006339</c:v>
                </c:pt>
                <c:pt idx="2">
                  <c:v>55014613</c:v>
                </c:pt>
                <c:pt idx="3">
                  <c:v>52191046</c:v>
                </c:pt>
                <c:pt idx="4">
                  <c:v>34517070</c:v>
                </c:pt>
                <c:pt idx="5">
                  <c:v>42520111</c:v>
                </c:pt>
              </c:numCache>
            </c:numRef>
          </c:val>
          <c:extLst>
            <c:ext xmlns:c16="http://schemas.microsoft.com/office/drawing/2014/chart" uri="{C3380CC4-5D6E-409C-BE32-E72D297353CC}">
              <c16:uniqueId val="{00000000-F45F-4C87-8DCE-6EFF45666EB5}"/>
            </c:ext>
          </c:extLst>
        </c:ser>
        <c:dLbls>
          <c:showLegendKey val="0"/>
          <c:showVal val="0"/>
          <c:showCatName val="0"/>
          <c:showSerName val="0"/>
          <c:showPercent val="0"/>
          <c:showBubbleSize val="0"/>
        </c:dLbls>
        <c:gapWidth val="75"/>
        <c:overlap val="40"/>
        <c:axId val="407711368"/>
        <c:axId val="407715632"/>
      </c:barChart>
      <c:catAx>
        <c:axId val="407711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407715632"/>
        <c:crosses val="autoZero"/>
        <c:auto val="1"/>
        <c:lblAlgn val="ctr"/>
        <c:lblOffset val="100"/>
        <c:noMultiLvlLbl val="0"/>
      </c:catAx>
      <c:valAx>
        <c:axId val="407715632"/>
        <c:scaling>
          <c:orientation val="minMax"/>
        </c:scaling>
        <c:delete val="0"/>
        <c:axPos val="b"/>
        <c:numFmt formatCode="&quot;$&quot;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407711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Datasets.xlsx]Sheet4!PivotTable3</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solidFill>
                  <a:schemeClr val="tx1"/>
                </a:solidFill>
              </a:rPr>
              <a:t>SALES</a:t>
            </a:r>
            <a:r>
              <a:rPr lang="en-US" b="1" baseline="0">
                <a:solidFill>
                  <a:schemeClr val="tx1"/>
                </a:solidFill>
              </a:rPr>
              <a:t> METHOD SHARE PER%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7030A0"/>
          </a:solidFill>
          <a:ln w="19050">
            <a:solidFill>
              <a:schemeClr val="tx1"/>
            </a:solidFill>
          </a:ln>
          <a:effectLst/>
        </c:spP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lumMod val="20000"/>
              <a:lumOff val="80000"/>
            </a:schemeClr>
          </a:solidFill>
          <a:ln w="19050">
            <a:solidFill>
              <a:schemeClr val="tx1"/>
            </a:solidFill>
          </a:ln>
          <a:effectLst/>
        </c:spPr>
      </c:pivotFmt>
      <c:pivotFmt>
        <c:idx val="11"/>
        <c:spPr>
          <a:solidFill>
            <a:schemeClr val="accent1"/>
          </a:solidFill>
          <a:ln w="19050">
            <a:solidFill>
              <a:schemeClr val="tx1"/>
            </a:solidFill>
          </a:ln>
          <a:effectLst/>
        </c:spPr>
        <c:dLbl>
          <c:idx val="0"/>
          <c:tx>
            <c:rich>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fld id="{AF36A183-AB06-4969-84A4-405881A13260}" type="PERCENTAGE">
                  <a:rPr lang="en-US" sz="1200" b="1">
                    <a:solidFill>
                      <a:schemeClr val="bg1"/>
                    </a:solidFill>
                  </a:rPr>
                  <a:pPr>
                    <a:defRPr sz="1200" b="1"/>
                  </a:pPr>
                  <a:t>[PERCENTAGE]</a:t>
                </a:fld>
                <a:endParaRPr lang="en-US"/>
              </a:p>
            </c:rich>
          </c:tx>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Sheet4!$B$3</c:f>
              <c:strCache>
                <c:ptCount val="1"/>
                <c:pt idx="0">
                  <c:v>Total</c:v>
                </c:pt>
              </c:strCache>
            </c:strRef>
          </c:tx>
          <c:spPr>
            <a:ln>
              <a:solidFill>
                <a:schemeClr val="tx1"/>
              </a:solidFill>
            </a:ln>
          </c:spPr>
          <c:dPt>
            <c:idx val="0"/>
            <c:bubble3D val="0"/>
            <c:spPr>
              <a:solidFill>
                <a:srgbClr val="7030A0"/>
              </a:solidFill>
              <a:ln w="19050">
                <a:solidFill>
                  <a:schemeClr val="tx1"/>
                </a:solidFill>
              </a:ln>
              <a:effectLst/>
            </c:spPr>
            <c:extLst>
              <c:ext xmlns:c16="http://schemas.microsoft.com/office/drawing/2014/chart" uri="{C3380CC4-5D6E-409C-BE32-E72D297353CC}">
                <c16:uniqueId val="{00000001-1E9A-4252-A5FC-A7B952B31883}"/>
              </c:ext>
            </c:extLst>
          </c:dPt>
          <c:dPt>
            <c:idx val="1"/>
            <c:bubble3D val="0"/>
            <c:spPr>
              <a:solidFill>
                <a:schemeClr val="accent1">
                  <a:lumMod val="20000"/>
                  <a:lumOff val="80000"/>
                </a:schemeClr>
              </a:solidFill>
              <a:ln w="19050">
                <a:solidFill>
                  <a:schemeClr val="tx1"/>
                </a:solidFill>
              </a:ln>
              <a:effectLst/>
            </c:spPr>
            <c:extLst>
              <c:ext xmlns:c16="http://schemas.microsoft.com/office/drawing/2014/chart" uri="{C3380CC4-5D6E-409C-BE32-E72D297353CC}">
                <c16:uniqueId val="{00000003-1E9A-4252-A5FC-A7B952B31883}"/>
              </c:ext>
            </c:extLst>
          </c:dPt>
          <c:dPt>
            <c:idx val="2"/>
            <c:bubble3D val="0"/>
            <c:spPr>
              <a:solidFill>
                <a:schemeClr val="accent1"/>
              </a:solidFill>
              <a:ln w="19050">
                <a:solidFill>
                  <a:schemeClr val="tx1"/>
                </a:solidFill>
              </a:ln>
              <a:effectLst/>
            </c:spPr>
            <c:extLst>
              <c:ext xmlns:c16="http://schemas.microsoft.com/office/drawing/2014/chart" uri="{C3380CC4-5D6E-409C-BE32-E72D297353CC}">
                <c16:uniqueId val="{00000005-1E9A-4252-A5FC-A7B952B31883}"/>
              </c:ext>
            </c:extLst>
          </c:dPt>
          <c:dLbls>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1E9A-4252-A5FC-A7B952B31883}"/>
                </c:ext>
              </c:extLst>
            </c:dLbl>
            <c:dLbl>
              <c:idx val="2"/>
              <c:tx>
                <c:rich>
                  <a:bodyPr/>
                  <a:lstStyle/>
                  <a:p>
                    <a:fld id="{AF36A183-AB06-4969-84A4-405881A13260}" type="PERCENTAGE">
                      <a:rPr lang="en-US" sz="1200" b="1">
                        <a:solidFill>
                          <a:schemeClr val="bg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E9A-4252-A5FC-A7B952B31883}"/>
                </c:ext>
              </c:extLst>
            </c:dLbl>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Sheet4!$A$4:$A$7</c:f>
              <c:strCache>
                <c:ptCount val="3"/>
                <c:pt idx="0">
                  <c:v>In-store</c:v>
                </c:pt>
                <c:pt idx="1">
                  <c:v>Online</c:v>
                </c:pt>
                <c:pt idx="2">
                  <c:v>Outlet</c:v>
                </c:pt>
              </c:strCache>
            </c:strRef>
          </c:cat>
          <c:val>
            <c:numRef>
              <c:f>Sheet4!$B$4:$B$7</c:f>
              <c:numCache>
                <c:formatCode>General</c:formatCode>
                <c:ptCount val="3"/>
                <c:pt idx="0">
                  <c:v>105384000</c:v>
                </c:pt>
                <c:pt idx="1">
                  <c:v>59053601</c:v>
                </c:pt>
                <c:pt idx="2">
                  <c:v>105505581</c:v>
                </c:pt>
              </c:numCache>
            </c:numRef>
          </c:val>
          <c:extLst>
            <c:ext xmlns:c16="http://schemas.microsoft.com/office/drawing/2014/chart" uri="{C3380CC4-5D6E-409C-BE32-E72D297353CC}">
              <c16:uniqueId val="{00000006-1E9A-4252-A5FC-A7B952B31883}"/>
            </c:ext>
          </c:extLst>
        </c:ser>
        <c:dLbls>
          <c:showLegendKey val="0"/>
          <c:showVal val="0"/>
          <c:showCatName val="0"/>
          <c:showSerName val="0"/>
          <c:showPercent val="1"/>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Datasets.xlsx]Sheet4!PivotTable1</c:name>
    <c:fmtId val="2"/>
  </c:pivotSource>
  <c:chart>
    <c:title>
      <c:tx>
        <c:rich>
          <a:bodyPr rot="0" spcFirstLastPara="1" vertOverflow="ellipsis" vert="horz" wrap="square" anchor="ctr" anchorCtr="1"/>
          <a:lstStyle/>
          <a:p>
            <a:pPr algn="l">
              <a:defRPr sz="1400" b="1" i="0" u="none" strike="noStrike" kern="1200" spc="0" baseline="0">
                <a:solidFill>
                  <a:schemeClr val="dk1"/>
                </a:solidFill>
                <a:latin typeface="+mn-lt"/>
                <a:ea typeface="+mn-ea"/>
                <a:cs typeface="+mn-cs"/>
              </a:defRPr>
            </a:pPr>
            <a:r>
              <a:rPr lang="en-US" b="1"/>
              <a:t>REGION</a:t>
            </a:r>
            <a:r>
              <a:rPr lang="en-US" b="1" baseline="0"/>
              <a:t> WISE PROFIT PER%</a:t>
            </a:r>
            <a:endParaRPr lang="en-US" b="1"/>
          </a:p>
        </c:rich>
      </c:tx>
      <c:layout>
        <c:manualLayout>
          <c:xMode val="edge"/>
          <c:yMode val="edge"/>
          <c:x val="0.2199812506543142"/>
          <c:y val="6.0185084623042825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Sheet4!$B$10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A8-4192-8654-2C8B267026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A8-4192-8654-2C8B267026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A8-4192-8654-2C8B267026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A8-4192-8654-2C8B267026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A8-4192-8654-2C8B2670260B}"/>
              </c:ext>
            </c:extLst>
          </c:dPt>
          <c:dLbls>
            <c:spPr>
              <a:no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Sheet4!$A$11:$A$16</c:f>
              <c:strCache>
                <c:ptCount val="5"/>
                <c:pt idx="0">
                  <c:v>Midwest</c:v>
                </c:pt>
                <c:pt idx="1">
                  <c:v>Northeast</c:v>
                </c:pt>
                <c:pt idx="2">
                  <c:v>South</c:v>
                </c:pt>
                <c:pt idx="3">
                  <c:v>Southeast</c:v>
                </c:pt>
                <c:pt idx="4">
                  <c:v>West</c:v>
                </c:pt>
              </c:strCache>
            </c:strRef>
          </c:cat>
          <c:val>
            <c:numRef>
              <c:f>Sheet4!$B$11:$B$16</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A-24A8-4192-8654-2C8B2670260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8AE2E69-C8AF-410E-B319-CE5FAE1490E0}">
          <cx:tx>
            <cx:txData>
              <cx:f>_xlchart.v1.1</cx:f>
              <cx:v>Sum of Operating Profit</cx:v>
            </cx:txData>
          </cx:tx>
          <cx:dataLabels pos="outEnd">
            <cx:numFmt formatCode="$0.0,&quot;k&quot;" sourceLinked="0"/>
            <cx:visibility seriesName="0" categoryName="0" value="1"/>
            <cx:separator>, </cx:separator>
          </cx:dataLabels>
          <cx:dataId val="0"/>
          <cx:layoutPr>
            <cx:visibility connectorLines="1"/>
            <cx:subtotals>
              <cx:idx val="6"/>
            </cx:subtotals>
          </cx:layoutPr>
        </cx:series>
      </cx:plotAreaRegion>
      <cx:axis id="0">
        <cx:catScaling gapWidth="0.5"/>
        <cx:tickLabels/>
      </cx:axis>
      <cx:axis id="1">
        <cx:valScaling/>
        <cx:majorGridlines/>
        <cx:tickLabels/>
        <cx:numFmt formatCode="$0.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92E4780-8726-4330-97E0-8500DCE9F4F9}">
          <cx:tx>
            <cx:txData>
              <cx:f>_xlchart.v5.5</cx:f>
              <cx:v>Sum of Units Sold</cx:v>
            </cx:txData>
          </cx:tx>
          <cx:dataId val="0"/>
          <cx:layoutPr>
            <cx:geography cultureLanguage="en-US" cultureRegion="US" attribution="Powered by Bing">
              <cx:geoCache provider="{E9337A44-BEBE-4D9F-B70C-5C5E7DAFC167}">
                <cx:binary>1HpZc9w6suZfcfh5qAMCIAB29LkRFyRrr5Is735hyJLMHeACLsCvn6ySbdnus/TE3JmIVihQIDYm
kYncPvzzfvnHff14179YmloN/7hffn+ZG9P+47ffhvv8sbkbrprivteD/mKu7nXzm/7ypbh//O2h
v5sLlf2GkU9/u8/vevO4vPyvf8Jq2aM+6Ps7U2j1anzs7e3jMNZm+Iu+P+x6cffQFCouBtMX98b/
/WV0VxdfdK+Ku5cvHpUpjH1j28ffX/407uWL335d7V/e/KIG4sz4AHMJv8IBZSz0Q3T581++qLXK
vnZ7vh9eMZ9j7lM/vPx9e/fproH5/x5NF4ruHh76x2GAz7r8/jz3p2+Arv9++eJej8qcdy+Djfz9
5VtVmMeHF6/NnXkcXr4oBh09DYj0+UPevr58+W8/7/9//fOXBtiLX1p+YNGvG/d3Xf/Coe3DXa6/
bdD/PXMovSIiRBx/23vxK3PoFQtCwhHF3976xJa/JeSPOfJ12i/M2Mb/kczI+jv18MJoc1d/25w/
Y8n/Q5E4Pc4vjo9Lcf8/KBeEXlHsEziT7OnQkl/kArErHwkSIgHH+UlVPMnFv0fNHwvHj3N/kZDT
8T9SQk6P093D/6QyDa9IwCgNffInypTBeQ1IGAT+N2X7M3f+jp4/48zTvF+58u4/kivX/WOm1Te5
/bMj+7Oe/ysTR8lVSAQTjLAnCxb+clowugoC4fvkl8Py94T8MTu+zfuFHde3/xHs+Guz+6Pf8dPI
/1O/I7wKEAk4CtjP3AjDK+QLQn0UPHGLf5OEJw32ixvw5/T8MW9+mf7TJ/x/8jH+3Nh8l+L4ztwl
Fw/vBxfkr3svnwue5y9T/8pRfNq77cPvL0EbgQn57jie1/jJbPx3fff5rvmuKZ+nPN4N5veXnqBX
IhQUsVBgsEyCBy9fzI9PXeKKch+DsRIYHElfgA+jdG9y8D2DK4R4wEOBCLigPARWD3q8dKErjCkJ
w4AxBoIS+t9d6xtdW9AP33fj6/MLNTY3ulBmgM+Bg9w+DTuTGlBYBkQKyECYYETONLT3d7fgvp9H
/6/SbzEdCPU2pjHhCouljIgL914x602brfymVZuhy5DMhqaRS82LyE1pBX7R9z37d8ng4K6FQA0S
GP9ChvOH3k5u8jZdq1tpayz2Jh0/8wE9hMrEWVdiWQytl4yV4JFBXhnneCGbvyEDmPHrboSg7QjF
JOSMBsD6H3dDUL8cwomkG9TTNk5rWifW9/DWSyMy8e086w8VS29YEX6obe/JXJuo9RssnVLeeiDT
dILIqEv+hixK4ej/QhgnIfMDiKgEuDfozMYf2LRUQ9D5vE83fLJKNmjUa1p2177OxaHhQSiXhS6x
znNv1zuMJLeLHy8lpq3shrGS08R0AgaardMx202tDg/+UvcHztfVkorDgJXbBGFzM2tMD/Z7Ube8
j/NgruLWCpuoWQfRGObLtesKuys8+z7tmna/pP0iSeHpY2a9SjKNHr1OsB19FWS3XZCNUbjMa8uM
kp6bvW3mqy9hKpaIkgFFXVomgxk2vKuPqV8PCUMkj6a+MkfUDA/TEsrAzW0En62OqHSvhe7TlWfv
08xEZCj1ajEJz3bpNJu14LWOKzvts2rri0QX0xQZ1pBV53UnXj6Etrqh5Zzv66oO12FnnCRdbfcK
z2/SbCpXYhxZMoR75DVRibE61IiylR+Wowz4BqzpfNBFVW77XMVsGmpZWUFXmMc6rbci9zd1CWRV
zRfboWbrtayTJA8fzZkhKl+Oc/G+CZhdL2ZsYpdNg2RlFleuq6N5oLtQEBMXRqznyU/XnS0eVeNl
cuEsacLuC1fuRofZTUdIVNIUy2XqXpWvVd19nnnTR8Ok+qjUYdyDOrmuBitdW8wwKoyHLLBRQFoT
8X46ZA1dD17uSTY6Kz1KV6THNy7tN1xVmfTD4LVPGFtjv9xOY16us6mfZZvbOGjmtwL7Tnq2GxNv
yepdu3SfmY9WKb/xHf+Uceet2oBg6eXp+3Ap6rj1Fx15BL0yiznxqn70qaXSNKSUfeN4NJBllmie
8ljxj377uvCbRYbKFtcl+pxNLYmqIObCSZQ3FRyABa1JNT8uuoqC1tRyGEJ/rRpeybKt6xUXY9Sk
ajmO1h9WIhvJDW2Ui+s+B6mw+Xrp+1aWDbu3mR9EtvRNpO38pWaYRpVvU1mPnpA+Y2k8jF2z9uvM
rEiR8bikbXBUaX8IqjmNi24IQAXgfhPWZKdHEsQ5o+POC6CgHg9qeamich53z0Vj8iDuyqKVlzYv
6D7bonZJgxcDu5lfs2wIVn3Wmt2lacp6XMvL86Uwo3rrh7j+YcilvTrPv8x4nntpe3681PpgcevS
CzbjUKidwlPhonmh77M0Z8mlbbRO7S41ih1PqK3f41z5LjFep3ZzQfWwfx7oz2Utdc9ZfOm+FDr0
cxddqiAyYXXe0j5Snq+iy8SnxqfyMqoIKyHdTOjTpP78ouflHBsFmeVl6g+UWITyTWr9xAwok7Tz
yycKn2kTmScq+fSeS6u9EH9Znl8Iu1S7C7mgQlRUpoWkrEYyKMPHkVAQLw/E08v8z3NlicQUDk8W
GBv1Wbc3eSZWU5neDClazzNKE5v1cb/08y5fpjcFHR6a8XpKbfmOMXxQDdupWU2veOfeUTJ+Mcu8
a2vdRGHg1TJtc5PUdmw2xA1OwrlAWw8Uu/SzTJzqvt+kKLulHsNJUOSlnHh5W5JUloxcpxUKN7Yz
r3AmwvWkxk91HSZ8zIlkQ0/jPKyVDLKWrX1BT7my6UGpTxAvH5dWVLEprZagv2eZhu2jmXgtFes3
ihRzlOJ+iYqgrKMc+a9DhYq1ntqTt6T5zuX1lk7WvcFEr1NvuB+4TVxBcdKreYmaQFegnrtXyhkh
l3RY4janoyxIG8omLIMYcevJwrZZbF0dc+xvU1OUoA7QkAx5iBJdN6OsliHqCysSXjQY1K+79gL/
sYPz+7Ebr1k+6rjwiFuZh4pn7MAK1sY9U2WM82VMRnM2WqGORkZd0otsJYZxXHVSL8ismtByGbaF
jSu9vLXMB3OmcL+awMGTYOCGJQ9uuMs2M7ZpjGkQrIrxoZ+bR+rc5wn1bwOvV7fexLsN9sJNWIGp
y+aivVY1aiTJBh6hsdR7+uWccpSpsVKbTskpt3XUVdPdsLBS8n70I8ILnTAGdhT1eJ9XIyhjtFsG
OGF9UEWTybScnA+WtPFlw8pOdhOeZDrGQ30jkFYS+1zLts2/FHraNZ2/D/ruwRftvLKZSNruulvy
D0WISYx5mW95N+4aPiZ8Lsh7Nt6pqcB7XwSNLOpu2Xjae+2PpF9PtFkTv2BS+ewzbrpHtiw4aouu
S6yjKvLC2sS63ftsOdaCuohqd3IeyaULBhlgT8l56dsIlakMEUgA7shq4GTrl8HGBvhQ1XYNLsYG
OURjEOxrhnO7Qhn4m5Rl7QbrlY/xvhunJclszuPBVN6NBm9mOy2PjoN4VWnmVmXqVpmZPxUauZhm
tZVZ/qoumns44tspYK+KijcJb4OD65u44uptalQJ3lz/hgUnPd0KGiRiMbdNOpbS6/FdP7Ubkqsm
8VqRy0LkH0jRRgyJKkLKLUnYXpeuXoATek8wGKgljaqwE9Hk4fpQ9NkNyjmcPXc7MXJrm+nDnBIR
cbEs+zwtV96U8QizG/D8tlWQDZFb9MYr8lqybLntfdqsWDeCyXXkSygqkC28XzSZwFo2YTK17Vo0
6NPSDY3Mw/aeqsrImXdGNqPIZFeAFauK13OIMxlOE4nHteJHRtrrpRwoWKgul+MSJn42enLZosbs
cCNuBO9uBuYXcvGoBMfp45LOR0T5u74C1RQ2IIferhNTC1rb3ixFBhttxau0H5LAn95oMWUgHjkF
NVkvkfDCW54K0C55TqI8G5OFB2CEezvEgcablk/vSzQFkchKWZK+h8NR57LqVkZRLTtSHBhrdjyL
MzYVm3yxB2aWTAYeOqiaxIubxn3vbrHLcSLwnMksbT+1pOrkSP13pckaOVPyhru9KHzgYpofEarf
2JI9igXd2SWqvPStl7NdRftTAC5tXurXWdj0Mi3tgYbiQc3Ne92SWqJiE+7tqKeYNTyPSRbWJ17X
FElll+ZUd4wkhbIQTZ17Lm1P3X7NwJdiNql0+6YDI7OpJ/zhMiptmz5px8VEFsz/yQMnZo0RiI3B
wsDH+N6qrBp1ciq0B7xQ6fLGnnAbJAZ7TVJ3dScrFjYudqyWRd/CacQui3kXEom6dJC06qNUoC98
M+nOHkjW8SQv1G1P023TDvxIDObH2QdPTzt/WfGxl0Vb44g5MGkpapej770pOIcvPFNCkXEJG9IG
tCqH7ZtQlYSkknPvprgdgwD26UtmnLpeiIZi6UtJp+luzvspwlVYA+NtG1diSY8jt+Q4Ab8d/GrN
4atNcwxb/IjDOY88b/nktSSucSohREoPpVnEtkH6ZigKtlaKHlVQxR1240k0VZEg0n7xPHZdcbLs
nMmuZ0wIGD1DTn42SZ7W9fEzKgsJU/QWabbFehp3c9Af6ewPp2xBr4Iaoy1vhubQ2ibOhTfAXD7I
/MzEtmnKVVbnqURY68gOvk1EN6VRG0xb2/MkawotvYXtR9qFW9O146kaZnVacjmrtDoNZd5tfNt9
LnS2IzQ1+7Ccq124uNt0nO2JLoLufN7tsqb6kjOgMazWZJjgNQ1IVuUCfZqD6uhP9uyCB+87BXo/
GNDGx12sDf8oAuBK3S8txH52OuEebacKbcAu2V0u1HVd+elWgS8c0UClsXNdALbfSzrf2rgZdLcP
bb5VRsyn+lyEeH6cxUBXDQJBZ+5dHdpGBptyziAYMuC5UF7ZCKWpOQlSfA6zZd4UqagOvNdxU6N2
m2L3IPRyE4SfWRGDWMy7SzGda57m1o8u1WH0nR9dukg2CjBSENHl3a6lLWzIuVbmTNfy+fnSSNu+
reWlml/6IZD/Ov4PGwcaxhVxWqpRz5HJYbfZYLvdpVbgsv/zx8uQ/jzjUnuee5n2/HipPS8lqAVd
VXcafDJ40WUB0N+BZ8Q29VC/81DY7y615+JP24SiIziNfzCvA8VfMF3FKXXt04jLMI7LDkXPSzdd
Mzy97mmt51cVOPw2kub7Jp3otiPSIF4+jf+hP6Nj6CeXRSvBpq8UPZM1juOnXlicgKtkUKTP76y6
ABT1pVpPw7bO8NvaIfAK0vI691QNjiep37OgWRud+dezN4TSVHaIMIR42zIbTKSqaZKKizTuAGdO
qqy5ycvsVbHwTPYOpHqsR5mzRsc91c3RjryX1DTDqhNpfRTN0K+8fBjk5XHK/PpYeHkDUWuwrOZ2
pgd/IO9KFNC1IxBK10GKE1rPQRszNm4K1ftbIQQ58LqXDvWvuZVzTsvNOPX1ocyL+tDmfR4hAjbM
z1nk5mHaih5dlzw0Btwi2x8skCczhPOVDTfcOH2w0+4tBOLuMCnPHS410WNwEnQIlvbc4Z8LRcRu
AOdhO3TF12GZ892BMNuvKt/PpCLrrgVKXPCxaJg6loWupLMQEwwV6mRL0lgY5yfIZFFPGN5NdZod
zLnwIXcxlFmwLbvOl/lMWVyfqOcdMUQqu0x1ZI+zmxoMG+wRLAjhPJgXp5cDaNPlEGTNmw4HHPQy
jOgzbz5U3jxLW2U4GWoGeSDeNhCm15BhWIp3HPft0QlRg++WVjKk6j4PA7xKx1YO4dBtRE73jUPB
3pvMJu0gMnQ1q6QOy2bNluIu7Ra9MmXxoQ9Zsc6ERgdUC3S41C4FmS06hAFyEa4VxEtBsYLcj0eA
BZOrsI4vo1obqhVkZmrpizDYd41i+4D4G9ULHluf34cQzh940Pc7lZnEOz+NZ0mB+ALylJRNYKm+
teUcUivLIIdpvm0VeL2la+jhIliXmpjmbFUGWMvRxxYcR3MY55FtgsaRQzgbsq7K8r0LKW7jLFqq
wD/wc9eln80tOQiz6fManD4Mn1LMc5Ih7bZBCxGl1WbvoaWXPPA4uFoiPWDUeIdLrc6EgACsUEnY
tMeiOXBTDJtiDLwuJoGnkrru3rsR73o2uwR3s5VBNVUHhuvqQLj52JN1SBd/dWnNPNvHjDSQ4dGi
PPDvIy/DLwUX+5KNbyAfXa1GW5kdmZowphYscXFmVt5QE4nzHpqz0F8Kfyx05Hy/BdvaQiAYlHuX
z18Lr8gmDR4QPD9VPa+056hdydFz7y4d43mKLsfxp4GXrstql/7LI0dFLklF/KfXPHc8v/XS9vwY
mo7EdASX97nt+aUtGZqdHd+TUhgt+7yofiC9zRiEADRc/UDf8xufyesulNcTZM5SwAKiS88MwhXS
Eq2fxz2/9pmUX6i9DPmFjMvgy7jJFPf12B37Mm3WGa0R2N0MooK2el2N/CDmfIyb3piYwrWcGw0J
5w1pyQddU+9U9lhFGWR+EvDSi6gSeXAM82o188GdUh3uCVruUe+1katCOA19MMYqqP2drjE+QPLx
Jgsc24BXn1vjrrPy/cDRuoacRYL76h6Dn5sIgC9BSUGkS7VIJYHTSTPIx7aIoHNsmX8Sal3omkvh
BpHM8+J2tMBo3ZgWJBj7azqKj6my6MjG+kMOcc0ashsQjpKliOARb4EII/kA7mAQlmLl+TeZs9nR
pepTg6x4P+V3rclXbb/417yQTT/1G6+fXqkJ9KwxxRhZCJ4iJ6Y+qVT1MffALLvZzQfaQSJpHsn9
SIf7aqzp9pzpSKbSFNIs5cnQ6eOQipsmQGzl0SjLq2Ff+u8hTgv2ta0TBzxKQJ+nSap9SKmKWe87
MUfemIev0wDhSJcWNFEjAABYuji12R78/lRmrF25dIDQKaSfgzY0UYfmrYIjeIt1FUAGPW8ik/XV
OkQ6iNt5uF56aFLazJANXiKfDsXajayK8IA+z93wyaDAX1ELgYWjZFW0H1wZZK+boVqLELMVCMlx
nsH8a1reTB0uVrxfrr0pPU0WEjpwlOmu3riFVhCCeXI0rH+FQpP0VdEm4+SpTVqn8z5wTs7FtWfY
sC5RutMhZYdFWBdrjXNIQI/tyXwqUyYO82TbNyYsdgbSl1s9lVSOKh0iSH4Fq9zzy8hvNbumI4RL
uqFK0sGtpqkNbv0yW6neMDlpdpy92T+mKF2XbUN2tVJLXKe52HfF/IhVZtdQkAT8bLtZzDwmkDur
JA+dW6cN9uSQjoOcgszbgkOikzT3kgpC4gQ1yEQl9/xVTqdOQo7Me9Xa/DSKedwy1UCWY2QqCsYW
b7Qtv9BcVNeI6lAKkCjItBFI8s1rgP3GVehN8yqvvSAZ6/kzRH2yXJhLKhHgbdeIbeUz8wTLfYVZ
v+JyT3DhvW5tX2T518t43x//641u4P9yNey58XyX7/np+O0S4F+OWj/qM049/DroTM33tYCYr9Sd
kdafHv4F9f0TXPfpTuGfdP57oC+BK32AQH5HMP8F9X19xmJfxHcVXKH6BsKf8dSvE79ivyG7ogDX
sUCEJICrhGdw9Sv26yN6hRgF6DUIKcfsjPV/xX5pcBVSigSAv5Cn45zQ79gvxVcU2Mk4A9iXIR9m
ffvOn5gJYPfX55+wX8ANf4YVUQhrYIR8nwFYAEcXYOYfYcUQDcqkaeftSw9SRG2etokSAJ2MmA3R
MlTbIYPw1huGDyJIIa6z6a5chg+u8W5qm/IIIgkblTM41RPjKzw5SFNvbJXYmmpI48w32RgDZOwg
Bml3aS9G8JJTaQkgMR4FmEbnWZL7pVgvYWAlAIuy1c3twMYPkPxeZ8jNsh/VKV/UuuvEjU8qLcHB
Cbak98EmjmlU++FH1PPXYajfls6dZrrci1Zlsqbjamzsniq7E+kCGVkFiI0/yibnR7BEJEK4utWm
+ExKl0Vuo1qPyQ4Nt1XAHaQmCw65GMhdmUBHfVknNV6Cgz/JFvINsWhmyN166kte12tEl32hV6qd
EjeMNyOg5BLXA+QkBSRN9Jc5h8FFDWCPofTtONN4Hqt3Hs8IeOjwzUHKZTUPr5yGzG41diwKM3zv
fJpYM0NKp8O3XV3tBAtemxlBZro1nSzHMBa998kE05u2U3cmnibTxIMtIZ0KAT0m4EdX2gFA17/1
EegGNMfg7IOBG6cyYpDTHzN29Dg30l/eoXI6Qk5olN7cHIMGPreCXRi8VklfTTdt7emoxak65/M2
Fdqysr01atkIh0Xkj9UBDAGk+OYU8C5c3HU2nwAfLJx0onrQ9U2VBdeAA78Gj2nFYI1VNbaQlyuK
Pp4xijFpS5lNGcB3nndKq6oBsGH53DfVATBKJbu6Llahu62L25bdowU0dlvPOwObYFu93NpFbUo7
Qfbps6iKvdf2KGrH9A3AXDc58BqnhV7PxbQNUFVJsXR869PKj7yqTHrf8hgyjW9HMotNDiasanG7
h3QkZDDpkOT1uPEd+K0TOMmQXhlWAzBTTkMFogyGuqkXAt7v0MkMEh1Md+XK76OWLq+GHKJYcE9O
ZPJbSXjKonxSHxrRfqjyykqF3kG+5H1btTXkzugk4bLxu0qpezsdUaiOuKlWohK17KjDAEbyUdpl
1Rr9Ws/s1oHS1zktpAV3v89QPLBmhHwj3E8IhhNWJ+5lRewXwa3jeok6vQkcoHAB6UdwpgD21tUe
sCcAHAypIPP3rRhYQWOt4BMbkYVyqCoFB3q2H0IBobIPYb4wj2NFFlkJ5UtXd0Vku+Zt2wKL8ASO
YJZFvqMfOxJO0uSAcCsOYHkLDpeayKvaTHSTIQ88f0QeuqkvY2WnOARoNg2MWvVIoR0psNvNPHVP
tec2D8JR3ci6Fmp3KUZa6afacK6dlXGyUPHha2cJOEpXN1kNSeDnuufaIG7Gvvna98NyTTVJ2iIT
w82YcbfMxt+AYD49VT1sU+IXpY0J1kbiJYVMa9dwLlVgwogO+bQTY3HPEVtAfaCu3wwASGBb55tG
5REv0nADWWW/lqFmAPWG2uwydwZ9z7WZtDfWVv7quenSDk72qVgKvnoeX5wnXYZZsCWxC+B6jqeZ
3mFRtLuWuDXA6njdQ+Kplpc2dO64DLkUKkuDbYbWzy3PowpewaxCWwXKzd9dZj6tZC7rXRqmorzN
wqlfiR6kO5j062EM0lWlCvpmbry9tet2rsq7Vkhe4wHUjSAfZ/02daMvw64Q604DwOAPaSdns0B8
P03rsTPlfp70m9na/jjiHG+Yr07MpXo3mg7SOq0qtuUQqQlLnGfubsmn26KKQ+yqQrZeuyJNJ4Ol
K0+uSelhsdObBm6mJAr8PJnCzYQYu1rseo4Bqsv020F4c8QJOnhtOyambHlSFwAi52Y/ug+LHyop
7JDuUvehJ0RCiPzREQFxh9e79bKU5qSrYVthpHetG+66wecbT5Fh01j9mS4EvHyAVzb5MIm3RZhG
DePVxhQeS1pPwAURkX3s7Pio8nG4ZSjVN3jiERFTwj0zvnFqLHZOq5sxXeCuxmL0e7ZUSWPz26bM
4RbMwAAzyBncoOHow2Ryt66yTuyqEAzu4I9x/jC2S3/C+asepGs1N6GT2nbDzgd0IrZqhIAhM1UM
QQ0c43aWU9ZkW7p0+ZrhdE/P56wM4GDl/dCpzeVZTFFJpnC7zAI1m+l8heBSuCK9niY+r8CbaHZL
geA6hjEDZBAEHYlspyCFIzLAieR88rd1uWMLwBUQNBLI54wFi4MlBJQTL3p3KdIWBLoMz8L4/Gxb
hNftaNf5AmFOhAFS3F0KwEgAi9o9p1qXIZfM89T2OUn8nA6+tD0/cte+89TiJYjDGkSpdmcVWHdp
1ZwU4Cts/JqnsvB8HF16aavLqMAEAG5TEBf9b/a+ZDtuHNjyi/gOSQActsmcB42WLWuDU7arCHAC
5+nr3wVSJUoqd1X3vjc4iECQqUwSQCDixpXnNKsSgJVD1mXV0TTMIcEcmW7AgvIYEPbN8/pgM8mu
OjJ4BS7ti4NTxe1x1o10CB7Mm+iIIY947PdRboKqo9U1x2tXOAgSG9kaaL9JUiT94hloJM9C8gy/
J95IBK8zjvxzlE3+tB/m4BrfBs4lWIUJEm3muc65XhyFfsSszL1d5YVb85RFMq/xC5d7HFteH7B5
yp3GZTS6MT2jy6b0TzbZCuGkMT+qwXltzIuwiKY3V90UtQC5XJ+7pfoCyxIaqV8D8y6UuQ/vhdde
vM296sk8e+rM8vU1QGAI3dhqnnnRsI3vI69gyx+NhsvgEEfXaVwg5GN+R/2TzbppfZJucDZENvpN
Z37vOGmcHRsRVtRR9KVZAuGfdLP3vVJJewjaoc6wwX3IGaR57SELHQSRyTcszfIOGp1583xEA2xM
rF1v2QhqxFlwmxZq3gZ6uTMNouJ4LlafZohtQInUTYn1qfpzaFp1vD676xy1FbLFpgsoKJa2dFov
D843GJhlpi7PkHQhPHi/25tn05s5e5251z5Lyp9+4jY4aOLpLI/IPLFPOr8I+6jKijRaZqsnS3X0
zLMzs9mMuMCFbSphf3WQEnqdvHWjg65abhKkSley9/MD3L6VBLgN01BPGTOVBHFfe4vOiZ2d37h0
N8aqPjacwI/Gudpvxl3jDPWRAuJzNGNXA61TcZvj0N7569DGemgjE3D033qfdFZdxWsLvvuKBsGs
98YWwY1MApkn5voUynnnmoWjx0nH9IpQOJs5rF/MI3T0grI80ZxyrGlGLmXh7ZsEYFI9Bc2UVI0Q
9iaOHayULA0Aeu3jfQ1wMYCcerGdb8KhSq5rLvF8shrmhEdmSnoNxRmsycTGPGLP4JvMRSVx7osk
r7fmQReVh/C5ma2m4QH2/FVdcby8XYoTiJ6QIaNwGM2Tfic3gWetESSE41mMGqFgnrBuSr1w20aZ
9621S9tkiwj06xNmIfwPI5qeacy6bXRcIfVYVOF+WS4zPiOXZ1bOaxf3/16EsUDuEznIUG8yuV5q
vClV+T4wX2Eko/5iZsyNa0DqtMXowD/am64Zgh/2eq0RY6TZJ+AvrB+AUgjxg7cpAqH6K/XALR5N
b2l+pyssC6voYhPn+qf53S1GnFU2+Sz+MrfJzHU8tk+ojkHiYrnsd9d+0qVi9tZzAziC1H+rGbUz
/w9/YMgEaJUCmMBrVLl26vaXM+jtqEBy+EhjzCbTAMFaHRcdcHyYbK5tbQE+8nfjkJ1yqwPux9PP
wlwRT4AEAAOE25iLf3cbM/DuGsCrNiwhZ2SDio2oyTdHuMHGWF1vd7XtyxEp3QC/hkP6dGfGTePp
v/c62s90Zed4USwKpOeqGfB+lYDxA2ooquHQeOW06TtV1PveQZ7Bs/zmKEUAt6AodrOeo45ugMXF
1SVJsOq0ykmP86PSqWILSfljpXuxyR/HPH+ubeCBuJ4Rk2j5NiiHc9XH6shLNwd8VfLiPFm8Xhkc
4YJYNOIVfWiUSQjA1igSuZZ6ql8bs2ybbtkSvELB1N7TAJC0gXS/cqSzN/i7MW904+sdwIjU7AhJ
8RT4JF9NOOCtqV55ejsu8LMhZKq/gVGZL2SaOHG8XZ9nuzZkY7lv9MYltJcg9dYYhKVYhXoLjLVv
YWFjwFFP56LtJEujbiwmhMol1j6hvZRJb6Km17S5OHZ4EfUCyjL7OxtmuukqhoVYN6bnsH5NZdPt
W730jtrU9GoP6CCHz/tOL9xSL+3p4OIVdPSKbeSBZggquXZEW2YrJKnwwvrancpRv4tVkj+3PSLt
EaDW2BH1cnPt2Sw+At885AQpzkR/z6Bq6qPpVfhi22TuLolJQrsXrvdZ88VN43VIeRScIcegnYq8
sPG9be1QAHTlALIurHkVdDxfJw2OcYOwtgIRwN2cDbGNmC2m3mQBpc3UuDUvTujkxZEBuYO1SXc5
MD3pivJzFcbzYWYsP9qIZ02R6RqYauHagMN1yZ5oH3zQTpjp4RlhX1iUdi+sdVdXyQrJVXVcmjxI
/N3c+NtFxfQb1MZFHLVAqyJIwertaFn35m69dilMb2li/aa2TvOtywEdNDfKzN5lut6Y44enSRqR
umf7luIwduJ93O0FqdZM4xtMU5lXjQEnlWTj3k4tPGAzYCmCw0FbIX+LR2PetiDMNaJBy8yAG0RL
Ojxc8ofbu6cijyc4A/rlM41EjNCO8iL+C8G+auMizIlbuyEqMip5qMpiPIbxMB5tm6Y47L/JeVwN
+7QM1rxOh2OStMMRcDXk/p1KyByuJ7RSSvxxrPhZFFV/5CHy8jFHY8R/6JIaAMihifLh3LuFuq36
fLjpeE1XjbuBX4NAUS9XYUr5ds4HiaIE67EP5uQobe5vhet5URCqYucXOd+Uc15tJ3uWm9oO5jsn
f5jswt/TsFxnZfVYNjPyqaP6MlPO941kyEER77vrTOI8VCKq1WzfdZ2jzlm8L3lwgbudAAtvk9Po
VCsn8TEhYrEZnKndSIdGWUDuQkRzvwaSpkhilMW66f2HZKx0FKYlq972j0OKQOWY9Hxf8/k+5ZPc
V43fnsqhP/fE4/uh0t7CAGxsbI8AoVkAdeH4MTVJtfd8EUfWgIRdODbkQBug4oBo21hhU+yoqRqp
vO7Qdt0+jGUexRVjNygkOCeysxAKnr4NJCTR4A9TVPgDWTkWMv4uKmYOrTvcIrJVneqEVCfT69Lq
z4bk/ZZVTXkmwji5OYoIrFGsY8Q5o7l0pqjqgEMrUFqDZL7PIotzGrGMypssyxH4xGl8myfRnNFw
hUIttU8yEQMKUN/MvX+L5Wz4QjoZbCc3yyPHDwFuK+xhF2dDfptOcyTcWodBYuAbE7uKan/cTgAz
nd2gsKO+7Po1KpGSqFRSra0guJCiLrZ+5SCfj9gMTaIMocJ7VlpfspDo0ha5cVoEUnPS/WQSSFPg
sTYIte66bAb6okPDW5GvCaCclPe/lLMqFABVAapn1hUnX1iRjxdeymRP2fQ0AnSyqZKiXY1dwI6l
mIMNUs4vigI10BVOFtWIrE8owPAaBHGL/lcJEOKqnIHyA1ZlHlE0QLzuUjS0XYVkcLc1sREJzpKH
ynPqHalEu+UNKREcA5iuodgshyJbz3bhrvOpqbYBdooorcYVQM3uKgvZpkcQPBqriQEQBayN5XZr
H4j1lbInsk1zNZ9jJMNWHlz/LZny4VDO7hTlgIHOg/zVZ/u2b5HI1wFpK/nTdmIAW+H2RbZT+MjU
A03i5+pCiJUg1IQPRpWKtcomR9yMVjnBl/UZgtEqWLcdkhkyqP5smfY3iWhXKQ6YqwBbbZc22Ozd
GLt5iwSfO+Y7Sdp2HxfOjqN4c02Q3F5z6WxI1YTrES9oVDTBLbfzU2h56bkCbsPOyvyQptWPckSy
RDko+zEpqf+fvbsWPn8oUH2fhHMpMmb/59zdpzrXpdTTXPeauvO8/wl9FFf6IQ0/VG2C8ON/KFJ2
oedjF3FDDyXTr4k730GNO/WJR9zAcVFa+Fqx6QSosnYZSEIcxO9DMIb8v2TtkFL8kLTTaURUa6IY
kLi+h/Ltz7WSGdI7hTOk7M+KqAsrbPI0VnjdMH3DndN77tNAK8yvuQ53ZtQOLOc66tYFuY5mWfo6
+rtrza2M8e+udcI/ZKywjPYlMJm6CYAWKpG++VsOx6k6+br5pEviufzb0GrOXtGO+5jO9XlpsjJ8
L0qKSLJK9yEwzN/iMssBbwuxkWixmgobYA/h71yvot9cH5UfRTvcxuO8coTYKL9OtjoP/8LKKipa
J/zWx+MWAI+2BWjXnymS/DPHCl3xk+l5ZchPBY+9erXIKXfIse/hXk12DIArn1ZtTVCzh9XLOY0Z
ELpbXbZ5MrLwultLcftHmWKZnRJanJNZYCPWjeCjHyHEQaNPA0Y0jSdrdU7L1EJdoO6W2A6H9GzG
shHxyViMCbzeqd+OZA5ukqbutzH2+Buhe/M4jqs6ZAoVdzvVkOYrAhnWXZupdJdaQq3Gslc3vW64
laLxK0C7ymJAoHaIgbajuZevyyoOd1jRgHZu55u4tOijo2SzcXseb2tgeB5FXA6XuGyeqjzna1vY
rH9I06Q5IqznI//00NlZ+4Dv0e8L+FFXnRnQcwXn8yQ+GNGb3fjh3y4yN8pYvye1UocBiGCE92U3
nYYgfd8YXen647sBo8O56On1mQfkZkr6PXWG7LYmUjxybrFdQz0nqqknHsdmclb9gAqlxEUtaZW2
5OQ4bncs/aHfB04lb9iYeEiSz+rBHQMSMSsV39IMIP1hDPtTWVQ2QPdjhphak3w1veyt1wyWvOqW
nk9cV/sVHnzEWsKLKNguFLwTkZFRKMYQFQhjnGanbo0Me4V8/CAe/TEt9nPdV3sA1YOHsulRL2Hl
yS8xDpu2EvlLi6q4taCWvLDW5eeYpHSNuiO+VR1lKGri2L/A1sFWeOnVFih/dSMmoW5sYLVvJt1U
CCSsxrAut2YAAF7hYN5gxBItWwUVQoPdeKl49uImOUD6ZVihIARiUfS9iBSyLUfSqRdMT3yhN7Eu
aH3fzAeHzPlpZi0BsCulzikpsjRet0BdbMgwA1WglddxxGh/eGUu9n7O5EYJy4uAFwJygFk/rRZe
TepzcpOPYYRDTzZ/7bNBH9hkHCB9E6NA1GHY3nGame7CmY3XpqBrXCHfa+IxWKkKmR1OYTqibGWk
7rTL/FjeK66Qc5rq/Kcc4v2YdOM31tQ3flHtUr2OmAarHj8BbPUq5mYxWWQ8wFs+FxKlXk5ybnsn
v4ia+mtsN/NzzO2z17jeLyHnRzozVAoH4bCxGU/OCqVKFxmGr6Z9Ac+Y5urbu63wd5gQR5e4L4QA
1Avt0NWsADTU1FeurXefd5XmvpPLTngi+DP1ZHZASSbilK6O3JlDdYusAjL8+qT9Wf5s+k7+R/fz
tc00p5GFHOCGktl+6ipdNT6Nt7mUyRNw+RwlGBFXE98gB0NuTON4M8UaBoRAAei3UeWuQqmj6QLb
nUejVfONsVsue7ti0TMUyZCVueK/P6Mq6kuF+s3HKahTIHvVcC/duj5zTyRr5rXlH3GKcyIAlF/z
0JIHGvB8G9dB+Ud/amWc/tHkqtmCIS3Ye1nafAVu75AnKJmZ28cxnos7y2vZQy46lNL73fPEmNjP
nkc3jt92z0Vf5QAfNuI2Zw1iwrHvRE6NA0NYT+Kl5w18YdsegRwPpsc8re58rW+CUQCLNvNDJVkB
XK+NEnDouzDxt1ObuECxpeLFaW+HafSf+VRY+76r6caoY+D+kRaVT3EYtKeWzigpGGL5Qtzk6rFe
CWl+9/YFIOf6+PYB74QVjxJQNKFgPNTj796+OSFB49me/JU4KUllhK0rsdP5hdqzFw2TC5+h5OSh
m4HIjNX0YmehF1lx25znZiIPIra+TZiwW2dQSG5mPD2bI0le1q89o0Pe9S4tUM35SW9sx84DZNvY
LcOJV93VpMYvrk84i375CLtBRZDo7n1G1WbsuuFstzk7p3WQbHBsiZ9bL7lFisL7xTi7qzxqfzOm
rqCvpv3svjNVfub/Uha5AyLR+ebxSW2c0hHrWrQxQvwWBYShuAu6QSf6tkNCk3ile3ZGUb4fd+K1
93H0s501yu2YKlzx0U4FjXN0645GQREiNT7N75uwdA4J8erDJ/1im/LSPhvRY+rcjjnfy3SautVi
slxrdAz1Ye6A6JC51Awa/efL8tB+sFJ3QGoy3fI5m75g8wTKM3DqZ28CQAfcCcMPBO0ucxqLeJWg
ElJKqwOaRQOwWFg/OBJECRZDBX0yJreusN2nN2kOY/IkZfXk9nly62hJjxnJxU61WP5fXTfrT3i7
y/J5MT7BSG9jy+fpsUV6+8tYkfmHtJTdKnGkuARlTKORoW4h92l8MTrTW5rUDMQZRW56fLX7nbEY
EUT6931E4xffT2ScnYg+JrkIwLigrPA/TWSk55WPtzf4hbSIw6wVcyoXgG6cP5QDdLdrfTFCmu5R
TWN9KVGp9CinP/rcP3HUnVw8r4Y/8SaWHFFO+FT8OhpKv74P42ltY6Vic+WeUaQf7xsgA85M94jW
mZ7RLaOq5CBqebMzvUEOD04xy/Pgh/BeqTtu26pubtM5fm3MgOrCEceJv3XGBNFa+DV6oGTZyJBA
w3WOVprbGGtjGKZTuPr339jX6Mx3W7X+jQkF9p14DojVcLD8uFiOQloucinWL5nYj+1cB/eBnyQX
4NKAz9CrJtyunx3KhO7hXspL9aYPoG/e9P0MLKCq3MnYj74M39kbPYn9nxn/Q9bhQ9hmM0CCQe6c
+dvKcO1pnT031SaRHsqFRYNaLjOPzbBpzIw2PWMID4SuPEJxR6O83jxwADOsZmGvUXlOHwF9RACp
D4tTpQ8euSL2TthEro1oF0F23zrJVVLagnCEaeSYq5NkL3ObRQGfgKSv2gYloKCRaWWa/0TYHzQP
3viS4yiyWSw89ouzI7A63sEnqGRtHQ8v3iKX5D88Lu+fT9HH4ZAGbkhZ4OJM//EpxqyXKNMR5Bcr
UIYFcKlzBrzhtfEaiV/RyG1L4R2icoCgVOe4qKoC0yuTPQHlAqM3lkwpykwzVFCL5kKnjt64ujF6
mYDRKJwQ8P00YEY19qatXbkBrNJqD2qWfnZjA1O/lm7+XI3SOTDFmttm7Jpbontar6g37a+2aUJT
QO3TE7CM7tPsqvDO9+WpRqXSEwFNzp0eq8D/tIw1WqJ0+KJUNm2Ua1WHZihRtaN7yTC99gA/fO0t
o0svHvzklLpNvfv3GUb0DMLngETryo4FilEH7Fh40ngTbUYB4H7vjiDnMsp6Zul+4rWdsIigIhUe
/K70VXookJB/QIVHtkINWf4TmN67PqP118WCW6CaGDt3XA0oRT9Orou9aBwzFQkx/8g6FZ8nosQj
s/PqOOhRI5oG/AU/Jm+Mz4La4nG5vhiQkQFFjfPDHk7//nXdj5ElfD18SYJqFy+gLpDn3iffP+du
PgEUHO+vLwAp4XLhHIeCAye8uDEK0fXyZtY4s7IZvSakKszil3rzdIy7fjoqG6hiErtkN/UoU9mQ
2PogL+OEZ81tUEf//k2Cf2w/QMkDKs+AifawB5kH+86PbD1pJ1Na8J/pVKwdx/dQYjdXOGzaOHF6
TpAD2wexYohnsxpAJzXjTAN0OoY/GSaB8P3oam6MRm1kLBdzc0sjmlsGJbvNXJJvZdJON5KS0l21
POtuypPRzAOZblKj9suEb2MN60YMvwLLmb7CjCMA2QEol6U7oLanm+vw610cBERWdZ2zjYo3JYD1
LQ7/XX12EtTTrk3XNI2V8VOOaiM9aA+0Pr8zXswmPSLsAMRv2QYII9zOqK5d3knsiD7hCOZn6tKg
pnNbwv1c+QgjXYzONAyH5HFlusHgn0t7qg+eaMWrbjEUYft6B6MLSxYe//0FABXVh6lLsTkGfuBR
FF+gyoHgxf44dYUveJZMdv0LTCxzQ8H2EW5rMVlgJqnuSmvswSAD6arykYFe1UU3rWPQDkfZVX4b
T1KQnQ1+fZiKwLqQXLB+N4Xq3W3MgLmXBIPUulVDCyafOgEV12x9Z27xoMoalWIIbU6tLk6Oyd3o
FtXLwMs4ytrCfrQFeEQKZfFLVdrJwQWP3CHwBLmkcHc3IFiqH0leJMimifhF31GkPhiP6jPlcfoQ
EFHvKLKkK5QM5D+pbe+qEZht2SObOFv+cHQyMNcZiwxFnTdZkiSr1mw0emMZaWeffbPbDNUEOC+w
CNvubWQxVG6Xge6iL6JiIM19OKoVSGLEIygOxKM7dO5aAie+Nbo3i3as0rUz8odKR37YLIqty7lc
N1o0Opn5+Rb0PAnYKnSsKH6TC8RY7o2h0Vlhkqxn8PTdm4HlXrkJORUuBfzJao+0Qm6rDYqbLh4R
ydI9383VTckKdgLEcvNJbyzMoL7SmC4XMX1lra98u62xMHpj5srxeluj+nT5x9s2ofoPb9uhn6I2
IAsFYQ7OzQjc4AUF/Pjj2x6HKL8Iy9b6kTbppkXQiYC2JqjWjurGtdncFycg6MPxJngxClmUMDXO
wJQjZZ/O86u90ZkrZ0DNb/qfeJH0XbV7cb3Xx/tfP1Qm/l8+FrB0zJt7QEGbe2SRhU2ru6vLrv12
xE4WTQyujrsyOdPOjUasQvdpm7FH1LrF64YqsGxxENEVs5ecvMpFLYweHZ2RoZDEjQBEaK4XIFSO
C4Z5lTVIJ5ujhRWm3Ro7hNobMc6rbu1mDtiF9ClE8L9HTcpkGTUpEzNqa+NP1zqpXTypfMgPczn+
xScXhAO2KK6NFfe/5jJ1DkZlBrsg6w+JW/+VO01xl9kuILXgXcI3yVXRbRMSr3vtjiaoJokmd2K3
1WR3J79hoOxoePzS+FZUc0Ge55mv47gCwdbYiTXWFvHYV0Q8OinYh+LWujWqUY4K3nEp1gNLsMR1
g7sJQRaHUkjZR8xR4W0FHptbX/dKFoPoz5uzwzIwpiG9VNYcGbNFb27StQXwnfp6M4AgL6pIbAte
ogTJxKmvK4SlUhymklLd2Zb3s5388XnqFbLaDpt2XllOz7xTt6ByGx5SIf5jHvhIvr3z10Bj6hAb
tXMUlWzIt5HPDkw3cJArVPP4Y6yRogFFyYjaIY+O7AIH+16xnJeR39K/SC/C0wyyoUfE25s92KCG
yIim6csvXjFXD0ZwJd4buIhAbWh74RTsEifs3kgdL/rHXvK/0qzqTm5vlTcIitNrgHKarI0aButk
go/XIGMWhGIreuCpFjtiwo9hB0RsyNZWdjTecx7ioIrCIHttHGb1UQynMF+3frlFvpJdSKYeTVbG
NGWa34GssbwxEscj2GQE9dnXNE5Se4u9clAb1eNkcaQJiphML/fG4EsFVoRBB9iMnk4piClbHnxp
g/Kzngw2dsNE1tHggKrrP1xwh2kfe/HB9TP1fOoRzaBLUS75+ZkGldu0U+OpHw1w68Bk8frQ5t1N
Mk6ooDKMmkCOjRfTU2nRHLy6ucEhsWFHY6zFfACBEyAKDxngkZdQyXxfhqEAuyCq3fxk9jZA3YyP
8KPCVS1l/oefjydUqDXYXzOUr/Sp+8ufpgQVWwwsOkF5QfalQGgSnKgUZ+51NdsgVPCyqbgrgKMN
/XnXwZ1eid5NJSqIZYsaJ5RWz9rRWhpPyOYc6GbR9QVIIR0AGnwXALwQu3v7oHrvAMrJPZgdCTgF
hELVG2UHllnkW4sqaO6G5UOXTcND0vITlsD0a+nf+v6cnvGngH3nrQlm0G2tkr49qQawOjNQhz1S
ey5qga5ncWQMv2Rlw3fL6d0c+BfRnNbNYf7N1qiMhWeVG8769tCU8XRamrkvp1OeAYabt+6ekBgF
gMvoVfYFMo0eB4VFMtDb2RvWXZFXF6Ilo2qx65zsdrwYCWvMq75XttwCqjJEi86YIPn24nRTsxsQ
nK9/JMQuNqg28g6k8HBuLqf4e04KVIN6cjqpKS++OSCpMnrFuTpMIkk2CKmK70Q1CCKikvaWghXk
3qHtk6f1DFGXbRqOfFdYfoHs3yRQtwpCEmc69ePgPRZEyacWYCUdaaSNYwQT+EO9t9AjRsi0Wdy/
M4vltkpC8R90wsT+SHOspxTWRhzz/MDVNOPep2PtSIaiDIuZ/MgF5ouPYuSzaSzA0bbVlIEJ4U1H
RTuhMBEZjKtNkWX2GTOPvVkY20+isWc2joYoveuBaWofgZicjkkfIqKtm4kB0EnhiSwqTzb2aqrc
Yl+5il7NBPHSrWc3QWR0ZEidNavCamuHoA8uxyY/OGMVgknNsjcgtEMqXovlTOt92gYCXifEZCqQ
yFWlLnWFCLSTc9vb9GIkoKjVl5hdLzSa3Ov3PEn8uziUPxM7L045CND2HR35yuQuJ+1/ftLZWocj
8Hu7RWcxQA6uSdJP13UkmE5sAGngbMXfuzRPvzZ9b20cV2BLmWJ+8Wa7X2cstb/bc3ywnc779dE0
BYPjCVwq/MKqvl8jxDDsAhBLIWXWi5tAN5WNODyoUiOQEokbj1W5vTKjRh6CETwUNj1YoJm1V0YX
9kzc1FYKimUxAbS9XFdZQIZnIEM7V0Jkt2RuX2Y/tL8mHtw0miPiZsS6HOjOT0WxMWLjZnJDUCEM
ELY2Br8CmHj6+mTE2KqefSbA4xnXzldQYEQolvqz4yCgA003e5xYJS+l5zybXcyokFQ94Xgjb30V
+uc4pQ90UkhQG3/cAVnQCry84LDTvvsnr9yMuhXCtp8GLG6rw+jI4BjOHKtP203JsZL0IEbQeCZu
AKzE1JyIbmIw5iHTi96sUoXVLlwvKtMzZsbCiKaxW785ce40O8Al5CqJu2Dncp9slJLy2VNqWsl5
mi8pQj5fw+lW+L18tjnjJ3CRFJER3RDMEb4HiiYjqrY49YXDH5I6+c4b7w8QGPsgSeTAvgqVP7Ui
O9VZP70YvdR6l9q/1ftYokDrTeaVyWOPXphujGhy2yaNbQaWfPei6+Z2D2zgwWpsAi4NobbY/Gyg
FSAuTfgmchsMo6yicmdGYxx9QUSth+vKTS6zPPCyIpcEuNRNPNJiQ1B3eRlxCgOz6lB9x7lxjqTw
+KlHYuAJ5d6Y7LL6TlOL7hI3a7fNbJffK5deJHb2x4CK8Ho5onr/uDzvrLXRw1WiQHAnZ1kF1jvc
ClEoUU9ynxwNbgWegHPbzA6eA9AuU+G3EZvhJQZdnN763ZMcuR+A7wpuAko/1XqUVg3SF2QejY55
DlJP/lPYqQ9mBXsGFQDoLkVphfd0epgRlVURqlCtdeoSuWWkE492WHE9WGnQCu+92/+InrCPgU/N
SAF6Ky8ExwT+bQvDqfLjedLPLUCeix70mZyi+hD+18nuwXe2ItJBe+17nLFT75d25ILzOmJm6Gpg
hq5NzcpdMujSvUaAdicvsmseqNRigHdzY45cXHnlTllNtjEHMg9kBNfRpM/VfYipaoAnBohiel3T
PdV+Jw+LfsGwDH8PGnsDZlnMQnsAV0TzoNwCMPFUPqXJuPH7fH52nQxzSuYWIhw1Ct6HGSTkCM7f
pOFwNbNQQXLJR8uNjMMD7wKs5wysCktqY/GEPqVJFuNP7tQncbkz9il5TY0sN3XH/tyCV+o21Ezq
OqGcy+EepWLDN1qzakOTrD2HVhqeLXDkghcoyZ8bUt/IBvm1zkT2wVwWP3DspSsHVBK3lMH3HVz7
iF17eiYNy/fNVCNdp0Vj5gKDdi6dvlgpPmnahjG/W97leMqfUJtjH68vM/HKcU9ynHGNiWla/eKj
ngbsF8o+LvrF1tzzOmkspq73S9Qko2YWNfhHs/QBKQRw6Dcs3JQhSx5M4+byBaRq08lIfHCCO54+
G8FcI3zuHkgbojZXX/O7+4xFav+Hi8U03PPDqcX1iBsiKgN0GP7Dzj9OLSn+Y0POhSpfWuHmR0Sh
xQUo8vgyNlMepTh8oDqCFc3aKH83bAbakn1vGlqezEGzDW87L+4fjJDWdbN2eQDwtz6EWmPnXGw+
PlwPuWlq/4nq+vjc1wG4lR0mIz6ObFgnYRevCf7LxnqoJ28PirFvEkcf/J8EAeTVPIe3DOynPqLl
5Bv4IJOj0Xk6XJBMFhJ8vNoZaZ5A4AyQJEBpQ19iBVQKTMIFD+l9IOaN+aNyF5EHO/XExpyWuerE
PRAIkafi4dFY1DRD/rTI1MGIle8Fx0EHeozokIyuqlQzING5OINSY93CW7pBiRdi5FWLqLojbJS6
dVaL2qSu8NZmqLHsl7AM6H5CcU0Ux7EAu1LRr+NxdB6E3/SAoGfOQ4x/E7EedS/ROsUD92IZt91P
nRB7pAQGIhN3oKlEvks3TYX8h9Hj0HdnpFnaGwAQwlPgpf9L2Xstx61rbbtXxCrmcNo5Sq1W9gnL
siVmEszh6v+HkJfl6bn2t2qfsDgAkJJaTRAY4w3OZVK6Vzl11AWyD51QcA6o+uDYNrG9D3P/rkmH
+iyxho2eJ/vQq3wqoEzp8qBk/l2SODXSzDR9jZBYRXnV73vIEVEwjAuDJ37xNS/KyU7X6vDc+D//
apah0+nhmVSVDL6mTDk/yj6//fk1Wcqz0jx3tVvZN/PLSrjxrAHI9pl9Iyim2EIUWitAObnpQL4v
RNZVteInxHO6RdaUxfcyay4etKEPu3nr8tEGvqKJdQH082fdaN9y28tfg8QOljn57oPQ2VDriuGc
Rz12zrHTOOfIqgsKbskd2tfGtArnNtmRu/d2yBqwUyFQoI8QxLMyRLD9Ss0NOTpDXnfmW3DnBqH5
4/dJGsSfLfF/TuauRnNulbBLjjYCkmeIashu9xWpRZQfKrYiNHoa0NtV2fhik/dOdBfFFvQJdYgW
Yduo6bI2LcjCauJt5OKA2ae6i8fbVEHyAvTh6Wv+c/g0Nqz3kLuR64Wuvjahq6wd1Mn2fZSkD4x/
0XyzfUMeAbqyRq4fVu7MVBbGuqwoIaBPvJAjilaLVk1VJeesbZ0b2zcF5ArE7RS34KU761mKWc+y
mg8y/DpUJd4FRhruv5rQfeu3lDaj6Umr6nZLeWdN8i280SkjXwaKphdXiW22VJODnJ6p+AvUH7tN
WNoICM7d5jwwgvHIziOgAl3GWzdKvYXRGd42TqvpABUOg5Wk0TatVvHlMU1zWaOH9Fw61o9hsvJ3
kRgIrYG/XEzBuFPKanhLFEAwelv7q5Gk+MLtiuq+UCAv6rp9l9ZueY/mY7RW2wT5nLnTiBrn1le8
jeyUTTjQKIuGhORehoqaIjsXWGzw+6RBq7BPH9PYSM8TlLGVsABSb8pazdZRRvEvTKkd4gpDxVCe
ykZ5SObuzzNVtxDhzyk1fo2RIdOtvXXNQTkkfqjDqDKr6BBG8ctQDN4tfjrebTefIZ+nLNUEOqvs
6HEm2PlIqS7YvTjLxI+YVtxhfNF1CieD8yw69DqCQaCNQoqnzMwYGcwcoebW0uOrPATKY+uX/kUh
6XxtrHw4amP17avfqEzkE8Wgr2Sbrtbf0WpGlHoB7WpAhw7Odx+I742V2SvP1otT1KvOjaaN/VIW
wf/LCBGo2qYX5ovB9gzBmHBjzHkQGcVW8Ec097HSACswjywgh31Fc98IZf09I4l7TIs2vrSAHT+f
tzIl6T+QCf1crkvEeF7DRDRBWqKqfjM2mvJkufhHIEz+4Ct1d4UQhLpAoTyZkJNOpZFqC6R+lKdY
9M42LkNUFubeNA7rVVgLYOFIwy7krfUiTS9a0/6xOeiQrNlWPhAB+cTHgYFqcZDEqCchDzxM+rXN
nCnlPxOl686m0qeho32VB8plN4MoUHH361tLomGqmnpwGDUk72eQzWdjOlrFttOppPlBzCsMh4h1
pCf5RRhdDoZZ6W8xc5AtX81fQ0Mo8BfZkWbaMA9VHQWXEAGpZYdTgr4mR14vgAWn7zWoQK3w353M
jagQNM2jlWLD0WvtdBqEph0dbAKQvKx0ZfWJEEqjg2dP3aMaONWhC9w/2tHAic/FVLxlQWZcefks
1dTwHmSmBTnPpRf14iqj2HdetM73P/MyOknQZdeWxUF2dkHjrSg7p1sZRobdbOPI0VfybmgejwdH
V5yF5fr1ptOKmJSmR6nQr6yTalJZqRzNXvQQ5FDlUe4ghweP2E+5O6HjDqVGRXke5woXu+ltXSnR
TyeFWs0U3N77U6Bs23Acd0Cbums6IWQnh8QJ2RbgO9/SXuE/0oWgDvWs+x85cPO/LCYd1XE05AL5
+hjaX7sxA0BuoHki/RZFmGt1ZYsSnoJQXaMnB1HjbwAUqrnKNuHUGpN+2m5lKDsmw/n7qkGBUl14
jXJv2ShoT0sXIR74yO3XCaX17M5Q0WsmG0VF2DGa+igPfmaVm8JSv0+KUh9hTg4C5TK9PuLX+2uI
DM284Tp5+nXxH9fI+wxj9fo/dq+ytl/8hu2we3V4D0HbAsAOoP1fn1ddqTXKOUb/qnd5tskCLV4Y
83pCmw/yTCDqNqE/1lyryIn3si2aFxV9adFBHaDeOgrmVLKxTSL3nOHkd0o6hy1QEbAZtbXbv846
PdU/24bfZ///x/XYzjRWMG1lndICyb0ITRJrclsswwDC9VEWJmWYmEP8Ryh7vwZ/XdsUHf4o/xz8
FQZ1xQ9KcbpTBw3N36Iobt0x2WVzcV8eyNcby8wzjC0J2PA+nbz8FvGRpamr5VuVzBY+QNjuINjo
O5GwiQxdM2FfgGhWPHT2T+Tyav7bP+0EkxFE8+KD0JiSbVHDqhzS/CXAa2+thIO2lWE+OA8YAuR3
uU4xDsjfDQTg7CVKi3qHvC4cERmi+riwe38893E3Phn5e5xN+UuPhuvRMNG7kPeCIhKtCletD7J3
NJWlF+YVSF91YDvBbyBvpmZRgCI8v8FnaHoPsMLxMvfy8lp31k0WoMVrWXG0b8G1YvLkWJQ0hH9B
Eg5wc1JGbzwcr0haG/eGGht7G6eRTW3F1TfXeVMaJ3z760K/1Z7/7++/bv9T1hMKooORlAPyCXFP
HZHRv+aLyWDWVDw7e0IZPcNkCrenTR3G9ohdxartWv+o2IZ/DLvyLgwCcysj2U5lDYn8rxgaFJl3
8Hu7vjez/Wijr5uHJmZVjo6KG/p89d7orOFalra4FHa7DKp0vMqmvBi6DRqZzUqGssPUvXu7asHr
zhc5sKpOdTg9ykgeBl+D4u6TVenAasNSh3DmoGGwLVofLF0M/pJFJgx3tUlPFmCE5yEClYAhxiMQ
yGBfxk6MyGJnNTMaBnUw03FX8iH+fOTloxw12Cea1TFoVR1jsCDbxt5U35oUvT4PIjH1hZla6R8d
4TxEXuHMV8jBubDf8CKxIT4JiI0IH1Ccmpnoze+zSvbImEIvslCu6/wYhAdSfx6oDOpNo9qXv/IA
Mvxqi7DxA8R0ki0Fr6PzV8qg0fEgq8nTLXD0CA9Qd5SnIPa/mcz9uGIRYQSIHqv7mOl+dqc64S1l
J+VJb8PhiCxCtESSW3mCXRZtMZNa1z2Q1yvMqfzKXB3f1fxDwkS17hWMEO7LsC8wyopLjKkIM+Ft
iyYbt34suqPiK+1RKTBf9HDwFIuvWJ59jXHn0TJk23cTkmTWO23YfW7iQpIXB6RoHyWMQgIn5JkZ
tuViKDwoAqNgsxeQSv4ah5GMtqiVeGJ5oJm3yF5aS7tiBWXMoTxgc2Dd5qa4m2HCh7GyIkxmusQ/
Vx2i4v8cFpc4dH3SGtXJN48wvkPsFDlgl5LcuONFBmQDSTuTWX4qWn3a51OfmfDEGeZgErVCZ5i0
7Rx6fJmObhOfmXHi61A7i7To04uMhJ1k1C+ieTaKr/KQpZS4JohxLC/+02aKkLW8cJcoVIbnvBp/
1n5nPCa2cGUErd94jJXpj4ia22dUZ7r+mCBL9jWyg822IvWarQJhTwdY7upBnjWzfPpXGwRa3IP6
WYjrt/KKUWg+5TanzQG/ynPNhGCaxUh8OtS89245jvsBIQ+0DnyIlMro37R9hhotpc5rkYloZeZh
84j2grPwe+oWQxe9x+wnf1i5xtd5aKBuIBludhGbjhozKCdBmBBeTnvKSsV9s8P6w7cb9yX3kMs2
hZY9FtD7VriKmv8jm/cvyrVrgKhi88ikymRK91/wKjxfwxz5c+cR+R91IV+9vWjLZYpc0kGmr1EP
KJcCO6mDfPXK3iyqf/WqWvqr9+ta2atbw77VC3H3366Xt5MXhDrQcKuqMInIywFcSxPiAvtP3gdS
+hh9uh26mJ9JLDf2UJ/Xo3rJfrl/FJVfLQPP7h9NNu0tWEdF0W9NMxLPE7I+h8Ep5oosIZlCde0G
xsgkSWgH6M76ZVOep0Yrni30kMuxTLctiqfroAntHaStcmt1uv3YTtZVbgTR8g8XLkj1+7i3LERQ
1XIbNLHzqHTGFfFLxBKs0NwZQ3lQ6yJ/tRTw/rgSa2cT471j6OnWGoXU7imr7SeZ5f49NKvzX0Od
ztc+h7re8Fz0QllBdXXOpguffKUhgqbGRXtsvJA1XYv33VmnBIvUbe/iXzddbR7KN8xZ3p1wsF8N
gcmgl/nTM3RDuKwoNT4OKPSx5tHb+zTOR1xmSFKoStNh9BSat5j+dhgdVOGNXwl1O7Rmc7J709np
yuDh5OpkB0Mphr2DK+TRLVHgHW1YnF5URNt2EM6NiC1lbSNsf9FBhVIC7NtrHhfpKo7c5qGuUE3N
9bx/YuJCeTQbtJfIUdC8Er3yzZmmF/6S6gcLgLMzlc671Wcbsy1CVGrMblf2/Dmdmae3I3qfd7ko
34bY0F61wEQqONAQWqphsGop7rBzezY0zrYC27YZAkd9DQNrF6Zu+NC3twhUJPvJG+OdgOMOxa3G
NaHukh8mgtFhmbTvY4nbUGu34jHy0wBZFsU4Ym8YnN3AwpkM5aTnpLefem9q39Fc3rStZW7sItZ3
I3uaZYFixzUrfGNjtGp3dMBuMyEGYtNWobivs5jpMjSyN6ucNpqommNSROnSQb/nSOHf+TzIEJ+M
mjUIUkOyA9tt1MnlqZrNQuVy0OepN19uYE52RDH66zbyzI0aRGHVIt3j5livhl6tbnw10tG5yvUN
TpzZA4DHnBeOmb8b4Ws/hdOPnBfzcqhy9U4vp3ynxKa7M5VAvyghCPegdEokKrHona9BZv2j1dXi
UWQmjih89bCZgVKPO6oDYD3EzBnKAa/FODswG95HcvUxH4x5lSLbq3a6B/n5q+mrnarkvYx6H81y
uCF4kcz3+P9skzeRP2Ho0pfMACZgRy5+u6oRPLRdWd80uAHqiIg9yCbbag41xeRbfLjDB9fDRNEC
cb+VnbHlZsDJKAbI0NNH8nH21nRUVHvroUN7Orsx0qm5tRuluW/C6BikCWksDfWWUrOwWZizWnDe
MTfVvfq2NIz2Xm+DP4a1I0jLzHs2EoRNBWm6zOvBrOulW52G2VRJHmSY4Ri1GiwrX5E+Mi6+VgSX
ODrAqSZfKZuU3vpm4ELxq22yedCBAWBqOV/AKkP8L56F/hdO0YXp44LypLTKw6lp6l8AnNLIs6mI
c/2R+ifFmA1zrTj0k7u1ybvdlfOLfPJwp3abX9Hc9xXNfXJkM7/Wh3+M/Pd1cmQ93/P3T/h9XZQo
1bav8mnhd6jZYSKK75ztndS6AzPp2uONbJGHEVDUVolTNCT+2VHbiN1/JopdN1NR8s4PYWIBZJ9L
bjzg4C+wLpeRPGArYm2ZKKqlZoX9bGmK50DnuUj65tpyArcEebP1bp0x8tGAi++iPPZuZZM8UyLK
NW2AlPNXB9mtajOrg93EXr02s0m/BPMKdcxK3LpQHAN2klvgN2P1yPohWYyZ/laR532INPd9avTw
sdJw2BhRpTpofmLdmKYRghgO6r0oehyuBhQrjMa6OiIT94nIt0lmo8ac9/HJaskNynAAr8isZTWb
asjF8zjp0VLRDnaB+Z+S5tmKnJQO26Swecx7DPyCaj1pNZDRWlH2LCWadZfBXt6O0/Td0ovZMqtr
1mSm3cdW6FeDYuuPrKOEMhQwAoAG2bvUoJL+X0aQvyxWja/pWxhY2mYSDUUNPcvO7IHFOhNq9sS7
7Cc8Af9d11/bpq0vKZRwc+c7VcDWCY8R3UmtS58W2iEmU7IGc2+9qAK1u8HKfmhK+msEv716mDmf
a8emfFULs16GWcISfIb8klJvsSFkr6wLQC5gTiNcbI6fEDk/bINThEvYoAboe9dUURqlhshbxxaS
K73+EWjmDWnm5K2C0L3ogMI+u6LMlyxKk4exi7SVzx9zSSOv2eRAx89WmM0+LUBZxqgLj/5gFbvC
Ldwz6UYcxiq0HPiPoaZhUFAeg8yuN6zBp7NRzhYzemGgi66ML8nAO0AMHjlzvzoPsG3waaPd9Otp
ZYQDw+aJayiHP4ap2NotmnkGU0ZsLorG+jUswRgxS7wPXu3Js8lHiPpF9YpWGF4LthuesDeqblIt
8eE+tPqb1G5T7R+RqmKC1SQeyChPP9RNFfHL6uUzkqc3mZ3YP7I0fc+VvnpwylL8r6Wv9RezgKnK
gwKna6TTIMDBU/wnEqQZEs2BqTY+gtbxMAp9chGGfDbQOTlYnQdjIE3K1yyKxcJGr/y260vjbtA1
NFFoT6YE05x+FcI6WhpiwFBknrFkGNXWn6HstfEsKyNx501uevK1CMObahDXtMK3dCDb8Wpk010k
cbmeuxeWU37UtvhujKn7rMAbRXxPy/YUfz6QHVexP6sp3rRi/Ib57hWrR/2+mttDwPh4tRnjt+5U
xn5xi2n3r51/kUzqpp9FyOR+X+YFKHAN50gX1t5OHbPZWoWKI4VlxFsn7VhZwvinVunmOCTLZLrT
ayvQ0t3JiXO0ykJ16E8y9oOiPwWD1VKVGPAb/meHHGILpE4XcmDjVcM6c4fHxrQvEkkosYfIE6Sn
uUmBNHAXCidFG8TtV3Ca1bPrNOXaUefNkKoKtFui4WcTQYfVA+vDcctr7LvKC0oQ1jKJK+0yoTLA
/K+Ri/t9eeSDGZOX88l9Xm5bgflRRd11MsbgtjX9fudEQ35bQytYFIGdv1RV1Gxcx862SlXnL6Fj
v7a+2V+icorucQo+yubRy90dqhdoM80X5SO7P1Ov/JMZqs1zVOxMA7lVrxD2kSox/o1zOCjjPWwz
DJZRcsor/8aJrfIh6Jv02CMTu5LtSFreAqorH4xmXOUe9tjoq23MpmEJzkr+BHj8z8NXG0zFfm0W
lbGQQ746ZAhStF/D0HNWeV+Pq0HP0juvzL01yw2VF2XUbaM4K09BORb7hGXhIQO5cMRLsdwZcdsi
7pJpOFh3UCbiKVuPWTxcMWXHJNbN68ekKfzFoGntixrWuEbHIyqX/lwDFsV7JerNmPizYLm1dS2w
qBBN/UWbBKhOqwVFGN9pfrRBdG90Ux5/dIAp9rJihnPPQfhtcqfO1bTCjVCqtZM72UdF57PPmNUM
fvfJmty/r/OSKlx1fa5/sgc8M7IBlXoh+oGAMiE1G4dCYPUiqQZN4Cgbs08FUFe+ke29pwZ7lvHB
B0S1fegX0Su5EI2JYkhuUi81DiqaRJss1p17t6KKHaGp8x5jk+mifVFpJSYLeq5cXW0qtg2LARS8
0bkKStabpZ6Or0UZHCNMx8+1mhhbh0zegsRn8AHkNMtN40MRzWtBcfnZaRMEEN12ujUcMe4mQxd7
w2/NTaKk4RGJm2iThrV2NCotOqtNma4BfSXPRp8+IeDQvoNy2bSJGX4fEwRXhD2GF4gRzDRlHu6C
qjPunDAJ2Rbr1pvTf2PJDN0gzY3+HEmagj2I/jjXJ/s8HM6yA0TQrzNTGweEKYppoY6Wfel63BWF
N7x07jhunBzTdXMGYjWauVJbxXvAi6U8wWuKlmpjRi9tEQNX4+uxk6E3YZtRB/218pvmri+Se30e
5RVGusuaETWhOSR5R+ZTCX/kVt/eUE/goxCQkb5AUlM0OlSaI3L5v8FWI4qVOAL1t7LJyZ1oV6Xh
llqBcUyTAcJF4HhbU9TMDGqqrPCfaB8Se7Bxsu/6b00g7mK+HcFC4I+WJEW4yGNxHI0ueMOZCLWA
IDIfVWwDJQhHSX4wUT/5jWk8i0ZDIhgHlbUMPa9DElbhSfvs5c/q88C++b8T6fa/3n22YZAg1kHw
a576L2q+hjqlPdql8tB7GN3kvmFgdDN1t2qfJQeEp/0N5ODiwS9Ylph65vwU4AKDhof4a+wIi3c/
JjcsCxgeifxBlCiDi8Kwv4ZnKlJi8tYp/MbZGffXra2ZTVIjFrz8ZNjnUwukPk2PDRnf96rRDkNb
JN+aujOXURPnFxy+sZJj37ELCi2+BHCkl7ZSBN9wjMZA2fq8qOudhCwoOA1Emxf6PBMIK4seHJzX
9bk6H6JU9pD0FH/nGUT2/Y7GZPq7b74OlIvzP/SAgMz9E0bnQvwxDSREVOB0+KX9rUZF+sY3gRM6
Dwal3VWCc6h4xoV3AcQs2QIUq4+u2sNElqdVSzmymQ+fPbk5ekvZ2Kc1lchpxJQhw9pXtaezxLlI
OIw8+wsT81fY9xZisVNjmzvIUog6tfgOD9TT7h1NZ9Hp4jyvKaVzahK7W9fodTyiMRMs5l3QeyZO
aKFYP+VFmRJxkRO3G9Vgzy8vqpOAxzJ0jUcnFSz101tdF/i2YOfq6jVPSRkUS3sEDAO777vT2NOL
pzU1HiyqdVXHBBJ4EtnnJjaVHfxDdZ+oSXi2gAtszKlXDl5oPoU+CbUUkM2JFJ2HCilJGCWb+gfU
huEboa/w7gNvbky+IODxwHt08WOfoMgaedWvi0iER58XsW0tf180SqRAhcZalerR50Xx/JPmbdPn
T/J1pX9QfZsSCQCgbWd62ToH2Bk9Ycz+HU6YduqNJD5MIvZY7JJlxBQIy9dhCHbmnIMsDRVn83L0
PnOQ6IItZmDSo0itVa+C31QUzX4R3Uc949ybthk2FfmUnWvFztxcGnFxCczkJXMyH107mOl1rT+j
P+nfyCZ5kKGXpRsS7/Hpr3az1vUlWrLVOh+vSWuMx3BWrqQCAnV+Pvs6yLYk6MQO0zlmKLdj36be
58kMOE59bORmCqpjg6dFCtg+YZqlP8resVWtU+XdB9VQ77H/Mp6TydtQpLPv1cHBwyfs7zGiowhm
1t5OyxJ7pUy6sVZahJwKUeW7nvz7Sj61mjvmO290289Q9mY2DuzauLVE82HNW7MBoP6GNI5NE6ES
a+cS/OfVL34ao6OcapT7z3KBG2qbyFHL8+eaV3dtLMTMTu9WJKdZziTI8vVqjOxdHYKuZqnGLjNY
wVYPTyIOs3triv9sn9j1DbmV3c/jrTbzXk39lI4g/LMGjm2CaoQpf6MoE3uW/u6qNzp1Z08W/4As
nBZZ06BrnYTFo9IEa7nPxM1I7DPyw8s+0dv7cQjFVrhGvJGFQj/JjEWWmN4p4SN7zuOLULXxCfTZ
w+e6HayXsZoMRd2wNnYOmd8qZ7dr2F7GTfliNcklmHOdXSwOdpZbr30yxADFvei29CN/7+GTuI0C
z7ymeaovXLAqPxt9Yyb1Rw7X4TUvriSDC0iE/zlRlL9b/uzKQS/Eiz/H5GXjvKqQ+2TJAezLXCNy
SLfOX6e8pmSkR1qwkb0dNMmyGN9crMlG9uo+/84lVILmJsXp49RaRYRoXu28tlmFI3ej/ciKFnFu
LZnuUhZJAAFtd5NGvfeYNd2DHIHVARvWKH1sRFpuWxcnLg3f4Gs7J9/kCAfdAWF141kwp62aWSim
mg+9CplGDTNt5WrhyL7ejmnE53KZtk78mA3RjaGn5UW+fAoiLhAX+TWe+74iPBL+iH5f5/t8Ef/v
t7+nOv9+/89wGyo/GoW6fwssYYRdKyiZjw+Td6gUDc/WCKXppeeZ3aorYvsoiRHyLGh9NkAmHCcc
AXxcB5rO3+A2ZAF27+Hhk5s4lubgUj1XHxIn8dY2U9V2NLFIsf2crPAMLZYgY+wo69umQPSohLCG
wH19tJlZnxzTe8rdRL+VkRpgBJnHD0lE1kazc//AvF2tgtyxXmFc/3QAyt0Jr1ZukqkbFhkMs5vR
U0pyEMNd2HQ15L/2p4XE8GtFZg3sQjc+x8iZL6MKu8Yx6G+KGBZ65LrFTeU5/i7W+npfsTvN2EOu
x7bs7gddnU5p1H7TJr27H8tcX8ZNh8OjR1VB8K776dn1wuCz2yVarOxKv3kbKwT8MjMTfB6Bseo1
r/qu8bTnunCezdH0t9CB861divYutMU5Bcr7mmbGStaV1AZZsLEvwosTl3e9Esb7YYjso5/DRZEH
Xp8gFAu0x5HB4xUKr6r7QJtcRTcK3o/3EhY+CqmGWh1dZ2xuKYnxKm2jcW3gGrepEt+8rZidlr1f
uiiUgyhYwNpGCqpNnKvrq7cGMLjvGoCZRSGKHE85IdjwjJtCdZ9DK+/eXDfCdLmv6jUWE/HWrlTc
SlWrf/ZsO1pUZtj9CKDDV3gQIE9uPHS56X1YnXLHphgThdBdjQ6MhTHRl02jNYs+C91tYjbesRjq
YWe7Cm50Rb7WRljsad0tVNDVz1jFDZsOXNym8Ft24HlzqwvwezWgw7c26S8uxdZ3Sk7kbBxvGeBv
jKlw0xxSYDGS7ceA/9AC83HqoC2kpwG7nTt5KEtVOyoJEL65KVGUahllrrUWVqGde2eEf9CLl8EV
l9LOxQPA2wet8tJb1K/Ux0LRnopAc270WNTn0aouEAGA9GdxzBbuPVbb/KRGwdWD170PnCwyIWIX
5gkz0NZbT6GdvfY2WWPRqtVGhspo3+L0qlxtvcNowW4GHMHy/NVUMFip1DY86l57Bqbpgn9Gmkwy
aEIsWGAtGj8TEQbbbOx/tcvOhCQm6Zp5iIyRMPumOEW+6nzE8rs0vy3T+JHVSX0zDjFP0tRrh76v
uyfVZaYGGp5tSZL85L3b32VuZ5yHwdnhJxBGS/Ts0IA2gaDPnRjp9nfd4DhYBiZv1BgZ0aOQsPci
xM4+4wgp48UIa3LhD3m3FmSWn1jGtGug97zW5tA2bG+pelq7zxHW3kSeGJd9UyuIHdlGfvw8dcyW
bRIrLnfZz61JwAvK1ZVl2N+IPvQOeT1eyjG2bt2s2bL7XJue8bPo8YlQ4+atN63uMjWZWOqFW22q
6HWqULuK2emMbVx/9OZ97zr9Y52E3qn0Zxf1MoVWgXH8osVM6IL2or9Te0w1BI/zBTchccnnM8fU
LhmT/mwwJC6ysyvqbNv3RrCUIeCm7EbRqreEknBRO9ZDlajdvq/tailDJwomMm/J91jJ7QdEoftr
1hbLdI5EAWMzCrp2PaiDcprmA2iyX2dpYnTbLrS/fzV9Dfsa68EoprTBT/99pWPXR1C8H6Uv3MNQ
1vEeHxgPSuiQ7SJTC859FNXbsDKSG0qJ48YQRnk7uZWDNx7SHn0fXDzezLsiK7IjQtLNIeTx37VR
4Z4MJG4xC1Wn26Fs8BEH/HFtpwTNcLNXH0R6V1UWqAN3yu4QJI93nVlV+zjwmlv8ECLyXmn1iknv
WS150pMUbIGW19/iqjWWIPWyi0HZdQeQSt3hPpFgCatDtyOLutds7tZbyvzK6Mul6xjad5uNha5W
9rsrsnuNNcSyJit46Q1ljbiI+DAhlYXMha9Bx2/Yh0lxsfKo3VVjc+PyKG0T3e23gwVWRnVccgt2
qD+rVv2m21n8kdtnUJoILPAwX2xqz69OiOBY2Wn1FbmXdlOmTXFyh+roxdQEfdz+LjCMWowUqASU
GNqGRZW+454XLLycNQmiZvkGemFxnCbDOuvgSFah12svZj+eyYG4FCo9jSl7U6t2+T0KrWmNf2V5
IE3pXPO6f4dbwURJ1Z4dcW3fZXUbH40oQB4w68abzJu3L5b1FmsigJbRjDstbNqtHbBEQqDrrgWl
+8MDJrfQ8my8jpnZgzCv1E2Vd+0z6QkKJIyI5oWzWxbZnd7XBTiAeqc6Qbp3Js/ea1NcnPhfJttR
bexbzyy9VdTPakVD7GGCFI2nXADHH3ASfbBMs7441XBIYKb2Rr8wSsq9wdCk5wj9yy0V5GYtwV0B
n+XK7qNyL6FfLYr0IEXcBk0joF916y5axGgfVLXLr5iekDJtrKNVdenSMLt+j5NMsJ5cLX+FiPFO
1WW4lB7UjsIIf0bznGslHu6eisAPkzzs6Kn2vou6cTt0SX4N9B77lKKtf9hehQprq70rlCxKNXIe
SxWFPE1LXt2xEpgOG94lmw8Q7PuFHvNF9W1FxxtPq7XVVDliHfqVd5EDPc82t26MN8tXG8Je8Fss
Jpb5LnJYag32xf289+fNUlvbBqAaun56xqUpXLuFyM9KQAIQfiDr585IT17sfXMSwztHBvvrsL6f
DCNa6pOO0rAHy73yD47namcBQWU5IYwO9AQ3Ay+t9X3epeOtmA/RLh8zLI2bNNoJdgor0271Z3Rq
vxvVMHxQn5tAKrNQYbddKWm2qBuvWPfkvpku02A6KCkTtalYdwPzyE4dlXiVYq7yaMeBs/MTJUcj
Ned51dIXMDN4q8wezYYqxtPkgx7JDMvZxLYxoAeUFJv/R9t5LceNNFH6iRABb27b0jWdKFHSDUKj
mYH3Hk+/H7I5BKfH7PyxsTcVqMysAthsA2TmOcdVJ+cO9Zuuh0mp+2QVDrJ5i20dtMb9I6RxkZcZ
Fq0d7kagkmyaV7cZFjVnM/rSw8a/6zPLeEy8kEdUeiHo5z7GxgxEAEAC/T3wsA56NWzmqD0NtcEj
IBmqTxl1pg2g7PFabFpm2Jt+bgEVK+5jbETOb9SikK/Ytn7gPgcGd8mRrv5QFWW6ofN0vjEV6BY3
PqTX0bSkJipl4EYw+aogy/1tUEMa1mkHWhqXXRLg4Q1d6T2kfoa9TRBk39v00FthREEyyKI7tRzz
62jO+TyUqrKrnFmntOf5z5MzPEOFeAIbHYSQAykkWJLu6Gt18UQ+DUgyCqjg2Fpg4zZ3TUBq6892
McWnkbwGqZC2/pyUhXvvJeYL7x/7ZZ5A8wAH/wMh7ixsMSsUrOIpblf1FIAFIC6OuGr8+7b8KRM7
RBSycAa0ep16RlHdB0mltSPIBGN+PNtg+zjqqUvvxRIiDp4W4EhR4IDBUg5odakWkrbtwgg4ek51
13Xp21FqlMkevk8Lmi/0RanDEnM+5JuI91Wq9ge0DqDNs+AKVVSg3Znm+ScZeBt41x1IKwNukZNV
2/wAZPFTW6FWphZ8LXIH6zxp8wg5Cq/MtVVbzpPYWhdZu6SZr4rY1SGYAtnVpTZV+BHuQ5TvwJhM
91SdjEd1mmDh9MPgKeSqj+japlcKj5aVHsyg0aYlhfBAB+uut1STn2k6N71SB4sTm996QH2nsP8V
ek0Krd1UHjyXxG0ZJQ6KoQ33YsuRlkCfczbKXIbWuafKOx36Lmr3pE0pUZQgIQcl/eaj5P4dFYiF
EUVpv/B9r23b2A8+0YsS7c249h9slTdFlPzg4YoCfFfTvN9Z/LQsUxkGT6er1vLIDoBrw6WPjn2T
DztlSPVHo3mOzAZgo2pDveLzAkOJAOW16tXptW/rA/gNTYm2KCFVZBusdBfNivEkQxUCCeRuqzto
gfpmq9uuo2CjV9djWpvnuEHTEBgnFZUUlnco46VP3NHMmzYi0+JBPv6ihXbzPDTDRoVZ98V0+r2X
qMrTcqPud432atCxekeCwD9PrTLLtvE0xIdML+MaAl+kS0p0G45QMKXUYoufrh8XSD4Mww2ftYgn
ZnN8smDS2E5eOh8tz3dvk1r5glp68jyAkDS7unkJkAV/KehGKo1Wuy8DpX5Becra9pCL8w3LFPkc
/6j1pGb81r+3CpqqgG7593ls/6rNc/waZHF9HakhFSEvSF5t0DJ7c2iiK/GCiIC6MTRLulfwog8C
yXSifFJdU33m94M2Fsyj04NbDFEUt3nQvHWUmYbB3jKuLKNJd7CI2CCmEjTAaWDagQO3P2ekEhAe
cdUdJQO8k6ody4KfdyVxLFIsIfSNtInuZa3u9cGx1NAjP6/taDrj15483xLMHV5zKGY648Wb9OT+
zGmuzlPatPjBmkb1IMH5kFLfHFGdk2A1SPJ93ZEYO68dRx+BrQIZ+GVno2/1XR26/tmb2g3yW3ZW
XZ3XRgOFt56SkPwJyRwqaDK2yREVpSvL8fqHHs2CQxbN5Z2b3NJ9Er0ozbbX1OFFQXTzJavHL6Co
vFNh5uNV1QPeVIxxeOhaKOii3gNepET22dZqP6oZPrWzqYes4N6k2OyrJQTFMU/MNJqHN+7gDg+y
R15HKZwneXR0cyS5nXzgFi9ydrRPp7dBAPAb1NvPnOTUDyRe9Q1dHtZD5lvxVTS6N207Z4+dlXzu
1CR4BY+s36A9Ao22NwavddK2B3Lt00G8NA80W2qEHsrkeAuz/pQ1Rf8YII78pfvRVFlwpYeFuisH
q4YxxK53SPPWxyamyIkYCTRIXomsyz62nD8O0+XQ1LJK334I+HBoZlp5SCbSB4H17APC/GLz533y
TNp4Ry/4YvBue/JTZDmWmWIN5kMcTM8yi+ccBsx8+Cmzmj8a+HZUUW6twi9zDXeQO1Kjk13jdjYO
Pp0pu9hWjIfJV98GU7l2lCF4WM3c8JcIjAefJWi1p2an7cOJSvGFowhidVP5oAXWYAkhH8GzDjxm
w/vp/J4HRqvWtM/g4Q/R0E7f3Nn2d3NLU/Ok5epJ1Ul30Tu9c+F6Af9eh9toka+RAUGst6PUsFw+
3jm/4Q7CNeLV3o/SIvP2Yw+g5MIhweIdOiX44AXsg26OPTRkJci9nndtGneTNjONex2gYhIsi1gn
dGFvQ8ytwk26DHK0Ota41XER9x9C1u1nGuKTjey/rpPpGrOe6T+EXGy1rv3Hq/zHs61XsIZcbN+I
SvmF++JM6zbrxVxss4b8b6/HP27z72eSZXKVWj9Vhy6Mntc/Qezr9B9P8Y8hq+Pihfjft1r/jIut
1hfsfzrbxRX8T2v//XX5x63+/Uqhd6i5OzSKLQQh3NpFy8dQhn+Zf3BRimJVvsjtyqrzvDMXseZl
q/P8vODDsr89gxhlq4+rxPq38etZ1xiVuvO8Xz0fd/p/PT8PMzx6D2bM3fl6xvOu5/Os5/1o/X89
7/mMH/8SOXsLBsKqhv6wnnW9qgvbOr280H9cIo4Pl75uIZ50+Zdf2MTxH2z/IeR/34qe+m43Ic20
MeOpue/G0NnXdMSjtcw07BfKADNv6NxhSo+WtVUr198pblPox7RBjbGpPe4oF7cEjlNATxzNK3eA
1OsbvWhHcyfuoN+bZuqd6PkFQSemfvbS28rjLrDUS/2oT4azMykqbcH9bSkz0Hq56OydVfhEkE+0
+MDsQekph9Y4J8p2VejTnbeFq2nV8PN9I4bluEl/+FGjXJtQPm/zLEuO1KTIR6lZ8UxX5pVZ5e09
ZEv5s0L25c7y2kfxSVTFJ/fg2fW4AxaeP0uYnqDNEJJsuZEQ3Ve5Rcq5NWVXCUjLgh4uM6ZZcDmJ
OP7j2XW3f3Qs3SeJ+jdn9iaYl3T/lyA3yMDl7nCa6cRCXhbuj5PMwbCH2zH13tyrw3wPsU2FkGIk
pBjelslaGSTOe9/FqpLwUJiAd7USRItRx1QB5FAGsoSQlK7zD0GJ657ovpyOH9bQefpH+Acr5Iqp
ux0NdYCmDwp35Pns+16LnHs5ShEd6fu8O13YuSGKdtyf8h66WDC24V2fBLA1/LGHRMhQ8ngLC5Td
H1ebHIWp018Bg/ztwi6blI17W5ezfSNOMTnpcMjUabiu6LenZ5I6IQpcFi+Rs83t2jvbxSl2OVoH
2uvsW5nOQoAnhy7FFL+O39bKssaM/F1k1C1iddl4oAWg30bxjBI5/HrN46bSSJKgRqXwrqWFmrSd
PR5ir2gfUYxvH2utdG6c3n0R02qHfuvFylqXZw1CZchoRz7YZtBvp2Wl2M7nkJ1Wo5zHdYLpfB5x
qOX8NSvq5igwXTmCB+rpDa97Ad2FhM8rN2ff+Vgwu4LehRaWbod258HLGVLDvVFbw0jhNa+y5kap
FJtjX1HrPx23mlGrWwn327ofb1tNtzdB02e7ZtHuVhdIdKJ0nkt2g8N1MMoGsk6y+Zchl8hr8Qex
Cxz7Q6ih+IMsFyA29AWbCFULFO/IWZsGQOkmde3bcGmKQNpT/Z4VsAMtQgprRGhrGqTBQ7bVry+a
fpKM5vODGJ1F5hX8q0UCZFe89wbBaXSb2wGVoyUDyCflOaKKCnEltHgyQMieIQjY9mfSvFL4pJe4
lmrYOY5Wi2EP6wlq4k3ZPC0MBYeoreNdCNV7iCh6ktMOksW7wffqp3KY6iexaYutA9SNjhE52oPM
xX2xz6jGD03nB9e93Qx3vWr1d95AhXgj8xgW+ltXvy+6Ysx3ZwfJJ/oBRqf7JUSViMK93sO/HJS7
dYcuj9/2urCFy36+fn9httVIOSr6+NS9y7t++F15k39Ff35LDkH78Atz/tmhBHh7jpH5h5XnH5nB
j9RtQNPTFoQf/Lhofm+zNHodwIUd80UlUIb0/Wii3b6BDvoPj7j7ITmvuLDLlCfo/kjn/9dm6Nx5
Q+IT1JQHiDkzI+W0DrnfvE3NoN10tInciVPs57U9aJxtMNfzfl1GVt3f9WWlbc9st2i158CgBsgA
TSOKaALWqr3iNN+MqcuCmzZ3hrs8znkwjRoUlea0uk6M1FWfB4vcgTq6+VZi6iUwEUTC5NEZ3VF1
Iw95LyY31IstN6MD9CCNpmZbT7fhKx6d+YqfOe0BMKv+IEcZAq76HHWn1a6juXeX6RbcRYR6Kk21
G20sraPDZQPxw7gOpPX4S+j63kWKt1QGFndkelBVvp9NbM1yyrFQKMlwtvUCwjpv7vrGPJ/tgz1P
K7pjEDQcZv16TqMKjg9kV7wug6hS8e1fdcRrwi4bfnHbfNjWgPof/ffYyHDmi9jB+VpzmrSCTznQ
KAF0DeRoqdeQTsqDKwO+puHsruyIjCSdDm+2AmBVMVYIrCwrzotlnyFcknpV6G6axVPDY6btZEd7
DK8k5HLJsjfQ2gjWd1aIt7CqXao7zmg/0LOe790GomH+dfavdghOREuqH6Edw+thNelDVSeINqNC
ebDAubxIrNC1/DlW7WeLMg2tD4peKxtH4ydJMAMNqgeAYRKmSxuxasCrJl5BG4jXcWl0EK+sLTrq
kKpnmF699dlna1In39SLEBj5ejLwFf1T61S81SIhJt6sQEOpNmloajRYfr1uYy4SUhCVgOBZjlbH
agsXLx0c2tGOQStInAwDbMxnB9iNX2cqfPMwUERdF8gpLnaSU0ywncAIzcYSvJ47XS6K7qvmVC3S
V45Z7u2JdrzIHuNv4KAQP1K/BbwAFAsjqIaHTvtWWRpNVuX0aSoG8HlKklIJD7RvTq46FD9V/xSk
s4pyJW/YZbnsmrd5fT2S7/1vu/qjDjeGoqBmxc3jtTW41lHze5DZ9Gdt4A/r7yI9Cl7Dcr4OKrL9
rRvPL0VVbMeFGA38XHGvd6gGBUsUoEXunW00ZsTrJXrFn8KW4pUtQeUNd+KNTPXDlvmUUyhmD7ct
fqWkkFJh8Ao66J3uWYVw/LpzQ/uA1pH9RZmje/kdXiNSGj+vy8ixDmFjQbpswk41bOrZqo5ynzzH
kXFrOvn24l4ZUCV34LOqGrdW/OZ9s4knauoPnmnk52dzvlWn4HNlFM2nZNHdNNIUFh2zuWnVQRnu
36cURYOTDHPuXAOOLk+2gpwkGxVXjeZGzzJ4NHiUCb14MoPbQj9VZntr9CYCMNmUjcesG3q+ZFkw
8/l/drK03S7yS8cCKjpEYlr1pmw75yQhk+4P97Y7H9cFuj0nV3yDgqqXBb5aWNsW+vRzzPm8c/JQ
FkV43sSA3vEhnCh8ylU4tOFfQTBtbSRWBrqm0x29TcPBXLafFbfcjqgifFLSnRqji1J0zfBpCmp9
Gw0oFottpOP2jq6oX72F71VMVWFCFZSpJ2cxDXSnH5La5i5ymZY89D0b1lfxSbgZgyP1MiA7reqb
N1Pmf4M7ZLj1gmC4nfyRLnQ5lIGvd0VB1+I94DKqevdIjEz9og2qjcyhOov2ujX35z3XmKyIJ3+7
rpZ9rXp6u47zFjIvM+dFHergeBFiNyq/qIH3ObRqlFQ6z7xxeyWid3BWOZRhnYtfIsXtQJX1Filz
e408uySUgsS01QJ4RiRI9pCj9ZRoEyjG9m/PJpE8o4awDtKZqOrN+OBAMLiLRy3Zy7T3Qmy9MT70
7uxsBjgoDhcOf0h/Dam3XF/ai/EmLDPtts7r1EZOhU1G95M+lcN9oActzUmZc/B4snyC1L7e+PU8
XMtUhqRzn1Wzj+9kVsWx9tRZ4y5HQOihWGaeGQRPADPXJRUsHKeus678qZmjrde1sAx42Q8N+He0
heNl5iOiQ/Yny5cTj2Y4HJooo0+pqre09wxPtaOGnwAC0Ffpf5LBiO2WDiLLv0kXm9vQqDrPCuIu
y5RqffeQB/pNZXpvC/SeFgYLnTkxAUXL9s7cQxu7xNN7m9/1hfP7Gg80kPYuG3GzJaDqq2kb9OF0
JdO5LTua0exoK1PFTY3nvPySJenb2WBFqkhf2s61kbYJXTeFQdLGXVT64BKN+cviYAfFenESW1RY
NBGvc/PaACgHVz8B/rJIomQqgxHZMX00RbC7cKxTtFvMQ2jZ9Ah+MTQXnZzJCJBKcSk2LbqXFo2P
u3Zo5oOIXPpuFD6pkbuJpzL7i1fWmkjySGxquMEnWQ+4/3K9RISLUubFGd7PL851D5qC4fKlCd2D
6v9ghXB4JTWCkRsb8M7JVdo9yIwAIgFr+Fm3cXATLz3WG4nu7MjZTqExPsrQwpp6Kv0GWvt2esxt
QB5Z7GdHuSYoppFksOqz0GfiUkZrFGvcJPJyvHvl6rK/8aakxD6s7Za1w6IZmquJdUWtOgDhlAK9
Scr6hnZBuKVogH0ew20aLQX/xVKosXdjj/nv4joH1X63Tys32q9rgqFIN1MfvO0jDsiM/z/us557
/L9fT9fP6tawYCirUsu4Kxr92Me6dd36Bvdbad8bd1PFNtx6pcZdahvxzQgEGFVA405Mg3jPMRJe
AcrZa60HlmRZIpGyt0yVEfWIXRVA+NQm1bQXo7jPZ5TwERDSHvBVvYncKHn7li4n+nw2pWlMV2hi
7FG/i8wtSQ3zJqoyi9ZtvvPbgJ88JCaYe/L9Ln5yOZO7L6u2vXq7r/HH6Josn3LPByR4cLvUPYxF
a8B1/IdNXRzo34HMqfWzPYd5BwXmJQTp+a+9bpXXsl5MskDj7bPjnQItyrJeHEOfuXe2PimHOBvB
cwzlHb0S1d2sWeXd303FISETrNZ2PQOt/b/Hyk5pFPxwbBjRavtTqRjKVo5MmlbOR/liK1MF8b93
77/HIQeq0BVMMtNN9xfcWDLVaeNV8oiG2eU+Tkwy1GEffNBPT2ktSH0D2rYsOGlOAPiM+rJpZvQ4
j6ZBA3P8yVjMftYlNxPP0luZWhXQeziSFBqY5+JV10jCkwWCcHQJ5o7+vMfMPc1j7ISfAsBKrwwJ
H1uT+xgULuwMvbdjUTrPjW+jnbpOAYdc9wGEJkel8c7eALKyp9g2rTsowsfHGZoUazK6W0jQpkff
ZGgiBRbsKtJ3Tl/y5TXGdnI3u28LZJUMrpGel8pM1o9WEu8dWml2pVul5Dq76VhokfFUArTadyV5
MtOykNRbbMgct9uysJtziDgmNtjAzJbflPr0WxdY2g2pYeMJUtMbNQ7Vk9a1brQtXiewYk/t4pq6
Vjlp9njVGo4Xoc6dTTeJov9+jjQBa9GdbhZbOed6MWkA13dM80pJD/ut2NPWa7cVEh/H81brxYhb
LjB20vOFrNsVr5qXONd5rAcQJvBgdxYnjpT+ilZ/cFsKj/Sb1ahNM3238rwo4fR8Ewlp/Tlm3WJ1
rLZ1G9R+4s3M51RBA+MLKbRXAJXKS1tM1rHozPKqzer0RZnhLKPx8eefA8YIwYs6IC2zEGuMkwpO
xoDIS8gA1dA2dnaVfZyay1SCxSvB61S8F2sLm/b0lh7r7dBZxilL6Acaffcr/a2afxNo0KUD4oHl
qy6ViTRNbJ7I7RoniW7GdpfUxnBbtL+nhWXehFA83YIk5V9VKehUggwtakjEsLoGRSVSQuKdlhA5
kqFuAEmdPZdzO2qNG7v/iaSZDS56iZPtZE4SqQMKXd3EUwBde5D0GTBoBmPWQuVqrEjYz/yObHur
yt3f09TMbukGLkl9Rll229ARtU0cX9vKosZNvX3UdRH3VrmjmCekekGtDxMIQJX86jKFNWp68EIf
EVt0rs5eS+3rpxlpgBMAvFeeOouvXRbPG62I/Neuox1J64vp1a8ia+O1Tf7qO8gOFkXgoaLQKBvF
ArPbGSCaKBt4NxpazGecthnH/nmqCdUDbDUfpqtXcHX/dW2aBtHWGXgkbxf0p9HRHmPUkca9guec
7IXthPIZXewTNcPbIaj2YhtpuZx3Z/eyJOsLbV8vO5gAuvaeptd7t1bKK+hT3H0CbPebnsRfGiAG
T2pf6Q9DVqUbsedZb+4ylTZyb2nqBf7MrZn21Z+r9oYXoEGpJEu+gW5rNk3g+ff0As7PpdI+iT3Q
s+qQ+qZFYoyTRE176EzaiVp4Nl+j70YYj78Oc4BcAV9rT33Zzleon1RXqpkFzzwO0kNv5/av0Xe9
hf9EIqE3m57sGFqYtztr+CZBPqHpuIPCIgUDlZI1EmV0MQI1SPfT5KQnuvGch7xSlK0SWPyavR8F
OalSsUXvR6v3fBSPxanLIceKAvsp5O71mveicS8DIHbz3op9VBtRDtxcOGQ6xf5TWWbutcSuEfC8
kwmz6Dnt0+AZcr/8k1an8d5XafsvGoBjsVKWW6t30p/tGG9ncxq/B6iL7ec6+RjRLCWSf40Qnqg0
jrZZFKImGigAPnKoNo+w22R8ihQ1fPBFVTz0nJ2lwgl2lgwP5eHEWRXGA/ANSmTdenCGdjtvcYjX
S10+NGl9mpSyBhSyPNN8WLbsTQ14vG3qU7tI7eo9CV+j8srnicbE68FV9MM4l8oXMljnCAPQzyab
IB6yYyBROfVhbeFbR0juB6Vn7RZm3fYZHsXpHu7zKyPnsrdqMRUHa9KHncTKYKjpDyjstFuZVV00
g6nsr+Bzbx55uNz2c01Z0kfMTYRy24Y8XGGQHZmbdvrs6PlOINDQo/I4jJzKTlDOru5oG9e21RMA
xW0aar3yKfKnaQ/rfmGDlIEWV4bQVtUbxVoGes0zvkU4pLfW1IEUdL9kfDdSKVg8Er5g2v/pMA8Q
gayBw4J7rabxKVq+ryH7sqjhpBaP9QAX8t9mv80Pq6TnTN8t6n4VWoGTcyX2S9VPCcljY7xNp9Dc
zLBw7CRQHOtWchQkzTF+3+oiLHEfFE/LmugI5Yoe79rM2rWtnT9aZYpGmpnEx1pv012jRzxpqinA
+U5FZ9SsfxnKzDvovTojRYA+tWhXi631+nk7KmPzJI5/tKnLWhB+QFPXGFmS1s2w7aZR20nhcSWI
PpctP5Q6Q9SLDv4wfJaq5dl95o7+6/G5vGkaSNKdOae7orMPfdF9dqMd5JcbSx/T0zD1fbhPFKCe
Tv6XabKgjPOBDF3at0eZvYe2CxZZvsze7bKjzMQuEe/xYjcXgaT3eDmlhHrf7QoCpnJhrZahKH17
3/T1vFltcrTwZ570woPGVmIsF15C8Ppv61p3ABQkkUNSIaU1JM6+qJKPMeuOLcRrR6pRv6KXYN9U
lXV/fj1kCusVsGhegPUvosp2DhOTmzt8n78vPU/Fc2Ej4/vDD+pqo+mDum9avtmEXaBsjF9pqO8f
AlqL6WHVNsJB0ARVdmea8IRKlCxygh72hYXK/K+L2iY5vZVKtEhD6dvMgbuVyYSGFPLMm6S0x5PM
A+RxDv1EKVFsyhLzMRDU9Z5vK+e8WtzkhDUqi+Tf6L02IB6KfzOpvF0r+WQ8yjC3vbNzhibYr7Ya
eB0lRDXYZLlq8liMVPuwCIfJQLYavtWanHc++jA4LsJhoZ0YiFF/l4AP5q7XDtDZZluxrXuQk6Pv
qXGc8x7isHPNO+kBt5rLqbr389EFlB7m2RwuHdxz/KT02l+vm1ceH4PS7HjzefoVDEpQwiyirZAa
1k+GXoCzdsyHJkeFHm3J+mkJEJMEyBA7H00SuiykWdk6L/zzXuv2f95rKtqvXhRrN64ebhzbap5l
iLUCxXvN7950bdoCUiR99szrTk3b577PvMc+C5ccFVoyQ4C+qq8SfZ6TuKIWn2tv0Q5wnMeCR5nL
6PV8skJd9hfbZI7e48j+MutK7TXKwtcxiZynceB2r0qM8FqmAt3xZucWFFpzEgxPFnvBU6zdykSC
QpjpwTKaL9GC+xE70f4x6emaqi3AYNsO6byd1vDJkRUSAwL57VTrVsupHJK4yG5zMVpbhE9+Dc5v
2UMFeXU3cJrMWypbqp8fAjWkyYI+/ccw6+/rOZ1uxSRDCavTET1sHTJHwsg8wiUfE6daNA8kilPd
VKMZOygJI7t9JY8SifzEyaEMcDj6u1bTtI08pohNHkvkaLWtKy5ssoFJ1W+jukW3DwGA0jIEX9gH
0jDAos51raa3Zzox4K5vhGHFVO8tS4cis0dc8KCAnzzUS4F0TsrsAMwgOVRLNXX1ToH+c9TooKGk
F23BKTn7izZ5mYq3pOR49q5t8tJOT5U2PK+9cJy3WrzJzDsZbUOyW6CI0DT6MpcwdfkajP5ur1lf
/E7/jiBT/iDOrtU3kOTpL1VWe8+THh7FHGYI8RkDONxRj+wvY6E217laJjvxWkGj7AMvpo62nMBH
+/h8gvOWo3NxAoqJH04QuY17gMqUrldgLu2dFSZbpqRdZJpZNPRNmr5Nk/4GAk/3rvOnaNdYUfRL
BZBj1uE/RQjOPAx6YUNqUSSfR6V+kgAaKB3ILgLjYV2JPGD4S6XxEOz55td0zqwD4i68rSxY69Mx
gx9m6Vnpl2aXdRBbjvAKvLf5cbV7UT0cKholyXMhDnaxVKaKNFMua8Hpohf1vvH0HEe8mawuqMtN
t+hTyGAXHYkqOaxjWrDaZVjdYpvmINzNA4kgcVxucd6nrCkUk4XeGXpt363D0PXNTV/SuvRuD+hG
ujNGiPZ2fxwCOezn5kNM0UbjMWm9X/pgLO7hStZPtXKQCdTQyDzbi66z2KvsKHaxyFG7rBmSRj9x
b7OaAwQl4bSjyPqnTT/st9r/tGmAIFafN5HrbHWQU8szhTyAWL5rH8cx+S6mdbh4/gAo/BXRL/pp
l5X0l+mHKB7JFi/TNdZZdqvC6Pv5CUi85+eZvhp2NDS5t7GRVaR08vpTkwLgU5UZMEpWOfAIV87L
ZINMh7DmdyTs3M8a35/k8DT/bo7r+lY3aIREv8j4xGs+bEKlVX9V2gfR+VrWWJX+tsbXFP+uCSKk
uZNi2mvDtJ2ygqdiMtrfW76fNz0kLg9100PnoQY8fYXZ/L1x4H6AL3Lapg1cjs4wFTsqKvEDrcfj
te1OylF3muLJ1byKJx9wWIYH3fJCHjZFw+PYN/rXi0VaWyuwrZrFU1vDe+BOunNtDt6UoTrBDST4
oNo5JFZufEnq8T6d3PRnYiQgKbl7e4ZfswZjSkSoqMaXeujvJX/2dxHve/xjBCA2d5uDAt65XfIZ
XorsURodur1KdeuLNTU1ALDwRRoqilC1b0Y4ts5tDllp0OqJGsbBGGGv6uDbPZZG3m+LwkRte+mE
iPPovKmsb3ey6US3pGwqPRQAO53zpp02dfsY0RJai7lNUZ3hMVCr/A5tA55AECc7T0WkXnhjNUzk
TmBYWW53xL6Y6ljN72SL933EhKDn1okVjZcZ+n6bpkeAV5B8BHezrScPzSKk14Vh/rML6ZhqPe/7
NKv+LuVB6xxhtWq/CWnS8ei0O9hNDIDqPZ8KHUDzUJSphgMZuUnyp6vRggcbmUuFRxdZTdGm2uhw
Piw/yIG9K8aZ9NqUZQ9ZCZeo6Jp3VTzSUPVXR20rPEssjoCM2nlF0nu8ixdHEJfmnW7AQ3waSVVl
RaM2n97yO4PhZIeRArXo3e38flJ/tMkrSqHZTzJ96jbypvleo7/pDgA7FGFvAXkf7etUoZ9Pid3j
1HYHS22dW3vyLWdHuiQ55BAp0mWExry4I0V3biP+HuiH0KtMgd5dpzogdvnLaLPeG3T/v3YjTB+r
HW6cvZkm4evfxNuLXY+8gs7GBi6yAnqPNKn5lC45SZmrblBvKBtbCNqRu/BKbdyYdtYiGVsZrw2V
l7olCUly4D6su3IjLJvwrEBppcB3KFPTNv99UaWZNOfl04kkVQH97TIo8FTSXoh+Rjv/YVscMTJl
KMIMtD2p9n6C3bjU3OoubqbpKVyGfLT2TVnA7r7MZKDh34wabjoXi5d16kNHrVhmUDrCx0FnH5LI
we1qisc6ux169ZuYZLA7r7h2Vb09r2yiOrzOa+s3JHq6W7g/kTHqxqRHHLTothChW9SYhpJ8+2IU
j0TK0Tlc5maQ/Zanqkq/TDLe8cik7au5HzbSa6kNoG+4L8cjc4mRIxlgSYO3ILlbzdD3xt2m7Lq3
BXWDxHY1qw+J7iBlpLSew3eyovPKdbW/n6rA3cWJMb00fUge1fKedJVernAsYQ+1NeVWnPOgqgAq
EVoXrwv90xWi1f5WvC4/NSd7cn6ALJ5eLLigPyEHUNR13W2LWnmoBrjFJLKwQGdXU65eyz56zUen
sYZpL1696YYbDbwrbJhcEX0c8WOslzeyrUTQCQlhn1I9yyzKIaLkkbO6k93IWXWQ2FcTNFo2eqMm
eniW1vMYNof6Zx8wKwWPCJoolEivBt7I1wY0uidQ2Xw110H5UkGOsVEHlNkKXjSfhE+AXFCzU4N4
vOqCnIaLJafK47S2jaKwghWPaaYXobGhmyE58aMEX0tpArZRTGcXt7G2Tf3sT4GhgwiAX2UHNa9Q
AV5KcMpSgvOX0lxKDsjrx/ZeTOK0GwhsVM8cDhIhDruDyEnWi23dRLM6enSz7l7saqMMSNKgmQVe
X7uruyq/KkP/yZ8VE+ovobQKMh0iKw2O1NmPf2b8lkOusnjCxuMQLZjkYKMdvBEjaliEy+E5FOrK
fN91lKWQp9553mtYtNPDmgKYFBNYgB8pV5I4EEfUmCNC2E294wvWeBRHqjfUvAvtFYKM9MYpipwv
Pk8/mlnn3ZctugaZFSGo4M/zVq2d+LUd3GLjzJn/o3Kr+2EgIb8Z5+8lD3y8qkULgqSvfkvM7Is1
JPn3TuFfC355+szzQLYL87R56vqChIBpaSc3HOerKXC6m0r1BlR59b+cuRjNj2e2ljMrYXlfTgV5
liL9TtH+45n7LvkSl5m6jXOzf5ij/ACJGWzcs6kczWJSfhgD73OvS/RP0IG4eyj+vTsw//0NdXRE
BYdYfUwgNNs6TVV+tZrudWnaZv3vUBtR6ZyTH4qmqK9B7yQ7nQ/9Y5D6yhH8dnwTJXFzGtt43lve
XLw4oQ9hdGhqvyCk8XYZGpeh+EHwS2eQBLy4jGn2/nIZkekWf7qMmhubk8F98rYb+TxXA/IVFCGy
F6hgiyej5WtlmZmeykAvX+78H9aubElOXdl+EREgMb7W2DX2UD25Xwjb20bMgwABX3+XknZX29vn
nrgR94VAqZTooQpJmSvXGoszmbDbkqtA8m5LTRouJmCVqNnyYR6Oum5PLvVQFAagxhxEx95kx6ue
C+cSllZ+j6MWgAmtc4GegHPpIx2EgQjSgWxNFGnUr+a6AsnxBQij/N4N34dDEgz5xNhBNMHuzGPX
2u8Xqe9SwN9dowe6VLfcuJ8QW8k4Aqe6B+Q8UO2xzJ0JlsoV6TrYFqILSIFMR7DBQlPP/E5mqItC
KkZ7kU4NeRXTOB6r2rzHviVcxlUFPsxR2c2x1wwqdGFt32N/DDLoGPSPu2sHpBHgbX54j0OzLtvw
BnKd3ZIjfraj5F2WgvsKDBM+yFCBs6ZecF4HO0r85WyCHK8Pelk3DNczcGBSQizCUPnbMrYaviK9
d0sboangb0nYncTi6Y56GVjcFq3urVtgZzrVQnUdJGG3k+CPjFhqdWt0zUeisKU+3br2aU/zw/P3
cRAYnj0r3nAUkgEWFipnXKctOJRoCzjvBsk4xBV0QvRmkVLldJm97ZajyhdQ7+slGI1xPVbY/Srh
3iS2wQFSiMc3ALtWVRakL2PcVCj1g524adM4AJNFnc12f9QMY344vmn71d9i9g9s3xTeYYi9DJqx
nS5tylAtoroY4TbYrr2R9su9dgLYgU6LRZaLc2Rh4WpbhUqL0RtegyCMVgPP2Z6yO155N02jfPnD
S3mJzi3uM5zg7w380zruInHhx5698guBBKcWZlVcDvf1iH8ppTV6hjMbpdcGbnj3mW3yC1h21gbW
G2imON3RyHBeI6UallnYzjGBIiKtYwPZlwLQdCEP1Ntmzn4EbcVDFAmb5iBzD2nRo8gxB03JEQcD
HinNF7koUyhYdeJSjXUN+h0AlWoei0sJ4n6QtfjLaQD77LLmPTQNw9Db1Lb73pviWE1DyfS38dqD
Oj0U2K0daNKgdqDx2kr/KnImMPdKuz7iV5EzZ7npiOZIvZPOjFMvsuNwFuA3v/bSt4mawmOfx/7N
mb5reKulR3UoYm9YFm5gPBrR+K+7cWDvNvVx94efkUDLfZDNsJVFyg9i8EG6oz+0wEE8jNUwXpy+
5YeqGzOoGuLD2YDum+P08slOH+bwl79KwAU69aVyzXXleggQgcTkMEnBDiNr3RUk4fmCbNeOvzUR
S2D1gsZdu3kxuatWQCH7jw5Lz59hxV21PofEl2GJW7rkZfaI+lUPiMdfJroDr1uwBKd8ti5JL5OM
VSJBm+L6oED73TsWALtn7rermY9RfH1C7pXvT/AcYLc0a1ywZJHI1jTi6uwa+SVS+c4wwLKJ6qVk
UedDsmmh8gktOZ/t2smsz6bO9BoiDw5mB4iBzvRipZUPEjEnyCzU0G3VHtSRS3tnoYZsHoTy4m4l
IW42WlN4hhxpuzCyoPrSVkhHOiwXhzzsqxfokc32ZoRKEQSJ7HWdNvWXCntVyyrLB16EYCvKRyCN
tb3Xw1EBFV2H15BcvURu9wyRi3IF7b30okyEW+iObErbRm2ju/8fP6NEeKEwwTU9DMJaBnwC3b5+
oznbqR/bV5uJ8TCawCyTNc1yazkovFEqwaFfse4mkGAHEOExQJC3aWRibUnoYvL42bFK8yHNh/Qu
luwfMpOXH/vmtrDt8VV7mYG35TnwMKVhX7DXLA6Wg5cA8vHOhWylEKsBRY733IE+SQKh5pUH1PWW
PGiAPSLcqQVgL2TTA3oX7K1zHMBnUQwQX7oGa7d4AVy62YV9w9ZCh7482J3W+WwvcSx60/5/s6sp
g/psHS7EILpzWih/k7K+XJeFyJ9AY8hvoEsZLEXY5k9KNCha9iJvYQRoJlOIoEQFekxytjj4fPpc
nakzrZLpIQUJWYStk4LO1iqPSvbIOhXfK69VN33q+ibCcG67r7BYZgtlReHO5lvLkbL/hzqMEnRX
h5wN7X52h2wf9GYgQgX0VA0SmakaznZcdi/tyh1s9WIasoXg1JAtqBlVnWaYNCADq3uhSlpBXAGl
LNTMByiYRY66IDMd3PudeyIz/rpgKIoAcq/SBlP6UEHLIQRzQ72eNb6F9thu0gznu+tyi+hINi5i
REigBfBpGabV9rr4hsNaF/V+cqA+QQos6Jwg8zKv1TSQIQYdgwzpaIPdHWdIS216nWXLu6F9iKdw
03YiuiVTZ/rQOxbNP9RHpuugq+33Qe0w1QerU/+Q//91UNwBLQa2B/xonfQRJ/WG2yCJAPWopOL1
t7GJDkaC3ealCNvysUjDn5beddVeEy98bCZPoBPkc9P9vUm9V2dErOTp2lQpKs6sLKpXgbELbV1Z
PHB/ukMrojrj/q8t7hXFQmVu/QBICFs6uWD3PrPGDWSlmyOI4Pq9khDLCTxf3iK+zFcGABNPUw0h
jbGsm29+LXbSAt52UQLODX4CCIXm/BuUd8Sryzy2TJFum6fsDU376BXvU6oJgKVOOe9ToqT8GOGz
G7dSvRol60HNiLsRNXgL6Byo10LimXSntO2vfiWfQBMbgLB0ObS52JDad4iwysn1QHFRgzh5Tc2m
ayAUDkVOUgojzbAqZ97pw07SYi4CGFiM0wR7wZNfQDZ4gRs7xPqzgFTHfPO563/xMQH42fdTzDdR
x7uVmLxwFwfB+OpBzrpTZfUsrTI5ZWCIXgzQ9XgltzhOjR04gqGzaXuLivXBTZKycCtQrLhCYbK9
jlWF/3WVTd2Klxl0P6g9tnYHWhHbXg8QFYIuqDutueltgWX6J3TGaEe89QBdtbd092G/msg+Odbs
TxT3ZHI0YGSAHatqtCM7majzv9r/mB+f8U8/z+/z088ZEKLjY27FnE2AqraNZbg2PpC/Lj2IbEfW
3XZFCt73WvlIXRTJt4Z7YboGth3xn6YDyYgeMPvwKYHQS+JBFSbBW/rfU10tH9PNwxNQ+rpDDoVw
rYZgl47+FMlqGVh+tiEbaSd0YD49q8xc8J6BFxtLKbcja4fUqDnjxpSf2QtH+t3JA8v8U1zz9wU4
qd7dZhiZdgvasjuBNcR9Sn+5Te3wr9l+d6PhZRjhX+zi088nHIyhwHTbVg406Xnt3ccytu+B9lSo
H8YHvTSPWQtmC/KUNm9vXJf74EpkOJRo/2aKQXUoGnDdks9oOO6ikUDTMeRYZh/9BLAvO5+eYK5m
90yF0xG0EXfkTdMOAd5bfE4OmXLYDx5QK3Zo5DcZdDCfzQopidALoxM1QfW3bfI2vhhQpLvkI1+N
usY1zThD1ZMsF9ScJovfgIzZnHuzQQAIMxTFDfXSlAKCGydq6inHDJx8NGUBep2si9qTE4WgRTEC
BCvEklHcRF9kkwMmDjm4I8VSuqiaoIkXRxtqWqlQB2ZCs6ivRfEYIW90sbM5lEIOTQ3K5+twKWtz
GXjd2mo5VAqjJLgfapSqMa0WWqketBNeC6Bx14P94d8eym8PzYCl/g8PIKcQFtcpj7/M4eH8vhpi
Dn147FlytgYSByEVl9u4Tpp2v0+MDRHpz7a5H6T6INmvG7DAOoVhbZ3aRlaCgdUUebD66FETKZO5
SQgbwtQI5cymK6bmYxChdcjrw0Qtcv0YyFCOcBQRSqkTVt52WXqA/KB3ATTYu3iMPaOMqzmBJNaD
ZHntrxHfHtbU2XpGcBoRsmp1J5mKIjuXXsbASovRaewka5TUNxsa7pvSwkm0+TaP1oMgpbEFvD++
I5Pp99hUgfh5Sz/B0PvdQUAPeEG9NAdDDq4wWX9PJlUZqCBSXnpDPwLUteu9w1wTAJBfPxFIf6D6
ZTyQpTVzqD5N38Ik7ncUgJMgyN1OdVfNATwV8/aMhfaeOulDhmwsRN8TcU8fMJG2KPv4fbjMq2ol
XAb65iL1dzHWAWB3/V0b1Pmjw5LiMcc+iQ/pcBvVHJ9xh9lLhwl5Q51ASE83HEQJSxrwMRzvqxwk
rqO39t0yOXN+IdAEwyK0AqR3AvsO+O7TGknlRg3xN9DgfnU76PuAaCTY5QJqjF6WWW8YSP00cKwM
f+UkAM0UK8NM2M7REHzLqMcbpMUtDb2Q98gLO4uwarKND9YCBRmk1y6NOdhOM2QwMq0kpaVctB3I
WvbJ/rs/coYnFjSi26F0eQCENQVSQUf+/ogBVl5cLXmMhMa141OwsKFIoKfAqlnEeIf3fQkuDRXe
Q8UrvHctZFmwPQ62PWRs78ERgJi/i9Iv5QdH8mBhYt0N3ddpdJxkmQXC1fThP0JPucnS0ezAjZ6S
fGkOmtKpG2j26SfUPUPwtoN6d9ij6E2f7PBeciHjF7U7ajbMXAmwwj7FOHlg2/JvN1oqegcK2kHe
/tWt1rMRkPnDTZ9j5tnITg81OlteH0qzdT0YlftUATgBYbJtO6XpAbpg2SG3DHs7AoVwK1QJGHtp
+ZcuROi6Zk75hcXiSyxU9aNOoHeXeoNY8AEQ6EaUP7qg/jIaoviS10UCaZzUu4wMX+bKENktBCre
n1Jbw+enuHacrJEHa0B//FZz8501BkrT6gDMFnHEfDJDG3KmlfmbjQZpCg4/siCxEfjrDLG3C0Ri
yr2DlA2EeRz7QrZIvrbK7h+UheUgcCA73Ezgwrr6Q/oKkEZpYpfaWM39fHnp2wmipaV954yDu+d6
s+oCu7Gx0jFBGnuSt0i2D0C7/m6cxePJyLVnsrb3g/T9f8rUPJpgObneeK41W4JfN7/5lEkwPsdt
/UZ7ZNot00Z57CE2L0NzR3YV+LeC+8A+ZNOXLoLswDW8S2FgbbcZxM5tN9pQ5cGonqsIShWQirBW
MfKMkJxLpjMPpbkkByd4TtvaXooCxeqNjLKlnMxoM8WOfTaAuJ0vVsDEMZD2us9DhLeog1wU5JaW
Bb5kG7L1qP9bmU4cQZiuk7e9Al1I66TDpiwk/n51aSAAKcc9No3jK9hzPUhUOsa+003GNnUweC8V
yGsOjg/1PqG1o6188padBIX/5BkFmLCqH9XIjTd946fV+40FftxUQhDEsZBdLKzMeq79tl2JTtq3
yoK2QNrE+R4JAzA6hFOwrhhUERIrLJZZBfKdSMvTFfqu84H2BpAHbdNC0i8ZTGv9n33IkS5JArYT
ob2vk9GdyL8WRRvguMWPdOTsSzHdMWM6kgxZmrDxTvfRCZP6GoZPiz6cfvT9b+PAhwKW+8F+ayDL
sADxkbgIHvqb0QfGRoHG8MSSIF53tbSeS6P7mpcD1Mxj8OBhV/cddM98MehBBvs1CODb4YSCngTM
mob5PA3DPAiyqvOgpkRAC3ATI+zTQ1w7xjKbVLJEzCk9ROEAknbqacNkfL+lrik1EUBx8mnPByTQ
Cl1WWRooBI8tCK9DCyw+BiEYNIxcNg+GnVTLspLibczVreeg1mvRq6+99NsfKJn6KXzHf/YyDh5m
f7BvU89MofskxR5/2eqUjpytpe17F5bIlziMtpPOH9FFlWMAbI1A3Ti1M450ceoMe4syUJ98PrqF
L8Y9tVoTivPtGExbggSVA3TK+wYRvRkhpOFDoGT5u026YKAgUWpyJr/hYyyhjmg+8vuP8zkN9uh+
2h7Bv4HyFNMzVtcIS2+bj2BJB+ZGB2kKG6DA0nFBVabR0fpCg0JoO62vtikJzpbxVuPYvY/9oMIp
2TQG/A2j1dwcVO7ejipPULkbBwgXgDgp1hfqAJNduOBOIbafvLFbXjVj1p+uzo6nib3T6vLJDULu
8Xpw8gZc4C8giAlOsqwcvmgRD9gFPHypGAvPo8S5ZQX4/cbl4BmbXVBzNS2SODTwdhnzFfBEEDW4
vp8GllUgs17Ti6kluz129rnI2nyltDP1hBkycAtTAiCYyNn5j5cfzZ4zboFsEWXpmu3Q1fSIEStQ
l0m3JhEfXrvIqKzEBqoP2Aw9hDTwPvmJ3irFihyd2EJ5EK88vmO2mm3zDHysbhrItNlikVc55CYs
y76L06m+ceI22xXcGW8nCEFCIy6pvwyQe/SMyPjhq/rGLZn31nr5sKRBuZvUNyqzwDwSdOMtx5Tz
oNx0T/RGsIv2BjEidx4UAtd2FyTjmkGhb5HrSgVXVyrQpRrqJYJWwYnbygKuRh/twbUhQH+F0gMQ
Mr774dQE5hJZ1cCbI+Sz+BhslrHaQh8N8sZI59wCMzzc5qmqT8yFQr1kuQvxHVCgmHEz7svAvKeW
q010B96S7KZzdXmCHkqTUEdhROnGrAC/88KmeJ8lyLJ2xTpEUmPLD+N1YeOgOaQMhITXRyG3hJ8G
CJobmm0Yk5swSeRZglRh7fsqXtM3qtRfKzMuLlByY0dqNWHQnoq6A+8f+ugS1KZau0BcrJMyeLeh
cvU+LA1//i6iqrY4VRO/JX/6KoI8Xq4joer1dSIVyjsO2eITzYPgMOg3Ri9BkAmUKpXmv7LS+KdU
iXfn9BDvliFY68kuXcdbWo3FDk1UDE8sEdt29K0vmbKgZF0045bcUqTQMwsH+2bq2f4/TTsxo1q4
CjRcNG0eqmLPCRbYGB2/QdVguM6dqd0QCxk1E8TWPzWFbhJlmdnU4fraGyoEJcziZ4Rl4amHptBe
pvgtqWkLRMtL10chgu5NHM0RKSrgEnXTTIA9lJqmn5pIGcSntGrTuRmNyjxFlfFjngkZj3MSFV+p
FUnHOfet+exN0/TUFrK9NaAjRn3C4uKuyYIz9Q1ALt41IwdnAJ4IRo36HhusmxAEK0+xMRnAFI0b
6st7Zj24IAykcZ3TNZexjZfUV01R/OjmPyt88rYqAda9C4v+ovIiBS1X1h9cTe4E2DC/SZhdQUsH
fFGzC6ppau4499RKiowBAxhbG2r2FjDcRRqcqUWDCmzQFwgQ9Adq0pSe3917afI4atqTrG/SB0NH
bYtK2FtsMHrI3YhqN6B2/0wuSMqIMzQodtcBbS7NLQoBgKDQk9Cly2M5TxLldb/jgC4vwDARIJVd
uYukDoBmrmzbWDDDERDZksHK7qbwrsrK8A7VktlNDHmjhUk+NUOZXVF1Z+qlCzmP+yKI3LvZKW3w
cmnwGZjnTQMwJZlOGt1cB12fVejHWAkobIO0cFYouAKGJIhMdnDwx/nYC+QqBlqb2p9W/yEes3Xn
IQheteY26bL+xkW10CUSzj8imfLvhRkgc+CVTzno0v7mkDbeUzCW1eyAhbe/qUYcuvQMGQ5LDx54
ZBaxC037woqqk5cZ/IXJzRTm8UtVD/V5iCPgtLW5K5TYpgCOb5CM4i/XQe9N7NYTRLKmqTzMK+PA
AnxHYlGivA/ySJ8uXQjAm+hHqPyio9FrK91B5t0748AT8yFYkSVgDPuctCy3YVZADc+xA8i6ZnLt
SJY8yRxbwbiN2n9KxKoMZts/JdJYlTcmX5wWQY0M+GyctDscD7H93ltVg2I7PTyE2M08fPLN5gkp
j36dZNjtNxoL4Wp8hGxsLJded6aWZ4JNYWpTubRGC/gO3dv56r03ilAuXzslEFN66Mf4wB+KjRmA
wTQGhTViASiE73WNSsZBq4IvyAV5ex9cUTgL9B4z3zr1SP0huN1WjAfTgQZmemBLxS3T8Fhn8bj3
dFlF3frF2dF31IzcEN/TsD9aE7S2wcIBfsa6VEdyI4/JiMpt24EsdgfwUbf0nbxGxnM05tqAMEvK
RWyZ6s7q/eoM7IsBNCtSp66qSnw+Ky1O+msEj9LgHoSA4DDP7O+e9OWBFqeuiYMzZNC2rcBKv2xY
1G/ApNesrls9PcBVWXsgkwJN38b0OUDSCI/KxB3ewqzagXjH+GE51hHCpdMXCWaBpYd6/1vwZhk3
Tmf2NygvBWpTD/Ic1C0mZr2bBlHeTqFdLNKxEKdMV6WmMeDRCpJAc+vD7kinkKtc5fuCg0vxSjID
WCh0fYzOA7uqWeypI8PHa11mNnL8LISSa2eOpxoMaS/dz0pZ3UvEhggcuWBFC+qAv0jwf20SSw0b
cgJr6/sY5tb2i/XdjrIbVRfxfVdzcWE5BzA+M0Ff1STxJZNlc8Qb5wt1TkJUJ1BUn4rBzY58TLMV
lHEhsKibQYcVcEG3dAmNBK8w3TMOKXo8CHdqoR53Tcbe+QZIXHZvj159zoAfXbR9YL6KZjBWZc2K
HTVTZCygjqmeUksfwYCzXQgww7yGST0AW2H6O0/4yQFVp+4S26FFl0r5POWROJnGGIBAFzAACMm2
K6P0o32pm9pNajczqsUJ8UpookUNkmFAYa1AZSP21Pxws/RsAIuBG41ABVPzDZUdYNiqyq+Bi5i6
jpgnZqOAtOr88xAU5REVce7qwwMpCZQAJEotXe0RtqCUJw9oEpVfo/p9DvIwoDgHLiJwJOOFZD60
SKatpxo1IENZWw8opbceMhlsGkQpb8kjjxMOxEEwLBCdAs+ul7jTAm+bcUfONkdhthwbYK4wlEY0
ek6EI5u1XaopX1ausRl65wuDptYuBR3TotXMMM4UVgdqQqSGPzmdfG9GwxhvYpQqr4ZaujdVAcEw
Oqu7+K1vZKniFR3kqZeadFq/OtutCg8I6iQLymq1dguq4KToN3HjGwAp591e2tw/mEBtzdmxNAQl
14AMKw0gO6XOmnGItyMwQPNM1wF/zolIEVQJV6nAtodlALqJvE/vghQr2jB593VYwAQMwWFg/tvV
1CcuJBHsXC2jNuuSpSdyuUqMNt3M7SqaNGd5zHdz2wqx+NZlcaYpytxN78ahw/lQDwbebp4/Q4kt
SOqGfRYf8kilR+x23i+TnwDs82dblFV/yJsD2WlEGwYcNKomUc3ws6fB5lMfQjDYQy0lDw22IJuj
O/DvL5cFQFHrKw0I3SGMjjQqkHYizi+TMzqPgwRMZoxvO2k4j2ThxrQDfUR3J7Wp52a9SKrOO5BH
gYzEqpFQQmuMxsWOCqWSsgaHFA0VkJLdoxgrWFATJbHW+b88yeN1dxcD4tIgCx90mYNK6anOD62+
xANHuxtFDszQlB/ojrpLuxtATswH8DZ+jInInfrJs5oq8Pn8eUv9RtPXa0hpxVs7i9IV6Ybvcl0d
VuFzsmKNqU4dAPgnJ8vSVWYyfhjc8ocM0+5oqe79EiV2dySb64Nfz7GzA3VO2qMDWwPiaB8u1DOg
gg6UzuBVy437a5pq6j1xMMf6i/yoLLeRZiATpanoYrSgqNRe1CJXGjiJdh44Z7R+zXWd/ve5yP7x
xOtc7NcTaWZWFPyAWmy8PvEyqlNU3hKC1/9o4rjDnpIWr5VrL7YTn5vUi4S4yFhzsh1DnQYmwx2W
tn3LEiB2yDbf+gCo7BLL2pONLoVboZ5ZX1BmAJLSF9HiBAHeLumNTwbg935ivFRtXX4ruP/i44Pw
DVTQ8w3wpPPNb11mOHjPkMrY6+5Cj/wvU/y/+0ACDFVe4O9eO53jHOvBtRdE9JCLTGwa6NTO7BDc
g7JLVZnOucWv/Mz8x3hi/OVvg0KfNTM7xL8HDUnFXyJux0dVoPiyy43hji5t7GXQylxeLRMCcXdu
rDfkqdCir6Zmsywqa2vFOKO6yho/Dc26pRHWZThP2Vvg6jAHHZTQT9Axvbs6FNY2DUEESzYbGcpF
03oFqEGLat2jpn4XejJ7Ho1pW9QMoFZtN3kaXO0qKt/tHhjbdjXwdc9OiTPkh/3q/7u9rFG/Rtmr
OfGls1egvIQm8zgny2rQ1h67oHm85s+yntXb3vGH5TV/ppDCRBQ29jfXpFhnR1+yyB4OZJrtYlmG
qCijnNtkhOlR8Orx+ugOL5xtXYtxeZ2mCfvPU1PHaGXz1DSRCSrnu85ly8lChaB0JwQGM0BSzlnl
ukujkTnqAIbwPPfgDTXuUNfylGsb+TUshIIiECRbmmEeSxN8zKLA7oOCJj3pxwXb03mmq+k6Zx2n
W6w33oE6gQN7SJysO/Yo418NuYcdt97IzDsPLHzVaCM1q00+eKZvymwEVZdu0nbFKSLk2lSYHsjm
+iA4ACj8ljpnNz2vi1T45mor2M/rtMbof56WBgUGglmJkinOUdgG0bQ9GK2pky7tx7ShxFFhrLCr
GlrD2VUtdna0n/Ej4CCoSfsZarp+r1CIhNTEtUm9qGXD9yU9+hFOPT0qiLfhMH0NWhyJIs/sjyAU
xx6P2p420h1d4rCARGzabGloCJZ1LBt6CLWvM4QlCP553zz8YZ9n/vSQMQvihecXaoMQR78bvOjC
7N588yDEGoRO/D3vkn7ZDIl/huBvewSNB8oJxzL4atUncnCgSrwsPXDK10NVnQroiKyow91yaEx9
g7JzvXJrFZ8CEeVnMQF7gNRW/N1lj31lTV85itJX0LEt9LY53CJFjNiDhHAn1tzxLTdtuYhTHt0V
hWufqQNHANRW6A4DJXZzR2WAfzlkqKMY6r1nCVArOhoCNUj1QDbVOkDZjf34UCMyuOGRoW7DTLBb
qzHvpd7UJkglUUu1htgYYMyHIjBEHiPPY3tEVXZU1HItdKEm1J2dPcjP507yJztdRqSW9k7s3vxp
19OCHdrYl1Z788lf2+kB6WSIAwpy5s4/hqN6F/ljU80/3rXehtwAiSwOU5Vtr9MyYOpPia+WtSGH
k+sioTMAk3/bh1iuUWgWP8g0AOy3hGLD0ATF0rKt6sWTDcr4VJO9+T5QAEoV34MU5EmF2/3s7GKV
prkH/dAHJIMSnFIyuawCHv5E6gww7iz9NsT/oEavfrK7blwLvBqPtVmUBwvZ1c3k29hUgnxgEeV+
+52zaGlMWf4THNzPnTPaL4ExILiPyPvZNUxzV9oo3fdwJrtPCr9fqta03ka73ynXyn6a3rTvxqB+
A2gTAl1gP/Q6uRCqny4mK5JtaNfpvvZkemv7IlpZQa/egKTfjlWa/TBH8dplyfjcq2HE6dMqjoHV
2Ud8s8u113vli9chHKhdeTvtYs8Xh7qJnWUVJR0osB15iH1rurTSuoCnw3mDRjPUnEK7PUI/rHoA
Tds3suOXQVSmr9WpAG3dfSMFgNSxvzICFNeBADM6G3kRn2pL4LDPef+tcdZuEhffAa6BTJZ2YNId
t6ihFOuEpcUdil+KuzJEgRcCDhXi9U5+Z0F7zV9UOX7iKbslE2q4DGSmVcDFYjDKm8hok43SoA/8
q4175mfxAmFjted63Zs7QlQLTGF5Ry3hhuUpZ+J0HZSVWPVHEYPE82OiAgnjFb5MycYgiAg21O8T
k48nLLnI/eY7kb1Nmo+zSrvx0OaLwtGUbzPx23wlH7p8aldDNB0ksK6d5e8hYbNwXLB4lBk/z5iF
CdIYCA4kG8I4RAWTJxRoPFMnmVxhnRjv3/0lEO5Ik0XOwWh8Z0l0FHbZvJaxbT0wBM2Of7H3dfHZ
nrD21cnku38NANCS2CvwuXkNwoQ9DBGqqeZIVhH28p3fFUmQo+eCG5QwCVSqloN/oW1acE+E9h3+
MOVTD0mmmxYl3Jt25NbrhBdv1HniG5Yw0KfI1DiOnTPdQqXaB1EGCpL1SOR0y6dBj5QlAkORW80j
ycEJUQRGIzkQFbddAtFx79dIeqbpAaJIIx3hm68S4CNywE4PtRfROo8a+wEI8WSDf0ZwVGkMvmGI
V99wySvkBQSHWnhnQo+ag16Vs/Q7pIs2Y+VNEWoSxRocXdb3xEZlIRCzybMzmWoVMMVuSxUZ237q
271bt+MReXaIj3tl/VDjNY/yvL74gm3EY5gC3LsQD1PXgDGs8iqtKmJ/kYZZLP/2s00d/9fPFlXm
p58tNgyI7OraLyrdEoPMl5KLdj8XZ+kmUPPtnsq+JDMeUEcid5VKU7VAZBUUchSu8xuvXvMYjAGz
0UXadu0PwlggjV3g1Np6mwFiZksxhPirk1GWMdboyDlOWsVr0JeiM72NjCB27lXDlg9esTcACTkp
txtOdEeXLinBUBa67uraUdfht1ia4SJvvGHDk4jvfK8SD/6oS9pGUP0CeXJEiWf1Qh6jzRnym/wJ
1T9qCT32aD/gVcKvaf1PMf75lpwmOFEKwEtiZ6MGgWM/2OhGBHcdz0cNSpitaw0rlly2C6sFMrAH
LOjRdQCRttPpldxCEzSnTlUhAtfjrBHHbXtutVsfoZZPD/+b24Bv/rYAFBEyVl731OT5FqXcyOvh
m7dhjpi2uW6qrFom0A15SYva3KfMhey4MZlfTGf4MSaBf4dE83ALNm1UrGt/bgXuUnYeMld62rwr
tuQ/Jt77tCXixjdTjsp2UGuDYXfjAzO2RHYx3tHRlpqVmSS7+eCre1GxEX9qIpYZ75LaRCa6RnWp
T8DVKHb6hWX1zjooAvPoENoVi0TvblCecff+RKjTHKIWcZpsYu0RRSagl8hBVH2EQGfINlGFovLS
G9SG+uliePHXxK3YdihYhxoWXOIi6k+lrEuU8mcOGGR8d1iQMS7luw93u25ZSYnsr/amjs6LBvBf
QmkhrZC8hdZ6d+pUCDAh9KWWbQmJRpUCzY/UPW6x82o3YHxrFz5Ck8OCjI3uoTsfSJldWXu3V3tl
MVB/zL0dX1kVgIYDdgYOlvGDpC8avkLi1KY2vnN0K/xLxbMECmeIm9MFOapMIaT7q92CX6gArz9Z
Po2k9pTGFjTLlzTXdQyEhBCK1xeWe3xtD5mbnUEP1m5McIGfKyvkJ7N7sjTciy5kprtJKL50k7FY
x9ipeDiDhP5xivIluaRkG4Pifyj70uZIdW3Lv/Lifm6iBQghXvTrDznPdjrtcrm+EK5yFTNiEtOv
78VOn5Ou4Z4bfeIEgbYGKJwIae+91qqg3xPy5W2EKmJP2J2EoOmTOp8ZUCXbedOBzoLEaXIwKQgY
sZ/zlmRtxoojfXdq5bgcSuf1sKE2ZOKO+qs3DXkrUxsqKpU5fH6rEaarFqaAoGTVIWDU5dH7IYY3
sgJeHuW0lyUIh4LvV1tKNdTcqVy1ajPjB3kgPzgpkyiCyk8I8vQG2ewH7B0/ejN/cW5SZ+kET0Zk
fEIWtH20DPADdnY4QCl+iI/lkObgXtLGGSA0a142oQUfTxrMwBiZv/VBskSSYo7cjwjCNY4fftdx
+VUFovlcDYjbGyJkD1jwSHBP1gx/R5Vs8dFqwYJTAc3vJkuBjyveByfHs4i74XA9NWxt7MwKa6o8
KYEkmmroIDpkZg2gxeuxG2wiC6A90GG8IPHyDLHO6iLHwjsALFjNyW5okC+qKizvEt8e7z2nx/pl
6hCCKwARI+XsOfDFj1JBTrdj+VOgxmrWg5HvQIehM7IDmw43GxV1p+u5k1orNSIhvMvrYy0C9eQh
C/ahlv6cWVWIvJZFJfL0yekb9QTPK9IbC/1ADQOVnpAlJe+oVMXVW5+Xw3UQ6NWBVjUN8R5OY6pp
Q4uJqNtSMR2dcYFcIL6mYiMLhAfh4F5RcYj8GruxSi7s6aLgCo22iG7Yc6pFJN7YlQr0FlQrRRsd
mwYrVKplvVXdwWVwpkosXaNZ4QxskxmGPYJtOakAyKh2DRYHcCVliX/Eb8s/0pnRFZ/Bl91tLFM5
48wq/RYO+AFM8GaGjWEGZebpjA4BVAF2foTDrfindrdu1IOaULdb8f9/qNslfxnqlzu4XeOXdlTh
1p3etubFDyGybEAlRM3o9HYA8YezUHbRzyCUkO5vFW4ESvpSZX91ofKtWk4j3op09usF0gYRSdMF
y+E/DxOWf98YXYXu5Gq8XZWMoiq5mglunkcdYe823cStCxWvTeiUuhRF/AzlzXJr2JG6byAN6SAU
dMgnxk46FIODLBDDL+aDZb/bOjqLk5UBUaPjML0ByI3W9arSCbASf/elHipGtlzvWsebfWTAbo8p
ZiK66q1iAL1OJ7rklMsQK3MdtmKZFJE3v17x74HhpQJwGxzeHV071Tl2yaUZL65DUedQv6RuF95d
h0q1WSzDyCivTTzDO9kgIVqDYULvhGZ6dz1z0/b97A82atJL7qZ4sdGPDvnfZzebmIa5jUoVN1sJ
ltB5zPHGg97NeyhaF9xUIZjUqeg7ifegLUhod4l1F04tSsirbcLGaedUWXLpPSj4W7KyY8drp05D
KRAgHni+kCKa6zq/k7Z9Ak1K+VaMzskQrHjj2j2FLk5yWKQf1wc3SsHN5DF/61b9EyWkUxp6MOWi
wxNwtd9M1ILsWTneAWU+YwM2BKkT34NAj5/jKHZPmJCWVKKDMYLNObWbt3YIEkT6GmTkFV5Zz6Xw
wWLgZsG+Svm0ny/FS/P3WRKb7zY6a1MuXsJwSGdMZe7LtTZYM9O7JFonZ8dxkjN4r8WhbsY9mSAO
kZwbJOLf+ZjLoJrXB3Nq1rbnEGRM99SKDk1VbxJbdUcq9VGcnKtcPSs3B5PGNDKZ+hqcFcKwgu3N
1iq7msuYJWtqQhWpzgC6UADxkI3GDEvIiQYNTxa3qwauttdJDwbq23iBnVpb1+yRr2VK3HCsRrnn
ojlTN/onIS+ihFJp8WF0swQNb3y9hds/IcGOsgP71+lmyv3qvvfc8HC7M+360cwETSIwqXhg1LYW
lT8zDOF++FeVlo80Ugt0VdSEDt4IDpDarM3rv4oGdVsPontZpue3y7ImlxujRN767V/aVq2xY7L7
fHtwcJCC91+n29vd9bnj3anghca6/g29vpi8rsPdtTgWfAeGjW4C03Rb14JIgqGy/jWum0crzZLH
GJKNO5cxZOhOdujZ2YZqTiPW4Uj+lPWqAZXRVmYFf9IguqNGTFjmvBGsOka2YywMR2UzDQG+S9ub
n7pmyI/dVBKFN66QKwLm5NIzL5Xoq3sJ0qtGJuaFTK0Jaq8gC6I92fo2KDZZpNj82sGxgktvrnyt
TTBxIkUP6+o23tLg4MRNdvCKmDMqUgcPPxZDmP2ZTO0IV2Lat9WaBgfaJDvEdv6dKul2jcjcI4Qb
3F2v3tgdss0isaTBpJt0J8aLE7WngxfHrypxzQOVeiwP175rtaATwT9oNPrgjEyVBVWSSUEic8Yr
v99RMRkLe+NGcNZRE7qFDsg4Nl7IYLjQePHKkW3oBkDrwXaB7rGVxJ6qi55ZZLfnkbv6vhi7N7/z
vM+Qdh+WUAQcNkGPYqiNBUi3kKMZe96hqDIo8AFB/Rk8hRyUuFmzL9oIqWvW+WpuocCnyxJ8IfDR
zN933KBQ21zz9G65+QlCH/s2L2YfEvXsuIaYuGk/GLjtIvCfKX4dsPyrrrV6LBBk2+gaEj/w0nqP
UwMKbWMN+JXXXww4Ob/GDhIgk47/SOz0rkkH60XHzQA9UCs/Cztq17K0+p1figR+ioSBNZD3j8kA
ZdwcAp3fpu7QKOU/InR3MziD8RP1V76d4qeRMkASJhx5JA0wW5gJwGdp2H+CRgW4nGG/Nesm9Hnq
uQgjwqF2bSaAvadmQEe8jzZMzW6jRfE3n4gOIHk8gOYb8A5jlg1vmRsiu9SzniE7XCIp0cw2dd8k
n8qWH9zCDL8Cz5POC6RHn7RrsaMyB4TW7CH6+nfPLoUYBfVUIkDatm2zhRHHCBAFefqJzvJAJNez
7g+2P7ULmMkwbxbphzibIexhD2awzYeo3jXG5gwXwxnFlsJr11oXUbKlY5SAmfwdo6PGNEpa1huy
93E6y0cEdk9FWxRrAfqBZysrrnxWIpXmMrFltUUWEsR5U3Xls8JaGva4AYG25RmfpvYSfjKg1JCm
4AwKPMpW0VnLKXd+HgoPPNhlmPybcjeP9cyPtL/3EsiOIFUmUadsdBBwMbsFVSBOqE4RNATtRTz2
C+RQ+ftbM39wwtUQpO6850BzdkjU2OusbR/DzsqXYCnrV9fiCCI2LirckuW2j7ozRxC4pgeqpEPn
gjAMoK4zlWi0PjHfR+Nm9z5aYBvBqtV5A4+XtJIZcWZBfujQSbM6Ualmab2JvayaU5EOcPKCmDOo
T7z0kLA5tahBIDbnk5QI2f4wxrXF1OHnMf50FbuE9mvRgnsyHHhxMRJzT9wMPtRJNwmwVst+eimg
0RdNvujuroRo94V3455B/HWJydHdh3UQzhs58kOdKPsTA136lbZO52oHFspiESBr7jM189OSH0wW
rKWlWoDqxVd6Y+oawhUlfBbnhrFm3wStXLAgib7q7KhK2/vSJqBdHZsx2rEszS9TR6qvEgUNHQvp
QnaUiG2SYhxRW+ItgMMnDJvuK6Kl3bzlXnifSNOEmOsIllFbjRBRTt7bOlBk0ZBjzBcmgqctGHrB
/cHZoqczG1vVLtcS7gKcXWunMzt8dZoeKu4SMKHpAFJMHaxrJPSunYYjKKsxEzVYRoDf3x3XHuaZ
c+kitD7xpV3/GGEzLGoBpyv9LdOwjc9Qlps0uO4djzlfUnDtQkyx+2KNPZvrJO6gpRd0m0a0xoYh
0nnXARI+R1xufCn7/kAc2l4O9s5IdV9YmUIOEvgLo4uzxxzQe0C3cRZUBWRDMSU/GrF+t91q6Sxn
rF52eQVmII6JEhCNbEe37Is0PYiyer3e8fRPEQXIvqhFFuoNFAviJy8rDkoZ3mMMwqcdZpTpLeyG
L5M9ZfhaWGHId8IFVcrP9hGBjJky63KD6a8/YsHfH0dHdNCH5mqdWEU0K1kfDzOqccNonDWlE65V
N0DXzIAOgvQmp9ZUvNncJB02yG2rzu10qEGsj+gFbFSkiptN1W69Kn2rnVOWG+W7YQ98drnwt5Tf
drMbbjyuGXKHZynRtN6UrTy7OiO2Vi9zjdkjMEzrLk8cYxlNZ4EY3s/I9qdaJJaCPge5kusYv56d
ROhgVY9u8VRV+ZsNL+NbVNYrOOK6L2bmJwvkTw0nLSU8e6aqV3nqirmVj8bMl5l5kMSIQI5iKjvw
yGGdE+zIRAd38iLTGcIU0HItRgjRInl1FbsaaOUJcEdJXGQDAQD0b2xxhCNHnbxp+s219WKNDdvE
3MGUXBh9suXMwFeiTKCB3tYBh5iOGb/5eCukJZzXwgvjhek42clLmNyHo6qXvc41sN7Ai0PN843X
2Y9Btc2jDKNm7fsq2waZA6W0aTBqMdpQXI9q5xWu/Xjhu2O+cJkcNqAQpBx1Onh5Xi5917GWVOwA
3nsQ7w247axFliFdfGguY+4D2p9E2RYxDQAMofBwhjLIu610j4Yfb/NQLP+kWeHb+NROleMUinfz
kC2QstgZF3jX8BS6KCgWhP1PELraINZr4RMGlScQKVbnEM6Yq42KVIHs9mZjzw0XBAgtb60nwMDb
HbeKiZtawn1YQRriVhQgUMRztY+xHSBDWgpvnkwM45Bq/STqKri4TpMe2iHx58ToLf6ya2WnB2VP
8kzwwC/B5ZtClLCY4bU1v4JvQyPn30rvXS0GcL3gD5E6UXthsgLh0DTVDuF72zYEo7Ft6fAhNEFe
rX0EsrA3HL9wBmWeXg/PkIt5t1MiBjgyr3ZqP+axvwyMERiDpkk2vIvCFYIciOvJEfMiYuVgtwEo
JEnTjZlkzWdqETYRX8cQ55thsZXNr9TzjcH69R/LRDyPeBlQMo70NpYANVwoaqif0SPV1cci1cLj
323p+ZdR91vtL31vjdtpqFIaej0G464bEHSFFHq57+EBWOWVaV9ypIRB5jgf35R/V/Sd/90eyx+2
I+WTTk3sLIPePyALvLr20VlhLPMBSCV639jAq3VshAq+p2kNpKcFTzcdUm+054y93jDTN1x1ATKJ
bVZC3IcDed2JrIZA8aDfkdi3dtBkwNq8zZ44qxl+p10FbprMXqUOkoujpCyOAMHnS6Q9lZ8q1/xG
0EZDfMO0lbzd+rBoDBeG77xogT8modaQYVyubkWv7ssV5JHDVeoGwcEZAL1y+mfKfleqhTRd6A8n
yWV3sDQ2MlHpm691cm1g9xfWmzNEC0pkiOCVUFhhwi3MiwPJ0GRT0ZmKVGu3wHZSLfaK1hPV/qlv
IkJELrIcBKpGfsIyAetKCNBaZS/3pWZYak72rhIgDBial1JLZf/QiSsfoEe7AMNtkJ3DYAIw6OgA
pm6Hf8uBIV6AVoPfGQVU/wbDTZ6CVFVLKEmNR0C+0p0oErEeC2Xf23HhzFtHhC+tlT9kqeI/AOxH
fqOn38Lyr+5uqJG+0SYWiPzxrQA/ggdXjJcdnKb1kT3Qf6LXn+wWz8XaLaqr+pA3WNk9sN37PIcw
0k2QKCvCZu3oEGS4IwSJbhVmwSH4YdyDwQZMVAWy9uFcmZVO1O2p2AzqvUjQQ3wdPtYOPxepNmaA
h/3bvmpEjk6ZZwtQ2x6c2s233rTAQjYiFNlkmYVHKtNhauKrMd/GiRsdTCw+ic8g1t1331Hhveh6
/sDG5ERkCHbe2WukjcYrajVk43eg9IJ7rG2vrchsDTZa9SlaTSvXv8cCf8W1VV4XYqVlbS/hoUSC
cF+x58gGNxzea/+chzX4uDH5H4GRQQzKb0M4XTr7OCJVHOKItf3QqLqZKzPvP8ee/dp6bvLdKht0
n+JQTlpiq8SSN+FBaLUPHAZBtgDvdFCDG6UbECZpzejom8Zravj8uqBsEzM7qDh8pWUabRAkUK4z
abfJjhZrHsdvEGD4YklsXsTrpXs/PRoVPhUT8xfZm14D2jHZeSfnt6Zkh0xnig+DV85A2DuuAZrJ
nl3Ii+emDL9mPmDQLrjYTnEadicJADVSDZrwawxpAIeBe8NyI3/9c8/EjMb7PLOfc6xsjqBgyo9Y
9eZH7EDijdMbn6QdRXs7jlaBlZWXNI3be5G4SGjpoAzaw+cyr3zGNlRrtE5zCAL55VrLBvFWA/yx
x+IIuxbBDUhewkNGbekA4rqV0+XGHZWi0hOLf/3X//6//+db/9/Bd3WPNNJA5f+V6+xeRXlT/8+/
BPvXfxVX8/btf/7FPWlLx+HgsHA8sI8IIVH/7fUBQXC0Nv9X2IBvDGpE1oXXqr401gICBNlbnPsB
sGlBCdetxze2N7EqAEn/0CQDYLhau28InSN8nn9rjcV1Hxt0YbIHYmWd0Aqrc5x2g1QzJz2JMczW
knjlIJfKZ+FQRuurymASNT+VgSM+hUiEuS0z4sSJF4jGZBAIATMRHYLE/2ijxmWWLhh+4zvIEyN7
djo4edYf7enQx021Upj0wMj0V21a6c8g0882TsuwYncyUSEfSbbXJtSXGtMAUFNgs39+9Nz6/dEL
wQV+WY6DGLTgPz960OMpo6tdcWm6aNggCBwga8oclxk3ypcqQdBkWk50I3DQpeTVPbUQwDwBqs2Q
JvbnVlXuG7sslB/G6dhEs2H3GmLFxs5x6vAljSprEdtJd3QhibkvC/BkDIhNfRpB+ozHK96mpuCf
Ro731JT5UBoJ0uFAr5lZDXc6jO0d5xbmXEAa3P/wu/TsXx8OZ/D64ulwpIYIRzg/P5xOJqVE6nx+
uS7SReEAl6/4J0Qo1BmKsu0ZUP0nmg6jOjdWNOVRcWqFdK38PBTQKrZC7xU+YL0UTpaDNQ0TU5jX
EGtwnOazpaujO60R8VF8yGOmnh2jgGRQ0aHpoPi+du9DQ1X3SLRfIWDvXNTEpl+C2xZ0B4m/Jxso
w5J1U4D/kWqpQxX1K2fi5YfXDKq1VcSB27OzOZxT8XZ0c7D2+zkgj70Pzgy7S6p57QNFGDYXaNc7
l1/acvO+FtZWQrnjl6U9KcxZ2vF2UyXJz41tAHRSB6cHlr/sYPLoe9V52WMzHeApLConBgEYClkk
2lkL6OEu84r80dJmtTLMUS2plnp3XXrtrUDee3f1N/LCYkuLN8kHcvm2cadZ2WxWVFFaLPwPvwju
/fSLcBiTJv53oJjtAobs2tPr9GGmwsxiDaCSCS4OPlGQj2P9qTNBr0w4w6j8ZHq19UqLMG60/SFw
/P5khB6WaEYFKcg4OZKq7FUllsRjr/KwdFp5RVHMmkntLUISILR3yhjiMkm5p05UQcV/a7sOFrDE
X9e1RJbNYMt043ajuWdcmns6431il7M8GpBthUAR23AZb2/Vv7W5Gnil1/9h7vl52p8eJgigBGdC
ehaI6Dzx88NMwoqZacb8B7evB4RiM29mAr9wb0WGh6TvzFy2qZe/KOYsaa1LLaoqBEqv4x0YbkE8
izBiIYE9botNjTjDNM9W0+z64QCQ0bHVEG9DAzJD4wNOJzOEOy0Y83mVmKB3tVh2Nr0kmpGzhSpY
ZrxXIDoTwUsAWneD63weFwW4bHwvPQvkufzzU/Hc335iNneZ45oWKHcZt395KlhR8SBvUvHAIJd7
tCfBDFCbJEhhm1RuiRM1EHG86ItzJMZ08YF6WUHQgOiSyQb+PABjJajkiVrZdwfkwfWiWdRVbICL
O6vnlAqoHNBzQAo52DtTxmAcrF1duM+3VrVAdprLIN3YTa6hwo9BihEZwYaKerJ1EgilcLB/s1G7
YnI1XRtP7cg21BJLbW68VBO998wNRn7BNAxdESuIwdQlyi3VRCU0tvwKMlxU+6G1x+saArncO4Ta
mn4Cwxf8nIpVbNXjJneQqDLZmeoF5gg4FcGagh0/CPslkvEdOWtrr79YE4CkABAZoVvslKbSVNcN
UFBKG7jlIBEWBjnonTvT30LcuzjpJgLN/Nj4e5m5n9NcNw9kUvh0LVLEMFZUpAozBYSKma///Bux
nN9eHQ96G54JcQHP4diFT/Uf5qHBY/jcDXb5EIbm5HXOn+O6ir7mHZIO/V6we0R+IqTnIQEY/Hrh
1wKMGIjv+y8Fwkor6KaCJcMV0ePPPb2qZdjADAcvMyJgXMHFIrq4gk8KdLVUlNG4DAs9XtrQBatI
kK+iSRGvUIY6giYWqaZTETuMZiPdieVmKmYVyEdL6fQbKgJo9D4kFSGFvIyQaraUNn7lhAiKfKte
RqNoPkCvgRbHyqiqrsAhOKrGbcoBdbtCr50MRBJQAjOv0Guozak733Y+QK+LoK+Xusv09RJ0nQHA
HOR9W4n7YlmuPgvLC+6SFvjXHiCeF1tbUApnLDsgQ8F9NINy64eF+QJWkWaFOdVfU7M4Bv95gVhX
10jkO7XYQZBd8Ob1NqwdjPAAT91p2EKrAK744lBrPiJvFNKNQ9mGj+Bc58jPgbeucuvtUCMiAFiB
Owf7RfSG5VM+y8bSf0ra0Vr4Rp/e5cgN3WjVWlsayWkQAbyN1LEsePCKHuBk6GS1fj+3IBoH5zSw
yXI6kN2pmmFZO7aem2J8t1EFtevRy2bMvo4hozVErOo7GcCDknOdfQEB/I6UIZu42Tv96L0giVHM
Y3cIgZ+AfKrbVOamj+CwNy3bxh3I7IuM6l3t508AMyR3DNPhecDGCJoXELh2VPuIOFcAObtAPaps
rCETULRrKooy1du6ReI4FSHCbN/XNVvF2lZneNjNhWKp+2CVKr1jpbs2h959IFMf+c3Ct/xxZU82
i5c1lDuuzf0uzU9WkW/JWQvRILAbpmJLDqOQImSTreld5Ea3DIBwLJYkqNtejNw8R5UDp56qt7Zf
lT9aK3m141EC81r7c2zT+X1p2vWap7WBfKARdA1Aca6KSKuHP42TJts+K8o1HBbtsmwhiZdHxUMx
oVGQBgmV5AmIkhsKoo11muOVgo0ODoQDqK0YMUvJqERMvh8+S6UW46CGpzgBQEOWwkSsBTt2rG45
ABoKH9KJ3NBJiwWARf2uq5oKEbiu7ZJjHatyXpvMO4OfNFzbsoigOKOGQ2LBO4+URPciLAQKhArl
V2CqlmkW8B+B9vZtg4gMdUc6gHfmQRitkdA0rv55JrR//Vpi1cCZzfBhEKZpYk75eSKEG6psrN5o
IRhvwsXa+QgvEWQAdFP3XqjNDajC4BEhWwvtqLBpH8dGlBC8AUu+cAvzHLc51gNdmX1T+FUiuYw/
31oghz9AoNqPNu5EsUI8Kxokq9j/tN6SSFX0JGBLZ5BwhDDuPKjr7LqOsJF9PNd8SE46bKx7qmCI
gNz/82Mwf12XTo/BYVg3TP8JQTvsD98Dt++R5y2ZPr3ntLvehCTFK8+gfAwSL7gBbGsEX+btpU8D
e8F7u/x1MqAeRYokf3r7wwJ8doiUxfN/vmVu/rLOcU1pSom/nMTkwX/beQJpakJoMIpP1wX96LsV
mNCD6At8wunklAfbTrIuPZ+t/zLTN74ykUr1uzkAb+PVzGwdfYHUxq11HTfuwonKHBxNS3JzZq4X
PVkOuFxUuhzCGsTBCHks8sQMH4ygfD+DEAJfdBowjzww+WKYzm7tckjk/YftuGkjdvLzc3GYJV2s
i20LjgIu5a/OEAZxWOVGYb1OdcJ3GqrTcyScIBGqc4LPUeaBSQ35y9KtALjjfQTgD+xIJHFXoPRD
HDPKw88eiHahmeOIkwnX9VOG8Bo1y5WT74MQu3cqKgfsxnXcMXADRlh09U2xQ+DlK3J24h9ZccLa
AxNbHtgIbPjyZWKsncPBpB+4nzarjJXloUlbd4dYZLduKj7eA+IbLDAjWM/TOG3jRz/G8X0cywBh
oEBMqihOZhBiHgIRYXtCvvZRBonaWfiRmJOXQYPIKNDH0XiqQN9wolZkpuKgy3EDEO0r2clElXQY
2tJfmFg9zq9XIGM9DVmbfTvTeR6syfbhYtJt1nqI6/0HW9bm2aFh5cLpSsgWUhe6lAMM0dpKq+yj
jdoYTqUmKa0W+97f7xqKxthaSOat8cEutwEDmV4KABLEAE3A/GSaLwAas5xDXFjw+iamD7Y1bbR7
KiupgnkTmBEWScMy9WsBca4xGebg4cXEJJrs4urQPY7cvxM8RGky6dQ3Z3XDHEhOOBnCAAHfGzz7
cWvROewHuJRdzBA8wbIDPRHPcbeNC7VeGsObBgL/NrDv2jlSC56WyQYuVvgxp0qy2QlfwgMS3l+v
lHnDKhuGcXEdI8LCKR7jO7daR3UCwrGpn1XLfGl6pru8jqD88mxDJvE2qGuO0QJ4wWJNo/Kx8E9R
Guykwxw1B6oMwgaFP2xSdr1OE/j8AAWQZ2pO4/SIDs8a8DHuqOiHkk/gD6QHTrdAhzIALUMqrAP1
CmRgbKoCfxO6K7LZFrLaETI9UfuIR+B48M1wQc9m6P0vtqqjgwTF2F1Vtisr5PwBfIH8wR7BqARZ
Am/ZCCfM5z2E7CH8kZ2pCULVNpBQELWMLEstrZg3a68FKS0k49MuTVf9yKMtN6ziUzr6+I656SsS
6eqFaJS1h3hl/2C07Vez9JNXpNfgi5Q35kkGXnKHRY6YUUUu+h9t6RrnyFfJYaybdEEXgIN1L6es
ONUOJzC+gQ29x5+CLpL6jwpgY5B49uk6LTpvXXOj+AwF5/nAKn9lpTUQih6iAUaz7+ISLmwNn9Ic
s0u8NROXAaqLRwYHFpsVfcTKuY9JzDeD/Ey1pojahcAGck3F0PCQFgP9zutQFX7DJbb6J+lpdoGu
QrTyLfiDqFjmFbsDMm5zbdv0gPmCcV6t/Nr+RqO5hWusodXqzLGZMy+WgdBGZu+p7mrJkVCfIXHq
eqvSaPIdlr5Q7Jju3E6xTAcXBdAnNQSx4NZ7v+fJtRYj5rOm+9CK8YPN8/d77oS8Q1Zqfr3n6eew
AkReLemqqYNE6NF1EZCdLjAd6L7htuyu9/VP90yd+tr47Z6DpALvO8I3d03erzojcda68rYFQjyA
MukC+QFGiy8UnQ6prpD9CNd6EbnOxqMaaSiA3vIU6mDXlg2wAbEjA4h/TekF0xgdEnNXfiSfEzuE
HjHZGFgqwwOdXq1Fa7EZMrb83EgWYYQPgJ1c4roELKACWRhAy+kF8L30UmYQNuy8MzVA7NleMiBy
llQsWGI9oDM1pC4QkpKLLuzyFdlqiZijjuZQ1By2qk3n790wbh02SO/QJeibrTa9QOa+uRtMsb61
yMpB45+p1YbG0mPjHfFEoOteFsWe2lHXKuih6sX6eku2vGfdYeDxy1iOeivtMl3AQRivedM7O5bk
2THoKyz4+oWfF1uZKKgksTybpWExfA/HVZq79Y8hHb9hI2Z9kgo+6rjyc6QWgz9trDn2J1YTnHsf
dCR5a2VfLFMi5IhOyLvEgrmxXmPHBp97M2YPdOV+UM4ujnuxBcPcupACLDXW6O6bOPxud1aJaJsB
jkQhnWOEr8aKF4EJUBaUl4ek9ObMR+jcqJclB79DimD9qwzYCUzMUxQNm3/Z4yHHiDeHkaXeDB18
KyEQ+ln0LJnzbvAvNWgOF2DzZ0APjO/XBhi82P1y3UgH8oy0eqCvwrD7hGRT4GRNBKZ/uh6UngEL
U3Wx8oYCRNgg0V5VoJJY+CmUWPLWxLptaM1X4LtmfmvVL14NxHYI8rENw5b4k8fFrsymUSvPnMsR
ejl235p3eZQgJEA94dLyw3K4+J5Z7FxoEi+pQ5avRyuWX4BQSKGz0tVbZHvLx9ET91Q/ihiuQbPs
TmEBLy9AcpDNnq6UeQH4orj7iNeu2fYsTFalVflf/Gp17WjLdmnpUe1MBkcJtOI+X28EyZczI8eD
S7CuPFoIA8zVNCDyX3Yq0vmnUYbDxgKieJU1Wr8kxTCjBoYNmBck4LI9OHzKB09Cw4guVTvAANdY
NdwHCKUfBIgUF1RhOPXKw6z5rKXN1xKMl+sw6Y1nxfGXn64JprRyMYYyRSQQiSOQ2i2vj0tBn3uG
tIngQRgQOvEnLVrqUcVIHIE/4qUZRbDux6LaQMxi+DQqyHVMDzrJAM8Hj2J2FKPhIZMrtmYjPklP
iHk8lQOEICKEpTcqSKA+dY2fIojqAIIPt4hABGziE6EKM3AvRg+Nx+lrWhmx81BMB5libVfasbGk
z2fktaiQ30LR19cPapFF41qBPmZOnahViyTQAcvJI5VErz2IN3T4DCtlrbHMNXcA4sxcJFc8pdww
zklQ7E2/DZ57V+HhADN4dWlVlYlsGZb1S6oVWZAuDESAtuTDQkLij7SQ7ESlaUQLwfinfBoRLGfg
54YbzClx3b8wx2kI2UJgCw5IYZQH7bRYnbZlb206V99ZUwUgU8Aifag2+mKDSV9sxyKGFBrSe+TB
d6y/TodQQKxl7N8C80vHA3BG6zaDL8Wzk3nohs1c4hu5Lm3GkzlU/dZWK+1TDdjCw1ix8Ghn7O69
cW4gbtTrbHEtW3A7AehXNhBMmQarc8hZsvicRl76gAgr/Mah912LFHWWltnSamr8zOhCNVffdNGY
SyQ0syXSZm0QOon4OQ0MscwMT0EfBcWyA7O3HybFgYq9bW2QyoRVlPKdSz4WSzXkyXMQVnCIT9pQ
WEgnzyDdl+uK+e+1cdonCxD/DFuqbZn7ytX/o+w8duRGtjT8RATozZbpfZaTqrQhWt0Sg97bp5+P
kbpdQk/jYmZDMByZVZlkRJzzG1Hf5FAl3MyGCvA9rco7e/g3eZ8sN6uj/FDZcn2Yx//+oWRrRhBL
figFoUgWC0m1C6ZZPUuw4AM2uBRz8qh+wE7mwTmXXR5s9N8AhqESEKddOjmSk/55oUcnec1o6WRl
2byu2nAzzeMKdEv8ApxgfjMATSctJFNZUoeCJRqi3rLkasbBmNXkUUrL6WyExXCXbUHr3ZB9cm+y
pIfqS4VC4aMEOO9rNzraVbblYfZdE1b0EJ9WMSonxG4Ol8ct1Dr1eTaCs5SYRqez9nNvAlewfLig
K6C+a6l7kq0587yvZSbhftmKjTjPVApgswvVN9vx0lWmXlq7Tg5kWIrX2XbiXaKo2loWw1RtL24d
vDuqHfErxu4ynBCtko1qy60Ko/GOeaMUr2PSF9s8JtIrW4fAyM7NxBvtMbZFbsNNX2XXLEfxmngv
C/flpqIb+g3GASlJXC7kQeQ/AiJP66G5pgYK9WmSaWvStM3VqrCLBdvBaSxI1U8I/28flZXwaMLd
4h5nvXnQw3zCWWy5hgqeIDOy93oQh3EG6ozGXv6ieUN2rSJxVXGSL8AczmzYNANXmqXVipr2FEwA
l4KsKl5kHX5J36xMB8+zVEXegPf4shGa5AUmDfC7XjS8fRk/aiBwAoFHoCzKEXq5FUmvPssaTbDW
m6w02co2MSXDveunR3fZYxjxTe5KK9nLokv0DP33/nl2xm8orrRnWd0qoOP4gfZHWQybyoSwAupc
FuVhqPVXo03Ti7yTN4PSj5i9YL7wQeVBtdZYOKz5oaT3wRzVjaF2/YY3TbXN28JZy4F9oSnPw4/H
X9tU3rye4CyD7uIqc2zotySNd7qY8hfZ3crJ7+nqrP/6+G5osgeyvnoJtkUraIfQusMVBkEIRDuG
cU+cBeCruMfPKnmWjM4WQNh4kaVHFb4NZJ/GcQcv89dw5OINEMhTv4IwfxDl6GxSE7j8BJjy3sdu
9jgEjbvo9gdHrytQK8kaVNPGMf/Vz/C6Yds5+MN5oozWQxJqF9Ki7QVAWbZOxlT8GRxktPKzXTX7
/9ouxzM1Z2z+0mJLssRZV2QaTl0LxVuabH8WpRbLZxEGCiomS2fYbnRm+f322SrHNqD71rWnjgeX
RMitMbSfMrNouwKlr7q2dzKzyKrtMqFn/9yyCpW9gth5mwZkb8Ns8LYPKx5de+u7qH3yTK96So30
iwRUlHHobp2y9LYdUyeZPX+yYefBVS12n3JNqVJnZ8G2JUkiUQIm+U8XKdWUjKJao6gybqahSCbf
8fI78nnxQeJsHnUSbWOPbbN+eIRhHQ3OoBwR0rZVl38aerxiNkF+5vAvkI8z3mQrTlX45GIPkCZD
uB1D4nSlMiDKqOmFehGJt9FIstyN5TAhonAPs/L7pNfJUZZkvdvpv4bKOnlQbWVcT2zabpaBZG6E
xvFpcpr+1Uq6ZtNWotkOS9FUNOdgx2G0kq2FGXu3qjaPslFWlX2/9gxVe5IlbFdQeZ2y4oSV9+9X
U7VtFNb2E4bL7bOSXDo9H560xUV7yMjEekGr+rJN1tmhghtSNBAQWvrLOi+5tHWnn/s4u34OtKdR
9WXxHwON3CK7yiBoRQNhivnXneSAOMuDfaG7bnrNWSfA3dcIYYXOXlFy/ZQHg/2/zljhbzUnAETU
Ej0ikkaUYgGzk2Ueqt46y1I3KtYJf4U/ZEkeQI5PqxjD7J2RDeg992743BNPXQbLywRRqyxPd7Tu
mwTx5uWKrbCs8zAo4tkWYG3SHCvB+Ysu/6QYdeS1KWwXJU3+ffIQ1/UpNQzlIkvTAB1zHLQvslQ7
Q3+uC3fepSRgzlEoMCZcDsnfZ1bkdbs2qT5kj1SrfvWQxSlNV5ZZxrjbmS1KpnBJZpxPfQ/R5etQ
pd5NXRqypaEwwUSiKwrbuxi8G5zVXyMgTf6cSx3Wh5Ue+iXTbWiz+WQiojjrzXO2ZLsdXu37piSM
IjvIumHRlFGAVD4GNYViPjneNncutjWu7ESPwNzm5lUeBm/EzQsr1m2PLw8behqEu+Blp6XFhAY3
GoTUZD/ZCkbttcfcay8FmnLPxlnDdk9Sn8nTkGr3ZYMsL61KEP4JdBAat8CSJvcG/eXzLFQmsS6X
OiWk1Uy831s/+42FdcYz5bsYhuqD4OzoD3z9V9J3+nNFUkvW11iZEzZryr06RtWHYJuUjaX9pe9Y
8KDkyJZ7qf8cnmN2cqpB+N5bHeGTGTugr2wk0NFezuqlTp7JOtkq+w19Lf7Z6nrDr7FFHdQrbxD6
TpkNuFatQGsHQfcjOIaNrPqsl2eF3YaXzjWbnWcl86uZBhcFr4e/lhOQd4M8wVv8UePUGMI+HK0D
voku7sRRqbV7GrCHiOQ3J08bb8bzxZ0GAiR8p/ZykA3GrIuj958RLn/p9cEocfD/ACpgzGu9GNvd
4FbaK1+lshvSMF/LYtoAWLUI2/iy2IwJ2zRWCmEd6d3KUPTtMMQxEBSGegDl/Ion76S0hvYqL1zH
FYHVpShsLuzlxNoDIrzIzU7uHZ2qTSn08eotHJNkxGlStcJ1D3mGjGjQmsZXhKdQxkuycqV5qflV
sXOitUpeQZeqjK912XxMlpHeQ+Kfr/8ySNEmdZ0Xun3JcWdWlDhhrbQOQ8B7PDHrSJ4M85oZy97b
hm1tM0XPdxNQYeLjTL6yaDQmO6tl8pXFFlvO1ZyJ6mmaUvOop56yQk1oelfR3ln1nZWdCbn0X4E2
5SbS+7KXKE0F1pI3vnsu2q/oBmVno1dkLzn433oZCpSCXLMF0ZCk/2oqF3mFsu1+3VYW/3FbejXp
UGwrZdDWk65n189DbCArVqqXz5pMYx73gfas6toqz7IBk4r8Coe6O6vow77nGc8y88wbZlP2Ppsq
a5uYqvXe1806XaAvsYMWfli27jlGUPQ29jhnPzAxjAzqOHlLq/bXSC3IHiNlh/TvkZWeGY+REjSD
U+HTVLT7CMuDP5p8N6J79LPG0NCvyt5+sxB72BT9EF3qSklOtTLqW8+yixciLeS2nN78s5s7X45K
iumjE3P0tSUYvwacJK7CDMqjZhG/g0uZPMdNIFZhllbfo8FFLIDMWRIwoypl8z5HXoX0RyNuqA72
B7cuPlj0Z+tqNIlF4d+DbNDkfmPBCTSzi34ufhkJ5KmPPNOcVVBY0V1rA33vuom9LwyNJBEwbtxe
h/HDtAvcUJhb8Xn/QB/v2mmWdw0qrXjtQaKvSqwm9ppXFK8qqSpYg968Kk1Rvg7ToN5aTPd47opX
2cMa3X04T+ldVtm116xi1xUH2X8Oe2tXZVq6lq0E8dsrKltP8layyhXjGseW7kmWWmF40Faww5DX
jqJa2dpY86IwyoexQ6MAS1l+k33HIquvWWRBHI4UA0+WKHsldHXt07z4ZkRAbU2UYY616wLRnOEG
4Lr+bQomRCE7kx8FlhDvpfpddlc0IC6jy8JeFqH3O0U7fBRGV+0xaGu2sho7zHVrxhmQ/Ew/FLqo
NvKivWIdCx7GVztvYXYZ5gEoUvKcFCb2LyYY4cbpsTkq+oCpsGKuJpr8XLaAVcTUwxXKh2Rlh3W3
RwxKIUG6lP+Pgx+XWu72rxfQQswk47ZAxGMh/rcQxJFFeIs1NK06rbR8WZ9r47wuw8F4dKvz8bdu
rZv+3s1msXRQWSdfpkg6S5NE/CtKWs9vHA3Z/XY2v6oYuObICn9RVU/cbLsS/ry8RFkf9DsPiP9G
Fu3KsvyEQMFZFgPjrQ/t9oswavM6ZmFCGpOL9bYFJ7VDKS/ufTubuj8hRa9VPSc4AT7mFGue9800
MCXDgU99RvOj345Jq5wCr+pOcITdrRGVylM8oRsmoAp/s/ruqsvxc4Ka0BDVf5U5Tgej0w4IfWJh
WwZefnXKqTughjzt46Bpb9mkIE6Lo8UXEkQ/srgXP0N1b+kGn6PS9Dc3dUdMTXj2lIWrFMeVtgNg
3h1bMWP62efWJkJC8lVdXhTs3sfvit0giUxMDNvBfp8YarCflDpct41uvOVR6+7LiiCELE4gk/aJ
ksSPIl6Zxl73muRRHEKe0gwHrbVaxOZbqo5ky408Z36l2FrxSNEuHp0d0tX7Cj++R6tdh+3eISL0
GCsKh3VeKnCsW8aWNtmTZtJwEVw+FSyRDPcxpX+0ZhZ8xM5VETNcWj2vjPahpkyP1tQLlF3Ya+qj
dU7jYEeKHUz/cuXaIRGCs7TxaLU0DIMtHd1qeSkRqcZObZHjlEXmNm03dw3s92VsPg7zTrcCvDeW
+2q9Pu5wAYPxMzWHxi3bfTDlb1jYjKMPWa+5yANf76+z2Lg5zTye/9lDdhMwJ30SeelOFpsSr9pc
WHjvLC6Emam7F29ugauUwY3J13DQ2LCjbRWioSkrZT95CIv4uxMBUJQl2WgryBh22bCNl/GfXeOU
WFQakwv7rJNnra6+6jnOmJ/XbjD4PLnCOjZRwIwnuwUx1M0KyZW1vLCW8fLxI0jIGWTd0+fNggIX
i0op7gkb8t/uDxOgQSsnjzey7+fNHD05WG5Tnj/ru1DJjkggf5F3/rx2lOvuisCY9riG8xI4GozD
xbVDHpQIww7hYbY8LeSk/1SnqbBaX5Z1HBf+PrVIpSEDAnPdULK1CsDi/DiVXdsyVXzRYusmW/7L
5do02ulBSGphueW0XMcOO3ZFsmxOiotShadvtNhlbYacqjdo3qEK+ZXLom0lDvsmUVxUywu/1FiB
yXptdI1DVassY4dpftcaGEV2A2oWsKz5lhENkPVJ5o2HWYxwzOTFcXchRwI8jRgIC1qNVIA8lG3s
nevlIItta1VbNYBvLOuGqiJJTY6/9FVdNYlMxc4ldlrnkqTNuvOM+cQkbBIbWxrswOk3BL6YV5Kc
dbbsKFu0CPe/pbdYxn7WyzMv0H4Nk8XH2Dq0jmaBdOf3Km1206QrZyANqWtmF3mYzAjdo+Ugz2Rd
RMJoDZy2Xv2jAcVqeGzLWNk5VvrdpJbF8R/1soccSpo82NYslx93/LebybFa7X0ngLhE5gj9pkMw
bdXFZe/Tx136vZfShy+FnXCwQ3VTy+Jnn8EI1ZXqKcNOb5zYtzQrwpe4Dg9OmaW7QYTplyhIniQz
YW6CmJ9F+3sPD0zzf+8RKFW7nuYWlVEPIUqvawletWF+1lVnYxpYtn5WOWkMx/6z/Dmi1pNubxTV
BZZFdpb1j87OpDrrPsMYzeq69o5kOQQJE+OHkdiJR7qvdva4GxV+NVnt/VFZ5s1u0PVFD5S6Yjk0
dRpt2GOra3mZR4PmYEOSIMo8q4sb0GIRNCqTukrToFt91sWucJxHuZAWQJ9NmoYqpy9Hysrf2mW5
aZBU+Mfl/rXjuHwC2SIP8oq25v6q+yzy1DGxyz5ujh077hjwmNYeGZfRL8OpvIyY+pHZKSr1VEFx
UA1BUbZ0QaN367CtoejxLW9lpV3bi7fEZMTrpEZC0xia5ypSeZfokXNwvYRwyVAnT7r7LttkDcDF
eO8QeVx91tkWdhBRDilLS6z6WYAVeC6eZXd5SA2PZbvqOo97yDpTqDHaE6LZ64U77LVMBQOTZemF
YFx6aYh97AViAlVQaAO/XZejbJF9onFsgfX2yAEvvWUDFDxtW/QGylNZqh8LK+mb1yDDN9aqcFTz
3PAls6LxQ8uAPtdW1pKHrvA2S0MAEjlG6lMFN5uFY3hHjxGfPwUiX8LW2R8yc/oLvvYKLsMQ+mk3
gDUyPDBLJrz0NOpelYAkXm/UKEA4KDiraRIflGXdBQWm2BjjNL6WDZjkyEagXXOTw+NK+GUSXAnQ
Dex4/NIsvwZzhhZnW54MSyeP60xpSXboP2V5Jg9N1BR7szHQDArDi/33gdAaFOqR11oWufpOdZsP
2fhZ/4++81iJBdv2r9f4HCoStz9i7baR1/6sl2efdXPpRucI9eXlE/zjTp918sMkMwq+LmZ2f3d1
czPaVXaOXlNoNRf0RfE7d0JjO7pZs6njGRh49uQ58AGVonVfy1y/l7j43FQSqa9Np83+7LTpqR8y
73UOumZN3MXhf0Cr2Qz21mD5v9GXordYss4KEBx5pbivNexHxB+y0UJx5jngcWHNfa4Tq8TNK+RR
x8KbY7CoopKBAssgy/IUte3hCKJ1oQ+M3lsWYBedjsNVlmAEvmS5OtweJWES2HLH+6NkO/tsLtQn
WfISIiQ29PPccL4CY4Z9OrTzTR50gLCbPDBUIArU5ZX5q6EGUYlzh+tuWtXqbIjiSwvaHH7IG2r/
eYUKuvktDsUuTyM8zf++Mhxrb5MboC89vBxhzWTmBgkr+94CurmbhRPvJ9OBoNSXQEuWg0FU5JLh
YK4H7EZYlVLXGeHOqOeR5Skl2TeOTN2v7QjWMy4x9w7vnVgZz2o0DeuMyNZ3xFwqzf5eI9i2VpNM
PxtK6VynnrSabKggLWP/qH70gwUVcMasPlPc3dS0xTFD8x8tuc/T2AKCS1q3mVdxqBfHVrOxgBqV
4IAzADFneHm2VZevok8LMmZ5fSC4V75mLHB2NY7Ka9mawVG71EP2hWB02q66YfbdLmqeyyWpiljJ
7FsOZoB96KEtD9EGd4ouV4+NFsyPQ5IPvxe/K7OdoRerhCeiQtAblrNgLsRvRdnwj7p06Ve6OU6m
cog2txveLda+Bg40CkHGY8rExhFqDbkyip80q4ZQUTXV96a3X71RNV6TbjT3iWMG27Tsg68KaPQR
KM33aka5Mu+n9hqrmXEZyXauqnrMb2Mk1GYXhhCaclBeyCoMwUFrEiwHGz2468uBXVN1HRY+VEy4
fwMGlkV6M2A+QqPsxhT9g/B1fJTXkAdhR4DAwy3sRnBpwpyxyEYRzzSmb0ZZIthIIh1zoS7eRT2I
8KC3xDVGDuBaVALp0CawiURQ/GwQSzEzW6BPBl4+nw2KbVUXBeCmU+UIsOaN826EAZK9onZONvzU
r0P33V6qA6yEDt0SHCRLUPkgmMO9BmUSIaVBwWTTVs5wUM3NEGYkfpYGWSdbLY1tLprf9AEOW62Q
svOVbHZuXgtC3HXM6Ls6pc9NVSmvJdCufTOb+jatcuU9t5SV7DBh1LzuqsQ8y5FBDlRHOnjgVvGc
aSr53V+OAq2VMtslxi22Lf1GRHLYhpmCEcXfdfKsjkW1WsIZ28mbeqho7Iz6aXT5YTJWHqw61a9e
8SoLRsELws8A/R3GwvnLqacu2bDuTjcmRLD156hqGR8aZe83U+DsZIP8KAHYB5xgQrTKF3NlB0a3
0jXiy4R1+K0vtdAnoU/AuZ6nnVM1zkZ2cwNSBLbpMe8urf/vUVYfVW8dHj6Kofd3NG76O2wEFCMM
7HbJJJ0/67soJ1E8zy7bQbrJhiRV1TMh1oMcJOv5e9EOaIclxOUYN7LdRNgH1/6qWuq71GaJvR30
deeHEjaowGtu+cVpFHvde+DrjFC0hwbjoT3ILONmlc2v0fxH30EP/zTC7geXCy8PuTgpJOcsCifC
wgwoCvCF/FSYkw1tP97yNFHXeqoBBm7cy6QhziWFjeJe34Vq5F5kSdYvVbKXN4tg90j86nkB4M+0
xUs56cGTkj0DEhYv8jDj7LOOqzHayiJw0cWNt5p2VTyjj+h250Zrp5s1Z+ghknVfwcyZD7IxcsZp
i5lvvpGt2KaOpyzHzkW21hnCUBM4Ltkoq2BaALU1p5ssWQExhqA5B2xvcn292BaniytDD6B0nQJI
X8nip+3xwy9FlselT1Mp7UpaI6uOO0Kx1aYX10X9UVfww2TJO78oarZsJsa3aSnJKlXXv6A2ml5k
/4af7A63cWadpYcLjOipFyYBfC7mQaZAqwGkmI4bix5dcVliCTjy9inTp0m1WT2a0YW8lLrmAw1P
qKPpLGx93ptPY92XgCv1ZDVlE7ZtSo/YfPcetpZ3T442L5snB4pwOk1kW9PM2ZlE17eu49lbs0jf
y7hUAOnbykqQntyTjj2gJxs9eQEvdw2q2zeXQLfZIvSr6aaBVII5XuWZYgE3qkp0AHWbrzVWhgwX
8HLRzvVWxJ+YpQnFEjljSh7UANPcJjDXbqETxU0WJPneGZ8mb1kReSjEhtwfJYWpOBp6Pa/e9Aiy
MCoMR57/0QfG9meBUttzqRrhIXSzD68P/xBx6O2CSPP2SaAQ22I7zCwZ8Sua36xoSnf2gmZwm/EQ
1yV/KzIsboTbrWn5E6pE9xJC21bAnk8C0OeV9toZ2jdP011fBRG2NruAaKfi+LVBgkidAP4MYbfq
B54eogQ51kUt7k9IT6h3z1NR0SZPiJO7gABEImID6NmBv1iOzZpMx2YYOuZlNY1PI7BFXxTtpSMc
HxKx/yuxcpRKK6PdhIVWbctWyfzBBGCqp/0KeUKATtGHZnfzH23V7bDBOzSzdTPKWj15DdhWJqd+
40V17mvR9DPo/qhzRHzZ+/5AUZn/RfOBWN0u9vKvfQaYRC87GJ3Fsw5azR9qPMp15WuYJyurrphW
qhYXK2H+kebvyEdtDf4zuYf32ug0P1SWCWvL/AIboDoCOWZ3gmeIb8Y9IQNFGVb6nKcArKxveqTP
AL5ZU3pRIVZ0+ICTuClzJtgpw7OoKpNrZIOsnkPydlaC1P1YdDvQon8oQ56/dsHPCiXWXVU3bwrR
UdYJ87UcCSBl0aJbNKZMHrOzVjX9Ch6Tv2SuEPchvABEcviRxmF91SYDT630tet77c1wjj0IypUS
iFcNXsi6gCC/HnkHEPE0D7hUX815PBZCxdApya5Di3WQBkVmMyd8GSR6+10EnvQYhQevajeOjgdf
UNQ4rZjDU6dFNYvPttpFNtp1fd/dgX6szXoaQCGbR61wFV+NogykXffizAUJy6mY112Q10cRD4e6
A5uLYg+pWeDrSqfuhwGOWWHmAF/BdaF+TrY/cnDiKEkTtR2mYz3i/lFgX10HmDPmK6Kr7F3bRUgw
RurKBgEpYPDv5xkeg4mTjK8FuXZkW+6uhk5h6R7UB2LYvonJFSgO9Rh7AppxVUX6ppqq5tgl6G/f
5GkF7y31f2ubdZWKvLD7XaN2h6Ik0AU6klHyKppsflwgxGomDnQ/G+dhB9kjhzRr1j6O4SNyDHNz
FF6kb61Oval6WR0Bks88YZGL6wb743UzATLp9OkHc5UNTWb2nhqxiJKzMvCZ/cKjrcPRz8NVUDpY
GaXuX8/YAn3ELhs4PNsjP9e/67bzIoLO18npHUIojxsn7v8sG74e4c330rTRgS2RACYDX+SL1nLv
3eo0iZChxb/TFq95NFebtAOIXHc/MgfpC4C6DuqbZbmZlci99XVwyGZXeQnQiQ2m6KQZ3VtutcUW
AYyPNk+VjRM0fHnoAyIi019UW/Sk8ElUa03x0kT9t7A2WwTxInuX2CRUyqHbBn2dr/i8ySnLxp0X
8Q/JSqQ/9MzqL1XBP0tLxWs2kNfXK7YugdglcbadCSjvbdGcs6xAISYp3oZSXYnFYgS7Q9yGsN4i
o5ls2yI41yXiBAkPo6r19zLQ3iPdIVTT1CeV/caqm/t+A3PROiq6IojZJ+YhFWgl1G31U2hF4WNt
bKj1T8ReYn80YxyumxTfzfCpzQ1tj9BrHXbWGiHdwmle1FR8qUw18j1jZOvrZtfIscNtbQzI1IZg
U2svO+gai4TETd7b2pv9LnGnldOcyzb1XXuyfeHl+IZnpbstSPdcOyCLddi019zqiOaiaoEmFzys
VqhIGzbdGzH92Be99W4UIYwsQk43oXr7IUU6w22OhTL98BxklCzvwxoyXCSN4ZCTefIjQbqYyXlc
TRZwvkL33BVh6HHPzislu4YoSppVp3hoeQe7o7nFg0H3u8Uw0ki1L/CCR7Cr9dmcXG8dlz0WDAnk
VDHEJ3nohRWfyI6e0qy2j0CgMmC8/YubQLAgsuRntuJ3bf0zNqwv1jD9WestObDIPAPGPpWwEJ2J
OKJpu9UaOv3XBs/KjZOnr6hTW9eR6d5v67Tel2GT3bMJHJ4SdU+im32zy9JNxqJurUPMQlspxihK
G8DSZvaq0zDorXRhoCvjJvs6c8Mz7iYBojFGdJq9zDoErNSOIkq0YzwYMDSjfD4VcTLsc7R0z0DD
jZ0mxHTpoyxkMQutFXhMte0H/PXINWmbMk6ce9aG0SasL1UHrccUNslUfASRYGBJnFfY5UVoyK4W
FOSqTVTy5iaQeEsI69U2PFznZlG9Nc2+V2xk6/PYfWtJ2q9qx+oQbY+Qqu2AARkTzj4oratf54qd
k1b1xbtSkRP1knY8lJZpraG8Nn7L6/J9tGD64Otuv0MrbgEng30Ap4p5XCeMdyYwDPqgar2Pdtdh
BStULBotbBiIi7yH6Gr4vNaHd+LpbNiSqn/XvKD3M1BS756Foo41u/V7WPCKQA6veodCNqLNjFJY
qBhHfOv0KzKGHgEJJ1jLYixm/ZorsIjG6H1uk3IFL8kE0x2228ocmWRN8xjZ7ImD0OyvOK0P14a/
9TS69RbAGXtlJqB16WVQLVPHurDWJqLk3ZW5Vl7bhH/ZYK56m0+JUk2CIvQ4ILWLtkgXGksUFFEY
oFHAfkOM2OzR1FY2kPGtqioN/hvNH26fkmJGYgKqePFCTmfa9shSrEEK2StMlQy/14z0VlmD408i
MTYJIWDfsPqdXiQe1tbxsJ3La59U075r4uA687cosX0Gs/iWRoG4E0jtfKSNmLJqRb2hqI0wXD7f
bXNiwi7qaUUgAXQdAtAkptjJqn3crSAztFtj8dLs8niFKkJys4euOHgzhp0oBGLlUc7fiq7ArqKY
dxXmbpup9L4ADl539RBDfOH5D2YQv1PlCv4UG2wIvrXtDFrbsTdBEoV+kBJobWrkVASn2ziGMiQC
pKK0Ib3bSnLVl1d3mBK4srOuXndIUCrIeTFxC4gPBASQ9AysVedljq9mBYlIpoc2DuznofQIqlvZ
tumM0h8KghqFF7rrBB8xvyGzvGmi0l5Pbt0f0XuwL7HQcF5PZnALDeEyzeSFmrOEvjlFfM6NCpCu
cZ5QONv01hSf4HZUOxb+Fp/shvxWtdcQXhBKE5xaHlU0hso/TWfu8PMS1r5H0SSKYkLIk6Nt2jYo
dkUo0pUZvzW2Vt3DadR9ImrfeHuTYR7EdMwtv5/60o+aULnZZdNdR3tU/Jx0/aURg1gh/csfrnrH
CAeHvCDMk7T1nWg34IYO4E9RI2SYW/gwO5qGwDnSiT7apq6qJVfojVt+EuO1bcg24sbnHcPAxXgz
cy/oge/6UEn93lVvJgGdjWFPk6+1yrH1ijchbOect8qPeuSLGi3NuJhllW+aKfmrMcDv1GhTY8By
L7o6Pqf9MPpKPDn+iFh9y7zvQD33PdXOjvhBB5spwIRG9DCluyDAuwsFCOEoP8zRHE5mAHxrLKNV
1I3WqhH8TrpSz46K6KGAGgRGp7E4uFOPwYRbVGekq65qzZbKACpi4Kyn49wAWJYVmcjsUz16GIOM
LJ60um92kGw30ahAWavEvM+stAFaWb62TfGkqADe0Gludk7TfGgi1VdGrZk8YSkPn2fe5m6EJTeH
BzfE/GaJiXZ9lGxQFWYFH2rTWmX3UXqROMJRUslezd+axgArx7JgzUMBhwK77tU8jpjYdN5HGuSm
3zo9sQ7UfsYUieHGvpEqHa8jIEOkb5pt6oZfHDRPNqOnY4op0s08hjab4Z5/UN+LrR0G6kY46Rd8
ZcZ1Rchsg3Knukkj0ISFEqLXoZfnfERWqQmYojLbNHwHZbGtEmNJ32ZxuxJBtCMGlx4TFFxtVbdP
rPHPeCa2qGHHd0PTlF3Jg+QH0z0FwDFksXhq2M+GFolmwyVvIuCVtFXDjlWtdVb67OxKIxx3WWlr
6xiAjS9cVEnjWyhGi+VN068yEJJry0meIk+cbMutNy1Kq+StM3XbQ8fbz47qwfhFK4N3OFSaPsm2
Hfrhc2cXqELFSPojy70NJnXTOG7tQ1dOt4Fn8SYJRLhBLOhDQ75lU3XN8KJlhIUy2DeVruMY5XlY
XxroR1VBPK7xEHzhq3KJsbh/EP5Mt0LBMGEy1k4KRiYkKAda36kxxqjRRdODDJjPKL5ExGfgua4U
sIGA2tt61bOk2FYWQtgVShCgw4v2uUqhcBkkAj1y/vUIgj4dzclXWUmbHQ5TvH++I7MwnEScPilB
Na96Vfsfus5juXFkS8NPhAh4s6U3EiWKkqqrN4iqUjW8T7h8+vmQ7HvZ0TOzyUAmjCiYNOf8JnyO
O+u7a5OHl0N9SvssPpYz3bWtAeeqyGbU3tljlQn19IyF68bAzGzdNAbCOlUIdS4Ep5R1J2GWgLym
HGnAqFmF6HTudY01y9A47b1wJCgIuypw2HGdaxhkcgdHE0+FDEJqLzVW6lORAgQImiPOif1pGuPh
pLYeReTa/alIgU7BqWGk9gi3g2/fz2Xu73m49cnK9frkEu/aCVldZjRjTyjryFNasGgL4CWt1dV8
QTKgz6d9Q4IRhbIz0Qt/Raj/EhtBe8qa8rP1CwIopT22B5kULJEDWM1+PqNu28+n0eqRxPY6LFVd
oyhWjlOuuAn2cdAWX7V6P82yPDGKlCyCpnDr9NWnm4AKEENUcX1CLR12rYVdrbWkSlhL+eFJFUxf
mYcm2cUh7L4LNb09yb5Fdml09i3d4anVM7CLCdPSVdNW72kmfnWi7O/3Sm2p25RIBwntOZT+isBj
vA8XU0O1zlBb/lJdHN543pu2Lid+NIU7hePJjT4gNdV0dFsDxXhWF2RlAy/9tMqoNNad3mRHISQJ
d7kxxuxqaEGKKTr/GMk3BzVDlCCYwXddGK7ppJYf0LwMVXfJNLoLlFjXSTaHxSrRw3Av8+Ywdg3C
CiXmemlyHAW8RI3JGjDYyTqpX4CYB3lhT36QtquxPbB8uVabnZHULH9Da5UIQJRIhUD/fq/KgKXV
aBOvwdfoBNDBPMVwzNe1B4+t+enL/CdxF587GyJFNpiOz+qYOlZKuGkm8VE9q9qcqlO7FKqqChsx
D17z5VH+X7tD/Mz/cfToBd1uHmOCi+XeqMc1nr3fWZz0685GXGzrajYCI2V2GJoiIKnDAVGNjXTl
p2huz6s2aMFnxl4D5I5iAPG3m79irAnIAE6GJp7CvE+OuVagCv7S4za365PhWob1U0Y/cEJsGaOt
uviBKllEoLyDptVjVSrNlw6JccLhmr/1slZbAYwmnRCl8i1sipK+WxY7Y4yuHlmxsLhh3/3R6r61
H5Ywge44xWmKUBtsW/M8Gzik7CEieLe+5RsOBh+8ZFG9B4oGiYp9GUGkHMajVrkZn44/X+IZXS/H
0zpmTcQZA8QbmiE/hXqMvLPQmFZBxjpza45owWjOSpJ1XmkTIC3fMldZENk3VCTLus5OQSW/eNjY
nABaPdpjiUWjmYpNQorMHEVwGWNp7Qkq17DG1ilLiI3TdtWLXkBqHFhGreO8Tld9HlUvTkrGGT0k
tN/LPUR7uSELE3AUusHWhEAqVimmL7M/QP2357BM7TXOuuWm02TzlCGcYRmV9lnTze68qfWPOfY2
VywYyUk7UvyasnjvSYGFubBvnhdXez6B8hASR/+syhDFhFT70Yd2vUbldAAxGucXTWfd0wXDts6T
+EdUJx9EktYYOdvfhyi+oqvp/S5i4mmMC2apuS95yPSljNJm1eq4f9md+5PIvE8sgD7K00V/IFjy
RmoQjkvfQLQiWrKpoi47mgiXb7zClgfEMOVekjrYgNK0NlIT3Zbp46aqx3SvN0u8IyAiVRJpFXHv
XgD643oXD28lfBIrrZLvoVa7MMFJJpi3rNarhbySbHXLlW/dqH8XnfFHOYoGkWsIk2T7ycNg+ZH6
aYAO0FhukO7NrnGaFZBbs5lOaivmIj83RT2enSV6NwP1Ha22OQRDq33goLyNA4uQKoy9Tdjn2ylK
ow+Qgj9j/Iqe7dbU3i3d0XBh0Met3xcgG50q2eXt5H9viV+3gQ+2vgvnM4HPaJPbyCkNZJAPCLtv
fATBf3TBaK29zDNeWAFYx7ZOun0H9+yW2ALWO5nw3y0qtE6QfrX42jKfNqxrUOX1YmFhHwJriK9W
ExLa0OLyV17/RlYgIUea1CvZusENtHG4ixIPwnAjsWqSmXwhxPA1m+Io51jcxk741x5hi6QEz4xf
cbtHUJruSOW/c37sSeW8M3Jp+epRv+9WR6pGVVeFOvxx9qPt/7yE2u3KUPXzoVlox4jIJ+yPxRv3
vlmNuOaqutpS482Q6Byk6v/YfOx/HK7aVPGvNnUd1TYbotxYej2tWNvl+QpIcM2gumzqHlMYwqn/
abUGmwnBsj/XgOxusfX6u34/9V7GM2lAzdF2URY3J1XUyzA72hXiY6pud/N/6oggM4sc0qdqNqM3
x9D5HPzCWgMiit5UW1249O6pPe5Vmyp0uOl6MoZP96bCzV4jurHHSQIDwKONKPy9Te0oO9mS31kk
c5eL39tSrVuc4PXjo40V5xpNdOulsnNjm/h1tHdqFKsrrXEuem3rl7AIEoa+SfxofeOzAIh8M3Vt
OskwLrYuPjbXapYsn6J5hd599T0BcbFP8RE8kBiBtQw7Ea+2jWEGw2Zoc2IpYfnsVkP3ZKf53meM
PWMIyRRJZvkR5tg+Y8l/LlH+3CPu8lG2uXeBfqhvNZZddCuR+zyKKWWGrz9nkzghhlKcMYGNcWYB
yA2KSm6twHDxzijQj6vkj9hDvZAbHdwI6D+XotW/o7dWbuLRLbe6NF5JN/csMXvU/qpsWneI5O3t
tiLToyPIZJgQ5Zh6b7Jh0D8abwQwKrKFTUEkKcdmCCejyPojrb+sru9YKQNo7CPnU452vSngzr3l
CSIF9VT9JJY/n1VTG5n9JciLo6qpAqJwtOugfm/U8apN9OZH4Aztk6oNSSXJME3PQswBODURb6oi
G9/KOCyhwSbjVovG8U21JRWTXcBRF1ULMHc8J03xGxmavw+QE4rHRCXBoCzXUEVh/pWMTnxVlwlq
mRx1HPBWjwOGHtcAW2vzo2pr+G6fhBZego4c/lxtJti7r4YsdLwgs3nn+dESnqDbVm2Rk1yLkgyq
anKqAdRtXv1S/bpqSkY5r/XaMPeqms5d9TYTFb9focRJ2QSopDCvCuQKHPQ1rVPvkHb0r0i2/Ad0
ez+kk8zPjfDbo/3fxxHiL4FDWuZOXe9x4GAkt4lsHCubYlyj4FQ9IxloH61p0c9pkmml2lQxVHr1
LJYiSjXgnOYsF80nqDn/3fE42Mikd6hN/fXRpLbmPKyeH21+WvzWg5bZT5sEK7/t0ufKJGUc4/l6
33q0uZoARNAGJ3WERobpflgZNflBMwHDCBPx6rS28dTQC/EREQjahswZdqpqxFWBqH4P79pzuo84
DBeQzxIrXA5Oxrg4pHEMqHqpjnFfYzwLzgSpJtZesfthBTn4tsomwrxUbZLqB7MDuS/G3v2YynY8
xBozNrU3n7rsINp63kQ2XPlBuN4pbJmUuBnROV0zYkTScvfdG0qWYEH8qWpOYWS3JU+gaokfuu+W
7aCSJIqraqr6iNlEUcsnVQUxZa+xAvzeoPOwMacmeHeSQUMSLNG2ThD47wZTo4NeMqlT1QqpF/TX
mOSogy26i1cYDGe1MwTR8f7N5LUe1uNs8V3V9au+XDQTTHdFEJRP6kDcbZnTzT0GO/jfrVTbyMiz
jTtUqALW90FSD5BoGPImNbCpsck3vZBw55LGEQN0kbXlmvLg5d0u9oYc7GeU7EvUQt6j8VrXbbEL
NPyF83HRvRzdG0ECh+Sv0W8rUFkfWjYQncr1b32UMbrPZfHhGNPMPJ9eDu+RnLm45Z1lAt3ZW6qD
NpFsCcJPVIVxcpjQEA56e69qTT227551pHdMti6WiB6ooJNnmgH0rQxF4zKMP7qJSFbekJKCRmMe
jDLy1jE5gSXK560HkC7bJLf7HWGsJTbmM50vbnNvlWvbLKJDYG7chYXqLrYiqjDzg2VrL1bZfutN
DUcXv5lf+NHIcFQT8eqctYtmQYtMSR6vI7eGamiiIYhqVvVDlMNrGDb6O4Z4CnGzau0gvBXEtbKG
ubquNdyf2QBdtBRqK17mGG5lP0dllN+bjClMTji3v6Vd/qt2fevQ4YZwiR304WamuOeiKf5g7t39
8u34MkyF8Ru3hl0WdA6LpZdulism5CU5bCGASzjZKkCj91u04K/jsl1FWCx82Gl3TADy/jIKhOG0
1xw3jDfTrc4IvJa7yiBOW2ppufXHtCbpnXxj0tfsBx8iQyyCGJnzTLzaQ9USCHCTX238Q4+kuw86
Y0Hnl/5m1okRlmlc4b/sE7TVQca60rzKdCzfxz5d2IV5fFLVvEFvFNDEE8x79zXsZ/JQ/djA1bCm
16S1F35Z2u1ABaeHrkEjxNHKA65BeAHkbnsg6Ndu7YVWzsrcemPqz5+X5CBJUGwAQW1TjUQ/Sa18
lZoiIXjjrmzzinndWyTpgSy62l0UmhWm0SWoL82oP0xP4DZUlFeH1drHIH3jKjpzp/YhfRqce6yY
V5P71dM5f9ixF9yKGpV3nBY+BseaMWPGy3fZNyEER6wZc8ylpqO3+NYMRO6X2kCy+K3E0FXV5rao
37og28Vh7XyIqsGztSz2al8fOPrVC9vDvVbbzVWMEv/CTEfWwjxkTS4vxVIIfTzLVJiEa6jVfTfs
Bl9z0TIy3ctkGh5r3rlYEdFBM0A1Wsue1GGMmefiXJite9FHg73hLOTWTpIBwdqlrnapggQmbkHD
RVXulyqaziGpWhFGLcb4MA4FYckuxnfLd9oYwhDKYapaLX+AJIDL2QvsmawFcCKqkzA5Wvq6PPbx
/H6vqj1GWw+nxMkuRT78YVdpdSyIeF2Gofm7QAHT22JP1qz/tWPUg+nZ5Kc8jhWWZ1irbjKaFQBy
pEWWqySCYNBkpggG2GH0YmX+tIsHyJRGrkcvfEmQBNxBzk+LFY5qU8f5OMy8qKrf2K8w7ogyLOc/
2mXTIV/Uuhq6jFHLVC40NvEcxjBOKcpUlACMoViOeU0SeWlLbHpPhIAi4ByueC+c8qMOm/iiakEw
hwu0EmPrZecoUm2vjW7KQrrs33W3NJ9d7CNAjAhALxzRAEtlcXxTlbglx4TsuXxSVUMA5YCMl+9V
tZ7L9BiOAcjh5UxkPIsXOSb3P6yaXGdeJ20evamaU4yEWEc0UVQ1wUJ869pLIHo5PXad+gQXw12p
am56zmsLBVfV1O8TkXnI3aJ9Vb+9WHBek5Nq2DIuv3sBFs2mUW9VtcajnFcTs3ZVDdwCGaQUIajl
WHW1JBxe85oQL4llUmuOUeprrenak0uygEDy3NBX21V30F0yQxEekh/eVM2rNIq8HwCIzy1bWJvx
PXWO/Iu4xedMJPR73UMXISkf37CLZqhnarjC6rG+gODID3XlhidhyfgchlpyIA9ZHipEPF/MIv3M
kWf7ErP3Zs/Yfnt+/VUWlYtzbzadjBpvXD8FfUPsJ/k6kojviOCzMDAiP73kU5mCxImiMynSfTrJ
d1eW1go5TuAbde4+C9lXclU0Bq83X+qQFy+q0Fw3fyEaijFz+MND4XE9ZDDQ/bEhnxY1A4AroOdw
6HQ0NntYLIGYzoDl5bHtmp+4L2pHxyjmd6dveO2mVwNb8U/su36V0l+ToH8e5jrcxW78u+mL7CVJ
E3Rrc0/bQdPXP2snNZi0ip3hm+5H7O5JieXfLCnHnaUl6dbX8nOkBb+Yrusnu01+20n1s59im/RO
4x0MEKNk2Xz8lxAam9o0R4EJ8kMQW9mfI0mifHZ8oEgNyUqPDztrpmBjxqSXGoAAb1W1JyKfkvLD
O1uUKR4iqBOTJTC+NTIKDk5A5hPge75tYuQxbQ+w0ggWvuuG8Mn504f1fRlL483SuxNE9GZFFira
6RURMQe5SwIvE/Fenbl561kv0/SniXGGda2E6x/mokf+cAKg3K6JM2oHQyOvBqep2cGdN5EHCa3T
L6Ae+iUnArZBX8ndlG652JHKI8MjEptu9L0p/PYmTQZtmswXj8Q94G4vJmJKodlT/DQF6a+5xLtv
GtHOxbHvLwkNphZmgKlc1K2dIRZXkrfG3sF4+BQ5JVH5pPY3UalbnyA/f45OWv9lo4JJLuh30vcN
5O+YYH1VIw4xin6lI1J3xABuxAbHSF4bUCqqporGEcYO4jzBseUIVYS1CdJlCs4hZJU3ZFQMYH/p
AWzENkXS/2UwbP02k1rdBia5blV1EFK8FGnwrGoD6MLbaEHGntzhSTVZsA/2XuI2m87PjFswWAKU
JwCipaaaDMtB8E3k2UmdsIw+R4uRmblLcqiMcFH7rPvbHAJptZP6qmpYG0Xb3A9xYll2TqxsyFeL
k6oFptHfEi0HIeAN873NxGriOASlC4uGE1TBpGTHp4FL5XJC5GvzNmsyHTQCRzCrTl97k+zDslNb
imkk8KdBGjiqIwh1j6ewQgXqccnIz0+Ir2b331wkY7VOgvk2p4Q7Zscwb12Iw1bZxqe8iBnpKpH+
5QoXXWnmTm9e7L7l41eNteo7Mc31bDkTDhel9V5P9a84Q2hC7SNEq68RpwwOIEbtd9fAFk8bgnGr
ji0tMzo1uJ2s1d5RJ9ODi7ezD+1XxvsaMEw7F6cgZgYBFS15UwXiKNW2ycJqm/23zZwTXNabAPFu
10ze5mgC5RUGaH/b+zxOrJtf9dYtkxqdPpiWo6qmWtAfDQk8RB1ijK51YwCbvSK5H19iK7CeUGk9
uMvpTdTugLuHCKLDbWu03ntTRZZ29HbdOB29KPXeBNrolynVoJmbANAqO4IdjbHJXh1MRDC+oiXH
miYU5RrUb7flBk1bgM1/X6/t/6oKLdzC7AcYhfvGG1w6E6e0rr9XVZuw201rMJ6pGl6Y1V42AOzu
VTPkLFnsQ4AbL6ppsiTpvD7VcYdooptqm2V4Mko+DFVrhTYchNNWHMEfVcXgzi814JDnexMsSIyR
xmBleWXy6vl85gLtLHc27RW5XTLF1hi9qSLQ471eWfKialPod5ek9feVmSfZWnZLFLhtvJXaWyWM
8rljEjrrsnT3aLOC7Heg6wx6Q91djQRW2W8Pi8qp099UwXuEgsdAtvrRFtrjR5vo0xOKPvobDvXp
U2u4fzwOyFinoLzRdftHm4/rlZjuF+2GEcEKZITWzuTOT2aSvoopKC6MgcWFFPppgARxUjX8Fl19
pTaDPH4zhC2O/2hTpzld9bMVYbQx6qYA5FN6V1X4LVFCD0IADHXaal0DpEsuph03GRzVW5uG9S3M
asJrQZrsVVuRlMQqUyDmcVnV67kJ9RXvfnhUB9sWVp8VKsWWDfyn1nFVyulmt1GftLdW1m+CQOEz
eq/trcoQubVjLVzr0EHxehjPXm8P3AB2xsCnNiRSQUoZbnvT5zZ96VL/qHaqJuyqDIL3XXA05rG+
zPZ0dtt44HmO1kdnj/UpmNoeVNAcFc9tVG/LeqvpY73pOq/dGE4kAR6FOLZrlvc8ZFA00iHMFher
LXZg3zorrODDD09hPTw7Q4Rie0xOCl7Cz7BPd06M4EHmsNKpmAEEtdEcpsT9kn4Jgq096kMEc0KL
wXTrg7kRzEHWHbOPMsCmxixWEpTweko0iKQho7nK9oGPgV1vg0HXtfEEYuLDaL1kHzEgEODWgaQD
Uh4G86xLtOaEoVkkF2An+do+n8xP1l10NqAXNrWlX4o+P+JprD01fQ09dhj9YzFAgLOsj7QbU5Z/
Putk0J7FEPs3WTjGaSajTbxDEEy0qlVRzgLO1EqfMGRFnZj07YwbQFAP2UpIxkgWw8/6cDXiLnhd
RPhmSAzu3NjwHiPrye5SfafheLqqkk8p5TsZoU0ijHpXucI/D4U1Y8u1bD6KeUQB3rWaM6Jl30BY
TJiZiWFXezF2oKYZXobyi8vEJ+RWrBW6z+Pasy0yt5VmPBXMVQtn0q9WzpXHppBnB8HZKAYkUmg4
92UmnLw5O3TG2J7aPmy3uBCOm87zoqfcb+VGF+a3aMI/AMRUv40kFA1d1lcH+Me1Me0PLU2aQ4Fa
4xMyieBKGFO2eeeJp7qqiJKYI/wtGa6jZh6eABIc+hZBRtFm67Kt90ExBcfSmptNzryBpZUdryxM
mdbt0B+cZkEERr2xtUc32wEQ/olU04/Fk/JgkyVfc7eGNXC4fo06GxE83hu304DrZUKcDUp0EoBr
oSXBir23GO0tF7aN/rPJzBlend2eR4AGR20JeFjdVc2ojWVazRSF16gnD5LHCLOUGZIRySj0D7P4
MbjaJc/h+SKOss7TK+jlv6RvNSfybzojYdaiuaaf5qox3mwYHjavPeletx0z8Ddes7bKOHnqyyY6
RRMzjMLg+53jag29s0Zub1ze3rogZOUNaFJ4yQd+r0wwM2KobtO2+9idf/q27j9NfibWhAJFTCj0
DnbAoovckusdoyHGESKCTGOUeF9V7RIp+QYRoFyPafLVFTVmy4l9YCwfMhAryFu1O27oX22ORcxE
GJ7sA6YconFeCYyYqxR02SZMu1vgd3DM/A4TMd2qjnFLP5hq9lqOQ7eue2ICbfmKpqn+NCSJ8SSW
wrPxPfQgYeblKjajcGv3IPViw2SFonk9fa/TbaMs89eAsnZJFX1pZB5QYkhQFCKU8WtwxvpTIGvO
oH3oS9zQPB9OkxmRA9En6KkB0+PnqAPII6+sSMSavGdT2xfcsYsVbgAfearH/HnPWSDUmxly8csU
EGBvzX4mKxy9IazC8CkaEEqh3oPDt9OnCeTlCvclZhUsCvtMh8NjC4LXMo92brCozzbDV+SHBQJl
FvBG38wBMdglwMNwH0sc/0wI86vegMokfo+QBhNgv9suAM7Xuh5RZ29ll0JfIzRdbfWqB6Hcaxiw
GLqGfCR6MVEUklio/dvczG9T7HZPhBqLtexnRNEK8QJ7+Y1Ic7dy0JM/BrMJCtQMnaPn+ictHIKT
loX+yVlwOk3a/+j84KlO6GbtTqMby5vmIFFYwonzzxEg6r7p+z/xPrDgBLvRVquz+XnEq+jJI3hc
LQTiKDdvueefwT/MzLKnkDs4/jmxaie6EQFfStOtafXhqqsgURRpQ6BCRDZZt9o5NH5TrZzMFXug
6xWguMABdMNgsIPMfPJKklJmheYW0rG32ul9ojyVscnSdF/Pwt4PbRP8kQfvcJl6XYS/pNtu4Lwz
lgYLREb7lVjDunSK6GTiK782G73bsFIPDgPAs70DDhTcCSkpLWTx1kO495yKoIdub5gzPgeTM77m
IxpFHjXEZLKtsKP3stDc86Noxsq7V11m/ke3hSLWSufihMwdg9EBx+gXAD2bINiFURis4wD1NYOu
b82SeWXqEZ9iaFtn2aakTZl9fOWluS2jbD5h/37oEYq6Gmn021kcoqDqPKFbrF5GVmcMxEuxiOfY
5WQ86XYrruMg5otIl56bWlBH4tomTHWbNt/XkafH69zjMYIJO2qC9Uc/5Mw8nOQzy010Du3q1bEm
dzeVCevvpQj9Zxn08NCEkW67/pp7XXaKWR6c8tBLNlYFAQA2dnJ2XPtqRhbsjWDijcI1cARxRXwv
3Y5ae5X4HBLYY3HWLwJnRnFQGDB3yUhDFQaWaDuL1xUIzP8WWk++aEDbtAqwy7BiJLXCGqTGVASC
MAt+DR6y50siQJPm1gxxB8VwC44EnpIBHOtoAI01R+PMijPkXEIjTwhKH3lRq3Nnz696LCeoHaG7
mVClWc9LFZmCeT3YPCw79wGaeXEOr6RHelIaoIsCuzqDyDiMM4wU4EqX3u6vmsD/qbTTbGPixSjX
CjMXLwR+B/zZ1hvnEk6B9C9TbhhMBfviJSA1d0q75lMCN/rAawO0YfUjHpP8Qy9xiQnEl1+FvNwq
SuAtoYJWmqx0cl4oL/CNZ1XMDGEArAJtE6qj0QCPmFSqUgPsGYIUmNvSPqnLYH74nrRReSzSmi57
6r0Nvs/AQ0gpAIKr5LpCMS3xKpfvwl3bdHnPowGltwUooPUAq7KOv4fkSPicEmA9ZDL+jJGCQ3x0
N0dhvfG8CYL7gjcCoL3JDJ4u+r+5hvpW+xfrGnEWY7Fvp5ZhElRg5uGMrGeQhAQ8zrY9evH3qqyt
b0jIo8g5vZlZ5BzyUXuTBAEWequ+b+zFeCD9U++tQxpMMdn6TZDK4BgnziUllbbOTWSVhF4i/GeB
GHfPvm3OT0aevk86q1Ss5JFRjKEMLyZNTYiuTdbx94ACfd4VIKKi7XcuCW+wXLV7F47I57/60TNu
wHZ9pLG1mYWATT9tLLj6Mh+6TZW7wSssAO9Fn98lCL5XCzCCW0bdrkmzbzUTA+QrE6CVNclUVZW5
WTDnw8c+LTVtn/V+zPzJyoG/OJsy6q11U1fDAXZE9d7bbXeYYIusVdXMvA68cetgO6l1z0yX+X9E
727MOvqaXW3eV2kuzwh/vA4SsLftu9lLhJTLS9QZLZlhpDC9wcu3Tus2+xoauBXBztAyJOYKft7C
1PBHpIK9mCRjFa08ORVbVtEvFnEOevFNUeD3DljsR+m+Y1omjsWCmakXXF0MwuJoey/JghttrVk/
AoyIFySpKmYz+dQ0K9ym/21S7erwYvns2lMdcV8DAZ1uVVQ5pQJ6dibIaaNtok24mzEWPDjxe9qB
FAhvUxfluwg6ryssuEXjdEOoHHVDPO/uuhoKI6RwQ4XNgsFPPZS8F8ENtaMPc0iS08/Z76ITuCxH
bpms8kvUpvqinQYu2UFtZpIIEiws/r2xrUD7+sJEQajW9vMCKWQuW5yqAbh11OH1EK4yzVjiCLRG
YLG2ZFW+e1q5yfQIo9UvexhBMS83rluuqLYe+ETXyHS5VVBF1TjJYi4O6sjEE9wZZBGjv88Xy0XU
UUaszyvXK/KN+pUZWtMkYBE+W1z99lGn75XCiBesIbmPRzCcv/rl+U124h1K1KhVDlgVmbr/ajNl
iUxKC+M7VS2KZh/Xmon/zPKbSnCfEd4ZB/Un1c/AwDdOmhFxkqHZ4qf+pc7LpwiO+fIY709YNSq8
VBmSdXEW0uijbarNfo/UCp5MgD7u2F/1NkC7JUM9zfm01c32h8IDq2IERt238OuIpyI5UjSjixlR
4+X08X63VUnvO84r1qM/B5iL26CLeaIuEqI7kXU39ezdzH8ZifvsZGvRrTtjgt4eU3fSW9Up91j+
iRjNtsdDAztsAqHuoo16XOppqK0aq9RspTbVW+DEZkheuV8F1VCe8HUMQJ+pzaWAiMC7oe0bLMPp
W8ZMAkQA5oxjrS23/9hUZ3s4UoBE9q3ydN+U+QAayk0O6u9NXUeMutukIvsmJ/Ok7tz9LkEtXVVO
Pm/UvVZ3JRMV639hIL6yYADUM1FnqC3Vdn8dVF0VVo5jSNfHQDQRfRz7N/Xg76+mujWPt0HtaYl8
rhow7Bt1K9SPNIeW+yOiylwTQWeW6zQ/xWIbgtzl/f7apTdIgFfWrmA2wFt3M5pSwLSNd6WE6CzM
+c1cug41bBep6+1lJEECY8e30qFzooTboSfkZGX1v/7wP36D2sT2CrK7GZv3I+9PDzWZEqSJZW5U
F6DG9x658YMLIGt6y+Hy3m/uHU7xj6/mH6CKf99BizRelcCalN3OiktDblM//lPrC337uMN0gifT
86F0PzoXfXgtMLHcqd8yhM1L7kp9h0bjINddET+J0dSAeSz90PJZqzPV1v/bFvS1RDggzjbqTRjS
fMcUhqXL8iKYE9JONhzrx+uzHOA2kgNsE7/6aD6oN3jqnfEwlw7LkmZbeiPGR/4Crvx//65b5ccw
BisclBZwhQWQ8nj3ZPrsmwuA0arcdpG3oXtbumX1Jqnqo60i+rP0SI4pvW3oNSOYlfzVizT6SHW8
Kh5f6z9e0fum2i+bYDwEnb1Wb8L9FGwF9tqn6EgQqL6QBXu3R6H7+PjCH++yalPVaHkL9WHYdYD0
9rGX7NQ+W73s6ojH+f9+BVVdPTW1dT9H1e+b/9qvqv9qu7+2deO6f3c92MqR4M/tYwRXbpUDj6ly
QG6DC8J5GTjMAKJpZLJQnc0dPhTk6ZkXqCc+uibGoN5LKcXVY27A+vDJJGIh9Qqr5uxaAkoZ2/7s
LFhVOdXXcvT7nW1LphKdqW/0qCJ2MyAwsyLBu1O8g7lc7CJtObabKKlfvKL5x4NXf1W9B/fP6VFX
jY/X5PGuqEOqMReHAftB9TKqol26a7VlZtCX7BTOk7r76iIVeMYZzAqv3RBCq1+rrwRWO61q8x+t
o2/9UTqIKKl1y4xr8BZS3XdXcSliblifavmRODjUkHTBN0yZ+ZEMwN2RMdmqe6wK9djTZXqCUC5r
5Dn/Wc7mKUitYqfL6ZzZNQJlQX9QnYxBry3g7Nao527iKrqPAJb4gpRfHNUF1ZNXW/T0YmHDuMn4
JcfgFbM4/45ZDjP3FuJ5tivVG/HoDHRD946c9/h9ppiMzTBDvH/cxbrw6EmzZZgp/MLZhA50IUUq
gRfwB7hki5l4gPyoOoTcGpQTC12UyXC2dx0zNdkCr9vsZ987zgBzyOfuoUeiUZy46wLHsPvs6r6K
SoyoIudmGvdOGC71pbUya6eur35X6CbTUZgv0irFTrf/h7HzWo5bR9v1FbGKOZx2zuq2giWdsGzZ
Zs6ZV78for2GGtWaXf8JiggkuxlA4MMbtJu4q/OtFVtp03yE2hAs+ixD6R8K+d8J2txxSOLbL/L3
gR3T0xxHGqYPYPzXSmKmsPPrtDsjyK7vgKYVB8Ha6YKmOPAs/Mn9JLnfX3En5j5mvjF8oH/H0DP1
wSlXBgRpZDEsDYeTjJfApgdfoRC4zrlk4s6Ix9qTiT0awIPdDN+Q/3TmosHco8938v5AT/39fBHm
WrElmvz/D8VYrYe9dBbvkxgpiB8jsvex+JwXW/fCMcD2gwEtwgxioCs15k7GY1E0Eae9D7nEJg6b
vGr3Tda1/8Lq7x9K8Ts/jTLu++apvQQWcGJBEHsMPvRi/MriCKFr8ZqMGXIwS2/Q39FaIZ7st9Eu
q3xfXovm9013+oIGgEEaL76P48STKkZ0czKXDWPCkoOCUqQCTGwahIm/Myd3lKTIfxrL3n99PvYw
cc59hq5by3YFPH1jsko1LtHrzViE+mmLH6KXB9VW5b242GJQJ7bmaz+XsRCE5rUHAWRuLM4+Z+d9
xdZ8G+eK+Xhf9g3S5wahDvow+kzRcTYAAdKdyIs3jyseMY2f6u8/fsyVbBFInfxpGClu4f3JG394
EO334nENUNIFND3dA79pkNwQT8q/b4q9710VoJxqZ+fx6isVxIMpMk/hvnBCBMFD1M4V8xxQVIhk
bieynfvRKWW6v//66Um+kz3md+Y+nrk/zKLUUdOG9ZP/vHdi695KbH7Ni53uR/3U6usJvu4lKSxs
1OaTMiI1K/qVefQg9v23srmJqL2Ps8XmnIj7MWfFltjvfx7103RGtBYNv5zq38q+HPXLmbypw8do
rmx8GH3TK46HM2sVxXifq4oXXiSEUiBnQiNi8j6F2eZkLhsTPEGh39GmqDU2741EdysOPjf9VCM2
Xd0DIcQS/P2JFi/L/MZ/eanmF2h+0UTZvJvY43+Wfdnt3w5/f13HdCL3ZyFov35l49DGsHYaC4sP
15zcZ7Jz/lOs4t+afym7zyemw97PII7zpc39DF3knBSp+yM3jr8UXYOYg4qt+Rst+pA5K7bmAdnc
+EvZl6xo57YIBrQfSokkQpSZEPl4OVl7Z3grHuH7pigV+ZFQNtPqpEg2qpM9zt07YCpo43NeGica
uciLnp+xkEdEyUgM+x46cj2jHpeieyD6jyRrhTLwX7ravdMwZWIIonfJ8hESJuJvK3EnRTJ3tyIr
HgVLTPrnNvNjMJd9eYTmw/ReFROysGF6dfKorxpLjcelmP9GAAwIF0X9k1d3web+xouLMif3bnXO
i8v1P7OiYn51RdYjkPK3+xb5L0cQZWMSgZ1QIl6jubO/D6zv9eL+zHtWeJUweUv2BoERbYqQfJo5
zs3EviIRA4M5K7a+tBOd6Fz26Y+Lmi+7dE4hrUftDCrwWkKlwDVAtCBSrikgOaYPV44jXv0oui43
iZJkJ65MHrVpshtla1EllrETd3i+o/d3/1Mw89NQYW4qtsTND7KWiN690T3IlVqInmhhgEyKilZ2
Nzo5yzGouSjDRbyi9zileAL6UQ2rV/Ei/41qlbK3xjqbpZOKxcE0TfYREsGwxCGtiaSsWK1czHnX
8CT0z3xjkU+6w9ZoYEBGhzxHPgxV8ba66h4FZ9tgASCQ0a4RV1XclzKByqQW2VMewjMRfHJ1usFj
jehOfY9nfrn84qJ+ukX3qev9qos5i9i8v+YBi5Ojow9rcZXFaedE/IA5Ky7sl7L7rE7UfCVzzi1F
9fyXVN9XlybWegtsDLGK81L3pcnCfqshBLhWYcyShXqGAGm2x2eSWkNl7UyzkOmZah0HmKcaRXg3
ld5joCRbZTqGHJXJOffKeiFajU3S76Qx11dymwDS67psUQW86iJxEltfmg4ATwVM0SmO7I0c+Ea6
RjIIw2Vm9muikqCGB2tfqV71ACeLtWZEYyGeJxbuRaF8it3+aUK0f/OQgf0G/6ZcoRrXo8pBVpQl
CB4lEcsTZY8KRGgW8bfQsVAW1JvzEKKFYAFb2Kis7W8dwx2vcVF9wHfctbqSv/SpjqtW7L6nOUPy
Eh/4g+vJIMWT6ql1RuOHQ7SelV3XY8FBqVHH6bqFV5Xl93IE08uUPH9W5dhcoqgDvCpAtkvOJlsA
nVDymBoF+k2yvCqQCEYZKgfHjRFjcemnGkJJmAl0OAr4kbKtMjO/jENUXMSWSJIss9A9S1OEhQnC
G1norfIC+SF36N50Fs+2tTxJ+SVyoWFHghLHagoAL2yXmVuYhaheyxA+NRcjURkFw1WdZGCCnLpj
Plxl9gGkBstrDsH2GtWvoR2CazclEF2CqytH78hqSntRlCeYdKO7iCpXhvCZZrBaY3nXCjXsq8xK
6DWWFGU59L3HDIKK0HSAVsUm1zLFUhQP2cXQdc1FiRrnYZySMgG2Z/Jswa6mxVzhq0m8VHILV7SO
1Rl9wGyu71V0YdzfQxSMl3sONAfKvxbP3Lx/ERjOAyozwbLw6wW6p9raUgx9NQxVisYbYPpMU/SD
aQF1BtaqrFRTjeoFVvDIYOAAnjt+fiqg2p2qKZmzPJ/bKCOG2iFtZMJNy9VDOuqxtlR0TTmIJBu8
fwqztpCWgwPL3fFjgs2IGjy1LoBR2+zbt6hLXzWW0sGFQ/fn3dLhM4NMBK2QFajEtONvlju/+2mk
vg1VBFoBQZwnr0+AXaOD9TAqrCUbQ2QcCzttD2ob1rs4DrMLt0CB8l/L36pe4uFKYv0sa+1TiWrQ
2Q6ih84sKqivUvktbFk4shB7XIusqGAp9Bn59XRd9osW447FMDUPlRhTvhAs17QfK9gUWRK0W/qM
1aedjfTdikf9KA5VVrpysRx/BzkMp84EWbQNH5xiNf+C2ov++P4Y3Y9bamP9UDX1OpWRtVm6WCy3
XvKIUeFI0D6rmCub+hGiRfUN7nl7IXS8FzmMdutvmNZBhkp6xJqmFqLM0vKvO0X2k2yjx4VrIEBt
aD9ELKZNCQbdCf209lR2hJXzGLUTUWGhZLFHBjMCzcalUHWp3iK2qSxFVlyeJJanT5UFJmy6Pmbf
A3QppoFeuDX7P/e/E0epuzWzEs7ZdP1QnQaRlwwO/vQ8M32no5wiNkVSeCMM9zkvnra+RkLyU6Go
FjUN5I5V9wBwBgSe1y3AdWGpkBd0Smr5Wpaev2vNzkPj3S/e83wj6sPOLzeximpTMUoWAWvJxi2c
eOC+8gLv1ExJF6F7Ymvu9lNF28bYybx4rhmuoTCEx7xP8DCcErElynRm2Vg2mCiqhUpQ4Tf4PxqK
Xe6t572bHnPA/8susd2Br5CV7dfD1E2GyO2tv+Qy0cDll18nWouTDFmuVqe4nngULDvqRg0DFkXK
czAlKQITZ5EdXBfFwsDtIK/LIcH1qTqXUS5fzI3EFg56Rz58DevI7BzaRFX8vHDwxBgk6WC9GEDx
UZYStV92FVlx4hrV0Z2FEPh9V3G2T3skqr5ucgAaXyumXzXkIWTH25iZrzH2pCCXRjs+1kMRH+0+
AHCioLzZJKwzyqxWrKPMVx7l3O9Otlr+TH1FfuzMTH5U/fLS0MFeWJuG6YLoIF+/VkP/yypr9WgC
LXmxEw7FYk5+jlEzeAkK6Tt8ZO9BVOq5d3az0LyKOpDC6xhC3bd0atmXL1Gn6E+KG2TPSrQXTfjm
JI9yVUG/vPhlPJxaT4nP/ZQg7qd2Cz0q2TSrcUGfDRpvyoo2EE1ZyHHt33LU4V5qE7uEuRS/JE6J
jrai1UuR1dqq22m4pq5y3UARf2EaTfsNGyuki4xeXQcQKl+qFlsEGb7eduJXvgAFy1dm4uq7HsvM
a272T0Bomjcj/zHalf3dkOz6kOQB0kmm2rxVI0AK2TLSKyI6aOn67R/PMus3IFvqagxxETcr90kB
fIaGbd2B92Qr9Ov1iDUsfOF/iqBF/q38UqYaFqjYZDzlnVOu8WvLUZizsqdEMsxDFTcDmttt9qTC
mP6G9ftCVErA2J5AYHyHySufRZHpVqwv2F2+FdkeNYm94gzRUmTL0NavI6t0IieO2HTyWUbrTYUR
ffSGEVxCZvjasUQrBlp06aLCZqZngu5hswKLh6wn0rLrwu2sg6hpa9dZ60pn8NzhdjK69DwIxgQv
rVy0Szg+wUFkrUA2gSkE7VFkTYyI8IFU3ZPIjtLww+abfxG5oU2u9NfpVQvB97i9t/ODTrrFSS2f
Axcase9iV9WlxRWgzxrZifaWO/VzFNbyEbBCd1PVmlclRFW+iOyTaCDK0UXc5FKZXESRSHRUjgIT
AkPZqBiuZrjHJqZ3E81D6GjXVL9VVbaxG7vAsLBcI2OeH83Byo5BA1luEgvOj5JMUjWFjcysPKxC
p0V03AyqB1+xsAIfjCcUwuI32SicNbqZ+U5k4egAqVezl1zvkaTUWrAEUzOlHdwFmn6gatIed2W5
BihexG+gqJMtdHxro7L28WYa2jG1JeNR9xPrnEcGAIupWT3IvwfQkns+bcqZYZ2CGxFb9pSMSuwu
ieBV4Hf/KZubiC1Dqn8Xraps/21/tQYA05jhQ9mP1aWXCuDSmY30HagunS/R71R2n/W+M18qq0cf
KFWzU+JrJsrGRQwirhu/t4V9E017LT6Vgea8llUqr+wyNM5x7mDAUpaopaAL+wwd6UNC/GodZksb
2NBJznmp7D780SgAxAzNrh4cvfEOkmlF2yD25UdUVcqFOLw1vsq5U300rBsBI9JDdBgHbUfMNkd1
NzdujonmOK+7hbClki6ipMxQxkWj6pTTp57M3F+1rhoeSsTJ/1bc24jqfC6FRwL4GRn/lTx6crgS
9T64x5M4WmjZFJoFdMLC0vf3rKhWHSXqN7zawb2lp6g3Q4+MrWx2cLfnQxiWfjSBlx8s35DWsZKp
2FJ11s4A77vH66Y6KZpubcwoGa4DPi6rtparZ95GGeiPbb0zdr6hzSP9qZwnu4sYkvaZsbk9mnWm
f8BJRCxSp5/n6eOlTSILkoo3rsuiKC+hWpc7XSu6Q2DXBu6+bo4tQWOhjwVYlY4PZqaaI4vltu5b
6PXPUaBLvyWQlvcTJamCVFxm/Bri7ocvSdarYlYJasfK+OibaIMzRPEeoFDb22QSFZclNz62cWhs
CQfEDzZUIDDOlUH8jI7MdEf/jQ74HfKh9Ev18EEGncQIm0F45Nn67wRlZLVpnzysOar6W9uAWUan
uHpyauaETVsoD+A2GuA5OCzBu7JWBNdcd6eqGh5UvTVJGsgxbnFKkxzFlmWVLAEigXBuImRd8K/5
plid85TGzqsyhNJZbx2Ha4B8b+nH5UFkGw3ludQKm70atghTKYzL9k0O1C2rbOfZg5C+KDpfPrdF
7j4H5fimGp56EblxQoBbqvEgmjqKdQwUw72KnN962zrO4296prrP7shaYmZUj7lmWc/utncT6y3k
U7mte7neWnXnvWfqtuxK8z0HkYVlTlHuOq/LXrG5W7ZGYH9jHnnC5CG7lK6EeL4HeaNpfWVxL5sq
gowVZ5x1JyZLv0XsaOAlQnhNC7Tfwu7QQEzNt7zmeW5QaaW2KszG2HRYCl6aKeHBGFYV3sgrkRUV
LNhml2rEbQvL6iNgJ87sNQXoBgxHF8Tusos2JSZSvEdb0s6pVYzfiAK8NnkwvA/BBPSo4XOgA4Xk
Xqy+hmM3vPdlYCz7qTyYyv+7vY3k0tzetV2OAzxtWXk2gm//HH8u/1/H/+/24rxq0cHcdvS1nhrh
smPCfsu7obyplq5uzakMuYzyJipSJr/3MtEEocjqlk9lX/bly4mcleRsQ5VvokiMiW3pFJW84clI
/pbJ2Ec7qb6Zm4nKPnScRVnCN/DyBympDQiTcL56pey8tcW7vmrRsVklvZI9iKTXuV9Z+6IulKpY
q34kn7wCIh6dlMig0C6f6ikRWVOTIN3f80mxapmuofX4T60on7NiD1GGtt0xDQC0zUX3I835mE5v
7O2HnMv1o8X+A0Uy5y2Cz8RDlad7x4VLqvbWt8FsnR8aAnREC53uwbBtDEcj9FayWA5YfYVNDPF4
X+XSRlOd8TuKDN224ahC8PQFWtZenMNPgPO1RW2cccJ2Lm6jsNA1HRvzigeVq/YMbsTAdUDTNmpV
9we19NHsngx3hKPO3VzH8DPIuUy+RIVIWrS61zYgK5jorbXXYz1HXKd2b4kVSTcEopuVunOwEYvG
EU0XDe0YRMgtfcEQBF5M2JdbqUjaLZM/ZPG1P4VevyMx0n0PQpzgo6ZuH4KqVXZyWCd7t4/1i++p
eGJI+fgS+/EfQIfJH3b2sYM/SLqOOhbWvzf8ZLZa33iXIquqWzYlmszw0M+QS5waaOpERaqAbBh1
flFiePFIJsvrzsmai2gvmmHwtMY0csAADXGaaPJkBzKPl2wb3TzEOvBVq+IrokMYRBgYo2mN3G/w
QSsvhtdE2wJqzTlKIFVovT6eLBtkMex482glXbDPkDI+Onpg7Al7ZAdnGLtDUvT9XpKD/JhoGcY+
bhucospF4qmz7FOUD3i9lgRJgiZyN2FdyzgwyOXGdrIeoiuiywhAtVfWJ/J1HFrNzUXtCd1gsIP0
OKCBirZ9HBusfjB37p8CA3nkRl+0jU9Qysvk54o16KXfy9pLb9toeaN7+h3vmXZRBEN/dvGhQoI6
jVfF4AcoYaEfx7cJwocbjz+jyl67+JG9snpdoWsTTFz7MXgES/onMOXxpxRpPwn8Qi83PALlnq1u
kpqPs9vp23Y6gh3i3wEOLMfioWdCZQ6IdAIx+ZmBS1Qb/YcD1oApYNId0UbtryVG6pMa/4joWnl2
jKFBCpk3gJlRvksqBSEZxPv6S4haC4PyfpfqUvDkSo51sRTYtMII3tdbKHeG2+3auBtedZO5k6J4
T3bGm6IMaYZsgNy/BgAA117etTuxlxpG+1LrlENqKd2KWGJ2gBEUMlWdkMGGgyGHWy/uRfqAIKJo
IrY+FZpTjSj8WjM37xOhT8gJ5uOIsqKw4aGxgLdMcAy8GHmNlWMtNS8NBpaH3pUT5Cu4JAl628Qt
O5geUxZFO2c91Bk+l1NW1QdIS7qR7UXWjUtlATsxXGDyAEnOtJgUTIma+vg95fqQH3snKnCwYEsk
cxuxJcpwGqd1pQJR6lLQWP+H/UYEo3II6v91bJH9dGoLH4E9I6HFp7J5F3H+PsjHQxK/VoPvP9Hn
uosstIy96sKtaFPtUXYsd6t1vrQcU26z5WTh1SyynciJnXTNeaybxDkbhrRDumi8OE0FpbBO6+9t
bxULrbO8H7UnPUEocn7pirJJbboDdMCXnpKqAQ0Q5W2S8A/BjAfUQcKfRVCGfHaq+nWyu19GRpOf
iXMfZUTczxAFinOqFP4GOdNxEelycZ4rRC0DrL/tdCx5stpays0LEBmcm6cjiF1Ewznbmr21sLqS
Ncv/nOTLoaU+gi+kui8xGFUEM6eTzAcQ2biTdyx+hYeV3UnWqek9DIiwDsXxRWp9KCSqddVRcrzG
5tT7KhkIA92372UwfbFUiu2dRajgbMkYl4QyUv/37FSGU3d3DqZElAHBVNb4orEKMtXOFaKdKCtK
OdnoHa4AIlubWroOkIVZNeFAeL8ofwYQF5xMLt8Ub4D+1ubDi5UzaS+Hyn1Mx7RdARVrb2oTooZp
9cmDrSGqEiLidh6MtttloGpRcAzA7GNbtTdiB02QqRfvLDm4pLFcbBLmulcZrV0iBkSvY6OUCKxn
yTO/zl8S87a/RyYKKMao6+94ir66VWx+5IZ7kAlkeijhwGuKyoih9HOW1ybyfQQZWNBo/vSDc3LT
NPvQqvCHpBOlprcEQA9qyDBa3LB0pBYMJD2TMeme3bKr0DRnAiFqe8vPj34CFVDUplh4ntx2rBai
Noz9BM9LNOVE7VCb8aWU9PdoOhIrHulDXBaPoi7UbWJOCC0xJg8e8lqWLiFOQmx7xhg8iC2RyIn3
NqpysZ+LxBZuqP4qxMfnvtdcK1uJtQ1ZiFqIMqvykZu0K3iniIMu53bzeeQuOVd6Zh7cUaXtGOJK
BRPpsY+cnCUil8UTJVaOjt0oRxkeFZz1QNnGI1IxokIkvY1q0FKa2pSSNBSbeR/FlT7yMUfZ7j+H
+dTEsEI4ZOLg89FabDqWrTXkq/txRbUbh5ziU8vRlKQldlj6SjMdiGDT4aWuhCIIg/XTjqLifkrx
A/1EdjeOrr/cyzTxC+aTD07EI+hajbyv/Hr1r/9pbv33uMqvxEO34f4bpqsgtj792OnH3X+TqLmf
tMmThxBhV6jiW6O25WM2NRMNXL0kzCM2RY1IBnH5xaZuN0g3dD8dVoTOUtNtGG1gp9ZX5yoKimWJ
gYUXQDXzqvSHkVUDGnpgGlt5b/ruuLWc5jew3GEVI6woBx+tGmEdqZv4UTjogzlds/fj+leZuM6G
MdPRRsI0KNRgpZjDJGXrfJgSFtlhs5BKOnKEZnXk8G2HGGOFu5VdRi/MM3eQ8J71qnUWLa8duh7D
U+kWgIubZ8XrORg0PxSxo0srVycrhH9ZgHoioLOOiW5luvrDz7qTxKrnkGGJOCDBkE8LfpnEokME
33cHj5hpqhMdA0m5lXUkXeWQKW+On9G1cI86YxHs5aairm+hScXR+V6mYOKyGLMu2c97eUTyVkmJ
5BK+qdJVVMBB+1GPMK6KuoXKOT5WxWMV6921YyBUWyVa6ClT8m4EMoJ4WcgP8Z6lHJMVHHKwPSga
C2WHul/0UE11B7yhEV9apccBbEqG2L2VHTz+JDtaXmeA+ifJiBYv4Zj1GzVDa0yUpSgwbEdc1giY
/lPWjAwkkDRVtwUuepltuA/JlCBH4eRWca1N5JriGl2cnjHMdZySINbynT1Yw0Jk6UG0a4gaBYSh
6l40l1em/j0wau0gimypUNEl60fsQqtsLcpEoqmuyjIRmo2iyacKFPO0obqfWBQbasb67pCle3Fi
Ueb63cJ0am1VDyUr1tOPFJVBJKdHw0SAcCoyCKtfLEtadZ4f3rJ8nUEIvtaKEtxYM//TB4W77xTt
jBB5fOoxq7qKxB7R+kfWytjMZfHQppi4ocwfyVIoQWl0NTyvm0NkRMaVYL9x37cJzPWYubgf+XWF
i5bNpM2N8Rgajdze3vM4JBWbMov1JThf6v3cUI/T4Dms7IfRYXTQjgVrRUWjXx0nkh6M4OhNGS0I
/ya9Ub41RC0Pgx5P00L4Prj/AcyY2/URKkfxSNcrDmTJmYl3RXDF8K655Nmwuj9RYx54YI3rBarI
1UNWJt5NJ0h2U8PsMXe9/iiaiYQhmbrAFijfiaxoq6CyvjIKkONiL1EGoyKGkhCdmcP1S0f2nGuc
as4VXe7xoGnNu+eWqIRM5aqVtDhJhQs3tGH+i2YoYO5ZuffPogUjv6scKNoxGHn+siGod5LnmFfI
otYVB7Firfg2Xgb9aF1FhVIj7innLM6IrKhAMEW/FDEDRpw3JJRj/ZqlZE1btgH9b9Qap7mtT+wU
M7PK2sZqEW7sAcQEcpb+LYcNscKeJVprFspoS6su3I3maCiHo99yQ+o5uOl1BTdUi4gf9MRDbS3G
VGjyMhEJY5cRtyzcPNWxZ7SRe9jhSZiFuJNSn4vw8N+tKYu+3ve0xssPbw0H/N1kreJiDn0QW9g1
J6xfH+qJJdRMEEaxJZJOACWnhEktwElRiHRts3VUVrz7EMGXbHjy78CrCectM+wuX2V1JMxSM4ud
iA9zwhgZqoPIJ4L10OrJd30iHjUTk6acfgLeRDCPTME/MgqE3VCDJCiA7u5BJGpR9yMGR+Wkv/Gf
TTV2PoJIRQOjSpF9FNVtO8IQFZshsjNI/kchyxwI57Noh8re/YrZAxYkETojoW2yhCiu4r0asZfj
FJXZon2C3QEMM+gL+loaNAmKXfN7aPRfLmoRcVZse+y/Voby6OHreMia9tXish4D7MA2taK/+4Pu
rPsJVRtxmMw50uMka/F/56sttsQdYA3LX+se10rCJe0oN+qqjDx9V2PUdjC1LN+bTBKiIiwXktxs
O918jvnXhtHD0IfUIXOHeQSUkjG5jSD9KBmrsITEPJHS0glxbU03S2wliDasC2RB+O62yqFC2cIr
TBa6tBwlvijuT58uDBRlrpvpVEgoWspSkhKXeD8Bt8I3PvTEl9aaccq6sj9UvtndE00P+oOrTlcu
Gd4TRS0OUH6Lg5MWiI6LzdR2WmUtNoX1qtgSSWS5BWgnBzWMCTufTXYsuVZA0GHQ8a8PVu5Y6T5I
EAKYOKLT3xSJ+MNztkk0lGUUfDPdicM0ThhFcTkywTkVm/VIwCtNrGE13xnxnM5ZseUoHfZWEHjp
vDN0Akm0CfY3J0aj+9tGN47RhL0Xz4FIginbscSxGYPqJIpy18DcwbMZjQhbg1Y4GphSy/1ts+xb
rFQl7qNaCgdsYo3dN61G7fYRIl+Q5Lmmkz5EoWNjIBKRDQNUiJVA+lMypOyOGEPWi7GyWlxRpLA/
Wna20rDpqrN+WHgJ1ro+/tQr2S6YxaiyuyX288uJ+ycln4R1GY/gG5thOAeVfmDpfK0mLbzR6Jxk
hb9Ao4yF0jH3TyZYmLPnNkvW26tFNySXROETkTqFsXJQWT3KRb2ky8hZQieymBfNHrmBaWo7yjfY
9+pu7HAQMm08aa3vdVmnG51FGFDsTYsXS+VtghojSj1dSG3C+ggwwRUfXDqN8EFXFXM5KIO0dqUa
W5hW3aD9jzzd+Kzp8T7Nc+J3WBIFlf5WdAWehUO8QX4pWBsQ/bK6OfleKS/4OMJM9rNsVUHI8JsT
wq/gSUKWdCWZpVcvJKgCl2qJKFuw6YrJI7rWQOESomBxejnmaoe/sV2tciQqKptYY9v/qSwujN06
WKWw/9g6J2+IwmWAwZabhjK6pliUBgrh6lZG+FYLUcfHNLNo/4QujGwZJNWyHw1766J1I+X1rlZ9
LgI6dIFucqV1H6541engYroXx55ClxhBMh6rfll8uqe+RVHQjrHMfRptNWmACCyB9286acuIYlyy
/vjO4Nlf2wP8/VwyI7SJgOnYI2NPHW6OjTwa8E3+uJc6wy6ybz0SSDtWPOUTYFrcM2wcGOSUG53D
0oUz33gIBtueLeO11ehoTsF68qU/tYu3TNmfpydIDc36HPvjb4PKZVrxoSyYZEuWe8nU5qNIUEdS
eUWXStdi1jR0rDf6Fo45cqivCIiesqjCAdeEJwaDexUTTtB0SOFjJMdLs54kRdBaXvRq/d3le7FC
5XWBLzP+oAlLODbnMgsnQBNibJegcgYUvYxzU0ibxKvc24Di+ljYP/MYVz1P9n4MrbSpbSaCndKu
pgFga2r+EazcxnD8XxI6rIusx5tY6cdXpyBgQQBSkX5bWCSia6QFe00hkueE8g3FBXupDfHK9dun
QbE3GOECH/GBYkm6zGorMyQp+ogKpdmMRd+sBj/ON5L94ktpujDCxF2XcUp8pk03hillp9HngF1N
ZDBQlAevD2ukKYd9I/9g5u8vncFq1035WEVYtZb4dRHPX5tO/qbULfIsCCTZGqbHdfsCIldD7Cj0
l7h4JgtGg8pyRH914WCYuqiHPlmElr8zdEletEh2maH+gpBYoQOSROYrZnxUyKs0xH3FRjFUVpqd
onkGdcN3z2l/uF5RIuqU/QrH11GNEF+L/Q/AucmqUp+xUHxuwUuy6oJaand0kEyd1jbqvrFXxNr6
obEImQECNl31D+EbJEzMt7AzLlnPon3snHSVZonSnTWZ0T99erhucR2u8+rkjg0GsumwxZ7XxF02
9XfDT5yziVc/RWnzrjQYysv1cNVDRv7NOMn1ZgQCsUZnoU+nh04RmWzADCNs6PFMLMusQRAs/NFy
kRZljimwpEn7vGeQ5etKsay3XHt5FVsE/LEUOGr5pkwM94a3Yb1maSdc9oX1bPbJSksbOgIJGdo4
fsXjPl4pDgveVVkHi6pKvoMXheRYM4fuowC/JNCbZomR8OQTCzK6X1dS/IKY/w3pNHtRfW9NFOiK
IIJ33+3tQP2VSdGvJFA/qkLDLLBEmV9mDkWEe5t2zbCxExYLAgUsux2DI/IH71UhCtoniP11Q/Yo
h8WlmAJV6TAtxP7WKgvrhY4f7AOVrVp9ge5due4lc6I75w+tHy6CzCRaMgF1C6/fZwofhQSMkIl4
H1ov9JqmtwyVfZkEDxZAjEUeZ5ckyv4kmrUvCvNHFTDx6vWrb8fJSpfjHUAV4kFujV9L58Krt7tD
jZuZh1T1qgCBvm60EEWero1WpoQbvSrVw0Iy0n7latKHjbKR77YA0QNtrWMqpdaWuR368gmbN5ah
E31LFGBrjEQy/fQ57eWNjqv3xvZN8MNgVgKDx0zKXh05Cw/t0vPtSUPsW6v5qI3HL8NYxyv0Z578
cvzIevO7mg231lyqiVlsTK8/j0hzRibKcxX+k4ppnjNkrO2sQmcwU1lR06t95LrAtM1tF0grO8Dr
/m0I8nfHi5/MvDn1JphGuXvx63hXgcGJep6JsK42SLIhTdOefIQDAbQhjFbGxirKmYFL5UoreT9R
lTfiXVFlHUHcAc049KERDcC7wjPeh7p/x5s6WVix9FzZCNnUgfpWJdFHh5yeVvRv8Mt+A9sFF6tt
xzbYN3ryNEAjX8Zy9i1vEC8P0GFqIxDVXI9HHROxbcYyAJg/jdhRNW5ZgERMrdp7TXPD0wgPQZv4
eFdbvyu9QpqCLywe21i9pzqSvwgoLyS9w/JSTpFtik9qnd4ipHkWytgZa91xtr3p7N+SCoE+1Ib2
WW/U6O1HgOUH4BE+Ppq4sR8xxcgu8IaB8FnIpqu8kblLZIeocG18yEl9iuTuteFHMfX7HgDCQOkz
fnFK6UjP9wi4LF80jcWl9y4KzvSZoW7rsNv1mbupdlWXbiouy/+j67yWW1W2NfxEVBGadCsULUty
TjeUPW2TQ5MaePrzobn2XlW76ty4LISQLUEzxj/+wCJB58/scFwx20uo/xVWwG59TkCp9h15anpL
sNjo32YVXp+9lTFPKbcq4epVXviT50QoZ/DTyrF5dfru1vS7u97LA/Ic7usu+rAL+kYkZEQ3qPzd
RVOPP2k1BIxmSHkQRH/OnBtMBLCNLykbGkNR0Ywbz9IhGPc7QZ9x8OmWq+JM9GhDHZDoYFVcLv2r
0wEqz7k3rvDhueTp2K6kiyOgLiAcWUX0VDn5T92NzarocrWWfk9iJKLDJtYPg+4/uBZF5BTjnF1G
w9FqqbLrPvzoO667uTe3DmbebjucLNA7nFOyNRZ3jpYzDZUhVqJwp7DcfcWDEKJTBIRmgR02g8WH
7PIxEnkys6Abxbo3XR/Bv+ethlQV6+KxLfCIGjJN35oWng1tkzwQAN+FeNtzg6OSvPe/9bHvbw2M
yOjG7L0Xdk+amLDd9PsP0eE0PmkJvJf+o2n9bTRgKdomZBT7mb/OgQgaBhw5xPh1qWtcPBRhUqSB
jEAEel0vQKyzfTEP3oGQyVc3wbyHO3g/1N9GR208KS7PCn+dNLkVWkXCnMJDMeV0kcmDwfKzRp0E
q4n8njmRt1FS/RIyGq+E0TNWsp7D1iOopPwycK7z5gaVhEEiWJh45HOWpz6SR4diMerK8+AzNCRf
BKurEwKiF2rtF4+hRWBHS1aEOf6ZbDqAzBvGs+dzq3Gmdeb1S8Igd3OHAKm0xUdVvmam5OpQgdPM
+sUeipFiPM9WwqMGc3J4G1HyO4Bnd0e7Whyy7BG/t1E925XaGKY9UlgRmpG4eDs4/Z2mxvqQaNmd
FVGQk0lbmna5s0CmpJwVBW087BBpW61TrAGEnp04+sLfCu/UDM5ebEiuAE4a7RfQ7zOpskPoWCPJ
wB3TynNRY2OGxb1Y5bBt97MdNesWR0xfpUE626em9+Gm9j+2dkPU8m1CMGsJCI3hI9y7rN4gZbxL
ByG2einfMVm46csZx+dqsWj+kILg6tE3EOtX8XMtXCohOFAeIMFK6hF1Z5VgMwkFvfR2kJZsoiFd
FaQO4h5nQhVif6Y9FpCDmshsd8ytsKYnU3duZcoVGPMJZ4JQCaaSP7YbDuu8w3G42MSGs0uc8WMe
b2DOPOcwUlfkgshNYfA5ESV+RokBbWSmX3fQKnXTAsHbrxrOfAu3LcA95M1sj5qxdQg8Wvm29igq
sR0wuF0WqWqFDypSqAkC9W5xlyP9I2Nh06wj1oHvQ2x9mY42bUNzwCwZCSmOhrSneY69HRWh7XP2
VxraAQoTYhNj9CvU+F0S45GUWb+W05UrZwTut3FNYt0EQrSxFzT1+8TTTVzl3HVGyulK8zlLXNv8
BHD5IUO5Pg4ZU2uTwf1EVFFmGg8Y9hVrqDIIKC1jrWeVvbxgk4ARr02Twb6X7YSNL60xjnvXGDzq
gLQOsJprcU/p3lJDYkfdHbWEs61qxKrN6+c0L5EjOTcYY67nivpZdT6pvoAUKyePd4rEcVw757MD
hb0W35Ph/6mLOV1DZKs5Tft7t1Tvbqv+4CS6n6cpcEzjoxoTG7dkhUUv4otwbGz8SVQZMAfRa/E4
ZO5933rIMtLiNHg9AxSpM8j231O7I9G+sJ7C7qEXOlbdeIiSIEbiju6G6zEuT7ktboXhcOlGHXlO
zDEa3b3UdB1DVap1nOh3BI48mwOpmH5fbqN4eohDe4AL6N4zUCHAJQ3xbJ7fPP/BczRIIubixVd0
Y9B1KQU2BSb2ddE6Nav1hIstMeeroemZN8Q7rS5PZf6MbZ7PsDPcc04GTR1bmzE16MQGg13NpNxo
pmMF3k0bYdgJ6Ad3gWxwv4dzUrobJfU3Lc8ZtfTmLhzx3BtDwvBybNCk2wfR0P2JJdR72zpQX7Rl
ToGh3JVNVUn3pS56dqCStnEdzkmpSvzAqAaHtyEPIfe1IISbW0rLCDwv/Z7c+C1mTjlNfRFoA96A
qW9OB3d6rUSSb0JzlwsG0iU6VDSo0cYhB6YS/VtWRgtCTecfpnxrvtME3BCYlTQGSCt5ddouRUQ6
OdnzOHL3tkn13taKkmNwOsaELePhmJBo3/XxUP6uQzIysrg+d1G8tQgS2frTeKwz8yvXEOzGKc7v
i9+Q7P7ASHpmIF5tNTgqK8kVv/E1l97Q51JSqj2X09bHBXiagNvhc8l1mEW4s1XIAiVKhJypVtqi
/ctDsJAk+a7C/FZ3NUzN05pkodBm9JS0+xiDjRWkJXfVVOa3srCdyp8Nxy13UWV8uIa2d+cR/MSH
zWPV31WF1Sl+3d/4zXxSUautNOPzjOUwzr5ZFpAGiwvBfGliIlzvRu6mXIoIDstPKDFQv4df8i3P
oU/EcsIaZRB0Xgzui2+Mx6nBjASfObLkreYyNOKz5MvCEuU+yXxzpy2Ry3E93ea2jut7UvbbJKFP
06n961q9cI1CA4FUvyyHzqaJph2vYwreRxjfxgdihZ4zw9TWJGDtXhCShislQ9hD3/74Kj3rFWz7
yS16qk2IqfYM44zoaqQTxzzzaVNZokKLgpdrE5ItWK9soNe86475IQ24VAWcCQDbh4oPb1Uq617L
MyBDYb0NzC2NSA1r0n8WPxU/uo1t8RTNzt7IKdBFRCgfqxMVAE579LCeiXer7C2IxjgJA1jd+XF0
X/+w8IZMfhTKyjEe7nNBp+Y06GlSRSyK0N/ihqCGyazIg1JPGJDmWzhcd6k73DJWQOin5WeRR92a
JvBWLc6tk/VofEal9+n27Uurc2Jm9gvZF4+mU65FRE4hEcC4gBMkO920DVcLsi4Y4vvW0t/6zv7S
3AFcGaZba5Fdl+qAMSn3f3dOLBQTw0H250ziA84CAA1uMW823sOlefW06HbGqRBL7dvMdGaAu/ZP
LcetdLWXnEjilRtbKlAVhbduw2YIOVuoYvqy8pGKC31li/ymCruvUiChiPsZU0roT03/6ObiaBVO
G5haT01VQr/XMageU01biyWft/eNDVJwoujT6k9cxHuMK26aJN7qmf0dew04VcMUkCRVohSTnTnV
58whULSR+aEeiEzt9XoDK/wzM1rooiYJ3XaySTMGz2kH/y0sMQ62N/wJxz6+uEkJSVjdlpqBv5Nj
xCtEj6GyHsIOCUUY/s6l9mQSJTQ6VfykZR94Jpb2bAZapMPGUuZ5wntsbXXGH7fvDqafPFaKyToK
wO8uXD7sOP+YjOE1K9FVk7aA+1XF/5yo85SpU5VCzwujT0qIT4JV45VbDVu7nj76etHl6dzItcKH
EThXeI+bsO2ozRekctwxxYvX1gQ0qycmAfAmaEL84dskUmRteVvkxClV9kPhKcEEXXufI3WrSyyk
/fJksoQL19t1VeUFhcLkruw2iUrekrwRwa+06z+2lX+FdQ3X0qzuC9waO7dgcXEa0pbsDnu841yq
TUh+PCwntNpGfURn9GhqA+R0lL+oLPaTwpYwJhs0TXVAvb4cOBvhnM/CWuvMVPHgitCClCrQg24e
U5ISk2w7R+4RBeWnI+RHPs+XAZ8vxmrOiSvk1clwa9P6tV9WcDC9aGc2aeCqHsKxRlpUOp8RL93g
WjvvpG1tbOwNuP8Y5FHmgWdydQ2zPuzJdMBFHxr46PWYrPNP1Zb/MLqANy54ysqiouMsLk9W/tKL
bE2A6l0Td2/xwAh8OQXniYgpiCX6NnI4UdBPnOc83IGIv4Vudwa5vYQY5dMloEPLpbEhheiYi+Kx
i833YnQEjV5MWYueyvNxeRIdN8YyebxSBSIdUAbwuN7TjT0Sqv1Wd+kfut8nVKDdAdt8MpXncI3u
5c2ub5s6fKc8gI8RU6KEAPW3GoOcxiBspZ/sbOMV5h6WEbBeOlmUDDIiH1K7rdxaO9Nrvo4F2O7c
u1vysst1ZTuKnn70t8WMFc0s8mxfNqey0hgQcICNl2l/6HtXE1oIkYTefpw1dJMFlpWEZEWjF90M
iaJpxDmB2b4W1KlNbPFk76a2MG60nAmWRInAJMKlUfNiHXmGsZsmXx6QxyWrZiKDaTSs4kGbWkzj
3azdXR/+3YYNfcp12ebh2kXCgRF/bXKv6ggbd4uKLIMl/Wl880SCGTcBFo47ToH0p0PlIklH5PTh
gCMbAv6pa/Xanv9nOxsUqr0IQfowsae1eZnzpt0NVOiN4h42NACQSfdIvvBn3+WLsou7z6ypgzAG
f+eGvy6ZncGUG5/wyLjXtNDdUl1E5Bzn71qPoWplUdo7yvgJS4+Lhgq7CMMvKxV9AETkrbENEL6F
ibNe8j85LEuevEnUUrLF2jF24fCF7p/YN/8MLfTtiUU47MMDTswYpINYdb756meYftvbetJOcnm7
ZJnAWA70KYXzve+94J+H7WFJssRcBsOU3s6681DUlzoVwyrN1WMZMX3OPe/Q1AJI071kJmpy1/tu
RhsT/0jeTXZ+ny6jA18rgA3H5ij0SAVtY3FF+KTAoyq7IR+jXMtIjszwuzXFteKytg7lIAjUsene
9lYUC8wmYHboDo4EhlvjiZpZLg6NUbNJ7frSpMPbWCxBi2M67EKr+FXJ3J46nDYi4G3dplO2Ip8b
7GQxH7CsjR/rb8nknvzo12wtZrINeWgeDWedeCXLY/pYqJfQSnAX8ujR4siKVkisV2OHl8NYjYHn
p/TOrq1WzFR3aaIbr5nPao13LN0tEMtYkA9lJEfRg744gzjTYz85evHaFl6+0RqRQLSI3vAYQcLu
mTvUTHoA0YNlcCEdusQOgRwCUvXBAntuBhOxusl3bC7T1lkjGNLOsh1BprzKPFrMwra653zOKPkL
BVQZDgxXsFBB4s7EXXUjPZxG7pJX5l6QOY6Boml4MnIMAXULy5ehqqFVAVjZ9XeWSrxfSrXPJ3Bm
I7f9gykOXdH1qyliMNXOgE+um332gHzcbSptVUJ6aPMqPkTpsBTQ5ruNxGUFWhlhdzI2d3pRMFgx
7a9qGT2FHxKEJTAyjdq1u23BLKHJNjcR0sCeYuQ+dDgrywqws9fRnQznAX1dAEel3viljUv6xNjD
WRJregnil8y9Yl7GCYMzQrZrYlwqKO9WY5P195LM9HVLvNFiyH8Elz9FtgzyHtxmxFHDUMCa1FL1
IR0kjh/cEWIpwkD2iX7qlL4tqClXk4tyOplJLBf6xa+FtRN6L7c4RB5mmborJys3sUlgyxxxc4gi
0R4VeHvmQXBPs/HFKSGZ6t0zUzO+/3KG+gMiGyZtepNXwOr0rfjUpg7RK8MWLwZcJGSZ3HYu81PZ
ANrX1qghisUPMveLzdxZ3IxV+4ZFz6a0l/qzQho3Dwc7YyXNk+qldGZr75oVbGZRTTeiXWZCDXQa
4jfg8LlZQ12bkyeOdmMjYk4LTQkE2C1AIBcabZZjvxR5UwSuUYYBlislXE5Ur3UaENlWYgC1XJKX
fOQtsolL2MobOxBCLHkK8tYW6Wvn8NmGRufs0ySDwMRlj8znpXH4j6XNW6InAomJHJY1RjKON7za
vg2xOCtusfocj1F1rwOhcEaVq5BvZRNnLXbfbUO7x3sb9bQlaGRg6kyV5TLr2TheXQVpNOwFjTvx
wgURq70odwyLLTxitv5wqmLCW9DKfuqO6B4KM9wM6fRqKVSXgzs8tyFaT2hAza4kiIYluruMycxO
2q8gJQhYJ/qqLadfu15/EzFDBTj0TYxRognY3Km/8W/mI5rSu0HvNcKnPRQwg0fsRokwQdbwaU0Q
OpOwkZ6EzZIz2Q6xW+NCQvVfn8TUsdyMpXnAqKSaKStszjlRG99jZH/q5u8wzt9YzxBugVG4Le/m
1tFxxgnBocNPzLd4tTCdrZ6joGBkiHtNi8gE3ENTw1kxY3ZI8UnjYdPG2rvfCG/TGw2Ba0lWnZj8
uZt89kjHE8x0GHsFukGlQ5+DuJeKlb52h7GPCPDEyNbctg+pFU43Tqgz26D1ESWUHDeqxq2GFzw8
5MdOy/Vt493hcUFhqE8vw2js51YHFR6b525gIuKoLjCjsg1G5RsUivnMXx+d4rZ7zx1GZNavOSR3
Ht0+TTB3xWEYoRrRDvQjA+jY16jZ9w268UtEHolWEWZNuNNatdp3Uw3vVkSuVx6esh5upei/lQeg
X6dA8LArnzpAAfLefHx/Swfww3oeQtrDFPeGDQKdT21Rr8XudBxdoguKNL3XRI17vj1xys11taqg
oqyNgZ7PXTzx27r80S311Q06FYuj9gZrz24x3VZV/gV3g/RK3E+Z99IZm27zwH+UclbFKfCLne9i
LHAhG64zLd0XOoHOTWjdydZPb6qWc9uS64gPeTXVPvRAhuCG9O1N3Cl1rr2NBXt27Y2CtI3+c5qq
C3fYlCrYWoka+VxTlfBA6u2ULoLdjr6D0DYI8nP9nSKyolVIH03dD4NYAr3GlZ3wG8BJHlX9pXRQ
5mp/wNrVhxbtmb7qWDuJ89AyZpvH8o/rLt4sgtaoaSHWDXwrhj7vIn9uL8nywwZ9K2DS3lw3Obkk
ygjkoc4c/tt2iaAJx30B/RFOrslaSrC6p/m4+DfDtK4l63BYG09pn6ScB/pri73E2jBNN4isvec4
9lrM/muUxAKVG5h21RZq04Q0MoVCB5GumrGSBzm2T4NbzzsztZLN0OTnEcoYs2Omc1aTyx0XD8HG
Xp/hIzwyq2USRwnHGotKH5sK0OGN1bT9eai9h7zkAy3nfFXURnPu/K4mw3vrcdP3ajxZOsYbuI5d
mnAC5Adm7OLxS/UGLuIuY/m0N14sB2Zh3X7UEicXFF2UQsXGb9xLwURsXc+iDShaNyHSwYERK545
S9CG+kmbaR06Q0d84U3W9OMW42+Yi+HZn6NT5NCr0JZtM7OOA6Vl4DGGujHIH6DIGX9YcjGPcr07
w2ruZZ8BwzjRSz4x/xTclyIcpBtt+h3JD05DyzgntjWsu7KItlpOMoI0vF/XhqNZdC9jN4QrgQ1y
4E564LYT67M1f4vR2zcWMdnpr+twgs5F/keOaGt1t6P20wgxKqfoqKz6uckgU3ScXGb7hI7j6Dcw
fKIw3oRJg4tHb65cX/xZFCcU4riTtL5pBaHp3powr3PmL5shcg4+lJ8bhIrPxhIzHtUa0/aKD8AV
322O2BIdUQX4uh1DD1ObNH/yHebUpktGEV4gN041XQaL6YEtwvf4DgYKq0oQqnnTm1D3h+Y09Vm+
g5ZxmIbwQlwI0hewiMwYoeq4HDOapteitH+aeTwJ0V+oUrEtjo9ZyB6cnRqEoHabiZ6ze6nOmKNc
nDQWlLNtAXJi7aXdHYyRHPRifNSm2Tj1cIFMeMDbKtkXDSVu51s/Zmb1q9JpX7Wqm8G5Mm4GfG4m
ykwJ6anx4mPHLA3M7dMUXXdrEBabxt601brOX7dzFfgi5mxJ7nOcGYKItb5qdtgqHeBMcivPdBN9
f/2RO8SJhaNF4rT2E9n9Zyayr66JZ85+c6ck34tICC8kb33rzO1HZAFCpukip0+ZoFlkPJmVFwUC
izIQBia2Nh/z0AxbiE+ssDdplz7z/T+4X03d+OsIvACYFtC/9fWVpmir7OhnbMeH1nR/6rx79ab2
kSlEGJiphk++S3CWj6OUDGkHhLGwd5ijaqQGOwJKNpEH3qovZknLrzN1dkPriFHalxEqL5AlPLFl
mlV2yPPp1PI1sTuHYXQwf7iZrGnncgWVUbUrWLhDR3uz+uQXc7MS5FmOu0qH1ob8PW5+Srd9JWcK
NLqsLlJsjZA7J2s67sr+vhAD7sfll5l5cNPHTe8lUOp0UZPLgO60XuJntAmCXWh8u+YPA01vE8/+
aYSSti4NrBGgXidSh9PrxzejPRurNIlPdaWRWmkVtw5qtayUxa6bbH0Dbc6mulBBXzo7Q40RbmO1
JIJFPpgcGIc1Lv9M3DQ0pRGKTtIdY4TXvuxY4XdTnf7ElVxMp7qDVWr836RyCgcUh/KWJmzJQJvU
izHH/hFkIxhbssc9OzE2o1s+xXVzZ/UEQWBTzZ+RrFUB19UDLUfvbZ+cjFZIMi4PkkknuMrKbvHU
u4f+jenfWDOxGhlijIQ7wZzayU6rN6q+dLNuHMti2KpSi9Yyoyir231VGtStYMJJmfDtjeXGi+dT
UrAAhbEsN3rd3UQewe2RTuwCjCPD19qNn2vIlYe3fGw2zdBSAnTRnWZQ9Kuy+o4Y6MmUMEo/0pK1
NpmfTicvQu/2hZ9Pm86g3s27zAEPshAL5TiyhOqui6yvWhwji1WTnECXcdivD8ehEjYy98H/ISPl
E/BLSO+FCcpuJAYOTcvRoimNI8qIMTIvCFYusdIviephexiHOsqLrQE84BTO3Wj6C5WHcrSWBClO
cF3rxnxtx+QJhiXlKD5Udjcg1Cidczlbj6GVPgjWlK3n9rusmXd+bdyE3MkRiwZ9xYCMaMpNmoJG
ktiZJs3KlKO1hkbJIy+i2KnhxbQFqDla7qSKd9NgbN2uoyoBbPTJLFjVWn4rxuY7TIfvrGVWkc4r
Qz7ksu+5aJD8hdWbGTvfyWj/9EOFX7+5tvS83mF+z7xswlhB0rU78ReQLAP7umwAz7SLVc1Pse2+
pO64103rIGNKVa0zb7HfQe4h4Oj03BDt1utXt7+G0DZSr7lhYA0x+GJrS+6wuvpqSmwDsy9hCXLY
sgOg7r3jgsTlXfU6h/66mWaxizvj2SeHVUr/Pe4XRnwS32oKIgVEO1IgivHWLsg9rUwA7sJ71nFx
68PqguHRAPNqeJQDWEwXIYatXOeEcIxAu7B+KBAyrPx5ui17f53MNilK7MLE5NbCJ4Uxq7e1vebB
sovPpiWrTNNdvPYhpOnDky+Aly0fWYHtParOoGCz1yy5TKDxSICGK54zAjqRm2AvZlvNZ6n3aw2W
qiQ1dEzMi2O4ZIbiG5iCufd1uF9uecwFXucys1ciLtGmI/UJpX0vrfZsN6MXMGuk7Sa0bqVJ6y7v
nXZTwulRHszHsTuaPdPgiHFKo/3ByYGoR7DVlWpwkISXarp8tYp5eZ4b9KXuAQietTExau5r8643
+pdCBwLDFWlRpO80hN2t71CUUCgq1CrLGBA/qQTbCT2aAAeofsP2Q3rGtm/Ebe+6+KHUJENmrNkY
WrgVgGbfnVQtupNRJf0JAGJmrKe0PfQRtWq1ejwUragfUqFlD7TVy+/XDVWL/hGfIm6bTogXZBhH
RtDYerv752l21MZhQ6yhvFw3QQdgDmGL938PkqooZR33xo09t/UDOIx8gC72WOuYd1w3WcS7nqWv
7//usOyVE2C65a+N1/8eCCAdlb4ytcN1P8jW4/0oia9fjnr9gbZkHyOoZGzNX3bd1jptF8Cws7Fx
+c+2PPECA1Ofy3UPvLsm2C4pgLadqYsYh39+0Nvde6JUN/+zXVAbYKWjGGj9Z39DOrhYiFvmpOb5
38050WrnCIbR9aDX7Xk1ET0V23f0ItvalOFdSqbnkwwhTlW16m6uDx2/ypYMuHmTjGn/5DdRfjQl
WGIZqZ47R+fdk4EQ5MhvuqB0x5PSWXyvL50avw0iyHqH68M099Mdwgax/nvgKFS3ZBUCmi1v2+S4
zmXG312vb+X59StTF3G6vpNKiGycQy8CkGB31ctiTzutBdeHCcrTk/LN50Jq/B26frGk0T5ej2Pw
SqCMRt5eD2SXkPpk6Yfb67NdagcTnF5UNXl1f/1h57LZZg2XFlZZcRz0ToXXhSra4Po0jObqnjdM
9g0ZzKziyz5FMsewrhhq/XucrJ1G+oFyB0hhbrvOSi5A7PG2UmN+xwh+YQ7U9T0Wde66ipLhIcNS
c93iqvA4NdIJQtQ3T9ReTRApJ3/pQN+47mz1Gs/42bm57b6Vo12ucq2vPkRT/xAqi1yyKV+9IS3+
jHWJbDC1vssZInvuVb/dSEVRMFNhwlEFg16zcMz6XThS0ayaW9AqKLkFLjTCSaEfEE1MuTOw91zt
YmYhPwwijlY3y++8ce9dGP5fiUrfvTJuPnV6Aqq31n83md2usjSftkkdEY3iG/KeMHl8NXOXJWgJ
XL5ui7IaSeWsUfwMUt5fnzAiw2WRCOvN9eH1iSYBHEqjXKPc4VB/96ujceNAMVtfH3bLASrX9DbD
6OGo99/3IOu5gj7NHM1WsoqDuXH1rWYZuBAv+1yP7zMT3I3SHv7+qdcnyjbsd2XLTOu6y/X4o6bD
8x9i5v2VhM+GIn0/DxlxkYxAL6QFFfte2imRoHV84jLTNp02po+YGCRBY9jdR5FrZ9OuVcSM+H72
wvhXFvYnBG//VTmmRwRyh2xWuTmoii+PWllZR9dU3pbmdeD6L0zm4tbwpsLhza6wcontDeoBvqA5
m+9Lt3beR8esgihS84NvJNXWdwrsdop2uIHd7+1IbQ4vxJq2a0tm+guMwhTDpPhO6tlDOZvm2aoL
jBYsRzGaYBbYZ7E8c+IwKIqq7JzROu0svBZOWSbyXS9xSclLBlxFpqZTZlvdziphFZSC4X8vjOJk
9JO5w9kmOhm+6ey4UNzbLEMIULHgcpXdlJBOdjXS/r1lp/E91QglneE6f6L8Bl8J57ujD1+1XTQ9
XHdN7FkDlfnPruPQ/s+uFjLnB52M793Q2ay+ffYIeyq9Jftsp0K8TXFbBs64bgPw3A2yVvFGERe6
rhudqV+o7guzJVk5DeeNmczq/vqDeFk3sLCT2F4fGst+xoASN7Jqe1eztBHcnYJl4+oTHcxEjn9f
F6eAyp4ZNjcMwb9n0vwwqgLph+t/19U+tjfolOgGvX1FigocS4UYGF3CvYWr8BrSzri5blOVF95T
3cPRx3GTmRD7Xbe5ylqrCXum6yMVh8UZi7L99dH1QOjT/H1Keh50Zo5x/WELOyS4mWvo323wORtG
uY556P+7H/OPtYm13eW6qfa9Eku3Zl81RKiPed6tdVPBrgBA6bZaKvjuiIOMN6gR0WNqcwaWZbYX
l9sCRIBlI9hkFvx93MoGAz5w3L97Xh9inA/UtPz49xDXJyo76i4OI3U8pz1sYFR7McJJ31+B+1LL
+SM4Mf+fjZHt6HvNAOK/vvC64/XH9Ql0qIyDlxfPcw19PPOdQ7Q0oDJurPMA/nOJCgmtBdfAD1DD
liGPXd2ZNUYV9owep+oZOFpu+VOalX+fRAhvfAmeft1euP4jdh/6o7+Uu1Iii9Hinv3L6ljVuELZ
E2nT4VTKzXV7H9MRqb5+ZYrjYk40Eq+aMrosbCJnjVhpx9blbFpdf+0mkkvLccDK3NaO101NmvHs
9fHfX69b/31+8BGu5YX2+z/brw//Z5ttesahkNlGeWCo5F5Nx9ic/vmh6+190vO/zgK+eBG79puR
Ij7Q66z+YGj3bYva+dTc8qUzjO4gHEvsPCONN35h4fqBB/yLqAzGZyg8StNjPY0MfJmaPHkl8ZJQ
YxZMWBnaprWmo4fLVjil1hpWOOtfOZ4nKYufqcbUs2/Nt8hudRiklUfHrrQb9bo3jQFbUZ3R/UpX
VrQPi5LWukPa5ZnFZ+0b7+STaw8YZlfH0sRmMHFnCAljv5VFnb8OOkO0ScuNrYaE68MJAw5QbPrX
oYnqG0M2+VZHIHao+qh48abpABhZfhrKqlA9heGxiIf0IRTR7/XtZtPjG5RjdXGrYjiHEVOGcXnB
8nfAoGSmlcINLJ1I7LCT/EqxJD1df1jl2J+k6KHX2h4WBxpduoQgebLMRIyr6z5oOZdfoWmjgRPH
fx7+9xDX3Yu6fi2KvNr/e+jcghYstKHb9BJpwDjOB3xb/PP1UZkhQHMHbO+vD9MGFgv01IPy2rPL
QLA7tCAgsMP0JKik1rxOA3PVtBTy3Z2ZWydj3n5WefEKzUP9IaL51FOP/rSDgySrjEiwr+ZV5SET
WGk08gsc7UfoW4oRhowXiUVuX6AT79ApL+ZylStxmDONepUQLb27Pvz3iSzXCnKQ4VkOwN2X5EUb
iBG3MKS+9ZxY+tu2huKrRqc9xFZ/c310/XHdxV72uz6Ui7pIqAi8rHPvk1HXDqWHrqtApU6XPmCi
YCK+WifL09d9Gi3UgzwHE21sm324rf6hpddu/r7ENPKgMSP78ndnvqezQbKE3djuPYIhDvLf9/j7
ehUWDWcW79FCKTiOdfd/7J3JkttIuqVfpUzrRl3HDLTdrAXnORizpA0sJIUwz3BMT98fEKoMSXkt
q5e9aLMwGgE4QBJBAu7+n/OdbrNs0GHf+XGa3XnTkCMUFVqdP9c5tWxWMVNgSHdAwuFc0a6VcJxT
qUXVCS/LM2Ni80Fgq4I3Zl2L2gYpG6Ent/kinuaNJlT7FTqQYicKdIJNqxfbzEbvmjS6/xh6ub0u
WuAIWtTjo8LeSXhOi9WtT62HMUFl4+a+8rqhvua9Zi1dUr1qzIeUY60RyMan3tSDVRElGIhQCtwz
m7nuOdZVN3Xzfqw8Jk5tjREmJjvG5kDddaOJFvNWW6fSOTS2d6I8D2A0DJNLUVvVxUaxRgm9Cr+U
dnqossh8qvTCxlPhgwMZ0/C5UJhAmBrYv+5JLbVmUt0JvqAXedvT4oq1LIZau1JbYsbdLpOHLsGh
BMAzvI08D26U2uSUSBJ72w2Wdoy4RyCHSSUV7Sg/cX1rtkMq7IvB+Vnbcazf5gnxd6FQ7Id+QhbB
412UpeFsa+mNwyKdMhikPahnSp0JE5dQt6ZVGQr+czE9vLVrKiMn20L5sce8pRkGEpI7wyOCEHM7
Ne41ikR5Z+kyuC8smBUhoLf1vDg/0MCwLXlHz35yAQEeem8wr6OBajAdyAxIt/dcaZBM2/pHK0uq
cxd06TpOk+ZJC6Ov879a1b+HZhd8i/iuMpk+EHQx7eOAKjoa0z6JzZxCFRn106hP5YPOezWyt30y
N1EXmpP+2Ke00KXESXbEUuUe1WZwj5Q8qW91GgWJMsr8Tcy9oSINm03ZvOn3p3SC9ZUiw03Sl6kk
pMDAx0eq7qLm00N5Jkd98IEwLEzh8JhNK94fmiQkABjV68OIkXYtexLX67DXT3mmxevQjJRnTPI3
Hd/Cb2bYXo2605/xLWSUxeu/NPVSeTN3XY2gvxZu+KPpb0c1RkHGel7GTCO+aFWmPwqvKh789qeF
sH1RW0t726K6P235fZ/CLbptXXmIUMayJVm8Fj33WBz/FESFsZ6fxipAgHB6KNwIwqRzI+B2Hat4
Gq/NTzMYtAqZqr+unZchw1eHUWfK2h2UQ2b6RywjxjahVHygKq8c5vUY35k8nVeqae/ARZ5aU/Rz
s8XcSlqqNHdzg3peOz+dH0rHpFZmy2hRQM740X7eMqj+Z+lWwXHgOn/1+Wnskp6JOTUts6uXqdl1
fkYv9KmhmHp4X997vrpzdAr3866/tkVt+qNtA7t3AeNAgh12/PP8YAL65HuUGmu7TGGXNBLv9/z0
vU09UO74vc282RImsJaWYJkQmaH/oAB/P2ZZI5ifnp5qCoqv+dn8UPvcu5AnBYv3da3mDOX5fTm2
xngTpXDM5p2xOEJq+u04TFdSpKlri8uVQ43sp2PQcbKX2dAL9DUFXi1wfa0bXgEZZFdfBNm1TAYb
j7inr9xBS3/esGtaAH7vawtdt1dUWvXVvOP8AFo5u9a7amo5r6g79GEWXY4tPo2UpJnnkXLjmTCE
cjEvYmXKt7UOaWle1AwsowpezdO8GFrhihuk9lC4mnaNU+NhXt2FsFsbgwy5aMiG51ql1MsQwt7P
WxVT3JCkOd4SlG3c19n4dmg3MeSxi2QBT4mdqHgMa7hCjEent6Um0ARzU9EvHblKz5pHMslf360x
vVu6YcGGSlL//P5u50PGvNu0BtBc4tLfziT0lNvFpsl9dNETLP2Njj7x1N8XyzrAieYioZm3zhvG
PuHKPi8nIvuUqEm2m5eGtDxyqcTik6hrN6Kviy0wDK+w3fpVzXz2uq/tASlTkC49QAWXnK4Q0Ume
SfmhAp81t37b0dYDtNOlM+V6hFdTqcMrejOfoUV3G5N/cQIgf5RK7zwLjZcf3B7XketeyzZ+rKfV
mYvPpooppzcydp77Ro+WTMSHp3lrY0VkYgzxk6+inm4MInb6TnGeK0xjm6yK+s28l6Z1TEfKKLq4
SuI+jdFpfklHacUJ0isVwOmlvCiikFtlynZeHOLh00juLAyruniofW89v6TbUBtTR5KvZZtoTwau
sTh0zk2iU/EQAnMxQVZnkrLtc1ea1F4i1fLQhRr3w5AY4Ib+3NwraBjedxnHceAiCmLf5Naqm7hO
gvbeD2R7T9ASU4cJ4lDPZxHkDQEy3fDy3kKV3mMX6cl5bk/qSb3VW4yW82I1HXCq4k7HmvfpqtRc
whRxt65ubhs5VDd9ht+eDgBS+0rh1yqAZErd8r8FtzJo829kOKXoBP0pa8DAbTs2Dkb/Lno0rfqL
qyvZt9jTkL9Y5UddM8t1A5nwxGykdS5GtSQDybU/R0q5mpuWDnU+rRPO3ZiQDTeIkDuJWXV3Y+G2
i/n1LEyKSWuVL16BVFEpezpjSmwea0yV6zy0nGeEA+e5aRNpn1pH4EHULJU3xYzO/BlyryuXNuOo
f3+GmDHU22fIU/pU82eocA09hln5Bfluu/HK2NgkIh53iAPSlQbY43FebKs4W2mB0B6Npv6xdXR9
/adFEWvljqJRusHtTJ1EV6InQU76SgyiuiCG7/alGtc7sMlwRJUwWdlw8z4OQ/uMBNr47tTHOlHG
16bkMgGEPMJQzt6j61WXmvnMXAJc6PTspUvLYAsvKwV/l3TFiZk5IqOmZ78tSiDPxAwbzZJxAK3L
shtwRxAD7TWpdUlUfe31SniibOQsE+Zd1/P60tHQAmF0zk66ma/zpiMywpfsobshwS9u77wdoNvr
tkGqljrF69m2OBkGWtBpqYx8VDx5NbxtbKtAXVdVC5Fg2jA3mbe6rZYfKSBA0Y8oUEEC2ySVb54N
5jfP1vQwLwZJZx1HwiXnpXn93EJNqR9R9LEhU2cR1vdp3y4n4ygw001A6s1yBrDjdH0sAP3fhz6C
yVpFZzGD0O2xfrRcJ76nnB68rS8SeylVrf4MbQO3efsN2jj3MOQvt35heDsfdNDWCZLsPu4ocjSK
aL/pnVgCgJYvAmrTCoyjegGdSgKaTMJNXyr1UyXUR7+KO5A6BGUNmftsRmSoRKodn2RRdmSA6APU
/sG/MsbAjJ35t9jKu5OuNdatOT0YGrpFM78dotCaiGLyjATziP8PrWVlxNVeG+lWvLeXdR1uRMOQ
bV4379YGqPCHUKbbeXHeIMLqFWy9eXhvZqOksus8vcG8ad0mpVffOK2yfG8AWYauWTR8fT9Mrdvl
thkx9c07zRukDPtVnAQelgsONK9Tm6wn7DpM9/Nim3vWJgsL1BCCbBzXN58dhnTHzkUEMC/WwxCs
IdWI3bxox/ljQ7nripnKu8ehvqkbaT4Xg4+Bzb1T+8g4U7oAwe+L78iwxDaqCoY087r5IQyz+oTn
CtsybcWY6xtvrIp902af0AJjPXc9baUKJ7rrhsy8GtoXydwCxhniKvZgzLC8ThvzKo/vhBGKlaA6
tJ7XvW3wik/6oKnHeQmUonl1sy9z83lNaKpiT6f15+NESS5QRTTKurLbFiNpU3/y8VC9HYPBBXLt
cvyE+cVZVi6V6YjSvzpdgEJ4r/fvS573tjRfq3ooF+/b2l+W/txvvsj92XLej5pTd6911KqnC+Cf
Ld9eb9o2AXf+h/3c3kf96Hd7vxviM87G+GzG3p1Mh3YHjiU+v6+fn72tK3sKZh3KBpq/r84qrvSL
ebke26+JjzCffIazl5r5eX42P9TlAFNFSyQBYv/e4Kki7H9aNuxwlws/PUQdOZRvh3k/Qlsrw1qN
JnbfdPz5YT4WnYJ28eEf//Wv//7a/2//Nb/myeDn2T9wK15zeFr1Hx8s9cM/irfV+29/fLBRN7qW
aziaLgQmUlO12P715S7MfFqr/ysTTeBFfeF+FZFmWp97r8evMA292lVVNuLRRNf9OGBA4/k8WGNe
zO1vNCvGKY704pM3dZmDqRudTh1qbGYPLlN/h3jua2da23KDQV47N5kfnLR0llmF3rdcKGHn0lEh
JCDZ+FFsXKrR1N8e0lG9GFxaD9SGOdfQkowLqvxiq6i+XLy3mzdQcyNAMw9BJhchk6Jmtiszpzub
Wdqf52f6n8+mFpBTMrpx6E4DhiZnT1P3TSjz2yJESusZw09Lbib2ZuAOm78/86b7+5m3Dd2yDMc1
dcfWdMf59cyH5oCOzw/tbxUxrmdLS/NLJ0VyId1ieo57u6a+Ma0p1+ZAMhmyjR50yPTwY3VUuWAD
y9o7KxQ3V6khTIA3fX3rhnYFQoF1vWeZyElFG+Dq+/dyIauvZVJJ0meCpxK5/k1INfxJaE9J3MhH
HdPUXYyWe17ryCY6qx4Ww3kxUSmq9LoCPH/ax8R7sPaTusK8L80ntBbJcrSz5DhvzfL4p+P3xU/H
V3Sx72SF0dJTST31vAZYR92emX3++xPt6n850ZYq+J7bhqNi+TKMX0+0dDKHDqufvTIj0sGL4fzN
Z9hPXU6qCcoCYx+0vPkcv2/ucrCodZYd3toFtcQpDEf0EBhjdWJaBz9szBcutQZJaOa0snUm/fD8
1POM6amt/WhVmNZrW9LvKv3C3cOs0tet04wvTbMYaubDRwJiNiLV5F6mhvNgeup13p4yymHGXCtw
cnrWpQJvvKxbZ3zx6vihZ475gWvAbwdMkB/cCVdHaLjsE7ilo9lfW9sOTrIrzvMSkMDh+mN9eyXn
GQJfW2TeotUhPyJz0Vee8d6EXRsje9tVU4xqNdI/2eURKo8AdAgI+7C/E175MPSqSsBby1yS00yf
xVc+2vZ6kKb4JKD/7xALWW+L1hBeMjys97pDSFCYmymBqez9Px112r3SYSHMX43/+uXyV8+Xw695
MVShHzS/Lf5r+5pfXtLX+r+nvf5s9es+/3rIU/7+tsk5/FrlNUqC31v9clxe/ce7W700L78srLMm
bIZb+VoNd6+1TJp/X8anlv+3G//xOh/lYShe//jwAj+LaVbCWcOvzYcfm6bLvmm6XI3+vE9ML/Bj
63Qq/viwfEnC73mVhS9/3ev1pW7++EB2qvFPFV6azSjd0E3TsD/8o3t926QZ/+RKQ9QB+gFDM22u
bBkEtOCPD4b2T6E6muuqQrMdXRP8VmvMOmzStX+auo5Hz2GGXrcdV/3w7xPw4z729p/7n+9r2q9X
V5NJJkvVVItQBl3oBgHMv/7oG7ApKA1lf8EQ767VXGyKpjdOk/Jj65OE9ZgbfQY0KoTvF+JQxIhF
abEJi23oSWzLfCFSkXz10/zU9m6w8fTsElrBqoQ7z0DkJhWucuBG8TlUnGKKTWn3BBjtard47JBZ
3dAZ7W/cxrH+021julq937DnD2YIV5vu3CRlMID89YMZGboyl4HzxSd6a4vyb0mo1NfRqIgvb/wM
56sdrNRURtuMEs1SAvogx7VXL0VgvDbBiPKwb2/IV+7P1GiyHcNMRJJaa50rEDSiq+TVnswIQDzi
HZBuUkCQBZ89x/vWxl24E312l9tShViQV0sGJi3Ji0V7xIXYbC2RfW/yoDtWEwtmmotWMrKf/RaI
LBff6Bg3SFh7oA9YYmNoF72KrCborh5xZqsalugj+THOgms5FMO1iX52nw2Oco9cSCdgBRuq71fh
fzinFt/Vv5xTy7bw4rimLRxN/HZOQztwLHfA2zxSqSewBjxGaxDc0tj+Q+uLpVkwFzJPSOqhEiLn
jT5jKPnmGAQhh26pHZEsI0eLxU0L4mPXwO5cZ1arMYm/raa6TwSz6A738oITrT26rlMuKs/8iGeh
PbQJpuS2aLOj34u1bzhUlTq0qVkouoc4B1UQWNF9z3jYWiSxH+ICLnAVTJ0Eo0fAU5pUkfjRwSfL
neSmReAgZNtEpMwD/Ri0Tn3Qbc6lO14nctzT4JurFn/gqjGR68TUGIdWHuwCu3EIMg5lgXnHFNK4
I4szfdKaC9NG5UnXk3uyK8mz+/OBWdQecS/6j58uNj9+zD93StW//ni5wQibb7nFb1jXfrtj2wgD
OqVIQI2YX2KiR49OXOmcukgB8YUULPK08NgapnXuWwMkALcsi5oEQJBjQ7r4QcvMi2wMcQqbbK0H
ytZtVm5Ziqe/f5/Wb18bW7Vt1bF1rBtiepi+Vj/1nU3B6KJADXsRmlIfkDeeMysl2CLowpUcLPc/
vJw29Qh//ulPr+cKjb6MY6mu7fz20y/4/o9lFeQXSqRqcKOor2UTwxNUNNRQlWpchgZHJyoZ977k
B7UQBnmVrsyPrmhQOxnizr7TB9d/anSR7hEHcDmzvwDpp9gZKk95kLQLD77cNvcElmIIned8pCpb
aDZKJOFZ5/9w/n4dfJiCs6cJzdTQNOPe5W7y6wm0bT2kX5aiJjF04rKD4EjE9AQuwJZU0LFY+lYs
cO0SjkQUrXKip5Acq4nghgr/Lgw1fwWcFpk7O+kDV8O6UK/zQ2y4r2rG7Lge8hMc1DFedaRMHvsR
XGwNRVaTFVd2lU9nZ2O36QiqioDyHUoH82iYYuMfEcsdRIg5oq7s5AL/CJTSGNnPboqcLggOYIeD
ixpJvBt4Meh+A6KdFVZtUW/8AmywR+H2rMAkVBvivzJV6w94wfWlUsvvTS2Ci1IJ/DqoGFYyDEGq
Odi5CmBaO99K6qPHKH+BYji7/P15N//6RXLs6faoW65mTEPAX8+7sKSZmSa60cFZNl5PZJ1idreO
WX0kuYgLbxth1K2cjgnG4VusOtGrnpIOH+XdSxnbqI9jw7oJlEjsEUuQmqjZ3l00wBoMp7YUpxkf
DN+kjC9GrO97zYo+R7lDGdcZgps4GAZKLim6SxMmZJtZxouhetNo9w7HgbkCTkCGVDvaS60crlGR
didUfhJHqavs/Uy97zQmRQekuLtgdMBulCLbUQApN5nRG4SUWrh5GEb0IOxwgmTJxcek03rVpzbu
ixsSIKonw76dqxlObTZnoa7//gRrrv2Xr7ZuEPOGS4y+jsFdZRqU/HRtsCpM+FA19PP/j5D5fzhC
Ji4vAff4rdqq49qr/ZOie8SGau4OanFey3Orculr3V5fR0oxyUOkXHb0Y59ac/w+Yq3ZDM3joHTf
2xwvmoz1U2SM3wm2tVbtED40cfCS9M24CuL+S5EKKPgS10tnO/GSXBnpiuLRk/YlqrV4kdQW4AE0
zFpIdzU3x3MmxTqsVH8rsxQ9LIVfqSbthsm1NakjIPA9BmBFQ8ajX9JNoOBxobSUM466JW8KhSZG
qzABytfh/O68MFxCeSbxFRcDoa8Jkp4qhyHR33cZl1FJZQKRkZ0vRfRK7wwXqDLq6zQ8GJm9rDvN
eq4d7WKF38oIuEFskww/STd8p9nEVnVVW+1G+i4VxghammiyYplaAIJtqWxTfgarzHVgGun5HVIk
bkhWu+Hn+9lIPjsILVfmQLE6bJ0lCbTGFkwxRUuDQu5EIQsdJpVTC6GwAtIijgtwh6W1Bk3pQndS
P45MeBJRcYCxcfH9OjgqDaToSebvmK7cVVa1rhlrnkywHayOP8aIN4KaeU016b8B5LinrClXuaXd
RX51xlvmUOdI70bf4ATXxZbQ+mCbtAcl8x48SsUrAnyWuejWmWy/2n2/QtMWbxs1ISI0L/Ubndyr
plh6eaHjcsPXGaBjQ4CxhEecbR3fUo+54MqoYosdQoAkO6WEoxBYGJ1ceYwllFwZMFsfOdXKjDHY
tDb/vaj/GpbJXWpnyllzuEqihd4Vdr8ho0LsBxtqndLzBcscJla85pTKHANOa+57fFsLYwSa6Dc7
NTK5vQflqTSHrYUzFCBFxKR9nHGmGwQ6TERrC9TSxIXIiN4Nbi0tth+hX4IWwPOO62iR4khbKlot
1/ZIjZWJFzBVrbavbEVbpB2RoEA+v9tdfEj6J8OMvlm53OR91a6BLNxhUqxOjmkfchEPy5yCzgYJ
2jrS2i86kw0JOUFLJbxruM9PDN9TVqJmJoUkKmo0aBns+G7AypnsSN89okd/6smTv+kKcCikNfIv
a6/4CKBFMNIbRX4f6IWGj8yy1qD+SenU5Bo8FSi4Wu3Otu9u2tLwD64HnivKHihVboUTUjrJJ7++
MLDvhOShDn2GVRGSF9Wa5NtogHjU0KmtybEeC+ETgmOb9Lrhl6fI94yOCFjoE0WlJFsxWBdTI03T
wuaKAEsjmAWYUKcOZHbbX1rFvyHzCiZhHT8NUokZ2RXDDnrFYUAiuzZjcUh9sj6MieOE7/nWyD00
WjJaB95LajEdp9PZ2EAo2jBabw6CWWjH8odL+2BHyQ2RhGthVA44BLgY40jCCXa0bm320UXWBrwe
aVSLyKwfEJ42G3VUT4oN2qG3+Sn35OSM9C8XOGIe6Wyhy3UfO8snbjzJT6qo032jlZ/4DpFemDnO
To9TMgjSAg9aNwJrL81PisP56802XhdQBzdGjgcylYmAF4NSMa/WdgK4CKPcvUYPdcFtO9thKgmX
mlIqRMM7r11dAskw62ylhPaR4dAXM0mX+XSmYTiMa8NRnpRQ5+pn+c+tjcC9hX9VjI27NMatGUbn
vnQ66AlQawYs8lEeMFAaBuNoUpkneMhcjRFx54mDN1sb6mtN/HhUGXuJBJR/AGZGy6KEjbEiXniN
627GFmhOA3gDSvTnuG27BSeyxndKysFzUMf7PpYOgCFjxMQPusSVzYXaC6pRbd97NXLqAttaN/bq
KrBuG7Sya31g0Nik7rEaYDu7Lt5MkVAjTQTwFlUiwymVY3vTtY52JDnCdhvzPhQJyMSYnFqqfUBX
ESVrVXqfeaCcPDQIS8ZFO7wL2VY1URO1J01CfADx+IDM+WR7/IfHJtg7beAsB8+NV3U43mslFrYe
2wyWD7XftPoLP7B2m8jwMebCSeRFTfiXVm4JpziOcZgti85QV33sb1MM2b0LJXsgAHhRRSxWdvGE
QPRugWfwExKKBRklIUSliAgX3fpYlf2FwLU1ZNOt9DS5se1iU+ZARmQKPD4MknjTxZR/jFDZ9hHO
c0/pB2oekI9E6O47bC0rqev3qgIzFdEmVwD0Qashbx4kdW+8/1T6Ab3ZG7dxj42HcYGJiSse1vuo
HXd5HpxF673KLH5VJbRQte3xwY0pxeP+I5FCWD8Dwe/O6OBOFTByoh5xcgPf1+gkRH45wgPNni0g
Y8uRL/miRdSMzGdRB2a5D9JT7VYbLjBhoRtfu9DdDYOnftRMpV27wuiOre8ql6zOAYJNLeaHeTGm
8HojrKA/eubYQhFlt2l/lRPz1fF57XYclTvSCPpd0aLQ9GM/eggb8X0+Ro07Rclb+Yz6MtgYqdAO
HZlwN+i7s+U4HSNzblv0jV/gCoTg0dTgAjCqPiVS91Y60PFPbVqt52PZIwgem3v4rab0+Z6hWLqV
KXSiKMjEYsS5bytF9U1L1aPFnORHBVj32tFIgmDapTsrIuhXrpDpZ4UkqLkpp568j9hneiRoB0Zv
XbwPxrG6rQy+um9Ha88R8+NfNVvpILvjbhPM5h/IGms3KlMtj17hfjSn1xUyPrcetNVBinrdCz84
dXAiz3itCD4x3OEzlKN1B1jgGymr2DNlKe/p8hx7Rs3UH4gYa1tVvRUSVsTcTBjPulEYX+DFTKCZ
rLoZ/F49mCBPN52owidcV09zS3M0iAEOtGfp47Ak9RMtulL7lwBCiJERnNAqn8m4W+WlWX0jzLVa
CEuP7t2qUmA8DtrObizl1ig1yhHTZzHIKqhEVn/pcwLWq9EJbqSduwcSfeNNK6qGEbzzMJ8gNSmv
3K7K58Ss9TW/g+5YxiUR0XYXrXJgey857K+5KepYKj453MQiJvTZyo12l8kQB7ROKsHcxKW36wSO
96KYYG0dFVCKq1uI75UE17KTm0+eG9zPTX3p33XRNG1QCmcNBCY/pnzvLpUONCu1yFNuwNO8nUhH
ARKExP5O9cZ650Cb3qldI+68nAyV+Whdm+KiddyF9DmGWYMEk+qAgESUVP0GIHeBSPOvnfGsjIn2
glwNFEhbiVOe5M0F3x3G0alBBm8KU/iXKGzwGCuVd2oVJcAzQZnaG/QMDS/jy079klpABIj0zs+D
0RGbkqvBaj5CusRalXwVFtWGhArN2bPsmgo+QHCc9vYXzLpvb6WSzK4CrTg7zL+f1UKCUs0d7slE
6xGLuptb0eUDgMFrEQei6Ke5gXAj52VQ7ub3Y3lQALMhFJc4MZqTW5sU/caxfmkxt729ITyPk5rD
uwyFGoG5tF3iYUzns80/a27BPEQFbDgtb7h4msdg0EhTxXP0ue7rt09tuh1A2ymHJWE4fWxcuyD4
sgUawrdyPkZd+eGSExRcfcdMj+l0aZoG95+sMKcppxaBFTV216uvsa87hzEBuTFl9n3KBrmZP4un
Y/bQcmsXRqTdhno5AkvMXFLTw+Fj1ONen47TgNRYlLYV35pDVR587rmwGpToI6wprC78jwJqmEgy
qv62JhLoMAAW2mB8057pHmAYogXSegnTHdPRWBbGXkuJF6IYtZSaTXKm6i/NfuxfQgdovimG8FhC
d7szS/EVqkz/wo+HpJiJxeUQsHQWU5KYPe0gtOTEvKT5mGi6txMWAxsv0LrPKmC0aUfNjHp0fxJm
ax8na10ENfyv7HHeWOROwARqYV0602kufUFBaz4qDuK7rhPyIapqa2/iHVzncTi8WHBIuBYSJVOR
VkHA094l/fdRY4JvfvtYeLol01qTdMTrb9QENth8QEhSnxvTju9lreuHMHei9bw+A3qe1E33qRgw
Lo5Z1Oy63tSeRtvYzW8x1wefBMlBPUVNqF9NymVvR7Ri0JQgQnE0Ryj824Fr9XxIC/AAWobgo9M3
pCkokBmQEcQfBV7m+ZBtD+rTGUP1SPofUOOBVCpg1eTCObVLqqGKyqsuVbwXoX4amw6gzfTZ+yLY
M80zPuUIh3aV2tubqHfHTwXsC6yT45Uyh8RUS/xkDzniEEbwRaWjfHp7V5OryAtzUNyhacBOpS4w
b6iDkcx4O3tsRwsBjRszxu1l/NIgVJv+gXKK6kCZbJLvSs4BIa3MEWv53dvZwUazxORUcy337IsZ
1MHbUStVPnZMjN7bapccej1B8Dd9iEQ5atzoPzt+KTe6nvGV6XPr0alChqdsV1QFCPj0FZN+593M
X7vBYWioRVvs51/7llu3D6rp4BpQUXXu7YQw2VjQUY80Min2VWR9xiNE3rxuljDgsA+pmd5uLTyZ
ZwhUJryMYeRK2HJXlXfgJ/N9ZOugCVCKHVRD3XYC81/lygTZRuvcRM14N+CrOOduvQaqhdCNESy3
mC/WQOgr1ipIOZ2FGLPuoAn1MN8ov3y2nYLyjIrYLu2c/DF33H0YdT1s5FI/9HDiqowx4CwytXVG
1b4htaUbUngb4fYrifGZaYxdEjnmk9QmG/EkC5FWo20Cm99obRb9OmgreRgbEtq9kkj4+cFPNcC5
RBJP/zRCIB14qXyfeNqbBObJVjtWPeJDZ8rQe1//e7u58fygT3l8b4tTJJ6fjcd5t/kA8/qxrXiN
+en7Si7jLtYY01hIopgYOxl4V+OWuDIDL1ir1EwXOPVw5lg5xFMlWbdx9pTZmMrDkBFQQM77Nnea
pzD4mFLhokOcJvjl2uJQS6M4lNNDLAV93QKx+oAJ7aB6dXfompCTK5SV6YwkIXGKNon1Yjdi2CuQ
8tGVossYDQJhW5lIbgJ9tHbaG9uQ1luDdoibQ5w3zSGdHuZn8VEwObXTe+0+Rh9nYos+NOI1V6b8
tSAs8sP8ALOWrFcXZb7fEanUNesA4RTSufZjSC7LEbYAANVkURM/sDZM4BO2frJ90LLz6eFXVq+1
mETUPK68haUwYIjK9nH+cMyOFgfwM6kouHJ0+XhojC+YXfKjwkhlk9nho9qSJFjXzYOIgn5Zx+zQ
dBXnShWCfGA4I6Gaw0+a1s1bMa3jw9eLVSCh/EF8WQY2kvsss4koOPlFoy/nN4Yp2l3lBaM4bHp8
4hEwE/+0Ld2xhxrcHqhG5RqkXrvOtfZiRAjcJUNL29XXapbWB8chjbMY9PqQ+9x480y0xJdI7+DF
AdxDvTbfvh9vRzcrQjfn101D1V1GPZgWkMh71Yt2YH7j3UjK19rnUkWJhYy4kar1yjKZcojCRCHj
3QbB3Eb1sm2qW6CQcisCCqmRBOKq1faJcIwKygwejgVVaAoihQvyt+qeQsIA7bzEXu277oHBotGY
4SEQUXVQXZJaq7ZnEhKS4dJ0eghNU1mvKGCrqpE2EEWrWwel9752df0tsj3i2GRFRFGpX0h4K4jo
s24SQMcrre+eiKgheXX6RdZTgur8rKJyxhS/QiBRExiYXHFxwFrWn8bQtc5EAgCrs68KAJEjwF36
h1EBGJVdz3XXtlA1QONUpcI4PTKNdWRP+Dw1lFvPrna1tEAJeBpRVm08bE0Vc4DeqvKihGO098f2
Cc36eGwQoB+ziTgC+IkogsG3ziBe9U2kg7AdJCJ2ipD2xss9/dBKVT94PenBAxI4PE4Mjbk1kFOn
EDCl59kN+qYNuQ7e0SfiURR4PcXw4Budd41zN1oDJsrXpkjGOyVjlpHXKQjvY842Rl16wDZvM7+C
mzrpVHVXpImGkMg9D83/Ye88lhxHtjT9KvMCKIMWW4KgAIOhRUZsYJEZWdBa4+nng0dWMW90Xeu5
1ptezMbNIUmCgMPPOb+oLJTIAoYTy4gIh+oy27daekpWG0/R5JN267QyxPxSvbLXASxabVQvTSop
BXr1oH1kS/oRpjHOG3bnMgELfKnsn9F18Np0wq9+FQSX69aXJR55a3gz7FTZzZN6G2m4olqtQQhu
J4dII9Dxamb+PNdDjMAytq+DqjR7aL5XeTer/qUpzVUHFC29jZSX34ModxDBReIxMu3P7z8ivshL
ItM2fTVAhoyT3hcNKafej/FgKIcJQgb6V12X3MRFZuwydep8sar4uzc4CTgMy3heVjvcbJpmLB4V
HkM8lVtfhUboydb0LUypiZOtAY8YyzyJYbXN+iAhHdxGGVaB632OoEHDaIhM4+DDf3G7cAGNZqfz
yUBBKU1KBw+BgMmRxWu0zpz+sxGLMhgWBKLXLTLpc7Mcy+O4/hLR5BpWt0GBxthkRIG/rA3myJmX
A74GpxtpeLKU1+UgIyjDKI9v6/DZ2LL1qxf83eNkGjrF1PLTpMNbzkQPUfT0Kfh9UWyQK2ubJ2Z1
CGsTG9i1AR/Pe6XOn0JdTXaRgievaPKacSxY/Zov65AKp7IehborwRf0Aw0z4igB+x3ZVrVhOHjq
QxQpgkWb8VDg0BSWrR9pqzxUXk+upFvTcVnlWZSqQrwMNimS0mG+pepGatRmbFflkTQ0JVB1h1nY
sz4sJGp0+S7owPfnQVWeRvzt8BBivAjXGizqf8AdmrVQyrUSjclsfVPKcf55Sfo8xX8lc8hSrneF
+Dkp/qH7gHAdi6xCs3usFNJ3uTeSE4oh23pWxkO/jlNi2Op5OrclOUMKIcEt6bUeLhZ6x2E0Tr6h
65MP0CWgGjBCzFsc2UctMDymLYJewhM3t3jU1AIXzc9lBxoffrPZUR2TVbcU4KWea8gcOpUPmcfL
tIB3caRys/eqBs/YCotdFPSPWaiW/rw+K2I4EL0v60KTG9HpwLWr3Bd9VzpeBdrgnCx54mVRE7lp
mRZXFayVliRzuZEi+G6LHE57K5c7qrsEY2qpYy6Z1jvss+0bZFN2QPWWd2owOJitMnBOikQj+u3j
caylq5qa9LmfIMRgmsF6FAVMa0mvNFA8q8c3WkJR/ebk6jmmxIrvYDOd7AF4OCQGw5nuUeVyrgsw
BqUmDX7iRGSqI2pLOiVxXLaVdo+PzHwz1hXeRZ2Et54NOhOzHbP2Wig5+AAPEblY1bhSDJQNUzO6
zcc0t5m95902ykNSyskarljGNYgXVEvI8HqI4chbLH3GO8swCKMUOThEqD2piwRSuSnIEpvabWDX
has6lG5QANtYJF++KY7eoViwjtbJhOxMOkD5Bie2UWY8cUw1S6+sKlyoztjqdshD5zEbko9GDqqz
WCIXzxQQ3XKUDRxsaRxDf5kQAUMwSXnrdcn0NF0BfaFC05702hPrrWqgiqBGyFlqafPc5M2+LBPj
3hnL12YO1a2TauSU6s48qDMAGHUxHivZaF6gNiO9FyvZtkeK+KVUFrSTw4Ki0LrVTmUXyWpUrisH
X8A8nLEmUyLpKJe8m2FVNC+WGfhM553vta7wf2gLdOcSkXZw4aRydnE+TvcdJiRJeyMara1iwBOT
c0xqCFhMFnEFkBrAA7nxGPZBT2DAxKM1svm2p9xO7PFcd9jE4pYQH2AtnCmk9J5URuotpnV4l4Lm
96J4Kg+YKPPoGF3KdE6f76KswaXEMGd3XuZyC/ar41LDApuyZMZwD6M5PHcC31oYgTIoY0dYaeoB
u6afeQMTusdf+dkZUmobKJY/ODhAblUN0Jlt68OOeQNOzLwrvw/hg5MO8Ks0+XmyY7+d0shNzLB+
tNQJl+ZpwHrJeCCfLF+3rWTwJfBeSxQTYK3eLsD+pu4cYZiIKlMWbLIk5VUIW+SugZB9QsIh+Kml
yDK3LVAiT2n749jU1XNDgaMPywz5pATQ16Rdm05xT2VKfYwjrXuE7ZpZCTLxc5ccm6lvbwp+hWnN
+aHTOiTx1icd2pl2ioudNVPqmjmGf41XXXGfFdmqlNGcxZJiAdqT5JrKjQXmHnsCF1m/6OYgTZn+
Yk0ZqgFl/n10yLMFQxJeD9n0Wk9YHlEWJfdt4H9q2YZ6Z6zNMixXmHw6p1zWUyIWi/Gv5iZzUJ++
Bfvk9kArNkqDJ22Mrd+dhqXRcYiotgVainUmYJFipqCtBsw9g6HQvqkkKzfICLtWpUTf7ZapBFIu
1LX7V3BXSKK0reGjl1Y+4jN5a5i1/YbINTLlkV0B3q5718odc4dInkzpY55/2Jnp2Uu0vDoOUOQ4
w8s3tLH9rPDL3mG32D10ec0IWi/xjymMt3ZlmT9RgJ1QuB7GcM/0zPbLqvMYyKJXAJDhLrej3Ad3
79z1c0JcBH12ZbvUhhxTQGT2rq5kPCOofy2KrVQ4KZIaTBXLNqgfzInBeZr1b5jf4eGC8fCuWBfr
ZvqGUjCIO3X8szXk5RqtrU04ONnNDBjgZAOrZ9ggA2yY2JCQtcxdswmplcYzeRPSu7L5w8kp3wdZ
Ej3qAYUAqiTzIcQR5H5R0JlvVm1FXVvGx2KPWIX+p9wN30uKyS9FMWPCLk35TRYyS4pXa+gcKPU+
xw+cYkOzA5uYPOnx9IrnXbLh+bDf1da+g5ZX/xzNktIMKhGbpTyQ/EGktUX30KjwZgHcRooUwg1S
+2Hrz5ZpPgbLCGWBGcFeshZ1G+IL5mmr2l+cKa9ZHC5HHfH6s75YWwX3vGcovlae6E+DaY4POc98
gUDGTSyFaNrOiPRwE+n8G3bpNRBCt33bd/6sm8apGrqHEi0LpdY6L9GWt0wtI9y/VeKatovvWwmp
q6YfJBh01fDCMd/SBjWZrubBaCgVu7WFee0srGycihANmunLUk72BjFPuBnmN40Kf14cp1pWEN1r
91kYyTsE/3sSptFBI5V0IM0Uu4Y56gcc3uT1/Vp6ElZXnpBvEtpLVIUJGFdxZT0NOg/lBeuhmXWM
RcvC9LNUo6ZnlJbfwRY9kj1a9uiCnJNUjl4jKDP4pErfI0WiRpdMxK7hLG1nRuQf7YSe9UgNdtSq
sybpJZybQbluk/55kjA+scvcuEr69q1plOYhC6sKwVXym6bdIM32OpVVuG87Q3kccRE/OV2uoJQm
IQkTtxkzX3QblsV6TyoFWSdElE3TVL0lUMOjoppYDSYJkocLiTm7rLvjAAkGL1CH6Kyzsz1lEV5i
SGdeAZUhrxCX1p7qVwnP0kEdVpfOCSBtj3pxdV81GqbvXam6v/7BTs22Wqg+mjkG60gDte8IKuxA
I0t7hDmyo12uV0XWHuo01o5ymlWnKqCOqyiovw3GdB8tk3StdMNeLBkmWuC8U9pzW3RAQHDh3lDc
2hpWrH3ga/nRGIq+y/n3vRBtDMII6/2TSZ0yFUPSC6W4rqOQgYPoUzsBvFDsWH91hqcCS6Erc7Qx
GAxa6Qw1JT/Nc7tCiWR4w8tfTVPuLWxBqWTcjkkAsFDSmFrEy4QrAK5zkQIhWJrxCAA+t4mKxLmZ
09654amcAX8rZYuwaf5zMjLsWCCfHChTJQ9ZflyJRX4zm0jXy9JDq4XchS1q9lg+L9eYeCG4QijW
TgXqgGhb79IeDwM1QnNWBNNt3nenIFOP49g6D5mCM8IAab7PgT1MptNeM0RZpX2djYRV1foLwT9h
zhMwwapHLxmfcnnuzyQv7OsWhy3iigGlmija5868bKZAqY4Ujavtggm0Fxcc2xmYeHG6J9SuXmKC
qmd1WrlfY+FNQV29rpXH9xi15K2ejPBI2pkZWk4BgV+TnfVqHDBYjx1fQrFkb1TFDzK8N4icqHf4
MNu7lPTYtmoTGWU+HOyMEbp+Z7Y+4k3tsymTS0dQ2c3XxwTbx3IjxOzS2fguV7m5hvDjHRD7/KQz
tUeHVcH3vGz33UCCN9WCp3C1JcrAsf4I1hmlNB1MALCQw3W3tO80DUZfMwzDd5sXi9k7kUe+KAMe
pMS3qClSvw8kZOWW/kkKEi9vy5hXXUBGCUMaFyrZuIuKNLkyWu1Bt6iymLG03Kgrb3sEhH0IHVws
MY5zKeG37xifIfja5H+So6Gqplj51WgzW1LN+L62q3ibYUF3MOxhdAuNARu35uyk5yXOx1poHSUZ
xazWRrg+GHvgYrhBLfC/Ju2gR/q2ssrsBWYgKRby9cXqkU0y1/kOdXcH0yp/qJCJbyyUyfTBdCCX
oRBUoR5wmss4RKYrROi7pJ6q9tSyzOE1L+uQ4m2ewddX9q3T8Q6LV6cha+QLB6C+pS0Gi+0Zdp6X
yTBONrU2FLdqYvQuX4H6k0IoxM8WdMWwW7AnhbFcJSm+LABwPRJYyn1eJ/I9D3AzbbBqaN51ncBP
b64EVDxHytOT4hZVjWVQGFcinA0qedjz/gAW1avNSau75lTFvOUhkh9DAPh7ZhwYjDpq5slo/7ho
qjWnxsY3ilj5WjLBZAXd+ITi2blOe+3I3KTYFrpKmi+JtBPTLN5u7WvU1cnt1Bv1SU6lcxap6bWN
px9vOD06k/nKsWySo6s0y/Z63rUnJQ6OipxLt0GItvo08ChnZMNeGpysk6J/7sJdnMX5dWdr2bVU
L5AbjQjdCFblqQKcFj1Ntcrm60pNH8NYth4HGbWFWnFehrgx0W5/wZV+InVyn6ClvZHMWt0PU9l6
lY7lWkmexFIOXVTywFTLdtBQeg0lpjq5sVcpV7xp2LZsktJ4MyBw3ifw1DeYuZvf5VpxtTIMH1K8
iVytg0YTxm8Jfh87CNnFoQu76aUDl5QUk+PmuZ4dJUlvHzAs3eLUFB5sJ2zRtjRQV1VzrQbtUjxw
NUhKwT86gYTZhPP3rl/DXe0NiwQkdqcgOIyLM/lxnF7NA/McLBUsl7lM894BKx6wKwFiZ6lYJk4L
xA+uRDL30wvEE9QywFNQYLKmF+YsACmD5r6HHIemcHpHDFFsx6LBo6g0m4NBAmPNHYRI19Ago8R5
CwXn27CDEd9Zj6JJSe3OKiJPcT69jDlgKDQIkn2sRXBbTAcKjiT7QdRnZ0x9Jk9HTxlAXpcesi6S
/RQhtG2et9UbmarbTgu+SYaEL3k7MLViKEh6wle7t7Pr4k2dGe6SHnU53bTLXUs5B0BKJgHbGjIk
u1ANlyj7PHYLhRqkYl4G1PV5SynXGHfgLyXpxOpx/ig5aXmSydYmqKTfdgQ0TirNfty3+NFWTYWm
D1L7cSiDIR+xWeoA7aHeoZznljCzzCw8pxKE4gDZGtyTxG3TmN31qNeck8G5Ck20ZdQe06klp+CM
pC95N5RmcAHIffTKkJriQUsHzdfhW54tmxoVSUzn3kZV2snCN6j+znOP5Z+fMR0BI1oGzwvywLtn
gvwCdktW3AAw8QYkZa+ivSKX4U0Y1emTEa2WZvJ4rtW1Goj88E0T6ki12cU3pYmUG3AsJwh39VHr
zeLJKhS/mGpce+Q69OJ5qkhWJPH3afa7BOlxNXhE0GJ8VBc8Opr0gxJWd5aMsL0jAs6p7zlYKAfQ
9fO8LCH7JPXZGim8yqhqgc3qKUHIHVJFLfTwtJzxgg+67IBkHCYta2O2KckxbTrBDMoRhWuSA3Mg
5TThALzJS4Py8Cgbj1HX3YSFnr87qq0B/gKQ0oQPlYav2tCn5St0ago4lvFTo8yO1HGFCKjBLN5w
9jClEx/aunImTSWfc0otZ+B4nT820lWHUicit92rNQCsrbsoPpVh8NKREz5QwSPdR/hOzvk2bqAx
1VqOi7Ta32kSchV5QZWeeWguN/J7L6HmnknUjHsFyR/sY8qjYVukjOpce5ZtLd7Fs0T6PzXUZxXS
+maarexhRKE3KO32I16yJ6sCpjP08UL42lY7itqYWIxUktUA3YzBfsit6hylOXa8i+FPJUmyuZkP
scFItyHpgUqHHGo7lazOzTTIITFB+2K2pX4jVkVRa3tFOVQHoyrJGfLWzGI58Hitpm5XjWQ1gVle
Yd3+Qyel5aKF8oJU6uQHfT3exno43SKCEu4cKIBUbnpARFSTE8NW9tkkZ89EfNdQleptE/fpgXqM
tUE7sTtQfdfIfITmVaLWNxYQiA5nz/MIXeu+I58Bo1F6svput7QYx0FNS3baKuBj9vEJgHN1bxo8
TKsNBjRdg9RWRlFkJjlZkFQ92EqEL11QqlsUv5+w5+PhW/LbGmaKp+s4zmW28mTGcX1AFpsJgwLT
HFj2gaoYYETUqL0ywKgn051fTew0jp8W2MIxTlXvyGOaJ9FILUbiMbxAUi4OcjmdTBqhrB8aSVLu
rL5MD3KMdQOmEWa+aYhDAUBgXbhMto4sB7WDprtL1qbG3V7SQSBZtbntqKpuFeWE70T6qhRAG2fs
Zz0T2xm/Y7ZCqltLQHFKCZibPtxoeVIcqEUrXmbXWFtMlXoTN9iswPbrDoNE2nAeJfTj5snyGjKp
EHgK2y/GyN4pcf3Qm5aNP91sn5wwSrZtgi8LTgY5qtNteRVjiffQJo/6Ou6GSmzvh3xsHoGGEMi3
nepKXfuRm8BM9DlattU4VT7+cQkRVpsfQKn7TrWiYIr3NsjD8zwIMOjc34wxD2YgP2lD350DJD69
tEb9Et2D+3mRrOup7M3HueN5jyGKfcbVQzQvLhVpctRg4LrmzamHBVFsYlADc42dWAQgcmWWCxhx
UgQbuSwiX50U/abCahd46YJdnlF909pOux3Hj3FU+tulDaEylKCBelKwZ2LJXapgJ8WcMyM6deot
plAHQ48wwkX5e5eOsowIdH/Lg0YlX0VEJejBi5pNYO2V9VaNSowl4ET441C3XjCsBew40E+TaKZr
sj61j3wYNnYRcJ4DeFvfTFX5Oh/jbtuMxXOuoqME0Fh7NevlkC+aeYc+GJ4Q5bEsNfNDD0NwxX0y
3WNvesXswDngfw3ctkyTJ8qBznW8wsnRdfGNhrm1rTv6fRE4ILXJ6aVa5Oekoxo8z6wgAQupVSii
zxM1frX4iOuQkCdur7Nk1DfcF8NRIaHiW/2w0XTVuQc3neASGekHsQjYa9haUHNvF1u5QpkezNrQ
aG5q86xoknwGzVx6ZEpNd5gz+VzKg3zORpURPeGVqGhh+zD1r7mkxveq1bYPJVNkKVRfC1OWn2KT
SxFKxa+eWCcNNpKRuba3Ogn4JKSrBy1zzqRRhtdlJsVVzQPAJqVBl7NxTOSpGTIUMEiQUXtKiOH8
RmL0QRub6SFeZZuHLIUAYAJY7se8uTFa9KCSbNHcpR2MJ90GrDmXZveNn0RhLE5WG1n7qQkxAeJR
30fGQn5R7m6xN+/IO8iE7V2AyZgRTfb3lSWrJhYI7SjMjpkM5gmBuupINi541Fuw02pk+laUTdea
DNksituVOVBmR0i2ja/KSuCnu0zTx6skG4otsgPBe2ckYOMr89uQGNYOtf4PvCNDT+nRbcc2T/fq
TJbuSSFXrozJyCvAxZeQ4uQJ6U+mdETjR7MDnlA6UnjH+AncHnUlAKgxjq0VpYIMW7AH0WCEBP1m
cSxfHfN6u1gOHn6VFV+JBp3odl9H2rvI4EbgLBUpDLdV3/9UGSKPdXjbMXodUmnqDwn5V+rpg41P
JGVmTZK8kkob8GoFFmRcJ6DZlXwPEgtpqgCTyHboBupZ6eqPiQWy3Vk4qyUS+SddMvYmta+DQdrX
TRvKeHXkEAJRmTzY3ye5du46ElxumyHbRzmg9RjSNLc0SCgr2slY08O1PqqfejP/keLC/0RM4V80
Gv6ddMP/QsUFVUPd+DcS4X+RXLj+Of6f888p/lH+Lrnw67C/NBdk7Q9ZJnmpOZqMdIwMIfkvzQXZ
+QNTYKiclJ91VEXY9EtzQbPWg2QdnjLzYNteacXtL80F5Q8NXjhFAujEsqro9n+iuUBV6AtB2QGs
rlAD0A1DwR9P/8KjrxM9I71bJFd4nbhhbQYllad+2WM4fJXYOLXhq7zWnFWnll0ySDDYgF5KUg52
JW5rr46YTuWgFTTjqmT48duIYr1oNPLPfqDi/S3l8xtK37WvVdgKO+jTZnwK3cJ2BpLJa7cPiuZz
u1gEHFO7UuoQhQ4hpgPqVPqVVt9SoBlhWGmFLxo8B8B2iW7lWMUxzj/sEmUYZ8VciAZp398Xe6qh
3qxIEWBEEBnLioApRgX3HgF+Ed1u0Stkd6152601Z7CNNCte5rIoeo4ykgCaF6aoAD/QZ6F6n9nI
0vzdGCtirdeNU7pWiieBqlibeF0cCQN3S9xeifVVYEzuHNqxW/NSyTZDQYGKgG6gTjGU5T3ap80O
tQWMbPUB6Nln1+rV8ZhO92jZAr3S2rn2a7361YhFjEALT4mlPxtIneMpRHQKr1mL+oHBZOpk2aCr
o4D5fkDFvBo+uny+Rbh9JKeCmHjr5Ocu6jG/lsPd3A57uyiwI12Dx6aPO2bGBLFRsleCRj4odv7Y
R7i4VlFzPSp4B0Fv8xCXC29xUV4zMQzc+HOvPWRmSqJL5T1IU8/SpNhrRmp8Gn4bGymlvliOSxZr
4M+ytsTumf9K/Dewy56yBdMVqJaq/iz+P0yj4l3a6nbT3erlaFKG6GBLjT3TAfQ+SOXJ5s+uLFok
B+Le535merL2wFT96l3WaeQ3s81lWexzWbwcJ9bhYQogAA9Sr5l7GIF/n/C/Oc3XzeK0IepM/OXr
N/vcnsKcB7Bx+Uz8WPhyl+XL5/3n65rKMVwCAXB+6yeKJm/kX70v63BsXPaS4exKoE9/X7rfLsGX
y/RlcSrQI5b7ttuKg6NRAY7WBn62PikoWPxqMA3/1UvbCMLTZVns0xTgshGwZyex5XMnsUks6/Gy
R/YaEKHaQfr5h9N+WXf5+AqaDqS0fzjkss/l2xRd3W0kZsQA1PjuYsM/7Xc5H6KnDsGxc3VZdTn0
su7y2y7r0la9aUxwEJ8/VzWtJ3SAwl1UgRaSSpqqLQnfe4UhslEliE1fu6oNpkiawxuMYJWdatat
7Mm4F7kmMxtXnONyti+L4lyphUXSRmxxeNhAGa0fPgeJfugCcMrrR//TcWLd58FiH/FFPs9wWb4c
/WVdmU/qMW1kwFpjNPhV8KZ7Y14AKl1RuLFDWP65HGfmtLhi029dYwail2XrMPp1U9UDz4733Tqo
UwxnsJiL0UGvv9A3Ag8pcEafeMjfdgrFrl+gk5dF0mNA81LjGqRn7WdrYxt29dkAxWaEViTgwMvc
Ar5gg9hP9AxsurBF/PsQcfBl8XKaMSbUEosRgkobp4BguqxXJy/qwRc90RilM7ho5BaUO//e0LVw
5FNsQHsFiDEj9O/NP63rUsZdatT9+h6c1ntd9NT1ERS9FA8ioNfrFhxRDpU+KEx2UyeD8Kr38EBs
wvIivv668+dxYq0kHnVMhXaJmkUHAfYTTT8EfHuQeG4XWbVvri830cQrik30xAYllWryEuWL3EzD
UeAkRaNa8phtigSOpuGE36b1UlHEj9yq1STqaxS8Jrsl06oAj7NGBiejZ/i7AANFT6yLSgpKBQBL
PVYXf7ICaDJrUxj83mJoP6GQaWv+QkAmBE0DEO/jTNUKCAIN+WCY270JnDdH6zUY1GYX6st9E5Q4
nielBCCGG0b8v8ircv8ECzeMWNmLe8dYX4LZCe3rmONBijB6mxDWgVPjAbteInFhAt0+wOOz9sEi
677TOxBw1l5kNL96s9kTvvbQOfO8IAchIIfqojPTYAZY+jKSjT6cFhgYOoRalN3bgzq1W2PSl/GB
C1X6BjDHTVNZeIIaDQgkp0lIr+bUmtNIhlC/ZoRRMHb8DCC2F8MmcyfbkjZqAVttkrDLXmd1upi9
petsTix3l5ViWWwRTYFmagpDNKMEgQsX1LR1+bL9t53EScQyVifmTlWBJojPWZgZbh3SA5TGtAdb
GfPdBMh/IX5mONGY2Hw2U1y7QTVqByWnGhgaR3XdLhptnXmJXqslOROudVkcedkHOV+2fNn9sk9j
1jpgMDlwzRW2L5oFKRle6+sydxmQ4mqd7v7jdlCP8qaEP7T9so/Y+/9hndjl81PEIUE8foRO2HiX
jxO9y08dphFLT2oPrvhR4mpdfu6XRfFD8UwzlrtufStcGkrsjNx/rwvXNwhiGKWvdMFOa0DzB+LV
gmIfb7PLjqIH0Yn32uWYy+bP08aZRinq75OLlVa7XtUvHyv2+bfrTObwrpZpO1MOqSWvPADRQBvm
VF+7YrmQlF87fd3cGis6/N9v/+2kX3f9bfmz+9u5J3XiqZN6PKXXj/4v28WuS0xmrVU+fvuMf+7+
8yddvnQ6K4+zUyW7376B6F52+e0UYsvXZbHyt8M/t//2dTRqpC0hGDQd9bcm+3sxLxNPr6X5IPa4
rL8cgPJe4FVL9nZZFeid6qsIDmDivnbFlp50+WevnIkL83iPKwZG3GszzWCtl7VJEx3kt+iKlWJz
1sHW3lz2FL0IqMd2zsCOJ5fNAAUIlsX2306nrkQUdawqGewxXbH985PEctIsj6CAs13b947iXQ4X
vd/OeflK4uxiM3/3PZQCZCDySfKGRn0Wz8rliRCLOiImxeHzuQDjUVHzWZ9CsZecg0WHoJdteJ0W
ZHpXTlUkguJxDZIvDaqBES7QPdi/qdZ5Fa2spqQEnC8aaYAcQuJ25S8tFNtd0XV+Nj1clgl0Jy+1
9cbV1+nZtE7nLos5nNDEN2y72M8rNry1ozcmO2QQZqgCmEf9nHv9A8asm5X1fkqp8xjKA4qPjV/2
wze88fJTjMfQrlP0twhEFj4TPMMppykdAFEaxaX114nw/dKICH+J0aTTQ14rUo/2oYypOOIMTHAj
mBSmxsvcpNKHQSFESbnfj7r5lPFbDGM6tfgCyjKTMO4dsrKZZ5u9u8AqSJr05hK7ilSEiGLzyRi9
2tTDjTOCmRdZqP+fsPtvJFIV3VLQ7Pr3GqnHj/foX3J1v474K1enKH/I6NoB5kbKkGQdAmF/5eoU
6w9V0xSDaoBpWyiT/qWOSg4PFW4Z8VPL0R111UX8lanTlT8cB8y7rGqItxoWwqn/gToqdtYkH/9F
S3A9BSaAmAmgCYD03pdUXaoEdW9YKAorczIc0qJ0xygOj726Pm8Vb0AerJWkIJoq7oadGUb3pgTo
P8POA+3/tSuahPr7pk1aG8c8o/FFs6wEo2ltxGI5JevsOYt2VDZgHvLc+KIBAd34ZGZ+LX6uk4p8
jxvXqUjBR29ApTEZXRvRU0Vwg5QNk9U1raes88sqsQjMRDeo1dwdByaTOr7paABtIqnJvTpsspOF
NbVZRreB7mBP3NXXkzPGe2elLAEKR+PKqjgNhdDKN51w3HV2fo5aiqcTyErFySm2dr287SmzbMgQ
Hts5/Y6DfbtlzIa7I4KUNXySyEXtarW9lQzilqYrel+XLNIxYV3dz6E27ADL5F6Y2E/97BxXkegY
C4OjpgLnSVvALsYa0U1IUK1jAt22add5YAYJUlPwMIil5iC+p7SOuaIXA6I8Bt2uzsIFuhKNskCN
lceYAndbHmLK32L4SJtNDZjFr0OMnCd18LIKKS7FPNrdexKnpygdUO9qraNajW4VjNURW90N12c6
6qH+kOdxvQXQ/iuBuUa9uD/CGppQPLxkK0XvSxpzXkO7bTEmd0g89juRxxSNvM6XRQ/MLUPsmtHE
FNY8ZCCHROZVfHPRXHKw0mJSScyR6EqGlTEtBuMkGXZhulelQ/awmt0gH+VazL9CLArvtCswoNhn
wLI3HnAMnCBubAH9zrB7u10hI/C2GaSdskW7O9sBAHPRsqhce37vukMtPdRqsen7e3pOj1WNmz8P
BYpY29bczfJNhwLQ2O4C89Rap1Q5E0gW39I/lS36Py/lOYq9xPA0WKgpcPhtCbukXW606UGvPkqY
3CkMCLjaaY85DVnPLS/CaNiMbn2aRreF0JBvVFc5zMNx+S4/wfVnEotAWnwPBs8aNg7QUHmTWydQ
ZwDyZHPnUOdHqhvCin4VFltEXvF4M39iaOVsELNEfp/ooYs2kB6Lh+KBKrH5jFAc9AUuG0xFI3Up
CfcTilt+Nu7hFSAU5EXOoQZEBwzC3kABry0489eV8736yD1QsMPN8Bjfmc8S+YTQ6666B9icXAlr
GxIr9XscWVTHS9VVexIIBxiSuwqaDNKPbvU6bSzvHevCTXWSrnMQ0fqmeiW+1MpNRnF6INzb4m2X
6K7skb2DvKv74MGmARIREgMu0N35J5PZsfmRoL6AL2i7MdNjWbvLDxRA0u6eBANXt1Pxx9sQhMjv
q8wSGgWZ115P0b7RXeQwQ9VH4ay/X6E2t+qT9pKjdIxwAIocySZBFuxOkzcku/Dx8xcMUAH/eeCb
03Bn8mzeV/YBJFi1au9t8LMcZS97MK9IgHcvxXfrqXh2vOyGHKY5elZ/cppXJ95Yh7l0Jf5F3vW4
fC6b3qKyjtT7D4ByTvpk7+NzNrvy7YyQUYeU3tZ+1K6kb2bk8mO4bRHR/Dk9IhGBdaGP9sHRXtwh
hu61HdRt9gHvAfZWEuyTH2hzydoGPm1+Rl6szg76c3oa4YWQmsEE62G4qp+nWxVVvkPzrYH96bjc
bMOVXV3zp/Z/mpmPkhzyUEgIcEMZaCyQJSRxbZ26amObbvjWnLz4KJteudJYYv4JAnYkTvGt8xSv
u9Ox3PyTcB6VgY26s1uPqZBv/un8iB61U/tT/9B84z3+cO4Yd8BLmw8hqmEbA1255QnlmmnYqONW
Lk/VbauRIXKVl2Cb1S70iJkcHpWljX5THILjcIN0WsXrwNwAOG7f1fcc+6DsYHM/5Lsq9qIPCGx4
cVXbj+GMwexwRojAfNGvIion+W44A0/1VCxJPZgrsD6Db8iWQbU7j5VrWpv6BCDhsT53yyl2GDNc
rO/sPzFfmzFa8orO07pvrfbK2BHAmcQLDGxCvs2se4PJYb5truTkqL6TNKGIwyPFK5fTTWgTLV7z
Ch1LOyQEXXvTVaDaH8p7NGq45u378pjslO/lz/9L13ntNo513faJCDCHW2YlK1nBuiGcilHMFEk9
/T/kPsB3dYBGodouyxK5ufcKc41psYUC2ghn3R8nfn/YtE52nU/aOn4h1OwxiD11Mfro/hDia6f0
49k4o1+B8bLH2yPzn4t6ByVEAvIdBdxL/NGj6A0FR/0eASAIyj4sdsJ3g/UWdU/B49bz7JXvU+Ly
C6Gz8Xum9XCOGINqXbRc8+gyfm7yOSpbbLGDsoVphUhXzsOSg459R1oW7xmLsnVjwYs/qZYmAPFa
D7kHKmExC/PI0/c83vv7JvtKMJ/9jg99tNSAGrCBKL+mnPuyRucQ1f61epxQ0eVSYB0hfE2Cz8tE
gCNRBglrQ7h1M7qjyYdo1X5Lx/4abcBkG/MObDKjoPF5FIN7ddZ0ykEvc28bsGx1D3rpPKMMEPfd
tDXEf8nAx8e6zHlV9e8eWhWdeV7GzLIQeYuCped+utYp5CSHj20cn8focZO7X0Z+wHQ7DU19w1d4
hF54Fguv4NrW7zteQ0WaLU5Uz3w2C/IN/oxhdyBaZfrD4s64RXRLHhf1wWAvw+l29Q+JxAJM8+RH
k8cHY/8XA2KzZfIdz45kvwueuo+La65u5DcwiSlkws24cKJry9ApeiHWLKBcwAJVGU7x9wOhWeHk
9wWjD+ngl1zae/jE6r2CALBDzEwvTeo3jzHg7TE12c0uTklStXlJxre8WWlY9G4Dtsk+NYzCVGB4
HMFVuz3Os7ZUr/IPa6kss4O+mkP1Tdk+t9HJXLKisTta4Q3Rew1bTC49bdGpr7wF4G64owupm0h+
qbzVXeEWmSdF4SN9K+WjbLkq9U/k9wdoXu+Vr7mKb3E8LKTST2uvTM8p84rTelQ3CMnmVenl/rmn
Ss1Ex4+UfMNBi+RwQuiKpRhjhZCTWsIv4HLUwp7pSmfoEizkKmJ08quPkcgyacT8MyJbOlzYSGdB
I3lmzPEZjNn7s/IHbSM9QvzizWKDXTb/Xq6xRNmXuYdRTS4A1rTrAxvR6fVSo33fJq1tEt3a1qL+
rdAAnoSd2gSS7jBFl+kOdyliwvA3zfdyhv02o3F2OQdgymp5JXfOiCHM4OZ6IKhIJr2mYb5pZeVn
YwxlGR4FU/F2+q1e8Pr4YE623PPVuQ2iVbJi8MUk0nDMS1O7vKUDsJ+nPa+nwPxSL5UrrovD3Lnz
azvt/wmQM95ia6H7LaZ87iNgEDVQvPLW74Xgscf4BQfr5bDotuNK+WjCPVPU5W97Q9v49MxtzWs8
vWTF2Emgw5ka3GzcMLd9FcM0em/hzILHWXGNcGSeX2a6dnp8VE4XuTLhqkWugAk1JJWzsqNF1sbg
nbwS5Rnt4kD8sj7Ey9BdGJxtT4/cfewRMMEuPM4rYiXeBRm9Dd8UVa2IXmdZAGd3sr26KvbzZby0
J64/vywdVvVe0G16zHfnMXkOla738V0vbVYsoym130/OEzX10jhLp+dvMnlKGt7LzfNE24Cidu0C
oASFFX8Pu/oT0WrH0WrrMmuIYQ6YvLaRh8lhWMRH4d2A/sabl05if7EYDDtLCH8nom2HJEIXL+bz
CK4SuSb+t+Qz54IXq+0Gx8nHYUyw1wzoOjQrQ/FBieQ5LXx73TosUvHBDm9H5S3b9yriIOo+XhEO
YIQHT8wP2CIPUIMeqPB9KtW97iufcEQrxZY+va7ZVj+c0xYFqbuvnFsUV0H18/SEoAejv3hQq41O
ZFXNtj+JX3dm4a+mn4p+XvqAaQ3gLN2GObMI09GR6Hb3OLSHVt5IqfM4KFVg5QsUViM2iqz6ZsfI
Du3L5ph/8+EbxRu3/IIZMGsBMWjZ7GRaNJPXAfHm5403WYT3uRzw/Nw+O1DMTqV7tRSWBxgqWOOV
1EdE1Jd2dpuBnb3l2whFsDPMIw+zAzzxgTKgdDOKWeAH/2mE58KSz1Kr+3xk6vto1F/TPRx+mtKv
xutrhkNxh8XMIMBSk7bj4jVzDjp3PT6VDu6aQsyZmGVr06hQXdIyc6kNmblURhpK9bDIkH5QuuIP
IykZRBIyUsv2RmMfo4fEgnA0DP/vb39f+/sjVvku2hoiDJMGWQGBcVUPOgMSUeYC2oTDquQN0T7p
8n9snr+/ja8S9d/f7n/onuxV8y/ULkNw81iB4ExF7+/bk8bEcPj//Wm1rqGr64i9ei00MhMvd4GZ
1PjhwTVQbA0KrvvXfP1fSzVVuNRW2gV3aV6WaDhD9Tlj4IHs5j9Fzt9f/8Q3c3EHdLbT2W57t68u
GLz8pvKK2jg6x+OzY3t00tjp2wC/1nvs0FdJDXsArcpv5UkuX1nK+GsuylWLpHLxMJYmipovXbLN
NRlPRvf8TSSTUG3xAyOEiM7CupL9jmbTaJNMbh40OeBTIILVA15U1d+GDdxBRz7qR2VDga/KmK3z
NRgSzA8b3v23vKBb8XpiUVil/A7izwvmqNGaGY3N8CF/kCA9V3z6twxXY1tw+lC3rf2cuIOvfoAG
vb0gWKNnqi7KX4TNd9MjHqtL+3FpMlf/iJfiTrrpx/5LmN34t2cWXbHVDwYBR1/OXe79zCiZBj/J
ln8fP9mOJLUuDtoXjrn7iUTrGebJQXuDljF9lX65IPCQCqde92t1Jkpyun+C7CDJDOdfxJ23jLjv
w9irrs6lQ675lv0QFJPpjYxgf3S/1a2hd4+rfA80KZBWXLzml+Ay4cdiah/w1YD/nVuccdyJA6l2
K3bXtfIlc/7tu4A70hMPb+4ejp6Fm/jc7hprq92c2WWo7fslIvbRVt5miVKRVxrIizjTbPGHyW+I
GRa45G2fhRNwHZupvAbDjsqbS58f4qWeh8btrpFfR04Pi1lGLY9VfYGrsT368ZrHAD54+ZUlr5zq
cQFrJ2KpchG878mZ2MfSdfRuOKmTL/TFU7TzTeS3swe7YqmE2KApZPVB/4XmVv3hVRuUrbNDC2hl
dY71VWKscuwTQOhOHvKFg3DAvDxn3NCm8JULB/JnBRKchzkiG8sx28aMJkiO9nQrJpmYF/5A6WYc
xNFhrcAOUH/qsLi0ERk+MRWCMzhafsFBjimRLbnqEid5L96XEcBQYvjmkBAaMhORU4Sx+ZIOzyJQ
mCBSHGuD2hrcbjicsq1WucalWUorcwqKbXVLjjlAZqaNfuDd7OFZGZkTn/qIlelwXyzv8QUgUuEu
X2ZUtzs99eQfkGU1GRUd5BfGzYYtdSekPgL2DhlXGu0msPx6G1EQ+pBVOz/Vkndn1skeXkFgmN7U
2rdIBHL24MoXlIV0IDjf1/APYpfbXqMQ64BSOFGYp9S27DKnwUy9y+47f5pB/h0QUr8OToAqZA/S
HuJ+dKwSL/tEOw4F3vw3qQ6zolq7gNViQfRkOdp6UC9exTIIqpgDYh1EhtL8VQyoEUC2PIv/ELo+
1uSRgLrH2xNE52eC7lBFqMHIDW8i0Btw0qx1ck5/+NS+7iFDq1iLPKlOZr4he1F8LIt37eJDiljU
25Qy00QQE+JeDo90jBmlBJZtMx+rXMoPfA1jeMYQo0VGXL3pS6pdaQWC41Vv6Zzu9lpFN/OXKoJK
AYaFkQO3ix0KQNzwARM/W7iSfGtfLJLkykzjJDjNTXm62lc37+/FW5L5wJWz6/DLFpd81I2rg6Zi
pHRYPXbdGyB2Q3Afl1oOX32GN94XxYmFvkfVRpUr2403i3m8F4bFoY41a5e8pjIJcMgTfwuQ+Tcg
4gMXjeEZrgLHd0yf2TH/ddS/Ch/+2/1mLsUEwE0gUPaJ0+W4QUXvGm73FZnY2dnqRhns+xlcSpBt
jR5Riv283G/WYdYYRfTGgXEORFj7In+P2JkuceUkufNog3jcdNOrzMIWqmdvE+4BzO148ToSfPko
ahj32oeKTY/EgaIDdQJEWs36eXnsquUjjI7oLbmd8Or3lLWciYnbxml/GLeo3Fg5GhoH5+aphIrp
3+fgzixG6rNDK253kj2yFyppYdPZ8+m+R4PYbOrxTNWLkyjSdgnKtRGcut1+GZ7xRgUtXSkXnl0w
k/Om3uo72NSWrScgMZxy3REswIlaKr7isppeL7dP6wP3sRkX8+m1UzDxcuTO88gJl2Hzh+F8YfPg
3dv1F6dGNwdZxnYjQS1j511Vp3wz7owb1GvLAfom/k5qCNxrYFDma9DcXGEON5wZZIACTyU09SfD
fuHcrV1EFGOALSReXFTC79/15saonrh/sAmYH64oOkkfIH7XVuTZUVBvGbDSMMSdHDYfSEsGQUgV
3iunlT2J5BOboWaGOB9QwjJ/OWrBrKdzIBRXPVtxQrGLsrDScYPYN7/b/ft4kH97bvORx03Xnfvo
URKndpdBaJH9SHNlyPQS1T9XwhaG85UHBfHmbCdv1QIOYsIcIyhjCOKfCaPndAKuSG/u1/k2bnjS
2LBFal0Dr4ojzabITqK2KgDyLNqF4tZzzFyHW1ZIXW2ulaCciBZGw3uGPLWCE2WBKhwwsbEOCvkt
753rrR67MeS50Ks18yr1Srlpk2eUbnGnUbwAQJKbQTP55n07sBp/Uo/02NdyX4rh6Xi69K7PHuC6
WePc81qmLEaXHeT4+szsLI1HrZPlaLPEEv4n1L4K4hT1dcOjxwZccmzs8nQ59ywFskqObfSMJZQU
B96kChmbIT8d+wFwZ5RT/L7Y41bcdRxr44Zjo228lDwZlUjpW29sv/bo6ecHuxYxlLwqLJ/nbvyV
uqOFiToODcMb00e4kLGnkyX9VPsuXlRB5qe4D6uuclFP8T4+qT8a4f/bY/XoKW1OducQtcWhtZVe
tV9X+s528aqbnEe1uOcBz6jKAVvbVUBdJNJt8QRkY8ooxfHT4y+xV9PYPc0hp6fqc1Bjp91KX/MD
s2X7+TVxKQjn9v27hmfJGQ7l6D5jN9p3bCSvcnROtgj9tHb98dCd9OX9Mz+Inn5rKldPfJJ7FM8U
9IdxIV00f/xntZA/HMlnLM9XyoUwfdfMMQbMGH+y/aosyxOH5FP1xSMXNhpez273SyyOv0ZPFgf7
o94InxzpAIscdWlu6ivz8vE/HYBni7XJqe8ZglYcUwScQP0uNpxomVMI40vqq7DKZIYFF+vf/Y2c
H5wzHTeiPXlw29ptMGw5jV58vvMEEOCNHHz+vQwlzbmvStnW/yXswJZd8DLgQzzqwNQxrdKWl9Na
/seuyyx0+nSEbbxilfXH8kf18PcsW3diJdj1et73hhf9JrwAguraqakDZcsnzY/xV3HnZbZrDnHI
av3mTUaN3/VriqV1veUmN8tooRK6BVq+kUnbb+a5eVO9aQWtzS8H1Fo2amt4cqIz/ONYxhS2eJdx
4rBRr5OULIu1tNWeu3l2+C50dZfg/MAe1SqhLPl43DDBOGmvMCOSVrG5TmryHhrxjlitSe0eX9YX
DydDyo8Li0X+kXuX62cD6j5Hy3LL09udpsucuTxQLpfv51a8P9ftsTuxKWbUT6jfwFnyiLAX6sfz
y7o8AZGd8E+43ziXNHXL4GQyf3PQEP5Ha+UWNZg0rMxvohMhccoyaLNFcrgTPrxre1xCzGMu85Zx
l3H1tfyO3qG4wLj9BXtIUrbNN9NevGqtXS0KKGrrcqUaMC3ondhI53o0dy39Flte1J61wXSdoCac
PHVbQXYkq8nOsq94PDvr1FNCyy931moKGXC7SgH+jmxJJEv4v70ih35LSZxGReK/2HlgMgmkPKKL
hDnyL43w5Mge2b32Dbv4YgoML2zC9xi/uFfN2WzsjmyMnY9osvbaJmCFq6WTrrXACigTjO9i6pJM
v5R5pquY0J99kwrv4FQY5Pot04pWcDcXVeGbR+ZGy5WpMGbMlJqdKw6zAoXlytunY4aDsZyVU83G
Cq71VW1YDoTIclhIHgFi7Y3f0rJd9rfx/dH5Gm5k18nRXW46ETMecMCeyi1ZH4HpgdEl6aZ5+gI4
8TJf0RBYkFgYp4adaFNgJsdkmUOdD+AgqUb3IVJpZdOPw4okt3eFTxgB1+mfyMdjhn/TXDFBGb77
c4RPyxgWDHA7w0uOaGtncyV+UbjCk069CMtWCpLDdB5bT+t9ShfVD3aI8F9e1XydhEwMewQfgLeY
YwOxTaGp44Z7tU45BMGM3dHGK+16cuR1L5LgU065aYkDlpoT+jg/14pnBOaxucZUlGhBEYwbs3en
GEOZ5KDmtwefKF2M13Q8MhFsQUtj6VCbX1NJ/w47gZpXf+C2NZHtPAoKbzb8OBOdESVytpHwSYXz
p3eMf8qZpkcUe/c40GixSWG6U54byHIdy8KJsRExT90Q4G0HYzUhDcbWLgtRlRpYEOauEAAZz5nd
swucP2itBuY3rEcnvhbUx1QULJ4qv65/2ro51iIHaXaTiEgDEAxpJynevC3eeuAOPDA783tsAQ6+
EgTsT4zCyzfs2gXZDvnez+yrPNT0FnfNW7wyYrv2ZB+eMA8PoTIHSbyBZOozh3jWvvp19kCb6saf
IqXk9rX95v+q2b7/6z9MqGUx3j6kD+iDVsmGHmv8T3nPAuu9W2IWQ8I/39R/U8rdc57pqzfKEZKE
munzpD0W+SESdk/S/ubV44Sv0oq75/ONV0yG5XSNytUk2zQkJW4blf8hEKKlmS8rhh/VNdMXNOkU
QG8PB1cdGpvp68w6SV8AjkuTsfCApqUSw7x1mTgXzODZXdV80Txpujm0iVqmXHHNDuRXHEFP1HSm
wdG41wesUyA58lutq/JY0jW9x5gvuR2IVDjDYJM+CY6jN32GSGNrC0DTHgOZdLBoffMAfJcfeD6V
kKSSZWntNS1Ii7MWtkfJ8meTAMbOvpMSTAO5fh7eP1Eo421aiC6Dom2xpcExWhSl6X6GJC4NDrHE
CZnfknxt4pvMPkZ078kdHS7uHhFwvk9zF1A27+Bp2vc98+jUP2U7QVa7lr1hk2wzyMCPBXPaHIgw
t6nEBGzZb3xcIuPsSrR8r9flRI+oApVhW5/GCbVeec5/YkhB9A7XuWN55geVAMOe2YxulJnu+2kd
v9E+7d8zUFWGazEg/04OT0PR+mhHVgYvfmnyNx7pseITeMLv+G1+cMjJmvs6kB6hRbBxY/SF45sT
DusKNtfHcXxTf+8MJjvTwvjGp60B94Nr4SKK1gBl9EC7Ki5rgkGilicp9+n1T7Ofll7fuiVYN+4L
ezU3n7D33W1akC42/TLDMfCb/OYAVZzsZz5VpgdlnjCt2txzVzyjQ98KbEcynSnk6Vkz2oCrM8E2
FJfR74EnjXUt2MkJSuMxN23cD/NuZZZhcitqp9nVp6oKDSGkuUDHAReMvgKKspCy3Tye4RxHFbEz
GwXBBm/FH8B224jRKe+4tAVZ66rXbeZNudBsIaR0xFogsqvdx4m67Jy6NQHT0dhp7KVbecnxqJ4V
v/W7C3jNWggrgB8nGY9JeCEADika55Sl4EcTix3j8/Mowe1Tbqnp97xB2hC0skKTOvndA0SYaU4q
VK9OlaEv4gQQtjcyQ5fc9Dfs4pY5Vwqjsyui7Do7Na/3mn5OhRM5Ef8p4Yxr1LyjYU7DaBzw6nIp
WRJuYA7qqWuap88zlQuPNtZ1oE15knb4322b9+LAoW619AzwqgqUHxpGeGGlra0saDikDnvxUVS3
2XLc6r3N7yp+o4t4mcl9CbwXzUcZ4Frrwt7nRz4pdvc36v/1EiH/IDlA7m+lF3nCoj+lRz6O6mJU
RpdDWSQMKTKKD1naSTbxdtqUAfBU+inZq0OXwmDgGKoJvtp3Hs3pnUXGhifjp3FUrjhyCltg19LC
6h1FXj+qD7xIlLNOMaYPxsmbSh/KuJg5BrNW1G5+S2XVAgB6cdvtJ0c0155w5x52cwjYuOjpufhz
5GlsL6Nr5H6VM1m5gMQhxW5iLAacsg1vUIPnRC/DR0V2j3zssugiwA2k/zDJgTk4RelZ+aWAS9Ib
qweotg0HSzsvaX1x9Yy/flymudDec4N+tK18tL/p8f41lU75S0N4z8uzYl43geFRpjHY6pz00q3a
3xYFKYTb0TbW2alWbfNgojwFc/P46yxR2mpsWoCPjE3JFt65O3zGjvyDMOwCIcgFtbFFJuSIK/NA
73DCuOxHyzwXoIjYMhtOQckGNKyvHp/zdy7xDNrZP/oci/6tnWwmySZIMeM5Ht4k7HoI0nKv3MfX
R2PjgLg3NkYAQvAIo4THT9UC+ERgKwk37vTserJZe/5KLyQV0T1oExclREfzxBuWDLzz4vKXuapj
J9nXJ5hsqS8s2B1EX8GFGhumCupy2GAh4fEYNC4ATPld3cW/0mGm3ww00+kdZBGn4legegvWOXPl
C7/v4fPZqVltuosYKidaiuC4jsKHfpg+4iwEwqgFMEC/AfynP4PLSUEh7oR1N3iegN7iyZgDtozu
yOjvZKuX+MimoMMy4nxXvXp4JSlv5mYM6TOAQbAym+e/8dMd9hXf+a6n+SbsBljeqO5OyodKkyc9
FmDITuYXFFeN4s9qeKd58mxe17MNYOrM77xGv2/34pe6yrcWn7V1Ohqcf3qU6fy8tQFkRVqtHYUG
6qJHmswag6se6jf5CmPpmNxYdvHxhWZxzC0tn3p27+vPT9LqnApDOAU5MdivMdr9qaEo5CT8It5j
elTZ8I7Z6XlEG1AS1bKDV3Y5LAR803g6vyx+xlr/g/B0sdaYtzkxGyfaBXqjR3wyaSvTuEU35RW/
81H3k323ekXIEwcvQgAbCcmJguWqf7tvoYzhSU/3q+bBWqV+e6j31kLbQQLbTYH6pdAwHG1kISs5
1HZYRvbX9MKjmyxTt9wXb6NLd3GeVmLqoXuhLE/YuXelRRmkD0f2BSQdRogOjzILhfmDwuZRvz7E
cOlvjzedT0v79udVso251XQp8TpdMc4zc51J1xO7PKlhcdBjb639g/XP86WHakWtbsF9/qEWk8Se
0AUDUyG0fBAckoJB57VfTURj+dwr8kLfEmLmzbu1FFd3tk+OnmbNukTsfapS1/jUv/jaINkKUAWH
hSJ9ZMhpiOwv7UZ2JSK2lIjIbeQdJhYZnZqZmR/0dA5bNp9QjQOFzLZxKDuPyWuJiO/tHt2nQMuN
jPpOtfyT6L1W3h8ESU9PkgPYY5Zmi9/NmldCLAtpSRyc9jwedZQvPAjlqxNsrtRVlLja5/B+f89W
rM8XRRzCOJXt+zI/goda5u/DAhWV/tflJ2s8yGssdcYFkXrN1sdb5MQkQUxC80ILu8mdciN9UNf9
nYiq1vG5XL8kYrFrTrdoXljb5jNh0NF+Uk+9ogmhb1MDfrKLtcBxj3zOq61thCIWPdy5vXak4KOr
Fi779nRt6O5SnVrGZxQdwlrfUxXoKcDfOOne83xp7hGW7ZnF2/cfzUV0W+Lowq8/2bGZx8qch8Ly
UbacIJw0+hLVkNogQ6MQjjmoLTWbuHHmPVG2sZNmB4uOivC43c/v3VHbjas2KPIFuESDyPaM3+Jh
2g6qL6yAbMcL/U1EQMLJTPnj+S2kQewiilnBv2XnE3w0j5RZiHpn6MZmMAeWy05wbQ13OtPrbs/Z
2TqRlAJkSjlsTjFpEOGXF7vD8lpEmzJxDeJaKsZ81bKJT2j1zv/wQbOu2TsJQ8+NjIOCpMlrdi2e
vbQcsetwog6jECJl7/7Tf5Kppo8ge7Nu0ZFJOrZEsV30d0y2QijAxJPRuCrrt0wM9W/9O8d6m0vF
RVwbBhC6kDZ6eiWnGq7qTDvE02lciVumkOO7k+/GH7EPq2MWlm9MGZLBGZ/CjpPurmzv8UeDhkVh
cankU2Mozut+DEFKp8We8bMo8RtarQSmvw39P5ztXDAmhBkVZSy3obZyir+n3JMjyhy4lLxWY2F6
9yocaw9q35QHQ3thUp9cnaOpoZzGYMQjZJW1FdVl+q4Ur+g1xTZFMHlTrfrAKW681kxYxdfZWiA1
QXL5uEteHYxfabkAoo8ge6XpDg4vJNRKSSvhtSE/hVdEE9+9O4d18jqA4+Mc9r9TIIO7tqvHq7eg
vXeXHIlqHCbV2owcjeoHREclrIoNzg/IqNj5BNr6iPgMkjZH+p6XybqmlvF8hbAvTq7dxw7giYSz
CmbdPqNoPp6nfmssTNqmj1BRkKGuOadpS/sxG04cjvMB/LsyLfGsTfXly60SL0WYycVVipCM1rYg
EIg+FkPlShwqNCOIraH8UXeVvXxbj4s7Hp6QvapDmm/l++Zeh0qFkN1BZPjEaQbw/gMDrKVJt4se
ZEVjAv+MjVJ8zfpSNRGLnTFlsnE9JywhLiMWIkiAStxSDCFkJ+yWPTP12Su5Hc8Mrd7aEoIIUR3A
2DmM8KbUXWR3xVU9WDvkSUOPNtbBydasQkGwCYzK2peqz1hddNNam9BwnNmYU33xOOlfj91fY/8P
svG/Pv/f/0oKu7p+l4T/tAB//y4x41d1pEUPhzwAJBVU+nsbjYEmJ4u/r82RrvpGb+xggFoL0xS9
+0BhLOt4EmqBohyOCD2cixGewOtvRo2ifpwlbdG0a1NQyRX/vvT3TflZItjsKW3/fU16lnwbgPPw
349ZreqbTWMFvYqu/p7J+GBN6Y80vrT2f19rX99oXn5Df39gPwkC4/W///vG37/770dMdYCiIaSP
3n2otLf+/hH4cIUd7/VCf/8UYyMSk0zOlw+taLfxYzEBtu7UGaHKEIUKb1bSAYi1Y1f5UdwHL2Sb
nPW9M41YcOkwzE/5MG/aeN7jHNtDM+euVbiCbfUy3TKX/mkp94OiCp8Qt3pfLVTVsWhvMKC9SIXM
a3leh2g7lZMSJJUESai4RgIuEZgDT1BjSyePQX4++w7SeVaR5FFBsEpajTiBurOSiS6kblIa0yBN
HtCJFkqG3U5+vT+qcfFIiU+ZOOHo0zk3odHRuOrwJL1jL1Gk4ydsZ3mlRsiiujicmcHiriyykmuk
iQ+/k/Bzw85iUYy7ey9LK0uj+8DExI8p0os3Fb826E/mnWu2842pkM4ucLUIhgf0uAhJGkQE916k
tCxT9J0aaovuAaJxHpA1diMHYd5RbB7FaQFFFCiUjO80RwzTJRHtgcGq61DUegpz2eBzQUpHqwCM
S1qD8NLCu0JLEXk91Qwx3eOxiXX5txORM+uvkcxO8p9P+uU1VDpHfho/2V37LC3qGRj2RRCVIPga
KBMmE+1LS/kmQ02hGrT2HookuRIYJxg4Ym3CZ8Es6dlu7wliOwSBc/ljTmXmjR29t/RQkz90qMXa
B2lANsfua4La1ZrXjydWsUqTc9o+Slw1oeRhl7iXRA4OTdHmtZFUZVAyQQdrssClSfua5lArheVT
YA+cKyxQuOReNyFxl9LiyfT1cI3AYy3q+z8xQ/kQtQjWjQmjJsbwlha9gAdDD6lEzaHt0+wtw+Fg
6F97TVF+wkgDgfaW1Q0ihcpEtPDsychz45YYIKrkSP+ykudmlguKUiAR1VLU/DlFXpvziWKV2ibQ
r+ntrjWoWqoo1BKToJdHbWEoOHc/pikEm4WaO7GoB9NTVPTq3LASPWmUqEM2QMhlxJE5m1lmFv/a
MYHca87b55OaiImngpOVPB/RmIjoNFSaPAWxq3FjC6z/qff4B/ggpbWCsw3cHc0ClmxPDU1uhMf6
ac5LA0soylpEA2rW4W7NWVBTQWt6GkStqguePOhsBnLxqTV3Sl1tdsVOikAO7ppn1EcxJyV4CCV1
5QddVbCYuzjjaMsU6zioMWU/3Azclq0sq+/aViL7l8ddxEJycWiglBqbblPHqHML1N/lv1HIh7WU
s3OrsoLTdENEnjKRqlu0ugdCmizCBSZ6VjlceyjzsorOUCxRzxdi8HQijQO1ehSVP2v6SucCPBqq
h/eBZfaA6m7HI0A7U0bi/2yz9ZASqNw7or6yzvdj/Jl201JSkXuLiAzYYuNQ1XCTfhnZpvn4cy8g
y+UgnZOKlnJlFBLuLXkwK93gpG3+DORBxaDkxTefUKrGmDaM3+1TTUmA80v7fJ7VfDeBmh97eohT
PiN+HljBCY7mTPDiBUPjM7UE957P4t4AkrytZFKYfPoWDfFjwqODdrY1M/qZe8iyv7qK3B7Krsyt
hQBqqpQcBfVcvkZakz8J0EzDJYM+C+0DDa7WHqa7oH4AIrZlhV6lQS04Th5+oQrLkSBCnnQOnA5v
4vyR3ooBzCNDdCulSwxUkU+61g8apFizhFGESiSdmz2TrpB6s2JVKbSJMZ9AQyUpuNY0VQvCc97K
/exBaInd3MSLKmqVIwCHEvE7NUNjqgxChvTpD8+W8Rsj2ZZSLL+J8nBt5QGqC8/J8Ky8foK6IMOX
INHqkrd7TQKq0bR/aqKtijnFdrI5g0liXpf9TRaigxDF9CkaIV+iRWx6HGU14ovMoklurSO2yMq8
ijllyugOmlpnQkHK5j7sphE6ZnGypte4gj7cQP1GC9EgHB71L0Cfv3OvW4E2jeAgRWrw+L7ohuzm
sOZsWb4nLuNv0haQL5IBCcSkqZIvDSMlLRli+DMe9mndJZ6VWGe1wiqvLahT8JihlMMyxFTNpxuz
ylH6Od0LE03HeSwzfVGYkFLRG5ZiVzqcRmdxOMxjd+6qw+stLiMjYVEluhAoMzTvTNFYJ8U5tZQE
5LomLeFZojkuZ2BhTzQekkVlxOz/j73zaHKcya72X1HMWjmR8MBiNnSgK5btchtEV1U3vDcJ4Nfr
AbulfjXSFxPfXotmkMUybBJI5L33nOdwKmak7O68ns10weBjsEWPBFquW20S6zkKg90wWLdpwG7U
IdEPsMV86LWo2tptdp/nBHQUjHmU2/qOqc8bGc0IG2aVMa6YAoT2GT1GZ7J2eUrIGWMN1t8BtdxG
g8JYhBzyTtLC3lra1C0bcTPmMwUhnGNLQLsiKm1lNzSXqxk4JjGBXJ4CyRCis14ImsXe7JLIKmbc
8KgnSlAcKJfmfUWuwLEclzQIArPLgi2kR+onvie6/JUV9ETnuuEuoApLRRwzQaOEQXiikCyELl1D
Y2rSndPcG1oltpElGRKOFPaJSdejtan9wJ4zO2DwFDnehAMxY4Yp0GKjHKmngSAFu62I5kTC59jW
ZRrpGZdHotqYxfbM92PHXOss/buowSiTirIlRsRK9jGDdm3MdnGAQL4hLlhz6S4ToZBvOxpqZTIB
9orFNy9rXcDNOUNOZdH+MPNHvUieRR3utZEFOYRrTR+eYkQW+gaQe3Ys2gTfEheTvHFe2gVLnJuX
yWgsLuSAuqDdIGBPcWx1xEU0DF0r13uxXUuRRu5+kpT+OOrdfMn7oT2p8GAQE7uCxK9Olh6iNPco
6gdiDNaN5569Iv8OPy1aD5IpfgkYngC2ozH3JGdOioOVbQ27u0q1Ps5WWq9MGhMi49Y5ey90XDPe
G+ZPuW2+5jmDLIGIjQBHCt+YHpYhsww1mvZlpNZz2dTaZsS5P6oJTiqiz4H6ZWMNXbapNNMvUqQL
UfswO84htusNjNtvbM9q361Bmuchnh8jtN+NVtVUX902i0eaWKK4VBZk6WbGMMbwoMpJDyUL97bn
9W86K2wuwK0vgYjegKpGe3sJB99MSW7em53chxPdpFz3Zr92BugD6H9ky2TblJk/jm1yCOIZ2Iu6
q8lW8QsjAglK90qLUPGXSY0NKe4xKy4lkGiybcRegHQVTg7vEiptOjg93ZcmKclmBzsvK4b0GXDf
wryxRZ6s7ZDxKpkgq0FqPy3Vfbqy49vCO2TQ04n9HW9Y9S3IZ/dQn4l+Mh9n3cZ3q62qHEvazObE
n58JlTN3OMDnvacdCTukMRFw1AJAP6vIYpgCaV2DUIo/qDnEFl36sdVr6py7Kswx3E5YSVtYoy6c
H7cilIKsFXRX6mb0uEooZj9tbWuEU6KGVP2zYRjJIcvyO4QIo95guERQX2t81HE3Glspmi0Z0vFq
cGrnAEfvZAL3fyAeYRPq0bptkCqSLGPvzLp7d7xKnXPPOxG7exw8q/KJmy6sG72Kzy1W4a1YMH9E
llNHOy+RZj122Zive14rb1OCmjAntZmC4AkA4QfAbWtvTIa3a4vugdCV8JybLGXFlL5ZqfiRdryh
Fn1SzxoOkVW9NTUSY5G3r7keM9eQ5SUOagsR8HhUnLmb3IaL3nW8C7ElKEqAz9bGo8wlwZLDbVjR
29N8GL1y55bD2uvYOdXFfFZW9OUoQJMi/AhSOjsBuR5bNmO7oqumi+FoF8CT5kqQHGHsTJLFHuqK
plpP1cvi79X30mOi0sUEflSLsjep+4Pn1GIdGui/MGxa80ATI2Tv2eIQqa3p2RxzzIpu3GE+brWt
R75DLYERtu5bqXMdVpnwU43eEeklKIVamm/TJO4arAVPkqGZitu3fEzadWQodJMqdXwLYX56gplL
Ca0PJ9vg+tFFpPk4Rc69Ce0cWPNm48To0yyj2cYxUo0mNllgPuU8J0CpC/6nwF/xQCssZZE2hVvb
whyqhhiZ4hQmuyCg1JuN9DGIbKDgPbNaPo1yTZbTdshku9VyJkZU0fTzXYJVKTsOhrDvNKem39Xu
UjmRran2I5x72pKAkalSkTDn85aLFpwBdeBM9h7a6txku2jql44bWkFOHjROVb7xInUwSt2Pgoax
8hR19/QUvokMuL+Zi70R8AEKraEHMvbvaV+ka5t4HnbzYt128hxMTGullaOCpN04IZa27Hubauio
WfdKMhBLpuck7PfeQqJzIi3b5aHgDeNkB/CVqBdLEyY4Tg1Zrbf4ZdtnzN3jidCMeHVrFoV3ssp5
T5R7jyLWinzDHu+HQaPybtjMANymFVq7F8Om9xqK8GYOls2yxsHJvhRBTnvDcZ5v3NBjvut9uE3f
0I1KTpoYSFnQb/iPw7ZqKdiEavGwD/XFkcl7aqSpD2ufoKucxa8sUAk66QM5dTVRZR3Skon3Vy6f
e4Ce1NACUta87EXaAW1G0Z0Ay+BTzAcmkIBmVnlNqE9nMeuTzF1Gj940H6XZMdggXiC7GZc+X1uJ
SxN99KNFmFCXnjy35ehwTcY6TYjLB0krkSDrcCJYd5hx2yrDOUTJQ5khYwij7jOSaCoamgNkBqBI
YK4+kiwhHbz9heLdrWjO7MIewU4XM/AWJE+t7BrX1jSNzZ6rAAZosgjzCT2iXdsKhLizAzipllYG
Hm8dUVysE7tljwaCVSjdh75BX9ebc0G1ba6VgZqchEbX79G4NAgfrdK0MVU1PyeWXjKup3NO+BGH
RWMjYkR9pDwr2JiEYF4IXdgPw3wzSz09FS66v3GuTl7ftZuqCdAOBvEWmtp92iC+FrN+MpbxjmWy
MJl5+2xnDiM4ubHVywyX/AgQ5HkwDcRcQ+useFH2is8z2ptiRhUD7m5bWPnJKHqMUh3a6WniuM7F
zrDwNUzPRmZjRZXzuE4qlFUtl4OQo17NpdwR5BRsqIJfkGZUstE/5/ox0mNtu6z6Dh8oBtN1G1/0
OMYbbMT3REb4lY7CsJpqIP/ZptZE8Ei2F6GhzIX5j2Va9pLZxm6YD0aLt0IY8Ylt4T0dkxmxhfIL
qf9kofyK5nrJwqK6K3pFapCRb4LWFKuG1G0TFt/aKshos2OPgtb1norJ4iS0OVAdhoWKGv5WZ7HB
nOV8znGMJgThe99Kqh1bveGg6vgQm+Y8WfxnIxTVdVWMO7Hwc2bRRfeT/eGGD1gcKnpSqxBQ3dZR
+rvsGKaoZXo0vTqKyiWz23ddUtZVuzYwX4MSbykWrKPs0HlkffS9kws6EWZAUhI4rSu2VUv+dFvX
r5xyNJgCDb+INN8ao1crzUB4Ku1CR+YuPwwi6uaGmUZnX8igRQrQusj5iKXIVPoVOXFxNyPVJ2sE
pfRSx1qUcEAc95UKzwLjhKtogYyZdibKxX20GgYiiuHVRPMrNGLt4pTaprSwUbUDUs20GovH2ZAf
7pKaSG3zZQWc0pr9VHhEr0uj/eL69pbb9F6sLmSXdVvWfbOnnWmN4bgL6/gNbjS6rEOvuKDGJmbe
tqetxtJwJq8YjiW+/U7fxEZe+1bIJsaB1dAYaseli9GEWR4dlblrQm4+Aj2p1jpK8TJgdzIFTYDr
ethHZqbtRrLD2TFo37PA+1bMCf6V7LpYMXwKxks8Zm+u1ip/Js7kXI+my7xLaBs7liWCnPr7oEx/
KTPWZWPN28k25xPBjkg52LeUc1PsBi24YaFLTq7umauwKmhuuNpT5dXUhkCskHpiirP6Vy5e8X06
dtPacr1H1wm9bTAHqP7r9hs04o091eZmJDX9FJbGo9mx/hWa2WyIx/MdIYWPRlWvsD8FbpZznaPH
M7L2FaMEwJgO9i6Hi9gQ3AcYi1iVzCGwXLAJdXFyGkHBKpQT2WGzS5JxiU+eUm8AQs+7bB6E2cdr
EVaQGBNvb7C3OIal+QkIkQitpLqbJaZOggHGnZdT7c0ujpe8YCNv2ls7sXZBLXfD1DGz9IruYnwo
hCc5C/+aihAGPJu93GmZOgQvcPWIxzQQ6Q/MM6Lke1OVzp1LO5qqYVrZA5nciO9yCKt4Xsxpa1Xi
J3EbvrJdm8pN3Dp98xXSeNuWDVoJVRmz76HEmCua9XXAtnvp2pcyL3ehY0BPjkJnr4Lp4o4jcW4O
M1IrmNjI1WwOoO23q0CgQZh0VgyN/lU4NzpS1lGsnb5/C0PxnJSOtckIrttEVfGqT3O+1630FAQt
cDSF/dDoF5Fl123yCR+/UCykpUaz2WjvgFWDYgjh+TthZO3a9170p4bQD1+fFaYOu4FX0PYtFyvR
bgYNL48sZhCVccFsnzyN1cgVbp2QkURCp3S2tc67Kkb5affWg9Hm1psn0Fi5JF8l9vhdduKiN/aZ
a+2d4pN9Bsd9HCW5IxHZPsek5RzMM3OXFK8jVfE+aODICNQMpLoqjPwJ0vdcsfh32LK4kIwr6hGu
z3b9mYUFG9IrSK288mb/17vR1NyrbjFULbC10bPK5Pb67WHtuBOD6qWIGNS0ofAHxXr9puXmz8O8
tmEiXB//unv98f/1+T8/Pg8Nsuc/jx2XCaMi9UP95E8STr2wOePl5nrveiMWwHqzoDr/PLzeu37t
+uyfb/6nr/3Tw+v3BdBmquFTa4LtlGIV9vIxPwYpQSv4m/gv/rp7/er18WyMPCVyaB+6Vz5eeZ/X
G44uHLd/Hos5+M/H5uKzxUcTvzr5bO3TWazh2rf62qSVSWIn2SZASruDGRA6X03uPhiJmHddpqf5
UFtAWyPrOMNJ33guW5rrQ2JHfz+RLt/i2CaTB2Hs//zA9duuDwVNId9W0en6pdgyzeOouzjZepma
+Jfh9ly/7/rM9abMG/44RSd5bgbGbbvA0EX8hXW8Pk2cuHUo9c/J1C0Ew2D0V7ONViCGInZi4wBl
a6EVOTXD/CDjWlxXTH/NpHvsEgY0QzM1ayLQuuP1Rh87BBFR2czoG2cUIlBnnLL7GgVai8IluTxO
tPiUcgE3GyZmEUBVlKlinQIb28cLxSlZQFHF9QBfHl6/lucK6XbvNM2+CQnq1EjIROzH00NYaPM2
qIofmaIr/+fnsisNeOrtI9FspI5ef8P1d1ehWMgjYjjx34n9P3/v11+5/tpf33N9alxA4JoqcIX+
14u6kg2v33i9uT7xl9/9/3z6z2+o3KT1vb49/Pnev/zNMnb3MYT7TGMDDDOL5c/NASlYXrKJQu9R
mQgXdQ2fnTN155TWMzgp6BmDWzAMEzGty++pqdV7pw6YCpTRwSGv7mBHSXMWROypNmWO34X7IRq2
SUfSXohupS5BeYFY2QSe+D408qdtkns81Azim4ytfsPOhYrTosqGVCBsm54YM0s9oPL0CmOEAAOD
iMg2P2D2Iciv3LZdQ+PNe2IDVl5SxZIG0RLprIQYCRN6A5S5xqzEsH4oGoSfLrWIOQI1aGF4FPmP
IYzFtqnQQLEX2PQpweK06DbY5VEX2eVTZzNAqAmVQOkD1oUu2YZNN/PuDr9inJnhoR61R90pbtne
tsSHS4QIcbInzaXcD7ZG0vQCLtaoy2QQI6dy8XOV/V2mkQ1Ux0F/GTUGSz0TTM1gTNcvavAs9I5D
SV5LkGLaSgjxoQFQzZxaQHEctMpwPyaEkm4lmruS2WKQ3EYBEWz57CGh0bovK0zd7ZzUzoaIjlMZ
qR75aYAYHZR96GIAkY73kiKrJEGCoNEwxkHUo+gpWpr34nvfp9muKdoP6ewIhiSCDHAgPqj0rq0p
thOrQkMd4dcNUIPqDNdOpvXuWMZ3Pe0xz7Y008xJ21s22vGIRMd1eTukyA2drH7BZZCvPBfOSdOF
4ap26ZNqKdk3idbOADlYH8gTHg+1Q+0QMoNNu7g5OUpcmBM0Q/dUS/bFGpVpV8AwIfl9zTD4olLt
rAzXQj/WJ9vOLW9EZ9Q7ZQW3Qjc/inrp2/JyCDDCe5bphDckPcjAAmNMGhQ/nSw+ZYHCOB7W4iYq
6KFxOYMpFAvek0y/hFBGDLnktZPfsK2RwExVqK+LVHuVnfHDTsW+CDFX8KM3tAM4YaL5jsyyx8Fu
CFOUez1kswZmlNGu5Xh7Bx5NTTPkKEw54ZpK04PmUgUVnjg5wWNqDtZ9l+k/LR0Xf5x9I80MBZld
oNs134ZWgkvp5pdoL0KNMmHWk72ZLrpeu/tkGLgUfgoQaU2t15WY+Iw+21YJq5qRazPDFfasRsFI
GwlsWzhywxiLNNnU+QyHJnouaW8FgVdtIhXvagW4LaCvuwvy4CjT+EAz85tOGPWh5h0SniFodZbW
N63szhlh6Xy8LKJmrrDVmdZ+MCJ331XBTRvFzdE0C9aRMj/SEriRmLDGdnirs+ZdVrwC2K439Pju
q1K7a6OR0o/3ewAUa7EVNPrpS0ttcdPE+AT0lhaeiDTUNOiw0hgZeGIFr1GMqHouJEydKGfTiQe4
i4Kbcrbp9XJ+rNpAfFKuoaiQh8LD4Bv2JxOFncLY0zYglVjOd4aCxleJPERTm9cfuU3boIWQuDFs
4Hsm+jaN1h7il7TdObOpHvOuQWWYIJThvUXA3EXiwp4egJ+G6HYqTp0Th3dOzzU5ZCxkkkG7Gw3t
nfh1iRqmQH+pp98mM+79NqUM1yLHIqk9+OxoofWaBRJDR9419ryuuk/u4q4CHzgbuGeDnrN7HAZk
MdPKG+hMWSGiqUEFO2se9W3ldOqpLxVjS/VUt61EWxr90I2eAEeaBbvOQvM7arrGHp5fypQYjUu/
OBGV560bPNNZm3fwThJ9K4ZbXqK+0VvixJue1oc5trVP8hMHTIMSdpzKUxEq8PI2alKEHP4shLVV
CaYKaEB5itLYbq2cxEbAQpaIbsuMnWg0LiQEpne7IHG7QxfKWxIPU59h1beefBU6GveKfOm1fk0E
qzTshTI0j8rtPxNIqTTaiq8xAUmomqhglyafCadqedcbPEgWpMy6m07ScjG29Q6RoT0t/NKgwWM4
Cwa0wGxRj49jp6MHN2O6xYJEtooQYsQ1mRXmN4vIjCPXKYf4nFbkvjR5fqZPeisIqECAHpvbkswX
yg6n8fsO/b8a5/Q4kXa/8+b2YoYxcJpqgP4sxjcSwxgXjuNtSt/+qAi6bXISYfUxMTANl95Bjumb
QvDqjONbZjNMl3Zy088CffSE1cLWsTDJxliHFlL4aZjOfZNkx3o3qfw+qzTW1ML7XhUtzfwOi6/d
PKeujNHMVI82Q61ijqGI2lyZc+F82cupauuMcEhmbBQnED07dnvz+BHI+qLkVAHN4X+f4HjXJJZs
N8eCXEdPmtdaGlJdrz6gy8lrhAiw//l1cJht4HaMmbFBLV+7PjG7sPFqx3wq2y48eZH1GmeQDZMl
zaVfCDZqudFUipkiLL5FIoqOUU4O5GSOr5EAVNEWxnTU2O0hL+GmIQJ1a+XICRJ0UKeUuMlDTUqa
vnQPg1b3x6UGkA51QU0d6bal5sslaOl6o//XvevDXy9x+YEFyH4syEXjhQ+dznZuXF65q7QnQWbi
UXeU3Lh4y9FFvuRjd6qKqfDZPs40nCbSKkjK4i6D9HJVkpW20TwBgKTx/AImYt68GSHaf81D53nd
0l9vTJdDQV9urg8j4dJBp2DbmB3pP2nwHpr9OP96UUbbqnnbkc8RLUd4anI96AidWdmcLRSXFBG1
DrrkGkd1vfdPXxtcj+umjcGo0ROak0vlJERFjyg0etSXhIOEfU9Bd8VA/7lplz1qH1vhWjJxXps1
w869tsRsXBGpYRpSsxTSv+Ksh4VpnTgLXf76OF7Yq3NNN8bLjP2vyKh5ySy4klnz5mHoXO1gOxCL
3OVmzhDyiq7O1kqqhVQFLPbYV7jOmtK6iYiK9BGB6cepL43j9V4jhX6slF3SzKAVGy5RV7VBiOxg
kyiyPLq+hus9m/p2Y5tIuKL4XFn175xPdOxDZAcHq4ZmoqeIfsMqwgSfaeZ0iIwHxiLlsdDc2o8S
Fyhb+zYr9nnUevmasUHNR1jKTRAKLDtOaxwrXTOOrZE0m55r6KqzUR84Okvlgk6GdbmkgaULTywj
jDyrEJRWTOum1iRBYqCWYY55VwVB7Gu5w+HkUfJuO2Ky1FLHXG+uVHBNBYjpZ4PGEB/G9cYpYnfT
ZDREmsYtTsWgYV8SXNCgelUeQtwkRuHMDf1VEg9nElGYj0KW5+b6/l8fkqntZznNHN7uEIDe8hmw
c/t9440wVFy0AmuCLlDgZhREemQgKlV+2aN4qdnwegtI+M8BeH04JXjKy2kONn3rPhqGeqsqPHXD
vGglkzlpd5EcPwzs8az7zkGN1enfc3NoI7MT40UHRjh7B5o7wDdDrrz0rIFPpn6Zbonpwh0m3+ev
iAIioU24RV4Nz3HrPdUf4qk8MZqSiFRRai97QZjLCRviNY4m5xx9m9/Ai32Nt0wsgm/RU47Ww3cm
CKfr/CcQxeWkHH3ankwQK3xJjAKmlWFuGYIsNHnAkUzDX4sFOAaCZMeiPj/Ck24UoFeCaH2ojtGw
lw/zbfdZ8nBCNrgyEUOAOGIG+KZz+mobhDndK3/KZhaH/KtZyQfMaAwJc9zgCG/sc/yhUcVgT/X4
oRk5A35jccI71SVbds7N6OMI0c1dZH0ihgFvWwEafdLe7gFYbeM7Yk/sFTZjhBZPgk4pwd34xBbQ
lHuePsM7/Yw6DXDBFn8sRIKM0etXxeUsW9uP9pd10R/Fu3EMHunHs9drsWMZsHdXQXRmz8Cyor8l
L9Nt8DXiDX9RMLA7Pzxr8cHEwN+vFYu2TSG5M+uNYIqFnPwMfHauKLpX5SvHAQ74mekEU6Nzdko+
cFxW6yLYauYubHAU4IhFb4GxF8BDL1Z1zAhrjTwOUJS6YyfGuoEk3rs/o7bwx4+wXlkPP7xu101I
5c8TPm+35mK4N+u95zyKzP8Lrv2OHUlYFv9W9PldGRdd+4+/EXb9t//OQHelJdlOWI6LNFWzLDIT
q8/vDzHSmX/8Tfv3qh5VkhkaRk15rASSlW36U5zKffrRH8MHKKcZuoWdJNDa2Uy5T1vRObs38ydH
CPtaNHrZwnaZiIjbNQHbpoMgvYrjK/Qj9xAUdzA7VQVDdWMIX3g6M3b2Db6O5O8VognKwOf5J3S/
Xb7L36Bw3OAB3VfPw33ykD9Vz+QiYP3bND+SI8Ta1+y7icHFHy7ZkWs/OkzJAYuxfm/4ExMJ37ln
MUNrsEc2g50a+TS+fQNj0+Tram1uODvWYN5Qls4m7qju2bkBwzzSzT7bw9brdz+a4ct+ys/geKOf
GBMwNDg/cUBZ89o+UaVtAKa9JR+IIeUXfWvkr+qRwcJTzYeO1QZWMc9wVsNrEMj6kZIdMMwGZ4sg
Z8Byq+gBsVn9gsTCvZS7C0YJvLr0hjPevyOSqDcnZpO9zz7Q6u/EvfEMBXPnbcMf84eNsdvw46ds
4TTqr66xjc/9Qe4j37zgCzXf22qNfWqL9b67BwOI4Dl/IYV3xvWCsmmL3BlzJOepgxvgI9mu40Nh
gWtdcYZNtwsC4MmQ6x+AyWJny+5g063jzR6YJbBPJtgRBsJTvxgvTvgUwKlvtQeGlVrETudMixy6
+EJv4LBFxneZNuwyNqLeQ2Q48F8Md8ad9pXnh3o/fqcE56VyAfetY/02nbw36kqfnduOvfle4Bja
LKCFy5v1jpIQhej2mPju9l8c+Qvc/9cJcfj6x99QXC0Hvq1LzbQd2/N0878f+IDsWxRdurro7nDB
sxRtljWGw+ub473qi8J0FUPresc2g7IJo9E3HEntQvxetMr/4sUQhPA/XoxmmiieJemlzj+fhVbS
jXbjDeoS6/QK+dfJQ1RsJ94iEG04bLh+bPDZJdAxmIPdVqTbM8DFZvkN/0h8e305/5d38S/yLgyD
+O6/fHL/I6D26UdR/GjbHz/+mk/7+6d+Z1642t9pizjS0TWTmArTJr/id+aFJ//OCms4Nntjx2Bn
zVHwn/m09t9tV5O2a+qkx0ptOQB+p14Y5t/Jp+AIJbeW4GHPNf9/Ui90qf9TQK3J+M+zNc+UmkG9
47lE4f51xUewYIhIWcUh0hwUmiPREdpyo0yDglY+90uARWnolVzPEoqVqNECIwf4nWpxfVrkE9E9
naZ+f/FPysX16esT168VPRDIsc8Q5wDYum6t2mXQIcOQzfb18a+7rtEc9Mzr/MIOfkUeXPfyzlL5
/NnV97FkutL3ycTc27i9VgMarfPfibWKmPOZGdRSRV3HKWaS09Q0Kh3ls2h2dh33x0iJQ22Ce9PH
MN2abopVl7ihOsdbYMErA2SOVmI75hQzuAdQm86BotLUC0QEdnGKZ4RBeQvROvZIKSLDZJdG4Xdt
BEw1jdW3RqOL29GhEreGKd/yyY4uk04ID6O8XWrOwR6NFeCk3lxIQtltJ4c7ZeLZpb9QricNcelE
fyDuUf30obGOhpAsSlAAUg9jUubJCgnH+NR1zs5TfcCYLnqtGoP9N6ol0zU0+tzzjRPSKBRGfz9m
rR+bHSpNf6xnCBvqWxoN0S63oK6oEY2QQvacmy/Szp5aBazYZjdDXakTdDgynM9zLicx8QQOfCVT
VKQ0MDUOgZ4lM8CbWXNfi1lHwNIgHgroC0zSO0+DRCOcw12TOCu2ccvVqew9DdA8vSo0C9uu85NS
zt9E9KC65A05LNzqGcwOU+I6kBr8tkGjI9Fz0fXMdYK4ApWw0Jh+qLMeWo+5g8tBsuVkQou+GI+k
o8H0DmOI4RoiOd1l15xELmF11bg3Te2nKIS9KWLdA/hf3RlpU9/jRrKY2G2nDL/ahP4hRJIDwow9
f8gkdlNoWo/9fX5wPNKCIwRMAtsZJBDvFHYLfb2J2dgZ45uOGwA0Nt0K5qT1psDeoZbfYk83aTK+
FgFlIeI8ZGDu/B4HOtd5iqrriTI/tlmJ7E0f72RBHUHRCjI1hmxpRuZn2AEoGQwHK43DYRMk1aGI
C92f8sZv+wBrqm5jO0h9YpIYRkj1QPTWuBrrAKp/7eL7WcScrbEbo46aLSViIxyMrdvZzVEO8c5q
1GGGplk19niOBR6T4N7T04PlDpvCZZJoN9ajHg8fWS+SzTRDH+skvqB5JNaJ9jrL2q5q9KXknGmQ
S0yQVQ2bElaME7cPRaPI8hhjhM1ob4RFhNPSqObdKOyiRYgN6Gikd5VWNSz0MH1qJP3emB2URFtm
ml+xDleGKbtFao08ax1a4dZEFzXGA3kCRvnB0cElsVfxVsY21tuwhHZVT7TTcP0aNH45ihd53utg
9UBFM/8aF6MhFQzSwjxp7BV7hsw7res1UA6I6C3sv2QhI8h3mdyI0I9nb5/BqEFmjSFXworjALov
Mf5W0/TaYpvD72Lo22l5YXVRMoU0qDZQv7eH3HxCjvJO/DZuQuBxMDLr/N1uoU4WGrMJL8AtYuzU
jWE4P3rLgaLrYqJBVlWwIzFLMrPal4zDbO8YIL1ChX9mZoctCnkK0Ahu2xxZoXejmXgcsDF4Q0cn
y6JIkiWoCc9rNwTrooFu0NQ7Svuqp0OYN69p2FtrrTLg9xeRj4WDQjPCFxEVt/byR8o69+dBCWgV
drcJ5I3URL42xsa666X5lVmsqWG/6+Pxbhzi7jJlSCeGpgkPrfcYjF743DoWYvkpHvezBpyXY0z2
+HTmbKKToQtakDEb8yFxICIVCNBSb6MG+amnPMpl+J0tNKLNENttvAmgmbg4aDZB9DCFgfD1iJVz
YEpWWdhQumwbttdhD57gOojXnmk/G6PkPIiJ0BxDwNqji5KdBKSVG+J6F4UTYlp1yu2MWtWmd4Ze
h41yTKfsFOmM4RTTLIWEeFDuD3NkeRnsKdsT3UcNceinIX3P7OJAx4N5bpO/WuZPJugLNdaCiJDF
h6CE6FxWP92y0OmKDXvRaP0+VNnTmMMCGkXTIC4fsk2SRTYoGBTqRcsOUwQHrHR72X9VdTjvg9l4
9iaQYWOqUVm3qkAqywSCo3ogQ5Cmj6nBDUfT7TwkS/qCCGh0aBquHYt5t+5ipS0mHOO5lmPbSj7m
yuD3GFhaAry1tv6OsPLdaJKl0cNIse4N1BEpLQkvKT4Ih/oOkafKCTDpxXibD9RPhvSOSUTX2vBu
pUNPcyrSjASn4K0ppWLO0XOVYeDBhMG3LN1cm13hMNqZs73IpsBvSKVVlikx7M/5nahoFkv2soHU
A1oCZXuICFTdRB0cbaLgGLsvTatg00TJ/TSCKGqfG/o8cBl486oZcJEyJh9704hdo8Y7TQIJYaJ0
NFH8zAY2EVyJkESjJ2Z6yXZG8utnMgdqWbBoqPQnqq5iC7Y9o5s1OetE9vqhfSGJdO8NsEz7ioVm
Qm0wZy/s30G+ACbMTPrxiGN+ItpF+mA1qMuj2t0UXFTCdrqd0vmpsduOYWgCEwIMINuGGtmKYT6E
GilIYrZOaTSfWKcvMWObnWXUzw0tJ3yvAC2S3dDCnRGtRPeEnq4bIF7R4kLcy/Dct037gXnFHj01
FEzYncv25VjimLHD/ETv++IU1iNnzqt0s+lYV9XoN2l09JZ25fUmZSORtom7dfSHyqIqN9N6YxEk
vmKihyAoovueIGXOawW6cvYkwC5ujEh/R12UbKTr3ox94WytlEV9TrP7CIT62o289yHKQYKSEzGG
luEHoYRbWZhY7uPcepID0M4omN6ki4dPmZgX3Qj9YyVzAgTc4jtOAZrsJruvIRWIKLo8J92JRKup
pZJP7PAQV9a+Zj4zO2W9C7yvYMK+btFGx/4GcJ8MLhxxY7FXQnyw5rd0MGpyOgYLuR8NPlswRrPV
IsZBRUfLG7paUyNuMqeEwxQ/Mqp7P7Ha+wIDa5CL7EAvQVpwL+SyfieqxPC/dK31Yqh3dds8XAN/
VaqjpM4HSKBBDGkKsSaBXsYDurRwg17F4CJR1bCCg/BQ8DdRdspjztTzP9g7s+W2lW3LfhF2oU0A
FRX3QexJUZLV2dILQpZt9H2Pr6+RSZ9D1747quq+3xcESIJgBwKZa805Zk7BoG9RNYz3MU0L18qM
vRLyEAn2bCUyE6OJz6MfT0fXMgdq1skxFKi4xim6n6xypO0A2cWYuxrmYWbuS+oRncwvJnWz3pqZ
91i0HerV+GmOXsMGp6ve4zVSb0egYuc4QRnh5zHUSbikRj2toymAW0SbsZCF62JGM5xrBmNCH8Oq
1lXPidKNIxUU237SzoufOoe8N0fOe3hdRxorlKOjG30GJWkkxs/a0To4sCI61IAQa1ci4GsDYFgA
QwTNc41npXXB4WEIUXHNkWXWx5yI8jZ4SRYGyy2e1DV/Et3yHvPOalDt6a+WKdothb8homQ/thll
2hl7Vera3T4x+s0ydNG2a8Q3L2z1Iy3kEdO/PSDkIByupEKwcT1wl3HT7pasoFlDSKbLOAq5IIDM
4r0envLE+znGnC8ijBhFYmi70syOfm29TGEFkyV9jmtA84Os9/ct1RwrER9+TOlpcWih+h6/vD7D
zowp4dslfycjzF4XX7YvQhvCg/+NcWBEVFlyi2oSnQg65swcfg5pQPW4OAZhCqxcj351U3ZCg0Gt
Xn+uPNM6hB1dJltOIuyS4g8Ny1XmVQ3Y8XlgNEqxuPBx1nIY0VoMN4XOGEyvKnddTOkXrXZQtOag
bj293mv0SY5BBnqMQR8k1KKdD7n/2MzCPVZyMYafGVKDwxLQYTLrAsONYeX0qkH0RbRTYvqBSDcj
wmRqp91ZTNzsMbK2bla9MaKAJoIl3XUBlnW21C6DJ25wEK3DqXipOdluhYWucR5OcVw/DWOUUZd3
B0IJIKYttFvmfu8u9LTauPtg9PCa1XBvNNGeHH+CIZvYWAS3+hjByBI+fHsfFHgfOfaxn0H31dm0
b51+ArsPar/KM/OopSWS8PJrrIlpk3Euv/ypbTqTJiF30gtAIVMehaZslwibsv2UIaQOwtLYusO7
m9Qc7rIbkOsaESR9dpshq6U8raHD8U0C9/KJf7eXFBozwnAfSGe0PyNqarDV5D3eZGZWZ8x6cI0f
cjgDq7Fjd64VAlsJxbZLuujU54s4dLTptCLRj4FI8q0fua+ISg2CCkj4UGnxGGsEsuJjDQAsi3nt
Hh9018/JIQyYM5et/1rH9H9Cw2ovh/kc4dfkxJNufFl4NN+jFODVMFe3CfgBYeEyt5rllNG2cEaH
OJ1qadbJgkav0RlSu86EmH68rQnaOET2e16AUjDLfFjX3q+877WjWuh6xAgscKwvY75wjMq5qx2W
vxdZ1b8OZTttR835fVctdLzs0UC5Uy4C4TakZob9ra6bapC+WSzjCxfS9mhgwTtaaW9saL59OBYW
bx9d/2rSkNTqCzCUXIZSxoK+erYgQMaSC8yFkoTISZiNsnpaZVo9bLuvWPuMS6x7jM7rspaO5Lil
NWdrrkMAr5y22WDJjMmJpmhqTZG2RlLe79uazs1I9xdt4IOPuoYmeO3uCd5cu7WPRko+dl2o+7KE
+jF+G7TxcpO6RLIikuSxMIQL9AZonBV/Me185hWD+dOmrgL33HPIVUm5gJbCv6u1kCq70Lky+8C8
u9okp6MhJZhgUKI20vLbaNDiJbQXdXKJPMKI9Z/Vvgqst6qnVoDGAZNE1hAy5XreF6Zi9ZESVHVZ
BPIqiU83BJ+ImFMtdLwt+wJZBT6InNNGyTAWV/VRLbTlS40B6qAua9e7KfVXDv+hOXf0oy4XS189
Fx1RwqkHgQ2b0kfQ0lw3AnM8LS4HVbJw8l04Fe8JIj4sSwouSAzoqGmAkdeE0YepOn2JYjiESCYD
099yDoDskkfQ66PcflCLXNO/63355HRuu+p8AxCuRVNDBJu4QWed0lBES4/Ix+yqHQkztAIde9cm
GSr3esF+BDHHNgiNtFLDJqbOpQmevKazFb5NxSOhNkWP7I7Rl5RVGPGHPfTw2TKH3Kwl+BIVjftU
gbj3QZKiluevXsDND/yY82qU/ega1Hn+4B3jCmh9bS9ABKcE2lGKS7tjFPHcRwhPXBBNqc3EYMIy
cWrM90XPD17q92/4cQdwBTdllVhf2yrB3imtzZMVoy/Qa76sMF2NSTuueg/oh2M7P7s+e4703N87
vQ5ayXJ36KYmuEjl9Ijj5LAUxUeQ58ZnUdP/xq0zm7n1SGeWVOiksHH7mxFSluGGydN0V8X1D93H
cB5Lu3bZ2S61wmQ4jchCnM50z4MusZk5yorcG31ovt+NER5AdT9luf3IDITOTpmP24bgQDvijEib
tTokJjPfsCJGBLf7sAlDxhMz9pJtM+IkYHa7buqiJiKvaW4x7wW3oZ08OuPHPEXpu2kDCMHIskkm
61n44sP7moWGf8dVMQTS4RjPKGZu8s43oc9IP15UwIjKFoC+mu/QP239W5SAsC5buKZNDkYizN3d
EE3HqqLfOVTpvHOtX4h3loNwEvwaDEeYgHjaJmuD53KZGcXqDDAS157OddvOG6sT9FK98Xumxe09
4IKvETyQVWTIC66mU0L1QxdHEBdTdRHWGFEe5zjN9yE+wgCZg0wEH0HRcPrHX7Ecscp121IDkSfv
Yiw0H3ECo0hRi1n2xZPRwvZhLvq6l1Va9NRQpOVCK5Fctw5/Pr/dWvOSrkqDAzAzdHLr7BDEDmfu
ZsC5GGL9V+JzX0pNZrN5YFY/Xu4yVdG1MsVLBy9la0pxhFqAOuAEIuptKeUQOC+51EcPbVzOB/W4
xZVeqgxonhcRY4Vcn4iRNFsG15CLoIRL6YVamFMLj43DV9eHFsRB1IC7ooJwVIOeoOVDq7XMSOix
FsarmumUTGvcPEIiMNHUnzhQhGH8MGov2uG9POSD8PeaqPyTGbZEY9CsDn3KKoFhUm6ZC2DOIT/e
MGWCUa7f7/l4FEX6HX8YTOpBxPlDe5gMKN4Dfuf1Qr2Apr74OcyTzDXxTp6XGJT/FrBNI/lj5SPS
mGNkjMORvcNWC9Jn1A+AXF2qx7GJ+MwKDPJRyvo+qXmtoabHyc/1EJphsBkC0a6ceQzOHK3VOkO1
xqwHXwjmknjTeEt0j6+jGothVxKKFnrQOj10H5SPSKGs5KkmfOgtF0KanW76NFxntWke3MR9TMPk
F0UtmGbw96ZpW0V6s8kW1AVzNbykSb5nzgY/yIOrS1sDGxs/wU0j6SHxXCBLg/CwbZKXLLZ+9nMB
KSCmWTeG0Qfz+Pse0krqp1R6UOBtG0JATIqLnB6H7VRziXbbCcwErFQDlLsGipzqIvAzJwCO2U/j
0TfQhlreXGBplsj0BWOw26aICCwEqVgc7dG7RU4kUKu434vUP3R+dpvXaPQW/qs45r86Iz6TFKPK
lN7XPvTGRqA3q9qovsFTVVHkJaeT4AAnFTy7l+ewZTn1s5Hu3H55mgxERgxeE1qqVK9bC3VBbVW3
ZgoKyNUS476ckSKaGgeoF99afDnCQN9RC3Pc0s64CVNfSmzRz2nJz0mnpjvCbJzoB6ysJn+PsVfu
zRwtpMIRgEYwWu00Wx4d4k57otD/tKkD+i+V8W1oKfvKYWwxfujMrm+w4LSP+RJ/CxkV4SHmY7c1
fHW7yyk4M2eIs/CJiUBinbs5H6mKR0/gMbSVHXDFWxwwElX+LMzw7DImRv8UnTGo4XaZ7fqWiKSp
BH9iC/PTrUHbu91r4dN4znL3hdbPq2Nj5Y4gMOzcjhxYl1KIj8qdgV91h+0cvDpuRi4ZgJOjgIjw
yDD3RSBTSLiaFVoa4NLYes30tU9i96AZ87PnZaRvz/664pzFVa2BreSs0fWM+9SaOor5BjE8UCwj
LQn2mSMeTZOGQDz4wUYnZGwxBBKn4AbVKG2TvCLps8XsBz3kSxqc+5mUpMVsjI1O1wQxL8AQYYNo
18ANjCOoEwe3r250Kzuk1ZP7lr+GcKP53Q/LjO7MopQO5jJjYPwWRg9RHwaHGSsgVUP6/QwPICWO
FLAcl+KxQMzbjrdGbpFU3RJvnIMmYSBd82XpnFSAn2vNu9NAVP8s6BLe4Gc6a7Pu3OZh9LVIPpmp
EmThYN7qSEFb4FDQx2bKVj3MMYGdi0/Vyta2U95Wzy3BJ5q7PNU0vJkvWWvSyYtTH7+XPXH100gW
5yK+JQaOAwNvctfO1k2SIk3pM3GsUrHWq3LeDiMlATsyAEEiElkTjpU0NR8lT9aN+a0kTnydpNaL
3ZnfY6uAhThCUI+W8hWcVr8yIKxB5Y1OGLhLoiIBm6RUE/E6PuMDrxtUFwH/uaq3n4OYxJHAHW7z
Mn1O7R5AW7LgOBwkQZnclSiZI04UxUcI42uo0N6AN0ILTudkZdSPMJP2KHRv2g77pSgQJMVcsGza
Q3EFB7AciIvWHnU96J4i2/xazv5bgUOUqlsE645TehuJOzOIf6FWJBd1DC28CchFvSShZ1RwNYoY
QSUhDKcWgzj/fsYeLfz3NqOnQBCdhkuUurE/g0IRVhmvtJI4i9Hw4SwOpIZlsfa9heQKuwR4CBw5
4ggrOEWGvfEasnrgADH++Fw6LHwNwA67mOA+6iaTazy9rnlv5afB4J9WQ+ZmfnYjcCXu8BASkhAa
r26GT0dSN/A9kmbuHOx4kgW8lAzXsrlN/QVkNTCBYr5v8fADYREr3YrI/27OC7M7voj0qa6sX2az
7Oms8f7d8W2EOoggyu8PeZ2dIxCnzBvHk3AKOkA1FBDXZxdYNOtzoIHk0LJ3PYU3psXdV5oIxFBZ
5n1CcRC/sHaqHcArtqTtWKCLMGXcTxGOdy7w0DtzTOvLpnKALFS2qa351zcNfMzOLSxI25Bq6rrc
Dpn/2QUE40RLJc5hQry4/EO11IgCDX6+jwgJ9TuhsxV/Ea4TraDUW3C9vIElQ7jexBx07knmTjEq
esIjLhVnPNNyjsICeRIMtrL9rMui2eJju5nGg2v4+nNcurSDMgTUcpAYWp8w0k7pXBIvtyD6mvKD
0OkR+W648X64O6PIdTjdLnqfRJaMCA3IkcREun6fmckHHTb4zV0n6cGcy2wteWrKFMMDlpABoOKN
PtGwK/hLr7uFjO6sIo01LUg+E+30bLvlMc+bBE7jNAGVpwMZVfo6x0jEvwuOeAuBZIsFKYblutA3
OoaNu83coLmxZ8aVOsP1mlBPRr/f6szh0DRlpOBgnEEHYV0uPuzPxMmsO7Ma3rQeUkADDwAxKZiV
0RUbJAnQeIu23DgTftfea39xjnFXte7idZ6GUxfSXZg4Z+yMgcprtPQw0f3vJSUqd6EVjGySao93
Ry9XbA1ZOiwHu8y8XTfYEelHjHGvC2zFzTExk/9033UTbTEAADMdw48Eb3ClpLGXLNKLXlYvURRQ
RSCFYiT+es7zMLvhylZeRKZ/bN8EJv3vPHupVJSp2uaP1cvupAa3lMUEYfL3UMphz+rvjYWUiusW
6rnXm5i1eRNK1Kru/GPX19tq7fJ68wh4KDQWTtWBcoQjiVVSWSUIHp0EZYN6aUNExj5fdGAIofmi
L1a8c0PIAHbYfVIUm/d9V6W7uoRdipY+wUIDWndO98PwNQaldsyteBXNUXnnus0xq4u3ZBnn9wg2
VBG5KPrM3tlrJvQFJku0XUaf0dDfV4s6bwG+MsHp+v49kPVCxk+/F4knUISo26gOfEgv8qHIxOYm
jaHNsdXd5IiDLgsG+1Dmp78/rvbnYrD+vZdMvpraSC2EmfxrT5c7bezfkdQoV1yDr9td39ZlX9fb
/7TNP91na513cFvcdBTQnZZI25FS441rz9Za3YzkcQrT7vejak3dpx5VN9VC7eB685+e+0+7yrHA
MG7jt2hkc4RGG3Ul+gYhn5YDXN7+xzutqmHOcX28lE+Kr09St9XDomb203sHjKLjsek5pOlXsxqU
LmkMalU9pBYO8But1g7Xp//tJdRNSx+tm/9WoRVd3M3/DxWaaenW/1WFdvdz+Pjx8acE7fdTfkvQ
DMP+S7csZI2G7dpovJA2/pagGSYyyN+aM9v8i4kJyjIbDKXOaRs52r80Zw4POYJ7EaSZnmOI/4rm
DKSX+zd9ozBcF90bbgHLZ6z6d31j1NkTvtbKOkeMmpOhcTZuwxw4pLKAzYwUpRjs6ypBFV5FuDpB
NHVp5Nw2NU14xu0vQYmBc8AuthVagJrYbDYyo1WT401hoKNpgLaWJrR5zZg+DJiUER7JTd9zoRht
GjF6Wx4GbdlnSP3hrbovDROvjQ8zbuUbBYGQpbMzvGOThu15mAHTlY67XpoKX8kSA3XQF4oW2AOb
pHuy+qm+bRz72bNCMFs981uj0TGajIO7SczhAPtAPxoV6R5UVtrXLmyegUe+NplefrX8kaS96c73
gvbg9yP0OKBKK11LyiOsx/uINjoufegRTmh8upofboBlEt0xusYpMEmN05F7I9O5cVGPrH2z9069
oG6gJ9kXerj0GXI4Iya58K67TQwoIU62L4OweivL9iHW5/NCXw6lBR4PsxiPHucgUlrCdjPpC3ng
b05AnAGHRLupF3ym42I8+iEoNvUMEdJr84QvDW4FsQNOj6YoynLm82hTUbFCpEwQDQXpg7PE1a4r
c+T8W2OUtpDM3Ja1zZdd/ep7Ys1K0gKirkV0RVLAYhVIne0fAvfUqgVlnkWWOI2pH9xB3RLGaZlb
536E40FKyb1dg4aoi3la2/74y23Ht8nJaWKR3QVClgijYkRBR5ciSeJojeUsuomLrKV5ZRNJqSOz
L2Q+josTycFDGo2oFABZkazODJFZ9LagLWJ23nAcegCCsYsy3+r0iP4H9t5BMx6qZkzPYB4TRvb+
WWSzDqw5tTaYop3VMBwDWLZafM7SoVnL76ZcEu25Y1qQEd6zlISSZuPA/8Cb+x0q/pTEWDPLHqoa
WQ94m1v3CQd6uA/bUrKkfznNEJzB0X4v4JjtqLEj/kiwsGZexIm70r+GdotL0BtJOEyD06L75aEa
yUHTQoKYh8G6w4q1GvOwOVlWTQrSaJF0i2UjdPdxA0VkQtWYub51SiyMN0UgO+M26dQYQF98Aa6U
hieHbYe3NMj1OzOaYC+2Zg4/Di47gCxQbT2dwJhO9KClE91dK9vrVnYQo0N8YNt4yNuI2RMm//mR
XG/AKyjf0+JrGSftrVcS89daz1YW9W91XzwxLX7RdW1Yg+RF6BBTDlym0zSMlMENjXIIdtrtGAcI
d4xxeRVIvG7gKpJGacVnY2zHdab77aYyOId4yG8w4x1S29Lvmhg2YrBo7taL86+mm5MahReKEhzy
PBff+i4LIuvOAw3KLDLfy9NVgQYNUFMYLtqbnhnnTvf6n3VflbeuHgBDBtoGRg2BPxEAJ0zPJAqa
EUkrsB/P1L10KG7lm+lUwQni0LQZJ/IFnTYlQ9LrMDBQjVgv2pTdB37a7gV+PkQOdnYGrYQ6rWAy
FTZQTp1Oo1vbttT/hrLf1CIypTIKuNYgG16GY+yo3AbrJCeH2Q2CV1qtyTPMphU0H7EaTMIaaMF7
NL61HXjY5YHP2c0W34Q5M5UYZO0lyW8jCiyXRZYk58IJmG3Y/N34yTVhtDcGYBXiZKafmOycpzSM
AXUkHVF+dG/7YiLJugMcr4v3WavsnYcihXM/8Bg7aFYaFkNMnwzu1AKvaoulsmW8eb2t1gpLjigD
j4b85fF5lgVzeVs9fr152VLd6TZy5Koe+mNVPTRRmdm2k/GgdqE2Uff/bY+9xcDfSs0X7wNhaXXs
DYQe/rLASIukPeyyqpWsqttqTW2kFtfnpC5HBJJBNvSkT/Pm+tD1Odf71LPVA26WUUvq4abP2NSI
L5W7+Od3oKn3pTa4vJzayx+rl6epV7mskk1w4u+e7a5v/o9dX9/YP37Wy5Z/+5zqOVMTlKsJY+nq
ut/rdm0zPM2oKZDz/vt7VE+7fMDrR78+Ra39fXN15x+fTu3jj3d6ffrlmX/sXn0FbogM5o93CObX
ZExPHakxNb5p9Xy1sEXd6hu1/z/ehHpI3anWKt8+VJnT7DgFvoXOgO1c/lSXrSZbAGyA4tqRaCHS
joicBmTSOSnxcJchwg8vkmiFqfqCsAaI2Ez3I6kyvONT4XG4qHuvD3Vw1HcioKsut77er9Yc+WS1
h+ujl720YcO+/tijLMUlFc3zqU7r06hvEp3pTDx4TB7UqlYz5bncnmMwsZF0Z/5xZxGkZD4im1BP
UQ+o5wXRjPhZH++DNPY5D2iCOUvul8YGsgin/ggFs+ef6pQUib/lSVi9RXpwlwHpJhGoXO5iP5h2
179opU4FlXlndqbJ91ueqO9zuUr5zRgDFwcYgKu2HX667U/O5CR3FPN7plzCODFQ9cjFrLpYciF6
HAj/dPO6nXoavwb6ngGbvuv2+wln5yQtnrbUaOP5LCK/oXzV0sryFxgltjW+Bbl4KgMu87HAFldJ
kZiQPlzFUFI3a4JpbXB0hKzsLIY4R09aUXVpSvWlPTWQRtVeGYjlopULTzlac2lutSU4Tzb4lIhP
l2vqZiVtsYNXYoUUhE/JxVimPtY3ruZw43DUcgUuTq202TJ08zAnUmxQC3chGUzacgdp1VVqErXo
ce9WhkMcQFlJR29A1UFM4qEZW+y+1mKuZm2qV1PlAZuRpmDcwZoDb9K2fZf0Tg3MUS+n6IMyFEtr
cS1Nxq60G2vSeEy9TF8roRdSM8Bw0qAshvrNoO7XMCLhcsZPlUyPuTI1K38zrDdQuNL0PEr7s25t
nHkxKBVEBjr4kyuN0q60TCeyhANIlIVcG3FWN9JiHclbk7Rdy6bnRgnc8rA3uWJhylZrvogYZOHd
VqIu9RtwZCNaD3u6mgwA5pX6/ul8DMdRmsHr7NGT/Utd9j9dbUi5dOEdh+0Ah1m+h1lWolLlMR/l
qrqdSQu6FE/1kuGEUK84OhenujStxzHpbJ00svuS4HVdhHOE492Cvz1qBeoNx4YKpVq1zuzBTtFN
8owT0tgUpet6AKq1v903IwpA7Qf71pNnQ99F1KGF20uLVnVrVd/2j9vCjWLqrtiSi1ieXFTf9vJx
/t28VR8ZiDJBbcsY0MjhwFIfTx1w+TLTW7v8DvIRjyTtyNUPuqSTqQ+s1q4LdV+XauZm9KxvgTQF
RQnMA9WZ1mjDpDfev+/EzEQHt2vrtfrXqUPoyjBTa+o7UGtcTRiuJvbe8bnYKx2nEomqxfXmnOlv
o1SRF7P+0MUjhlAllbmsWjYm7MFzbLI9+99yMSUcu6rHrjeJadjmVhjsVDtedeevi1mLGO7Ijn1o
ejWtWSQ5ozUhXBrNn50+ozK2CP9RiyhqK+Kz+b0gcwY4XIpd2Pa/6JfC6pTHk/r+Bnn8qDV13/Vm
h9yxpSd2CHCx7XpHbAeqzzhmLYK8Rrc5iR6Sz1RBm09Gk2Tf0DHa3cw1T8nhbOaPDnTB9Sjb80XL
JJDqLK5wOEAm/6xmOpImgaSgWQ+6ee8FKP/MwRXHGLHqDTKJfp1GenaarOQ2jJPncexwkZJ2tDEa
9IHqzfaph51dCkpplIm9+hSXf4FGREQxgCtdCAIa6zA89S6pMOGs7dXR0VmIAacoe1Y62ssvLW1h
14PBra3kaD8VE53rBo3yepJzIzv7mIzSOvpN4ZxcudCYDGp1hwe4pGTdqasaHbgjObFFiHKL1gOM
Mj3aDlH/2leYpfEYhOs6I2C+HqRowTQcMlwRcy/RmJw6u+h3blt9qVM0g/aCB4/BoUbKM16Pue6B
R+nkOoBmo3rtlrCPFjPdRzBRjKo9WInZMyEADJvKk0WHyutoBzplYnXbCErCwlIutb7oCYEvdGJ2
8COtfI9hsy7H2pMcRbsm8F0MPa8Wjb/CxFANsmDjtv6DlxCq5DXN8yh2FtNeGsZy77SX5FwNXJ96
HVC7QHl0AKnuOnTpFebE2Bkd/UoBfipvdbLm5HW+HZFARwba1LgzbitwZ8tK3aceXRKsxE3bPUc9
19BlCV+CIAu2ipDS2t8XG3CKSd/rhEjCjdndBCP8GNfDi6O1JuLKgk5zhvlZT5d2o95YIXFyfQoV
wC/vG+oCG31xGYX/ilqwK1E9fKMrN288MhCDcDS3g4fjb0KJEcqrtFoUmhbS/9N/2i3/RQ+Q/NLq
T15Qx3t6FCX6ukwu1FovGSqIc6D+2b04uMO9600IBqIIBxEnlE3REMN82YB/7yEVH+7Q9Og6RwBx
erAeOsSgOiqXy2eLqsFd6QjYb+i78fXJxQAN/DhQZAFCzmlmXuhrNq+h1i1MtindLi6ABVekmOVF
BvAxKFaWG8/npCtInajclddxdVDfDiBlzrt2bEIp1Up/pfg3Ch6j1jwvRil6vVPxcLR2PqGki3bq
fkWiUWvXhdpMXJ97xeikMdaiyuAHlHrwP7ZTq7opUvAK4tflueq+PBkPMTLlVeF8pnpOfkuW1eux
7ELUOTaIRCd5KvJ0OfuLkT7OTbDsk/ExaXxtYwEVv2lcWULTZojUFrZzDEAOaPFwzF+XisbFko3e
up8GQZ4k0p8FieZqEhVtzGKXe8aGkoVNbAZCiKYgbL624PCHzXQa86z5DKYWQHzlv6PVJG1npqYU
DDUawbYfSV6hJqnpKYT+YdEeFzP6NJLd5FkY8y0PQ3c4BmQYhs05oBkGji2eP9wmvl2IwXgxqX0R
Al73W2NwhvdUO6nHcaQQSY5m7jiAEn6qjf5FTMv0YUcIBOI8cBFbVO1d0faFKrl8oIF/LBAB3oZZ
CXGjjR10w8gbZD3mg1RWY+rTj9YHmtcvAqVd6BYvTbTcqb3yrXGow8I8+zEQLoe68I16oPO0tygh
IWTE53d0bHCG+Vz1N2ixlodSp/c/+ctbbUwubA6n39etv7yOVXRQH2LuRm0FOdW6rdraeGD2wx+C
8fqDJ+DatzMivEBvgi8ImY1TP2GyV+92oaaw+CL9lmvNsnOnztgZsKm/OQEFR/kl9HOESyER5ml0
M++LkxJ4e/l2woiQ4C62HoZwNm7hMBHfJL+A2bX3w+SYrwixiJCcS3+btt34lkck8cpdIsvDl9pa
YHBo0j71ZD6o+3VCzOi7BdO9OefWeREdMAn5BIOGmkeMzAuVwfLQTk1Op1OEH854+YFt4PiITVsi
A0e9f47T5VHtcKycfDU4XncXzZW4K0t8W+otOl7xYupRy7QwzTZt36fQ+hMEOvL96y0kKnN8XwQp
E6lpBXsTlMDLYma3aq8LKtSVOsT6QAT36rBTT7Rr/ZNqtPlo63N8ilCPrtXbJywJ96hbvsb02g2U
eNu5ruwDvCL/C0k3PVJ1q/gsevtoE6X2FbRUvWWiHB6Rh0xfQlTWly36kKBzoSXftNjGgjw39bHi
hPSl1VCNh3pefsaTvQuceP7Wx4W/iax6YfxGddQoxd6HhnjZTz7328nOiETJdHOThJZ3NPygfZg7
j9Km3A/CARrL2vCWOVTCCMfLGT8UEXERIchJuQWKYdDwQ/DW+m61Sat8PDExMO4pExN1Kz9PM7WE
IM/dOwZffu7A5ELv5fW9HiBHVPsQLgC4zvHel9r1iToxktuipA6dRctw2aIfcJwsS/vhtY6Fgc/u
bvM51u8ciWJWrzJxDvAT7yMrvWldTJp124qounNb8nLUi/jDXrQWjgG5gV7hvHNhhJ6xdftnLhFo
cOTHccebKpnd70MvSISA03QGTAeHXyCtGnGIfWa/31BpgA6yR+ts2WN5znitddqMxnfqmpf3UyND
7jUtInOmCW7jGAhKbdnZd3I41SsZ+AJxDpTdXTU0+m0fQICG1Wl+DPZXtQGs6HnV6DW4EQOPgN3m
Avl7p9+VPT/PMFCm1qrmB0NySpFjpz+6YQSJJVhaGtfF8LjgRCRRXNQ/2gxIp+jtj9rKNchE7KPm
+DwVvMfNkMTEf3bh42VvfvRUeaXzCkEcTCRUw5NLLMUdB5PPse4FHx4/lto0tZBa5H1cPyJkGPZl
GmREipbOYyloaKhNCtKVgPU3HzYc1nWV1s0dGIfxhLLf2phDVX/Vs/pBbcq/57nXm+6V0kq67fhL
HOvFi+4RN9uMfGCOWuS6YYdvflhMakkAE9oXY57NPYMnDYq7lTy5ISXpAtHtj5yjUvcH7T3RkJ0h
wtTa8C5yJ/KrQ28iKIa/l73Yd+rrgR/xOuhN/Gq3Xb2dwskgfKto7qdWgx1kV3Jk9FVtufSBfdMP
hkEg5uCTyio1Y0MDfbHun0aXrrXabJYZVrY/v2tJBdub7KvzqIfR7dQTY9KT/PWNhLmz+ix+5X/T
hx4IClzg7VLILDcdQQuoiBGSFAecMZARxKeumckRabw0XxDnEFgcDfMOj4vzFA9YVdQmgQi3Hu0q
tAKcqz3TH8+uqZUw81GaOXHbfTNyjCZyb1TqPuKo4DqZjyVc0SwHmT2VB1H43hex5KSHV5b92efN
xvQb7S3tLTLCu7K9JZssunMSPMIMIrvvufcF/5fzOWkZF0XfBcKQo6+qajvaBuXQf23G+az2FXX6
Ly0JiTUeMnfXTiR19pgOOGwxd/Cunc8h9vfTHBjffHJtNouIphNqtfAe2K9OFZH3oxbqZh/62h3u
0PFkyFOTepp8vtrCCo//3Rv//+qN246gTf0//uN/fU7/M/xZ/idCy33zk2bZ/9Ebvzzl371x8Zct
8H9ZwhOOadl/9sbtvxwBAcvVDSEuDJZ/tcrFX6bgMdrXJt1ry7+2ym3jL9/3bRegi7h02/9LrXJf
SO7Qn1wiB2yMcB3T0U2Lvrxs2P+JZ0nbHr9L78cPRfCOL689FvXSHkVG2kk7zvs5I3au7F+5hgbH
xQd4DXD9xSO9N2TcQKynjXFNlkKuC5pTeAgT63YSOBiyyXq4CpYaKz11AF52iapMObKENXWVuzXw
dGK6MtHisyilaW4hKHjdkf/hDw2WecOA7xbBOkkyIagLLh5jJJIe23SgYtjm6b63hlPAvyTJtOCh
Zqa27Sz/lSkakz1UgyJwHwQB5eE4P/R1HX9JvZwQMfvOmDzv1mzzs9OnzaEYrO+xiI4VLbtTaI+I
I2VGbE2JjzxaWTHCnUeNV671stghzOm1Ggfm4KW4t4ai2jmZc5cOespQIOGs0BIKMgWfuqy+Tpk3
byhvMorNxXi0vcmg043sqwn67f9m7zy25EayLfsvPW7UghaDHjzX2kNS5ASLZDABGLQWX9/bLLIz
WHz1XnXPe0AsKHdGhDsAs3vP2acwRudMA9E5B8NkoSP7phqotSwXUKQo1gTP+xpoFzl5VLxFBbdR
m2rNwHk5pV0qbz1wbPAOHDrqFOTyRmfmrCAiemAIAA83inGjfofAdd3DDKCsU9UP9cvpsiSC9DGD
RiDLJGX2MlI3EbKAwjMHwkbpmyuzSb0TwcTOpqfiklB54VG5S2UpxpBFGV2WZ3JVqRlk0cYYXMo3
EqkSIRFLOheroN/uC3rjdOO6khQ8VQKSxSAwBObGS3Gb55EPLyby9pQ6jaMV/Pqn/+2T+Ph0SlmU
0pr+T4sqlV7N4QGdGfgwHwNc05FLrRbTZDdbnvY/dY/pFSryFruFAFMrjSuuvBjU2sdCMYZM0nH3
NhGRFv/9SS3UL/TbZiKdnA0CgHVjkpgEpRXMRipNb++rIIgfxixFi2KYX21ZDVRsJLX2salQSYvX
2AdwFGv1SSt2qVr7WKgvg9pc5onQQKcdIGJyWaqL0VsKpuSxLEipnerbMQrni5Un1lahS9Wf7mPx
sc+ShVKSbz5kgpmqpirRodIKqiOZLLv6sgCrQKKprMyqhQKcqusc0zPVW6KdEjSplHRNac1BlkMt
Btw+fp6P7SzduXP3aLeS5upL2myMS2PZNtm3KIWJ2w2lvaHPjdNLJj9YEg7ryIXaVAszACJrR+Bk
iQoRBjBWI9xXQwGOBi0kCWmyw6BotJMC0ypGLQoPMpun7tzAr/XLaduXJincCZYV37JeZgm7Hd/L
v/KHwoYpgbi6vNjUT2nIP7laWH+vqc1AAnaDhrDMv1tDpsTw5iK58oDAJQOgN5WoXldCeyFkR+Q+
lUxbgCuddIn0DWqY4wu830SCfxOJALaXV/6ykgls0xcgUwn5iAQFz1zwuzB2vlQSJ9zAFfaFBaZX
/swqTyRm8rWaJIhYJYeoA8M7p1giiwn9co2bMYqXee7g60u0cbo8tgG6n3K0qy2ZmjexTN8xFdpr
S8PDoA+XJGKCLZ90a9MM30AjZMelrsAp5/gpwuY58ykqRmn/SZd0ScrMaxMWc07HZ7PggQ52fdBk
pyTXL2OeZDvQ9NT8EnogC2DnfhQBs/fsWvlesSfS5usEBdqY0q+Rjf/PkoDoVqKiJ5jRmYRH51Ck
LSI48AvoX0M4V2TT5CZwsB7qXRntSuGnEBV6Fx1C0lLKpirXQTfZYkEHxAfBOo2LSyaR1lxEyUXy
2QmEzCX0uocgpEsMdgIPe5Jg7LmDjgop24+lBMwJkVvnXrACqA6mB7K2IRHbtYPjVIz9iSmGWDVT
zAw7nT9NEs09S0g3Btm3VGK7Mcf80CTIe5FIb0vCvekFknU9PIa+FjMoHV6TpU73zNbumkSDRzOQ
8ETiwisJDnchiFsWKHFPQsULiRfHIxHhSl4Xee5CzlKhdgJnj41nF5+XJjHlpQSWOxJd3vZAzC2J
M3ck2DwCky5B5w5KKJT2QNaaJFz7E9K5ASv7prd6plbCN7iHU6ttbADqOLotKDrpz9lY9H0UzC99
Nt8xCYwvmcQXLQDyu9LyADJ1xAZCrJ1dMLBYsfqDKeAX1RVvyiTgoVucYsUHTxpgkWq3CU7mYkVv
8Zy5FEQ0QtTCiujwMH+dqm7app4w4Fraf5QC0Mm4aDQw6N/Gbhc9zFl1tjqiKpcmWmtao916N9VR
CPntus8HyqROOj2Poml3jt3PG1rKa8/vjatfOdUmp5zLU0Svv2cSfb8Y/FwJGQI7E0nX2vetz6O/
jvtzKQH6S2Eey3jY6HryliI7XJGFSSS0p137Aa/OXAMw4nmO548LaCjiry24m42OHh7fZ20ctWIE
oZsFGEGA+/PDvCEKJsLeJL+evK/WXt6MwnrwyAUoyAdIM/6mrl7+0QXtVx+fIFSk61hym/K4blOz
Rh8totsodYVm5h2QcmLoT7k64zgGPhT2lzY3KPB4UG/nMlyZTqQxI6peU1z9vaOdenqkO9fWwNGQ
qGUKQalUgjp7m2gEN/iBDYHHiR4ZG193tNvSbdECCVyuLtekARoPMA5CQ6rw1PL6h2AxSTAIHJeR
wfgjKmzaTlkoDktGmk53jF3j84i2aVOR7DC5KNW9wKRy9tol2bKZNPvPtPGcx6J5aeb4UgXRtPWi
Lj02qQsrz4aChEOHHxcDFzU2yn4O2VkVmkr4VA9mGjzzgz6Qe9evW22srwSbMeMEJ5W7P8VsfVlk
jIVL08HSQ+ztOhEXkUUScmzfeoOx5eDC9e3yHqMiOIZrjgB05QPB0636z6qkQ9gMdGnKzNVWMDyK
lUVw2pKb9bZpvO8T+RtCC5hu6zU8hkVsS+DagFGMS0dqhyXjO4jYfDQxbzQy2KMduhcbFFIb3zHl
NOeYBJBGRYE4hIKMKfEgqQwKMWVkSOMTHsKtP6LySaBIXdEVGqb28yjDRqp7IqNHXBlCMss4Epdc
EqAG2pWYoG+O84c1E1zSyAgTXGY8irjqOxlvkpNzgio0WOm4ANYGI2+qEoOMRPHIRlnISInJSoll
aEov41MQVHJW8DmWwSq9jFhZyFqpYggGfaWftYnw5oDOPXHS9VshI1r4Q9CJEveK7JYAte3Dgu40
I3wQkRw1pgTLrox7kcEvmoyAGWUYjKViYSaZEU9QjMkT+4xAb8vtqb/xLJUE3ofGr/GNyaAZivb8
YYmeGWUITS7jaDxyaagADpB5YedKvXs8WgW0JTkeUdtqLUo5ojZHwEDtrDEkk9OXjzb8xyaPxGI3
tsWnya4YfhNnv2XhUKcSxV86ASURkI15JRZQC9WnL8n8PEbTqTAZ7+GlMjb1Mj9bVqOvBuInV0oM
4fWev6nqpF6pLnw1UHEJaKeuyPpu9jG26qnIXq0S170WYAmvU0ZetVFB2s4IO5MsCwW0UPgZtRDT
xAjYp5iEDTfc5NIN4dlkrpttApQpNv9qAtNm7KgRD+k+gQ7fSM1/MQ/f0kjDeG7mx2Qchr3a3YBG
ijxzOOQ6ztqynk9utMwnOqzzKdFhZTgWRlHlQPd9822mtbr1lR/DALh0HPT3vvRHr1r1r03s8XJa
d1XaArVQMpe8KnzS2mD7fHTSO9uZsbtIBlOQhfMuzb276qLnKTMa/IY+HXjCS04fKApDdvlDMrIY
2Y8k7FAAk6vcu2KdRll3RsqZTSiG5hbdLOmNz45VfgpR3R54imCknvToSrbSdbEB8dlRiLPCf9Dy
ki93aWh34SVvcBawzoyYv+a2J5CwAosSdmK6+XIRxt3PhcDRXeZ480kbcwiHxJuvlrgPkJiirEHb
qf+RFAyfDPcHSLtqa88QdPLEc9aO/IrESVnvCbxw78YwH8KC8UIRu9/60nawuYanjDTgWxFgTRsw
ja5SSleM20aIR435DZkW2L62fLrwaKieobECYmo+G52IXlxfA8VeJc6G2bi2sp3CecUxnjIFTlaG
Pfw5Z2F57YzOxHhdRVvVcNct097a5JtjZDOaO2bW5o42hvGnXvb7RjhnvnkgmOkTrNwEV+QqJ5QG
QRMUK1uLp6sZzJIqekUNeeODCA4l/rIH2/hptU16s+ujKBAUjejyNlYhsEfyiF/V5Fru8tYrd20w
Q1utkhnPYDzuDCyqQ2r0m7acpse8t3TSRerrMObM//nCwJ4BzVnVZA3Q4t/SQc7hRObNcWpIsC/s
5gZQp7315QROldoj1PtEXCm2+zt9bH46M0WDALWFtyZerrvS3lko6tkgCfzyTIMNL7XGTCZv+dEd
9DbUSY0DxoSTy/h+XbX6cuaucGwHX3+ZvUWQf4CB3i3bt9pcsp3AfHnQiLDRBvj9ZR0nEE0GrnJj
fhgD74vn2/iFJ/BFEpg5Os6jwA+58+nnwAD6Qytm66Gb6+FWAPcsvIJYKt0K90EP+RLmz74knRRW
id4/WjpG1tmZNjmjlj3DB6rFRXYunIHxHJ48YBvbGUAtMAq8OEbKnUpwReHnMeo7UQqoiu/YUy7O
3Ns3YWpnnRixgz3lPzrMJNs5yPAu4oQFiJ1F6wLBwiPsm+Iw8JAeWTBrni/eZJ50RhTbAd78emkM
49hkX2aYBzej5HPNnAnPd4/zsx9DZMqtaDcdvxEW29bjy1VhgI1pF+Q1P03CCL7gNrNvl5lgo5Ri
9twE5TZlrmpSdDj0tfhcukxkl7S70LPFOf5oR/pTTZXmwNsW2xpBFk952A1a4+2LMpXpyASVEVRx
NxMo7kkYXnyyB7dzbp88o31Maa9f0EyPF7XGFMVcpxoyNNdtij2wI0l0ERXznmidjTMoQWi6Whxl
mzl7GoSINkaoi/MQUAPSSoGMe7ANyHvDzi6T/hqIOl7B8Bl3sFxCMQ5bvSbMCSTVySZF8jlN+/jJ
iKbV5zp19kFX/sjoIO5TOcfRInHvg/vUjTq0zeEVBpv+pBdfKdiLh7KMd/WA8n5wS7J5Cp8eefPd
0BeUk26DYSHQyecz8+U4tjnk06FnTDYa2b3NovzuV3F6y9rv1P0hYQJPO8adF71US3TSsto/1g1v
kYnybTQuGaIIUm1iYn8bTORZ1JQ33Xb2YpiNVdzU3Rn9wze82NYF7NYCe6uxN8IgeQ27fbWl1tEf
nFJ76yviKHo4iWu9cD8RBjwcHFs8913Q3IzYKY+9bbyoGy2ZfU8EBOnE7znjzRA50/sZ2JZkC3XY
svUyB3OmA3db+njZoLd7sJMxuvaOubPKNkfGTgvJab6STNycCn969PwAp6sEZXTwlPvKgZZOawFC
K1UIEjq11ZxN1c7zglduNNnRmM0jU2DapE12naNg2nSuN+3CrPP2xyUo6q3wkDmWo0lsCnzLzMfw
kOs+SbjcI/nGfEltJrvN0F2T1jTuSRoYe5EOFsEtnrsqkeXuNDdVqe7NpjLp5ixj/ySrqROmJOH9
6Nxx37XulmuqPUCjAh9SJvI7XO6j4rs96jqXw3CAbmucJuM7QwzQCMVcSlXUKhdxAcXXR8xDcveu
IK1y0pKJFJ/yEGTeT8Gw/RXD9bavmUXGmuZeDaI2KywzczF/E17mrEOXS8mFY4KggUyKrjLD1/Sa
B85RJG52G9LSeWR4PazHJoXoPCLA1PQJ3IgZ/NkuIiKHsOsY6kIK9ECkA0xAJRGWDLDxXL3U4DPm
ZSYVIZZ5CpPp77rctbdTktCONRnA0jKrNq4cA9QjSedjY97UKAxDzrIqnK5b9SVmqswHVNuUCD4d
67XmPm13fbFxYMVRaojI+uujdMOj7EJkYnRxCKxHakExhsF6h03s6IS0RN3FuS6mQ2Mt1IhkW/I9
8LYfUwOAArL5k9eZn4ix686WZp8D0XcngnUQOS0YzyGCHH2yzukO9ggQxm/2uKC1zQjSqmYDikSa
5PdhqTZGFCCloHOF3s1nzBk3G90gG9ULzoVeNlejpdNaegx8w2EHbXl+JuNrD5JzPFCKsldm4A3b
sgVmGydZfMsc6fmyl3QXMH2tE0LpDZgBfZX/2ei0sVY+qFanqZ4Smt5bsKDkF7hhRw5M+LLMIFQS
A2RVSif/GuDV2zoBTd5kAZ/hafFxYfiDDi1g1mo+M5P6c1j06eK1ePmZMUpSjvln0MFfo6dyHJdi
q88agYxpbvPMQOJtdRQ6etOxthVMgjMMoV1AU35lGSgaELRNdxp2d9f+1gnRf7Z7IFvlkpE66bc/
ULrFxoq75I0UcypRheOcoQ/uSBgfHutGn9cawencYexwT4C7trGrhvJnazwVPOiiOg8u0RB/nrOA
MWLtkMmBC3zlhWV9zuExt4OtIVXNFv3K5Ijn4ZSV29iMMQz2mXaJHB1LInTvQ05IeWXYVLrkF9Yi
fTm14QW61XS1g1bbp0X1Ra/95lKOIj57/PST5pVrOvPmZqBsdsiW8FseVdUrItwN8nhusnDJnrQa
SlSlRc8ihEkKnRYqHf0PoJhMQFu/3Ds+JJOAhvyYjzZkWaY+8I+ddceDZhuHzUTLwo6QgA7WYYR6
do4b8As85rVN2FnmNZH/S0vllpzuhQcpUZsbHxBymoPUaST0ykqiGNkMMCWfZg3Th7o/JYLOOGqM
gv907Q+teYgTRqhpjaYluk1Z45yblEwXOE4AUOG7GloygpznA/CCztmMkcYUqMcKSLetXvswVo4o
y9YxZH8p3t7DdtUOQ23CCR6Lbme32HmGeBK0gjzjSL7UD9NhUGQMZO6EGsmBLpne66w2ogOjIqIN
I/4iS5tsk8WndEx//uiUPvO1smk21CCHjTdqMCMLrYCqwZ/AgHFnGcZ80+pw5Vohub0V4+Dk7A08
iZYi2dkCsWbn5hcArc2joZvrsaq43aLGm90/NDsAI+GXL3omloMTWRrycaQNs9ld4ZR9HbLF4C4b
UbqYbCqKeb+YO8bKFEjb9ItdT8veIerwAkIt2Ndz/r3LU3ibc+ABEtYz6pEFnROruCQug4uQ8io6
nEacSzJicLThtZjoWB5Tr9KPjk7TichqnsnR2e/CjLhJG1N9Wt7gm+0sfrN9NSVMDJ3oKaS2eQVM
yF35S1Ik48VPybJ3Q6uGz965J3x9TNJK7ckRwjurBbpGwds1AkCInd+dqkp3kC+5nUcMIevcb/ZY
Tr2rmbjFlV/bxwxwt4X71cHyeQzlVueJr/ChmzOTesgrE/eC0XI/555W3OoeViqa56cqmpqzSLph
PTNn3XrptK3MeUSmxmLCn5cV/VMwMFMtJtHca4LCvaA/204JRB9TwEUDMbReanStaSbqMyoxcSyD
dNwUmfFgxtr0rC9E3qbzIjbJtFh7wzbQH/PBrdFHQxfqhb9OdHsHvq3cDkuT7BOfsWvAvWuNeVec
0nxBW8H1C/z9uz2g8zT5UG8ErK6BHSXXAK88KH7D4F37H+Pk2I+Cr2HAI/l5CKEQZPpNi0rjxpz3
uCDJutRuuraRQZyL7GiXTnsPDEk6qTwdoXR/p0CI8yYimAv+awq2k2GjQ+E2m4P+6mOS0CweBkxN
Sc5ON0XqNMeKuJp1TkjBNZiYsVBxevA7vkTW0KQMM0lVJM7Vo3SYOKO5ySrrZXTMcwXWeI/GITkC
ZUKIXHc0T+ogvafzcF+8aEDKKvZtGsAwC8rkmOcFdRq4+iNRyStBf7U1ZptkW7hbMzfP9ZTT4ulM
kWyJAsV44ZIbVOQB1/Xg/pmI5qcu3HofFP73eIYY2w75rewyghsEYVqk8PZbp1lujVVCGQks4jQp
TiNwyrT9PE3d3s541AumTbtRAiv6oq52iVbt/dozNrEZ9Z9yp7ngLLKOlke/eZm9iiAEIwGhRRS4
k3VP+DKr9VCi154mhumV379UYeBfKOC+RAbPkixE5A6XLti6PfhXYrzaujq6s2MdmXPz5eiZvc1O
v88darvGUjc815ApdbX/2E2Up0YnJZ5X04iTah1GPT0Vpdpof1rRJCVMHgwlpzwkkCotnYdM27ef
SWj+Sg5Gtw7nEXs7I1upEla/R+/Xzt5avM9jXPAFTqLsMKLzjP2h38bwdGm73ZfwkzvZ0W4AS8kt
EBx/HNC59Wg8ncAuvlTpGfr/9AWff7IZGzvfaU5/eu/ly4rWb30/1QFU+6Kwf4nrothRzaXYm8ta
UiW7sT3cF7Il6lNJovrik4lK86nYaEGfcSeQuidpcDEKPV/DBEaDoLaFzCISObxUSQqfg5Eiq4sX
Crgxw3fbnk4CSNs2sZNh5evRYwT4kBxtJOiqb6+CGRlDjQejiSFUJ0gT9PxbbvnIAsnJDZq7aJAq
RBJRMkpQM0kMkIsiMgJbZLJYJoocUVtokFnVjSe1iDNxCzuwSRqlmlM7I3O3J77cOV2sc5iSHsaQ
5pGLpVkNbv3JWRCF93aCJJS5THkWGRpJmv458i2fMoZrVNV55grx4pREPFAAFKEXrK2SCaIoNsHC
k9dcggWuV/BqCA17u8jbVWBJN6vE3iQx5j+mIOE7YUX9OgpEopAnalMtNMsUO/BDr7/1oUOLURLe
7Y0zhRjE5G+u1sqqmH7ZVAe8aobhZdFJYnrIKLhBQK/W/L/X1GYs/2Clab4sXX2La4k0rnCdcGNH
Ui4p1qNCWZOfS1au5mwGxWeXC4en13FpMJVJL9TiSy6+SsasJJBSLdTmYjIYFaIMVnY+XQY/nc9t
tOiMA/hjyJ9tkTVN6vlShpEqkULK3ZmqOk1juhUMeIXVMO+D5NhW+hdwZto2lpVTTWcBwZB6KWOQ
Fmec86kPRLxr6CyfcnPqTmotlWtxkTm7thN3tYtG4oTe9RNE6h7aD+B5teiqQRISoON88H0ibNN5
ORdU34gyXNz6O4afiUkPRIusmxHK/L0YrPLSm0YDNjRFNeIMKJNVRZjmIGAcS6QHbXApI1LJRBn7
QAaRsfv/ArH/G4GYodsIpv5rfdh/ZN/a9J/YKe+v+D/yMDP4R+CZACx8j+mFK8Ox3tEphmf+wyYz
Sw9MxwxMKtd/g1Q84x+W7XO6Z9ORcX4N73I45ABgQYxgeTaKrv+n8C7L++fQOvnzGLiFbMOlpWlL
eMs/i8N8bwBrRfzKT7RDfzbTHF3ixUluQ59lm6Axlm+JwHVMbfiNQHV6c1wfj41oxdHwQM+VDR7t
eES6HQ8LcJR82gaOUz43zdA+9rQVQm5xz2oRUXMClJY7+5iC9nNUVzbVFv/Bw2xCtsAg88lTnRuK
fEWk+fOpJ2BbeniyNU7iamclQwRpBO5DVl4/Fh5T3qsfd/EE5F/jvk0YzubjsFpT56i1YfC0C3Cx
j924Gz7RZusBX2njBpSn8SXzjJtTN/1Pin50mvr+69xMxQalv3vLojRDwGoxvwdL98zMaiG91MTq
tBTuSk3DczOsr3YXVoewDF8/dqn9avGxr/YR5ddOwE2FF2l4fC9j/4guhBp2VlcTj38WwKyns9rk
m5bx2Mr/037QHgyKyoqhkTpbLd63yUnimHqjxB+prtKe89T5zvurimIiudHqVx5IiFVTtu1jhDWR
9AotZohoUx4feqdcxemQQ6+L8Pv+vhomeX62mXAcA7xC6bYp/PFKbvZ0VWsUA1IiT9pWnOVRdQCR
YIQyrKOqTpg97q6m/kr1AP7EMEQnO4j8L1W6pjlffQ3CKtpPJV6EgNZpPFECGRmofTUMNNtFY7dn
X/T2J8Ms195Y1V8n0y0OntWgDJCnjYn+WJa29eQJd/zl5XU02GvNgq5eefDuNoVmJCffrx/eN0MU
Zjf88ZRpQnfYuwVm3pXt313XDLlAqoFvRK1tajvw72TWBHemA8E9ACwT99iGP/b3cRFikIse1S61
QBcc3G2aSjydmHSrffCqgWVEU07bVYwX0OTjZSAk5LLkPDO1ie/XbwfUKR/72iQnnDRmpFWB4z23
Flg8o60/qy0ath3+cXng9+1YyziEmtI7ZwBZGYDa1ubjzKLJSa8ERvDXK9URqFTbsAa3gt+se1IL
Pev2jad5txyM+VNfGYisiuSRaop4G6hNzXBmvwHeZNZDK/91bmFhA0g072YVL8g9jZz8oLE6e6TR
7Z2SOVukV9r4Gnd92GxDhsy3GEzNCkCAcZiGOSEmSi6yIr0wdTv9skvu1xgHr500CrYfB6C7Jg9v
5jTFf71WnshEKNyKIiMSzixBMzMu3wojeGGCzW8mF7bJ5wwv2t5+7KOTfQmEZl3zfuqeGjsjTsDX
3l8UJiI6Mpgmvq80bWraS3FJ873aSMTCYPWX1ZjA6wshUP42aqy/jozyZXRU4mFlx+G0nS2DYONW
j2/+HMG0qu2rIG/litYwvnVyP2wn9oc+VZ1iTkGkqPP6JfzrOA7KNys3EI7F3V7rbJ3yTjY/Eakq
198Xo1khkiKvqK5T430fSpFPDWD0Syl3TRgkL52Xfvl4URdjP/ntTcP3N2Cod6/pRPMxxsWDn3Xb
RTf7a7iw9b4r7dudGD1pgWFfZrTFQwAg/uPcj/3OjPog10h2trimT/g/yEC2IRiNwmRePjn5D6qw
mpYt33UwmRutz9OrT7fyOjp/PRX+/Qk0w8uKGdgv44F/EYmM5/SfFNgkduqBRavW5x9ibPP3h2zJ
wLns2sX56QZgH0Do6JfJaoyL6QSDS5yJ4+6R0L1qpiFxjHaF5yJZyn0l/+a9r5F2Zzr3qOeDws1X
HgGH2+QLcVDtiyMMcN5UxKdlTJyrkYtjjoTbPxZCfM9IjKGq3uxpzHxLye56yYZ6eqzmAsMXW2ox
DkfcM/lfG1Vy0eMleejiUXtxOpKUCP3sL+rMKo9wohVNc1SbOhISUKnByqN+cc/wUJ0sSvLbCvXQ
5wXnSxTn4s3Qky90qYxXfDPWjggkb0d/8ZLHA2Fr8Boe4KHRygMdfgpbeKJ2vpBcDHD01Sgqyfue
0v2cJf0GqR2CPkp/q3gY7CetZwGFjuFy7sFPnoTcHLJbvkQXtaVO81sMn1nFfz0DHXp6P+3YGzCG
Y9PKH0q/JcnSFRrNs8R7pWt0d5to+E5IDvM+M1gemLIvZ6aW6F/zqfwe3hDJ9FuD5vNmySqGP13q
3v77L435W6oqXxpaRYaDAsN3XIvm0m8jM0+YU45BPHobsRcgC2iAvAL2fLTouguTxJF6CKYVs6sH
15/zHWD7bmuJKX/RqxzYV9FHoNPFdLbqjG8Awpwz9xPtzFg0WIV0jzZ1OYTnjwNqTe1T56nN3/Z9
vPa3A//q5I99jDCJv5u8IykypG0ktnOtbMjHKCbDfTrYw0Ou1YjqbM3+Mnv9M3Uc+89mlH5TK/rR
x7lBfl9kOZdRzn4cyfoYG53mhdqOGSLQx5B731fVXrcjMchEwPJ+unyh2h+Y47RKMc9fRuGKQw31
nMS9vLoHwkLKnlrBF7/s7rNRhj8J+gNFSy0nD9x8bVCeu2Vmv2xHAd+fShSbXb6ghJCrZIjcRYVS
Qp2nds2hC+w2R7fKVz7n0eB8R3sRXDqLa20p83jblgRnhkJPHxE9p4961ensY1TQEA30aOG1fPTt
ON+niVejuGSfOs/Wau2Q+wgu1KZajH6NfE/MXz52gUjMr6BYiOmynY3ZjOaB/0VgAAS9nTYISibX
PauFbdHjDmEsrAo5Qvg4oNbUvpb82H99uG9SsA5UTje/va4jEgHBcGt9wybdXNwg+mlnk3FD++qA
noYlY0XJi7FE43M8l9tcONpTpePnqgJ0E0YXG99dLLZh5JufvSV3diTXZkfI1vozD5cf6gQzzX5W
jtM+B4B6j1i6CQ/VLO1z0/t7u8KvGISRWFtYxe5ElVYXnj4L/R4OUPcp0n20gIkpbMtdl+ESXdO5
iK+za5JV58RkrdNIvDE0jp/rsHtIyli/1rYbPwMgCA7Co4ylDqrFgJxtbgz9qrY+zqithJfLV/39
HuoMs8Cjrd4D5Q2VbjM3wfPXCzpYsAin91VRApHUiHglefZjdXpYxlkjVMCKt7UDdSEc6GIzjXMO
aD81As2sgqEqTwN11G2mjeb52nOcFtrTmPd7R541FEu9/3e3rX9+1HlofZhOEgKtOwZgzsD85/lk
GKdToqVZ8TNFwPxQ0mJZjSJsv1dpfB5SZJyr9GYkeROvhmi4iM4zX31kS6dOaPDhUN+vE1I2N2GV
lTv1dKOXh3t6jtGND3hmYTmMdF48ioUuaYv/JsPdwnb1i1fK9nQHG5djOJZn6J7lyKn/r14pzYho
wGWe9YNWzdmlNuivoJ8MhzQn9/Z9O0hi4kdqu11NoisP7zt9ggqu0wKguptTfxXHVvyw6Iic5pk7
rXpJlxrhuikXG8HZKOhLkGtVEHO7IeJI3NU+tXCzwCXEC3WxOuDIo15jRrCYFqq9/2ZwosK5P9xh
/MYUEhzwSTi1fB4z/m+/8ZzldbC4U/imjeJaB0X5aaIk1WdQcVqr6o/FGAFjsiz7i9CZow9DzRSK
EsELAVPALyv7C/kSySEpLX+rNsO+fMsQbj2QYKM9ek70/P7qqvB2dhfHe/Xe9NkfW/1qJz1h3H/Q
ZsGYk1ftWecvQn1Trr5vd95fa6lTV/nOqeb23JW9tqVyBsmxLMVwxxGxbh2imkTv8EPY/TH1CWFe
TUPqn5PM894XgnZls1LboyBSeamw2Q65hlRWPu9tUJ/Q1f0vtoFffjJR3QZl1Txz13hTJzTcz1ae
rvlPy5J5xBI2Kfg/pNh00gEjBZAQ2jjdpRM3dWfpzFeK1jrcz8ra6nTAf9m0EedQfNSec8+OrsJI
4qtaUwtkbtQ+fWrUvx1Ilih/t32+exn/xdj0N3Og+viZ5VuYE33LI75Imgd/fHtKiqj9X//D+J+G
FRGuPQn3bWj9xr3hBFhFg9tcp1y/wxicSZvqWBCJTIA0kHNHbqoDtI5g07oEA8jTonYMj2ia8EWD
SwwM/QgjBR/NI8BxEjOaOEAdlpPM5iO4wkn0OBvgxZ2I0OIhK8kH0Wm9E58pkr16hTpxiaLPPKKc
s3qF2u+uEA34729RRKTjyHdVh9Ur1LvmRmyuP94lnhtrLZw62avzyJQ51UR4Ai11TsSZpfhb1Kpc
qDW1GP3YgfDFjGelVtElbfTGcg59mhbvtdX/8lPw5Fju14vQ9Ahe1tGw+IFpGYZOkfDXT6EvwirW
9GX+6omYyIKsT89mU5ifclN8XSLR3ptJN3FoputKtM0LZQcMDESzqpMofJu3YWre3l8Sd/NJIGHh
NsM70HfM6CGDka3kW/gTRS43LqyDesc8tySAJB0u6uiciHtK7OmD0YUDmKg0gSSBxCBGmY1SqXVe
Bhi8lyiAbxgLx3kpEyxuRBIefCImXtQZ0fS5LPXhWR3nPvjC/w2VQp6dkLW9zmc9o5MTf4LY4R66
1PKeCt3dh43FU8wV/sWIaH+pzZZ4wkOaCrFVmwHhehtT0PtWmzZd95VVdSb8ifm5n/pPVGGLJw+8
3lMazcs2Tg1UhRhMqCKJ4c1AHHhWR02/7a///XPPsKz//BFaQaA7eOmppXq/A6kRPBGW2vrjV6+e
5n1TOovFVSzn+iGxKttuYbhJwVO3eawAgUr5Xdczkairkk7hQ1h8N3VfPFUEOjz9b87Oa8dtZFvD
T0SAsUjeKrZSS53c3b4hnIY5Zz79+Vjytuzes2eAAxiFSizJLYmsWusPJSLSOLIBkdeGqF6rLq7X
6hBAKVdDZT3mRQejPsLgKDWas187+hOUqF2i6N3b1PX4cFhNtQ7YSb+VRo2pLRC0e2H23rOCUJG8
HImOBolDYL6ECLu3onXMhYvH1ql3eACMBhic+fK6mDB+gvoIG5Rp5aQhV2amFWYrxfTq/HxNDMHj
g+NmaJXNs3wLG3ot6pqDXAP4iGd7I5680bAcbMO46Bz3LoUD6bTyg/tbFxbjwMiHyQamxzRZeNEA
DJJz8fXSpM+0o1mKV7Wf+qNvqPFdbpD8kbVb39/V/nmeHbk/13N/1T6sggYlit44y3a++lDjv7yN
gpCUsqdOD7LQMOHbWIRlVrc+XwM02bWagYoCl8mBjnDS0kwJn9/67BmxA6O23Fj99B1MRXlf1ZrF
L88HuWEMwM2t3l0jk+g8BimIbbgd7bveWRi25eSEOwUAeGvjHeSU90bZ1Z//+fstSeK/36EA7Joq
t23hcnsikvFhm5CJEmtrvQneSx0jub2wYdxkz41hNz+Ew34S8NRn1XesZaDbxrmsh2aHDpDYYsyZ
H1HPwNtdA0BWuBZf8rlQunRExdQLNrKp182/nKCNPyXiTZuHkmUDBzM5PpuOaX3YigpNxaOqqOvP
EGZXkTvV7BMozKSoz7ltN9h21vGiRyvr2qcOdnrobJKUOtpl73ZWH2oc4J5Jh2IJmNWoYKVgdnzQ
0nAEU/XE8bp6Usb0LFK1fy8qPiAd67u7NFiB3Cz8TD+NTWWOC7A90RZMO3tW19FO2Twia7KQE40M
CSDCqPnqnz84Nlt/3pj4jzu2MB2Vk5LGZk8Gp357wvv9gBtY1ukvPEnxu8N54jg0ud9cq/bcTnUf
DY0C/iTqUjs55dYvm3LGh77EysHmAi7D1YhFPsy7NW/X5m6JfC3cvTttMvtHQ3jOAZzVOyE63OBr
c0Q30vatjWPWjM5T0KBfDlrVXGSX6RUD+lO4kslBuUivmph0oVKAv308PKpF2T/kycWKcpZUOr6b
ftXCxZtXk4soHnhqwHX+QS4SDMl4H3vhTg6CNAb9UoBfSwq9O+Czhntw3HSHeC5kralNTE36pF1/
GMgQ8ULddZ4o+KksOShlmwrM8h0kVZhxJLCe7USM9/xBHiEids+yKId3o3Xjp+u4AB+ZGU59lGMk
NDglNsc8yfmxEJleArsDT10Z6jHRyp812ScLOIjax8myT47WjWnvAKEly37yi4PqolGWjcmDNUMQ
7F+FHJycVo03uTkWB9m+DavQ6Da+2gyLdnRnBSA8eJGyyB61uUCdZxdpbXrvzM9htbbi09Rk5/76
GM6VfGMQfVldR9EjeqyTlh0WBw843lzflan6YLUbdR6Ts0hqVDsgBeR85CJ/96qwYKCWmT9fNUoH
FeKqle3zdJoAV7o9SKhYea9dABeBVrjn3vCcs2z2+qi8673aLzkZTsdu0LNzmjVfMD4y7jWBhI6s
Cc+MTzZsTUHi8t7SJ99A3J4pURNpy1LgFy+bt0JeUVmgNuZpslBtIF8tVo8rBL/ge2oNh0g9w6VM
hf4p+25FIPxg6Rewz5NZaKLv3Pgga7KoFQ8pflkFiJXg3RadozbAUM5HxLFximzt8DFgVFBU61Q1
OZSimOCQ5RzCM5qePvi3B1gY2VPdBN26H3V1fW3Wbfvgtt2C1DMK3Cg3ILZWwrKQo4HbtziWT0cl
bZKTb1rl0hgtUNmNabwO5N3WrVVPW9nME0KQJkjhcxnU/qeKHYvmJuYr6gLd8cNVghgg0Bm2m020
rAq9/sqveT+2VvhKEK3a5j0q9hAWipe2Cx/lBF9HncnGU/cyzOrQVpErq2hwi6+ob84LOIXirDLT
nQ55UOuXdsS1Qw54XoHugGggNvnFXa15DUBc4X4KHX0vJ1gl2l8KsnDQFlq3QODeM7tnQGRrx1Pt
uwhsx8ZunOzLsCrUPP4yxjY6e41n3HnAVRFZ0jDmYxj6eb+KhZejdFhhgBVYw94eIO38CsbKcKtH
vCOzsX4z40Z594t4B8wwfUkdtzngmhivZL8+dN+H2i4e7LIb76uyBEoCIP4djvBaCxvAk/MxDIgU
Z4RGaUDy68OjbiXaQ2se5ZjsqTQAbgnCjkvZBJj8AI5KgCkBs42mnrGB5Ja/zdkW+bcQA/j8oJnq
+xQc7akfcWeTA5g6rLIsz941gx91a0fqbgiG8skyg+9yQqbFIbrglspdwI32ikkmzoXX/Rn48PWD
0L0RdBlE+RNwXv+MUlbGSdztzkqXI/ZsQn2s4apR4f5wrYyy0quLa+XXEF4Z/485//0SrAOeEmXS
319C8XXrXx7L+n8/lV1dGCphfzYqJIg+7Kcsy2/cVLTDi2lOzjlO2rM6hOW7NrvJdLarbGUzQ6NN
VDqqpBVAkWXfeuX72K+83Acex5/HhuHVZu5JUZRoe6spJpJvGULdW1m7jpbi7p+3FgTFPm4tiNxY
trABr+B5h8rQn8dWzg4gHQHRP5tVv8nblNN4ZWh3ttn9rN363L/pk/NQVfV6aFpKWi3rgqPlLrSG
bo/ANx7jievtOx1nDnzoweEOHpmjlifPtT1x3+si4H/ekLx3LbaWhJ3sfenWzisB4chWEnZlIkNK
LEy5PdOMxu57PlTaJRgj4wK37ruchXR4igYDOgqyWXnPdlGIVygx1uYaGEkw/t0YqDy/6kQCFjUs
oKM1NxHqWfmGVz376WQ+8Ptjz6flrwBJAXWQxF5OASc9IroYJGQRTx7bsY+2N+CpSGuMoWfJGvFq
dQ1BBx1eiFA2IvkMKyJ9r9uRyMqvyfL62Oo36nzpda68Nml5GstOiOAjGwWj2RQGkih+qJbsVfri
NQlw1B6iItnL/0nkuo8Qy8xLlobdS9cArpz/R2JSg2XVtUMcwh+03os0/BLgoP4tnKJ3s8pNtv2D
xxfUie9MAkbP8wTk5JSX0Cq51fVusZBbo2tV7qH0MeaT1bBQRNSeN3HbWFVaW2BG9GuPZbVAWFw/
CbZTC+4U8fFyx37ceS7c4AGSv/GlQNliOT+A7yHcF/d+WfMQmgdgct2Tvm1eXDWb8+9Vtyl7bjh1
9E2OJ96AqkSSKXuzIbza4IULotar75OEGEGvucUXNGVeXdF1T0OoW/u8VpSV7Oevvoyapnzzk9Tc
9i1ubjbKzG9oQsxmncWXxIuLtd4bgDGjIHrOQgI0cz8KHxVMhsk5dUltnOsCGr8caD0SXKHWKQ9w
c7DXSdNyJVLLvUQ9qW2cZz/VIHEuwVT4LxZng8LXxtfOtovjWJkQ42BZvbquEW7QJc22cjQscGJQ
Kqi/crQiWmub2atXx8N95WEsL2dBTpq2o68Y4LXC6bWJQGGrWUEiaF7Sxh6qhX3xrNS9crGz/On6
woFd7nDt7FbyIsfMklXjOWLn8aQ4VVFINn5WmLJRDDjUYWS83Jrlr2ZZeNWB0NLPUdmUo2FFyEFe
26S6/hKW/rMHISVKXDNDkQu0aOh3CHHIKo++ziJNgFyZllpERP5rTE5TPGttxEK9Q+IizjzPeiuH
unrvDbVfJ0Fi7nDZhdysi12Sa/ZnMEYqxC0bhPfoYUEzOY/XfsLxRN2i8eg0A5FMP/gh+2u2JNjy
hjGw/iG5pE1BVjoYnc/KmCNaFDjmWUzEyrMMWtCssFB37SLsDWDidtbY+2s1jHV7L9te49fbwZse
VZ2HLJxj85SNjrKvy6o+X/vKUpxCFa0TMlP12c7swVrMfb72MNZLIkrpO9tXH2hoFH4lfwreyQt/
dH25DV0HhHKRfk3bmZRbtGdOxjAY8zjatLk//ahHuFSISnxFXej7BBnuXUeIaOF7Zr0aNGhFkvYa
e4D+FiTqk2XaIbTm5VgVdX3nEOSaq3KSrNUIsKwAH0INnPmy2KpxoRJQRWR4rpoAqH1l+ksO365z
ejgMAUbA685LEYOdXOU51WOkkkRp3nPGVe9qBYpwBofu5LEvA28Y1E+waYOlM1Xd5wBVHA8UsL9Q
Vn7WdSdwEQO8zWo4IUk2XJu+j0pkMDX4ojAIWdrfCSNF27Ia7FMzF7ZpNPMRXixdnH0XSp1yx6m6
i2mlHb6J9ZtG+uoiC6Af3aVFMqiMhHKQXXKqCGALe2ZTr25zbchKxJCCuySqyMjqo3/W02a6Qz5w
3E1dYp6aCK6W7ubZsw81FKq64X81BuNuqNlDLzpMvWIkcb6B6cOTwtDMFzf0f65UgQ64rpSjOr0y
hKJvhVJZJ0JbuUWKAZdoRDbYhp7SfkoQUurLcFPbClzqecROTGLcbWai6hCrRE3QNKaSYjBOLdLK
9OgXFTrHafCzFvzq+zCakw5Yw1VYeX6t7jG2GFNQ9VQDoap7xaKQTVlYhpOJ9XVSODSWvpTdTiyw
tdGK8NKBWCAflbw6lqvvHRNlW12k43ueOgEYAKIDFowjUEPw1cx5ALBHserdliSqH7jY5LXLRJjD
O0qFxjbru3Ejm8OY7+Iwt57rHOU49Md4mZoTrZXBPQWQesiRNPmMiFa4TPNUPGqKUW2yJMyOU6XE
B6PGN62c/O5Bc6dxGQR4KquJw0FyjjD5c6yp6UNz52TV661L1tDuQd2s0sHQW0S8yS4eTadzOPTX
yarIAmupz03ZJ4sJoHe3QFFkWKaO9SQqrXqoCIAttRjx97AHXr6U7WluD7Xf/2zzFP9PG4mDVxOH
V06c6ptaew9ppWZ/cUBcCT2zOC/p7DpiUzw6rS42gVOEB2GncKKdoccevKle2hzRFOQP3R/t1ySJ
878yHYmZqtKdF/TLSODDbj758GyRd0zjbVK25SOnzmAZ4QP9tZvGtbxK64qzP3K3QvQb+Yxo/Lck
tDXvnm/RSpwhEZXRVcLCrmUZKl+nPzemxCgD1BUK75uVB5inT4Z/QI4BxefyL+T/66/ova/foJ31
3yKTGEscnkbdQkCubgXUUC08t/qwU4w+XnmlR1rKzu/hItU7vAklTy4t8uAxyB6TuDnnBiJeqmIZ
e6IFBZ5vBYJ/XWtsJxNVA05N5gqVlhZuRaJy62C5pCo3MUItrxqIl1Uz6zgQtwOWh9Ra68GkJ6oa
rGJFQ6SzjS42TpAIw4RvurZ2usx4i36UwMMvU/4CFNPdmg4+zDqO58fSdrKjqnnaNq3aF8Wd0hOQ
IYSC6tS6c1oElfvaUw529ETQo0Cyoa/P1qiJjddBRMYGsDooql0eLDvMAAwr/SbV0fvqPXVlOEGy
9EC4bhRA5pseK5rNZH1rTT3bAYzO4OGxdcVb3d8QAR+WdlWw97banYc/153e8/91JzvcxOCIS3F0
XC/aQSjnLdc5OZ4YMh7ccRRDwumpn6pjpGT+cQxmUbAaYmKnx/Y600j76llTbEYDcco46O0tPljl
SjWqfid8nKaVXv8S5zEaEwKGfeZ7wEUVAOF4HBePEYIYeazrp3QumoZ7qYbAgl0EEHKiYT/0rXvQ
Urg0WV12gC7z4CmOYm4eAzZ2vAaKpWFZ7UarXOlx9CK8qNlNqXswQnDp5NBdzBzbb6laGsc4r7/6
gbG1A/ZMoswjFGA6bLCIhmN4mR5Tw/xE2tXY+41qr2LL6lbsWvwlwFNQtBE48DR/5lSHdR6c6CME
vgXu7Y9B67SHCuU07OiLZwsFgr0VopzqmQfC1+c+DsQb994dUivYQeYH5OZOuSGi10pJUCbs+62S
QI/PSUc+mPicd5W5SAJbuYgiQOCwA8QadwiQdcgOtGI/qQawoFYNN1GggTZ1plOQ6+EZnfSVb/Ix
FR5kFTXO8w3S09a+KKNPeBn0J28kKBvr487RKu+uHfUHh/PoglsyyhBwwRZEJ560qGrRZqDQUYtc
DmWmALqpjENdqsYBhaxV7Rn2sYgjFT2ZKFqNQHBRklTWTTQVyx6ptUY9+aUDmAiPTScIDqjEeXsl
VYbd6HbvaZCDxNeHeNUjf7U0IiSndcMaj5zo0duJ2nzVVTMCa3L0LbCHepXqkNYV4xvWTGudfDc4
82E4YXNyaWr+3xn+r6Td2m7njEazitE0YdMe4JaYuyh92Pkq5+EkBv+L0I3uX25r2p/Hbe5qAFNs
MHYGUQN8M40PCQ1vMjPbrdzse8gf9BW7gdcWgXkbF9oz2G2FQ1fA/grHgcKL/LXZWcVfMM7sbcAT
7Zj68VFT43gfk8pvoWTug4nf9j+HBPQ/E9m8RdskGqC7qqaTibDND4ls+M9JlZZF9GMoEBISOaJs
vZo/lImWnwp3RIjAHotlQRxoWXB23ID5XRg9fneIjRxd5BYDHnTrlBj1xtAEiN+059gSNulDrsIs
h5irb6b5XotvS4gaVGKsTRicqzgPXptR/be/uD7DH24Pkhkewf/B1FzOpLpj8FD580GCSnoSo4ak
f+eRXi1Dr4zPaZU8utjp7e3Cj8+yQMYkPkehES3zwkEDZB6Qc2WtamxjzZmvW34YGMq+2XXB+Pah
fxxQPSr6pw/d8fzquh8dm3wMDrf15bRaQfxRh0l3fXXZdy2MLl7XbaNcX/02QHZ9utOh/C5ufbKW
1X58IsD02wW3F1M0yLOZxkPk138yNLkLBU6VbFO0JQEhBxQQfKF/yvbHqpzgCWLBi4/V3y4LjLzE
iubjYnO7gdm+EoXirpArtE+CTddJ1mx26ajInqyofQoH/8nwK+dYEkRcOD06XBbQCOLaeeAc5QgZ
T1Sh5+ZIKGvDZq1cxARtMX8P+pda114nt/Yf4cIM93Zuk+dSJvU9Sd16qSEwdZx8J3suEv0g+0n1
R0jHOgX5v5Dzk3gc9a56E/BldgXMvJWc9Terauhx/+vvcP6h/fnFdTUDyACS5GC7/iu+GOWkW3tI
8N+hX/AJC2+YFm2rO6e4rzYNrE0UNWjlkR7gl4cS3RruV7OUnb+N9NHdAGv3JLv4gYXqytQdtp2u
2RMKYAVZDJPvXmt1wdNqjBB5CLx2q+Lgu9DjdhtqQ3OvTb3zQCgRJKZtY3eXuQ+yK2uyem9aMbv3
zHEeSIg4D8Ukqk0aKelK9sl5ceO0S1WIdiv7+mTe1Y3BzpkBFVJZW9ZuhewTQZBtgE7hMj3PszEe
q67Vv7vut2ErRh1dcYHVk1r6uP7/fLnbq5c1ULVRrP5uqtsQAiAMP/sqD8oxR6brKGthWH/qYgu/
hz/7h7l56zMqsLhubs4gSRhtt+s/zOuhui4rxNgQsPljgTwvsRKVC9Z+RkKOd4smy69OuaKArHPn
wujhCWLCbe5NjLPgcE3uwa9j9FOVhn456BAtRNfNCK3rvNsV8IAePE8d58fQz0Vul8k1A3Mbek/w
zNSjw3tZq0rTf2p0692YSXjxgCsIjIcvhDWwE7KCcuvBl7oMKCJWwik/O4g2r5KxAuvclvYxqNmc
KKYn3l2SGJKAIBLY10qgJk8DO9E7u+Q8m0UQcpPSO+s4PhWOXXxS6to/F0nzniL08iny4+KIPtII
+4tmGwb2jhSVvrzOTVt9W2Erv47n0b7aKfYxRZVvGWRtf0GsmG2iKqZtQWr7qc8h12V2Yn9X3ffI
GepZkwRypBJOjw4mILsucloYcMaMtGunxwJ3gAUy5cqd7LMifJXHkCzbfIHsgnaImHxQtivfj6ZH
OeD5xoPLweQkZ3Rw0tm5T8Ha90rUgt0IvtpY+dXqescbiLIjaQMfZdRKSAXcKWUhR293xttAzLPF
0mHI3bpQrmCR2w319kq3Pjlb+7U8Mu07iafD6AN8HUZis24qyLtrewbdjZoFu1LzTrcuOUMW2t+g
9OQ8OSpX/rDc7Vr+BOggyraJgsC/gPjk9uuPW67lAP+a/2FkBQrsw97HqJK6cqO4/mZW/g4RrwJp
aQ/uf8luqHIndWOVdXG8Vn33tWGHtOdOqX4jjfeMm4r4pKE6tvYGyz3gNVRjzFNgg12hOVbFZXCw
W00sdBzcTtNguM8i1TdhoDpvGZ4Ad0R6xXqwA/etMdsvhVeLC45dyQNKhYRD3Id/3ufN3OQ/Hy9o
rVukrhw2R6omPjKaNDd29EFXs28iGpC/jwbx6MXeYuL8cZEtVWVLncEoINQ/ktdLRf7ga4Ck5Wja
i2qf6GmFk52NoUAZBcQvJw+hyNIDG0etMPpzp04QROYWTGRR4X5MVRbgjZDcGtV971toOEGX3ZcK
PjVN3KhbxDqacxAOPHJhBzw7QekvyeNibFNlARouRLuQCkbLyxezoFdjIeg412TfZOpIIdukTX51
3abJuW3c+TjBzcNKNa8Vht29P4blC5swa2M7YbaZolL51IypukxMr97Lpmlor4riWmfZQvUYeZ/m
kzuoBmYVaK/PaMd//pi0j/Ru8OwSkigcNuTA5D6SiDxFUweO4crXULGKbZspn5GQzx5k4RGRgDgZ
XXibLnSLEEhTqGac1kT2EFpR9lAR1gQQis0V+kc4e3m+uITOskNOfSR78AUhTe8s19LmVYnMQfFD
P/P2GhZCw4PDDkuuJ/uVsHrxtWzVxDrAucJv+fg999ASXDjkEWL0iSf0xyRKEWvuu/5L32h3aZKb
fzlJv80SgYt6L3Dvslz/aYwmZJq1zDuosd2suwoFTxMR0RtN05xK3qqhxb9TNyvx6CL2dpTUzdFF
LQcwzd9eFLYN1pkhFwA2M45yXUwJ2tP8Kk2QAIgsxvj3V7CU8oJkDgmbMm8eyeq0pyqs7sNYbR5l
Fz8K5HrB8q5lU+vcfAO9Aa2XVYna5hFL+x9ZXOSX3gjdh8FwnuSpvhL1tGkHnn6Z14q3MmhPXedG
TwOow3MFbnNRzP1dOoRrc3SSXeaN4yKKk3AFoyY/AK7a3MAlsnZDnVTN8IIJN9y3p0DvjAP8sp+F
7pnGIWktt5wDuOYOEBtS//TJKWOTGge8A7VtrIJor6K8fdW/VXZnvKpNOZ7SEik02VSUYthUxig2
ogqN14oH5AL0iX//85rcL01ULAOxDfqgvHeMEggW/41vtThNaoEcLvH5XijdESuz/EmMgPDVKPtc
jta4Iglk7u2+GV/ILdylcCE/G7Ai8VeI013ehuEbvqBsdpifBshaT1FhssGiiZrwfPF7ZnAPhWDV
Lv/lF6jp6kdOCb8625JsEtchXPYxGGn5PercbZV/dbArXCJhjSbaXJQTMulNis667OvbooLkq+p3
FSGv420ekdj+gI3pEbuE5uBAUVi09qBt/bF1XxFtXEedPn2J3HR2znX8o5l7494Ys52v6NUlswQP
pAwrUfIRF9nVmEQNO6vWgM/8p08OWBNqkWrSnTyPK8vKDVE+z7UNzkIcjVIDOQRofP1BCxwTQjj6
DrLp+0WE0GM19odrVfYKUesI8c7zf+stCriYUTQQNGSgmYvr7PlqBP5Qa/JicUBhDwKTQpzLHILw
ro4dODhjpj76lWgW2WQ3CCEjwRbVeXCUhcfE41hk5RKCIZJu84DskzVnHv2ffUbcxwdPPN9myalw
V8elo3buChipCjW4tddEE9VoiawUerTC03foCDoP3nyUEUWzQS0U6Yi5a7ST/KykE4LFtGRX3WXJ
HsJgsgh1L7roNojsnGOZkdfje4nF753pG+WmLcT4HoTBQWc79YzwtAkdFzk8OY0Pxlqg1Bre95ln
PBK+e5T9qFQgiD7a/k42dU44ZOzfrchZ1Dm2i1EeHyKrrpGeC4LnZi46bT2Q5Hi69gTp7B0x4K0r
KuscZ2kBMrM56ENb8RFQKCafTYLf8H7SRPVUB766ryLCN3IUH0NUB9Sx2ClsHFYjCmH3yEdU+xpt
xG2Txe2jPqkIyzvC+4rt+TJsTO+HEOUrXPPqta+Rs0dzMrwvA6VeCjx6UIkNQQbqFQ5E16pMk14L
BX78UlbJ32P6ElVYNY9Baax0y3Rgh7p3vtnE6hZsLZr9SnonOZdZBxOYKOu4lYRMNc36HcIUewe1
jFc2EWBNJzc5eYEzPUE0us/mgzwxZGsNMmtYgdSJEEaa7EtgNu5Rs5SdbJUE2S6y5qg52oX5bFkR
whZ0BtBUI2FKebt1UA29a/TwXd53rcxD0el2H06nYTWNhX643aTlvNAyHnsU41FkDQueUam3Dty8
f8BVHeBJpYcviQsBu4nT4N3MxXcbl+RvQz7uOyf1/IXbPyjx1C3bmIZoOjQR58IpkSyMPLFW7c4y
rgPKrJiIm+pbCHVhdx1QWle/L8oOBTYCdN44UTipdpRNp0mmFs0B2lUt6rvSLi7XeXPXdVS2+XkQ
3ZsLOY+v2EUuNdTJOaySfKUFEapgpD6fZKFBmUOO5VHkMEO9qExWvYirrRxDrpZQIlrGstV6WfdU
VtFXK0G+XTOg5hQOzguycEu0opFy5kn7q68VsXLuPXfjp7U43vrt2J7PcN0PXkk562rJCYx7eQpH
w9I2slNOVrMu2lVRdk9OqNkh0IBWteHeNeDBnxCWTi5tG32V3RH5lC3eG+1GNju+6AuUusOzyDzn
2W2UlexvHDvfw26PVzqSfm/xEGjLMUYX09F8jn0i1z7n6EMRWeRGkOG1fSkyEiXEE6svYE6KBbIa
/oMQOnICRu/xfrt+g1x8uBo8BQDhXMRA0YrFrT0oE05jmJyvunk4lcN+VLSHeNao1Qo72bUJ4r4l
aZgLaDTA2ZUSfm+mJb65wze412j6emF7RslVwHhueYbFif1pSIcHOTPU1U/I7jkvFg6WGyXxkr0b
qB/W8h1cZmJRXOx+0g49qKdyI6vmEBslGvX0DiaqlFBQdqrp4OzYfWuJQS+gDnU72xflS5lqzUok
fXjXDVP1onphs+55gpBoSquXfHT4Qwa1tpajLsKk28mzAHrMozaSZbsaobqlbNYptzQTm7qFbAad
mh3bjn2KbGZ8YHZCdtSfwI+bWRf8cF1UU7yevLyKQzKMPfszgqw+urhO9jTVtYIHj+bxne/yveIE
Pjp8Sx2XiiS278uxCNa9m+vPZtZoi8Yuxi91ox5aeFCfY93cEZr2n0UdOJfJGNdEqmfNXCV+9wQ2
droSBc+5GnZrqzX9ZZ6ZZOH8ZDzkFk+YMT3KQoOHe63JZqvZ6bGfi9sUxRPDGpw6oaDGHzcaNhYq
sksHWRAHbg5mEEHIbBwB7TJ1lK1Sme2dwfH5LIvcTcMd0u1fbl2yNimVtjFxRLhT0llE0jTGz6nu
nhHIiJ8bOywPst+f+yNVOSvx+DR05H560h84+MXeMhgxQya8mt/LmmqjGp4gnXodHeem7JOjLtpw
x96rpjdM1oulPqrWvYE+7amCmLlUACp+7UAyTwVp59Fvq02tp93OwgXgqTD8L/rEDhgZp7vAbar7
fIyqe1nTiX6tOGRj3KJzEFkoDsNyhKQrpFPfgmk1X3IbkBcj5FguDBuvMTkg+64rWHr4ZLNF25p6
fXRnddtuCs/o3pDBJ617bY4ygT83PQLXC6EUx74avH0+VeOhKfqS+IgdX6ai64nHqrx1jssLAQnu
UiOiOuc1LdImwLAyxyqJ0KXWovqzqVSi33gjQa70CwLWfInR6HtW9Tx87wwTmEGG0pfZJGIzlI15
yBMVK6t2DLeo0xYPLlA3NFQF4eAwyMkslsm5c81PWZippK9pyS5opsk5wepxKdoI7IQFRZ0/C8Np
EJcg1Oc/bFXivCTQsMfnfNsA8dkgNda+B2mCzIton7WwIwmoJnAh0rJ7b+xEWQxtCKpHF9NTo5to
YjuQobI83QDbQ9RhvhxazELpsuihBBorCfUEKJy9JNHLwg4y99qUA7lk3t/mmIkXrDKrXGtKaz7p
2FB3Sde8Qr1QDikyKEvPDJrXyOiLTR8oznWUj1Jb1GVvs/VkFFPfZWakzrMJ1vCSlejtRKN6AipF
jg6PwQvk4eiUC1jWc0t2ySLL3sdBGGcTAZ/LpLjFLk7cixpn4arU03znlXX9SU8tLB3Tyj7IZqIP
X5qxt+5lK/P0O1Uto0fZcpS1bw/tk5pisROV5coohDjWYy+Oc8aqW5RzVbZlEfaDtwB4lqxvE+XA
h2Zr5waaLcVv690W+TD379ZsSpi6at8G7EMSC9SFH0KWCXFbJ7ASrxP2zUscwNO1Gr+OohXfm46f
lYn49IJg2rkMk5nUYVXLyTD8x37+tna9Oh7GpCAOnfd4hI1wBL2BqO+gwf+0CkjjFXeRz741KzYq
xbPsByH8sz/TkrPFFulR7740aRhcyoGwW1EM1dfGKu/taPA/YcrNZj3jDFaPzvipIv4gJygCn4tQ
M4dzOEbaUUxtwe8DvEmGfPiAZsznVEGhvoqcfK8FSf8oBkgR8lJsMr77OnYsg18bO7O1k03Nd/x9
yrulnGBUirccmqkgNWfa94UBbiWb31WfmHdBHvYLEn3RAsJSegji/xRSl01KuMnabeDDvA9NObkM
Ub92SGav5GW3BT6sd3sNnQ09ijmgYEIBe8jKx+GuLsfm3ak2OCXHn2thIE2V8DFFmhN/Jsiz7Dx7
JBZqTCgNlCUmWUzDTOfoEkR59kQS4uyGLHjYjNVh6O3qEKpxfbg1u//j67yW3Na1NPxErGIOt8q5
W53bNyxH5gRmPv18hLytfXxm5sIoIkpqSySw1h/mtsRVWjY486Ws3wb+mXJvK4uhB/UofJws/ntw
iF/6TlgQxzS8I6PE4Fuge9pLC4IYvGQOloCaGKE5Jr017RrFh60d8cgCStlk2FvMWmD8eayVZUf+
v0JO2OkeKzxnb0Em1yPyFtfR+y2CdJ9wq8dKAIaWweoEJpWfdHhQOnVJvqsNOTvibCWv5jYF/fFf
plGitD96J8N2OJbMhazeiyJAkK7Rft5b/ho1mYO1nJq0R36mXZQgj5+SWbNmROMDiF3THmRVa7B/
NcfEQ6saI1oQozl6KMpn3COUURmTt4yKVDsrWjJbmXj5Zzpb0oFM/TEOzpthB/0blrXW2hS1fowz
Rz3jrq6u6nRErKjEpEMHcLZ3fPSXc8NWkPfvfheDabpQPOxsa2tp8Cg7GqVvHtR2IytjbPrOwhlh
IhC0O0A5WeZNIBZGoCY/NXRgQy/91UXhz0h1yfUoCaeCcALPQmoKE9c+205uXz4hGYSSNA/ob+mQ
MoJJ7JEem9KzwcyZ8QozgfGhtRF4MwYT5o3YhL5Xr0Jlar5V3UYqkUWVC84+q6KLPavtaMhljsVU
XE0l7Rc6vnXfmkl5CJvEf9WayNzCCmf/mmji1XT9pxqDgC+Dg03fzIGTjHUV058lx9t0K6uyQxH1
LkMr8SKbFAcMIangx8Z45+AMCkArf2DZ8y4yHxFKfBc2Bv55B3VKpgeOhsMyxkryuwlEaEqqH1mH
wH3jack19ZVqz1uvtx7p45ewiSNo7AypR3trNBoE9x4fpqBy/NOEveqp53G3arup+bS6bCdfl4A4
X1T2qE9Qz+11nfv9ZbCn30WBCMkxCzpkDv9p99whJpiElv664ti0vA++jxl70gUFLp+LNrGuEU4G
23iowje2euqqHMJsd6u6QDjTkA8hq5OGP3Psp9NBVq0EN6iuVr0jwbTwzWrI9ldgKM+yN2r8DwLS
zoVbafTGMfhSDk77eFuItHMAiOZJTtQMe+H3wFJa3E1uz+0MMZge0N5CPrRlG5am5BCFjbMjz/H7
4x3xmh6MWNfYwZ4DX4zCoGjDLTJKX7UG6BWP47TaF+n0HUGvadeqdfZQVPxQqsIgFTlq2G4ktfdj
JOWqjwUQDoj+l5ZIMq5hVr5Up6p98v35IKgggWX7fX70CF5sSy1vrkTVcTpDCGqVTq6/sv0RZEuF
BtqdnO2hyq2qsDhlkxfVxGltZW9PaXJjb7uKNW2NuGuXTgMbFkNvxUqGsyx8vUnHhbwcvY9uijdT
Hfhvhe/galIj9momE2w7ffQ2eu6EG32uer3vLPl6eXvZK4z0R5mb7kVOtdJu0aqEywh8lE9Gat0G
2UBWT6WRTAs5pwjsdJdnebBWmwDkNVuTqTfFqS9GT9uMpVNhQ5pqCyOuXY1TYVSf1LgAHCi7Cq/Q
FnK8If8LwKZqK9ge+rKeEfha63aH2MiuslbAMnn4z/YbRF+26WmKVjhjjRmnL5skYv/PGrJdNg3R
2J8IVb0WaraWhyGyWPq6a8koO3oWvQ9TemvHzxfvz6KACzu3/+d42d6JongRAUcOnCqObdei7jZf
6Rmyb3qKhqaSECwfRmXaFdXEjenPphNbNOM09dVRNrnIlDzKr6zwDw0Zvn1VVoogvdK//5/bO9mh
N9bPstbQ0/7P/eR9K9gmvUbsucUm2v4gaNJ/EgHvdr4Vw4uYq2HUPxAfZSOUxvo5qEn1yHYj8fhi
i4lnm2rnLx37fMF5I9CNVyXMIsRnTVQf8en8THTli/A764pIeXKJPMFBYG63XTZyHM1LAloeIPui
sw+9CsOMrx6B7j96irWGwVSajKDfZ8lF9hvKo49Zj6xJTcYyVsUGXfdhJdsyx8LqNm7rtQZsFGiG
/igGYT3HqYPhuSeqLX9e65mguXqsbAMccqmYz3LInwkDokMclXGWMD01exn0ej3pTnQFaocuo+Ce
WGTxCwBGuGe1c+jwGzIWOYyUS4b5A/Kf2eNg4XJG1v+Qp2lz7AJ7wf6hOY8zOE0W+nzwSiznw0f5
YC+b4vmAFs6FTVBriS4RvtxYw1+UyVcWE4Ih3iovWu1g+MP5VpXxQzMpz1Fp6wdZE5PODdWdJSwq
f8smyH+WBcJD78aArEhpev7zlGjTms27sxZztfXZsZil8sVMGgfn1bLcsLsaH+VYeHDeEjCtclvN
iOa4Mx6haDxXyjOMC/15+j70qi2WAM/VhY0DwGFoeguTIM/em/EbAEHzl+qjIelZzUcQlsHKye0f
dlSbKz3OwMfDOSOJYdoXVYvrq8D476qF4LTnphzqyG1EMzTORXbKYfMk1weZ7Y7ljjMegDJnhpE5
doEdU6RFz6pQix0bmglkxAx7kN23kZU2YaFmGJDg7jPlICsIfiQ9XshIRcBvro1rZprjxwQOdUv4
qNvIKjp+X2AoaFgNTrdRWkNMzW0eUf7koDgX7Gn4Mk4d8lZ/2hCcCPdkSCvkhRtTgaUwLTooMvEQ
sy1FVOToD3Z4lFVZTEWQk1ZC5qcqSrbCslFLcSTfyMsERIq9lJdyZrMhv1numtqudmnY4b1Whehi
m073IwB3X2G1801NMSPm+Awrwm+xVsAReOP3NkC7TvlCaqL7ocf6Aa/za5bCD8EhoQ22bWeRQo/I
9sOiCM/E6thQYUT3aMDYX6NwZLx2KAtmqaU+WrlqvA7Ukrkm+3qUMGWfOo+c+0qRaLe+/54n+7QO
pa4/80wvhUUXQmGok7JeGkNORm302z1aaP2Wx0D5XBhevShmcI+twHcnJhjbsy1yZH7rQQktxjbT
HxU4VcceJ6S1hrLcl4q9WTkZ39pg/i9XiWV0HUwyQJcoVcwdGlbFtsZRSPT8aEQdGocIVZ+rVkGe
kmuncf8wBEr0FmqETfReK3ZakyhQSzFZgZJgHeIqsw512v2+Guxi5yt9uDOKbIbBzEPuvfLqPg10
uYrOqx9f2K4vhsoAVu7o47ZMkmE74LX6MWRY9+Vm9pXHVLPWtQxRGG7PL/yZHm1ufAuoDjjSxlP3
4osQqFbSqhtvVLoXJU4gV4ToqcjeTq3RCSYcYeSO3xADq+E5G8mThez1CxQyAsGqOR3vK9UOqmrF
vDDjZzaaOAo/aU8ZdMhl0MXKspTV2uE/fy6g8RvNQl7eBs6NODS+aXyTtrL9XkDouYI9QwK/FG/c
9utfYo45oDj4gy1vt+giL30pbScATtqWp3qI1KMZxfGyVIYLdtXDtXOyETtTwZYIoIBskoU1VEs9
xK1H1ohgD9dbr5wQCvYKndos72sIj9t3Wg2H+xqR6Y5HLxRvsinjVnLRyh6Q0CzRjYyac+xmGe9m
Lu7VTAneI1Uy7malb9mB+hyuTwjz/B4oG+vETxARrZZygb9X/Vc9joKnSjddhOJn3gwY2hW4fPXN
1IFh2I3Wbf2g0d46rcJk1Rusw6wdtR/n4Hqgg1QK86jYpHmYvYaON23T1saOx8bROM4rvFBDUS9H
nMRfsWoPT3ZuiMWtGqIeCjvuVdYgqMAqqQROf15SQYswcHOar+6FErmkSGQ9Jpfl3kbWQVsdofPG
i6hstbWttC++Z2VYuDT9a1TH9UFAbl7KamxbuC5BkFpUaja8wicCKGSa6DTPg51BwQloSNNFalv9
ax+5Fm629vd8ruWEOy7Qm3D+o4brmfHgReWjnJgEvvE4BuFR9qVmZF0rR9nIvqIsnScfZ2HZh1Wk
8tzkP2XXYIbJq8bdKIijcYntR+5k5oscl4/tIhZEROVrOxDMSLO7WKfWeCe0dv7q9+Me+o2DYFuO
BUxIfLLw6ovsc2NAsXo8JCfZyc88W2aeiA+yV3HQJTLZUe9kteiIE+S4IeF+ppH3L90jAnbRufzP
YhxXnYr7p2yeWlESoTan38NiDV1TrBVWbRDp9UqOwQeAMVMzTbtUF9ffVTlR9svZcRurGz80swUR
Ge9Q2r16YDtAzIlHNpAeKzVOBpS1pUIyHY6y4fFfNTf2lcC48zbIjcAVqxPBxV6fzvdiGgL1rMdm
egDht9fmmuyU7QlmWngvFp7Y9pOJ097cnWuoy8PrZZnb5CKK1rVo5w2N8qsrQbeR8gW32mvJqhjs
9CQLSerpaqkiKku3bbJbV1blT9HozD4ZQKlvY+SlZAPhGcoPexxg/o/dUo8CzC3NuH6LKp7ug2cF
xGOoCr16mhIVZ7y5ZkJTmYxufGb3wlGjOCVBhZyOqIqVr5MgjybFmO9Y5jWsknEz4lSLYBY89iVb
nXxldPB7EpPv3DJzyLQHKnmzW10TyBfgeHvKTN28ynXckgd4Dj1tXq/AqO1ijT4AbF5CNiELOh3G
pPklm27tU4qXSGjWS/kmZFvnFshtdwGmVR2sM81Dk8mcz1PJFMCuhDOXmL5xbubDmZgL2a5gDREi
g3WWQ82qx4ePv9St7T5MzvozVrZn7lidNJ3vfYuT9Bd/Zo5phfoxRCiFDa3XbOKpv7UHvj19uGJq
dpZatRvPxNyUjUqIMl3cY+tVmdsWeaen0cn6p1DbhW5jXmULOxR9R5xTWTiT56fLOFdVckpWjU+t
0z3hM2c+apz/b70AgpDIjEJvKSeHWfKzA1i7stsxeWuHaj/kmX412jRB8NeGxsGNQssi9zX8KhsR
i2ufReeQfGFCPswsGhsL0nmCzX7/wVPGd9kXEK4963qdL9om0p/cznoLJvFD94vuJa4C+7m0N7XS
eLixdg7EQh/xornPTmsHbYuiwWCUauca0xYTkZqbBdVs8r3Tn3X0sZbrxAn71T5C0rvW9AdjPhlV
82mpzA0YYb1xlrVAbYgFNTBPlYLDkhf54jKPl50oeFjPam39PZ74bb+Wnb4xiYszmjjjhYCWUh/q
nju4B7vEjbnsS/OJh5T5hI2AtYhHr9g3IrSeck0PHsYy2slOOSzUBnNVB4Tj77Os/rlAUvUq5+il
0W6nZLSW90kolj25vh6f5RxfKdyDO7+wOb/mXy8sq0EcnxIRvdp2pz0IS9QrFS7XGzYmvzxhTD+R
0SwUI0URHUVwzdWnzyYKWtAqBuAjHjObCqGpY1JgUJkpHIIKEJLXyBmbJcIV1ptfZjvI8NgyDNlz
PRci6GFgKCBk8iLNnj2XjYQeWSdZkyOcqnYWnmc2eznL67L4JEbvGwQwq2DZgiNzUrUgtRy4l45Z
LvQER+jOHfR95nQPICIGHGVlGflecNbUTzni1oRSS3KR9YosE8g49ajNTbIdBRJsLGLkPjGQ72DY
QhiM06T6nGoDM0NVGw91bfjvvXhxM738nBDxQ82vwQwwSipikCkUkWSquYUq6rLyyvKpmAvTb9RF
OIXlXrYZmkbAl2NQ6wZPyNQWTz5BWNAdRbeQfXJUiQEDNIXqbOGW+mDMhYVF+rK3mngj22oUvR4w
eTAenNC5cnDRD/emysAcPdKues2+AK4b00ug4vzg0UbI8O1Cb8FOrJMsFNcj1CUvi67isjCDcZVx
OsLM+J9B9dD+Hk6+12IH+k81DNr9QGZ2j9zgd+4bPwdMdIh7ooGm+SFUf6XonhHidkjnq/7X3Ha2
0PiUX1bnbRS40d9G2zYWWZNZz2OYeOtJcexTbNTaITLVboZVB9eJgH5sBeC0rJUx1M5nmGbuRout
AXkeqgrJO9yLrHfX8J193CHBioW6/lzgCrjAztbYWalivHtB/grhznrUhzx+mciuyuY6CeOjEubD
UlbR1fFWWZeZ/+8ko0zypTUJ0FsEp0st/GaHlr4qm8bg14DEQoAEB5Xyg3Plp6mCqulMy3qqKv8k
mwXKlLtRiHrdRmn1kSf2sCiHHrENfYjeyMTcZg+6ThjRydrH1M0OA8mYT0IxOGuAE9qk5Rh8GmP4
6Pdg8hRuow+E8fG2m9txodGwM9Xn4GaAhOa06WOr/AhzzWajgc1oWAw+RxdTW4O3PKk+ARQY2cW5
09AeUObstugJAY2dEZ9BziYvPF6OMs0torDbTG5jbWVyHLbXsifL89aAej+OpQhWcpgBFwYWmMgf
MM1FLmS0PuSyVZFka6yJgDLNr9Ku3VliqkbFYO/YDX6uc2s3+fyLemKfdc0ddaoWclEsiKOVBTpg
X4/frE6Nx4WGz2ichMauJDdZbEPdDXc5DKDTZJFHSHBq36pNaEJraLrm0nRQGIa4PxJcRRnvd1sR
nZsAp8B5hGV23Yb9cLLHt1I5irLA36rPvJeoGpUHy0tPspYY5vQye5HMXW7Xt8eiyDAHHGK4NRDW
ToUgTx+1sPl8jC35dhXhBwJr38vOUn74fr0kWRGFi4aNjtuL8Tt64Ck2Eb31pmtoHwMwqoDmDgjl
RYN4npRhxOKqwgpirnYQuR89NVyNmtYQ3jZAa+KbzCnH8P1LiZTDcwC0ihv5UzT0VHq0fhID8wHZ
p4TlcA7NCsoinWGdMCLRfiTemJwSKAUbXpekFjLKyxKHwPNUZeZD2apSSEh81YfqV66OGbr+JNUc
NrizZJH4qnXDJufQ/66JutwZpgXmbTDsT1EQcq3rr/yKB4RwED3n1vpL98Nx27mYxOOxIIxVjedk
HqPgpmiDc5AF9A0AmfKSgVwWo43a1lz83f+voff5RtN2v+fLRjn91i0wFw6qXL+6aDgtBgSpvzoq
sBBHRbYmAa2I5wNA7fAh8pTwq45+6qLqTO9FVJCZQcKoD4THta0HfxRnNFEflbgOF4ZqpweRWf7V
raxuGyJftMSx0b/Kth42BNIQlbHpEKBewGDge5jii5OXU7VtgTx/jML+6uJ89CigMDznmbENuUFw
Wm2nZTLZIJG57yF5OBAkAsXQnny97t3zWAJj8MJ+ZY0kIHOwH08NIImdGurFDtyN8hT2/IZK9k2v
iBC5/GrqjNyaL96nEn1A3UY105qriqcsKreIXsNeAWLaOU+yuckHb49eQrjy2Su884xHCtw3up3s
dT3rFyRV7yI7ZZOsNkV/NNGlfx0GRKIRCnTXZt9qn0TEzm2H5pGea8HZCeuXZHAdRIu6eAY58OK6
NssEDcjbzlUwdmInML2FmkkVYoJyUHwy4RhPRa9GVAYXLSSur1ifaBO/q9aIwkqd6xuwYsW65g/w
gvomSFpHhPiQK9aLS3LiYpbxa9rX3kJv+mGjCOPUWk6LHzIIzxzjGAC+cXIcZ5AoLk/BfkrVBPQA
vXIcDsZLwQbwKmvoWaI/lAG5dCvvCki4PICzsx9DoAB8b+vhu9ZWHC/y7IuPgf2avT3bG91VL22J
AI0cUeL2phTx94ao1bJ2ycf7E6gORzj6CjfW4GvdOotemS52FZ18UecfTqyFoMUSPEwNP/voTXfZ
8xh6bR27u/SzOlfAH+KjSy1/zU5U3xpiFIswID6CGVewmDQgLkUXrtOKr3mkYxiBEJGCUIfRH4aS
xwy/f+tFD7RgYVRleTXTMN5lhqKg8aP9LpBRfLLwytjf2xuQl6mJJPOY9zoMhGH4VKbioQXj/MvP
kpWw1fR7HhHRswVgJziIyaZrOSeqg9of7YkXVvXMfmpK3V/oGKp8c0p9E+vW+MsI/MNINOZLrRdi
qY6Bd7Is5HMUdGgQhujFG/Jk8QHLnBFxOqoitO0tmBWydHNVT/CNCDPf2oBPE28kbouVoznubpx7
bZ2AkW1WBHfmXjZDsHgb/icUghNvk67hS1YmV7lS2cJBKOr+BZjO+IJ4x4x44wUMPd8hg2A/tMPw
FUBX+8t396ba1D9JBmeLIdHKVxs6zRor3/ycoZ5ysMIs36KG5l9V4JJLZEiKr4krdnD0ml9ZZe17
Ai1f4jAQyzwS0zXRIyjOStYc8jIczyaCGNhQtPqrMadqXaibP230+OfZ3AJ+ZHaivjVp6gAm8Aq+
cTDEU6io20GwI7I8EMB67Gysmr8jMP7uoOQvgEa1aF85jUDjoqmJaY1ovyzjWbNFFrLrXkW0CFCV
i5/Yv+bkKawKrfKUHY+P4iLmAvnXdKWJvlvhIFlciC8BYZPdWu0m/+qJONOxY2eM7IXV8upxkmiG
feHyLL4VVhGwO+qbTdWn4FXnjr7yAWbktf6JkZW/b2UVMVgXd0AAq/MQ1UI6jthjR/JFi45kxHH/
lZdjoM2XU15vC7+73Hqqzo+OXYeO80Ze/mt86D4gv2ZfPbPeRERH3lEwyc/kFIGUzdUIlbUdyhqE
K/0ueFdb3VgRNJl2spcndbWYirY/y16S6jhqKeqzNVbV87zk0GjKm1wyaqdmIatyyZ7s10pWA7Y3
tyVlFa2ErWVWzo7foHqoG6JVAXQszMPUCPWSf9rkVe/408HqBX7ssn4v5Lx7VV7d29iw7GqvOZPh
MaHWvzZlBj3a6FxkyRz30YXLldrFdLq3m8OgL7IUzIQcwfnWfUxnVGJDJJYM1T9TdcGfBmmhfiHH
DQfTICnL/TnZ9kjRnMV8pbnx7yvZxlHpd+9f4/63XkAJ7m29Ig3OPi6ryayI1wzwCWd9W+fgeujT
LuUlUqnsOuTlbYAcSzJPX4RuV9+myjYh58vLf00iXeIcSs1qVmPoZBAFFLGLOoC6WSqCxykLAjgb
GttKAUynyhFhvXeg8RtcIJMv5bB7u5fg/cr9Arg9oWoM5OdVGlM/gyruj/dxSqxHhzoaPwbLcvaN
76kbp1aHg554w6GzzBwLs7k+uel4iNQCZbt7v1nm9MuhsvE2/lbXzUAHFwgIFDemBUo5uZtPX4PC
Fms1zbGnjqL+WdeaD9nui3JhjeNQ6xDV2ealehBcs1pTHnMXZzO+7M1K1LbCtiM06h2pR4R1gwEz
2Klq7CMoy9toOYXNJQqk5YuskPtjFkruG48U11m2ycJIwRYD4eWuoob+onPrOXg6s2QXfZ2bBHkS
j18Wqpxdn0BNDcZX38iaa6nq1TUtkzezLMcPFATQft1UYam+Nq/Cd7rX2kdIsnnVk657lVjn39e2
gSEkbuwP0LRR7bQLfdMbpc75CjsjIEs/hdE6Jz1Kh5dIgNAMVU5PUewPL2x1g13LDnwle5W6SM/1
5H2TnWllaGyRjuAS0JOLJrHRjODBGDsQjWblnWWRtSS5F5Y/NttO8eLFrX7vl1dO1e5UM9UPbZuo
7bZRIh/RN6KrXlwiZI2WEC7HvtIeZd2ZG+XVX21uqqM3T2SSjZiBoIZugvdxjejUdE7w0Lr978Jy
sPEd4qna/NUBYQA3pspV8bT4ZwbxveAhM/P4zPdl+Ve7XNMPi+cR5Yq9rKGO15+ETyB55gZJjs+k
4d9umQW6lv/QfmS7xSENKtqdSMSYvcG4e9PtyoU9dF9Otsk1/4yVTX+trofBUbOremcOU6LAZka6
wvLbnZdkcQkToR1J0/VFsZdG8bIur3IcTBdGGp30sOTuM2u1W7PEuykl3rHn0jqk0mw0QZ0VFjLa
KlbiHND9LABvsn9Al31RT3xRwCrz6cQYvY86X6Pc7LK1rOa+VayQMqn24Ibjd0OLf+oztEl2JtYT
vxLnlTH+IwnGx0pTonewjN7B7rAZlIOCoRLcrioddAPr87NOl+Ah66McPIT+WZCOvroYPLzCFgXR
xhpovgnsYu3o9qZ0k7Oc8uUGfSjzzyqxk0cJaWCPUl9pgcGTPt6RDmDQ/2optM846ZJHwML1DS/x
f69ze53a+riv0Q+QxaArH9p8BFNAoDk8CtUf7SUAeqBhcwGzsVnlU8p9Ii/R2uqUNj5lEFZP8qqR
jdNkczjHjIST2zxI9ke1jpr+v0bJyyQjo44hF9DcvxaR3bdJsRMmp/aAoKt7TLy23nat90KAVzmG
5mCJs7yMkCiHYUXjyA+SmwakBtB+DvY0CkRHvgeRTzQkRl8vIjqyKPLL4P1oXD9ezWHEciGTjjIT
+b8nJWUXgIDqKEcquCw0vcgPpjcgFwJBtdJnNKngfH4zC7vV/3TXaq/0lz/VIcI/eiEdxDTUgOpV
mgzLvrKS46DFTbDNZucxWTTGeHuB2CLLcvlTva2Ans+AeEzWQ+qc+qv2aVuWcZWFsPX2HJshcPuQ
u1cX1so+ckTG/11rXPM6Na8JUvrbVPHV5b0NUVd9VScOidd5KdlROMJfjDoZxnubqtofXjI1R7mS
bOe+uqrBj0MjYqahFfGj4ojb68kmgTIx6dn2Sc7BlOlAFElHADwYIO+Xw8louF91vjdLQ6Mwjo5s
0vLCfUypCotk1zxg9IOVUiIJGMwTSzlIXvoBiUctduv1fTeGiqZ6uFf/2pzdO+4btv9/SJ1g2gSg
C93OjoPPBL4haAPxgEKwwAV4Luz+MRhxE2h5zFsA02irCueNCKy5lzUnEeIhN7TqwfGqHwOOBvt7
kxwx6kYKkmQqd0j6o77Rlco5MWB8+2E34tEAnXJo/eZp6DN7nZaKf/aaTtuZWp0edIyVT7U7BVuj
aMSjYlr9Ks6i7HWaKg7NneW+pe3QHZVWBR9FgsQFpkmBU1h2KqujlkfeSfcDOtvO/N0pRyCJG59M
dPdUDsZqasWPxZxYjKPYubh2t5Y1WSjcBQ6p0fzoxiCJgaFG/bb0qhrGgm+vajs1D3UA2RwPIGVr
IsD90imCQ2uuHxsLTCEp7UcvujiWlVxlkfA0vjZY6mau0zzI2q098A6cBZUTCYhp5trVX3w7sg5y
BNY66dXFFHlB6tramU6AWCcEDSAJtQi399XVDIPOPidxfm8r6lRZT0aareQycsG2asctaXU+0fzO
rLkY8qTZl2GI34d8C55qsDewtReznsZgaaNMcQ6bbnt/z61t5I8F4dP//HT9MCIgkwGan9+2HI4/
+u3T3Zv+fML7O4hNJJ6NOLB3t5fMOW4AVGH7cH/N2HFG2O5k4O6v2kWKv4YK9/sTygVFlP/+hLe/
VhS6WPDOn+62tm4F7Hf4dHK0XF9+whoZsfub7OdPmDW3/7/bn6XHN04kw+9PJ2erjnVQAhdU1PyH
kLOLLP8S68I63Jd3SDsuBqHEK2B41TO4o5nvqpbn0m7dJ1Jlz7XueJ+Qb1Ccy30AlppfvRdavixt
JbsUeDysvck/IEJZPHBjsp5znYhcOPncZaKErGdq6idFM77KTllUgDEMyxtv40UHab4hALqR+dA+
DtuTWyY/7uM9jfghz3w2nK66ag20WU2ENDd43QyrOna1pzAo9CcEok7u0CjneK6NldMfwpg/reyU
w2wfcwF22yFujQzxsQJ50FysiOc1ZKE35bDOOqf8V5uf1BvPduqH26uMcU3M39cX8mXkrMaMajJX
ZXaQ1UEb6wvg5ltNzhoa5Iwqu8I088/7DfUe9IHmPsqmGMGHHWISxfL+fvHy/lWoKary86S0icOz
o9e3dyqbNNsiDjokIdk+PpBsMz6ToGtvfxLA/uVWjTNg/MaXwTsbfp5fEBGHwDoG0YO8stIM6lQv
sIOZOxwrxRqk0kEgRGYTr/4a7SXqsBewHe8LyBGy4BX8fPz9CvdmOyljyPj/vMK9A5Hk369SQELB
1539kNrhXayG2RooM6FtNh0b3VIMKPVBsmc7j8n05A1Hss4u6XZRXbDg89eDGjZXA3TBinyO/aKE
LrrBRj58WHUfYiVojN/iojkLt/N/IVi90BA/Z0/YkVVmaxYgsa2DnFLD7xiJ/WycAHeDzHPRy2rz
Vx1ezyrDBfQKdYmjKXrFF96utrXDzjk6+GztvdwVSPryzTVQf94GVsPOS/O/8+Ma0a/FvGlRy1Jj
y98YXbaXPYPhzYyjnFzyQu+y8XRrdQxvMfAgWIOoyPkvaPhfzpcRFlYrTdHSTauxPVlW+ZzO1q55
UptPFfpD26gu95HQImKmXvCgeuBBwBfj8GR36TLRs+Y81bb6FKv1q2x3g8RAtVc0B26tGpxKY5WX
jvIJnlXbeLqPg908fejPhd5iDdub4Z6fhraWzZwQj301qC/x1ZpCFxqYnTZYlGLtgmRu2RGEJOOb
HvvBTI91XTZwlOfLSUe1wrW0Q68FBfHFcBW5Xbmexjx79WzSZ+2geEt83dLXUhmdA0Kq9kJWuxbK
VVyov2RtUhr3AcfCs5yJ5ov1hHv5EilbnsVz4eY7kCXNi6z0SbnFUb25yrlZPL2aeINcZI1Pgl+u
H8YnOTTtAQG2hOr3hA+Ul4zz556fQqkuzLKOiNVTGIMWLVUnN9ZTFP1umzL4XAuOJgCFLcJ+cmA8
6P90zwPtdioPuFeBN/7TXlpzoAGfK26k01tSBAOw6ip97/BE3HoNT35ZNUpinkZsBgdU+dN39gBv
qlXFj9DVp7fWWslBWu6lD0bZ8T1mBVeP4TPZGjuBeUrqWqTz8YDbyd5R4+bYO5N7lr0T+W9wSMHr
CLrqahnNRTRp9m5qbnScmgix3XnJopuKjQ3GYiMnWaWqgPKNODxkOZnHzvc3wczAlEWM/mex8KIs
O6ZIHN4aDbCEREeRgpkCIZ5jwlo4wejXNjEEnsBRssZaJ9rIzn50/QfyjLeabBJtHyxzRPX3COuJ
Z4+U9lFr8HMwhpIEJLKgr0obxGzvWYlAsLePIReAYP6lWfU3lB2A/eB0sUpMp3xMzP9h7byW3Fay
Nf1EiIA3t/TelFXpBlGSSvDe4+nPh6S2qK7Zu0/3zNxkIDNXJimqSCDX+k1hrE13nDhzPSKAErds
pzGrx1rFZwTL7fy9sqBPKVMZXWmMeQN06bvpFnjdJZn8nPsmpRZdVUlk686mQyFq60gYRqlBHixR
Vs2eq3gyOqP48J382uK2U5FGWyzF9PdIh6lgQgx/bGqyXnUcJEdNzqjcRb23CWTLPfuWli1sZPJf
A1P6kViW8RH319s+JYdXqa7kt8boasBXrXR1UH1YuOPY79M+fh69IX8Kxjh/aitzlkZW+iCGQpyz
Jg1okNXTZNEkBX53UbkUs/w2RodWR/JbzOa4/j7V+/te1OOmrFZUH8S85STJsrH4I5PeUqdpn4Y2
WRTYDL82hq0Avwg0rDroarlhrUy/KZDhr6tXTmL+PIl66BNiNnFXFD7aR8VNygeoVbfh3kz8fZpN
6OgpKs74zkEf6deD3Bj7TqrjmW5I3eTgYC7kyu/mujn2RzEmGqAI/TGemjGszUVUoggpJjqEbAew
q8yIviojWHqfFmNiFjk40FOpuZerOJw33eieKtPDLSOz+vmgjfY7Kbidh4HJSz6a4SZzq2INJzP4
gk74Ehc7+12C0LxI8RU5BK0SXlLKN9B6Ves9DYdXRTdQ8gbP7bspIt1BF1zujVW7x4oHnT1kxsKe
RbYTbUfJ9GciJA6sX8FegAaxLqfHyITaNDNJ1c0Ko674/os+p4tVkfDxBEY6XCoEzXZjB5RHsAPa
If5ejigrCeZATQ9Ij4+aE6yCwQm+y2YTnAQ7YJqrp8j/i3ViF93oJ2H04CyPUAWkikK8a0TOg4/H
64NdAR+xzasYGWSSPsjk1AsxJ8ZMu171Tj2eRS82omhTdSiX+abPI6npVhdEa/tjOG2Wuaq9GsF8
Y2dkPvhDD4E1SDiYaLX5oGajfY0tYC7MiZHKNCTMllN3EWcVqo1hFC41CCBHBVS2XZYhbg1R+aJk
6a8rMQbNqnkc+nw+GeJ+dbqfGpZ9X6wc5y0LgttSDLtesHesRqfYy69VhVzsoki64Gs4yt+h7LdX
P2qy06AN1kzEVymWQDxJdCdHk5Orq+ofYtxwJruoqjCRreF75tjFQYzz21qjnZk029BIvC84YN/2
kTqU72Mk2IRd7/TujN/vruvsfplN7wKFmX3RWL/eXcuj1LxT3VWFlEpYdNlHYSlnMrLZlzHMjIUZ
9fLRrZ1iX2SIPXZdED2PLRAF8jTZB2zweVT3+rnR1GTR6JqL1KUn7cTVvUkaaVibbXRwzMb9Y1LE
6rL+4um2/9y2+h5vbfWL2xfokKWRfyyUBnq87GZLFTOd116Nz25gKz9CDTdN6s6vmsc/qyszaR9q
Y3dEnQLmqO5Xb2Dltx6P0T8UN/+axor+LJdSusIsUtppQS2fOm8MJtFM92skeUsRihwS3k5OXj1l
sL9Xrd54Oxkq+xn1qH6uKgNf4kHHF6ocXFBtIxajWuhsOGBE80ks6HVMMaLqxiH+auTBtzyp3G9k
Ek4ZAh0fhTouZX72/ZnTHhE9yTC1NpG/gTEyg/qx0rOk/HB8+VKlYfNNa4OPsfWNjWQ6+J9ZY/Lo
At7L8kfkIrLHtiw4gA6ushJj7aiXZ4hjmzTrslsEcoXeHAtK0hjt5FYd4OGBy1oeGKCYpyuY+NWi
ibNgiX9jlix9VJr5H3D2pUpRmtsr50ajiB5us7ULLym062B5s2Gj8M8+fy25jfGp3paI/X0lU5Zh
H9Sr2G6lWSjF0tm1O3UfDwDlIhyK3tvwBfyx9S0uG3eO9LZy5D/MPOrIDs/LaaIZvifwkN9DswuX
Xsk5wByAqORyh7xaFFrfRj2HkdH4X/IualeBjTOjlBvygx368S2ib80nDQ7mc5Dq3gZ9UBvwnlk+
N4nyKLZAkiiZIeoH5KyqyrUqBSofAfUioJjA66ovFpjsjRQn+aq09I3VRP4L+vfqNtadbmn3svHV
xPIksNLh1S17fWOrMciqabyUv9V9EL81dWGvG+BHa8UJzK9xkhhfNZuMAjYp1rpouvhtiL+JuQiO
84pjtbYpcNp4HTQslaY1isFBNawSlZxX77+QUN6IlyC/Yy0CKVhrZizNS8PX9h5nib24wvZKu12J
MdHofvl/hHS6o8OnaPTFp7U9SPsdqu7zqkPiTzRlCE65CHLtj7E06bIzbyJcUylQQab9FRxPE6j1
26hOGz8+jas1lFvfq4+fxl0vS48NiP82Mod5BWt53nXda2pU5bWYmIs2Gj7730Ow3qurZo+3Iaps
JUkkWLESx1pfH5RFrmbJ1csMfMn1HsETLJZWuabnR4eT3gZWbL+Xa/4/KYu7W8908n2S+e2mQuXz
aLgo6tRRTgVDwtMzQgv54ocVmgBu6T0mSotCbMjDaKjKJ2AA2bnECHNlKq07S1PD5WB9+yzkYYNG
AidT00zPYkxcubFj7GAGYb7LuOaEHlJGiV8cKwpSAQ7wv8bCMnGWfSLjGT0M8iNkcG9XjyUAVlcf
Cs56/hwAdHcVs0aMTYwVaMladLXI7g75kH3LykR+rHQsSBBbPMSei2qvGgZUdI1oI7q6rnSzNA/d
22zQjWvdidwHqqfeU602CxFljzy/lDrP8TJsRYBfaM0MxkidsHPDg1/q9UuAEWA0aMgxW2QKR71t
lqLb1NEPuPHDxU7a6Jpy9jTqGJCoo2vLHM9ndC9ZlIR8+aiYbGSc1NaWaVQP2LVdPD0Ojo0c1w9R
bQTHlpu/mBON19XlslH9cmmayhgDhG4uumHKaw8EyTYN3OQsGkUvooVcmNIC1Ex6GwvqMYGt5Pkr
OTSBM07BYkxcweAsN3JDgfM+5mLvtkDtRZmBPMzHZRv31EYmDZ7EaZJdCKlpHdO/sA45u7Zp+IFy
nh1Vc38G8Y4bhv0RFu5Ptenll6SURmBJlX+us8reoI8eoLVo6qdOgb+ba3nxooQ5/rIQqD/A8hqa
5vzUyvAJ68VSxo8JWOKtqRMLhbo2uRZRZq8+jbfT5KcxchsGzKRZbPg/C8Or1JMDnhlKhjwudYAF
x2zUFLCR4YdkZQOqLsOwF1f3BiOXZK1EDSxq3UV5gcbnOQTW43QZauVTq1IhFu6/Ykg0qgRPX4zd
gn/Hidl7cF8qmE1je76RYKOtFYVHrJGU9KuqSBLagbKxDSsvePWj5D0wnerMjTt41acqeFy9eK7V
kxpOHsWSsajUHSXDDqc1gmJOsCC/YHuQheWeMnDbGDuYRUZvac9mqCuLJBqqc6yo8UaRiwT8gmYe
ijCOV37ZKw8WJLF5B53krRutB5LsE5Cfxy+KVjMXJnvg8hji61o5h+5YP+gVd5CkUOSDglbtLrUl
bzMW8njO/XRYDG7hvXRY1c3yL/zmJAfdyCkBhFU3I8ElRwvgrfHBm2hSTgMVcib6ogGSF4JwaMbF
gJbgrxmxhwgXMbc1oq9KKLZ27dtQ6cnVn6Svlb7LDn1anMVQOA2BQDCOYVevxZBoOl1tzuQKZmLN
fVxcqZMm9m2MiFvo7/2RBlvfNpQT8nRJVJ3xasoOIl4eA2nlGmMFEEtz1gaJrT1+uMWuxsucFHyD
l1+FVTP4tugyDPhcc3AZHrPBqCkYa8V0z81ntq15Cxu7cQykdWWPYgsiBhjZcYov62glBkMltYvb
pe2h0OySTRv28qACQVM4T2deUz22XQwSXHdJVidyspabDmHEPte3Q1IW23TKTIYoMq5Gp4wvuSRS
2ar3pMtZMjflqvgSQhxHJ5TUYoswKWxOXOPiAZdwDlEzgIVLPCqRGnPxKrLsYWZMgI+2kIIdB/Bq
IbqW37gz+BLSIYyT9uV3WGOBLrR7GDOZr+GkM4W5lYkX5RTmsJsYF7uZUxi4lj/DeAoxwQmM8SGq
6xJ3LJvifjSoj4FpllefX3Cz9nE5d1VIAS2KBLvSidVHy0zVTeYZMPmnYBurl8cUas8UqudJNlfA
um1EqCLX8a6RgGuLrm7V2mpwCnXTWZSEkA2SHxMMtueGY0QvuceppxlV80sd8jDMf7/yHo1ISfi1
8kNKW565YoS2yVXMbNJc4cwr1xwzcIwFT7OsoqS4SlKlz6sGqnkZtmg0NQmpQ4oA75DIj5nfkLcI
7Y1XZvZP6nPPbh8Wb3li5HNLKvQHDZTcqkZH9WiGkbZthkTb+JrfnsSOSP2kiHK5qGa3vf9eZjyd
cu+acse3HYtkuO2otxinD5NIoQ4saivOOH93Cvo0RkWs2PkJqe3R2PiQFMNM71P8ZoZkmaA/hEq3
pOXJNajz7Lloiues09TT4LbpM+8yA9xokJGZJkcJR/XQxpBXzFpNFaLfabQbMUvVo0DdyTVXYpY0
rLGqyHX3VXMCQ1OAf9fiNzuQD8bkQWJaHE881/mS6uYkNxo0JyesAGa2isvxvIYQFhXtrNKs+mNc
uZ6Uf5Rx3AMQQRJLzrs3qB3OwZXKX03dVHghZjEe7v868alrlhWnLciRYnwMMrRDHC2dJaPuHPya
NDTi6xxaQ4MTfhH0P3giQ5C5736ifPgSdxwCnASdYHhF3TmMe2NTwcuB62Ln54SC8AKZbXNt6oMz
5/bGxz41DQSDvanY6Mj1GnZ9YjCzLGfpFkNEZdpwuX+NwSzQPf3QVZX75Hrd9EVR663oJq1TLsvG
wPJiCsYlwFyPmo7cxtT1GwfP2yHSb1tZudOcfKl5FktHTsUPCB7NrSnUrJtuzqMPRmGcJ+BFemO0
yGMOnpkm9dprk/DzU2FOOPTY25IpwfkhQHTAWOTR0H3IufKYUmV8d1uzmqmW6bzg54X12OgljzK2
dkuEp/dOYqET6A9otoZjtu1B4qB8okjZvC7bHY8aNnh2ZhVLj9eSYceLLHLTx2RqBioLVBquYkR2
vYNjjVuZqaPvm85RVTJjnKUN9GnZdJMFEKFOXoj5ciAjnLXoFVeNewzJy88LvbdnqS8/RRbsKxNJ
hvVA+Wlluine6BPHVQgHhRMBts5yHBrxHMYQuNqbZay+YIr5gjS4ehY9mRQ6yOunCNbLRUFzeFdm
aYknrmW8DW32w0qM5Jo7lXRCHpqit9HxPcLnYcpGXqkmY5LpNz8MPrM3bi7NzI6ABYRaE8xRbL5E
g9edMkhMy8C2QRI7lrsJla7alh50axe9yQHvHOx25PHAt+WrMvIDiQ+Iiot2661MB4Qlem/BD4f/
GK2UlE2khNKGBOC3oUTYPNERIC/QQ//FZUEhMlVz61UfdHeN1Um6Nou8ufpmfozdQcWUS+PoXybf
5RplF5LO/sUKi2sn+dhM9oG5R8QbRcipMeKzl79nhV97M6+DL5oF7c9OXcmavO6DwvniZ/iC15pc
7m0OEBi5mtU8bHjI0lBwWJWRq5/LsfHmHblI2EJFiFK040ezuoksaJ/yWVOa8V3xKpQW8gzfR7zk
+YsaVplsv+Jo2X6z7QBllQ7CGTeUcG2WKKO4stFhPQ5cq9T99rtnDOvSKyjcNdpTm+oOLD3p6pnp
ptYRWxgsREeGSJ3XtUJ2JfHtdYQm+T7rq35jYhvtjlm6VAZnP8YVDo0kPUjENP2qDTRzlbnNF99K
67Oa28GsSofgG7pMF9sorI+cLw9Szs7cQwZ95Uh1vUP6defAbz4RkMhYPbf+KR3ApWNFfOg9P7yK
BoEyZS9FqNJPQ5EkISuGWe2S2o5y7KxBOcpd/qW380thpmTjs/IJ+nh8RthZfs4k5QWVQuukhnl1
HIzy0oVAefIkDPeB8xHKDc6miE44YT9sPQt1FeD9mX6QTm4DU9E3k7cOVMYabDrSTFNXGszzlNl6
MNW2OzVmDXFdAtSmS2GwKOXG36tOc1TqxkazfkIcTsBE3+GKR4QfUe6DkRqQLxDjooGMBZ5ehIi+
41dfeehPUdEennu8hc5FHD7XSladSLTyTRo7Knxd1b7IdhrOIFkk6zJof9hUQq4JsOxj31tQG3XM
L3nayA5cXcUkovHdFV8E4Mpj9I20PhGdYgxbJ5h8n0U/UK1+NlQYWQKbbpd5bxcvhRY2S82i4C26
pmZy+3EU9GW9Ef6bkw/zroYGSpZNS/e3S4tT697VYfrNJ1DFPvL0B0rB0tzvMCH0nV1aDZdiCI2z
nYBq7eql7mg/ONcVMzmsv3W60V7GOqHslCHzWQZvY8n3MJTU+dCE1c9Of+xsC5WfyHcOBWWmGSpU
7QJbYmvWhDFmKVLjbjCKI+HE1/mSoOR5SacrytCXRI0LSJwMick2gyjV4Yk9F11Z1ZOTpJTfIlA9
Gb5fT2Ukt9yDkIUSXSvwxuNgkyzjPvcEBrR7SJpsDg3CfMozOZlhHd9QOP8Xa7Rx6sYR/p2tb77/
nbWaiBATDreHrTbw6r8d3CyUsocg/okVqb3rC7Qf7QZ/G1g3ySbQYVjBz4SZXKJNxpF7WGm5VpxH
u7QgW8oNORzv4tRFtsl4VN+nNnU5n6//hnsIxbkMKQUED8czoszZ0g0C+aEZIwuXoU5+yuNrWfIA
ik1rcm3bMNy0elluQ8+pz0MwFV+cuHxT3fQoF3zTo7jfNgpwJrJc2ty0tOSiNYa+adxR3oCVjuZF
psZLxbCKrYL96gZw93TL6Aoq0zyXQkheqnJpfth58qgM2ARVmSxjWyMtOyPMf3LKO/n8Fr55Le+w
86MMiaag2ZRDfbL5Kq0j1e7WvWEPF9myvQUa0OqrTIESc+/wZ2oeqWQBHefLfDH72nqzfHROi1ap
HigwNasirjOwLiXYaNJYPHNVl6zSG7x7rehbgQWxn5Xxh4wjMZjjIH42gQauWqRP9uOoodJigOX1
nU6hpj8c1Vq3n2zHUfjJXpHlKt4D34DeacvFztU7Czxh96F4ET+UtgUU36hMgPBNiPWvFy7J3Ayn
xDHzWWsY30Il956gIg4bBeHUNaKnzjNndKQiU+87MhYACNNkeBgSvYP2U8qrMm2bV3RRdyIiMHGe
twvyc2pXZeumrzay5cVbNCHMrUL94cD/ZUTprzbPSE84iwAh/2XTk3Qf1GA4pKR9Z33guE+GrpMO
KvvdhD3pEAjXih60YF/HxwCgHoyasl7i0Sy9eHyWCxP/yy03F+mlCUd/Zrc25e9ptmpsHGcM/UmW
2/SBwgMPRTU30hJIhaa33bZpyF6PtpK+ObH10YE0vRROqF8yzf8RTL+5FLdmOTjqOTw+FBYc2dxi
IjWs+zZKHzx1ylxnTfXdRDwrCRrlg1PORyEH1nOB9NNSUaI3eyjzBXVP55JMDZhllFSpHW1cbO4l
9D0qZTGWYJZ8t3QuItBxTKD5IUXs+1gu9SbZX35Ypl1EWExe6WLf9r5tFpuY6zTnvu1INkuev7Sz
PD1KXoUBwRgj/NRq8QHUxVcLwOQx0Ixl5lePSFAHc3VUD2Pl7PWEPK7l2MoxzyOU0gdfWRh13W+c
uFK3+JAM53xqgk06kHIBZRBscs8JFrrZqK/mgJ5+2fc/IcONfseJHVmrZyyck1lVO9myQyCJn8vY
G3dUEOa+LhkYReXaRh4AscWFqZCr8ayNG0npnD95vq9K/MV3VGRgbExgNDkfDiNk1XmiUY4OTa1f
dJjLr2x5sKDUNU07i+rmEbGgZCPG7g2ssL9CKlvtlp3VaTOeRo46pYJXu+pItlh68DKpUS7axNAu
keM7Kx9ytpsYaypS4wGCUbrxDBxvOrVA8Seoj12pJY8oKvBcbctoLal6vxVjSgL0BXVZ4KCSfeEo
YH0oKmmocbIjsx9wCm7XuE28yzjQ73w9G3fgsfl0XCoYAaT+QwP2iAfB6ItUUXboIOEuWwSYN0nR
21cZe0/ZUlsOPZoJUNwmVxpwxvEDXL+9JDiAGU63wUjCwgbmsSisUV1ovuMi7tI9eGTDHcOkhD+G
knmsQSi68NWuUuZlV56lJ7YzthGjyVMTrt/ls4kRwLEffR7yEOJ6xuWLJHqkP/H3Y4LRmaPwnl7s
ZvIVbp4tyMgXMp/JrSmoSy8KFMKWwxQlJsKick91/l10MDqVlxRMo4VlleMFhSlnpil1T5VFGy+3
Mdkw12ps6+BfCRETnBb0swFEchrJuzCay0bKA7DUlIfesYpD08S/rmKkFlDoRoYR0WtAyiLmdskv
EX9XsdyuYu6Ex9LA3VeSjXydKI4Lq5KGPwNn29QW+ft0PBqlyQ0gCa91IUV8/flZ5AnWwhEWhW6M
TaCQlIZ1FWO1nZForJAtDW2VY1LlUqQjqwvqbz3KabrIiuHUIAd0kVE2mGuu71193vWa1FxMtbBD
Nd8bLzZgogNfuqpTFugK6tymXX3v5GqyrkP9rfXb6Oi3P0iCl6e4GfKVY7uT+zQORJWL6Ka4QlMZ
mRxxeW9q69QX/UDqFPuR3pRNjCYs9Kql+M1FFeWrgb3FzNCl+oXfe2Veh673WNglTm1h6Z5NmT+K
IEK0J4j2ZoM3r9oY3Fqmrmg6RD1gQTpZn83ElNqTt067hdTF6kWrHgIhziSbMfY8fMA37SaZdNwW
VhjlixFCCKdedUr1YeAmBJZEU/gKjwW+2awUT9ZuAk5l3WBG2qvoC00STiKuw9cKvWgTX3t0BPLQ
ixeNpei7OoCv7wDmelJ8s3rgOD2T+yR7QvlxCUxSuk4P6m5TKa9a7BSHMglIz01dI0+SeTh04QoB
FzxW0raXlpiXSusYmO5DpWffoU6AEUu7bsd3DR9xKlVXI4vAyznxuDYcF8BVKb34eFs9dEMy15uy
evKGoXzKEvuSIyZ8yj2pfHK0zpi3w9DwC0vXthV3TYkiXLi1ezKyvDu2+eCe0tD8gT5n+OolYbkN
ZD+HuOFFr2ZEbpI8ZLARsxE8ajDylMrErCthXJVG0qNs6/ID94+NGO6tNj3EfgayiYMmAMnRR7yB
CqahVfECPoT5bMQRAt4q2uEwqsznpCL3DdBMXthT1xhkZZ1n3N6lyDKeE1hKQEKVeCnWqk7rrVH4
bpa3tQ3IYe72Ggq/BPOEV62y0fXQSWOrqO0DRNvhf4muiknlEmV+eSWC0w5Muo7s6G1W9qKU1I2f
r29r+95dIPgjr0WwBpliUfq2e5uNzapZWNDsNyJYDjpAT+1UhhWvO/rSXK/raA1udGNYTntuvcFa
JcGYH+xon5Ghe8Ltq1Xk7mli0jwlZf9Cfc45ZigLbFB4QF1f67tzU8dbKO3O3tIk1FjEWK28FyPM
rNtQq3XRSQep4Mq5GiBdmup7qiM7u8NtWsSnZRAvOD8H2JfjbmKlHY94AXViOYwxqKN2kSj99zQ3
2vc891VcbTXjDC893AToRtWUwy6NET03MlZhppOqO3Lq7Tx0eu+1JHW80tA5WIlZpcL2A7U/3EWm
2UwH0ldl7cULbO2lea+KxNuofoZoeUfaLkzMclFJRbkGucx9y/bGYedgU2EsQ8P66zKeLnUlKdT5
HwF/XOqJkq+iie3lGQ/u0HkvJv88SMvDQkIG6EXjr+3qxhgRTT3J6PRz6A0PoheOaXYqQOeJHhgr
46Dh0DMLJnn1sUTkye579M6nXTHo1FaTutYiNCXtPLjyr0aXtpbUeef7MA/8+S52AVNOQffxWEdz
0R8Cc/5pIvNCeVa4ybC+B4sQ8hGcdUy05n+/nNtyYDRKRXnGmGAFv3t4s0fTXYy10x0GJZWPskq6
q1EBDoackf0BsYlgchQSTTHZComrWDMmHQyMYUcLRyExpvy+irOpyNxiT/tpQgSLWVR7Mf2YdhbL
8Pz10FFAyGI5AqK+7VqRWwb2RFGqmYFkXkTDmO6yKvjVwA1Md2S+0524uk/c4+4Tn+L+g5D79sDN
ELwX+9/Xie495v5K/0HIp63ua//xXf7jq93fwT3k0/aVJ/319v/xle7b3EM+bXMP+e8+j3/c5t+/
klgmPg+lHfB39IMHMXR/G/fuP77EP4bcJz595P/9Vvd/xqet/u6dfgr5u1f7NPb/8Z3+41b//p3a
nl/ydKhlmPYOPNoF09dQNP+m/8dUVPmsSqkR3lbd+o0eZX/2bwv+WPa3ryAGxVa3Xf63+Pur3t+1
3OFCs7zP/LnT/7bf//b6HGY4end6yNP5/RVvu37+HP4c/X993dsr/vkvEa9eD+PFKLp2df/X3t/V
p7F79/Mb/cclYuKPt37fQszE03/5pzEx8R+M/Qch//1WtlMinVtq74NkBPtGaieFRMBm+/h3I2ai
YSh2qnYRw2JEXFViwT3WdMtwL6ZLCkhbJ8aWTeu8h0xr9LlXGXCrakO6ZkGMgFrdP3EKRsh26sU5
TMIWfMs0L9aMgW7uqL7/FPNi3EUnajWWKGKJMdFUPWoZpg4IrEZs/4Bc9BlRj/hc2FK87WwHw+cO
nq9tRrcGhcr4mKcokE5RWhThJCdmA0sCzubJh9uYmFYj/aMFQEXmrEFaRmyV+z0851yVl7dAF1XJ
RWUENjrJBvySbMRih5M9OEzMVFd+hJerjd6NAX++K846SQPq9iHsnqk7BFZxLpS4OCtKo609vQC6
Lla3WjVs3AJkwx+rrd4BmJw2b4gLsqNYWJk5tkRGfb3vJbb2O60iqentb/sFSdEcwjRGlvevlxRh
ad/1R5UHi1uYPnJEs9SNI5c9JGb8grzJof5mVo88MhT1P4zrGxn+1Th0a4P/tz2gXO/gV5OXvWuw
SAyK5ffpApyIIzn6LukaUBV2XkA6TVH6yKxtXlj+reMogQMaZhrPgeMicEXy6rZCDN6XSdYYzSl6
1Ms/1twiq6FcdnGS7j8vHJXB3zahdP20l+gamXkk021slcrAqz7GaG2UO+8UNIl3EleAvTx8W0tv
7QKZpa7N7H1CxHXOGB1HmKVT6H3lbSOtfbDtKCZvGug70YykznY4I+s7cYVh2rBNpGQmJpPfYaLr
6rqXQjhhRQY5GrNZadY6MvAy3MZ8hMeaQj21kqScxGiLmdwSTK02FxO32SlcXHWjTMpb9Q4i9h5B
xclcSTmSHuA1fsXeZyPFf8RkSCVh+y+T2pjpG1213+/jJnhCFT2tNKPK48prMXN/MQcPQ1B1HRIm
07v+/b5u3RSqHlRDeynehGF5Kp9ImaCwZbs70RhZhmP9rb2PdpHJaAYnhGzhFJuAbMH4esD5bow7
6Y8N9CInYRB3sXTb8Lbojw3LHq1XCYWGhYoy+l6fmjDMm73oiqt782kMnh6ysRzE5veJ/2qD+7Lb
a6i9s8qQtks5+JT9IeGIiAOymlx82U8voZFyugoxlBAT5NsiPKgxqc3QSEeX1t5BBRjTmeiDPf01
aBn+E0YL8kqMgx5zdvcV99hSGFuKbcTae8ynbu71sDGcejvK0ZvUpFQycgMlNz2MHgMAalvbImkg
8xf2WrTaRkRA4HI4czv+xZpg7GkGuy434xJIlYWE/wQnaSc4STMA6snHHCqcuBSD9TQjru4xYknV
r6we+6Z7qBj+u24gICr3nWJ5PLltPVxHx7joddI9FRy4d7mulsuhjNN3TzcoKQGwInU2IPI2laDk
yP1SGABXowL5tbCu3ZlUD1sBNhYoZNHUle3ODcNJlvcxAVtOYdUtE/BbczFxgyy7jhuuNZs//T9A
z17dRluUF7/dAhtY3FWAYi4GV+7OKRxnx8lVT2fiUjRosRtACCo87W+jJSzovlCNlXaPROzUxYZz
iqFuhE3s1IjldlEHACxJC+Rm1aMYmiKoLo9ejW1OUJ3KHN1ncSWafEhg26Y6qA63+jUR/b6KPUAO
KDnraxEsaxp20JGPJmptVec+jV9C17EQH46BnErxgG/IX2MhpayzmPCnq38aT/r0Jf69R9Q+kbbM
D7WTR0e0/6NjU1qLyiH1iajXryExORbdCJ6kUvItIrQHebSHbiZiqg4ENXVPnOFTJ4IfOO2VtHUV
rMVl3BgfdqBm6z/GxEuFP3N0wQ/iWiJl2vdagtCd7uySqelNBUXKe19c4ROML4lZbT6PS62z+7ux
3vDdnYTpE57uU8xtVzEq+mKNaNoB6slczBTFIG+oKreGqVx03c9favLNvgyQ3Yx9/ZmsR202+Yvn
pTIO6h24fjl7UbCQPxud+ShWhLkdH8uch8ZcJ1trNvzQ6FCu937qu3txlXT518GzzZXodUPh7r0K
SDI3979Cwt9X97EOmCkGIy7uE9PsfeK2WOwjdvz0cjVsnUVaJ5Mm/r+suwf/WhvIuFBYwUr2g2xd
jLp3leQSFfrCib+QvXszel35ibm2Y+iUfm0vfIytqH5z2oiSTtj6D35o85tphNLerM14/2mfBtGv
vd+V6N3wR3xQ5MradlJO/gnZgVmNec4hwF5iODaoAq7aEOglWASzfA0jyVnGqHXNLBLlFEyTaNlp
eXNopoZi3Z/NfUyEKLKyjEpb2t7HxYJ7V4SJsTTXzM0YOXi1/cuWRj7++Qr39VpIOaJOkotrGBCh
YswdLFTJ16Iby/n/kHYeW27rWhp+Iq7FHKbKoSRVrrInXLaPzZwzn74/QLZV9j23e9AeYBEbG5Cs
kkiEP2RnL0vPIGeTctnluFkEIW5bodGi8zXiwKUZ0bhAVGvg4PyPosCvF79XC23vhWyKBw0da3lZ
BhkusBXbah+CflXYa2OIQbl5TbeJtEQTlIPwSRadiYAEXvcPshZUCODcMgaRNpAROfOvDGZN4B81
7L21Km9WHDsGp1qKJFVtyrTdL8a1DCKdGZ4mKYiUiiQZ/O85tz63nEbILsmGODaCnQpWDwWh0nhB
KyTxtfKlb3Ci+1X51VIplbLJYUdBhhH3PSMo1jFSDkt5G7zdFYsJZdxQNNxi1/uoaDAnn410cVuV
xW2oW8Ot222oW3KBYRP7tVnOfb2dn+D6jwuXE/fDnOAXo2dOwFkrlKLU8btq2aBVEnb64ygaEcZw
l50GMlvmjoptHaNG+N0WRl9xrBId3VqPLrI1KvmL5Bky5rLqcDJ/NoPxiHGQ+lRP6x5+TAOSDsiC
sDt3C2Pld3a4zzG6uMscVLhYE5XJSl4iLD41C7cA2QkNtd60Uz42i8pQf6Ze229d5dUQCQ2GibWK
rLLLDptpBISXKMWjC9v47LeG9jxx6Lk0Esfcg5rSnsPacVG7D3wcp0ukwlRzWNri9NXC8nVvGdW3
alZdlqsiBqYxAATW1ftZnMPKwgw0cx+17TdZ68SZrcyNoO78a64Y89ZdXslxtUKp96h0pccxGSr4
68ynND6Hi1kDmJGxXoOt2Xq+t52rQjmX8HTXU9vjNjcG5XJsMu0wyyJtADgVwk5wIQMfmkR7gdbH
Icj6n1cy5UO2kUTveaHWO9A79UFXEZb87TYoLQdltYiKI8ci4VGGWulK2GQcndlqLiT4f/kTyuTa
hjmnjDrQYywLP/QYtfJo2U5wvA4gW26jzDly16vfb2PqGw7K5yBdWlH5naPU8okTqOpJUdLPnPX3
d6aoaao17oBMYmUlMspKr56KqFshfT7fy3ytmjEiHqFIyUbFspsHvWXrXnSXnXw/1QAc4fV9fQE3
zU5ZbsHtN8pyObBVsrATrzjKZFAE816fYArJ18chQt1PLseSCFc7vfHWNbVxchTgsbLqBIgqzy2s
HFmtPKdZqGbinPJAUd9+9ul7zTgpGTrjfuUZb7c+TGLje13H7S9E0zJy0q8ZGJxLIQqOMLVLqGfW
ehTupbeYbMjMAp+EBJcfWZWFTAnN6GkEnXi4heQVnNHRZnPmNg5nh+7Bz5H8/f1y10wdrrk/emBd
xVuQxeiYKKjn4XbwlfZosfYsURvQ26M+1jt7CKadq7Ut8rSEUt02YK3IuryU0Wsf2d1uOEQEils1
63AG/9y1xb90KFQ4n0mk7LSOJYQs0j7wQV2JeqMq+jUI3eVn8y3xr9gsenR25/3sLJtNI9W3Grj8
v4e2Us/N8Pb8Y9gS6svOmNBvRBckXSU4zrxrnTfwpDUx6bSD4l1zXxBFdl4ROqtPTYxloDOm+Xvu
T+XaDaCXs8RG6LlWF06haitPIPOxgs6PlkBuyisZmwGiAysWLbIofl/JKjJpNHtWiizPIB68xbBX
mTPfoUvd3Wth1t/rmuWvhgHHm1vMVqvg1JT+VoYGSJeozApJV2Nyx70MyiJGGGJrA+gQOtfd/a2w
n+LWL+5BZzosFS1InEVTewDuecEqttVTZoFmg2K6ipHX3JWcVr92DZ9QE1tYDgsnZvi/zkL1u/Zo
iurQgmCFIezfyVbbDb8MkzedZVcQsJes1qt72eaa5bYz7fRRtkVKuwCBkz5rnua9DNgPo/Di2cpz
hFLePYDN5lj4IFJFLUPa4HrVeSkmBFrf7GXDaAX1vVe73Q4lLeYjIvnW0IXKXtXMDsML0mQuOLZg
0wUAU265cnRM5KokDK+9r21hDRxDMbS1EgT+xhtCdAjSoLjIQrWwhppbDHRlFUPjnw1N2SBNo6rB
5paci1YsJ4ZVmJRIz/0eJRm14hKEurceuhKDoN8Nsoc1sGsXKw5iTKaysVHa3vM69j7XcI0R4pSq
MNjDlguvYClreavfmjEuRPBS1qe2rXaNCXk5TOZtwfk/Kk9Bf+8bOt83cWUkpxgPwAtnyj8jsV8M
YteHP5BMEA192dYwGACTslu89pUUnn7soROIAO1+8FrnfhIFrFxcgGt2x1Itcu7DzHLuLc13tu2Y
OItbzNQU7Q6G01GGZFeZi4zNos31EIwio8lGLQii68vcYreX8XoYxz3aNEcvdPo9xGzI6Wk5v9lM
uVeZ2bEfKaoualTQ9s2HsVeap8R0toGqz2BN+uCYgjBdRrJqOsk67YJmJ1ujavwS++KoHnTOS8W3
V2ahrYLwPQtCTCsYumq0fIMsR7SV1TmuQFFqoXeSVa0G8ankb7kRdmeeVOm1E/4sKA+j1LCWWaVh
KYu6Bs8vq7mDYKeO4bZZ8bW1ywKnBeSA9k3p5FtuusYThw3cyRES+Ceykd9GEP8rGoHj0sHq+/JX
rolOAF4s5OYpLu9MH1eQd71Vq87GsReFvJJFhBXV0alCv0IDnRYFuNWiN5IWwU2qSd08Gl4bvw1J
68XPZd61b6Xafde6aOM6VfVQDqr+DC0deGTdMFOMQuN5BO2xCqzB38rWyGS9j2uJAQCD5Ann72Pi
A5NKRHLNHuI9FPCDbJT94+pb6rIakpGwjD8FtYLCtchWSoT9Z4TlVctSVyk/tUdZQL5SrfBxsPry
ETLnzF6Sitjl7Cfp0k1ZruamiTDq7/y2L7ZGaFln3dG/+xmGZOOgpZeh4E7JdBJ1fNCIl04UsmHM
c3sfjNlLa1e/QqJDnrvlqbbj5TW/s4NDHM6nTkqUCvF5eXUr2n+JTZn1f+XdusUx3/9CaceVmQYJ
WGkfxZ3JhDEsOKd6E+ooBlHIq77knGQh6381gwWNdmHk38n4dQTZ5a+8W+xDTolWx4bfw3dNrXQm
Gbzwh1e6dZFXf7+b3GRvaGRat/iviXLE29gyzwgVa11xV0GpG4+A5eAm05FvbVJuLKE1LetIm0SA
hwE03mLDaOBh9KEuOnYyKPvcitp14kNZDsoDwEHrqW/yb0phDXeyxparvmFtZq16vjdPGIfsoqQY
7/LO1XDJgakx2bGOv2muX2RMFn1uIXLp6sVaVktlBrtb9fOePVu+/10dvoKGjmCoaR1egUW+Mb2p
OyVJ48FTiYKDIpRfGZSNawBC4VwHYNCD8CKvLJ2nTaF1qCP/2YDLGLvHvvUm4/acxchQiBQt/dEM
HCTJMbLCDRGHGHVuc4qNgyzc0OvAMreeODDwv6UYkxyzNi2Ozhg/RKaVbePfIRmv7DosF39fjjDa
ifJBX3vL9g9Jv0eTsf8+ZOl7v0Zvy2ALyMlda4OXn5o06hFagGlQwjFZRHYffs+BeUIi+sFf5t1A
G+tt1op25WtueikKlAQR99N3k11pF5s52sruu3IJdd/j8KGd70ITePamDqESOY0zrj4E5aUsjACA
et8aPnAtMNtgu/X57tY8IXHfLTqfjwnf5C+3hgh5WJzY8LxUs+KRpy23Y+RIZQ2mhHlsivmTrMli
KE3xpRnqtd5MxaOMqRFCMPXs8uMm5GOazVFttJZtpgghf6JvZ8XolrdYlrXuYuoBq98GGpOvvoZ3
+XVU6GAHaHLxQo4hY7mHtqyfjvFGxpgcRctKj9odOiOXopyw+MBm6bH37PGEbuYpFjVo8tXjhAr/
BtG0eSWrsmAP/ztA+ZjdSdLSxvIuPifespMMtbCttygb9MsaYWh4wuMEkszHmnEs9UsKOt4s5+jc
ipqM66FtHpk7HGTNVWcTlKI+VVsHy62FDF6LRtUvvo5VmNGhNCdj4aAaZ3OKF01Wx2vbU6pzVFqc
ziLNu0sdzTjz/3YBPDvaS29zgKL2ZvjPVGrLDDEUyNy9ecjNqPgSVhBXXVSpEDtSlHUyV86diULJ
wWtUc+uwKXLfw4dcIcGivllF9JUTrvqHE29x1Ag23GfqrQN77r7zdHtZVAExu+u8RcHc/K5rvYNs
tZUExft04iuO16i9U8FC7lMsblaGXtt30Oa/I6kQQqDQsPQWoVtxi9koue8KtYNvToaMK+NU9mhZ
/+oGd/P/M9y/vaqMiXfIuktfByDla3F82YqiEyevsoBstIoB/N7dQjIj0Cdt0+kqf1CRK2Oyv6xC
BH0E727tZe02LiyZHC2QbQFd6tABKxc2y9lz1aeQRZ3PSNl7l4YTtqnJq12hq9E5H1rYv5ZhP7Ab
hPOU5yOuhA/pAlsM6/NodU9DwjdYGZulNXDGySr/eNVX/SC1Ki8nL9PXdWVClRHKqrphUcgrUciU
WaizdmLXOpqzH7NeThfuaMhcj2H/FbLKoYJW+RYgbrSFX97vqsiPsbFRv1p8x3a56yC/UzjF6wgB
aeu587SW1WZs+zVGTflWVv15iFeqZcR7WfV0IX6F0cVx4lb5GqBkBd0I6a1KVZUT/s/gmnPk1yrV
1V9GLf9ZrcV+q6x6iecjRdb/bJXV7L4011Ogfu/n2UP51VZxHUpNsL5tnoCOHljB2BqOJfxnVpnS
qydZk0UWZkLIQv8eD0aerUdnr9ts9LNtYECHUY3rlZisQ4ypBg6BIJrJBlPPzWsrPzUTipLITmtL
X5f6gPbs72avsoxyJUe8DguzdjHlvrJusYpZ9mlfHKwkwycQu9jVDP78q2ohwqB7n5V5sNazFkaH
rnbzJyMxvmLimW3LIACn0wXFSRauP7Z3g3uRlampqm51azSUQFtaNRZLY1cNOwQNX/28gkzo1frC
0x3l3ArDEE4DgkueorZkacaHeFnlgbkYXMQno7Zj34A02QsF2n4/9zhdcnwRf+p0NCpty/3SDgEP
uqREJ76Hl9ENbY9mROF9QSboi1b29ZNpTMmBqZK2RuJ5+JIwPU4N74vJTh0ntaUKFlbXHs3Z/S77
sQ7g8Q3t5GGE8ch5RGfy3I2sqySZOj6Zmq19hlGKdycQkb1cOsoiYykUOiWPKbGalEVUQftU2wqD
8NxxURouZ+dUevZKLkLdWNi15cFS81v10iSxeika/1MdBdpe1mQhG+PEXwxw4063uKHr5l1XGnOF
VaXaeK/2bMwn24+mRa9iKjgjMrf29NHdymqmWC+9XixxY8UTQ8jWmFoc8qnp4Z28SuYwaxbyMgjc
pFncmlS3ZdFSayDD6fIh8ecltn8Ls7U91Bzn8S4WRcAuTL6qjeHdKexuKxtw3/KxPomKN9vMYRyW
ddjwtx5AD8nLUMjuxMLUQjxw7q6FUPK51q9JHUduGl5fCGIJzLRERTfouWksP0MHj1F0qRW2ivFz
nfVdK7x7GuDyPNVjY9dmuv6i9v7PVqTv4sM04AzHPMFdwKULvs5Osq1j0/yBwv6+iTs2+RBpYPno
7+3GKe7lRn6qV/NCDfLwKKuBFobrSkWazE2cl2ac8UdK5s+275abtB3ZfPSc+l3Ei0qfPkOZRZaV
rzDHO8sKhNShUMfo3XQTxIy95rmbUIHMov67DLvZEG5LY1xY2c5mjXZAuRulZnFl/lmdlHEQ9oU0
Xy+v6SFwK6zDEc/93eevca7ZGvYC+eI2ZuA5Dw48iG2dO8OdEhQDhvdYWVmDdunwMjcx8yUmWxN1
HO5kUdT5szIGzjZpYts/yRjSIGBo9LJeyB6ATCK2p8WoVT4nO43znxLzV7y+4SSV6bBJfpO5+AM6
80K2WlH8qWjUbje3mg6rQfSIwpaToNKOYOn9TpQsMCR9bABmX1jGJgnSlj0TmpJJSN1yiLFV6sTe
lOiZoXata+oqCNofZclWvpJW+ATCe4FZgRCGNHvn/8pVN/xs+BATChl/Nbi5A/n1NozMli7x8urW
IMe/Dv3nMLeYTLn1yC2UVfjt8m4i8W4iYQ8ts2/v1Qr1x8DMjYWmNNWKPYbiHoex/N4RV+ALIDDZ
FxmRxRziIlcPtvMh1UvbifXQ7trl9whjNWXcxvxuLXvKoU1X7c8Te1kyZGZ9iOOFZbKNHIXxZo6t
wFtoPFdPpTusNVmV/bIyLTjOVM2NGkAbh+bXd3cRiNDbO5OvDt/X4YY/99tbg9d2/bFh0/H6NkxV
mIApK4ycnYeMbafOY6NUtyr3IW088wTu5SDbVBEqBgehDmNidiSqsqEtu2Fda5630mPm4UtWcP6i
oV24QTvXHP6oFxvxnjs5CneF7gE3m1s72L92j6rLyXGTnRt11rm1ipTna8YRqNaoQHRQNjjHs2md
5ZUb1MY+aNuna57sEgzpP7mfz7uMfwYb3/Rw+Ens2saIFrYYVebdhhK40Mkpi8P1JTW0MiJYWatB
nDYOfRdAwSvLnazidY4RsAUVSVbdDKmPunvCMMA94i/hXIu/qrJBxnovjjblFMYoD4L9M+IhXeBv
Uz/gMVc/RDFnXmapw/gappqPmQKeyceYTOYp2K7SAbUOWZV5sm8bM/cw2WC+9v1rvKYJ223ZwMXW
cD0/mkX/s/A65zgwaYACj9ISZKpfDcKyvMIIATlOK26KeoN2OZoTyAxWWhWs5AgfLuWwMlu2+CiI
8EPDGmlWMY/CfBNLzDLDE76NvTso02yyDRZu6eWQqatrHRaqe3fNmrwABQs7/PqhxZKdCtEf1XOW
3/AEmYanzFfM2leOM6xC5lcUVlIq2DBz6oegj64dkrGM7iJ4rqjPG4c4SzcBe5y72IFWNZeVdeDM
1t4F5vCoGAMsa1SRF8bctxsWUNPnhF0E+KfTux6gicA3pN3UaX+N53Y9X+NDpn+Iy/wZOMk130w7
5YSrIpIsI/JJQ1Wda+GumyYsj9tyig6z8N4dHKwFNAz0No0w2zVYuOz4RYUr2RogzXrn2wkPKNG3
yif7XlWiXSdysT5wD27gvyJhOj80dm8smhrVHrTgFih2G18MrcMeI+gj5MxNKK56oy/S2EvOfVSm
TzguXSrUxD8Bs8o3dtAoCKx55ScPJjP7RyVkPzzaOfDHNTE7QdGsT0hXYyBUYQI0uPU1FNghAkWc
5NcnrVbYS8uAZ8tkmSMbZFUWpQOP3Q9w5AlCoflyS5RXipB0LoZvt+FlWA5yiw1h9LlzPqVjMW9q
owm0TTXbkBYVlmsrjEirJffRhmmUaLLipLobO4O7eObF6YYNpGzxH73AUsUHwzNW10HkeNckM+nf
NMWod7ERR+dbYRegqIdpeYsgjxSd0bHEK2GOrGe2JIO9jN1S5FVTuvPS1zRldWvQJpdu7JoGW6vP
4B2KF7sG5WVRg+xAvWllpObHd2E4bMV1ZffFrZPhEPhTf/BU52chY7IqG27VDylxpaSLD/Xfwyiz
by59bLWWsvXW+b+O5YgXVtoy3OHZvEfaY95GoxMuaiGh1aLsjxSAW65KxTOOeeghvSWlthJEo04J
5zvLyYrY7PXrScXlkj5qwR9lmvWjTEF+IEJZCQOmICit3Zg6DrPHWvk0DNoe5hxq3Go4cvgltMtF
vJqr70aCUkcUh/q5bM1DE3abQekPcWMVX8PMbXhKGspLFJvVamyU4d5WrWjroK1xdLGeWHbpVGJt
pyN+37ZfssaJX4xSce4LiMQ5cm8vPucxz0VwkE2yQPoBSLPa4BtINvOKh6YxF3jufqvwCn5ODJ3n
p6EsZc3CzOjZGfmRuUm3mphrrxxjYStR8hSEXf+UjFm8cjO/3aaZ3T+pRRGfuAO+ykZZjIH/2WW2
eCdryHE428aEuxmrbAstGcwVg3lO+HOwuUm7LRvBp6lrOfCbC+YwQsSnTzUHzImoonyydlp9W6Wo
AUWRMvAQ/uXEI41xtLRB2NkCX3prqJryCzYvDhLL7AIoWcgp05jcS6QVKMNL1WbJvQRhibZG1GRb
EMeXRk3VxdQy63CstuS4MFEXYPXLR6cwi0fm0pAl8jnfyqpsMAp4wnHsnGWosfr6Tm+d52u+6BQo
wi41YNGTTn2cLgez/Rp7QXeUKZxkuJd2tpe3DpraLlVukneNZi4Sh0lwUka9hVRw6u+9TLnEdaCw
WAL4ecayrD9nQ8P5v5pCWvGR8twaDpwFPIrqre9rBh+i3ywrK+SITDxMUz1B2zjG9kfUZCEbC5Fx
S/vfY1OPC9/YQO5NlHVhu6gTsqZ2kRtZT3HmHscxrC54lFRLXFqzb/93RsYY459jdFqFJ4lRBLsq
SdunZlLefd7jXSFqdd6Fu3kYtaWimM2TUYztU5K+62aaPMqIhccITobWsJFt0eQ5Z3NEJylo2oc0
1oE1V+aZtSnO3Fnffx14ZIeWEr+3jmdsGs+I9kWi2ueOm4E9uP6x5jFXQ9flcpw9Ze2WACBxfXeR
w5wxW5pb/WVCeula1Xtbf+l63/lQvbXK5H/rm7P3t0PzNpv19k4WnoryAQ/dAinHXzF5pXYoXrAV
7HMKkguA55Rhq6uiLLm6BjuBJo07Z5fZxnyYS9SxpSh7hwMSzyTnuddmZTf1HVD9XI8+qZWxRPQz
/ApwEjhY5L7oToxFYgkGJ+kRdjWiszUo+jlBQQZyEz+Tuywo19dGO26dvR2obyGUBo56/Nei4Rbh
2XO37TGwWRXebDxXodkcOf7oF7KqIw5+HzUJJj210i0N403Ty+5JttUILCRKFZ5lTSuncume54hb
+T0aOO5xSpRkCQAAe5HJnk59NRtL7JbCr47hbJgpWW99W6IqoqOQZU9K+FoKQzCRIHsmwpikHlF0
kj2ZWkdf58ra5JNjvQ3DUG77ZB0GSH/PIIbrf6IKn8Op1ZRXux++1ladXGRN1V+brlVfgNR1Dxyu
ndK0wPm78znJ1NNgKat6PmRboMD2GpzeewY/fl/Vdj6DslfmXQnqWk/ZGlJFYYUjmlO/r8YMpQwW
A8NGNshCK1P7mucg+HFENGx56582HKJgf9Q1KED44cbJcdEa3Y6VcT0lZ69Tde6YqfaIUvOwTMrG
5UOfg0Xj1CZyXMa4LN2gONpdVbnXy8wvi6PmWmxBOyWKjMq3zkCdmw23AquhERj4xFOqMAZscbp2
eNJ94RmemfG31PeXbD12P7K4vzcRo/o0T/xgTKMq71svKXf9YLNHqGX62YgrdRVqHNij2f1Fdprc
fYkK0XfHGrJFqOb1S95jtF47fr+oAxzAOR/sURTlN9dMZr1rE7t7Zk9CeI2BbZetdREGHPKY32Sj
UwTeEx+MbJIFduev+Hd7J1kz7MZdGu4A4kwMjXTxv44lGytldv8cK8LwxDQ072SKznKsWH8O0sxc
yW233upS3I2i9ud+3Yd6PyruMutQHGrE3LrV0f6Y0YPZoRVhPada7GyqPk/WrZhr93GN9K3CHbgX
VXU05jO71pz7UlO0Un8akwfZUQ7mWOUeB4+BZx7tGARVsLUy7yjHUo3x318peCmDiEePEfjXItBb
C+homESbrm+6hWzx+upns6xec9Ss0fbgPPa3znHJyiJAP2ihTQa30RqM21G38TYDxspZYMr9VYR8
IXuuhtoUYcvE5TU7iwDXKlp8mJHIU13tk6WGwIzbzt8MQTF9Nma0p36FuwqlXRlWnX8N/5EtB8nF
nt4f2TIcxvE/XoG28ai6/Y6Vk7VNUKN/NqfgW2/X0zdEQh4VBIheTT22IFdZKszNmuVPN88LmYHM
4mboPdicflgCaO/ejFgblwYn8CdmkyivqkpbnGS9Azc+CF0ob/jG1BrbrsL8kQflGV8Z99Og17gd
VexqO+ynbmt0dg5O0yl3fe/p67kYmmeEzQd05ZrxW1Eb4sZj/mBjaIvq8KLLvfm5B9iCPokKxkt8
alYN3ONf4nionVqzVJ8DFy3YwbJ+5kcYRd3yb3GR34t83yFfji8/0D/zb68bMM5f+fL9/Jn/L+PL
91+L9+9MxXrkAOXZ8KzvodEN3zpUoOckxR/GXcCkixD8t/IdWwb6N/zT/xlj0zkgctsz4bSsHepB
8cZ3/ekzem1IsdXKm6OjeVyJOObF02cUeZbm73gO0e4aF/mza/Y7dk/aRYbhyrExk7pepJliH6vB
cDDw6PWVbJGFbLhV5VXdGHT5q7mIu0MXjuiNiVFlt0kbLHbKQvUJW2d0mbJE/1T2zYvLqeoP9HYz
xUFvrJuH3YhHzXJEhmWTll6NtB8Fflr1nazKK1koA8flgdk2KKHwSFKgaJVze5JFUnrtKRKFrPrW
aC2ReGlXt1htduxjy3qgzPHGMIN5IfvJLrJhKlGVhdNZI+/vqJ/62cDqrQ5eCteK7vrB0a7xKUbi
ZExt7DRVHElYG5jnfkD+JUmzQ+V0uKinoLm2Xo5xN9rtyh0bvfDmHKjIsyH07/L5aYxY3ngFyy1n
esIFZH5y8S6AUtpjvihi0G4mjF2ZcEQ2ND9bv4fcNj21o4cELrAMlI+9uloGowujINXPstWOBM8K
lNhaM8L5qUOIS6yGmUy2S0M1vPc4nN40dAl/pMm9g5JhsLBt8BGz4Akiq7/uUuYtegHsoFe7zzoM
t2GL81x4RgJKLDGNAStflLjGneqEIAM0hN3UqjzI2sjWyEVeVZemr8brtcIzdmXpKZ/ZCBAIDj+s
oSyAel7BTDzVeTkW27qfmDIjqLfkcHI8WdC2crSgUPox+q9+UyzHcjLRuy2VdaBm0SHRhvmxsWIk
ZxGW242q5a3dNmw27ohjrKYE42ubCMHHNg/3etyNr5MbawsWgDk+DLTOVcITBQM8M4tGXEoqnhi/
C0wgf1ZZH8UHxavQo0cL6AwNqn9pnG7JXIRTk1jjtpEEeOKIKjx7RO/6fBWPBv8lwxHqmgVYYrbg
13bZ6O+lIjzEm8S7cOBWH03QJXhDKT18yTDcMHi7qFrYEbnr6g+yYHJ/MVQNKcMA7bJrHNkBUynv
G5DbD0UKMSXSZ2S3f3Uxo2pg3zB8v4VmRDp3qsGG9m0YzkkxtuHJeO3aIEy5TOcuX2k+Rsg1YJxT
MuvGG1L8VaC2b4WlB2cXMc+FDKuJjoOGab9rqFpy3u9usGAHN5WwobhSdAFXVvN9ndSesurimjVS
kZubudeyi5sE+bXIsDrBGBoJbBsoyrkAWblVDXzYrKabLlnQ27BvNOczEs2b0gyK78XQvhe1Nr6a
jjqsFT1u7nB4G+6KtqhWg961z32V+SuOyKNdo0XzK/sLwGiCGvLFoE2vodt9VsCaQBOkpgYW85ts
eDLz1nxWwU7x551fc5x57sPZe5RJlfjKwHnQFk6E0rKed1tFHZNNZaLfB/dlfDF6707hufvFdtHB
NEbAOVGE6ySUTHTpxqH9Uk1Q6AondR9GlMWOgwYOYAKp/aVi883wnPIN5f10FzhBtG1aq/0kjoxk
Ai69aOBOeX+oe11/0qPqtWPfdRuwF7CrhfBr62nas0AcbZLaiQ54+0KCRMxqidmX/nVUflS6Mv0D
oJS7H3zxx9Bzop1RRsbObXz1oQ3Q9kZ4bP4H/BACWsq3OnBTcDeNfh842FY3vYPlLFCHvGjioycU
pGXhT7N6B/Yn20wCWnGLXa9cRKbdli/UtcUSiaHGR+wYJkHn9zh8NjZGqNirVWU+HoLZYWvx70tZ
l4VumuNBhUbyn0lqq6gcOwfDeLDiilEAMIZghJBKUAGZGZHWn4M6sh7KeuzvY+9LbBrYqqdZmN8F
k/8o2xyvtR7Csld3dQ4mdYBSEC8TKzTXfWFrnGGJeoDK7JJbc4HsG+meicZj6W6zCpW/qdS13Vxz
JA2Z3WEerHHi08zgvzGw7Lv7pomA/avDWdYQvO3uS9tlhzlP9LWMyULoKeBVoJ0xMmEoGWt9/T3T
lPZwzbDe9Sw4sEMxoyXaw90qwFrgHSPwj5XuPHB6H19S1cNkJnQfMqNyHvLMag94akcLWQ2cUb/g
psgWXu/OXxptOIw6SBfFS+Zdq5jmhkmH+gkAIvKnyr4ZlQd2nvqH0amSg2vp3iLwgx9mmYgpn/Cw
tp7sirlJy7nZYkRB+UVP4nTV+FXD66cYAYASPDkNExbHgbKuZrV77EK14cS26C++sCtAInZ66jpQ
gpOpZO9BgG2z4yBUZ9uoC8Dzfij9JvmKi1+w6DMTY48BSbXEbXTMIGKgGU6fPSMXixdWFzsPHRt/
62kEfghtXNu0VQMbA+DBzs5149gz6d0HPR+jq4p7hGq3O3MekhP0b25F9phcsFrkscgq4GESZiZV
UM5P2JupbI9gyDY6roX2yqi945+QwDjkR+0gZNuGTvWPqU77Mhci/L4FY7ibsTjIwmlh95rzMtvY
40ZdzaI6qGFI68nKa4L6HQQSzhBGgfiw4dTvZbpgLRS8T6pd3CElki5lVurA+TZSF9sR0QnJl5Wb
5sii6k1/thq/5jdt11ihVsqrG3qQIj12Jwq9f7ICZalOd6F17tMywrNmzA86FkrfjDL/x1Kt+JOq
AV+MYhdfWc3m3DVNZ4CyNlIXWVCfpV2Pjmi/Y7tVaSzUoekvrqCRSSatZNyCxeyRw+8fXUHHlaEh
CVBnSXv94Llp+TTDXTxgMt0vqjrpdyOYuA32SOolaaMI/QrtLGsgZQGmiALlwnaboE/MEzIw43Vl
DPpCKTP7ETkWfTGNtv+576oLLhBusOBRawtBW171FOUJzJEqjza5UfCkHIxEARyV4umqxw7EjNY5
sU1lzKv/Iey8luTGtTX9Kif29TCGBP3EnLlI7yozy1fphiG1SvTe8+nnI7J3l6R9orsv2MQCwCyl
IYG1fuNDuGKd2J5uzbLzxKYxEWRyKEvzMUTRxok1VT2ocY3PFjKji0R45Z08pHPxpuKdH27BONuh
XmOcZKeaGqiPkCNblyZmHokDKqQx/Oic6OnGUpC+H8GB8TPOjWvUufo1yLvyDMEQVdd/h+r5rEFh
0htG+/gZH2LFWFp1V2y0MPbRicawc3e7HHdEsDujebuUvDCWo+2prvofWj2hrT8E+Ud6rnun+VBi
s10YTjk+OtXk8i81+gM7W3fVN/k3VgAWLhqUkDs1C6iEQbGTzc+OW5PiVezW2d1v8cFo1VWErvZK
Dvs85DkpDCO7yojhpIWzGkatXQrDzdaDd1CF3z3IQ+Dw1nqiU/eyiVK5huIvSjxD3T0ofAsfkLnM
tr7j4C4/z5Ix1DRhr2uRe5Dj+gbiSzx5m9uEeVgugmxTT964krP6yugeqkp9wZI0P8nQ4OA129XR
WU4Cu5fjNhLsCioUZ60nETdqOFfqVU8yFll+7p7iXfFTf2NYun8graw9aBPyrnLEYNffyG6pj7Xq
VPvKrPuN1+AVrObRvs4LU8fkRXjnsoHv37rmCVUSJFzxEliZxixShTXhChnYak/e0nmzeLiEhW28
BKEWnXowaMvCs5w3Pai5FapVxC47N19MD/uT1AmWTQ5iXtOceF+nunYCnxZuoyjqL3nTFGvURtUH
svXW0qjr6KUsQw19mRRdemv8omAI8UfdRfsi1nWebc64Db3Jg1fCoQ24ObvZKNjdkI23PIT1k/Hd
MxNn2UzudCzjzn4OE2sdFBNx9Fe22oRuqpnpw3smyEp3yLp6ZCJwIdcpgczTxxxYWFAMxaUtpure
C/qvcnrhCGuVmsiyC6rXcZjekWzW964L1Lwthu6s23a2DnDbfTJLzYTCmoVfawv3aLnlqfp92PXW
D0QOnk0rzt/DPC+Xaq2Jh2wY/Y28Ys/W43ZFG93Ws5L2mE8NVv5UDoMJtF8Lv5pBdydiwSaKK2ag
Kr5rVLzGP2bvGV0EzrsV6nwevaWf9DQwHoMeGEaf2O+9DpRFQX1gb6Ai/aj6CbtIBAqmQs0w9Mpu
KDo/M9ojd452KVF0oFrb5Zh985wyxIDKc5aVVomd79LsuwSxpL7HNZl8DRjqxtiGChbhsneI2aEF
QLKXslcvIbXbUAvx9jOPiiucFZrF/rckWPPw176VrdZg2pWqJzOsk8uoGNlMVRueZoRZkYt9VVvj
M3v94uCLKFhLYNmv8XCOSyDar/GC9cL/FJfjlaGoqEim5k5NIn+TulqABb0ePQedrmzbGP0D24vi
514oxcESmF/K3lxLFPYdI0+kudd1BW7qQ3I3aXMRp6m/SbiHoXTJoe+RKfhEf8gY9U7K8X+hP5TB
SA4yJgEisqM2qQvUgENtHaFjF4e2O2fSKSMrkXgvHe7stbCwPCneGxyvX6pZQJ8kIApn89Dkw4w3
bQ6qUWYKjLE1zvJMzGcI+l8GZUoOMvQZzzOr2fZ/zZIdFMT/nOo15k+zRDB9r6ba2AlNiy5tGtur
HLrPyixQWZcxefChNuxE4eJqBYnnUlddywIX7h88L2PZTXHHv/CvKbiDbd2ydY63cfJangdpspmJ
Kz8FFdWzVvYE3qE161BZdUZe7SqEbheJWwcYbs6vEPMK8tryOrfZ8ysYRWevUk8j76S37r01aTDt
tKH67uofRR4N38wi05e8DemF0rJ5CDAI2wjsdi+BFpt4pNX2WklddpZal71Yagc7pxTtbpibmVkh
vRw71UH2IubQAWUK+tOohtmL2aZf3Ki3znC6sxcjYivPr+rQBHxt1IRXrSe1eAfDh7xRYETnSHHT
R5hDFxk3nTwHoQFpeMJR6d3ui9XoWtkLtu/GsejDP6d7KRJjISrqZ91K/sfpPqCWd2vKb9MRYTeO
vu2KpZ3qoDH00FvGLtmeWB/ZCzht9Fq3by6iRs9NVStXP6GQnjrRa6sHzoEUT4OnTRG/DuxaN6pd
g5biM1m4ilVvxejhMKdXwXlocGcf0Ife1SMWSYo/dqsmKMyXKbR+FAnuFGVyDzWZJfZMwoCvsYis
/OzoxnCSTrvSj3cO8X3HjsP8t0XvX6GqxLOwTyMPCGvV7qukfIhQp1a3cAKan5p4x7R7rKIeylbN
z0FcwTD03HSlGwYKiPMhTdsvCXIp+7ErMQ4cmyi9aCiOLyPbbjeyKcepc0c6CoqIlZ7dLlAN1crV
E1B4nT4+DR5ZhEiv33AgLKmQj+YKNNKcUEBwG03u5G7gofZiNskiNuPmzdAt9eANjrKUs3xftMvU
xCZa9qpvI/J+byRawlOa4KQGx7th9R6lq7H2ikMdqtaKtGaw6RKe4GgMdBY8RnZgtnE7zRHqrgHk
nsAPkSXpqP7HQZ3u9VkmZ8Xa21k0fcXzHY2yJdnH6NlpYpBZeKV+pDVIPc/6HgFDIG1sT496hg3t
MBj+0TDhsyEVEa4VG869WeX4FU2km6mmo49ofuu5C1Ma9JG2xDZhO3iFvYe7bZ3r0C1X7piIt0qY
F/lCRhjsYriQWMPxIC3UCahB7kUXeWbV5XdFCWwKgb/Ey6pxMbDHXTwl9bkbFDacnWp2p86q+5M8
a7PozzO7N5WjGgIVZ8Bn+LehuKP3t962m3VVrILEZEzZLG6DdOdiZXUrm/V8QHeliN5kZzHDRfJw
MSZO8iSLX7ZifGWplN3JLvwDspXA32IrO1mCJLdrlaGrHNKBcnIQC/+KiZ25wqgJaFMIm13GvPmM
vPtaUQXlYlwKb/HSE/Wuo3q7kCM+JyQh0lKuPZSgNP99kTDlT3FCRH7ml5FxOSvuHGPlxtiRy46f
rs4LGpcwUot7thLtc505d+HYgQSZW46WPitq6J5ly67z7146a3KMafds4+iO12Qxncy5WYBnXpSG
0wOdYKaKaM1S+G53aOupe467YFym+OTt5Vwy3lhLRsa0k3MHlRv22AfG9vY3aCiMeB2uCXKuQ5Fr
0+pqspG9feyZQB9nf70SC84qtbBQ7PrixbOi3aQK+4tlKNYqAfwAeSgonuAPXm9xVDlWMfv5kzpk
zYNjiK8yLq8TjjXqnG4zXa0M7nXXTM6XoTU07rZNdQnC2D1bwrRIQ2hoCDbpsKoHbCVLJ+ivsDD7
qzLT8ysek5PqAjn7K24KM1hRuDRZoTFCdvimhllFhgLLHPILVXERdh0vGWYlRxlLjThacMc0V+W+
iQB/a6zi16Urxn1MYfOpz6f7purxCWrIBY523T1ZNmREHAJO/dy6hQLUTCo0Z2Urgq+Gl3nSH2Vz
9KJs7SfBuPFiMIhO21qbTDJ31MBrF8V8inn8xqi6YF7CEGtndo8GrrdYNVEACGfG4WpTvE3d6ZAV
tvLecEs1U1bkbK13iIzy7QIR+d6k7g4TtfyZh0R9RCF2dtgljkbQHyOuN6r2aPZZHqzGa1CW2jFk
mX3U4ck4LRlywU17YfZD9ZApmbsLxmjYDlEyPqVi+IPUv/VHZHEfQS/hNS+MZOOAvDiQTA+vSOAi
J2PF1h9O9mCpQ/utEVj82p6VnF0NUEBdg3pV7NQ4oo1QLzzWPdzmaMqDF/fGcU7MAPefgz+dujKq
t2W6oT6M5uPc35havHTnrSbL+yWGBN6J/LXhrHpbDVehotirNm3sMw7eLXueiF9LUJS7Ttdt8DV0
+GYNYLQzB0iK3Kx3MkhFy7l1m0EA2cS1usWAUteq1dA7UXVresA719zOxlJYeI1Nyt14+MDcpcKm
IZoefJcNJyIrZ9mSE6geqqth3qqqStGmLGzbZZnU1VUO8XiG7adcsxY6asAP5nzwBeIbfha7e9nU
Oz85B+oOxvMVyj1p/erFRH3BX0Ccf1D5k98DP46xSwrzRxXuylpNsRgoUGXZ294U7Nkt+efEDfFD
IvfyGPilsuCH33zpyuTPKwpqIP++Yo1u1tadMnWNVajYGVqMpkVVeW8IMX9Ull5dA5gE2D26LzI8
6irplXRyt848qrD1rSlC7Ynd9oTpuzD5rIl36OOuBrDcB5yp6rcsXcn/h8mpHyydLS90Ojsv4GIn
w89N3C2VBUUoa5mOE0ZLvVGdIgXC6WacT7vZCkgeaq208Q5hTIEASrOQwc8xOsq9W7NI1WWYkXaU
zsCaGHdZQ6Eq4je5MMFoPo92IqgDTfCA/dxf91XjvDTW/A3KXzEWc89+H/64tQBt7mpWe6vAaPPX
sUwbbq1etvc9JVw5ntdtlBLctXBx6ko7nlRe3235yuZvGaIn7Zy4NaDArOIixv4TIdp707fjBdZm
09cWJClPsDS5F3GcUD71YSv+JdUoz6Tg4k2V8dbDRptVrrf5HNdFfboMrVRfZnjz9W3WX8f5kJQO
eXS/+GhTNEBkS8Z1P4RFWo6sRdFfvg1zk6q8FOabHPUZbkYWOKbI091nR1mQwIpsAIzyavL1arXT
wLvqWfy16P21wa3hnNQDPlftGD5kYHmWwgKFOlYAGPogL79oWvOC6WX4kelUQ0XLXdfVtlmrFWwB
Df8gnBpTKcX80MdAf3PLMSCDkw5Poo+HVVaUxrVDAmYj6qi+awWMEtEbM6Gz71afePkuGNqlU7hQ
9CiYUWHpg/pOdtfwQXGG6T9qNojbknQwUjx5jE1cfj+1Fj46GjCuTCnIvccC8zeMJvm0w+bQgsd7
g5knh0fkWfZxVwfLqu7zHXcpZBfryFgF8w1XHpomKoJbOzarrFroNUzyf/3X//5///eP4f/4H/mV
VIqfZ/+Vtek1D7Om/u9/Wc6//qu4hfff//tfhq2x2qQ+7OqqK2xTM1T6//j6EAI6/O9/af/LYWXc
ezjafks0VjdDxv1JHkwHaUWh1Hs/r4Y7xdSNfqXl2nCn5dG5drNm/zlWxtVCPPNFJXfveHwuZqlC
PBvsJzxRkh0F5GQlm61mimOF+Q5vOb0gE7yL7kUn2eprz36C9g7e6Nars7JE8vIiO3IxQK0qc3TN
HIS6jC5Zt41evPlO6OydKWlWsonWYLasnDQ6DUZRvLUrENXpW6xTDEomLVnKQWrcdSuXVOjeyMLn
zMnOUzNUV83wip3r591C03Po4zKYlQ50tcA7yRYp1epaacq4zmo3XjllWl1zu/v695+LfN9//1wc
ZD4dx9CEY9vi189lLFBDITXbfGtQzgFTl98XY9Xd90r+LE3h9QxMUTaZ1kZazEed+iJHsZtI2Eyz
I/C17KOYOTPyYHZai6dP/AE0r7rnIycexe3hr1HmnCn5K6T6loEqr9ouCz8aXhJ0KyaPcoFsgQ2G
jBK+BE3SPmSTA5mXMb7i1efINMiKXP/hzdB//5LqulA1w9VU3dDg4Rm/vhlD5aWN39vm18Hz1vqs
hq3NB/ZPLYs3zkwkijwQBv8Ols4QrCqKHD/F5OiWGv8xzhUDzvg8W7blWTAgDqxOKSnESUcgqmk3
5DASFgJWfK6CJLkduiGLUD2XAcixqoqcAqNk269csOF+d5RzZPw2hELwM6okProItaYucjODlaBj
V/r375Nl//4+sVdzhHB1RxOao6vzj/2nH7MAHDp1bKm/TVXdbDSjTTcGa+g96d7kOerzi2NE6tfM
SSlEtWZI3j+ILoGbKAvZUTjGMxrE3iO07OjQpe64jocSO8KqecSkFWvPKQkeuiZK9rdmMJdYZJ1F
JXG9bZUIg54gaeGq/tUjazEjuvdxj6XbZ2VGnglFt+8+58pZnxf9aTDz5evKEZ9xbwD2i8Qi9wUg
L8ciG/2jDSM/v7UDHbtP3q2t7LXmIZ/jEBIMbjNcOeOzO4nSzFr2uvD/4W4rxHw7/fVn7eq2ppvC
npMMjm79+gnVqlaj+w4JvlPCctOnqovLEjpJjgvxlHQM+3cs5M6RV3WnonERM+jy5s2uRXjUky67
D80ou9cSXFKT3jX2MnY7dDBk/KDAuHUeJ2OIAKfkeLp2K5vtaGX3fSEcks1Jsxnli3teQfE7L7s1
1BkPuRDo3LGhZ81iqBT0q/WY0xLmAalkp17Gtlac3KSAL/TTaYMw8y6avKun1rACoox3vE/MHfcw
6zQNZbwdej285FEi1sBr+/uIO8cKw8r4ye9I5ZHN8F6UooeKN0zKexIE3xQVkL4inBO63NMTnLWH
ytCa3QSAjHRwG18FOeGrPINT9J0LoGD5VyhvEIOMmvTFcKfBuU0oSh8Gawp+9nN+00G/9EhXhgp3
rXwWxpusvIy/kn6CwG0jRuWrpb00zB4/ZGFCj57PYntC0l6e1lPo3oKyCSDfODQ/zJgaub8E0x7P
adNk7TYBUG958OOd4YzKniJwjNK3UutLzQmwSkBs4IRVgHdKlKY7kpdHKICWjFt+xV7jp1PA32tU
66fD55jcZXG7km1LWN8iw6+3Xt7sQ7UIngO1LVYmNYpTPhnO2aWOvtTnokCbzsabifnGozjfUGU1
9hiXU0f2Wuq6lTXe6AySwTB4PlaGDpTXmfAwdi756BpYluwEpBxd+gpdBNObiqVRpeNiVCNswubB
euNSjs7CL7ZuN6fJ7dUzqNI/D1mGUQ85AXvLfn4Si7pL1XOkAV9E3n4jx1nahzo2wcVuYuduzLCw
Hzwr+OL2sGPi0WRb1tXm1R7Qu3NzPfxSdTkELc9JwBEZyiPluLPRed4zuatu4UYHamnjWfEq1V93
eGxS/gVu55bFRVfgVyDdi8V4OpVHGcvAvKIJqhUXMjrPfYHGRsVO3V+zFSYBBgZ2NyLm7K8Lk8Wt
koEfkfPkFHnmBhGEo4R/zee1Jgfh/IQfyzoJEt7YCAze2pi8YGWzrVhrjWCFg7r+GTZIfjS9yrrU
trAuYwTq8O+fHHI58ct9Sbds3XVMy3E1YThymfjTk8MsI9yNFav4qhhRtrTJCm3zssBbFCDTe2ei
YIeu3UvuOO2RfDL6BXPciVBKVAtzuiST4l190/jeF9aITy37F5YT9cEUg/oalcVCxgNPD3dkQ4uN
bGoZFqEgOJ7I2uknIxiq22VLrWBB3qjpeTKDdJMIrcd4IQk3wvEd7imx/dojbxTPoNjf4qm/NIo2
/+KPsbPuMQbaJ+guvoZqfgMYR2iV3uK4mbevCflkCfT9bXxGXAKG3VCJ0HE4hpWTP851yVWRhcZG
NpWxyS+wUncx+a4C4WUBwzvo8n3U5sUjBtlUWJr6YxwVbf33n5bzH895niE2hTCTz8sUlDF+fYpU
Za07VDGDr13Q4gSt5a+TVXv3UVra5z6v+kVjtv370AbgB3zXgq3saM9o5GyqOW52Q7J1WhFuTSNt
1nUA0kUHX3LU5oNDZe0om/JMxgJTUKux7UMk4uzKcxxJF5UFV4kX8hWxQOxiB340fakWJ08b+1OB
WcZzM5qXoIqmC6JE+bMrzA/qHc2dbAVzkrIpgvoom2kb9svKtft9Nc8sfbZq/qTbW9kbghtf62lV
b3xXpIdghpyBgWxP3cwnsmbt+HbZ1H19ArUH1FJGZN/nqLIXyIg77BayGqWpNuq/czOz5vpeKizq
Y+Q2H7g/F7s4qkmmJCopjFhlqB5389C68Xe2Bzmzdkf7zkbKbVqYRm7f5ZVxrnJz3Jdzh+yVca2x
7H/44OUH+/PPVJCjNDXV1lWDzZr2+wKvR4q6611f/zIKv1rlVgGi1lT62yHmC48aifuSV5G1YUsR
3VmlY92nE8K7NgKLskUdPLmYnQEclC3wbCrVrXPPCBdZDa5m7JEykwe0orKzY3NP8xtDYZGF57iD
6hSpluHcsdTb//2X2vh9kS9MXeXrrKswYXVd135bGsWGWTq6FmlfbM17rSE13zXcZX46DD3qfPAd
NRYok71IEZe+AzXSr4zMc69lKvJNzPYeIyU0SM0s9w6lE1oHFQjNrkum6c7rhmpTYM18hX7WL3p9
bI5FqJGLN4p6B+galFAyrR0v9fYG+L2DPCvUqLudZX+d/U+9n7HPcRTW4n+4Vf/Hj1+YriUczXB0
0503779thliYTOzZx+pLlKYfWXYhPe/dDVFkncMZyyPxOaZI4xWKR+bqMybP4tYRJw2DrduEEo2a
hTyNphlErJfjRl5ADpYdKNnM2Q/vOFK0Hv+EencoDJTBGKC14vR3N/i3PFWHepZqGpN1Tw4U3AGE
UQGgB26YqC+21DGZY3bYane3IaC+bk19HuKjubJAa3ZEBrbOrlWdPgnHNA7SbAgn4uzqq2azMxHR
hYBFUx7k2DyNb2NT8P7OwiyDducrw6aPRA3d12m1RTuUdyDlnS+BmmBP7wDGI0Nis4k134zGd79Y
vd0sYS6gLqL1zrVKEGMVcwdiQ6SD8yC7gKzxL8XkIbo5d2Qja5fGGzEDN4P8rh3UOT1ERzQVrwaA
yL//mdjyd/DLPcBiN+wCbLVtBxCi/ntmAMnKREPL9os1gBwv65DkF+4C60jp7ZfS8PqVWdfWLpib
Sg+GW9Wb7E728ujGvZes8FiY5lPG0kmGRwvsFA+3b6iB2i+tBv7DyQ11KTtdgQ2Lx0+Fw9zr5PdB
3z/hTlSezdK070w/FMsWZeVvwNxhVOnj21QXoP5wTdlnoV88VUr1Kgd0SlYvrHZs7pF7jI+BPyXr
xBuUr024kANykbmrwg3Go1dkLj7xHo/++dL46T2xvrWeWMXou0FXcCOTxEsntUj7+T2fLzJHW1WL
6vtxPkD/+TNWZUZ1Lw9Ipfwck4M/5ypRV9/GfcZEhFISa4pfrvX79UsbVBDbJEH1/NG21XMAJ+Q9
0bEXissh2+e1Yr/1Ebrxtf3eNXDokk6tUGvyrHe7xA4cyiIL0w5cCQYjiJwRh14JNaHOrGuXDWhe
J1BDXbfcdwWFP4RCEn4muo9dNHT/CPpcNfZHFh598OLmzaMjwL6IvH5xIQjcTUbjPAJn09e9i7hb
iBvx4+hXHTZ3+B5FSFcsWbiAMB/aixw7TDh4JZXiwVplrK9RDKvyKVnI3tshb5aGG033CRuikzlo
+lb8JZQi9U5+kz/5FFnBSHvaYsV8/QzJCb/N/6352+VaGH2r0hTWQs6VMiuf10uxHDuoBZZGud2s
uz7Xr2ahNRQ4eFl9PhvmmOxVC1fczv5+XI5m+MZVqbF5M8bdknB3eern3rPeWsatg9y0dnIlQl72
OvNoeVYMPuAUxsXUiCYdEsTEWgwUtRrdy0PuNYgZeGG6nNE0t1hjGtPezma48DyunQ9q08JvicXl
c2pkt8pZTO2yj0axRt3o2XDc8d5Wp3qp9V29lU15GDKtXfSdk+67ppjuZUxLgQcrkJ5kS8aL0d3n
TjHefYZaM0I/v42umW42VzP78DRKxXWCoxGp1vENW68P6o3+1VU042HQgnMz2sObWVo6aBrUm3BI
+XlUH3OngVp5HtMCXD6MwWU06mm5TPyzh7TZg6sqw2PtR+yiKRlu/W4aHkU56qeZf+i4XVaSn8QD
CpwLSEHGdrniQEbh4aTFj4JnBLr84z3bwOJRHdJ2bWm9WMvm6MbhfTaWS9m6jRhLbWn4QtnCWCZ1
5rNHRtjLrja6Z+jHUHSs/vpsh02kvTMNq6/3skMekh7Y58Y19VnLqq8WcrTsaWz1LkiK8kFzEc8u
G7O/i21HO3stgCRApOW3BAGyFFnH1zxNs22GnuLOVPPiGeuvezngSyh8+xDYtRKiRgevw22Mu8Fx
BnIq43CBApueIQMsbiM0VjJHJTZOnyPkML/IcFGzGpDJhuqwWK4cdscB1uSDOczvWVIdNR8R+SCl
mViNt8+yXl+j1lCirEmiwh689JuOgE4ZW8N3jIoAFmOp+dBNPvI4aWPtvEgdufc69m1Iwm/Otew/
LIrKkl1xzbJ03PM8TlGseG1hemHSNyAAWOd/Hty5+RkrUoOPcSZabkC4uYuAWu4bVn1LqRyQVja6
eypAzKjM7Uug8liWigHTmDzYaSlORc+7PBU9is+oNn6ZnJmypCnDOVVJVRmYiQiDTSrI72XRaOUX
eEOgjwI3h0vTtu9Qc60kK79MgPy3Xj0VW9lMxKEYPOBhw1juptGoN3IykpDLHJ7ba68oyDt58biW
8aAOd02kmc/FpHaHpDfMlbyMVtlnNSEN5mU90gEtupOJaRmwBb3h3cDGeFHa0qBoGu8xcv8i45oP
dht8tzQ2GN7i4RjMw0WjqDsXw761HFWo5sWoLUq+IKDvdKtQUOzsh/fRbJAAKBcxfmvLPnbMZ0tt
7cXQ1NNb49cxbk/h+NWMfHjrlfiuR9mOMokPCFP5kcONjEhUXEp27MGCMvemz9PqI/bTe2Xo9PvJ
DzMY0+ZwzYDNLyFMeJs4FrO2r9J6u1E0OWu9IajXXpQsKvQTL66pZN5C12AIVrylmzjzUcmP3kWg
uuywykq583pNuRtsdMBiUR5l6DMuz9Te6/lHseD8rcMIdGU98WLbarBw6Jrii5OEyPYYivc8ZnoC
otlVrm5e+PfscJyFDoWDSiwxy++zsymCe0qUp0jV+6M+aMZFbXzzgl9IPMuyrWVIHlKANti0DO2B
UiSZ2ZYlg6tqwXMfA7gF+hKDImnDZ5Q67Evcldyv6LS8eHj09Y+8DMPnQhXVyhlTPI/cobkb5kMh
IuQdsmqnellzpzo2h/lMdsphpaEXSxMS31rGfhtXJgO2l9YTpB3tVAl1OvZuWmKgU0dP00AZ3Ad8
8RHim9EY3kdnBuHCQ3qKeqs/rX0QY7dJEPjKTZRoCxOo9NEWCMdqMNI6BCv1bqcYzfXWRFXeOI01
6jALe23At3tuMgwMqoKfSWSm1XMJUXCNMViwdXyrfM505Cy5q9u4xdAUpYGRqJMjejk3Q9u2dwFa
0kvZdNquPLDAjG5NFBXdI7xE8Efz4HSy1DtR+N8T8eTFk/oVKPgfERDN96EuvYVfmfZTUol6lTtW
cA/7L99E/aDeDUo5kLwe1UMy8iElVoHECn4+S0sV7RWGbbxT+W9vaWNzhpRnrvxq1Nhkd981Leh/
8NNQqiT5EbGyW8RYI7yU4RisqwKI8A8nE+kqthJ+AWpkuae+FDtsFvkBFIb1kpWZfii8cbzOrbIp
eKf8IHsGBZwsFE2fEDFV02fbN4BE+0p1kL2ulqG5iK49kHh6RTf0qNy500Y2qRpH256E3noas/QZ
PSpjkbZKfHLzOrgIof3gZti9hkGa7wp4NmsLYcpXP3c10n6FiioLvW4XnETQ5A9Nxh3E9BG2mcN2
aVRH2Mzyhtq9NujdrouhVreyly8LKvdJlYDP4pJ9v6qAKb0YyOhd7N746XUhBaZrOUdvh43AntFS
u/oBx7EcaHKJZVdshWcfqcWVU6X1K3LprzCT+H5G/ZKKt/vNmTyAWvMkE+7JdghMrMLnSYEDUkvH
1vh1CpLbJMvpl05VON/8PkWgwo7qB39+pVQEP78SILj6Nav8V0vxlY+07H56JVi9u0mxFtxLTVCi
czFelujloUqbzd9v8rRfcyF8q0ny6KZmss0n+fQfZSLw1qg8kEH/ngKcPsDtsI7cGVbo1UeIPyXg
bhGF8RYZdbWF5QceCusJ0unCocJhOv+QcXC1X4pW8q9B/x0qnutqhu7+jhEYSCaIzg6C7248f9lt
7ONaJf/onGBOjo7NajJc7MQiEGHO4PzQlfiPtmmGU4sj9T43nG2p2uCPkGrfWYoYDh4WfbC9Qhsj
pRL++gRrpe2CN5416rmegnNc2xpfoi68S1uRbFsUP8x1G01oC/nNq5KH3kIU0VPYlo/NOLlrv+hT
lNMSc1up+muYICgZGaDDDSsGna4VBVsjt+XtAuzYlpa61vxun6a1WAam2i1HX6vQBLNJV87NysK9
uu7to0+KGX2JdIG3a7uCEPTDbcJga4bNu8gmKBxF/iAdToWvHfpQeQSDHL3EKjM0x/2W5pAS9LFV
j/z+jV3mN8UGW85oa3qiOkb+upr3T237A8+RS1d1ZNurZD328NQqL25PQm0a1u4u4hBqcWzKtrlL
8Hdb4bvVLuFFxotYdcJNV2tXRBoUMnghiqj1OP34h2/jr0VL+fnL7yN5B0OQdfgNI5LDyLJL08++
Z7Y6XDsckpDxmn1/GsN+xCBFwwTRdBZi/nYWZR7cm070T5nP//gOWo5Qhc7vQegGOe/f/gZNseuB
stn0XcuTP1CPa06ZaiWg2PFoN10QaWmZLyGbV3fpqG797P+zd2a9kaLrlv4rrbqnmvEDpN5Haghi
dNjhMTN9g5yZNvM88+v7AdcuZ2btU3uf+5asEAEEMZjh433XelYfHMJJGcnYLLnNGgprGxnqVwAI
3XkEyosEbZJOKdqFeMrlzQAg42oewI/+m59O+7lUz2+Hw1lGumCpim3JwvylqqkkfjZy/jS/k2UB
Rj4xXuxuUInRUBAj+QHkdlNwDp3bJyP0EPIeMGlrzwXxZEWc0xSDd7jr1XK4lvrSCRaFFyKg1InJ
9NkATYCrpOpABC3lIaoU2ZvCYo8OVd60TXBSLDQuPqhE0WQbOC3iMAZzsympLe4GSzHp5aXouTK4
pECgFjtx+smXxnxrDrg+Qwr+p4phqlf5PoqvIOqvsIvhRg5ylZYf6NOuiEm1jKevBNFw80HnxU2k
qfOmYDS3hWGFns/d+aaJ+4quy2Rvg07bhoVR32pDm9GjT01vhA+29XU9PgatjRfOCIa9Do2Mujpx
WLVO3LNf1tXWjl9oQIRN9RX7snGuUi7EkgQmWLEAlFa0wx0zjiZvSX6iJG8fBj1667akDQC3MMto
N04HrH7lvmxIGkHnI+9ImlaOePUizInfZA18MEIkre7hdxVteBAzDWMd7DqUzQiSZUiG1BCMEKlI
RrSFkd/buL/3dt+94keRMqevcYgrFN4vZbMd/JtEa2vQtozPj/50Zatlsg+rQSFBRI9mh1Gda1Sp
O4FYv2gmkTzYWADpko5D0qiN4iEiSE8nfh7ihZKd4Hr23pQrm2B4w9Sc3TeFLvZ638xu26YkFCgX
jPQLTomuRTG3zb+5DPxSeHzflXXkJSbuRht5/y+F5072bY5L0/8u6ig8VF1PMqkp2duEcdNWkaNu
WyPhvxbC6ElOVeCIxsGpSGmh2ygcRr2/7xewIR2Sh4x/yt8faepfThCmbtqGDR1aEar5FyGbpg5k
945D8jpE3Q23J8q9YnNbXXMn4/qctzdTV6eXFtX1Hqe7i7STyje2Prc1TMmRNOjhTaMUz6PVMVJP
TI3BVtzfm8ODXVhfp2AqH4JB1q///mNr9q/XVpPLu6oJW9MsW+fI+7mVJ5SoIdXTTF+lAIHdjHVj
KMzHNo25cGGT2opRHZ1Q8osDtcHEGRh+3+NqvJipfcwVYRxilXDeXiZrsxmbmzo/qANUrqIzyDiB
g+EEjOLMdmjOGgnjcdaQtGZhJrZ0Cngos+1jPcyyo/nNDgTRt6kDC6Al1riJ2/ocZ369yww7ecj6
ereefdpu/PRvfoK/DHb4CXTNlC2Zcp2s2r8UtOesQ3kwJvGrlamNZyci4Hri015urFstKhNahIrw
qMkSfAOQqhuP0tQYp2ysPaqkGB2H8KyNcn1lEN6Kj1b5bALIv2hEUkNG7KVWf6KpCHWSohCcBz9y
qibtXUmr0Q7FQXU95/5zJ3ec1HwgZPTTHn3qh6e6w/P899+V/ecv/29B/86SVYudVCjil4OoHjKj
IRgzf00NQtcYsQ/XdB1tgN59YB4iBj1Q+pNNEVCzt+fgXm/DN7+ayb2UVWOb6nZwXh8KO6bMJ7eI
JYxhIyjrxl2X3HKq8g+l1XwB9TxeSeYxstrMi6T6GnDziNCjtXCAhtc6n+2iI2yM2Lf2RFjBzk8l
nSQCQ7tO8i+ReeDCRpLvCC8C3V1ua45RWrTVZO2xEoSa+BB9EtLKgJ9TM2h7UlW4rCYdCa05bfjS
5FqCUnvvB3HodsBJnCbIFwC2rJ0Qsme5M+lCAp6SITWiEHiDbCK/ahd1ZZDZRN9yogD5iN+AprX0
JE1ptYmH/IZme3Gtjg9tO0f7gBOygwiS5nGWk14W96nLDafqztojAxQaO83wSgjqya5qmEGcrTEd
O8ISyU3KoM6ZKwlYK2QVJ1v8/sKoQSJX+TUjSPtkiSI6BWgHnJbm5F4J/fFIKu7bGHWqw82VcvQX
cqyv5q8haMJTk+qxA5xgvCqhgfgV/MsWD8HIqXBrMEyhFL/1exlxnBUaZ90A7a30PdGURXUa+xrx
cpw+Cb2GnbmQflWL+Be/ImE6V05NODVnvX9rSoKqUkYPDjKcA5ryYbcEHDxRUDj6ddYfi+mrlUrB
VWmT8D4GuIdrYStOPKFu1FpLPhnLA51YBxJseRX45Vc0fq81/ea9UhjXGEj1O72DzWji2hrwv92Q
VXUKRyP7lnf1WRe431sruAzwvC6YstxGye4gVBRvZsC1UFwXSWx+ypVZOFPTd6dcVq9HQ1HvJyXc
TVaZXAbueNBWT+2e01LmcmM3gCoK6dgVUMxEBEMHGxQX45IsjphL+Yk76+kcdHK7my27uQRw1v7N
+NL8yxjXFIqhGfibTPJT/9JZ7yFgstfp3asAU+Mm4cSwJ6P+a9kd51CGDDeWVbFDNlsVZjyRkAGC
Iej9mxAA5E5E87dsjIxdmmBsjw0Mzs+KOZgOclz7kMS2a4B0xjyWXEGipOiE5J5TXHCmBuQkIh+g
zPjCUTXascEwWRuFsFHXysg3kpvnJM33WhxGd0gRCkCFZB+gkjW2caG8raozqlM7GCnawRiJBkAm
nXzJmj7Fsj9wFelCb32vIYuMLbU3dUeRgh5UEBWnAfFusnBF86bu7rtYVdy5f8gMLEVjPsaenCNB
DOf8dbSayhNj3+4Cvwe1uOzCfh1d93E/nSNhXNq5rN/lkv/7J3V6s6rVvxF0RgZN2P7y9L8eioy/
/7O85s91fn7Ff52jbzXk1rf2b9favRbXL9lr8+tKP22Zd//j021e2pefnnh5G7XTbfdaT3evTZe2
/1TZL2v+pwv/1+u6lYepfP3Hby/fsyjfRE1bR9/a3/5YtKjyFVs3friuLG/wx9LlG/zjt/9bR3OR
v/z1Ja8vTfuP3yRFtn+Xl7sOwzJ1bpp0LjL4EdZFiv47RQWBJgdZuS0LLrZ5UbfhP37TzN9lrsEo
CixsAXjUuJVpoKMui5TfIW9bsm2iLEZ1YP32zy//h8Xg/b/2ry0HitD4Nj+oYA0ZoZkJdRRymawo
OkrYnwc9yJSaZkzEgA067byoaufj+jCOyXxUoJ4d1XkkVqgMevSrcn30q4YHTJ1/TC1Pozn9lLec
joY2IcgA12J/9G0Q7+uUEToZTJ5jS2LEsZtoB65T68OwPF3nmRk8bYzvrCNhZNzZKmh2ZA/boJge
QLUEs2srGa3EXAHGs6QTUhXzt7Gl5cePBwUVGNfAZSY2JyZ7Pfukq7PpAWTKj/Wy+ZArLzWSQOLR
qERO3VWCqWFH5XF9UKmczu481jz/mFRT+xsRJo0XQJGi/bos7vt5+GNNdMrT7KZJPG0IfQQFrcaV
/P6LkXVZ7anbe7Elehj2y6/4vnioslOTH0cZ+XFeHo3JL46t6Etc3f98miJITPEjh/ERQF4CQuRI
po4hu+tkMMwqTupl7vog2Up7tMYKxYCfd7I7gzp0i+WbfzwoIOgTvrOFgSlZfn5jpqOJGhcfnjIW
x5AR2pF2QSl7FukqqWMEQsm5WjN7XeFjraFWn4xhKeuz826nipxECIegNLPmuE4pf05FnVaDSP55
sRyNvuJpWpxtpVF58K2uOSYtIn5nXXF9rpKmxLf5WPSx9R+2mWvLTzsRxUWmYEYq+fJGH+9evi/+
c+a6jfd3Wic/1lxfmJW7cmJfS6REPfapRUjHMkVtXT2Sz8AVY51cZ64P1Zw+W7rsex+z1qlsedk6
ZVQSBrYifl/jY/7HCwyu3sei3GWSApI5t/jlwU7x+D69zv54MJd95X35OvNfPv9hU+sk1MKY23Dt
4eMl69T7dn7dxA/v+5fJ2P6uQeg6/PoOP2wpFZNgKK2ajEKXL/M37/SfvfPHh/7he/+w7Y/l69T6
8MPiHybXRRGjV0dPta2JX8xVLQ7/j917nfpv570fF78ujtCw7n+ZKZF++35E4VbsZveXdyiJrpE9
aZ75fXTaYjuVU9rHaz7W/mWz6wIx34ZEfOK3YldIA5WYoGVKyTl3fDz9ZV6hL+0+saz4l8l11XXR
OrU+rBtaN/nx1JB6zoDr82zd3DppDLhRnL9/93XF9WF9G0MPH6RuwJy8fB41oRP0eZ2kwdrLXtzM
yk4eTDwTMjQawyoJ2bAzSm4gVI/rzPXBSlV9pnizLFrXWue20WDMrjlXRN1VMdLEFlUR1g02NdMA
guawTMpGkBU3P2xGFYFMkJ9CLzsJitR535YEFiM+1TWeTQLuDCIwFDwiNdgrMX6Nah3aUgnxl5R0
Gm2qO9bd14R7ELdux9Hr0+/TILt02kIvkxhnYylT3cGKCEMrSi8d8U1Cuu2yo2YG37S577eoS/FY
Umty/Rqv7A+f8v1rTLqFQjSqQ69bLmn9ch7vl/P8+vS/ndesl+A/H9ZXrK99f8WygV+egpfxuYr+
vOn/YDOaZXQMbq39umV7vdium36fXOeum2FkzXX/7z9JJkfHMJ7oSP3waZqx2JbqdFeuVzKC07Oj
nY0AD5epdvnAH/N+Xedj8cc6H/PKSgiGIj9v4pfNwtHl+rnO/NjE/+xt1k/78S4fm1nn2TF3DomV
Hyeb8cK4XLrU5Wq6Tq3z1qdcwS8KQo/tx/w+bKier6u8T66L4vW6ur7mly2uT7P1Crkufl9zfdG8
vO069b784/n7NkMd9pCEA2lW6NeahUSXvjROivxMFyQ7hfMSkkSYlpJNgTN2w7hr5IHoM0ak2wQu
bWEl8mb2SXZOdUKz4pBb4F7MdN7tyOX63HoiNEcIxYm9q7MMWwhikJ5UZbukO5Qk1rOmB8mmBFbc
PAvJOihJmR0IQAPx4AOv0s07lAWTE8gS3bKm+garRN/0jDC8SLu2RDBfgsrfNeWIk6imp55G1YMM
v4S82eZzGknf1jIdsDzbK2YDR7lsufBg3MD4hPPW3iGDsT1jMF2DrGK85STxyGDW0xwKUjt50Lm/
JaRQMCQWe62RWtfwBy/Uk21Gs9ZD/T9sc1Pfl0l1wYr+luQDAdwz/rFYiCtuEWBHItpxmgQfVGoR
+G4l+QkWerGxiIFMVflTpiUIaKLySp4ar2DsviEg8h79XHwwKNWHwN6rorK9DDiDp7dT4vZDdCdI
96B7lSbOS58X2SbsFs6EJCtbvYjiq2iYPxdp9GKiDfSU4YvcYEQsL5VuuAHxwpmceaW5nOeg5c21
BhgDPAoZoiAXDZTaBIXHhmPOo2ve6iLdU6Vi71VrFaRCkbsIV5+LgTh7qwWUmRW+5uAPv1W17ylc
xmPmh/0joUmOxb3/HUqmqxz6kwFfb9NZPv6TW7h/+B9oJZbjW5kpyx0DeQdGWXX8L0oq4C3GAiAe
s+ODDjpggPcZ6tbnnKjYoeWkSuWLTHoC3rLObjyKnR30SvtbrBRoNRusbkjfNrYgSc6wi+gQmuqX
PrwFjpC50OOhQui1tSnLdqf48k4nDNXTXNozjP2NqNx2EV9LzMNhRBqXh2p803eo+7rPFsq3rt+Z
0UT8WCO9SuHeryiWpaH8RJAJiG6goimyA7hYiCPTFgXTNjBKNEF2absQpXRX6WHVleHs6Hmdu6Tt
Vk6u08rJ0+ZQxWmImTYKN5VVm/jVF5E+iYA+RLjByKq9ZrdfgqR7w505brSK7kuWULGmLjlRx70x
FPRL0Lxs/7rUWnEiss2d7BR2fPldEgFcAjvdphlWo4rQbbftFELBy7ccI7/R+cq2LNkdPIjJDeYp
op5tegxx36NCV1PwmVQnjZCSjpaVNkCyKNo0BZdokXJno4tMQTzSc/DMyl05D0tWrWA7Pt2AePjS
zuOtaEXtNdHMpZI48vUVUxniy5enM+TkC0288osFXihS5lNrmtuM46NJyPXz9cRpYiSbjPadskmt
k0AvsvGtjMYtln1b1Y9VMSknNQanxfcBfxAo30aDLrA/6Klr0HS4jLk4TKM97evUJqDU0mDqp91t
yVHldlFGu7otQtdQouwy0fl2lgY+KAzrcR56ruEY3NyyA5CFH1HZVYb+oCKCv6ri9r6GLLafZ+5Z
ifhyJjQ6LhVAbsgYQlcQWVEbHbMwNHajll7Ggdu/PtEnryiMx1Dq8m09T/t+SIrDqJMt0SH8b4Ma
YYvVktLZv+gUbajskvLecOC7pGoUJDw6WavWniH5uw509BY/EVDErnyUcGI7RqvpV37Vxy4hgxqD
EaHh5dfNMnXRpnJ2q9lA1NcGqufeafRqq1inhL3xQHKE04E8nwxOCUZdRuQGpZ8KeXK1gbT3kk+2
0fTmTP61TuetrRw5lCkd50ruyMr4uW17RLfxsCfUh6OxD1/n3n+Fg3OGoL0X8XhP4jRFXUrcpNSf
Uqkyt6UCi7iVNAkEevtQqBI7BbwW8jPScNdq2n1PO5s0bBsVvJV7nAqnyxA34KsjiZIbJ90wJMSh
zeidl8Ui8SHLBhR0ty2yeRcgnayq8drXxGei+RCmJvCuMvwIBda7zZSrd5VZPnH0xVh1Oyx2NlTZ
lGct+eLFoHM/mkSILufgFKvVbqxBC8lT3rtjFjxGHKboKl4UkA4UUMbKhY5CbTEiwMAHa2D2ITZh
mqA9IUrkvoqrJFAelI5hGaRaEkuf7dTPdyW8ZaSo4NP81HIUmpKan81orZLAlfKkcvFZ7ITdGvdp
6fa9RTIQLqRKOtGkczjStB3Gw8khytitppIOHP0XdepVB0uZ5QXiFmmYQtgDx+Sw0KzzSlIPo3GB
33JdjQnZmSb73oCrhRptckjaT4g3EphqrkyikdO2yTM3CIU79Y1jt7a9LbAOO4YgtlFPtBrBRRx5
jKQPtYwyRJ2aS2JF3hTr8W2yMORz+rfzNOmnqEBkw4G36QJTdocKSZEexWcga3Rabbfru9HtTH03
9f7TLCaSOkb7aUJu5+lphaiMtkg7+S91Z5x6Ncd1mGTUtxLxmtWptEFFGrkcKfne507ACcjLyUcQ
rYkf1V5qnlQRwhmokDy1ow3rOiSGLFYiItXEwqnsIPnVNBhMi1l1KVv7yZRKbuGLL1TUMiLOGRF1
ItpKhngc+2kroInl86jTRMipA/MfNrGlO6E9XwE1IeTTaB7yjk5Ep9F5sjUUOVYxeP1kJE6lQC5s
rNxyZngtBJjc1He0ocZrFAlbMx7bY8GxYSb+sOVE0m7a/qXvsCn4+riJhE+nG68rN3gGO7R8rJI2
9+CkHAkTmfZRpye7Jo6e/AyKxRxL12anf9X7EcL8HBxlK1z2DKDpKvaJeaLXUEvpbmmmF2K68pdf
uoQFX+QmN0slZz6ouUrZDl6+qH41K/peKoSUTzoDhSZCBNvKerGpC0KkLcmWXLUvd12cP1gUiDrO
x0fck1uMvcM5j1E0+obaeTqq0C6UhRdopQrduUAB0z9Wlag3bdtebK2qnaAn7KZVyxtDqE/Ar0+F
vxsFXSOhwflDZtdsCD7NquS+S5QrVuLfpt3SJUld0kSvkI5/LQfeSiZ9IZeTyTUN84gugUAPNbzT
xxQhQNxibAq/J+OTGJLjpI5v6SBNUNIlsJZL2DtiX1fTExMpFML3TDS1O75pEycQuUoLhzb/o2WH
4I0JAfF7YIihRYZfZZIhlxMxQECPFLlRkvuHiiG0XBe4OufcE7Le7IveTU0LLa+kHTr0aA5+BJN3
dEHkxC60iWajV5pMwO24nQtd23OO89YIbZHH8N76b50ZsQMoiRNZ/HAh7t6YHHBGPt2pCoWgzkt2
TbnP0ymi802YdnNAiqmcWpusw4aM8zQeASonkot2V0O9WkKWfgZkoN00ynLqpCW1E+O4ybr+W06m
RCBCl1/c38yB9cAdW8lt3a5oyh2dMVpVdnY36jnN0bw8B5p8pw4ZHFg5vze67nvQ9Ikrl7JTmuHn
NLZLB76Iiki98uQIKCl6eW+uRk7NYRyeEJLRbT1OoAxosyufUUvYDidD4cVJecV1kOGWsPi5y9jt
lhiRiIFCqYd45rUGpFBluwo0FgoIQ7EJ5Oe+nZ4lo98GGnJduDR3mW1Fi1Pe3+RGsO/SeSFc1yXn
PGyRXRTPntyrN7GoL2nAxRgJ9KFLzPhcxiDko++1pV7Xgyo+abnpwtAsJcbbY0Kte45fUaMUbtuT
P6HbKJIsY2YfpeskmQvOjbQshmiSQ+RgiEBI6ZAVKRx8mOAB2TIyuVXUoSADT72WSrZRtDWVbr8Q
GM0E/rnY91r4FNt8oIXWyckpartgZ9bkqQQT/aRQ3uZB+ins5mAHwT8hSMi4VqlXPLZYU1TMlBxe
jA6UDsTnQLljbHGaJ+ELsChyPtAN5/7wprbKlWn3ykGZ+jcRPFKOT7ZDM70N2aihs6qQz0nlMrAc
sUQpZMHHYAzOYhMrqk3osX+SGjqobT97ZNMFZBKdM3v4ak8N+QHdgJJM04/K2JybJKrgoAaHgKow
zej8xSiaCVnVbIDFPIjQn3em3b2WdDvBn3qhHH3r0ag5lS4o2tiRTpp0dwjT9nud+fYWAvXJmsgd
QPC6UQQXhdK0vwkp2xRxh8rYPhsmTh50CxaB6hiCgluL5m+h+vtBsR71prednptk7NzTQw2GaUy6
RyUY2ZiPfMyUyTaWmyvO0mSntJTu6thL1eKpAMAYFsOVVJjOVNBDnyBKlkk0X6NXbJykVcJ9r+rq
rrb5l0nKbd0m0kWODf9SzkDiEPDqko2MZp01jP2hHhHIv89TTMJBSAPLDh+vClQoB1k9ko2zbGld
QCrTSzub46Zq+80SctRU97TUh8ugDLsWL4LDjSrkf3DGmFjimA8SPEolqlLHZxQbV53p9eSqEmd3
MnSOKkoE170yBrft8kBU6S15ZVaeFSczGGBFLA+UI2c8RzMj0cL8Y14upmo3wzB05T/ndYu2UdUj
gl8tRAuW4d9ky0PHzlia1YWDQuWU3+Lqy1T1Mi8PlGbLvTVBsl+fNgCIL3FtRjcDpsx11sf8Ruif
Ioa/x3WWJVXqJUUVuMmGpvA+1tVUXz00AZStdZUfFpBlqzF8+ZizsNecaCryw/rG6wI46w6jMW3D
zWlJcDUfcl0YoVk9GWK6X2cZWRldm6YEGiGMb6kVknYyXVpFiW6HakT+UPmHQdHO8hSnVzDTUY0s
D9bMcVW0gh7zn/PIl81xzZB/lcgSWmVss6Aspe4Iade4RMvDunIXCdo5foJ+Ed0a2JiQf2oa4Ngw
iF95f44BsdrWBTF05bo8LCGJqWK8xI11M9ucQ/qZXJ6o6vSLbSfSjYF6Y3micXvz/sCt1ZcuDufj
pKe8Q7qoIcdc4+Lw53ojOpl9OsvV+4ZMuRCnIIsuWZl112Uxbd73qLmMIJCErWOnWXNTMPq61SUr
uFXj4r70g/G0rrY+iKpQHd/KiZZc9sN1XcXK241RDbK3vmqdp05qupGK5IzBfsQ6EtgXYNX2JUj4
wJrWPQd+bV/W+aqZ9TdAixw/JpjEWVfzu+lQmmqIr4RXchd4kSMF09rM/ldMUbuXAlugECzMC9El
ENpCElC5xzIv6wJiLpsDLA98B8t66wL4B/p1hdpfi5NWYuAftlvSBTS3jyZGbr1x9bEusFDTsRFu
71K1gvc4xcEGKEh4iySR5AedFDDN9KHfmW3lbzHxdm5DDMFttzwQ/tYeqCnlDmFz8rvm6v+rCP6t
isBAfPYnDPBfqAiSl7x5aX6WESyv+UNGYNm/C93Q0asCSoUnZtLG/0NGYOu/o12zhVDRBRk4q1EY
/FNGIH435AVPoCBpNKBd8ap/ygi03+n3s7bF7KX7/z/SEagwzX7WEQDA4E9btAyKQUjGr2K6iuuk
XqqdfiCNwqLCo9ubIGtOYWQ8pboZHWCcUIMSOu2Nrdm4AujEgTg0XHsIiAAGISDjpGeJ7EtjpyGc
aavm7rrCRMGlxeYUV2RDdNDmbvRUDZREGKUYk86dPKEaU7N+A5wK5ndnfgoWEq4NLCZEvYR31zq2
iIcnw5zPm9BCxyllkuWkymRsEbgnxPYgAEqUr2i8cEw2V3Ie9W6YyaPTmtycZIqGH7Mw35JeE/cN
cJRB1Tcq566b1PD3adMy9uu4p0bmRY+IlDzcLJCDFX3EtoTBwZzCi57b6mERgCXZ86Euw0fG75TX
KmvCBEGpq5/1a7xW8yWOYmWTQL/fNLehGNorycJrIZvcUhZFYu+L9DhFSXyIiji6zFgvowGeQqHG
441R3CAXKbYtxCDPljOFUfiSapX55Gh1xWtumK++qaU79HefSfHASzHkoJXm0zTPBkPIXAZ41vvO
tdI3w6HoGJeTUxzWDK56bO1qrO3MeHoaMvWeOEttk2fhJ3vG3YTISYdhJuX8W7nszsMbcsObtvYv
acwov5ITiqQ9Z/moxwFAHX+fdJF+EsNiKpTtG9PWGxdQgTN0KpRpXfnkEynntblcu37ib/0g2lJM
qLZEHm2zSiq2ut2jGR+Ms6FYWyjru9i2jn2hVQT8EUo2pjE+xnoMdkpCiU/OK1xsE7TtwLAfSiM3
SEQCkhctg3pRQsge8udCTu6KBg5vUz7XVocyFX7ztS9Rh26WVFEua9FhsptrNaiONGfg+YiQxoec
P1fS3q7K4LGJd2Y+b9Qg/xZjpsEJctcSv80JeI91BVmKMT6HFrFWqSDmMgP0kskKQ5DgMIlS2bdk
ysgoLLdpjQoMe9t3qYoeqU/7NuCG1EKVkeKa0hTzRR/jL7rFoFR0/Hcro3gxyeBGr5bkFDUJJFqw
yvssUM9ZQcWfZivBuTH4Wq7reLOoy2Nbd9CJfJHL6HVW62yDHwOMQalvB+oVLXXLNC038QxdJJ6k
mI8bvPRqYBwS/yLFSO/tbPoca+pezcQOM+lmqIyInllg4/Xt95r0akAuuGtG41sfpfjs82Af5813
P6Tuikw95AdVbyF43qfI9rwnotLLbc6ndjo8gY6cDu7YiUtN2h93MUpjRxCpq9ytkvjUA0DkQggi
26e9omD2XBqN/CeJ41G1Z0oKmKEo27qFLbZKSTKVklBbMBa5Ma7XIb8rBHxfMfdiR0HkKcQOkgsU
oyMHdKimT6WsfylS0w3rFtVp4NhlS22SoMnhzHcqyC5TIusu5ohD+kmCi3rt1yaDUgMfQW4rkTP2
3LGmQ71TE20joX7uUzohkk1VeXCnqov3o14R1knUljrTRQ7l7JvaM4rAcXqp0Cd5QLYeAinsN4E6
nAMbqUKWLwke1apPToAL5MObpM2jI6U0RzqCZ2akNFIdHy1Jf24A913rJBj5XyoxMlYfQ3HUY1LU
26jbRyM5akprvFGCwyyUktId3Fmlj5TIr6R7XT3ibP+e5tQ8sjjWPXJzOHRAaBfYHz05qAB6y9i2
/JSeJHy00Q4+J4vmimsAu7lu4UyhNOwy4vky5NPdOGr01NN4OJQBfPzB186xJeV8m7rZkI/kav14
DtTWoDNO409l/Lk3uacl1X5pjZP3wbksIl4pGp8HIC84LGpGR+ZXPToTtv6dckTgAtZ2ZhPfZtGk
4LXwQu34r432nG6zLr7REgjPUxLnKL+amvZDLOGmDhylke0lmPmIC5P7xQRqXY2D66qdJxdLsL9P
0ip30u/FiHEuGAo8N9ZFjUQBgRNcODlUFpBws6e033uSsAnbG4I73NUSd8NSv+UG3MXe3pfSeZIn
xnlIqtyIu76gVMTRzJANTKJJd6PBnlGMVzj8z6EVkNoshyWBc3W0HbVY2rXT5KFW1NmhQ7xGIYm+
6RAG27bKnny04FzMRpd01sjT/IHORC+EQwivuiFolvZanW7VTJVeRiUlLGKhygvai8AQoRaN5Re6
RNaVPbTXI81Cb2zGzxKdzMPYfZbavHEJUys2RU5hSs5nl56LRZsjEU6U3NRBoBPCM3FSzhmPRioJ
vDTK3EZwxkOlW48Jxi5wrH09YqnXjCerCJ4qIZle1dcSHbMs2ChEVDmxX5TbaLJAeHfXqVC1HXjO
YDMIKV3ARS9lNDzGRT0/zda+wea16TRG/mri9dqApS/uEN/w+7RUYthnuN3rRkcfq5u8h21j2MdA
ayrqyOZZFBJXRBEdfUvbE0Gp7ZMy2g/REG1GxX7qRfgY2RaNN82JhL2TdbK4rLK/okLNR+0C/rMz
ng5VM/Cecto1fa6qsBB4V2qpXIF6b6ieKEyjc/dtf1POrFjOkknXhi6Xrx7zZLpPcnIh8XA4EicS
VLyRtI+W5rSE20NUrZMm/nQ7ZeKZDvXMPjkc5kixT5iyNmOBZKKmo+LXHMgFhX2l7MKzH4uraMra
q8bo3VbGVJz70WaIqpcp22Sxesp9Uwmob73ZGnE3yrRFkdI8hrh8QXdwzgVUP8I33nQR/a1OwqM8
9+kZyTvwbyczRu3sk9esRJ3AzqG5VsEPGnX2Hi/uq91+ymJDd2ujoPyFUztsNdcf04ye/OCTHzBd
jJtuYsdLQDsIOaFkPnCBplLqmJzMNnFdzk6bjfz3CUxTF04g3EvOLfrXmgNxA5njcy8VjTulkB+6
VGzmz6bcPk+FTniFb10KRm8kY08YvpaIFjQDzwrAwy05nYyAhuQhliTbNZerNmboirB42T7G/ICm
r/eeGTT+Rsuaz7Okyf+PvTNZjhuJsuyv9A+gDXDM28AUI2dRFDcwiUphnh3j19dBZHZl9abKet+L
DCOTFBmMANyfv3fvuVFqtDdbW5hEJG8cr9JQrf4SHflS+WpG4IFO8Vz+JCC18YeWnbQuEA0Rt53R
yx7yI6iXk2O4z0K4i2eWVIKZsX5fM1x09kBbpKZTQ+t3gOWmog/iDkOiIMUp72n7xqMWe3HqwHcj
zNVzu+W0Ie4Pcoku32jik2NvmdeADfA2l7WLKnA8TM5p0XnXi1XhEtURB03Q7t0pG68tXFSfEIbK
78k58SFWHEfXdQkhaHe2dvqzLNIZOWkf4sF8YF9aArvRVz+xCerMmKZwqI2/C2Z12/g2LZPrxcOs
3vALxmluh1OdNz6klg/T7tqgtgB2OgPJ9XvNVUDXX1FjnJx84KqNz+Q7tn6LHcoswaxApG11Oz/N
uNjgk0J82QAKBj2mO7TKjH1NkrzVsTD8uA04wD6685Swg608pU592cr2KOP+Jc3gu5qbRrY7+bqE
UJKsLE+jpn8fRrmeNNCYYV7H5Z4KQSkx274ydbj7Rnc6lhL/KSQm3+LN9KrFcgPyhssTVBZSbT9K
apdoysHGi6WfbvZmf2pAYkbcon5fJ7+ybQzEFA8HLXfqaNknqHm5XNYRTsLKkcOrxEQKJDw3WIdN
YOssyuuMzRST5l62GZSblJoMZH5Mzaw/zH9mvf25plbYNfoNGiIz1pJ2VzrqHx0DorGQhm/k8tyW
GQPyxSG3IHMYXSMOwH7U5204zCQNCW3GxDKSBzmn24tNM9Mvqz4PwcyezWF5K6YW6G/LkMaUBlOf
xdE5ddDt7lVktJZdvAwNy7up5K+bPZk40AjndCUleCXyn5mqPtI2ptxsDviRiSEq8RQtFjrd+mT/
3kmFpgriDcYY90nvMxamA1sC0q1+b6mrHMwJSYPlOBdOrurbOp9QTexmij7MmuGLWumTSq9e0Ls0
jTEGrkW4eaHaQb+OQwB3kSjrhF63SOKDhBHspUzTDsLq4MeCkuCyjit6rCrHFh+tBcHD6inXRus2
0v725jn+2qy5CVEGHUa71oM6ryxvGMJSkgmlxUxk9LBIJzt0NB2xHvkih6qUj4aB/mabyAQ0gaRB
Lr8U3ICnXheP6WiijMnldydNkRRM+Wc1zEyXlJa5JJqOqgMZbJo1BtwROBgb4/O45jcldUcywhj6
JQ4im3HOyEfYjiSP/Sn18nXqWEot7eakO3YHQw8wGjcoC/UxGUI1syWGo+FaWy3HmF6Hsiqs07T2
1ziLT0pB3JPT6e+Jvcs1xrmBlgNljj104xR2sKeLJR6nhFoiUVE114vlJT3ZwCtt/MRUvqAyqJJS
th4mI0BEQe+RCzk04tjvFcKEM+VXPms56GXGpGRKkoarU5Nw2GFgB6EgFGpyNgLJYV6u6dnBd88Y
hXQ4ilr2cy3VDimFmFeg38LQQtR0XeDxJWfNYzv94zj2QzrYIY4wN2qKdvGAYP3IDPFdU2P5Sof7
Ra0xNOMixoQHpif5ZhOQjAaJaWfCkZ2czKPoXgz4J567TShBLTL0knY9CLX9qRV7tCEBRqE1UGXl
G4nyxmh4ZVO8ufZ0RdfVH5vReFPctCOlZIVDdDBG9S3P9cOw4FfrRkQUqcaMacyKQ1XB+3Kd7n1d
9V29LtsgycxfymB+a/Oct118uGaV+2nes+9RRumab6ZaHcxznvka3cwQjpM/lda5IMXXHwc8salp
hHqhzYDHf8hBickyVqdQzJ9zljaXhqUgg6oa5al43cPIS9Vo3ww86iosusxiyNOrT+rg2P604Uoe
C38xZRGA5MQTkH/VSfo9J+bpil/ktim4ydkvF+0PstbPZIzPjlSJOdq6CIVmhipqDkSlCy/Wxith
XrCoyVu2UgI7NJ4jihwHDQdSEFoQ8SlBjLPP+1eYz/PQ4vrPH2x1/j3Wf8Tsun4zA/1Ux9GLzQJ5
0DybAewXb7EMoqLIXvE3aYc1ZtOgwvl7GJoH25rj5xgXKHrA/lwIYr46DbPw6NxwEQSc3hS0tUxv
Tcd5KeM+PmL48Ihsb+kPqBxP1xEy9Gj5TSmvElc7ayo9qoGwHyyiJJJ09snRt+8VbnmliL0qZ3Fp
Yu1WoJI5SioeK9dyf5qZAJHeHuPzbx/ivS5JYs5NBG/fNBPdoHRWjfVUfW8n91uvc6dZ8h3a6xbq
lviaGxrpkMzb1eiu825vHun63yy6WlCDbnS23yaVJSrbR8PTyL1Z5a8LTnVkxbRlvLxMXsvdsiGr
9SY7WkOyXck3UlViVbfsoxDq8KKlYIvyev65mdE85O0JxuuHpS/eTbryNdvSt02HTiIGFrAMCiPk
dawEaAxwr+8f3h/y6jdSjuakZDI/dsoWtD0mk/sDJNTI4p6L7p/dBeKdVsvIMeInoUpvrWz1FKe1
exbAqEMSxx+nDOwI7BsScQ3tFO8+HnN1so2riQ/n0okkvbco1TJWsmI83g+TDn7DsEwW3UutYQJ1
2R3Wbv5T68hLwDr2QSLSp8EW7+PQJ8ixpt2aR+kwMTaXrMhfM+So1Bx/zSW5CyUySrjkNd5Ql/Di
kRDhqpwXFECxwzODskYEEK9n0n9Z9nKylI2GhUlgGzasgFe6DrQK34wmisf9dkWhAVFMeVXt1Dio
6vykx/ZNmS1qyLUYfVibJ9CANIG0jCOdivhTri+xgicQXdaklvJFMbsvliKGsroF2K86F3P5ac3z
Q5MoJGwqqod050HYlz4zvs26U0RbhlQB9cuBqZAHKKEKUhctqqp+MuZHxDBOgEJLZzisjngp4WD4
0m5/sD0gyCWSPocQUeXbFpEYfgXqSUUHmS7qW8317dJ5KKT1w23FR8sAvmsJzaFA/BoXtzvMDaob
4pgMSxujvEsI6p5KwUXPsrJBwTxQ6nHRqk+j29+Y9KJ/aWyN/ixwmFprIZEMD/aq6kezrF83JaAk
e55MpYgwLjHMsKePSk8JZN+Z9gTikSE7nsosTw6dHhL3QtQBukHyZrYYLVaBE1p/MHRxhefdheZk
4JdydazLYzr6qo19Svzng76bIfT9W+7/DzPlgNt8qb27zWBeqikQjvLVVlDkgEw8DlxK0f2zuKu+
DZXzK5vomuBSH/ytrElm3e8QK2ubM9w+kpDRkDokXp2brNDP8qwu2MJqd6YrMzvMdLqPu39gvnsT
qCHxjO0agcGwWKn2p6Us2xxlG2e/zUaad3+qclrxfNlziic80UEtFp+NsT3D7+aX7S6I+8Pf9oR/
P9d4o/A1pKd/b+K1Xnjd/r6fiQejnQ4DKLlIPXdDtK29wO5FEA22jWmx7BD16S0ZRL552d7M4bRJ
zp7z/X4z6jYdLUTvR2P/2+8/kszZ//PT99+tFxkN0sSpkI3wS0qlrqL7X2zaY/2Pj+L+eZ26fWiL
9cXUx1/uhBAtpX0yEw8emSNkv7TLKvbaZSZQwaCc4jymInMABD8myXw2XHmas0JGComRmOp5pvdV
5P4ppJLNg2OZeP3+Rt2feq+XHx27FVsM/jIXrS/5eQZkE0Me67gJHJvlN4V8wMl8fEY6bISLmeMd
XKoqwX61eysU163DrnZf/jEqGPjhmimiBmNNqFy3Pab5RlsK68FaLUqko/GZPbzTFzWLjYvWj5zI
lnQOXJImzmoCckX2NgHb24qOL8WBhMye37MlPWcZwpFYOAp5tmHtnE0F4rsyCIhNuEk9motre9wr
jPv6W6RCnt16gO95fwtbWv6dSzVapPjQcx7uH90f7lecmil/NgicAEx2a6FArBs7ann8+1a53y/7
g9jtW9TptrcO6BPGdvdw5bvLyOUfI9UdbL/N8pErX0cyCx4XW45OoZcFyCNPUObIkGvNv6pkFOeq
NB8cOgWhuo7T+f5A5kYTmJJb3obgftbbzuGa1xfby2GUsPUOCf1uVpvdkTpQqnO42uX1cVQseXZZ
2Nh8TXLqud+M94d2v57vH6VgFo4ShKPS72ZN08XclXRYse4P235pfMEiYJfVxkY/J+2in0frm1rn
hGnt74MocV78/Y7QzXGE8qVMJkdBK/uFbnW9ctTbrgPDUtyROTwOdftGJontm1n1uCoOE/n9ocsI
6VTESqJi+q6aHOkWZ/3na1qvRGZuOSd7acxrGYvpQDJ84LQcmCo6ElfLodNVZlZ0/wYkZAMjdjxG
+9e0ar4OVvxnNiRrRqcgRJnXiCQtyMdzMhmHBDJxpHOjIUKsq4cJ3ddEVPRxoBuqTeBdD0psprcO
FfrBXHA3zMX+VzWtT/fqld4CHdyeIknsT1rtmXEhTZpIVlDFLV04lioTnyrGhhQHymquj1dpG5dp
qI/FVt1Gt6R9gaL3Fq9/mlFLr5YY6CHRcDts6Vqcsj4/ggokmExyep7nFco4l7gGPaQTt6kfbR/W
eHYwivKaFt12HDulQBRYhpIjFvJK5UeXEEM85nQ5m+rixDUauBGhjd8u5rPqDjkBNtVnu9LtMdXy
Y+y2OTBbLgZg4l9ZXz1Vu4gXLkIejbBLPPWaOS3idSu7kovWXkZG7AcBndu3tCHneJImzDVxznvY
vKvLvw/2IoiEdCD71/EVOJsVpo77TOMWWsW0duWl0iCRkjhHDYKJeszY6nZklLkKcXYGRVAK8ZEB
RETRhHVU1bK6AGIr/35ASUoTCFE1ota/ltXO/NQEIwJCEC1BIs5g4jRQE3zU7Q/3j/79Qjq04rzE
2M0KJqbe/Qsq9FWgbSZSpv/8Afefcv9mQ8veB/rrYacq1nkyhHUWsKWQhu8fEl6gHFeD8FbFnM84
eu//99+Hfm7sv/9R3eOhasyqwLGgU6It9rmWUsU2uO8k9MnPSYyqfVEFgrAK5HCMLouKcB24OOcO
RfjUy180V3bLAwmi4DXcOSYmauWOcVs9YCvgfWF5THTlrLJxnlpW1Xll2awUJPtwqCzPTor5oq24
K/MZvDOiM0+L55MBW82TStGEJqvAQTe1LzMlONsavmey/IvuitdY8kNvOm4vdHtjM7xlwAZp07rf
58KJPQRFO8X2SLt1fKjj9HfZGvFhsUsiDueW0VsfiKGy7j3Ms16UnyhX83Wmj0EnbbKwjyii/FrU
rgt0XrKyH75cm5m3IwN30d9y98NYaYxnJiZCaazf2LLFwXYlOteZTlfTv9oOgy+HvJNDLzlnVzaa
xz0FMXtD6Y0VXTqmx/EoWJrqeznkMOPBF9X6yCbLimcCWhmGllfBpN1W50/OABqrxHrSFenbVH3i
Z3BY1x71ldxtR60eUdVjeqhikJj7zd4EqlGiaqvbk1YvdIc6ioUt9bTcBidr1+2Ds3OPeou7Pia1
QZTysrdl96pf19s/yKIZftlHq8uf9BUKrwDiykxF/mJnmENHPJbKcmaO/wRII0Jf+9GtzNjc8k0y
OOXC4o6xDv1cv/U2uOU4Q+e+NVwBrJSR64KY5eiAXoYc7Y0fNtFdrJee10hm+L0aOsY4NPpAJQve
ZlEEz0TgBxiadn2Aschg/22QWe9POhIyFkDu4DhAXzh54AFo3m7qDRbbDwm/O8+6oOmq0wKqqa2y
ny2TALtKw6buHsqGaY7ypIj2HDMnsdzyuYt9OWI1k3H9YGnuQQPwky7u78muH7o4Z6QwZT8RbgTL
GIytPrGjQc12Cq8Y9MBt0O20iIkUt/cUTHUVhp0Z7edIz8CZIo2WX5MrKEbbwDTElUYgVgJHvc0x
JoOZ8lNXA6YQV9rnBkrx8o8ipmM28K6a/dfSbjcHomkxJxcyld57C3SXdY1t83cPiwiu34H+3+sC
pY7DTXHqFje/rIq1+KaFQXbDZXHhbtcu94/uDwAjxWV1WEurNP9sN0weq03JVhhbGiJC+C7MuMHt
BttucdOUyXoKLYIlgJlDxz0+qpEzYNzpju6OALjbDqE6DmerJ3CK4gyD4jDYm581VN2zkO6hWHAA
5HQYx9nYUbesvHNS6D9Sao9DKVdWSmo1fT9n0qvgzZR0S8/9/iBSNLRpu+bcnUMfZAkRxEruZ7ro
ziTxgRRwOcdmFurkO7ni/gCu7XmoNvJMJK3jA1K6BjiR3m7esPyy8Bp7ZcUhxt49ztOEDjG21yht
411O0BzKu4P6/sXlEUsKYvv99KLtD+R6UqFV6iS9ilYzomlSSQVOkjznXsFZBv0bpuvBrrmHC60H
x2WpvPEM6A6oHLyp3qoDS7DrTak5Yx/YsuwAaLdmomvN52R/qDjynNVP6K/zWW7Kq1Pzl9TKvuXd
v2lXwx5Tq/bwsfFSp3Z35rA2ACfYP1zyFjxNH2gFmlpoWmBedxd4le3gAnP/i5e/q0eGQcaIKoM4
YH28LKAVD2KsaMXvFSqBvx27RoPd+t/Pa808qXMiI5fQ5/Lw76/P9yfCYI9JN2vLTiKpCjBGVge2
529Eyf7/7h/dHxTRXBtufeojdzlTqtjHxYaHWG4/dGOQnFzrdzI5kapao0YLjiYTtgWGdI0O13Uc
P9QhoyU87cNCyl8LPtmZViCBnba+YcI2GQIBsz/fH5KNG5aok6imNwyqgwczBakcK/lR3v/CAaAM
iul5pROQC4xaCm0sLc/CrNW/kdDeasFSYo7U7Kb3215lnR4nbJJ7rc3Zi+NGZiXBMLCi8iH/sxws
eZ6l+3qXoP1/sd7/INaDAKj9t2o9rCwy/V/eTwSu2f+N/vnnn/4j2rPN/w0e1QKpZ5m2EJYJW+cf
0Z5jQPHRGCKpmgFiy9BhDf4X0Z7DYIGDu6oTKGbxr/4V7fGt8GqF7oLHIsDg/wX+o2tix/k19yDi
nW1kkuJqCF13bWwtDuo9e8cB/peoOXuPFO2pDY6ZahpYNNpvprPGEdlKQY2Y7znX7fQ5yedzXWkl
44BE8/VW1V9IOW4PBS3vMwJlr5hr66VV8Bhvg6hDmhn1dd69e/NmmE8IypyknZ6sMQmTpM5fcV0g
v8tm3Nxj237X+5tLeYd3ePuMR/xYdE+6ByHrlvEK2NUkZzgqM81+7tyNqZoZV682HbYisRJv1WL9
hdPZGko0ixezydwLlsIx1Do6cSLtzLBdqpxKeVi+pKugrKBpXFRWeTFqjMkbIQrRREwawitcokO2
/OAUQCdQmpyuSxkxGSIvHEsP9b89EfLJgsaJ9tuyMvVIlbW9jXKTe6NoPDStNGlD7i1fWGLfcE/4
FWfGstqg/CzNw7o9EwxhnCan++naLhOHooi0bkGfkgGgA0mRRv2ohPMctI3UHnQ9++62KeNYC0Pv
VjGVqK6TU6yXIQZby4v1rsreL1tLP+UkczagzALcKb1vWcZfyuzgD+XXqQPS6mJDE1zsywqe4Dpt
02O9zS9jMRGTK15nMH1ZYhDlRihqqBhDQ3Plmg+j+65eyDhxTbKexuUjnqs5rO6epwr899qPzdGN
qBYmxo4cEcChH5dl0p6MZXqp+0l7QHkD5K/ChenyJwgLPWNp4mfoAgQy2Jd7taKV4QhQugRK0IPO
3+PR8fGR1U+K0zNz6TR0DMZv7iMgSnllHO3VUh8zNy79uNHf0NjEfWAPweKkw6MjMKXbZtyeXPrv
4ArFgjFSLiGiBBmimo4MdZ1CC6TCqVw6+ut5wRC+WpF741o4ygIDuNKa6QVdwh+C8X61iroe14T0
D1U5J1OsnzSCka7m6LYnjsvSIyNGD6RqJWddMMrF91dSNGZKqMS5G6HpY7fG1U7UDT49dyLvl/HW
Z6+rBcNvHuxNXuJiyo5pPbYXtSi57lOPA+xuhKeSsF0G3ba4Odkibsh8Kx8nRuFnRv5a4DXPuLKI
RINTN+frmRZ8/pTpuM87x3pe9HU9aCmyHWvoMoSX8Pl5GkSg0pRCaM+IsjVWVPtJhT4EpeNZmVTe
/mr0AHvjH9+U0ZfN+s4sTfEnXnLPzhgI5fH+ns5UvnG+RUyF2B1XawrtsQ20FnvM2wyl+7L0KQEl
sjz13dYcTEt6tZOXfqP2MAfpWWx23x/X7WUGath1rf1kq1XtVdr+568i5azS9EfGQpsvDUdGcr9Y
2xh8bINYzx+0Fo/CVDiXbC6+c6btiY4Qr1ZC6ikxsjeROO8ANZsLKil/GDAwTVbSfFQNobM9Vmbi
Dswb9853QjgyVi4NBDqp2tsi1hO2MS7uLEcw06ahruhpkNYNjQTioKJRFggj85T6Up3Q5sJl8OOS
+HKVgpopdsuhr1zEA0IvEs70NMr7+pPZcQftgixn/HLD8k1xy4BzzHhrRA6FuO+dk4tsV1F1eYab
v/qmu73XS90+2gbhHRqi0QEzz1nd3A8HhG601Zz30E790BjINpYRh7hhmh8Z48lVtcOx0zHPVZIj
hrssL20G9KC02/Rqr9AgO+pxD9m47Vm1aRHAUY2Pu63nGR/oI+eb+hGQ8zMQX9JFmw2HS2JNDx1B
75XT2b/mKQ26xjwlbf6ezGRTOMwiAnR3CCVO60DsC73L7DTZ9sCJ22Zi3WcZdFPyLDJBGZS3yi8z
b+ZXpHGPTWmGJINg+VItl+kFTUH2oeaKv5xIoPG7urLyEzhrp+Kx5erfjVuQ6V3CamoHm1OC1DJK
XLyxydiD+JuM+Iy92jM6+2eSxe47ETkxSkjtjJQUDUobz8cxJ8h9zqvlajEyDFfVZAy85SFzq+Vp
Q6H7mZuz8WjryjeGFpeqt8ZvjR0MgughyjLHF1o+hZyA/uSZO4aKKqAw7qE5Zk1uoaJCQ6UiXS+d
U8AQ0V6TbFHoUKU+2KTirV+/2gm7UiqcbyiSPip7vLStnftbYaVMNpGDi3QUnjB5aavKZqfduv5B
pNWZbCU+IWt1Vx2vhB6h8uGgOfade0rM2vWSZB2YEsvs6HLF+3LPlneVk27ov5Mmdd+7pDOP5IU+
ZcQweYg/01cEULCI1uyFfN8Opx//1Tkuu1T36ZbEzKbd6WIMuMuzrv6ISXcgqqZqzi0KCW9ytirC
XJlHU9yOodXnIrJSQZvRbN7GctRpDFdLZGmN++iQTqKC5A7t3oaDMpnqFdW0PDSKdCIHRUZgL9V2
SnCI+k5qaId+rZOHWXGNW9FYn0JTfW2yxLdZa5YzMvmnLQNu2xuW+WJwDSXzHFqNNp1ljH5q5DAf
sVO3hGQqLuJk8Ues688Kk+87mAd1qt33tZxfKIx+woml67EOqHOL4VsyuSkCaHUcrlunBG3h/EyN
dT43yvzRDiSz6a5v4d3xCE4qbgLs7t8bib3mp9TBjE4msIa+p6elNbAnjqMU1AASWT9ZULspAdxE
WfaHTfwUnWoSxq5qeAM6/YpYGO9tx06dGjsSY6idYy+Z+fXIPd/gsmCCdNjWR9HrB9Sq/bHUh+bS
Cz0/NRWKmLFYz/Q1nCO3+wH75ZdVMgvf4ku3xHkkNZREfVdoL0WZ+Lac3IveNdE095DsTU6/tv6Y
jIaKaP1hGdrkQivw3K8NzfxCIpVB8DIt8UZShEXbe2iH58GNLy4L0BWEy+iRfIVlvB+s61SnZ9RA
UK3bCkN7Wf7VbR1VgcIxeJyfu4oru02G5SVRx1eUDeZbryF4lEw3aq1TQ7gwkWI38lrlnyXO35Mj
19+chJqgdmMZpBIkfubkt4WJKJrznlmlWSR1hAV8l8IxI+B9PkxkIX3OhuWEQkW0OtO/tRiQP2Qo
272m7WEarqAXead1Im/IMEsGlsYGiZEuleQ0b5AegNz6U+OMj5M1Ujzm8zVeO+0Yz3sMbW8ixnI6
59BPgg632fw19sQmNYsWWil9hcEwsPzNTv+kK8r3uUn7i9G9SltpXvPoXkYUeNrQbb9Aj9RCeoEk
hRZj/QGjH9ldsiiwncziy84pOwzicjqjtW8OdSG+lraP0g3Uv+3+qM0XJTXmRyM2foJUG6NqO6pO
N3jqnr5IT/mwSGlfYPyHHYefK71VaZT1pZzWPzrZxVemMDZO9Y1Nwc50z81kgoCgKi5SaxGDxmvA
FDelWsvlU0WptRjwBhDcPlGzVteKVxFgBowQw0jKY4qx3lOVdD1McE7C0rbeKwEwQik29VjtwBdh
FyZTLFWS31J60y4bMsomOUJ0xjg7ZhHeyjcbutpRdqiYzHx+TKndDtiQwZGPsbdJ7nkiiz1LKG+c
gEXs9B/ID/kJfgsv8rFF1KYn87Mrsu5U0E0Z8+aoFkbsu9rKiZw++V5hd7ml4escN79nTELa0rS8
VEb7nuJZLUazPTlTxd7Zbi/FDifJ0vXWZD0Y6WV5InrBQ4CMu38x9JOyuLtMDbesQhFOF5wh/1Co
YVoS1VGz5caKnl2Lmk50tiKATJmWPEhnIgZvsZjIrwzRHUXvOGYodjiQK+vl+44yFNP3qs+N070Y
4vmCJ1mcYJItViRi5DkFiMctab2YEfPVLub5gBcpi3rRvpIQlwAAyPKQOLnnojLyG18/Y3jXfKto
ALkUovIyc6N9M0PHrg0i+O5F2WzPyzVP0QTHOxChlbl7UeeKzDP6q71Sl1csDARg1mBObNzmVyLl
AprAVuDaaxs4VrcGrnD14wjAFVU0iIwu4VctpfmKUI3clGZ1ARqzHsI8DQSwm5mksVV7YCZ6uH8x
I9KGp4VduWrXqI4V2oNm9ZK4Cvcuy3FqqfLUJO4OFIFWQuPUDUez3igxupKq0j0pOoXvmFFTKzCw
nIyQpaXiquwUI4tSnCvMbm+1y5iWnzz4msqcD7M1vP7PSVBhmZwDDpYJhtBY/thO6/gEOyFDlsUX
0AtuSB2hIeI6bpUCFV1tWIOXDPrmzzg66EADU2C7n7xOqc6lO50ExjQPBLF4aFoN5U7TpTE+GTgW
7JidXyb5R144SRAPTskWyzLAWxcMxIJa3fY4bML0Ja64k8R9gU425wQ1z0erB2wjRPLgYuZ609r6
gwnzOWuwziYUjOhWWevjdUkvxrK8Vqo1IbpQHaIt0cgZlCty4cCili12oTF72wYQFwR5MRixkSiM
7uL49mtrDaMn2o1VtCCN0e6xzE8WgQS2okxRma/f3bwjRVHapVcOxN66+2VJs+ygzTSwq6K4AfP5
DnzB4vJDReHUOvDDev0xVCjzJmNtLiTlWaEzLITabTFvaFZ8jK7DrMS1Mr8YtyGcHOtmCgXpEGwJ
3vHGDgnBQ2S4FJdaGN1J68zfmtNPAQMvxHIJaN86K5XjkqAJzLuB3IGpwcQx+PcDd+bgPIll9bqu
Ba/4pP0hrVsEsCfxDibT18q4EIqPi0nNcK6Sw6eXDgZ/XNWBNbQy96rO3GpZpZLhie467DubCUlR
54eimBy/SSudFrcz4CPCsTC09dHQ3NTPbNXGcYDVrdCsW6FlzU0x9LOFOZ+Db6yGaJ8JdxrMrwzR
Vqx2DUkqiYjWWPZHK3KRYUYpDKCDZN0mr6X7aZnr17Ah/NCz4zYs7q2dCiZYde0ypFBO7UJAWb/k
uj8yYH/RxEIm+Z5Su7YDx3ISzjyYWIdabKRXx9MnJ1e+ASvgeXOQtNqTdWoFKaN981Rnc8QuLh9j
9qPIoJXjdy2vC00rGEa+vpUu4T0TYyWLe9E0ZRmqfaH5arK48Le3v5Baav7SoaxfWg5h+epcS6Fo
b1ZCcGTmbCWairZj1jGTqavVL2ncn3RTQNrHAHeYZJJGFtJ416kGkrcelkYYSAzt8pTVRGN6do1Z
RLMZXxO+NGCYYfNrhopMIsJ3IsaC2AuGasYOWmsPKilQirv4skrj91QbolFtizDJyb6B7aFcmnow
6ZlfEe9EWdEWD5wIZMRsWxzaMmFWn22o51an9yxdqJ62b4FLL4iYdfNvVk/sFiMu1BoFsZT9E5PC
9YLkDLRHPLxZpGoPuvTs1DVvnDuiXNbOk1zUl7aE5JK77wA19INKQMIJt0JDTVSxqKZa6WM+7L7D
FGwhSXhsl1vUxeYYNMPM+tIzziGt5MzEYT4pm/Oskc771DifE9PCUZ2bp5YMBG2QO9CwIreH7eCk
YdzpR+NibDXT3RpFIdLzhQh3mlQ2tjVuY4YVGvrpFgpXMX+UUhneETXSMKh/SUXJXo0y+4jzqbok
cfp537FyjJjxUNuBpnV12GzKt4lGzIZw7zXdB696r98KQeBJOsopYpETJ5YVSvZnPZHle6rrEAmR
6esuf1uP3gVRQ1Rl4FRmlcCrBuRG1HCRA99RmSFYzXB0XE1723B0cBAhgFPhomavfhD7X7vsto6t
NmDY5LNEG2F3p2xFXEG9l8zaepxjaZIxRDnXAek6Flryx9pwrZQlM3ldGV7ABt1QLVXm2P7IFQiM
kkFbrRdJ6CwlvSmjuZh1/ic3evXGeDUgA6WDjyTwdWiI7dxF0MQYQPwg/3dHh+kZOjrEoORTRFU6
KyfQdjA9Fh1SWOHKkPGlDdeuUY5wpV4Zb/H8+0I9TVV/NIVeR9N/sHdm220r2Zb9lfoB5EATQAD1
yL4RRYrq9YJhWzb6HoHu62uCzjr29cmbeeu9HsxBiqQskmAg9t5rzRViLoqT2X8xhtEp7W1zW6ZI
HIJxGJfeIMRXhRavYjJu980bJsqFMOhq4kWaziIbwh0+Wbb4KHncQvNOevHpDu12GKpxWTfEk4S6
9054OdJO+jNLNnsAsTi7XZrMuJK+HC0sRTXDzqa/VB+umIpNb9U4I5jvoRMv7gjSta8hhL640V/D
rrU+Au3N9zV1jCz74BmOvydACCiamx54Mf3ZaQTeBbPeCmgKuzRinecsrq00TaMZk+kPeKXCRRnJ
7r43un0MZ2mRII18zFW19aa8YNUsB8yfHLPF3Ky1+uZqRwCTYhfVeZwzisETly8LQV6x1POXJnkY
HECRse18M62wP3TYeJD6F3Qj+6cIe8NZ9PuAHvqdx3nZNHp/ZzdDhr9tpLTxBCNjZw6cyohoyFzX
p9+o6GIRtbksCGhGfKERlNgnw1ILSN2LNPbWuRqDTZ747rLsYM+Z2GY3dtkZi1vHoptUjjdbZlst
QjRPQ78lckfLNpiWk03JoHMr+arPYySaQOGl0MZrYVGNp464VwAmXxiKTnvOz/e9cL91duE9JrHh
PZaCDsFAb8IVl96BUGUYGlxVJpywJJy9BmAHuJ9fPYZ2u9DY3J2Ym742KWUvyyWSU/oMD/RHlsVQ
JOt+GuaZN56QIJjd6aO1y5N+pTEgOIwGo2nNyqBRVtnW7c13k645AjFnTZxD9OpIxqBJ/VLhDu6Q
gtPhcFedrv9wEg/hztz+IJnnM2cuvpdOUsFFr0iz6tnYNnn6EA/Fo4NEfMvua9ino7hnqwP6R09g
4IUhfpmuaICQaRqCfpOOazU7IzQTOpwyEIzgdWq9Wiz8Lq53WseAXObsjzhXxCaziCZvvnZlhA67
1GYNj3EZMivb4Fj94oL0Cqck2EZMAjnjMMTTWJJvcrF2kOOOWNNlknI+chiZIlHqtzFDZInZ69BB
/VI69oGYtnGSXmE9IZpkJGnMF/onNJdlkyXj7iZVbSP7UaeFAobQ/yAXVVsLBIexMpjnsxVbOjUd
V40HaXmsH1wVIkVx0QyDeEedq5Nr61qbXtTqIBtBeApILzwuWrGzFekhLacvrEfhPDA1QYaS8jM5
6qwCdtVD6G7s2BtpG0XrwSp6Rt+IbQZMLy5vG73bGs9cHV4oK1Z1ZaN2zMQ9qBN7g/70vlFOsu2n
6kHM2YoUdgx1s6BY3/7OpHOIlQBqt57Fw0vd4v33imepilMMcXM54BpLO3fYsaVmcS3wUxrzgDXQ
UU19a1m0D848LIYTRDotQrKqmprD7SJgu54USM/HiuZg3ycN5oF1V0JUh0T5WtTpZ1kUEWtRcJfN
I9N8Hp6C8/9BLsu0VgEoIBrNkj4NRJiwxaCYjHLbD9W3AQxEw+AIZ8BdXHvvk/8Wxn5GNAbsXrhF
GKXQad7EmkEyYooKR3N101MiAwQ/ng1qJWZF4e2Cli+wGuYvK23OyBB2QY696u6Sea49Dma/LsL+
azurZAMzeZxpobhkDGTd4zyXEMVeQCEO8qynaOioCA2DTzpPrvnMuXWi3F41kb5wUCXTHSw2qB1r
YEbZ3egO1patrjWgf8zHdUKRtRjMpF9HTOo3GmGuQYXTWUzbtpRPU5x+93VtoxO+wfCGQQZnSYdj
ZT9qYXMwrACTD+RaH801zu+6IE1v/LBDmpTwXdkFpttm0C7N4Br7sewXyHAMGjeZdhjB4C5A8zS0
3fggqvxZtyaxUrreIK4QisH+hSOXU2Bhn26ocPwdpMA3/rHo1awxKqct/QkOniB46URnPsN+RLmR
SNLak3AvK6k2QVn4G/Q8z15qWavbjGRqivpo5fP/dX9nRKN+r2HCeHeLdgUVDQuTbLRDadhPoTaY
G12T1kHPxxezHxzwcmjVCeUSjDGCbYJ5dWOrQLyNjhlSPR5IbxYrC5ndgo7VqOMDnqCzTeDlROhB
CMvKYG3Y6G5VAY8EsslIaCpZpVyMTVlvKDWvP49LE3LjSJ+ROHbnWUTdqR4lOX2fdvsCwO6qjVgA
JlV9IT6JYN/aI041d84uKerLSSU/Bn1cIZIeV46msQqTPLMwhbunLawtmqZ1Zpc/MMiZBVjOOgeN
J4cmcFgBS5KJQIuCL/SWVlSwKeKgRDxHD3HjKOp2PBV7z0GH1DTAQDVBLJW40nFcgtWsCMjwvrhm
+aFHHV/e/NglbICdx6G5TMHwwTh6Nu2XFDh99wbd77X55ob3mUGGmeaTroTgH/4sRbX5XOvNo5DO
Qetpy4zdtXTVKjOHVcgpgQzBkKMbrb+hcAFl3nMCB9/X3OeQhx5kaKx7MEm7m+p38Mt+10/oJ4b7
oEIAz3RDwdJFND06uaBJp5gIKXa8Ex2yqtqGyNbhQGRLp8Vi6d71LeVgZYzo9cfigSg3uCpMkrKV
bWYezjUgSSDtQuIC6d0BKiui4Eo2Ot2I3ECx0yT3QgPywCl8jB4D2k9sXwJBMkyH8aOfVqFFhlMx
60RoaegHiQatHJ1s3ajhM56lRPmuDFvCl8HqMjLl1YeYXeBT7+sJFXpte9uAgohUl35njSnUkUDs
fqUw6LE4qKoc6KKZ2g5I5DIw040Te/mu6zlvl1VFmWR5n1moNWsTDBeqErOnyKf1RX9gqTkxRaXn
kSwl39gQB/h4q/PNPvFTEz7Yxg7Vur6FcdUcUn98ZzJBiRG70dIeA74bvk50AvP/dVMA8+qyXhy8
ssrAhup36DvBYGQGPTykXoFVHCZMGgfwkMFmkAIn/zC8gqvsNpY7vpTz0/yg4YRX8ek02gM7BEWH
2T9DxVzcTne3i5syHSxsvo5t91Lp4XEwQ16fj2y2FmV1AIT2WNnIXAMf60hZkEfYQX1mrauoVcgf
9BClwypv57+28nnfw2Diq51nZ1QLFZRdNn2FCu51nV/hBYdSqHPZTpAuE77oSTF+cfvZBMgcrc1r
iub5LD3/5bdruMe7yEfR2QxQ1AvtjQFmsUTY9jI8WDmwbORTWHCqDeyVY8l2hvYsqlMzb7ZpVS9L
AZYlk1fOV/26bqurV8RiQ1E6HWxdMQSAEEfnTJ68wRiWXdy9mjL7ogLIL7DHp6WWsv3NTFNQIVtf
vXl3Yq89i+UZEOWMyvRWmOBcQoUMl2i9Lt/XvbcUpmFtldG/2DbnDJZzGBh+Qj/eg6NYpwKiUFmJ
NQCoGA8D1LHU8zl1QZ5bhnNcbmqYPyph7wW698UwWfA1OXnTwFJ7rfli6doTkI9zOB8prgWSJHB2
lSGwIqfRVjbSX0IonOiWzWK6bjyrJh22frwZdIfhZOlshVW9jF0ccHgTstgOR4uO0FHoIZ7uWlyt
OquYSPgsxc5wxyfZIgTon4KuP7OzfaBac1euXdeg8h0NpnD+wzZYIKiVV54O+R6Z6KvLN6lSmEh9
stZ6gQH9FYC4uZ8aQuLyHrqeE3T5Wujfm75i91RE+I2I0NxGHc283vcfa0pAZMRNfaYjWvsoy5By
ARsGTO7BGTz0atiSIM4qODfmMGwHm+SpijW1zMPwgXXCp61IG8Nmso0VyCghf2YGTFZVg1loEhhU
rXTx1hbZBc+WzhdY29YWKQd20qS7ALkpwNZRLE1N26jM1ve624D6BPmkZe47dvNkrxtsYuR47hiJ
YD+DPZ6juFFRf24DRABsTNJaffHj/KvOR4yTexzhgShIszXz576rPnLH/IAalFqtTTa3NeMov+YG
EpZihMBDHmgPOxrIHAU7kEEq62WOclrrroUJeirFQwkqPAYysxGIL9ecH3NQKwMowlECtZ+sF68X
485QnzqC9MYw/b1F6F1KiC8AHvsSx7x5rUzqrZGhGg6q+EkysN01I+bCjqzh3v5OLoPGpC3YA7Od
o8bB7XvFj7rw0zcvp73SZHuzCZMPb1t5aYD3uk53vcjFZrLs717ZAJFFebrAGU/33j9GYQyrZhrc
ZReVe4sA2zUvINjoDg0yAa6Z5rK5YgCaLFtP5rj3QYz5wnnhIFiKiYbQrL+nPkIYEMQr9JsOZ7rs
HPVpsDPbq04m8exnWcISZ4MnCAOk66wHXyw2rPM45ZvjJd5K50Yfy8UUBSNkWjz0nQ+SPNFrZ0Ow
LV/wbI9/t2dCZPi8nX1Ap+mxruNgjwRrJMJMNPcq7i6BbDZlYuJuMj5p38+kb0kcTXVqJ6NddUGp
bXvoCJFqaLqn6dmgwLYzx1k1QbBlgcLgUZSgpQWiC7UvU/3Tr1HsBtYQb0nNQJOkk3YFumbr0xhi
tWKXAqMqRYKMpNX3JEyOacTsh/hTQE4E1tsshzlOwhLIxkxw0UXt5wROOBhXbdnuTEt+707Teojo
/6Fb7cg1FQZK/phh+bQa1joDtI0fiw+zfrKkVe9Vj0YhGkj4ZX6F8gf1B4pwB1sQTa7CQuaS5A+I
K1wo2mnNQBkJQ+YS5qZxOiLadw789myUuUxlKONn5kE79swb8dckuTgOeEBuLrsi2qKLD46OXrzJ
Ad/XbDtgFZQQ9tmyx1BRGOPSs2DR0ATDJhz3X72+HmG/8YfZeDIX1TjembkvkGtX1TIKzU+XfnCl
HzV7yNdBmDylZWUcx8KeLUHUdx28kgojlMZpTiKZQQ5WAxsKkQ/XaoW++kqVx0lahytZRtPaELMF
A3ilSNEB1Y1BOACGazBxkJyyh2yWQltR91XW9uPU1vjqfbUqy3jvnx2XwAzDYmxE33GZgjXQ63Dj
CrzaRWOunVFPMFHnHkoZEyQSmM/YLtE+W81mSHjvAqO/ajXUjJCjo0zsA4NRLBx+uY2FZmx9I9/b
g14u0VniuMY8CGTe+Mbol9yNUlrkmpNiO5kDJNw4Ww1XKpz6YGM1QGMSbYQ7fVRR1+Eqq1qaXsOb
UwDVamrmN+Jr2sNlcXupb1TE9zwrunfEP9k8o/PBeXhHBsHaNq2ztctTNqk7XOt8ALAaDciQ5t/S
Q+KG2AFnQaByakGH0Qrax5ZWPjhZfonT1jswv0FyP9uh9HDYWblzIoU6X1BCNGwcwWCZISfepBAb
MwjPCWZnot7FTiHPy9LuLshdY2GJjrQPjtayKvuVrhUMmplbrIKJ8y+NlEXZZ+tAC95r8yFv8+m5
zLYTR5To2Vr3pmlsohikRCM5F9mZTq9X9oC5dO8O3Zi1YiY+rLPJXHS58wbuWy2xmCB0GR6xoVPc
2zAThga4tJ7NR0MDIC1KTSJtUNoBWl7revykHOPVZXyUiZb+CjJRl0wVvnPPKTrEDRINynSOD0Rk
VvNA6kV4ZEx16hEeLqoULr5nGkfX8V9Dr/BXCgoArLno6Ag8/0Sh7uYufts4CGNUYC1j9v8TqPLJ
YGKUjYDiBhEma3RZl6pMz74cmg3YynLpCoAAVPTapsqiQ1b34T0ZG+/x/aAgUs6RPURyPZctpC+9
8z4iIJybEE9rFqYjMjhjbkNmx3SitMi7lu8EarBu0VK8QZWK12V1bBnFR5DUFh6jMPbzgPNtJ2bj
YQbLNKDPqduItPP5mziwh2btwzsbzXbKSlddeyydZ1fKdq/P3subG+B28fOmpHByyGjGXoj5Vhur
hCZHOnul8RtYc2PhdmH8de1/+rOMLsaipfCcvFRAx5y9tLOrtot1chsG6swRTfzGrd1HnZIwKfwR
tVG7Jee4P4DF6Uk65lr417XbzX/1s9tDfj3jXz1EiIFiIbIV9mji16yoMiH61OE59GISKIxpWOrF
zIgb/WlFmNMCGm+8zsP6WfTiM1BBfSb7pl/7DqR9ArWPsInpjjg6UT/IkZcOjxIdMtPWwgXhr9EQ
lfiSOhqCI2NX1dIt7Lv4jiNvyxJrboaRPQk+wOHcawQUhJmA8j6CnjdbJpW0OWxGtQuhomPA/fCS
1QYdy1LhVtRq/+PDSAzvJNIfrJnDstBZ5sB62GvgXltb4FYxjS8BdoTViNd1lRMJhA2AVdKSbKEU
TEAPY59vvrssHXvYJflgfZSmfxkDX24lJfw8xAaC/tUsHePoRy1+WIagjqQvNGIvSMJz7QHtxJaL
+LFDUWQ60P7mHaXjay8q+6E3XvbYG7iYxu80V2Ey6v5zULUQ2KxxC7KgPBRJQtzOgK5mqk3oXu42
KZXY+D2VfT8UnxMYG/YunAb15gU9NH3piaVgdNN7tgtrl4poERoSzKqhrpm/dDvtiorIWvGinvva
gb6EJyU0QH2aZvStoUEBYysaNoPXZTuzdp/IPrX4qvUj6LWoXVIvn60pe3dV/zhkbBx0O2LHk3m4
G0tsICIIji68JEz1kw2subIPnXLtgyjcp1QzFHteKrohG9q5XTTMgR/uZqjr+1Qp7VB5EiiJIqzZ
bz8rmy9uW/ELiwaPYTHENLIeAjqwIBrrYzGcTWbVoNnWcMpw8EarKEuI5Su8fB0O2cM0qsfQcxvG
62a3qjvo9pqBD9KZjVTumFVreBRiHzNuSSLaqaQrbaEUOvx19NKzbNx6tc6CAjvWDb30iF1o3SZZ
vxNzjdcVZcL8oPXh9qCV8AreCyPIzKOQ0yuF4mJqPWMdeH24K/36UJYJmu/B2N1ev1GfLQcjpj7o
90zL6WSODpV39iqT5GIP0NF7dG/hi/BRAbk6WbBAv8izieyritnvmLSfbr/Is+8sh9ek9bScQ0fb
tPQMurB2dug2xkU60YvFNBqg5nP9Q6uZ22zw+l0Vdt2OEJMtOeAjQyuTqXoBjsRmObuP8/hQgBFw
YUwGOng4UGRLzfYPstI4cNgPo3Gl+ofewybvvQ6pBYUEbuH2HQRJtm9pMmDLO7m28doOdr60PP9L
Uxp3Vuxs21S+T3n6NtQdmsah2Mnef7f80GeKHSuSgqCPwl48qDCjqmFkJiyB5JmIkkb5b0aldAKc
Ypr70fielKQJlAn9qA5gwNqP8bIR2qY/Fnb1Xc/kFuRafFUIGRZ6Bb6pT7d9IqJrHjLZUlP6Il3p
nbSU/Trlw1oykWI07cbnLIl3OsgzwkBFeIpbxyMEPNK3XoYTvxf4mTxtp6KaiWMNkA2jAxrv8Gwo
g3Lmi2OmyV0+fcnRF42VvA60cgImjiWijk0zhg/pXEX1sgBiOKFbcJk8MHeMVwzUntyUPkeqYgkV
nKlDUXpfY9wHqLkUDBQ3HQ/mfPi1RCevvIa3PcjhUjBePoYmQcJBQndLZ0cKJk5GWx8yQRg4zK3K
+DUuCVX3+jhf4aaoMLq1nMWyMZhY/UzWP8PJADmhA1YOUwfIzinmlSWhgx4ljR2w/HOWDbv+vfOi
4WDNlrXbhVeSCdab9A3KiJQ3o8MIySTCxTS7Sat9nk7xwW9Nokt0wCP4ytp5oHG7uDksbV3T0Q36
L0OCbxTfAQENdqTWYEk/M5IHiJ5H6lyp6ciWCQwzZ5CkxT8ZPOUZG0WcE8SW0bA+/PKGkbxMi7Bl
sngLnjbM6AVQPR2Shkil2DHV0cznoqf+NAl2obmKnwwFAIXVvKY5uvkDancLVEW8iHpYRBwaQIYt
Zp5dfXLRN72XJRO8EqFZ7g+v9TzBJk0RNGqffCKXIi7KLQHvNKjfpRIEwkbaC3rFbPKjCyLjdjlo
AgaTBN3cN4Q6+c7AHEAnoal0c7WiHRceJ+3HSL+eSgLrahM5Z4+8I+iFRv3dhfW3TG14fGL2I5vW
W68YFOs6Yiy7d6NzAuGI/nm6RZGRsy9Tp4y/vvby4oqf9OvQWI/AZKd3rSiOnuyH75kVnbwLma3h
e50x0540oIfIAeak1LhZMbV7MUE4x5Pdb7qYDv6IZWAKGaJ6Zhm9mcp7t3pgsGPzCjt2meb6JWiF
Q7XUz/FR1g9fIkaNoess4tqN135nUhvmCLYIJYT7FgZYtyP/ezIJdNRwFcIRGWBQTPlplEhEa2Py
HoEvcAQXtYufe9+WzaXV7atTRWpl10Gyb1xw1Fn1TI+KwVU6uwWyaYMy7osdX8QQhU95bdBGj+xV
xFCfbwYrm6ziL2ZaQ6z0UVO2raU27LLLvR0gKkmK4rFAI1f6eoO+uNEpZ6trj2xUeFb3zW1dYhSZ
9z6VYXmI2dli/Lw6o2rvfGNaVyPhiHFk+GgFEHaNUKpxwBDUB1MKeJcs94FLD9Ycv3tWegdDFdRa
L36YVbh3ayTfFO/OJup5ozxlge90DWPPUkiyKwqLRzxf1Ll4mr6TfUOgZDmDtO2VDCZ1DEIoDJoy
LrWNVHuoGStKIi1NVWzHoq9OXWhNFxAc4RYSGy1g2m0n19EfYCaZyJeb/BRUCdPVmGZqV+sua7oy
3htzwieZmPIg5zHF7SKjJjwkr33Ylqc8ictTVhNh4ZZ0V3/epJG/bfDQQ2+IT6OY+ovbhm/hiMcr
c5nwqNK8xq5vryyvQ09VRUTyatVsEyGHKgnbpQ88hvVuSNb20EKs851238rmTcopuQvs+T0v6dyQ
oSTuqkR7tpXprekD5Os2/GFIZz5Fji+MgzpqVJL0oHEoBPD1UvmMm9iyEjBUJohc0wmDre3fd+gB
rLQ/RKAyLu5j7yRIiOwcahFIuj1Q0XRZ58a66ZFjYt5gS2wKeklEwOFcnZqdluXubDlNlzdL6Lfh
fwffi8tPZ+D/wrx3KaK8bXAI6n83DNr4GcmXsUyJeRDb4u+GQRX6aVS2UbwD54GJZ2rMU9fqhwjb
9QNvFzFjCVGswsqhMeEKdsTYcBZn8j/lmFLYSiFmJ0aKRFA3fukagtWLmbwUQRPcIV/JsiUJAMmi
L61/WqGsNCTKtZYp5L5m5wxRfBjZwqMYSJ2nFqIJ3g9lHK0EHX5hmDqNBILe6CeFO7P034nj6E+N
V8V7U1nn0p+C068LN8sbItfUU2BUzLUE+6QOBZw+SmdivtYA2NGNq5Ke/x/eRkHuwp++S9cymHcJ
6Vq8lUQ2/P429iGGiMlsg13by09ic4x3VcfAW62YKLdEA1Mou+hteivHBs2PTC24xIN1Re1oIwdJ
i70SqXVl/tqcCd3boFnAwCIy7C80ux/54mLGUfJJHxttn8CAQV8SXIYkdla896TEOs631KgbCE9R
SE4K4GwjDD/SOkVTNEzZixEN+UoUENFZouUS+ad/Lw21d4exOiIJvbQmPj3RQHxg7sz+rDFeXMH8
/N8fbtYfoRLzG+RZLltA08EmK+XsX/3NnwqswifGSxCsZRL5lwPrcvxmW/YFLzc2R7aSdgwxs2qP
nY6UNYS2zTGw7S0V7WkP3/u5p4OPaddyTOvdzcAW2221swObQFzmjctPu8yCs7uuhml8zoboftCz
YeUnaBk1P3vXYDc+ar04ouH596+N//fvBwEvzpn/IRc2xHz/7y9uxMUKmhrZO2DOPfJS2qebvrCi
j7BssEAGRcVXiQ+C6RUcyKohZE2LtK9uZXDuKtgE1wBwRWynZOoxbGV+OlMvlf5ce3a/knVGq5vD
aoHhHPEKE9tzQOLfb9cSO7yXptXejyTtLTQzab91LJEO0ZSvDmTdjbtF/DMccOUa91PR5Ksg0OW7
T8RyRvoA/jT9RW/jd0Lyomd2N2qb4oDZCanAzyEEh8jWIcTsRweJuvZK18d5xCoB9DCOxLqm5lgW
hWcsK+YmuzEFsWitDGxpR7h+JKNNiyow3EdOemAfmBD0VRrelZ4T3lPMsiD4eCnrGHZ9U+WvXeN0
3zuGXb5oPwo1jmjcZ264fW07dAwQ5Cqow614LOnlQ3gb8oNLQb3S4L3CoUfOJ1XnvFVDcTbqyf7O
0rqj++kfHWfAUBv5oGaVGzzFPtQTZdjOPTY7HBdatsN0GXGeoAcZbjhvE4ChYVHpN81UNu/Y3hCO
N3u+u/h3e6+9M2NcLqKb41Dr8i2Xjke+wPiMFkscYtg+u9aqx63dIsXsYlOirGqtdco2g0RT4/3f
H4XW31ciW0rDlpZn6ro0/vyGMeCJSE11051Hw3QH/4pG16BOsntNO/MSSeBkIqgdENWTeUyJUaDl
lwQ7JPRU/G7frut55hjp5tfMps8rmN1tCWp6cHWy07psHIl5wN5hNjgF1Kyqn1p3IdsG1vJID7Kp
XfA3Hv17P3xH2IZog+7oUmTTSW95ZOr29i5jVvkfXvZ8nvp5evu/xnfUFLjeoJJIy9CNPxYW0Iva
pEwZ7iZZnKNkNM/mCGbJSbXoPrDVMcvNDKR8TpSsh0y+09UTFc1Z6xUFZt2oSyPwWHbSZPpjByfN
B6dCs9JCJoNnuexQfwfkQhFQiRByGr4YuP8WFqm0XRDHz3yJyhUYZD2pm3sHZppZ2Dva0cmGJAbm
07IiUs/M7E1lbxvmX6uJcdZ/eAsM5+8fPUQCYXsOfg+6jwacgd/XH9npJY7gao6TK7vzSD7hSdUW
8zLzzZFt+zAFTnioguibFGg3RFS+9hHsX0lUsCN1GnKZV76nybntjMd0TFAxZ6b1lMlAgPKF1shJ
5GhXdffqRe8+MoVL13dfq0HXd2Y14nPThP5ixTC8WodvWhPjVxkJ1LB85PuMscMifckZvJ2nqH7V
gpYATD+JIYjX6tGTB9/PyydFR2hVZUO5U6ogpU3vzzUj5LshGD9c8M/ITLNNU46ow23npRlj+9ya
QpxZL99SEelwpA0O0zZqr+iHrDtYA/dmpWxKwwx7SK+dFK6i5RQIe00kenluGNWsIMicbtoS1ux9
k1Lyd/rgIg+ppmtpG1dXQdxUVX21rNa9IyIdzTDFYElWzj5CL7ll1nrUCpJHjTaPtq6CK9VN7lZN
3rHVK0YFvR6x5LkPtqGSrea0+jJsA7HuNQSp2BSDUqBAl6V7Z9ozvw0t3npAWrah//EpR09f46ZO
FljActhAKTE8mXGm4wBNr0vrdQmOewteB74N5ftah2i+GlyJ+M7Qkk1EDvRFJyQEySnyvYi63J9o
dttGAJ4p7GPSACj6HY2muR26/tqoDHMrAAvXBKf4E/u/lI6eFmJ8br7aRknnaxqRck3duy6tZjuF
iFBwRrL3UxgcyxySQhdTN9RT+KNKzQu6zZOBZOvcZzRHBQ5TF2HOoqLsutQprDpH2tZ6IAdkHY1G
wmg9RwsoUVuMkf6Ez7x4SEMCNnqHZ4a+w159cl9Qii0sSd2HwtS5y9TIgKf0ted/v7IYpvf3pUWa
UjiGKwzheOKPLXJIEnU0dlLbMk0dlrOJ8JxK31+i6DYX4yQ+O4roa17G/mo0mnRdSgEBNzQ+ulwG
0BNo3GkxXAnSSIcLdLhwrzxOa1noPQGFinY1yIJNJ3tjZ1nOa0to01CO2cku7ObcjhrSvaoD3UqQ
5b3nE8lquwUF3mUIk/Ayj/se2JDirTBMuY5yVL8+w3lXN+Ot2xFWlLUdzwtopwzgtDkLWQlxGYgf
OhvKVI9V+mSLjLF5YZDO4hVfGJvTqXaLkwrDEnU/x2NkG5Kk0Bb4lhM1m7AnuXk0sG5nY/ua9aa8
kDC8tnCbzT69TRYeMsCc3+TY7CMP9a2hXUzzK+2LbqeRd4iMejOxibiX7HA5k/T9DngI+hMnXvUs
yOu+438JTMdmLuVPO8sJLm0OlFGjBGM0N+7hXkDxm33wtjxaDm291C+nXUbHhvjX3nvBRntKxgo6
hXjIJzRXbLytQ2h72AFbWe2wz0OlCjxrLbBhL6Yqt85JztYcYdIdOsyloZVsNjB61SnKmB5r0tHJ
A/jZsTuL2mYlxJxeWlX2U4zzhs6Xm606Hy1mnBTTznOT6j5CDzKBrSAjCDMeKsk4iLNvXoIwwItN
SGqEcZkSr+LtiP3/mJ//gPmRjsUZ77/P5FsWaVF/+Sx+z+T7+Zx/4n0M3fyHDrnHg8PjGBYEnb/w
Pobu/UNHrSdhSJi2hcLyL7yPMP6hG8Q88EzdgxCsW7/wPs4/PI8FxWX9si3JL/l/wfvwZ/zXlUh3
CWaXTAekSxINPO4/ViI9C0vd1ybtmNZhBglxVps2qDTtv679/Fk5INFm5kLztr9dvz3qb/cNPskA
9YgQ8rf75993u3m7oAKvDqYbQODvvUubKDHRpEgfyFJoN/k8nUyakC0lUx5WtACB4O2H0UxcvV0w
MuDunw+q8ziBRDzfd3sUBrB/PurXz34+8tft27VfF4OWob9Q9IsVpoBfP//jf+0Fzfvf7v5Xv+/n
X9ZoErmnR4rvr8fkRvMKMclba2m7LyXc1cbPa9BfOOp14SRk1KO3RWg6//R2IZ3mv9xOSE/4eQ+R
aQQe2sH+9uzbg9POyA7G0+36rwf++mW/Hvnz4fN/+9t/8K/u/uNnQV64myZxyDYLFsrRy/2v33S7
RhP+hIMBsOk8fh5I0qI5Ol+9XcR/XbvdNJGHTrDekJjfbisL/fHEoODnR/nrU/zjQ73dzG+fP+lX
0wqaMeZUp0TcUwuEbuN8qBEtRotrkKThIHCDFzwfykXGcLc2SswP8wNvP7td+/m82yFtAlHeGFi+
b8fpePvZ7e7MMI6VFSbb2y2QoS6eYQagvz33dtXsBQgr2W9ut35+Oea/6Hbz5y+dbzI8YheF74Zh
AHsnTo6/NKnRbFlS6Zeb72AM6pnfNvsQkpsZYRZ9327SM4Khr5H9fRPUyiINazqiaGvbEVpGUAV7
I6TX01K/IiRkZH+7UA2aep1PH72tinbSRd8/33kDZN+u6Ym/Ja5NxxwOM8gvwSHHN/j3r9tWXVBr
Ovm7OdQgoOcLx+Y9vV27kcwBzf/zJhzz12ksaTTOj3ADUg28XOx+orN9Tecr5UZhxwxT7m5g7K6J
cph5MzH7t6tW9DDY2OKbcahWuNK59+atyG5X3Vs+QEWMtZ1dnNliUtn66fZyYOvxX9yuuqho0kWa
cSb+P+ydyXLjSrZlf6Ws5riG1gGY1asBwZ6SQgopFIqYwBSN0Pc9vr6Wu25exo3KfGlvnhMYAJIS
SYCA+zl7r135YRqUpmsWHzSXiNs0FcfUlmPi69t3YZRuYW8gqpDnrsJG97gk3tnRah/TnT83oV7e
ep20xEiIdO/Wkpm9wiXeKNZ7gdAFIXP3oL6FVKrg1Zr6b/qgLcfZBmkt2YyLbFoRJAA4rFwIWZtc
+kGKcx4lEnmOWzaT9mGH9iUVbkKcKb0ltbZZ0o52xPv7MlaUwYgpsLWa9MbUm1LHBC+urCeb77J3
dcCux0r6IJB1wALhIp/lxXPN+H//vqmU+0tKJlobyowW/EBFEuKmkqccrZpnf24inEQrjWocSDCh
OrwOPKbWbMPcmXaeHzni7VmT5EW15s81ekCtAS4J0kBKzIcfXi9BjsrEY2WkLWxa2QVU2+WaPhpe
VmPVsWtcpWigN2pVEczVmidtvH4b3ajECaVwz/po5ouRmEklSI9axKWEMfNaEglhUHRnZVVRa9dN
j2HWDv7om9o1DLA/RgwecTVwSigXj0fQ5t6K1tsrhT2O4LgQ+3ecM+9zbedc7//6sF5pD3zYv7Zn
Ikk25qzV2+snfP+YipypHEx1b5gnvbi5ctrVp7xy2msbmbo9jvvZaxGkEFgb6MhXAvXJ1cd1NYBC
qEbkUu2omKwi/zCPitM+IDQilyUl8vN6vqoTpsrwfdOTyDYW+DBerH7BcuEPGl5UyyAjQv6o5cK2
i7sGl/LebDWuwBKFel1EEMoBriG0U0el8ppp3yC/Us6FSaI/leVJbaZK86S2EVZjGVxHgmrVgEB5
fNSCTo/k7zXjnoQr8k1HcDvobeqtK895MYcQS13KUGkxTgHQjvms9oXl8hVgTLo3Bye9qIXIM+I8
Kt0gAwvljrViakS83p6VNlCtuV7ESVpm7Xxq3UdjIgPHLT0RgH3uznUB6W7Dfa87K4H8OBOPJ9n3
u0g3uH8ru5Y6wd+37QYpRunH/LzhJIq65aemDr/yG6jFunjsbIhE2+AQgdG/umQ+KLufcov1ml7k
mwrFRF8l3PH4+tTJrdaum30rjF2lT8OOIgs67dU4q0UUGZ+dkbwjms8lHgCiVdTCTfCqXfepTdqa
PpV7+Yh6jnr4uqn2WSlue3MRF7Vlc4emAiD/9Puq2vvL33lf9WCpi57rnlhGDRFpg2a1+BPca3az
A4/woTLFuB0GF3yOQUDqyNw8qByflAdMXVuTvqL0CnBpUEMmo5QKYLmzU6vqcS4qH8KCeaqet4KQ
Km4tk0xfaCONd6lW1U61qOXDak1j1MxNQ2v+3FZPVJvjgzU4yfsfUU9Ve9XjeNT4m3jVMbZ1omZo
IrcT+UeufykO0f2ZiYOOiwFK9P5wpcYz6pmxGuTK1+BdLM9qEy0PB+G6rZ543Xx/uFDjZvVM9aJc
/WKuf1M9/7r5/vBv/y29vsYhS/bQD/X7O1Cv++Vdvj/x/W+4DXbCKPRMgmi46VezvOl1FK1BqbEd
mjbptCERCGqfWgzy0evm6nHLVE9Wa9fXqs0BfNEZGqTasCMwUe+ruiMgjagna7a83arV973Xv3P9
V9wR9SDK0eqpR9X/Uy/5Z0/+5S9eH/7tLaoX//L35adQ++aEKwU1GFOKNI2/MM3rX2tq33XTWgq0
LPPkgKQA52zKe1sjB1/Xhe0U7S50lh9qF1li3N7xsvz6lN821RP/5T403sAhh0zfqOdZarxw/Xfq
de//5Z8+PhBjGjSiIdVLveO/Pqh672pfpy5SavX6HPVwa6Vcvt53yo96fQ7FQ+c0wvCuJ4ug1QYj
k4wYkQv1bU1azyF3DXxjWiYe65oq2JgP4xZjHIO8Yhxv44hork6O0pQI1lVDPrV9XbzvpDUeShy9
JIHKceH1cUuO6t7/pPojals9/L5TbQN0nHcG9JJJ8gVjrCqww3SNiSyctD7HGaNrTr9rWqw7HraJ
ne0QOiNLrm5gWxr1ZHXbmxEaPBpzt3WXpjuO0towGMj5dDmAtuVYclBjyVWNtOOYz4/Hj0QKQ68Q
o/p45FbdPqu1uCmc9zXcoO6Bqf7xisP21agqJQYw8C2zJR41SnD9XAyT6z8FMe44szSZxiXumI1C
mUfyJq52Cq3TgtHswAy4xkdTeo5zWC069gLvrM/9clDiyVkqKAe7qk9Jj+AxqvtzKmctaq0YuxOx
eMah1Uv93MvF5FLCR5yP/rByvtlS3KT0UdeF2gfBsN9ahkXustdRM14bvM9Saml2JAnkGiU9o0lf
1tbzICHK27Enb8dq0a3OeKqqzzqXYI6xHEk60hmuvhi1phbqgbyG29+PIT4GiTx/X5h5DKfQ24fq
2tirK7NK45nk9TlVq2qvXiZ3i42UbJni8ezD7GeukfB5oxaD7G9PVhps9TL1iFqTyAqLg1G1RKhd
F8XfN9UDal8C8xbfLkXLsmzGcyhd4iK1S44v5gq17/qAWpvlV+XP6OQyOQNRx1etXRdEwf55zNU+
tdkbsuhz3X5fW4eHGOnqPnufLcg/qB5QJ4x6neTi98I29qu85SqBG2ND0ov+2qRpwS0yVpO9Tt59
G0PeeK9PjROQKKG+4Pi4Pim3wCklGApHpqo+KeDdcZaBQR4wIoKbXNTWlVEz66WuDD9ojIPJdStw
u/VwoxZDM8loe+8IUQepVGQwHVGLgTxOBhG2pEwM9fsFvBkXbi7Xa1hh6POuHoH40pdYzjmukEnS
D5TE0JBiw+vmoJKprttqTT1HPVttItnKj/8p1pa015Z/V6x1faqX/12xtix/fu+T70P/t3qtetk/
cOzGH67n6+jfwbTLci1N3z9x7K71h0s6kw4Cna6N6wuaOn/i2G2KvI5jWJR+ZSiMZaPV+RPHbut/
+J5P/cNyHNcwgQv9T+q1nvtbvRa0hCXb8KYE7zoEKf0mCHEYafuiSsZjm+vHGLZXMETNjZ24SRAz
Wg+cvn/ptbesBXmuYxur6VnuSgL6ApQ9HTjc3GbUiS5r9MrPdWV/0HvvyRu97BzhQL2Mzds85ADE
7Y5JrrhLqhz9ZwJ6VCuJqiXXeRlQkfkRriR3BPFMYuuhJKUxKEHJoPokFH2QnZz1zoi1h9rXkqC2
3Nduzj65vvmQGxZ3t2i6pRJRbNx7feeEE8HJAPKMxpUWL95kC4YCUGtoGa9AkWoS71Gszp9Cb00D
M7Ef/OUjOVVPLZJNbS2fZEswbsWdcNJvw+TTf41vpza8mXuG3jomX4MUKmJ/UNlSuEQN376scf2E
UuLjGDZfOjx7sCZ2nd5jkg3dZ9uK7wc3eyN4nrmlU7/kVfJWRb21mSu+ZleYD6J2Lq1jMGvhewIy
j77ZbV/sCmlxvLcK8xCG3S6dyjtQKPRObWbK9t3op2RFk05okLKRrR1K4/KH1aQ7CXZOdL62sGNa
Z/GSNMT4hhRpRwachXM92zERvzUzDdWv4KjaGYISG/MGZmX8it0mHxFN62l+1AlHjWjHzrHwkKZ5
J3sWX0O3/x62vC4ZVwx1qRZUU3Ghs+cEcWjSp1VninTLiPWrgQsytduadGPyIrM5OolGJKTS2w+o
zKD7YSiRfzjF8bhRRxuB4g/cltHC91Dj5kUo5X1OB/x3XQoakBrsQxdx56VCR2RqkIhp3WR16eCp
5eo5zpsO3u0GCe4d5j9cVMRo0hnH7VYLDvwafaISgXLRhflOtM0b+ERw0Wl5hKJwBwiOcDgUq73X
wZR2OyPoK/dzCzbzgojnO31iGHitL1tqSN+i2wgQOZ5wmGoD+TE4AYGNpOve7j2Py/xyr43Gd7P9
Dpxa+2iS9m7kCPejoda3oMYaX4RY2c72qmf71nVBKGPG9loYPR3vdXLc0xiS1DOWFBX5sYT0ZwM9
HneQbe1g1d9qFBVbY7EeCE4Ctq77T80cfU7W/C5LOL5YjAF0PIwJgCDTiB7gUCT7bEF9ZBfEyjcl
H7MGPmfHwRLW80mmQ41Y3mtCo0VpfvT7vt1EH5n199DhabBWVDs9hj5D7v+UUNwEVKlpMXLF9mtD
UkLQvVlN+cPDLkZDnKwgx7mbFwAhPknLpsm3AqLxszMdY4KTQzvjl6B/NmRZOHTmzWhoiADbG3vi
FHFxmwQFnQ/U/oAW1il6MSpUan0lRk7TjuTwrn2Z4KlutBOdHeLC0NIEGj86wqMOMAJvAE6iY7ee
XJ9+8IgbBUfXec2+ZVQXM68IzIbveuBd6JDX7NbYDtPeXpOnZJ33OKnuPRrMgefyo2lHxgBxQRpX
VZwaG1d4jP+6t3AZ5TAXN8JLv1lAADdcG73N1IQvJR6R48AhdG33yWwB5CNX3PEIsA0fR1jSzKAe
QUrtrBIxVySzZp0JUL5U+Wb8X+ECbOFae4i75cbj6pkJN4UPdV/WXIEKlKw4C8lcr7Pim8aFLEix
YhUEAm1AdPlBxWjW7MiUiBp9Q09wU+tkvLc58lIPZkAakT2AHrEGsonLZmohJvim/M0ONcayxL2b
Uy6WVdu+mpX/BtMzC4Dbbbu4QazYLBsCssNDZUMZ74ie6SPrHm/cucUgtsP5nwR+/Nx1XI4yt5IB
YpAWMWHweSqYwooC1dv7Nk1KbgbZrcUXgZPbu41C0iuhPvmJ9ajZ/W7uNRvRrw1FLqu2epq9WRWW
rlgrgQzFDqxujuBoOzj6IwGIuSzdTbx4n/TBwZtgwO1xNs2tLkXqFUDejY6HdOu7FZe3gjkyTRVc
zHp5gMRnB3M27kaj1IGme0Rc2f49Pdi9bX3QCg6FFpY3CHy/UyhnlIdbMK5T0qXzR2viaGXOy9RP
NOrdbN3jasXBv9Tf6gx3DUjHp5Gbb4Duip9e7mEsx6KJTgz6E9eSqDMfljZLt5HffyTN7VFvhx8E
Sn1C6GDCv+q5WCAwcLMf6iyffWylpC2lLXZQcZjsKeZsWBLkOQjLwHl7xcTltrTbU2MRV6RuWABO
kmDVeKPEeoZYZ7Cdhqj5g9RJvllj/WFe+ldCU99i0rxxW32hrot60ch/EMkHhs3q4biZwBBtE10S
wXdhp494VJh75pBOGmhe5GMCfJidQ8PVfgkBbEQJ0ApT3K2TeztNehCmOldgTBABHNrdkDg7qY5B
66P/1Ims9tYIW16+PKxWsSDfbr4kw+pu4E7z5RuwsazZ0DcuNgBiv8hxIAzuTut8PlcJ8cpNi1eM
KJ/bWj8ba7nBKX3wwD3Uuv4TQnUaeOH8tQ/NaJPZWK5F9GrbNjj5GpLwlxgDNVgjp9uERrNir0P/
NAkuNmghTj6dXIb4fQnDsjxGBSKudoKxwaSXFrfR74DSYAd0taduhK/WerCWgNE+jEMbNMMsAZRc
IIEuY9mCFbjRLR1m7XiBkI7cFCxviLcI1RS4rTSeosNiu5ucLBaX45rrPRkBuQVfkdshPx4M+4w4
cjn6ogu6mXGqjwkXRC3SwFD2L3O2ZucZzX5QknkDLhxLBNUZQ4/3/sCdMrZunb6S4zeGDZpTIzXm
s8T+LfSIkKtbrm/jRi9vcOJHlRbjqMzektq8dQG5QUkyiJTRX9SZ41sVKX0SzqYtzPQ1sXNn2HUD
t7g9STfZDlcLHnGt+zCN4eckLY65jSIWbLBrZZxITC6d2e23WH7vzRXPUJ+6HH8dAzzk710F5KJN
yp/eZDRntHQ1Rf7wtR8cZzeSBhEPYbpBqdq4z0XFUCnTGGbh+XKAg8iq/EbUY7rvJcvFqcsjmUf9
pTfnPxfNUvWXdhqBuC9tyZBpJ2ZoMRZAVq+vjSMj8C9xI7hLRD1SWrIiGRxPZ8BXgJ6q/HOuw4XS
OvnXPjoxsQ+uk+49HBnwR1tq41HH4n0bD3q+LUfACyD0wjMaww8peOctTepHT+bLAVaCbCYL1tCF
e5qau2QwxvcmriPLGAosdO3pklgznMP9EnWYv+xv01+hvZh8q0BI1s6QmPElK7wPtlicvWr2wobG
Mp8auBqt7uLjct1rwGjgJCJIhRrT2XdGERsHPREOLlWSI8gPgUafZoN/KMwSVWhv0biQALuS7xHD
aP7JaX347uqBBuVFQHqhxsg76s9rb0RnYlqThjCmlNhmfknhekrggXpDm13i8o7UTH1XmhFxuosR
3biiv6mHeAjaPGwYtIPMQ8Jwo1Wo663YEmeVee3bFnmp9nwUWr9py/IxdH6KuQwfuxWJWeeP36uq
HW9iVx9vVjR54q5usCJjTnfgm0W4pL7WRIucLSJDEjoxp5zsOAprnDAYnWZSpkPNgEHAauaaDHFE
/qa2qFpQSxjw0xr0DVNZ01EdVrWWu1iggIq6CAigSie4qUz3S4ngd9twsoJIEy+uLrp9Bc4I5V1m
nYVu+dCc/to25whmRRn/ANlrnmnmkbXyvmpndoBwn7FjyP/RWtJVDS2UjtPYvxRTl2wZ5tAbmL31
UBXmDR1T7QK/nfhhbKhqy5wSplM+dOpg9sZ6S14BwQpy0cknv29O9TNeNKBrVe/umKiQeFn006X3
ewMYNEUb3RXjhWRA5oYug4AMMPONCAmlsUzHJlAmuitW3bnAZXYuTVGK97XQbt2t3Wvw5+Q+9ZSh
CemNQGWkxAT9gReheXLQr8HAcdt6DoZOvzUs5zac0pFoVO1Sz3r7JZPsFc+BvQTVCHeoP4yXqZnE
7aJpNynSR3e1p8ek77S7vnAuGDzJ0LKm/NK4g/GkdbBAzEqgiZObmP7uoIXWO3dibEa51Xwi/924
6VbgJ4AEobwbRb0n0z7a9ok1ESSJznx2s4fMMTP6E/OXArv5cz34zg62lUyLdhiewzrBQ0Kkpiue
fqkv3P//Vijjd/sGs3VbYE4RiJ2FR2X17/Lp3NfM1a7a4dgXXXkwZTho/IaUnNT30nsaEFJs4ABu
k5GCsQ2Q5l229y+tWP/8/9sG0kzhITTTf6sW+IttLn5fgzRy50/O2oDOZzDJRNBKsh8M9s2OCOQB
CTc+wMN//9mlcOxX9bz66K4whGkbvu57v/1rBv/o/9dyOOYL80Q5YewG/2mG2oRfaAlWWz/qcRe9
K9b/I1T8N7UvD6vYL8dn+9q//q+fqmh291r8/K//vf2Zv06v7c9fC1/vr/lH4ctBp+hbliEEpgfE
iL8UvhxqYhgQPYHVigcoSf0jhtD/g3Obophv2VTG0AP/VfeyvD9s2zD4aQvHxL+GhPH//p+/nbjd
b9u/egqxcf12Ovm6Iwzk0joXIwp04rfTKUvHOMVb2xxHcn62XBLPqwGFzxMe3VhYgAnWkh0nFvS9
jWqcaKPY0UQqj8ZIqHMBjAEaUJMiUScQKNUApaY2Rjmi3bdL5jYXB1nOZk+EVL+ruz66EE+zQ7JM
Nzcbze1Umf2lK1rIV/HN0FUkt0VfPYE8v3d6AedZgKv26FADf2eC38Svui9wRrlc+ZylODEgo+5h
O5cMREes28SekuKQLNVPpqfrwe7kaISPGMj8srHsXuzZIQKCj2UwPh3yr9TLSBCzBwne7rfLggTN
j93nxdLhCMYhNvYWG/5YorA3dXcXtkwc1lAnANY5hMzpH+FMX/SIWZU2OH0whvF6EUtEAql9qF1C
yFrDCSFycLcvaF8O+kp5vG/AqWb3ZhR9FWFuPHoJwLXMuwnxEJ+LdTHIYHsaKsqAGrMgRDstQ34k
SYGd0ueaGznuj/Qvqw4js2QIC87jcZrMGiNClj2SJ/OFcLo2v7VaUZ+mvot3rW38JLVsClK3vjNy
E08x1X/q+93WLKCqtF3ydajI3NXMXZqBGK4KdO9L0vc7sqEKrnV7ekBwbXuQavpbNjHitWoKFW3a
P6p5iTA49nvd7AmcIXxxnbnqOmt0iYWgJhr9cDToHGUIldqIzYd2NB+cbOgC38e8BVZ2pIZWbfYf
4sy8g2oDYCnK3mj8bHP3vI66RR2zIto+STeFLZ4woBC+0wmYze1y4Q697iH//DAqhyTpBnB9JujI
OWlxH/OPhAUnNHH7277i5jSY8Jlgsy6WexOOw60RUnON5/JxZLqNzwW8L72hYJ7qFC1YCccMvh/Z
IA+mV0DQK24c/VtbF/d1w/SCxgtd+pCMlZSDki3RVypZAHcZbWkoQaj9WNZDtmRfG4e7A8yHxyEr
di45z8+Q8AIJIehnSn9g2kNqqtvChSxBSmKQEDRch0RCNR9mXDmhy7AZ7/MT75jKhEMUeTcMmxoF
5b4YYUGS1FdvkLkPtCCPVqTVuwK4ZTtQORp7smQKfuN4o+YjuSX2XjTucWBqDgl1mk8jk9GooEyC
z7U8oP4C9dVAsqv15ZSk0RN2C8LL+75hTlK8pR7lsPjSTR7J275BGIWGZQea39C6DEC8x6HtgMm3
ZBPp4uCu9SO08/4jNq29LwlaRhs/WzXp5VPyZhClWRRUPnCaUYb2EEP1DYVm/5guJINY3S6fmVba
GTf1+NbNBaiXjHSRmZCXPq8pofsyDKxIGX5l7i6yaL2nhU6VsGlICqOz2mVcarJ2TE71tzZ3wnvn
Dltzf/Yt7Y76b7yv5bVNIzcVPhnkv9D4vIDWwQo3fiwSV9ua9L1GptSbYTG9TX/uSlLsXRlYKioi
Q7Sp202ieWhoXN9Y65xAogM43PRQjWKrbHdlUtuHgsCiDfRZZx3zj17j20fmzoGeLd0+zBiuuwSZ
ksSnf/DH1d+D9JqaoQrCJH6s4malsFY+dpL+kPbFG7EBxqFfo3K/xMZ3NzlrBVOs6TEkSnZcKOfQ
2wOXDe323m0MEiuW6W5cHkwrvfQlcDuiHURAlDxQZv17ChoTtq/zvJrlYxLRfhtNJJMya/Ei7NK9
pPNonEqx7EavIEO2RueaM6m+1OZa7HHOfLcaaDzJAG3cnFC79dr6Y8yYEwKrspb5OTUcbyOMFNmp
4x0Il+iPy5A8AAebCVOpEBmEHvcNUm0uJqF7p3ogHa0g/JwLv2nMA/Knud5VOZoEeJr9ca0SfFE5
ZFNCh+jKNOQf5XlgREt8yj3ydbLJOQzeBHjV4zqK7HOVxe02KENz3BRW92a6FMXxSjHkXxrtgifb
OUSYdLTSYaQ8JlSwNMKL4rwpLjHOEQoE/DuNkuOxnNa7ntbJUWurW2te9AsSWWfLV7GdIgbLceOT
KVpan/1hTQ+UtfzLMpKMZfnitkp1hwwEjJdxC0wsgY7x/i5a+VbU+2nWt9hN3bPaYMYxHznR3t9l
GWfzJRskTIFS8srMZ4S0zsRIrTaJIKXt2fGr9RwJ66ki3HirSSo9w0hE0+bDLFvgtJwgUTDjgqgB
ZZq1Us66bG2h/JY6hNev41vhUBKuFjxfZvoy5uwNBTm68FcCGFTUbBb7Pipt4j/99VYFukfI504G
lSQmhfNh0tZbjIbWRg2r/jMA/TcDUEPYcoj/r7uvF4ajw/ds+XUE+ueL/hyCesYfJBobpuMz2FTD
zH8EYft/OK7JXMKxMKPajhzqXkegECZ8Q6ctKzBiYof5R+fVEn/YDBVJwTZsvKuGI/4nI1A1Vfvb
fMakK2x6DmNk1Bum+dsAlG5x3KKfjc7TvEuVSiZravoPYtZOVR3eSryz467tOXftp6ImQAUYfnzU
54dEy8+pvH+V4DA3NDZChpkhUYZ+NVMu94F9TDLEmICEbV8XepDTNAMJ9Zhp0EcmyjZbiq3bPIQT
OvlJeGIG/bM198DS1tdfDsk/mbCati6npH//nHxTji6njMzc9N/pHXPnLE5mEigky2IILvv9nGTF
MZQi7VCKl/EKgAP0Ixd3Mmrud/lE5dncyzrq8Gt+LA39uQwtlB56fahbfv5rliaXlHpWLJgD+9Zw
xq/4ScBHCRiAP5aa/s1Gf3uvFnkRI+L1Z3Bifri3BTBxeL8J2SaE0zYBtr1yV4ixqPbLmmGSBXWx
IDM/gh9tdos7txs9NKcLVmno4In9mlk1cTMZYXK83ydPi42zkAsf3c0Zn58SI6lF10/6eckq97Rq
D9fdvisHskUEJ7yHIuqb+AcTcz2rRUwOYhBCyA6U/uWqk7HC8GFOoG+GTg98DmxVuicC8wtJ1a75
c0SCFyw2dlkl6YmW5qXSEx/Likm478B3VvpuuI0wkJ1rpK+HUvh047MSiq/UWVkDNK/Iydfvhk3m
k7SzZnOGKxgTQlLkH4VM5qrpvJwpUJCgR52YpAw2117HPPzXQu3TahzW9uIeaxKhDonV3VNOJ++T
06+LpuFozrEG9osiRYX6BpHrQpq2wZPpKS3RKWtdcHiI0Zp8/FOCtqzc67vPyK5GSrrDTB89xN4L
tBwDzLGOVkYrSimldEtgu/vtpM0jZhASVWwavJuwb17NbDDg8VKdjKWXYLGMB5r0xm7VzX0BlOXG
F267MeOx3qlFLfSCRDBuvSNcqAvFd5lPNTyrXWoRSVDoWKzaHsPeAwQ3ZA2K6acWtffG6H3c5qVP
R9/+Wmc58jFqZg4nVaPP7lbxAuN6bbf25Bi0/p2N2a5YyMmfGhvr0lbtTY60DyOGyfzwiz502W6m
X7VZpCWC6GbKx4nRbipLe640fGz1JFIgUfamyImL2ZB3RkBhem4plEnVWOSuhLSNnhE4nf/sCxIu
QkmJp0a9QdIgTl3KILdcIrG3/OQpSoHd5k4+BPP9UMho1iS7zQdMEY0fbeOZUDoT8AfDzejopqW2
0Yh7Lxie8q8TQQgugWILptj8BsUHXhGtsQKNFLhTGX4dbCifa0gzLCEr5YB5qz0z60QwpkfAkBuZ
mDRXD5oUpgLQYLKiiXknqs+83j1xuMzzKojua51h3sVNPh/hIhz62AFpAep/W4yxsYHeBjuOif0A
q96mex6K7pI1RLKYdU+yRf8q1lw7z8NxXj3jFHpzUA7ueBmmOD/ESfMY1ct4caxtjbh0TzLEp6ZY
Cfys9XUD36ndCCkoL7ydg/twI/IaHlhs7aUMEqJCdwijuKVZibEKRt2Rs9g/mIgP5ecrn8teFPs5
y9fTGH2vMJ+diSZxz7n/kQsHFmJnRV6ZV2QJyQslN8zmaMOjCRunOaywHjt3cLcFRAdEZnDoCrQr
OQ1ccE5k4VXMpjKvboN+np3AMRDGM/34oHXWcq5wb5786FNcz9Z5zsqL6LM3P8oIEi7PQ0bwZWaO
P9NK309rRCXBTGkHTYABc/8lduksGcy/9Ch/RqpWnWKZmLmE8Iwp4oESpHziJdrKQEq89h3Fd8W7
ixvNDNIme5oiAL2N9ak08zPmBO3QD81dNRAdW3jhz8V9tKPyKxGJDZ3rrTrNl5xBXNJ2B+EVX0td
F7tGEkAin0SCltk99C8yDrpWvGhi5V2a4y517Z7zYaBIDC1hS/B1dWYIaZrU4Gm3PocJjGquEx9d
67kz2miLdKDb+xVVbk6Ij/R/ea7rXFZzaWRe464uQfr3prLclCefGmwaZzqhk7q7XcE3oE/SYYgY
xjYtdWpA+Xbm4ExO5hyTGnPiQFoeIXsCtwa54e1iHhsXQJk9cHqVYJZmOkKl0GUG9hf74MMAklyX
n2KJ72xPA7fcQVJq5+bkG6VzS3U+WIqBOkBPIGvmMcGseYW19O6dAfNjZyV5z9Qaga/ZoqivdMKP
TKMmNc51NyFZIQdkkN/mtNonhC7A3cCWrkdw/n1n/FDTybB0co5MGE+pyHeOdDtlMdWvziyP7bKf
+no5pgVOV8MPP+RE0W+rpPlsGjFdfD+iILzQbEoYvsRjC7sboJkVIbnV8CftCi3td0k+riewU9iG
auJ7p2XnYdXZlPFgHKtwvZ1l+EPWZO3WabadRbqjVXfzbtV8rkckNoY9UujIrxMJdp5Axdn7ccXI
US3aJ5cUGdrHmvYgsPPksBfu6IucZYKVp+VbTXwPQ2o1XFmcoDPtrSN4vtFL5c+YLEeXiNghA2+e
O+R4IR0JBlSgoIDKL4nOyGz6OPNjJjLWagJgFPeTMJtHUee3QIh2PeGdQQv7eYfiYy8vZXurrz7M
pig+lQP/LvssfMS8mZio/ZiO2NHJvl+ZeWyr7BxT88EbFN2uNaAB1wClPQ8Put7mB00RPsavTu88
J7m1ckMBOewknJaGnWlbvTeI1PRpAUXthpxeVM1S307v0NphLh32DbUjW0dNQ+x4dtMwYvucVx+c
+GPY99MHkqq/NGXXbru1AOApdS7T3vDdl9wnOcwutXY3dEBJzcVDNO+5L6npS4DxRAJSIYx7rLLm
PYmCB7siqApgPTlp01MzpeDbR/stR4hbLUl3k3n6PvUZkSENhkJc0S3JDWfZdm4pTkR3R9vuTct6
+zLgWUz7EIWSY5yiwdqVZdGQMGBXrzTB4Z/DWOIek/rHuaJx7mQkGkZ5lwWFxhCY1EiE4lF/4/oN
t5An2yzMI6EIN8aMtdLki0nShgpid6K9fDTAwwYdOsKvi35rT2CmPFQ+HqDuXT9o21Z0nKfOuh3h
vl9c9PzIsX90Huqkbi1fbGeEg5cVG2FXt31u2JuSVtNuTTwsgkCNUfTE4tUlBh3EJ+wtCP7MQDuE
iVlDp6tabmqYRweGf8Ca8REWDgsNUM4tcp+mH16qtvhGGTsOPMbuafeDg/5YWSN9KFQgfl7c21q8
yfOi3HcS9DT6dhHUxqdOjfOi9JjnxnZeyp6fwvJtHaEjG1l8KB1r3zQhQgj7wV1JdC5dA+6RTo0h
kybX2f8QhajiVms3DmSn5iFhMG45wuCzyp9UJ+jzigeyJ8AQleat5k3AFLN2X/WtF5Aktgfn+XXO
PcZS2cuS47Bz01fRd1MQ29ZppPnc85YpWZJnEBXdvVGhjDKnCA6Rh5ZOr/XhQJBsOdANrhITYVdL
zpWbD7i12upzv/xYSkSOUQkWq/Hbw1iCIkyH5pNpzs/z7L4gQH2sTBQ0fj9+6wUZ1+5KjKU/PxNB
RSfP9ggvwuUoIy1SEr6gYgRue+oRtwWJVdawsostZkXIJrjP6cdT0mGgn/Bz6vfOYpKtYsz6du76
u7GOjhFHeY8gttwjxtxGjb8bQptqrNNdiKh9Js2SLFd7F0ams0Futu4wVt7YJQTQuTTLi2FjcPe9
n9XwOnXmJ+43BxrEYiuc4a02x1OzIrpdk0nAVlvbE2PON3fIoR4U5cWCTbLRhH/rV9FFyx5Whtkf
O4ZjFaXwbZms5O8mH1PiKdBmImiIne9r+aUe+mKbhAyDRlNwHk5wJeuPscSy5fqngsIsLKzypJtg
33RIug2VHKR300ZEHqHoKT3nRfY5+6LdU+A3NxRPljji2Brrhft+/RBmd4BvmyijUFlbUqnwsRWW
fihyi5mck9yGxK/vnUzcm70Nw2RCVmY0FnGHjJ/wlSfIY07I0JrjKuB0obBh4tRkxOHUA7omB0L4
/2PvPJbjVrI0/CrzAuiASbhtFcqyyKIXpQ2CIkV4nwn39POBtztaohRizH4W4uUlWQYoIPOc87vQ
gHLpEkEu4+RgZo2/mvLGWIceTHpLNyo4mjj49UyBzSjlVOsUkpGXPjR5dWPZw3BoDaxhqMchQENn
sNwd478rghohkFT2hVabr3PTr0MmeMDpPdmaJKmHThKTDuTDyqHlHhc7Vzx3NnUMc6+KziOSUIJe
wLspYnBjvm3HQhBpx1oo9RmGX+5/ExacGvDKeR7QPmNHRurzuRybR0IrcW+xtXHdYvMJt7TJ2TF/
KFyALR+tdhmSetzjuldL0Awd9nTpa/i06e2WDFVvp/ktKVcuw+y2FfdZs5xS1kIHfmgXEiLkjzJw
S2gYWVaotUYOW0WY6nqElRyorr3yVL5kRqIKMhPzOSr7cQNQdy5nVi8vw7hAsx9yx7rUW+8lJO7e
TWsXEzNWCZGb+SbLXlKo5kGf2F9tAd6gx0SV+dUEZQ4RWkm9i+06AfDlXuWQqaxo3dQ6kINwqi29
2UqLRH/F4jgz1Ya/TTxSIq/w1KQUnEgGG9/UlHwdCAReRabx6LfMQKYO4+zhpWY0fkAECrqIaHuw
YTOV0Xoj06S6CIelKDEWkvOQv6guPvmF/1ItDmmKFhFflgj7yoMaCDn1tabjNPlnpoQXrkoPRvU2
5N10T+YwBEKTELruwEiXirtw2l2bVy92aA8bXHOuNWgdTADsjdGBC8W21WyN2YH7Ndsrj/V9Uji2
M+gcQOESsWpDj2zuNDlYZgJzWIetGvoG/nc2KdxeRgnvLr7tlo15EbyunZSx3CEKBgvx2xvNiR4I
NffWKSbtXZbd1mX9w3LUD5NeRBQtuTJb4U7f+rHT4U673PTDt1x5d0lLaIyWXZlpz3vIwTwwxAsZ
9n5DjbDSB4stbHR1sla0p7yb952gcchJlxVtc8cTUzalLGCdlz3p3bCpIVQDorRjoHsUebICX5By
dC4q+TXJhxJy7nQ0JjA2bmP4vaxVenQiMcHFR3rC85soeUUvt04HnJzLvArIMWT3T531pJPBWTUy
JgiMrJye5tLJp5SrhIAYnQrbxr1oyRhIg2pkjD/P9b0elenWKcwN3uo22XSKGjCcr5Z/xSFfqLdq
xH40LgnelvZXJohcrmNCqnYNlkRBMqn5EOvxU6WBQvraEnrVgNGwx9bkS6Nez6gYuB0oC9RKkl4T
1IXL7b+cyKw2v3invp45GUuavYURtW2GHagHOQV2R/I3o0eUVuY3MaNtxY+JYAigWaKWG57Cf8vj
7K5OtnWc/9CYBTSYW6wQv4dBLOxrW/eJZesl4II9wygr9AO1/WNauWgCwgcfXv9m9AkwoIhcW22I
QWkV3mgNG9kYZmubtohY1vxMtOZrqAHGzLc+xHKVGsdwqig3htJZ66lHXnDWhUg7SnxVcjyp5V43
ezAnBo9sji+4uIZBRfjRSriNov8n52Vmn4jGcdwzOSdMaQCWzioPS3acyIaJnJ/RbOjI6xE5QePY
21nBVRWp5a6B3KNdiMsckjXCB5z6u29ywFqc3IbLHRn1XbHx6/QiDglZwPyZ8YnJhpQ+1pF4xK0m
241+c6oH7QUyI3us/JbEc5DU7r6S/SUkyHU2XbKG9Eq7s+GXoEEp7qfoXDtiQ6ADFNTe58+GvanC
q3YMGdghGMHn4xvu5la/nbNpeKO0iLXmFmQ/ArDDBALTGWsdArI2mecHnWbRh0AqnLeTxQmkyn8Y
jfLY4fqw8tgo2fUISkOkhpjRIimMRXQOWekSOoG8yRKclnEQHcI36qr+qkSWgro/2oP8ZcfC9wNi
lY6AjPvOr06moJrPK4BN35gfrGYEB0vO0hOwN534Ry3EjnByROmTfWvnzaOIxU3arS1bPVa2OHe6
s1JFgWGyv3bH/EK42Z20uFt6qv64MG+LNshCt9qURUh+UuTiwEvXOq+LksAxMw+/YuG21UghSSwc
F8GNklj+MNqBrkVfDD2Lg6oUaejyrC/3mlX9AFn9Urn0EjMJRnYvX+YKKQXeuZIQDudaKryPsam7
b0vzITTuNAe3BlFpb52cLj1sm7gWIRhy9YwBpivsvO34ks313p2xXOkNRHWt9jxqugQgR9diFtZ3
CjbM7GswzC56QnRyAIJzaaIxhJZ9ct2pwEmdN7PPrtwqY1ZmRM+x5V+HdJxJVZ+J6nzTtOKuWo5Z
G+SDU6VBoVjIPT1B3GGYq45PCmmGwJ6F4O+m9C5Nf2WMMW7xQr4aYjzknMWrWr8co8Q8WGl9yChT
F2puuG1JjdsiGoxA3pxtXicDmSALpp0f6UDwjyPWY+4DmN2MEFOC7zG2thokhbYxbcxE9kz1pXaI
NP8uoVewGp1dOn3UIF8RCT0igZkNmo6wX2M/pw5jC9Bcd+g99Ew/I89a927hoMGoyAwISWtOpvUI
LR1NPKTzLOIuLbA5IKOm2+az8bUiT2vRUDSksaArJQV8j28j03S9uwgdCNeU2Iww5+GlkJD5e5Vt
vGpJFh3ozZ3CaxkRgOZ3Oj0dZkXNY7Y1iE6g8TaIvU3EIyA4gGOvO7gL5ldN5pOhoc3fcQPWNiiq
YDj2C8ZLKwG3pV4lSSO2/px96bDWJ5vntgkxrXaIT7obScYdcVfJOxzylunTvqmqb5UsHvy2qrbx
VL0Kat21dpMj7jLqlDNdtkkQy348eXH7KmNiwUQijF01AXDCIHUvQ4p8aq35eUSScgjTXFyh26FE
9abrYhbzhT9EgVaY6SWxJyvZEtdqTuwhrKCF9M4xZojM9CUEDkt3d1XtJERNEI4XzsQotPucdJir
ZJbM0gxrFSsXWpKE1DaIS1Nl9c4g0yeuisCXpVjnxCqvJaUlx20xtJU9hzmm1NOMm/1ZkF9Q3Zu6
CoNZ5M7W0GCKF316PWmIwAhBvh9gcAYVwUfgRPMmBP/YsMZ5uKjyuHoY0JKhXJ4duKJj6kN48uw7
3yzii4QIrDhNj7UspwuqZJYvJHwwk9rvSTG+YtReYZFvH9GZX+elgepm7ustslR75zpwasLU/d7a
pNC4RF+UnnWFAuP7yOznoqnwZgYXI51t0FZ+hwEH2LViubfg5rZdetlQIzm4DB2ZxD+n6JhA7clE
o3GcT51X/EgnfKlDi6mU6dERICiz11qd33SaIS4dTNEE4+stsfT5jkPZyzGvbzGKTFajYx2Svhmu
MOd5DEstgbo9Psu0aU5t6VH3RjWch9EuAhcpuqXp+jkepsM0LsNKodYEiVnSxNbUjIdV3lLFWWlv
k51tnZPGLXelmfrcte64Vy4BU/hqbgTRIWTiiekWA1qtJzwi1Wt1k5T6Rm/NA9tEE5CTGZfCPpTt
GxYjw4kP73VoUvLpqhkww9fA7LQTTOfkwvWeLDCRXZdR4ruwYi5VZz8MplWd/fqqBBcXNM5bv9jB
JqjwwUPpMlRATR4BkMexJwq6ODdeLo9hDq8e4JTkbiailgdFq9ObV1dNt9GU3tZTTBij80QcGzoK
9YSGEMHHwCfq0oP6cpQ7J/nRyELc1KZ6oF0Oj6H31s8AlGMKUa1OGgrghgQ4QrwiDfbVlKClhCp9
K6romtHRsGMpxGJIendlr5GkPnv3kJXitVlVw003JD9IL9lLeiRIHmzxQ1Y9EiTFwItb0vC75zKz
vN2CFgbJMKJW0f0nTJTucb6V53CskTdi66OsKXqKQjoOfZEiDhMx1EncA4KZiMST5EsNSrCNpi/R
nF3IiCHqXLtflWHd4rkdxBBpqO0IyRiUbV1SQSj8mxhGuNM6KZub1NIHeiCyG9F6701PTId+OLmS
OWZuI5jED1es4pAA9yyDpmZOxMsa8eU4THvbjvA3qzvicaoZdZkbeoFRzPsqs7c1cQZBmw9XA251
hddc2Ufyr5NVGjYtlyA9J3riU32JUkzc4hdNDBIjcGfpJmFSBHNUI6ayXQ9r1+6H0HifcVpvqx5j
WNwjIe0xDe29+aXoIOYpL95bYXWBiPJJDBaqNpj8qnC2RNIjqrI6sjqUc20PUwW4JObAJAAHIM/Q
EA1QlcfY9HsWTsYVOitSJQs9fMNOHB4YmJ2hxMS8Lrsif+SF5grn3iQiMdJ/HmvTAp2pMPitVJBG
SXpw2x9LSlqgJQkWwyZEI0sT7hW0prawxElvytsso8HLJovbM+3Pnq++RWOKzIlQ9EnzvjRF/0zC
fXzKQLsDSHM2V1O2tThbfUG48VTWDHckkiZmS+eMtnnToGYizA3tFcZLvSUnoowIL+p7qr9BjPeu
/Q3B21VSiHwL/KaOBi61CHhWmBk3W9efzLUFCxW9ELC01XVbbYzIb5nrMshrCHFaAnV82PtiEisG
i3nQw+lKC8YzqVrm9jNmBpjiCDwRgOvROGTB14pR9Ze4Fzy6U5uW3EC0IgW8e72GqC9FkLYlKW6D
w04/NJswq06FMXTBnFQkuTSNEZjJcDsgMT5kRFmQbJySbuQMVnERcpFspR4TpWNo6NFSPI8n/yHL
BYYICEgDIgF0kleqnWnqIDd68kLZMAfSSyrspKD7NSG5poybV4lBBVL3FS2cW9xmpNYTueo3GBMj
iAIWw6Oqyl4jURrrUmq3Mpcu58VdFG75sPF6g2FjatOY3sywHjHjhu1azu6tXbAbwGy6wvYKz0Ps
+XuYv0fhmi/lQKE+jl4VhKYZfcnkuVVvIbX5DQwv/6rT5k1phchSID1MaPLWiuSmrXtTueOdBado
jzDMXg2R1Z2VbnzHRD7fJJl27lRPbEqqToSoMebLZXzZICN1mjLQxdBA2JohYeXmbiiNc5lj6Wi6
p7wnl1H5P7L4eXCzQ6FzN9WisTDRJiG1EvtooAZUxiB2E+aIhPQiW/XI1t4Zsb2JBYm6skqJYxBd
TpSJsVVf0rl+K1tFiSyRjrXWV9+uUHs7xRGPYzXBy0rhUK1IoYB6aDS7VmN5qdv8ArvgoNbGGNsM
l6YopPQmpo8z5XEDhKsCBs1am3Un6Cs0dG2irfJhuMUFA2YE8rTIHrv11MGTSKzouzulBAn30Bfr
dL7MtI4x/OTj3z31J9uJ4m06FielMgU/l1kjA+02mCLtkNcINYxs3illZyc1PrUl8QQ6tdFaamiP
nFg/ZZAFUfsy16uJOA+I1ZMXQ6/FtKQun9SkfWNkLI5DMd84QzYF/TB/p9rQVghUc+Wka0nQWShL
5xjpCbbbeTkEJhLATKRsfkg5bqylvnFQNOtdm2wQvbpXDuPycGLDS3srP+MB7zJjkDsCxc3MIRax
fkmx99u4rZGS6qoxEqP9MIh0WfueeXQ7QeQHSDAvT25xmd8m3Xw991l/xoQRWb3Lx0mO2XfgykuX
dPIfs6sf6PHYzKLNRDpSQIHT3U5TfNLhfte27X5PO0gAikBsYnujK1so9r4ZwnGEsU2aWVs4bskl
uwZ84lmeHafl4zO4pTM419CEhcla0ekeijNprwqyj67NmNGJS+bCJm8wkurDGtIpCI8wmWqXY1gw
5+kIpSi/+ml5tquiCjqzBXxJT9BQsztXP87JmJ/ev2haChXYDeks4LHHNddCB4eDIrYDlcyQt/pM
CN5VYi1R4KukMBOQI6+6mAlTN3O337q18y2pXLDbeLau8blj1QRXhDUAEtGRLUx83lMkSwT3cR9g
unouoTR/KXI+awn4XjpJv4qkDY9kQToN8Cqzd8yHTB6t6dwCER59j4JrwuKalZkME4Ym5YVyHFTF
zb2lJnfTYSURMKkrlH/UOoZenm3uGtux1kNfyXUyaGvYJyib3GwkumxeW6Mkma8az46XV7us07az
bw2bhjKQIu7HSEDZvmKOOSjcwS0f9MCpI3jqjo2LgzGHm3iiQGmZEAljuICXMu/8sthFZp9eYR93
m+kFU+u51yiTfQZ38CTXeL7B7hn7YZssyGGVrIhsmjbKMQ9+FzZX7190F70gStretpKDgNbL0D/W
d/XIMstMTsALS9svMRUV5njlDvVthfoWPnjphVdK76zrMVfmKcZqJrMWpVwf05+Gkogvdz7MtuWf
IFEisS3b66hvlmL5WEH1fxoJ5NlM0Z4cGHNrwCcgU+8CMR2hdbZ9MuMkInTAXJza82f8KppNkdcI
3r1oCsLJNwN4s1+IN99NeUZ4QG+expGFqaqbg/aII4GxqrWi3zJ3xnu9Y3M3rZCbbO7jXb5403d1
eI1pFPKfgcAXAwbxrUX0+NqYyVRQmXvnF/OLt/KVKR5ri7IWZrpewp0m1qU4pdI7KiS0npX5OGwW
Bc657nVEj9CaELx9CycMPJ60vT3Wb1aWvLqN7iFAJbSudluxsZPJZYIiuAVmEsVxDGMaZn/PCx+i
TZEyxYR+pmvuqWuhopSRe/Ay52uZJEyXpH9JQlt0lwI8pmWxpixmZcwfGgPLCshfZlpt4ASfQULo
6EqsMTzqAewfFxgWyVdUrtlIGBZW07ZyzXEhgu9rkw+9o1vAuwNALWl5iIq8rTk6W1jT1wqAjPEd
6Uy7roEeWBYAHE151Q5LCLzqLqLZ3IYMC2HT9zEeosxQatkKirogtzxzp03k+Ji4ESgsXxrUEwdg
QMBqygMNZHfbVrdREiJISBKx10tlBNpUfnW8e+zgzJXeZ6cqt8FrSqYbzNX99GCTb/yNKC66bWZA
vpxuafkJP01BYwwfggPu84gB2vbW9XR6pe7AtCUKjHTgnJn2cYCGHyTAEfTIivpWn85znBNxnt+Q
G0SnNMbHGDof3mUWE+6h60FBaXod+H4w+2f4/es81cl4zeVXJ/M0LIOpH1SinRt7kKvQZt2dC8Zm
uudsKlHH970z4C1RzzeCtLyNZYWwMBFQrhT+Aylag4tCJSGpYuVhrEmNhu386k/09rlf7vuhMnaI
8o+Q1aZjWhqPmZHmWxr46egvX96/E+85l06Mnc2sI08mnAWrfyzdsiW3+f3LOxsDakKPAao+AkLH
cIxaK8UHz4SldKTjAPBJKgrWmH4KdlhJ5iVGMw24EL96//37l25x2ZWa98BbB/JN+USP/lgy+jS6
6/dk5vcfRYyjm54E1VQRV5sIiEO5W21FjuKyZc1gEJ9JMheczVz5AYvy4tPLFziFEEBSuNTJYNHx
LbZaTLgRNC9fHnPJQXsL+6zU0nu3VXKb9s78z49wrf93/NX/c6k/4VL7mCD9xNv9XcyXdLJNXuT/
VG//A9Kliu8JPN9/5H5LdNE/j/+PsI/AALRmvie8fwytkO/9x9HK/ZdhYHfl6pb1j7bvv7xqj5gB
4S/8acPzBJOe//KqvX95OlJWfulAy0aH/3/hVS/qwV/4xr6u27qwDLp0m2HRcuQ/JwyRPZkZ8TTq
exCWFXhOEb3Z84WKoq2O/sFgRqGjrko91G/GD7uLV11/p/QlfvfVhLzJdHKToGQlfH4/DNdDvdcZ
qzdPhiCMO7n+6TT/iR7t/endQjQ3IIH7C+/8Q1wC7ZxTe17Eu2VkaZA6tuqK+lp3ySELxdPk16eu
zzYRSbi2u9cKnZUQiud8NXmMNDX53SzwrBQo+At9Ew0ZEGx4meCsPzAUnAA7B/CyBFqVAi3wz671
g2AimB3E0IRnngbCD+oqwpzL+np5uoks3HD5GX+RtVjhNNXL8jcLHU7CSFpeDs/c/QBYqCMdWl5K
krRYWyePPmn50fIny1NCZsfHQqy8etguTzXY9bHz1EavXwTP/p831eAvtbyn5Q2+v2G8nCvgU8ct
GH+wj/F0ERB2ODhBSOeMVBKEFJJughKM7yF+YNUaQtETvHS27SICejz9vPwNvKRNy3Aq5qH8WpTM
Z3A2b5Y/jfhZii0NfZwnzyLD+0gV66bnX6sgilMdJ/6ebJdvTgcAvzxHUi0RwnjQAmo3PLZhr40m
qAhlMBT+5fJ0Znqh+m4vQIyWv8iS4abhr3GyyCDy8HFI/c30sFTKFO4vZ5ghotp2PCIreQJe4/19
8eKNge/ovw91eb0F0aBT20mwprLfL7/CVuz9v+MeYV6XEo/dKMooDoDnEeCowHuwdFuYz+zXy7/l
51q6acpsu3y/nMJw+Z7fdVVBwmyQZvc6b22yykehg6G0cQewwRjJjCBtIEZUgDIRMLbD9311nZr3
+BAEesLlII8JzhtI9DbL/y5/3BnjCr+m/aTTcjGIb/ICJWe/VWmBZqa8WH4ezuRQ9WGQzt8SXmN5
3i7riVstCC8K35/C5HtfujgHJevlXSHbABb+56Ee6FHDVDEbliKYuR3fL78jEm3Vb0DB3p8tE4lk
KCHv9LzfFjx8eQfLw4Z86/hfIUyC3Yf7vpm2vQ/EkPbVc5EaAJHWWjjuuoBVIusTutU1cHTw3I8F
EsPsdtTCez/ChwI6y7cMiDI3aDEm6zos8sehJisosTFj8hBadS6CJveyaQ3mYWot6aPd2LxU+FsG
paeM1dTsBsmgCYes+6x8MrsckDsBlslSGNKTPryUIgqKGHDNgZOMH058nRvWBidZrjO1sQZ5g8vr
kpu5UdXMGbTOLGL/L4j/90b3yR5qGPTVP63uv22iW5J7ktdf9s1/P+Y/ciT9XyjaPfgftvGrHMn9
FzupYy85PAiOrMWj8T9yJIJ7dJwvlrROR7fF4hH5byNIU/zLxlOSQG7dwSLQIYnngwD+b4J4E0fJ
X7dNh7geSxg2/RwMrEV5//O2GQ2jPnsMXva08DJoiDM+a2mVXjD5OUu0kAGQPlKOQstOSIW5g8ym
gpeRBWl9Leo5xv5eXWkyo6OqW/xQ7bY82ah1mXyw86iyO0ijv+xsBAM49jY7Pyau8Kfz/YfdlHPx
8yHYOiaWOGziDYDNpWN+VBo1TTTTBII/6HxUyIRxugONw7ULznZpmjjUA70o33114XV88trGUlb8
JHP658V9rEd0V0DEdz5s5FTfvYEmUu4INwSdrHbNQtFtp3iD6HyAjrpwDdh8MuLxQot2/u/H/sfX
52OD3+FyjYklZurnz282RoAfIeSu8LprSwxZYAwU0F3pMOKLiNmAzZ2gLmc/3Xh2mfwjU/zFYOFn
QwXjw/Xzfvxk5uqCy5vkJ+/D8Y+9VFluc/JtG64OzmS3UcuWbk2oWnQRe8hvJQpXL3lpMZuBDsLQ
u8CfCwMgxKkrq261T07Jn98RYtPl5jJ85Hq/nBHSmMPQqqXcaRWSUyMd401JFXf65MR/qOA4cBsl
HzbAnnBMC1+LX1+mizyr65sQI4UZsuHkVfhvjg7ElHBYZ46MjrCRwqu5wynL7I29GrTh2m3bcZ2D
BJ5qSzDOGB3ngnRa7/9mmfL+1qi2dQQlJpekWM7QT2G/NjMVKzakouF/dUM8yZCpvQiLwdgU3idC
19dOmNafXAm/n3bbNE0fwx8PnSSr1q8vGiI0HDyrUjt0vzZzJB9SOuO3zd9P+5/OuknB7Huu7lPo
L7//6dB0D6KzkWUcWoS4cfY4jLZinJNbxmehpR+MZ97P4s8v9eEDdoRO+hEKqJ03LcyxnPwBlb7W
IFwMB7FKnagIkni6/PsBWh8MSt5f1nNpiZa4Zi7gDwsyw2GsuQZuaNPVQXQ0We79gtFo4sLurIEo
e/8cp5OCbDDcS1cwimv6PUuDz9zMzdCzkFc5pNpOQ56wz0ARed/mtndYdz3VMwYbEQHYkJd65aMp
0hIwZmveaaEJi2DsoahEb53hzHvi4FuYSQiYIKIZk5mcvFUeyRtDad9EYyf7T458OaG/LqW2pQtX
Jz3Wc83fLlsPTo1ZSW7c3JRQREbSI2UJIyLiqLS4R0hJfQcysHF7/77L4d4wgL0eyt4FALIh+5Z3
SOYaSk7fwMGVOaJXDYFFoFEQJZRjPReL2aOz6FqsRXK7umLQyZgVmkeD18psWieay/Ry7F6SAmZT
RHTpPnzCfo8Z5IIEwTz7+yEbxu97F8fM3rUsVgyZ37fnn67n1M+dbLZzucPODjxHzRfg/D/GColk
NzzMaZVhIeZpEOXscV9OnA7Nfpv87kqXMAXnVDtF1WuZ8V9d/2oCdgdtbXyNmcpvEossZN82to6y
MS+RzhbymXvvq3Dv699TzYvJIIc/MsAmx05D0cWwmskeJasIdZhysrgo/I4cG43fibS4GXvvBqXU
g1QnIwNxIFiKOap7aUodzwR7LcaLdIY/Y8WuCbmNsD7V30T18ICHLqqCdl0xJQsqcUcr/+DZ+V2b
2vbedzQsT0sUND06gwrFVwbk3wpo+7NbW4xXoXQokTzic+sZcDIkvope9GClyTWKvTOeLzjkownx
puFlqk3YPXU5bYyoIeIS9wY3O5retUuQSkHIda3uhY5xzQBDLRqSi6wTSPHqhybB4G0i6R6Xxfwo
9Eau0llCdLdbk8mqdmtUrr+q/Je4tV8qt722xT1EO5CWxv5mGs69mMUT1Ch4zJCECuyRMBqG7yk9
nqTt1QPceTANGyMPIuSw6zKYqJetPOfx9MlV9fvC5dl4L5ksxQLhqvthBRnBkRRjTLlTpIURPr7z
+kxbk5B8H44QpnA9XYc5+t+/X8t/fFWbXdfWl2mO/+FV/ZarA1IW267+2FnDjaryN4Wb9jhrD63I
vmS+8/T3V/xD7QNlgZ3A8A3fd8RHKX0X+X2p5YraS/QS3mrB2pbetZrsNu2z7fbzxtcvdEkHWtvz
JyOc329c8qiQtuuItpax14c9NlL42yyI0U5zq6caFX06mdoBZq8GVwMbP7l3tVdtcItPTrNBZOeH
VZIXFo5HnWtZFqf61x0QLoWGVQbnWSjkCtxhG6soehKxphGKYfJc0DOsoVnSnEJS6Fg8SVnPn53+
MbVpNz/5CH7f9Xk3HoZapr0Eutsf3g3m1rPh1H6HnRRVEO4KiAnrbONHJGwU3sSdOXTGVQdVCdka
/IowRO5ALjKCsfvKwVzSxnb07+/pYygyO+jiroDLg4fRg4HV2K9nqGkqnJx7t0NwazLoz7UNbF9j
S1bVYx1Nb323SGkaAA98GiL2vfxLYVW3kxvqpy43vmajEa1gviMWx98UNgy6LtfBHInPNZB6dG+k
5qVMdFyxU6PfQWoOZVhcNot7vAjHRSIffnKa38uaX7dGDgkKPh2h5dOrfahFIqFpWhiTZ+2K2d8R
xxipK8MNi03ZKzZlHJLXfUrSTW8tTJR8zPZzx+Ayt5cbv6Bbg/f7bM6ULg6mYOusC4a6Bi/2oV7P
hRW4Q55vdRsD5CwKrYMS3r1uVhgMObCpR0F2W+uffDxb9yChCDDEIbLYVkei+CLOUZXExWdVPF4c
v13ndMZMSBFHsZwtv/9pZwyN1i8mb+h2fdahKov3sUtAWozMAw/0U0/gc2THAg2ylq9VSTplFb+l
iRbYMQV/r4S2pzxnXBKODjpdnOw5N/Nq7mHnDGn1VIyw19OlmZWot2T+HRnbQxvn3hHyIpOUYal/
HCso6hb7cnTqK9usLSLisiORs9GmDjssdZPpee4KoLdMYOkWdvCX9O5uqJzXv1/T71XfbxfAT2fj
w302yHwQUTV1u4iQQCyvphaeEAAPbNyBGEev2LAu1OsBIwDH6JGymB2JRK790Kfy/Pf3Yv9ppacA
Z5NmFTLcj0ufN/UCdrnqdn7h9rtBeNOFQN2qQohDjTGdUPUvWZJqye6JWBBy41wgnTi7fn3wRb6I
4dtTWEEqtmtf0qpOF66/OK3PaMeLpcZB+LXG2u27DSsfu/TqGeuHHt06djxh43gBJ+Oep71vUfcH
0AvyddxXWGPg+gzCl7zlJZh96JpniQPW1i6cp6JGUuUBNZIKEI47Igmo32FZmixRnkU+Nk4m/nb0
Ic0l+hdLhM+GWz04KmVvr/2NK5svSsLmauLklOBlINro1QPFO35ybn+/6DHiQI1EDYzVzLt5zE8X
PQ6I2L2mLKeeyJ6jUFYEU4BRVKDxnzRSf9i/HFpYrBphSdFMLR/yT6/U5ZmDtz6ux3VUvqV1sy7c
es/See0RYAiDaAGKSQcQpbj/+yH+oeRlFkaAiekLZqhoYX595SYkBMENsUgwS3ujeojEyhvFIZPd
C7ISgFcvDFxTyZVTZs7KhtRDljudfEhdv84WjZDrvQpbJbu5HuFKxG26gbAZOsSm//2t/uFCh/xo
Oq5FHAtTuA/nSEZJY+Jc3u1g7SwWZRdVlz73en49ava6SJK3zq0+G2a9Fy0f7nQmfgRzGyajOUwv
fz09fq91Y5Jwdxm9utItndG9FpAQEcyOe4q8EMTcgcuv+daeKcOtGXoHsyO2gXA/KJCVuB6tFqEn
jPYtKiAL4fR0n8A8wajskxLo936ND9Jm63T5XMRvETKJgokb96xJg1fJQK9dh3XQhVWoI2mx4/Tt
75/GH69YWiSibxi3Men79cQ4fppFsMQ6DPsuB2leCsGrmoiAWZwt8nhdPDPmEXX/Zxfs7x25B1BH
MY3DDYfriV9fOO2MqDJE3e2KWX6B73pjuHSH2B9n63hsz7QrMAHpPzPcbRBVQxRP7S6Ie3hXQxgV
iLc7B0Zov9VJx5lnjBr/fmKM34civEGX5lHnZvbsj6vGMCksjbuMO0oTz6wqCCMF6aRZ3V3SN/6I
E6rjXnhb7Arg9kx3NYBCKGYMkFvwRlaxN2viFP79XYk/fV5UyHxSdLee+Hghy6gPTYgihOIorET0
AsM6LOcOyApT6BgUr530/TXkX30b9XoUUDgeapMhokq94noqIM/byZ01jj8U5vh3yohu4E13VxH8
MM1CH+fFVzMrzanxMRRwQrvcJRSaVyX7gp8al9LD/C/xYx9PBbaJsqeES/SJ6F3H7790zWVZ0yHA
b1M7dBTyGd3N06wwgdKs1H00mwj9L+LL3ojheMbjZW4sXhTtXJ/wQewaaoC/n7A/nC8CnhyHxdil
ljY+XN+xhg7HLp1m10f22pqTdEOiPWT9EoV6pez7JFY3jta+pcOnQ+w/1FpkVWHPp7uG7nkfh9iY
XzPub90GuWru7lNdiX2ihQR4h3A8vMr5X8LOa8dtZe22T0SAOdwqUDl0bvuGcNtt5lQsFsPT/4Na
wFnAPhvYN4JattvqllT8wpxjGodBiKNS5UCqM/NNy2odIj2t/3Gg/JffAL2UAxt42Ub8f1cGTKyz
bHwbn1GKnA/iDf46Xd+mQ1WzNDN+jX5lXKe6Ome22f2Pt+t/ayb5z5nm0sR4zPL/41NugmTLCE9o
d9Kb0GEuYbR+/ZU1cXwu49bcphq2pHgmmFrFeDTb5H98iv/LKRMgJwpsUNeG7QT/8fJTKVUySAD8
FP0MxSE4WNE68ztsNllpboT+P39iWqH/0ktSU+oBuDwP8PN/9pJ+jtA+XlTDhSqDr9p8pMxI9z4y
tAlTKV6KShUbLK/Bq+Ygxar76I/lJcnJGxfoxhgF90z7hZAn2fblFK+GNMXqNFiozkwJOYhkz7ju
tbX0khSwraW9+Rhim0lAu9JhkWj56JEVIxf1RfNiJsVHN6lp7XUi+yXHILSAizx1BdoNy6odroA6
bW81pm+VbIYtBr94X5qj9ZHb9pdy0dwO5ljxSe+JkzGWb2Qb0a/c03aZWhumrj8zzdFebcyxkTc4
7ymB9AfGX6BdUiysNZk2+GyVQDoeYR8brCcWG+2bJHnG78HsK/fDt9772ci+FXN9gYEfM/erRwfx
VA+OtqSFkRBWVvTcfhIFzxlmgFUcTyesyPcZzvF7Vxkpggcr+Iy6DPasVzMiMm37VgXFO5VMfyDk
c76Opg7ltzeOUgY/aYLyS2OM2dmfSdLiClm9j1P2qouYoLEBgGpgyOlHQt1WTnL8Zde4oXpK8o2c
NShregHeaQKPl6XebxPo2G89N54AVvyQZaqFlWmnl8nrU5bS8k8zLZyOfihmAM51vy1hDdPvEYmI
DIIOTBYwy9IcV0dmlDjtUgV8v4BGhhqSqr4vPqSW9Ttj+erxkJfMPgRpGyOy7qVXruzpVda1PE6M
SR4PGX7jHCVKw2LJFciWm1q31T/3Ho9FWFg6tQSTj36IFto5M3p0z497/94MJcSHZmAm5ztNGZJk
xGUP8Szgnim9xDZYuAE+3jbGHXFKRp3IEnyq+M888XN0a7qXGaNACqhuCcLGMlCWxRZPJOFlKp5v
Wi3mW5+vUM+3t8cjbP6mW1pk9t6f830t3LOsIuf+700L+CelVrl6ZZdsnA6ARcX4fd9N1UiN29hv
Y46aQ3olGoCeAPEhsoEX0FIdA9W+T7wCYeJ5MfoCJ3qx/To0psr40JK6PnUJvYxGmaw3DVaKxtCe
x7p9UgXc5xoi290QzI6DVO6iUbM2TuxEr3GSk1naQZ94fFlS4l8mQkr6jkxypZXaavTy4U6ZIIYJ
1TUEhf7e5RtPJ+ac5NKntgicRZNSHFQDQcZoYTdkups92ViJnhgwqe04QaCdJ5fxu6sScFKpOpHt
iUzf8oJ3LPzFrqkbbysrM3pHPg+DxZbEC83+roOW8D7ZBiOMWM2XSovmd0QgOJ2M4KnUhXgvfxbL
g3aXFIexR4VqNd4OY1z7FgMAfHFltRKe0b61kwAelcMMbmYr27r1QmenJb7BhbJuj3uUrgO9xsoj
DDY0BkmNlE2WOHvtDC+mzX8+kkM8X7pHnKUu72+URDKqr4hA4jXrNbFzjGRT8rO8LTNK3D8+CVRO
rMKssowXvcQFpak7ROpuG8z82IGKgjeVVO5GH31vZ+X8xyScAgwzhuaiTeZ8wqMGyudkCJw6bM+j
J6nUYmiyP1U/nAg3qm4u3r5r3fE+qU1/3BB/KC/dQOyD2yR/Egy/KxOLKzMIvQ3rGJOI6tC/ZZUs
XwA8PeEfdX+UmV8hICH4DS5X9+mM7xgQSkJA7K3VaAyOYbxAe2/9H31ybM3J/cn+d8SkPMs9cKH8
08F90C2Pu9biLmjkvFYjx6rl192ba2sTbiqTEDS4PY3AmlxN6U8OkuInXhz+ev6SmbW4+0buvidZ
aMVp+T72Q/9k+eklmd7xzBivxNbUNyDyb3EvojcnnfNrJrXfj68KO00vVQfSpYxqqPpQqnYOs9cn
LjJEe7nRC5En0cskbehTyWyfClageFdMsbeqXm5mhksop43pLYhcG/NSY7Fvq6c3gooW553+NcJL
JUIl6176MTEugZ0+CwRbL3K5wehNzjEwvXUc5xKsosPYuQqG41Dhn2iXL7NeZi9p1WzcQf8ZlELt
WhBs+8ENPkeryunXXD6LJnYODG17I87Tr+6bF3rYK23oufj49j1yPfpxB99f51xZy8HyHHN/57eS
NcUgENbHyj07mg+XU6bJZkzj6Rb77XR73FMJhUydF2tn1rJwGi32eWOX38eySW5u8R60iCNL5QSM
xmLzpCvLAHPNxMZrvXnjaq55dBfdZNAG8z6YSu9kMV/Lm+TqTV59io28OdlwZreEfwS7YcrWfe5U
ISva7slMYaxbo+2dWtNvTqVr8y715uT2uNjVNn+aZAONfqTP18eNw97AyAN9h0knPttBu/VjwzzY
UfRrTuXJhTaEpea71tRvNzK45jBn4wc4Bao79EUiQjrqYIOta5vaxC4YOslDzuJDhkx6NKd5L2gj
Vo6dbjUV7Cyr+ZMCTsnzCEdEMYXxnH5rE1CXZsSBOtjbqrN5FtR9QFS2tefvZyJYViqCiJh0H5IE
iMgUfzJ1trmO08CsR2n/UKn7rGswABl/PVHOb6oRSYqX48OZlBNvWmpIrbTPfi8/zEne52HZKje3
wsMPDq0VMI2NkgS8m5d/+Ga0t2fnt2kmO7tLd6N5hFbBsab9Bdt9Bc/+Z5YjGCAgk1pMrFHv+QMh
SgawI9msWYVCbIhrtfX6GbMQcdU0Q9nRqOf3fnLvratmFPCACcR8sKbiSWFR6WmZ4MzDXrKrVTYa
oVXNuy7Fh6/MHe7BjVOwcvSmbzrOpwYK5GbCFbEuG5sJZDkBa+soWR1+rKaiVtbzk5L4X93mDZ8S
PILMec4wThHzY+srQ0VUBQ7z2qjUN13q//aNosXfT2jCXMinKoie3WluN9o4GbsuozIhDn4ZMkIO
YRrX1v6tyHp/C0tJwlcsD7IjhdxyFbtJ7YZl61c6u6FTz8ZGFxM/kGX8rBr9yqiECDt/V+nmxpvp
PYNu/pMMeMpqZR5IgjLWXJPUutWgowpBYtaktcRqEquOIgQbTWPddUGwUYe3a41tcV2Yn2bvXyf8
rFvl8FbNMb3gJcs6JKTtdfC0KtRHQ4SsqhQKTUUCQW1eHY0+ohLI7DtlAk93ORJs71uT2O9r3/qr
VZaOb7cmYmgOrrman/QuWByEjgmLyt3aplav80rG+xwuIkZrfCxxgrVZAc2AYczSwp0vXrLgq5Ik
Xc8WGUgDFBEjfQMSKAmvco5MArEYrkD2w7jpy28/y/5aXQ1DhCQ+8AIG8W/4xPOS19hW3burrJ+t
0SAwEGLlPNu3VGMZHQdEhw5EpIwwS3EAknrpNzoCBgfTcyZPgR/Wedds9KEvLiqKw9l0f6HiiFey
dQhBdR3Utb3ismu4G6weWPYmebZAbGwyffzEm4pDahhuolHWJmXzCTBsAM3LdalR3gG3mdjhMQHb
q8+Hru1/V1wAs2ZKn+QkbiqDTNOnibep2gay/DCNp8e9bsn0i4P+oDouPdimdpBPG1KnrPqUerS5
zBkdo2lAAdkaUpDkFFSAmVrdE1uIQtWm1pkZ+1m1UWUsTn4fC1QGHRHwtcMI/vFgn1ntqZHx2RoH
n8DMvj0ZmmCiiJlnowd5ezLpb5CsD425I/ft4i3/YWtPzT+5YkSTOHxK/RU5EAzGa9tfP557Uo4V
TubsN6sBsNgLktildyeqDcKJwqbHcRXrG2I2u5OD7BV53yL7EOO8Val/rfN8b8bEvXRR+aXiptp6
cd6Ci+jrU7/8EvKM5QK6WIctitafoMtO+xrUbsKynbSN4VCSWccSaPkLi5vDFy52G7fTNtiw91OD
bGQYIn1teSYAk+WGvWDodWawF5pD8lyZHoR0bCRqJbSkAqYmKmy/OqWO9iG0aAi75avHQ7Tg57TC
8jYLEofrtsLgmlQnf5x/+g7FEuY+G12OC8HThb4EGULWq2z5LbddV2+MZq5OPL3qMEd85klDxlzF
hR+P2uLxL075cs8YEvABiUSW3X/6KqoxzwK1fdzUsydJNzTeqwLAhy4cb/V4PCsCjsrH3cHJtozp
vH0LR/k0YfA/Pe4FybzXgI3NEVEknW3ga2vUzhOtjatctB8JgNPwny+1JChOvKV64NUO5sOELs9H
EqGl2elxMy1A6rGG4BmX/zzsS9tfVW4mNsPcACGUttXRa0QIABfXjmjzL4PGdMsywwf3rQrOcXXF
/jYeE6+DrbHzodKwQ9MHNp5c1wyPtw8eHW1v8IqTuZKCvaKD25oDURlzoW0Q2vuXgonVpRhBnmSB
3oQtxDw+5DmCDZggYZx8w1WOTgz5lgwTgVGpAm7R6iHINJpryz/CJJnXQ04ysM3uQWvpVXEE/h56
DeOT5GCd9ODPZAKO95Nxm0fgsgZZrUWAARYeVVsd/ZKpN/0Id2f4oN2JD3F1dB+Pos/GMqEW9vXj
0X75W05rZFsrYlShTQv+W0/2j8etpDL4UCz/WndJyUVwsvz1x83j2z/uLXw0kGt4Ih5f/vP//HP7
+Kdwjap12cO7/ufBx99qHk/3cfefrwWAFyyQoAX+33ODLs+Tf/zxP8/EmYoPx5y9f57Sv38xwSsA
d9D+qE2VUnMvTzjXnH0HlQpJXCP/SWh83CuWrMZHYOO/f/B47N8vH/eQchQhsvy3x1ePmyEW+Df/
/bde3Dkhrrrb46E5LeatKOuvTla0yn5E2k4ADfvx5b83c0YjXc+L6/9xlzO9P0LidjZ+YR1rg1o8
aTtnHZCMvBF1e1a6BokCTeSmmZ0uzGVW7sbSiDbN6PnQH9gFjtlkE88r/46ZQWRRbDjrtHR/cyFq
VjqH8y4XyQHX6gwZurfucjJAGEXVeHF9OvGGJXdZMpwRHZYKG2wgALZ8bebDN346fTdDLCTPeWZ+
T5oI295U//JpXW4Jow767JfS+0HFhkmSg3zVljMEuxJGjb6QHNy8+O5ABQjHfEKwguxzTItNlEQf
NRN7IJ2w4vXZ+xl4d8fQw3psv6IxLqCvYd8gXpXuP5JvRUZL15OuhSEuJUYnPSQCjKAeOC8VbKIV
rtg9rdV9nqwwDRTJ6KQxrQaGJ5Yhz4UoFsqbPq0D1H6WGxEFBCfSGlgCpzj0hCIYRnnEj5VF+5W+
DKp9Su0Iv5RlUT/Fd6se77hQ/0rbgXGI/4Tr57dSRrRLJI2Hb8mN6sCsz9gKnYwtwojCgsaOYREz
FiZiggpJ0pRqamvUtX8urebH2INWqJ6jvB12IsaAxTAyuHuq/lJVlmxzv/3TxP2rJlsszvrQrNNq
PMHsxIoRaqXweGUXWWKPJVUkYlu2oA7qKjjFAm1CSm1kVAMpUua3W0XGPlFvCfKt55hg1VWTRmcN
fcrJANqjatRIln4OAtls8yAj/KqHfYkNvdr0aWpweb5mzZ/ajsdtRwscGg5ETmCjBfhVDB5KV94u
iAXJPAshdYrrtdGBF+1EzljLyK+aJuJ9F83faBxBi9nwgm3hn0oYg+jI1AB3FId52XxoRdOdPJs4
gz7rqXawW12KtNk7ygYTkKfYusp3jadwchh9EJtD2DtQIyjYIPnC2suifWc2v+hu1YYdTr2LPVPd
Unel95R8lcZavulh/MByFBvFehNBestGsfRoCGt6d0Zg5RbMaMkfpK80NBM0XMz1ZLHD9FJP6JgC
KhNqA6QGJ1e4b8rEo5ZjSAH0v8XYCQ9GO0ByK9bpWNmH0q2aM9FPXInKhjoYSqcVWcA8mSSiikp+
kOfFFX620o2VCXGWzIc6mNwrEPpi3Tgx6vTB/xyNBpfwV1734tZGuywS2Xp2zGsfM2HoRi3d53p9
1Q3UH8oBl9klCfDISZWhS6zBDu1rABvN/jkUAF06G6RjklLvYzKLaSvWs5F+4OeHW1H1ziaraZyS
miJVLIES8FZDTSs6ph9ps/HIDWOMRXxz3fR3xyzENuGbBMy5Dn3fAdTuBt41UI6niujjwjevhcla
ONdtSnvCDNdRzcFc6JBAeB9qYBU0fjv0dUz0i/lvxSpZq9MfWt387YfRPvYGJjoqeXdXusi1yhle
mxOUfIz497BbzS3On99JGoVjBXSJkrveJGngXYDbQAS00haHGHJOR7CTZu53RudEXgGCbS6dNvkn
YoQ2VtfzLpNpDi1l+JNiFX7iBEQIo/p+JdqxP6Z51obToMg5nUv3oNHNGSi+SW9NbrHb1idDUYBZ
uvlua2UUlvhaDoQfgnsDv7CfVHRq+wyKWJAlL3K0/kTOpW6uXcYeR4NUsEyCM6jnRnBJamtdzhiv
DUFgzeNThFl4OLSjcfNiQRMXqJIdpbdzrQlZJoXypV1uCPWDiAlsTHpH6QX2TmvFuQua/PLPjcnZ
KK3gb9QmFFgsIbZ6MLD6A5zBN/Pa5FxXyFQcoGIe60CPFSDDQYLtnCHvTx3C+RMN5biBB4BXIY4E
HNYqZbjOSbVUk+bOETFJAExWzBRmRqNVuCTjYVt53t6dKi0UaXuQUS9WY/XLNshSbqwmZU2emJv3
TlUw/xBhMdqKgJT6SUgABhBak9MaeAiDIQzXuMF/TdWcHLxI8b3KtRYF3ZbrirnlUShRabNteqB9
/hKDrnuyAMgIyrBK0tBN4+73UKrfpg6yM6fYqfSUPnasDOrE6Rt652FywWnmk8ss1F+NQmvOqJx3
igr2bhCUDo1IAEvlHWn2FuoaMX+mZmyHWVp9zDK7JBFLjRjewY5djsbbDaNH2df7mKlXiPJKTK9d
xClL8pyDGy/+wbARJBuY600B8EMbZ5NtTiBOVb4LhLmrpMkZ1fPJDPieFsfjreXXNyU3ytQhbAj6
I3AD1kuZLwbJ7I2RN+ajIOwr6xbMQDgzxysYqafY3RsoWXHdUTEE/nYolx5rMd4Hhbb2tH68J91J
EgZJEqd/y6kA40ITT8Jqfqd5wJvOVvllzLvPvMXIPzF8CetehQ5Tsy11cowdFGGcmBqoELlxSWy6
kJo8+KEe8pPHMp30AJvYhtiew0Goo0pGczsxqV9DMUpvXcDFxVLPxhyjn1sgTM1iiVGEuWynH1g6
ymfFAglHJrQ/r6rIQmHkFdY2AjZfhucRjTipIfmfwYibtWW4NpCTJb+jsL6gDcDOGuAZWsy69oaA
PiK9gXSDThyYy0wHpyeBuyNmR8kmOhCkh13SH7809JSnVmbBeQyCOIRkz5k4myzbRqizRB/LK6MA
UD1FS85SlN1bmx42msybQfYU/Ky+zu5PRFfPZPo45j52MkX2tQEhx3FHc49zS9yt6FkJq3xpihjK
U2ze0ShUL2jj89AnbHFj9D8E9P5XJ8v6y5ikP/i4ta/SB1GBzqRaBRHEzqz8THvVnnTQRmt9+RJl
XLmRrpkfLVWPh6RgxtACDhrGwfirpXCUGklU1LhRreN9llMXLyJApiQeveoE14VEUbATk6QnYJTk
RFm2N01YYZ4xzDeLX/PKyWz4wbg1IVMExPhpRTi1yU9nVAfwnOqpcZP4ys70KsemfE2Lfs8IykCO
Vvwl1VWRCi3i0C6JEZU3EvGqczt8MZDoLnmGTUsWSCuTKjhmJZxTp7dIJE3Hg250QK8EyRyxBkQp
Y5lF3mC8KxH1sNui7JxaveCMHFiS0LxUcZTurcblaKdMgVKPCNn8neK8diYF27mIja2dRjS4QHLB
A15ds6yvjsG4MCKT8+B082HIwHSnmJXyaQ61JnHvKnN29oSpnKXtXsnh2bEdeZ0yQUyeaagQFImJ
Z56ra+R4B7R7yc7S9eBctNSwQ/UpzAQ7McNLVJXBvmzML0/qIGMy6zJajBGs0SJwFUaJvjAiCvZN
K/ByNPG+fS7H+BtrHQNRzwOync1wPathV+i1ewD6XoVxIXsk/uDAvNjmghtNBfOE0d5bdeiRTAsZ
dshuilPXSA3nCVgOAP6o9FZlQyiQWTER0ViBITSZtm5qW2t96Pr9TAz9ASnPAaaICbamQFbFSTEI
kpEYVW2cWm8OInemlRtN70lrkGGOYwHkElLmZCwDsgBEsYYT0rwYRbntXEbKNeqWXUN0F+mpYPti
9I63gPH4ymy7aeOxeDP07sCJNCL9cImAESp59uG5LCT7zgm+DTtSBwV22eksZyWnlKJvyBqyGIl0
amzyb2Ofy6he2trWtEl5zbUpJCgGqjLt8mmmnUXuGrEkcNKfJiPWg+0HP+MhUhcBtDzJEqA6mEWg
hFMnkX9FceExUWno7uhoxV5HrG2NbXUeQHq7Jo1fBmYY0JUgwCLdIcJEce7CR80F7s/OIyumAls/
5Pcsa72raF1Ah/r4ppNqlAntwxjZynjiKZvaKNSs8fdErXiuyG1YhmtnP4vmLSFo9Y4XJtoL+yOq
CRbGGa39dIc/kVe5H0b2u5nKaBs443S2feUfREX6EBJmLup5ckkqHDCGXb2V1dhdIpkbz2p4bXIT
AwSyhEuS+fm1lJwkjPLhhZXqqUx6xkNF6l5UcXVgQz3FPqppskA7KttOPkVUMH+nQnhXLZ2YYDuI
V11inVJf4/3bMF5QDshnr4RG5Cw3nR3LUHgAxigbg2ugP7H2OpNBvI+B4e3B9bw2CcQtVhTTsyAL
Qps1eo2HU92xP9tu9p8eN4zt9llufje1xfJOLzxEqF66pnbHDBRPr3OUjReuB+rZVvoR9NfPgTEx
U2vFhiZBleZpQXeZe7Bf1aiJDWogfq1W9VRbOSg4rx8YDffs2OfCghaC9hmEg79koTZM5SJxhzzZ
O+SdmUBMK9JNPFevwj4hjNZKuq3M/flUMSjepqZuQflk5qlrinWOw7q5dZKdMUUDsEDetywp22z0
z3hHx2MQI95Om+E7bQeiG8bZ3oJWGI8ODWudpmQBJi222jImJDEx49DwGSsap7yIm5fKSdcQHS1M
S+cJDCcAgyQUTgMOM3Wo36MkWEstis+pX93zxEr3CQsGJqDT2rWaT5bvnCJ2lYZjlpUbN5XTzaon
uWY/QpRDEfVbkkbI8ZpYBhnOF1pU7eAkjb8biURDbyBOjxttySxqRn4xTZ2WT+VUb+GkGK+KT/wx
U12Pi0BXxyn1f1RR/K1h3rwTlIxUsmoOiKlAE0YWiMioaqDxluVmGqx+UwvIskHrxodSxgB3yjaG
8de3e6chICNymdxN08jsNVl2/Cm7ZyeUWdTtJOzrbZv6n3M3E9pWI3u3BnEavbRhKVJ9YoyVvCWC
dJtoxtdk69S/UzEcJT3xLjP8dpO55ZMJtPFaqnS8RbBApwng21RaTlhxCu3ALuqk4pDKQUb5B3Cp
BYRbkDWlIeCL/IxSKBu8FWT84ubEvwLzb+sp6yOoB3R9bvGj1vCHjvaY/WCu3qwj3mKD7R5orF1O
bwx/hKkBIrQsAZV8eC2NTFwIbJ4dEuh6V7qQeaOAEC1CrfRdLlW6x2P/WiVJs4kCE5ibN1B7SN+F
hyD7Q5a3SFcgzl0J2C29b783EW+2EVm2zvRqu6V96CXwQr1DrGAiQi6rildUSvoOH51Aj+ANqY10
VinZC6xr5z+ujQq3ZjlO90gyiEm47q7W5Jr9BMJ3zCCkUDchtGiBYcFDsk5XlEtglRIRHnMt2FjM
K9qVJXqycFLjVxttO8Ok0tdY+8km2BUNwI0ogARnTzVCg6RfN+hMd+QZ7FUFmJhEkiV3YDP4MdvP
ZkcMkf130A/4RyC56CsnSq27ZhjqGLXavtYJ6SClbwWccV26UX8RpfZjLMffsckspOzBU1TzBP1r
to1DrQHVUl5wabRcnI1a+hvUVCULTZaoLSlwoIVT0JqQWhoSGQDHiNAaP7PapEwhz06WnPc2eZlu
23Kp92C6B1mztyin0gWIN1TjXlo45N3IRHLJSIZaAn1dM6xlzTa3hIO5yrPks+01JrXM+GlS0fM0
E63c6F8LMU/HRs93OUESp9gJDQPe30z+EiEnDL9Ih5WggFKTVIrK2kUiIhGOa9SRJNI/zMP1nW+R
9oFRmvgZlmxFXv9iTebupthirKVhraEK2sYmxLzU1U+lk5OYafXRc8twaRrZ1/a4F05QIyGSVvK5
zRMoA3mMHKLX7BdZ/fJMuyApnH2fLGE/gpBx9vDf0G4zWFMytfYT9t61BtR46zAKx3ObMUZvqRxL
7yPRAp/xYlPt4K+Om7YhvamMRi/kNIQ2Fo/4GgS9id5aN1UZoJyJwmSrOlDLIhIXmKRWGKHsdZJ0
1tlGlXMoh/IeeLI+VxX53qIT4up51JyuHM8cwjPMsTy4FSlzEDByxJO0zoqQo1cqKPIOK0DAXkIA
CqmAGxsvP8vPeBtLEexmoNAYaUn3q72NBlb32nvzq8GmbJlIeUfDLMqNTeAVPTW/uKGZaP9dLWLk
aby2+SyPnHBHe3JzTDfDr34wDbBvtbbuLMZ7ydaOgmRrQhdETmh8JYUs2HJUfzqa9t1IMM5aq7+J
rUjOSOz80HOyP4OzjLrMuNhnWO4df6g3UJiC0PajL9OsblH2mNsyyJ5M9mRdgvm3511NFK17MKrE
WY8B+5eyLrp1LBuys52MQhZrIRiXyuacLb/Z89JklZQv0Zxx3VYMi3wtY7DQjBdL/mSGsc4oRD68
4TBJ4R1ziPdrw8l4dfyWrWhCShAG/mMwW7+El+khmW75cWxcMMe1Aelf9YeWhCoadI4S6sinKvpr
eKJ+0m1nQg3hE7feZNnOjflkegGoIJtzI6DbaAJsI7G1XFjL4ABd94csRHqK5fREBtY6Fm1zLnAW
rDO3ZkM40w/7HTKsAW5NXFMPpAXDoCm3f0cGIxo7l7zKhNbXHpkVrjOSY6cC6+j42leBkVjH0xoy
cuR6oCb/NFr8eDYBYfhHWrkpI1tsYlaOt2CCLO0h6WJCG2/sNrJ2HsuWPAHeWvrEEk9GffA1t9hl
jP1CZf/QgTgThSLJmUmH9ODZ15ohi6Vx4hDzFxsOTAlzibAxyaMZCvFhedFwxNhX7xrotuua9dNo
uyz0rbZBRdJw7tsyOD1uisH50zBbY/aXtiHDi5QE4Ooe+Y19TgQ5Er7SfxfCfnIiPbkmU+uHRgKE
VUEdalNlbBkJQaqM6H9wnPECd1FBr+nCDivSD8J5rvMA17ZgCJY1y3pMxsCXy4GCqciOZlUe2rwr
4NbG4lCNzpNVEShuthxac96y3ltzyUhiQkLQefwmE0D0wv+ICkFxPlj5bsxtUu8CbaQOsN4yr9qX
fffLJP7jtWEktGNdhsJDWe217MUrRdV0GAm2zeeqeCcjjfGKJLMrEHKFEXwbeTltGlFWnEiDvVY5
A1NSuu6sZwBFSjM5Cp2raA8sN9RaB4N5l9MKzLgwjDg7tgANzoXvhIuQfVuNsf/UJbVaa2Ojh9MU
/PQQrq11F6CnPeI9wLrVr4ta7luztk7jFDurgF5MZozfcrAIDBoGIxQWPc1c65dgNrgOes2ujNnF
TDmBYIzGvIsb5LuuDmh18JfzGkfP5P2QfJDB/9zagDRXXWMyoUmq6FLq414f7eBYUEsfVIHL3G1I
SPLM4pqQA7of45DnQV+uZdD5vQq9DTGcC9A7yfBPmDEBAiV7SlZQY3eYG5tWWbtkxBKuYdMReGjM
zQHY/BD6WLw2vg5HWdK3taP7WfBZuZfGJCgVkkOFgupWNtq1nIQ69G7eXQNSC5fff3EZ+Fwm1miA
eK4Rm4wRIAS0cEl+TSTAy65w0nMekYA5KWnuRFVwWlV6tn4c/L6im/RIP1jV0jQPXDuu6USpqLfN
vY6zm2Uy9J1tkkW0TJ0W8jFvISKtYqJt903eX5jKt2vRCvclcllOJMIkCIUaJRoQH6mczZBKja8q
a6p76nVbVbf2DzjWxRorEE8Jf8e2akvrXVd7qb5lI+3X1tLl3c/ka9Whn6IfBpFmxcW7UyTfteuq
7xpkuOsQHToL9LCORiucztNZaeQzdOaYk9xow1odmx9cBgkjBcUAuatOjr0FLzMA7HtNcjQlUVyD
CFX9Jjba4qCxSo9S87VLg+eknHkT6XTnU20RzqdwCKLktK5ScP2IMuncFIzZdQKIgLSB/NYuN5Ne
FrhlxXi3x8FkPqDbbzOqcUjr7/jkgqXHBasxFPepscZ9BzO2JCgFprfXujT9CIrsabwPgRFfha6X
rBue/4+981huJEmz9bvcffSEFou7AQIaIAjq5CaMTBFauYeH8KefD9ndZmMzi2t3PxuaVWUVkwQC
Lv5zzneahJsvo5vg5DHnjEPCDIzvs2Jtm022MVK6rbha054HrJoQANk23XHuF3hpCw61+OBaGAoD
lzp7MsjxpuWn5VlX0snGjthmtrUFJjeW+8/A0h4n8nY45C0VJUMuyo2Gb02CKgNWR9bpuaz1n47n
Ow/H5sWNlLPvuUev6FE4QyE1r9PM8lMEJZ5VPZF/zMv2Uou7scUNFdKqTk616FBZdH4m0Fg+2NY5
FYjb7QBaviyi21Cl7XXyW3EsR546EkPyFPqJeRndRj6AOzuYffvseAbjZ5I5h1AIDjQDmP6AE5cV
pc7rvERPDPuH40hpmktEYLW0afKMR/jNnULAjtTFnno/qW625APfUmAdBw5M7IVp3iUqWoZ/NgHd
ObPrMxotd6xu3NeRtWxVMdi3dv4bCvbiXlX+efZTCR/ZvFisGbFUrb2p7rsIHci0UKeQfBe8TRMC
Fq3pLXNBNTylRmveouwo/R1hq+pnyXhq7VOQ8yjHx5Zq2HNFuICLZ2l9YEwkwG0JDObIDO/cF8fp
koA9/+EUQ4v6w6ZoMf7hdBigLsGeY2apvpq5wLrod+6xtuQnNwLzZAv2hCh3NiZx8ODexjDgJ+dd
YXGicTx7nGbnpYUvD3o6Y0Jy/xIiUIHcULeC/fuRGMTNguLtwwg50umCi6iwKDZfIoqke/JG0ptW
XFknnlq+pAP3bUNP056a8904ltahj7ziKcEY5wMmDlgXIQCO+uQzwNgvfkrNYlMfJ4NYYBc56ZvI
GbumtUzobmgbEow9A2i3bD6rhIMIsI78VjfK3knU0Te0bWx6NyZ7vlte7RrDXT0cuzDo3mp1vz1D
FxDj3iA2dHFT8zVB0PxDOS9bYOA9QnsOVqM0+a6UQj6gCt1KeI2HcEiWDeU+1Jip+qHVY875iSt6
W3bmxWTWf6c0Pg8YlHldm/w96xnv9CF5sWkRW9ei28VLqVHnEDrWY3eh3F3ENa5MdKiIRbj4207h
f4Wp3+4yf3y2jfQqMgy3qmzmHT3kXNoS/hrhVjdvCcMTOn2LEkzfmddXyb6pAP+M7jLeJtIlE7mD
D18w+CzL/GaRNkQosf0Vn0lSHsmB9N/Wl7b/i3IrYIabsmU29fdLQfHMAzU15gUaU0xFEXrQR+X2
4kSTHvtr2ZgfgwDfOdZZSJUo9j76EYNdZYz1hfpgvNueR5MLDzfD3vINM1WxY3zIlUrDte5kCilx
irrvBYloyS3znBWgD7ow8o62o4EdtjAiHYlU79TOzxCr0KtkhMNpwOvXQQAPk/aKGQq+356MIfk9
Mw56ypNCg9THqBD9nVc1eEybLnPQbhhf+ULW53D5EwQGQH7HwdkJVMZaQ7hTu364pw7ywnn19JSt
c3t0jjIZndfeMv/1j37HfgctbtmKalR7mgiyuGrm+rDQAwMsJf1clJO/0g8UdVH7NtpJ+jQ51MOJ
orhFU2ZcAR/suix5YaqznKUTZaeatuRb2STZm/VXi1BzdxwpUYrIfb5klT4PkRcwTimXl7Jl0kbI
7CQqTBhcc5zTFBCJSiPRf+gECYtwQXckmznuhGDmEOFmAyygom1J+ZzrYcJu7vZy7Yl5J+spJF9S
NQ/eQg6ycVByF6zmmxGw4BZ1F0elJ9sHu63/MGoId71NAVVkT86BEzkfCQ4bq7lG4E8Wg2WGk+7a
HGa9VRF3Wc7Wy8XnwL/u2mnkfGdYdM65w5VKHz7NEKnfFrSHQYXqiR/szyJEFGvsIXRoZ9O+wYa2
EkOZnLF9DxtUTQTWRPjXEkdxeG+TUMlpTDnw1lL94e1kQJhKOidy5WyburxvxZbzyE3XfeRaqYj8
eKfa8ObNMLcAb98Xry5f+tQQL5zf0hWg0WzndZyPpoY79qQH/eDNDMqGJXhXjqlesdhyxQ3q5Ya0
Yz1QbR6Diy8uRDg8FMjlU/iDdfn7xRgtxB4ykMwv+HfIZHvRR+MuzPWJ96o64taznhLvmFN6cetk
4pySemZNs7jW+IHzoq3nITLsd4uKG/UQzlH6lhl2eoUo8j77URdXHiBtZ8mmqxJyutahPpOATaIj
yBsApZq5wbZZOKJqgq/IxI25lb2Qf4kGJ7PU7MqOHNa0KtmPyq2+igjv5Vx0zjs+qQyT3fMwciMp
fCulCmEUl0w218AdjSsXBkxA2ciMRxfiZKXGUXa880BT3n1tqb07BiAUg/EHNwuL6jyO54zs0v08
W/U2msnMiEo3mwgfKIOT0vVnrqpZsLEpVYpbsnOkzcRbxlR8jdj9VVHg+arVoz9kNADd+1K1VL/H
bnhaOlpeZ7edLpAqjmPreMDj0tc0ogpC1QOdUYuhY/aJcDfZ7vjPwOX/UsH/H0RTBzw24db/+Dc1
9H8QTd9ykeaQgv4rCvxf/9O/WeDeP2wXQp1vA0UIYW8CKfgXCzx0/gFyyg3cKPDQRyIHaMK/oabR
P1wP7RsKEOhr2zLJ/8qW4rv/+38c/x98Nyck8xtANrL/P1ngf/+W/0qPIaQfBU4AYAuqqmea/z2z
H45+27ZLau0H3d+YxfcrDhm4c2GT5hKzRsHyrBrMIGRfdXAaYDa6o7XzkRvpYb8XBi13u+LEbn+w
g4f2Xj9gzxP1r6I7km0s92Npg5cKxiO3uNd7r8wyGq98fLDEKxVH0d2TU2Hwomag8keg4/NTQItw
qsJjb8pn337VoRxXsmF4EGD/snxsgNlD+YfF5r1L5o8k4OIMDQhSSTp/TvIxfxOepH5lOoE34o5n
d590xnxDEu6JqEXrtPOfcts/Exrm7unT3m4clj+5FDHUrmSbyoba2SAYlz3+O4whdnCcTExsqd2k
1DPQB90E9lG2rrMPAxWXXuLjz8pmY4UD6KDBI+DBIL2adnqJo0UjnjZ/gtqEhcH/3ItIUU5skQhR
/VcxI5uOZfEkzLcq+uV40YuTj5cij6hGhURJbHc4VtIfjrx97PnkC1LH7o/5/QtAndoo0KwxXWA0
7dINMWVF+s4I16S5MKWYDfVeNqfslWEmbjxHR5/OnZiWFfejoHZqq1EyBrxGIJL5+bHXQwTnsX9N
sv6DJDErJhjqQP6Zo6A7d7l/qnp+7b+GaZuOZq9180ebVuy1lzQt/gND4R4i+I1Jku74NL/WJlnZ
aVS7bC40WmkSkVwk4LtoC62cui2mtit7qq39MiVcVjWmcZe5xj4sbpRK0gUYTVsQBu51pO7iEOYM
GpEChm0ZPS5TNuI9vtvnHO2SpHntFl6pKKWSyc8sfhQ3PSHMMCXtcTaJObQOYjb4/zB3o5q52f2K
lFqfKqHELxH07dXSfvNyxDGO6fKYzyI6zP4+D3j7w4oADE7+HdHM394UURFp7TDQ/NIM9zJ2ye2E
Qxa+EC1KFKAUdJixYayXxnN2TdicBdP0o2017TbPwmNIXDbXErWEX2s1NuVTSy59i+Wc7uOaPAE4
RO7RbnuYyVKUApDmeI8scVR8hmcot621fM+ECzaFXYhjpMYz5R/lDmjCePTIx8V0KjIfpaD++PeL
qGcVawN3ot003dFIFztOewtnvUUv0HD/4iqDbEUBatCiXn6ufuQi+uGa9TnBvIQshAlx+IkPfZcO
5B9oUhti6YZBXBOXg9FnalpZqj91Xqh/PrK5TM8sLzkvdPurCup3AZVty+iPZIfczP29t7kNzMNE
Jss3Ann8+yUxqkO+6GnnIRUdOWj3R8J/mprrmRAjHgA8g0VmgAoeQ9p9uyB27i8M4/RLUYvXshju
s+yKPmlPbrAH62NyD10wfGyBRFCa2eL7Ijsgb4J50k4X/kNIze12KL2HntPbzo+Ao3TFY9ALnJMe
g76JzNCQpuQWSXIdyYFvGK3rw8A8bUjNAZeYgjUa9evOZkgx3lGZC4aqDdeujZBGuw+wBqx9UGPM
A4RC6gydrWBs0PcTsA3G0utAZft//py595yn94LcVul1Y2LNc1pSpj0lr1gYv+ijVFvJf/S3oETU
5bKf8n6tf5n3pIJ9/5Jo6pqmp3Ia4DcqRGY84E2v5dEJwocuDXhpMZmWbVEfZjRsOZNXse4PSm9Y
FVNoSd2A6ijcFgiphs2UrPmaaqfeqsV6BAZJCThLAUEF+b1gJUOQChYGALbHs9TfPIuVxgh4l/q8
DI4BdjsKjIvlqQrDs680Ae/a0Lvh0Ka+eHTB9z2ETFurKtAnbAEMzd1tOCMD6C59Ednc7CrcpBQc
TAErQhgXDL+P/b2/OZO8GV75y16AjPg+44K/VYuDrPK4901qbMvD341oFu6FhqSOrrVmokapfG4g
7FGoXd64AYoHTCXtk4iiXWoRnqYsjnWrlz/+/lOayWLLlERTc/hObtW62JZ0H7SXC+DdRrprrZLx
JgUawHy5+1NGmGHrNI3YLi3U8N7+PYzZsRatuJXheXLdfI1DjX7SrH3IBKYJyppxn0xCxkkfOe+8
tKtQLQP4/24+NzX+fbscLmSEOe9rG/9p1NHbgZMV1H9ipfbKnQoobxRgh4vd7cKCzvqypBkL+kQa
Ny5N3SZx8L100Bp16wdHHny5jSRtXFJTKZpm326ivRMTShxborM22awecVyELPmwXahyXfDLztWl
ndPvLilCRIty2pdWiIbaBkc7MvyjD/JLuFFIYAcViQTuuxxc8+zhR9kaqGLndiho4dXk5KGL5LHR
GhSRM8/Amw+J0pbFm79wQeG8PseTl6gje3oP0R/WXIR47nt1Q3EVbQK41YdN2U3+fl5omRsQXVcz
1djP3oL9u5JX/AHXLGrbgwpMH9kbtjlNlBi4rLw71tWvxmEXGSLeU4rJT1PuqoNVRy/5ZJkkj23r
DpOhjy20MCYbI97YJq0uJt+LBDV/wEtIBqxTOxalCWG3pETIfiy0Gp8bp/F3rUyflJFQqVAMywMX
uubSIR7kuVk8VcqEwWVGL2nqHAzDecNuk3xKz57W+Vh2NIyux7Eon0dHHy3uIUeSWwq0iDUcwyAf
vsSCsWsyjhk8vY0jK8zfbghHqgbPM98tQqYoTlxpCAnhqpi5lMsDQ4DHYmqjG1NAZzWMTDaImDkp
QeQRm98cOHLfLryrOBk4xmFAm8KBgZgiFF+Xiseq+jJU9OQYdOCW2OKBevYwtoLljJtdUY+zyr3E
PqpgvgTDeJ+FR9jvU/eqAwkgpbyq2UkPoTumGzHyH+HcMnDrTz+UDtNHa7gXAPcR4WwCex2PLLOI
Z96io878M6fT4clYOr31LeNjzHF9IJjWr3XqXio0vbQs4GlMdEezC+mTKZ4zDSs9s6fqwU0yEzOG
1UJlcJ89RBX6UoRxzcwlu1Cg3q7Cz6VJ00cOEdzQyoT+YXjjRVEQ5ypTSimx+7yObk4fhyjaoyVz
9Ur1oMeayZhba/oBXT5tUM3719r64A4q9unE2wMEoc5EcLFaxFgjXHg77MClmd0p/H3h6efhHqQY
yryksqS133N7FzrKR/nSULKC2Tt3Q34yaJSGFTJQx0adZELZ77Ej0MCtNGL4oEv2/Z4fwTEyTHNu
7pwJ3Xj7ZI7OxHTc2PEGZjo8X+soQgfN/PRLcBm55sXEtVQgsxdpC1TGmZrd1ObMaEkZQC8W16hY
bqOOxIvO7HnTB466gIdJjxRYCtSCrliw/XRF8Coc+5OlD/9bPrzm8wCjYMEBnvHEcQqrN3pOSUpm
eQUvov75V6t27v5+XSjvo9ySSPykDXakLXokhysZP9XCRShjh7wyYXqKlghazWIFG6OVRdx5QCjR
jYcd52axo5iwpwI+dY/pTGTEcAeB5yQtY106YJrlYj23Hd+uRE+5ze3wPiC1QV4NulfTnu8RTjf7
5Y0kacYufBUaMltdosQF4rUpLNwfM93z7JzdD4mMs2osI8XgUFG2Gvg2/tH2m4zQeEwXUGJ+2+D5
kf1rAwqqs7LvYhL3rsg4X1jo3damUGehxNaCWQfJj9aUvuqYszAXYvqg3shUmYcEBG3seV27LzVl
L6x2LFOAlRMTh1Kufsvap653Cjg8ZWznQ8mBGLTB39fVwDbOQIhDciLelwR2pJumXOUUtui/ApEH
HnBvDJgLisw/CSDEcVoT6IjIw39kdXLKK9+7LaRE1k4oziXVNEQWa3KQQT8/tBFBDN9JiAP7IVPJ
1vsao9S+OtkoNznV7jvufRugkdbHwN2w1+kToWW4emPT7Ns6k/wSWDctKElgS9xNBz+KAvRmIhML
aCUiVAYbj2KgKsP3A+r7D9Hi7LksZ5dg7PTeiHGKa4fDoZk4scvH/6C1cwmtbNjWvctjDKBBT3ny
OFbJTWWexycHAkDnFAffOKiuPaSFiqhTKMVeDjTA8KCN63wwbNq+J9g0S7eHVmpcbGOh/rDdSxb7
Kxmijt63bIkbQjwn2rcBpvCK5qZvXDh9XdMy42Zkl+5KhPLAJtEfsXnncL6972zSFi58H/NVhNCo
Uhmge0xoA6puL3Pl34ADvjAaLvccf8PNPHYRt+D03PVdGCNLtnxn3BUEr/dS852D3vnjJQEjXNsU
MYHa4spyw3mjs+STKOYOrZqK7roYIkIQzYBxpEiOjRMQ1EkJ6hucMEDA4cKuQ/WQ/GAEgauAKvk9
NADsHbPZY990nQPDwFsujYFhVhOs8CQ0d7YvZoWxrM52ddHevehSox0j/GQHIH8fcP53pNCq1yYx
r4bLWK7O6nOme8X7U+5cjRoImvRQdAW/G6bwGHNTDwYYFmsgTPtIXvxkpCMf9Yktf6rLc6Td7KRK
zYucBCujKNWNxkgOrojqMAmAsAy/9X1MPNolP33jf4mUMqTJHXvcTYN5NKg7WSF9RYc77DUtEkQB
iahTopBaQE3XVXdv4bQIHlqtW+2MgnjKuCAq1ZW3KsoC71Hi3R2e47wHfZoTtq8faUEPcTC2tHr6
IUKLDn8SlGhPjOEU+WCbqmh4GkNfTmdMFle3Yawb6OgWAWG4jG35YtRPnqOyZz9M80vvWo+mkeoj
hdBPhmijVUj8218JUp5zPZ5rXO6rzA3OLbLfNfNwQTYj+Y+7rXFw3ZMR/DIp0Drh5x1WQdHzXlb9
0WyfJyUdxET+KLFT4t4VBkmjyg+hTfFvb6cnmRr+dpFO8oJIucoCWihwHHwOteQJsh4bEWQ/MP0w
xem3aIIPckxmXifRMClHRndMwZzTK0Uc3ndcKm99Vswav9pitoC21W0OJE/vVODhDfMdOTO5zvyA
HJtQ1FW59olO5YFmDye2WosDYihflmgZMUvhefKrSMZUbdobmKM4JUqsM4NT7SV8eWTo4pOt2t7U
VrMcfTXFZpaqQyZp+OYWeLBc/zVFo96VC1VgALRr0HCGffRfSbfMc8vJpSflOkcOPe4y8NdRmb35
ouJYU/F5snm9t2wBq+4bwtB8mzFUrvU4/rLm8SUDf7crSm/vTL23WXL3N3Gr314127vaqn96fikO
VA9vo67wL1yGm1VPoH6FU8B+cyAxA2l/taPmq5wSaCmkcjC1d+k2VEdb+/1laBzK1WpJIa9FSy76
SfeVWfKZV+LDRco4wDDgKJjdGirv8b/fRwnVRzY89HazvCep9g585px46d36qXbCQ9Smy8EIivM4
qjeL2cfGAneLP7e9enzET4YxAWgTVrPRQxjekHpWMrIPGDyGn3yJNV6gsu+C56yAgE1DmDFlnH/x
V50Ia0osdLjlOS5dMSHTJD3SdZoydvINiVecV3SZGBsmvvjhBzXI3NJNN5kD8S4o9FNj5M/zyNFz
gWOwUx+LLEau74pIkNXF/Ltiw6ANq03TbU1jW/n5tKVng/kghonVMOR6Y5TtPrPHYU1xGe6LWi/Y
M4n08TbhcfAZ+I2YRnXdbh5xrL7TMsp6AxxiT12D2CsNCaSaloe/JCGWfu+xqsnUUXm6xL7qbols
UR7NgP44HFYGHvq4F13+w85GEtR+9QnQb+MGGHtV3meXOnJyTuqy5IjYp1Qq4YsUgkmMnJW8Wibz
l5BfK/az5BcEdCKzgk5BVyxMUo26OMChBjmnnUdpkDXuQ6OOZ4exhxndIxcFv7SfGybphIXG08bK
9oJHrieZY5JCmJzud51y66fUgbQsfa49A9ZHN8WzjudrYPfHRWZGuXeJfIvMIHjRDUS5r0pHxBrT
S9VUmKTY0JXHqkz1KB8d0i826lROnuQED2snHVW/eFhAHNPPCcS7zzlg21U/2CdBz9oYeS9tr5O4
Ps4lr3+fPY33L5nffPYAJW5ezQPKrY+Wtm01YSoLx4i9UVpXOoIDdZQFmtZ8N1OBYVuPS3qxJT3s
GB5X6Ja0kuDrXxslH1I/omZOdMEaP/G0brv82xintRf175ZyH3q1fM25/Qn9byfI6+IObK5iwjDe
aVasCPhvhebJqzwiMaqrZxPBTtx9OTPrrvObZh/knEMVVBM6F08vK0YZ3+As2DtfhRc9dmH24tuT
s8J8zPQ59eUfN/dzksMED8mxoKcjqjekv2YfI4/t7dR0j0xCgwl5EkkbDjGf49d0Wi5N1dMZC2+2
zY3Xphojjp3wTO0St6jOMj5y6gfpzjQevUuQc2hqcfkxA/C97RjlJYpW/T7ZHKzxWL97zEbuxiYP
E3lP8zyxXgqgqa2lOV7/sPNH0sAdnvMPnslP8lYz80cHL6QvfwyZm+9sK3mLkuJniXFuVxrmqVvU
tGePh5uOudO1VobEoK1tAnmw/Z+8hcEpMwrsETNOvCpgYsTL6maMV4ynwOo7fhQHRVbQfY2ITeMC
wK9mdlUsapJ4Sxet0rB4Be5wsKuKRKKH9Vq1iFpUiaEoGPNGgZdYE6LC7c/bZzbFD8V8kNi+n3DE
pKh84pcdcOlURnguUx3bM/ukNW9CIpvhxio93hhaH/eBrMSK+eU3NO1v/F+MjRkflEBVqX3COoh0
erKsjbSAOAWDjPCVscTN/W8/Tz61L3Us5pL3qXqAEwL5H5MSZwY7Escg6vcQS0+2WxeohOVZpTbs
9qUx17UVPLYkhnnUXPSGYdqHk5fFupWfSRmis5YjBavc3q1InhbkECso9xjwegLGm5YxC5dpSmqK
llLP/CS67mcacJDTObXS/dhcrOAUTfrbrGojZpoSbc1Cnbwp/07dCY8LuCvmd4+FuVgHqwe/1+dY
kxVrVBg4Z58/ctA/gTAQNYaG/Duh3vmqBfQaK/15lxQ/OKnAbwiai5cHuymZ3gLO3GvXSDMG3pzs
8IqpPUwwD1iP6j9LcGXEoYLyOiyMHOBDhVuwY3KFg241eEy8cc7wZI/OGNudOMwaPzzxwR7yZIj7
0bUf0jIozw16h+Got7C3jv54CHpVf5qOUcS18ccoCFcpzRNX3acLHun9ySjgFOAiZ6Gak61uaJNf
Aouw94g/I5rnXd9JrN24bHK7OoNuCY92hfGctLq6VAMPAvJG/+JxpJ0tMOpYlesVYMJHd8SRUEpM
IHnG7bNx+3euZOJH4XfcW+fR2FOGDT2SHPga5iuvHCOvFadGtTdKeGgR9MEQHmfUdDdOd/QDPhoa
t4ltTP0OkAytniY0rz4Kictl/UFmdyrB2Dw03fLkzwPKgN2vF+6eMcC1m09YtW3rFxPKDwoJUbS0
AvqfTSGpNpo6Nn1rAKl4sCQLr03sQqn2qqfqSUM82xRTWa6Lh5qkzIqyOjfO/DA7ySK7pn3qH+jN
/kxs81vZhAzEzCWJe8w3y40F1pHamgpmgfxOJwtjT3bBfH3f1MdlG6T0J0k5EWeWfbrBtAxszsco
I3n+iiqtzo1ZNVg6c846Eo/59J4RdYormVJEoYuDc2djDISHD20zrmyR/Ely/QdztXvzTOScqJhv
peImmZdsCvepletTABXkrAGmbtz4Tq0N+s+5Y2PwdPoBZZKpe7ea+/lmLdTWS9v+8uE5nAC6PuKE
P+CRKI6VaQ0xJLSVlfTOQ2R33zwRuMcIQnTdxTU04Co8e5eG2oO7sHTHiwyv00hYfFEa+BZwuGmI
4mmggYqJqSaEIt6KaHgCBOCvwx5Rrh6gEnoOJ3SoBU1VZism829L6zMC0D2RrXzBxy0W/xxQOKKH
4FX2poUBqh02vtnKvchtcALFPTtDwNCIvqO2nj4q87PNxnFL4YLcU9artv2C/0TrMWNpksm+Pyh/
4pozbe0yeHf6+iVg5kyBr5zfJ5xUs0biTOgIqO3PqU28NXHxV2skb11YBrG7IJA4ZOz00xLhxp/r
+hr8kya84o0I40Vk+yb/GDlWXgpcXWCXFhLr1YkZPFXJjBF0bR6I+4XriFLWOnHo4CXkzaUM/Ltl
PxmskdwPrZciSdiPuuaYJv5xIS6KpjuLbYeFvnf5mzqyZmTHCDB4rtq2/q+pq5mdd24WtyXOK3KS
cdHXV9Xzit37K1Ib/Y6MWo2WtMedSLpupoJ51KSWks5AvVFPg21+LvxwWyzSaLjB9Kv2M3E0anO5
+UNwGyXrVj/3W5ewHBltdRdDJvFQQdajzsPMbHVb7JZRlTgSK+y31Ehit9V7twkPjNTBQ072LkV7
W09pTa6cLFRXjPXRmtR7JIjuuPablPBphjl4GXX7ag/q2S8CoM1yn5b+PiWMcgCbWD52o0FGlGPh
0TOj57QbzVNIgJVMwPjgsay2jm9c0b78Ducp4ZVxYJOFInwIMoMpmc1VGj9C89HQ4t1ZLN6lDGFc
9o8ctft7joxAQWo9GCVhobxjr6rzt9Jz7DOW8Y3A2f/IZ5gDcM++xUYDNqTjdNFCkvOpGBy8JUEj
oGmgq1U8mczKve4hbKbrpLl1s7EuYFT9qr9hhuFc6PYf6mdeY35utP/pRV6+a0wq1UxVPS+2x+uW
m3gR5m5jjMSUFGNIAOtc08GQwmUrJ7wC/RJx+9E1dNOCqCpZ7puwcrCyOaRCKrnXJFVJmvD2yL2f
RC8wftQlQmKohTK3E0CgQFTdMSxJTt19knlxt6YGyP5FH1cd8ghkDGw2+Ng7xZpROsTLOXqZy1kb
KKI9jnbGunOMCFntBrAZu8y7XzqiUlxIFbOs34bhvrbnmd6Zc3/RkS1iC1Ohp1EBkA84w/NgZgMA
dcuKA2KW7TyZpAVZoWkdgdAQfY8d1JdCL/So8aCkzgTigEulS8a1WjjGkgsi1Gj4b17xB4Te70mL
MyUT7maGlbMJ0waOQMdQL8wFl1jiOf1kBbcAa+KSYuLQTGij/o35Wn0cnOEt6AjCzZ53zbmVorXc
E9i1pj85+VUG9gAy0jMOvRE48TyVX6ou203vPVkW66icktdQh09zAvd6SfHadeF8sP3J5WZ8J6SL
9qdWQMYdXab7MSCS3UBP6CaHd4PjriSNs8nV/DXe2YZjV8dd8DUHinl79YUNeT+HNE1PGeD3AKBh
PJI3XCt836tAWQ64/dyLW6N4wKh5b/aBvjVeCRfceAW3fpI8eplNbUA57PHUxQLr2yoBf4QBOSzj
Csyokd6VKy9cOFR3axWVeDDFdLC087CQc9gFofptlO99x+YchN1W+M6DLud8o3SLnS1Hc3FuzH4/
KNmUScDlUjob+FZGTH8hf6v32IRD9jFrMW38sVMwDUjAm9zqYcuZ6br25u2Qdw/FrH8ZwKlX5jL9
4hciju8oY5eJpxZAVHTTOp1eEby2NA91F3/wHjwkxKX0sAG7XGi9JHkqa1zRDbfeu7S3ygpIDfY9
VOxMF78XV9Tantb37MnK0wspK/A1zgwow4MVk+GEqYsCt1pUHVQu35Mw3KBzTLtc8QZpziQordFu
IAmwyhr0+QyyFShBTNkQJcIKOsgSpFz8Zx9ECqsr8bCN5ffhhhkQNnkfDgzgg72BT38BKXMd2+wD
yQ9Mev7ZlhEV9k1wJQ506y37bJjOk+oJEzChu3gpNgbin91W1elLNP+sa6AiWPPxZdBvZFXcAH1z
HGJqnJu4s/i8Yco7QVpWg0OSGdbv6e5t4uxacSyS07hpgdWuDDzLiidiJ0xTxU6vujgLJgKoIXl9
P/NB8N4jXUNGwQ4lSmQTGTFw2yvPSbZ8yHC4tM1UnfoagmgKMK2Ch53m1r4AukWQZ8aCUgEF8ge5
VTnMB8tyH1QNR8VHf1rPZKDwccpPlXF5yiJShxXiSuIf5gRfUrmws4Sgh6Y5wgvcfN3/NJ/mC8n2
a29EJy5e+O7hJVhvBT+5T6Ctw+OrJn/rYuj3suk2D/LNRNrUmfHS3lmzxGZfzL2kDVBl4mI5SBWy
jJqDKuS6kP5TlNc0IdIKZ1FZG2N+InRJdzP4BJzfadvHXQqYwseaujIGy4gJ4KlVsHRE5xEC7kdg
O/ir5VFl2VFUMfrZHRP0Rct9vnYWhS+dsgPlhdthHp9ni0NSGrnmhph1v6I4t9qBcxbYr/+TvTPZ
jRxJt/SrNO66WSCNZkZycTc+D3K55Jq1IRQRCs7zzKfvj1FV6K68QNULNDIRiMyUIl3uJO0fzvlO
jF1cImmCUw7qJmuWj82UW2sAt8tQZX5Igu7ikG+684FzbYR4Usg+MOpwrBV+fvHDJmRfJKwjsANa
GnclkGrkPQKpISmupgPDa6S9HwI0yMKHespnsnghd27ABNvOh69hYu2sIDltGncsjr1bHJl9b7B/
bG3bK3fSqASQGRw3acJ9Vh9gKjqbyMO/FXxA5X/r/DTZAmklD8fFo6frUxpiGtLDOchdUN54Ek0n
9PfLXbuWDhSCfjTzbRz71zZXX2bDx6Dg7s5L00CQbbyu1a7oG7wbZq+P9TZJ6u5eW9jxzOwYufXX
aAFfo1/HzCyT+izM4NrFTHZdP/2WEw5aaY6/IIgAQWCDiMthnwb0yHbZd8SnHEpEUodCTP42tjCH
soTpi3qRqufryEn9dWLYw0I2QHVEhBjZsjdTqn1ExbUhxAHYb1H28IQsIBmqvSJmjI7Cjyi+3WnT
1lcM0TY1SfUk7GV0E+YHu23Pne3um5SlQj+G3CeA/zdFnsbbuOCVOcJIUPHMT1j3SWCpXro5nzbm
5Kw4eWMGvc3FbACVZ+olFowLp7jdIyjY9A5Do7Qng7VxvrxChIf+Rzvp94ntwyqSyHeGyLqlWawh
wDAX8SL9I3RTC9p5VWy7ovqNmGg0luVtPtoIkinZK7oRp8hempFDNr4Id1u5Fru6oDEPnTcfAWNs
c9bLVFr5rL6SeJy2BofEKWbjtQ1hrzD+yi9ZHtJecj/5dpq/J0m5LvP4V66yUz0EYMQ1WyePInDk
uILOKrf0xMeCcvF1qi7Ao/pPFaoBpZOJzPJILebx+35ej6oAAZbcSWbyTJifcq94tDvR3Im2OKEt
Z2uNeXWNZ4jm0xvJaMZlcCg6LifKrhreT1l81QaoNNgKW8XT62hE3r6zf8fYsM7mz5z+dGN2hjqq
EuGmzgS+ASQIPATQciVihmuq6ruwSihlrN/R6EfL4vPZMn3GB9p572S3jzJtPVhGZz0wnbNWfcBg
2GYtzGpvXvus5PbM13GlDsAax169k5CwY/lh4uLZTmHOITWojwy76zUVj6N3H7W5eOOc4OeONY5e
O8DYNHfMVFyxDYB7I3Ishq1sCXw0p31S8LmWCbNYCEJ0Sx4PMnRn8yqN7de2//RZGZ5ns07309g9
chVle8zoGwdPDiAsilNnGdayaGrKh6gHuuPWYOUq+rtVUkdvxGxZRpu91GN2bZkT7/LB3+UcM9uQ
dd460O02muILH0H1hDLqYQJwufZS2HlZepu0e+mr/KN18I/D/1onSqBYScZ8qytKYqFZR00oYtsy
hW1pY8UvEVxleFM3Tv2ziSFqAm+iDD+pRikeDCGT1Nl47EfYhEHpsewOk81Y2DvVZsNa6jRai2Lp
DGST7vPEo8DKRojHlcOZukkrtjyUQrAe/PkyZ8g1TQkpurVgURomz71JHSZgLseM7CkkiYrhcscz
tUdwSKwNCEsO/NPsEsIJbGDVxYx3pcjfEp6LzLb9K2oUbM1mOB2YGjR1dkjDCt8Tskq428wzNFzs
OI+PVoH2xWuvZsM9Yc85To5KsVrzsx3Kqx9Z2BOLRA7bqsZztJO83XbNuEnQqK9nx2g20JpCBMSx
cw/fcufOkCkT9FSbyS0ZsITcgpMnL9g2j4XjKezYmieBMi5NlX3DvOp3dNKj+VGHM9u5eURLe1Pd
1J9rp25xUlqwA3vq+2zWa55tpEunM9osVx5ShDETA9y4x5eoegvqPmRaSO+4VYnmtpmjcaTSwGF3
HrnsoJRzWWZtumUFRDfWUrnM7M3I7r2VeUbf1fgvovmyauMfeuA0JaVxJtwLRjwb0FBSrECXxmrk
VGgnFs1fHkXHSKbd1oyt73nKkm1gL1Ll2M9OE3OqatLD0ShbdQSacI++Te8QcONTrM36GWxauksN
PMe1yfXyZ6HWIyAk4Cg5mdW4SfoF1IFyZZemVXgELbGuZFmdUEaB3ocTtxnDVxk9OZY1s5H3b3aX
Vrs/Ek9A3fh3GnFQ7riEWgpm8ovYkpPgKmckZCCTT9oW/Z5593jiDrswema40pbPTR8Up35qgZqa
DfKJ4epoEht9PBSQ2tvBPNVQqGZgfMc/L8fHeUJrhzguiZ+G2kQTNgVykzlTu/q7+nte5Os4FG8M
uysIX7o4GWJh5/Y+OJd+HkBOM9NDjDD7hK6r7hEi27RXFAFTjLKjcou16S23ZsanqieQ8tryGIl7
CNACAtt2rlFdJYKAXWFGPwlgPwwDN4eGWg3fO2opoJtq63m/+qaHM9kjGbf0YYgjBpMNrM+EC7HJ
slvHOQyxZRGVFovu1nDyr8LMxNZ3Q4DCvcRq5PYxWT7Tx6LEYE3jPM9m56I6RM25tupA7h1VHOAT
geCajU+LCQTrlfyxtcC+DF3uQBVxL+jQY9ai4jOfPfPEvohfIOQfiX5clWHRbGRADeOJ2Vr5MqHw
Uu5Gi1tilu42ljUrMaKR/vwCAOTEDTfu54U2OCTRu86RvFrmvW6T8zAx1+6C8RRH1m5UZMM4aE4C
/tUWweO1BqIwO1+2G/SoOpAMQxXf2yrWPLhgv1vid0BsBcfshOTPW/IJQOht0CwTPVBCuKyQOFFm
JhSSftJukQ+SCKOQbbfW8GoLy95XPOQ8pwfCzdz95Ce+e8LEQYAidnGywaw1M6lFSxtO+kcqxCJh
zCvIR1wSQEnHtWjLL1rcN3e0xvWUORcOwAgMajedipQtv1vAVKva6oZ0mmyuzLl5tAOKjgRuDq59
2O5pzlQT0tCZyXOF3Im7D36s9dSMxescygKGovGuG9zhXQSUuE+//iiHoU8jc160zhND1L3EVEzj
QPE0falkMQe0c7IvZHc1gBeeZnOXd8E9au0cUSag2JhaOCDeA2FePkJUGeQJqqLv8bkhO92Zijuh
44hmvWVtiNVEh6kUQQ12+vTnrrJ8piGDAHFVmuHZkP4D1uIcWzaX5R/V859fZiihOvWvARmyq9Z4
dCp8JkzETdwiVbYT7vSaWt7CkWQ+6chgxdEDbWDByxsCBZ7fmfuhyaxT56O7m8w7HtsIk5dXW8N4
YdXOlWJitD3LKQg3ZsxsfNTDcjpMH6FFAJdRBfwRCstLiZtg5SxHzEBUlZppV4i7fs9t4+LrGEog
zyTdZ7cUf8IOllHDMzk0+Pn64NvLB845QshgabGAHnS26zVDtVgYh5boBHTl8oT3rziZi9weJrU8
iIlmX7P8GQhraFXg76tZory0s6NHPcVgDlajT76V57cb7xCxH0aqO/5iQM65Dzo2IBSXD4N7L7B5
JBhiYJNpMKyOArkO+uUhJ5Knzupws6/SJrnvLAUHYSIijpnYrU9YqHo9XElRES8A+cgrG243WaC9
csjz/g9RfYu96V/cRQQFqiWIe8FrWvhe/hIMGxC7TmM+1ijU4+9ZSR/8KLD5fIFbTKGSq5jsyxUE
HnlCeCIYobA1m/SXxxhv//9Ysx7+Hgz7v/IueyiivG3++7/4pv/xYqRtuUpI26EVEX/N2UzDftLK
bIqDaSKfdpSsd+mUITlKzIsoqyc6kk3o1/PKQH3FKCiEdtna+aax3BndchG8FsVTwq11B6smv1uU
0Iyab2WYJPeaSVneN5tYwsHoAdZuh9CFsCQwwkrKScgAjMWjyD6BNWk3GAuaO186iChbNp0WEYLr
1o2nk5tTOA1Jto8smdzaVkiEcfel70e/2dz/gDTgAvAqyU7JkBpx5HTc8OxjCdHyAbh18mVSOywB
8G6TyHw0yoin+9CTJpqwNYDIiLJEUf9AhCyfA6DbQKisHZej8VGg4bWrY7FMUYbKuBdkyVDNjRHi
JzN6mz1KS53mW6QjOFTCgJACFyKHbI++WeorZMV3UQ/ZXRAaJILYNDaTn9+MsnZPjCGwFdS9dZ+7
XOdlHfGYVMQF9fZyYs6ufTWX/WI++ndebAS41k9pwM6crtveuSomFwasp27YSiC5tfdp6i/k6dg9
moTWsNVOvT2IYWfL4KfFHsvyoDBMUCJzdiOQ8SardL4UDKM3bSkFSJoS2kAUExOPcJhio/6R+Hlw
HlH74pGAhw6IybhjcviLo8I6JRMvM4kZIg5W5p6lb+8jZxjvnJyHIBi88YJS0FhnUl3NoSp+jCFB
G9AI5yb/QmgQrRSx7Gwt1ZeH6BG0Q/ka+WNyZ7ClRNUmue795C4EhDsxqVwXmRDPwsDnlM7xB7aT
g1PCz0bV1qIQlPNb5hGWBKX/t10KsTczLib8KBP66aR+BVz1Cax0YPbJKIx4OvMidQ3G0s8euuWf
Yt0PDDuW3+ZcUBdb4NB3S6gCvlulFdeLMzMRZNtvjh2GvMAR4+bPd/75Hm4/JkZTHv79C03HgMPR
T9PB10wlkJ8lJ9mWlPh42cCUCEpSFXVsdZR9DJU33pqxrg8Lrt0doQkE7quM0Q/kLKJD15HrIiBU
K5rSp2IqqkvhaXNjJrHJXcksdaaSQgWCt597Mn9qhjPaoewBVF1wKLUNHMCd4NYPHohNxGNhq4/a
quqdMOrvyggFJ3vDCVAwxcDtla9EUcsb9Saqav+aVlz6Xeej+w2FhDbtY4fijb0SNwhAlgSOi1nn
sJVbeKSKYeEN/TmZDq4X4xMn5p5k9xd2tiADyri8Jup3FfQDUZ6IACzIMU3ClA5lpjpHMKz+wBYS
t7U4DlH4Am1mFjg5P1wo1wdX9PKOAPAnUuTKy9hr9pjWuCN+bdi1ZY1tsZsZ5RV1uuE9q3ekFLPK
ZZBjoKnASjRv/VGvWHUUpzC372NtDie7KAgYKbpzbBNjwoyppUfMGjBWoVy34zCcIV3Cn2pIX0Iw
CqpUzz8Y8dZrxH4p4Nni4KZutFEBY5l//3C2/hLqKjGAKi2l6/KoJ9X3rwniSW0JeA9mcUBRsKb0
BVFk5fHJFEAz1SDAA8XJd811jGMmRTLgRgX69zHZeMqM7gRubauiUcqhxb+ya/nNNPE/vESx5Nr+
/Vg5/vrv/1J/f4melrh4pWuLv55lZPYw5EMDdRit2N42AUaNwWWBh9ZLnM204YrPsvjb51Eukwwm
YyqoTpVtPPQQDS3zMc0ZvYeMD9f97LZ74JpQmRCrRYWrSISwLQbd7KuYGZarhoKeUWch/sMp+NdQ
eX4Kl/Bez9OuND3bU39Jzy2Jc3HMaSyQjeUVMBD1gAFvRR6Vu1GWyi9NdiqLHsodhqxIV/s/oQWa
yd+Op8+Avr18kXUUbbzxi3USqrmiMtDrZnjC/v0lIf+SufvnlUqA156wHNv7H+83NkTDL2DKH5KY
eAJipjEbllAvhTts8qDCIdMMP8egfqxat35v9c9xYhXv6KbetyQNuK6fnbWd55vR7419kXlveeWc
M3JF71xE3NuaODcWlpVHgS0ESL+MhiUvFbUqgBjFAnRVZo6974dabLws2wt6ijdfj9/9fDWIh3ws
ywANdCoPQeRp3LJI/c2W8U7iIIxgsh8xTTrUJpu8P2/N/zfk/wdDviVM898a8vffBAD8qx//H9/z
Dz++a/6N697ypMOmA+/7Yrr/px9f/U2bHhecA4ZYO5Bl/68fn0ryn/57829swKT2sMk4lnLFf/2T
DvCPErT5yz//S0nqiKUA/peHiuNp/sJ5RHkslF5q1p9ftygPKGGt/+0JmA1+4SJqzsrvAvkCQSCL
EOw3d+5pNNi2soR84XK9M0mkQ9sfrd2QkLp0ti7TH6x0ilraZcWcjUTapUu4HXLg4IASqlzGgVu/
9liaL2F4zWA9up1xT0zywi7E8FSSnFfjMtzYZOkhPT7hafA4HnrmNyFgejpVslqI4GskGik8aPVu
xAu6q0nqs5fIvnQJ7xuYIG7nhkA/m2S/TLwP5Py1ilyqJobQoQv1UBrE7xF6Cf3Ibi5GNrm7eokM
5Dv7NRx7gbDQPhKubaAkEr9A/AWbGDlVkzDRiRAhJeI+LyQaFMIJdQHMBsg5A37ziyHkAx5C+ABL
oiHJhog9Wmo1CPUlqYc9HMoowWvjoG52p2FA0KksUNkQV+MwfAJM9Fj5RYjkviDMl2RFj4RFalNk
bUvoYgsodNVXEC5VTCLjEs2oypduWZ/NyblYohvl0EM1Iv5jXmId0xI6EOBW6vYAUTqJLo8GURIU
2HcxgkJKbFY8AUz1mUcrlfcSHxmizjnabPT5mxbxMdGgaefqWGUWSqLJfTBJonRDIikZEaN1n+kY
AuIq6yW4ckDQxWoRQRlW2bXDphIsQ7GmKB1Xo3B/ASa+r0nCFL2/afGloSCyyclUs/rpkZvJOuIt
D5CNFnofdOpn4sAdNdryyvpn48/1g9O1bz5JnCWJnFHLyEwnhHTGLkc0tD7kqt3jvAR5sua9Da38
MDoTNXOxtyXLhu5X6cQrwMLsv+I7gnvJ3GPRoBsbAjKZoRm4aOypC8gagu+EoYsYJSrZneuwK6Sx
ugnyRwnz3Es8132FQs7mmYry7dTmMl6NI73sJLAyDN60dVEYbtol4tTtm2O/hJ5q0k/VMgUyp5+2
+p46Qu3G0PS2NnMOC+QTmS+863RH0c6x2ktTyvI4EWeK3Ti9MJajQ+t8a5flUDYbpSlai+kWh3G2
ixo/vHRmfJTJ1D2lAOoQlR54sGSPQ3VumZed22h8HnvYqkY8rW2k9uspUD5jUf99bvEhuPQVq5Hk
rYqpvxsb8uyK8dLTFa0jVo0KasVmdkjKsAPSqWB8M4EKKTaMzmfyb5wqJLn7pkOeY3IO0281z43b
hccwrFgcdcOntZ58RgdJW7lU5mBPQ11cmsT8zI3AO4KqfolH21pFjmaMA5pymOe72Igw7XPtjnB2
91Y/f4Q98TphX9/lrZx2jT8i7R+mNd6Ta5G4xLYOQ7LyUDrSphpbn6fUrnOax96NzIP1C+umd2yT
QLG1pyZFJM+8IgRGPyX6nLfLD12OD0jNh5019T0jrQrRU+UfDO1iAwu9/WCxXTa7xl2LcAiorhjL
gDyan6GDchmFP6JFdVmO1RN24OTKjAQOp5eeakeVSGt7yvuRqL8Y2PbQItsBvlXt2EElhmfdkx6P
44psZUTxd7UKfjZtgtu+EK9DHelDMfDGhl3FYCnoGDgNKLNtCeLbJTVolyE/oUoj566vBggBbrEZ
UZGnnaNYCcvunAKfrhHtzuNPOWfRs6Jkna0al/vQZ9g+WvMgkchvlYugrMmcu8Go7ZUGzwzCmsRk
IzkbzrmviGnPZmD+db2tLE16e+9dYrYGfLcgYHeBZw8mEI8eA2Wd6NeWIcgGZcSuX8DbDRK7EVXH
rQisYwAhYGuWqKy9pS3nLDw3FS5AYiyqq66tA8OmF7Il/B0S3b2tR/zOU3OUYfTJAUqy6ezfIubq
lG3jo1mhop9tD8jkWONtbwh7nPGvG3OevbY5bGdzvLA8Hq6Wy4Hiev7PLEbNbdaYwPM6hB34w4gJ
+ekbVuVa1WrtWhZbjfgVn669a/LoDNiKRVRENoZnDuk2M8ury2UgNDPaAaaiZzPLU1HP4pnea9so
19ux7jm7Y0Ben++3UFjNchWFHwZInQd8zsxuTbkjOR5Jqedm+6AZP0KnQy7rBK/sEU6DF2F6q+Ew
41UL18qi7WmFcVMzG9I6MIlzqW7hEHVrTzfDu0RqdI8U49YXCm5Gy0u1Qt8iZhMrkeUuscFNNL8w
knhwq2w8E06N9XKssn3pzZsiBonQEp/8HpbWhQOtgaKGiWQqH/JiTrfoX62DUfnNWUP8akQ4QqaF
Xu/2eXMNC9bqecKTNPH2OanrKVOGTnQRmaNg7+y2/lCEzS2MMHNjT3x++TQgTG/CK9FE9wJGzbZF
Hb1pVPGDs0a/zQ5DJPGctv14BoWcb3PhPcEnAd3u1m/JnP7sbfBbkFycDdfSYXZxZhN/SsBGyEpE
IaBxfjWYxFZS6/c4FATQlkxwPNYsAIfbud+Htoc8TBrJXdDQ8JfTfEZFbQ9Gf8t79Gki9a5uiH4A
BWi8B0qUnajmN2nWJffsny/woD3QKlJQiUz35oIWha9hPJvc0DC12o/YcZKdrMx8T3REiwxhsnlj
CbqWs4IVR275NkAHQ+A0VqsOaMxWlbm3yXQdnkgEIsANpkdMKMRYD3tdGJAiFKEZM2dgj8zmXqfp
oerrYzUvSQYcJ8J19HmMEDrqjz8A+qQoP1gAdfdi+WUyqy8XXJ9FKFlZlBvsikSRc9OWJL2staxp
cGrDYvjLbodFJEEYRcY744lxPZc4cFMr/kwM9oqzLpZzKSUIxe3QwzKV29oJktWYlGPDn3la4unc
8zOEb0H92oW/m/YTkeAfAxGsPKd6Zp7j3eL27IU2y/XayfZFQSEh0DXTFM3QTqa0ZZoSJFeZ7Sft
kG2RBxRyo12ufEoRbLz3HWtMlLWjccIfdLFkOa9rp63PSeF8hfhs11a4fMZJSj4v+e51evYD9CiS
xfVRBFyajglmQpfpN+WQB/29gl+coAlOat6MedGcGLN4q0Xeb1t87BvbMLpd23KrSMHOtRXrtlRH
YiSYr1f9byHzjeUc+iYP32U2LoSqSKK/x387FHhyfJpAqq+eAcxMTEokqbOFP6Aiw36w+MN/xq4N
sqhU5UGQ3jFk0yEaMEp0arikw71raeS+9IiPyyUDylLhk78xJ822FT78jaEJntOkTm5J1zl5XGxr
2UX6hN6Tg7lPb53Nwj+kut3VQXAZccOTL+Dvh1Izc7Icg5SxAhWn6+zKKc8fmDOxtWoewVM3D5mo
i2vL4BxsljoQlvIMK+A5Ib+MWMIS0rpVVbhtnBGKC5tv5cWo8dLFAuzUOGN4bXutsXY0nXa4BMof
RC4kZ/B6bNwjvgyRL7KrMNmWuRBXT39mYeugKBDpAZtHTnTK+E5Iw92UiQ+1pKe1GADXcY9pJSFy
DYuOS2w6hzQqfguBUY67u+QoGE2Ezu54LbKcrenkfMJLZTaWAd2ZMS63aHMs/KWq7uw1wjPW3Ucs
cNscDDFMgC+NHcgIfSgVk38xyvzbzOShql4ry/vhIMBwsHd2oJuTwf3hD8U3shpGjR+e212naDrM
Pe3Ga+0hiiy++kgdjaDd40g/Rsq7UJteDVMefV+ve7+9juNwqIFFgAbgx0uMi00R0dnkdULnq6dm
B4Fw30buGqXk3pjrXWu0+1bPr4yxV0g1xca0yd4ygbBYM/JvW91Yz1dMh5wfqmNLE7R3Y1M+8YWs
8vpwV4ry0c30MyftQgb57im8ycpEa9mABurClph7/7xEgYoWw06LDXWVd9YFv5KqXpcvEmBCXeUd
xqk4tfFwq6R/52YqgvgC9sCC8YHkexVZHmEcGBOhiZ3TST8Wk3viyv7dKW8bBBFJjEjSF8BlTyJJ
b3a7Eh0he6mdW5dPbRG8DfVj4EFWxjrQBg+K0aVhLVHywbmy5beWD8hPktXyP6xwZFg9fYc3n0f+
u+qheBNM/lrJhDWXCwZfrBKruQwOZ7yBGKKQT/VkALSw8t3AfBax7GKWR9q/rH0BZ/jbbAA4Qqja
coNAMcfd7Qxs1KMzcttjUcDjD4N8PZXRYWpxn9bY/ImuXFUmhp1ZenvVarZi0SWT2FnBckTMIFcI
XF77UWzb3PoYm+Z9qBsS43ajVX3hqH0x1l2T3BBPifvSQEmmxp+GNx1n91M6zpsfhkgqsue8i254
SD4bOd4bVNdRNiO/K/dyDA9lU/ywJ/OhFwIWKwULvDtXhzFy8ekpH91n8g/tPeaHd7LEL3qyEYp2
x6x/QuZBuGt5paBH8E7KwGBP6xL+hcrTZ9Wnh/Bagm9bzT75GJk9kSFLmLuRH+nI0nVgwHuPC7Km
I5TXOKraHYFEhsgeGp8rpUSmhdyB5sFRyOFG75qdFDWlUwDFpdM7y8BCnLgu1GCsjFtfLjekeKg6
jNOI6PBjoodLkCvO2xLHI9kEN/bEvBnt+JS50zNa/DuniU466XZxK3aqU/dD3i6c1qtZTddaOBks
ezakbnVfwe6waMM040R0D3eMBt56hZgUlX84KGK4pA2PLfroEvORJbUzLeEN8N1iJW/a6N6bhLg3
Ajj7vvk2bXmWRo6tNVrH83jPT3onOaVHtUSDZZ+TY98ztLtXsvpOxufayh4qoFNNI07B/NKazb6G
hEt9t2JITcwuAUu29eDp4AWRwTFyYkaA3qnouNJ6a0XttoszlgLk4OAVzR5Ayx0CjFRBjuvAl9NH
H8Z/Hpk5ObRN2nw0hnnTbviF5VP7GQSY7idhiFtT209ZgeVvKH6wS90BENjUffPsin2YpFePwBrT
8Veyod3KMgg60WORJ0vDCLq3+W0p/1F3/id7b88dP522el2wQnOiWfbr5zrVv9qQSMhZuC99Jl9M
q/nltcaPoJ1YuCBDQs1SeN5dTHiaHsi3yfYmyKLVcrEEKv4o4vKLveT9EEryv8A7Z+G78qHTEymL
+39f9/KIy/kii/Jc9gPO+sGryXjntkenS2CWG5Cy8lsM3HJOZb7lI/OpRC0VMHGgDqSQ1n3JErVt
DO9+pJhg/vo+2NWGZxqYxv6+S+xtmX50RvzFzJfIIrbbuGtjz7yb5AIF8/J9Z7BEM+nRVffEAyNY
BQb6hHLcepiJDD0+4MdfZ1m4b+zqYLbTPqaxsPH2E4fxFMfhMZbWPhDTpVNc2qxoVPcwAuElHLt0
ZogKtETCWB6LB6evGO9WzBCMBoXDp3PPoPHqCqoRhmPYDCNwUFP0GoHvwF/bteRZhb9qwriqXl4j
8mVp27GppaNakXRyrtL+YLlkG+LFvFU8XbNsYdV6y+Zz/JWl8WsZ1iCOXA8nWEz8F8FgUw5KqkqM
55pjc+Vn5WWqxaky7V1hOa9zyVU9lYRHReaunsJjYen71ntknP2Imach5SH/IC1m58RohvX8AK6S
JDj2wJN5GzyGTna1i3T95o3FY2XXFYOvnM5UYqhKEUCRj4NWHrB5YByYyCHfH3hwMJ0wY0aEY4mE
heyXT6vQj1aynnNWvlF6xfyGWsfcW+1wBWJ0zVS2JnIcVy6t0VhtVPIih+Il1yWwSfzKdryZoPnG
Tf7uTfNznFlPshwxZ06XcjYyZM0E7djoyTD+0BIVCgtmh+mOQq/ChVDQBkp9aHmY6NjHJ17sGecQ
Nbq2hXNXZe17aO/HkV3XKAFxDA81tqgwuxpRfo5xOQi6PxOO3jRggEN82dnvFnitopDE2ySUBnpX
Kf8Uh/W72cfP+C5rSbR0vOlZ6TB6vCf5ndu+aF5byvM6aj5dHVwogKm02DcDfcx7/YgLtt0uf1aO
nwjZ4jqfkA+1kfEIKihzil8Y17ex/efCJ5z0QOHEpwJDfVDyGw0DCYnd70Y4p7yx8QAVeJCnt8Qa
Hnt+uo6DwsrPo+ixolffOMkQ+cJHWKn5ra5ykqbmbTr7lDj9g8a5sqoM7Hn4+0ArBmtnHO+Wz6vq
io9e96+eaD+zJr1vK7UnHH7f4SqJyhsEqMUZyUxNT/Uln35hYP8dxcmqNZEkOcie5pqUZ8/uCDWn
FQYBE23Q+A1LjQgAHr1FzldPdFFadlT0Nrogw3lCKfuIDO3kxrGzwlXHWhPpRVs/zT44+clCQwqr
1CFrQ4zNIZF5esD21TDJBiVH1tqym93lJeNJgB5cAkw352rHQGUJwesuvjWYW/Q7akOD/hRL6GsD
FidFwYQlBKrZI2xHx8ufCIjhcdXP73UPJsQpyj2ZBFvYiVfT0B+Q7/Hdt/0G/c6vpJlOY/cd4MDk
Af6K1lNu7BR2YjWl+8FmGzRazE2rboYtGcM195krdC5JwzVdPXAeaKSa/G7ia622Lx4QeV8KrmU2
iDToIAnWTtS7J0nMgJFFrPTxoiBPn7ZDpQ/OzHS7ICSxANcEu8n9nbb5nyyaQ+PN/RYWnXmHzWvD
DhkbQ97spB16D9D5mNt5POqamdjmihZ+h07MX3nA3JYVP74U8uDpAFbupm89h84Zh7TVNE9jIeot
cWrhVjXBodNkiKIIf6Yj+IFALdlVTVwfu56ReYA+1KnBpNtuGF0ESMYlafo51t6DDxtxP0j7AX/Y
talxEnq28Vp5kHeaIHieDdJE/PzVV0ipkTY0G3vsjE3YVvIQl8mICgRwO7YO6ubcw7wXryyH/CuN
U3WdDM1rl6TeBn/Amyh8myjz8VhzbrFFfleGTflDq0fOawj4NTC2sropw+zWdRnjYez6mvQF0tUC
M13XDf2UK1gqZmVNgpHr7auq4R2KJqwrY3u/8kvc+B627Xqh6BfpT5YMX/VwLxEddxIjT9lBkYjc
Q+7wEZLEaQqiawh+okPeY1rTd1CiqYSWHQ5Ub74WzyFDg2TthERDBEX8FZas6qesO6oFVtQ6pSS6
woKEmlVHO61c0m/NLf5s0FUTIuEmhGjrYbxmOOh/qoHyNIhIwjGaWu1Dh55z5FKyE3Clhe4xd/QO
KoUxWIleZ2dVJE9pl37H/XwowfBg4+blgXjnUNMPYT3+zlyX4+6N3B06gGJep/YLQpbXIiQzFLX0
U7NcyXXNWqR10RdPFmaItECH37ntagxQyhU5coWamLaEi62eB4UJoiEcGzuvvSYedgmpIhLVfh6t
4jUkYU5CpCzPTplfy9zdJhaXrOrRuDb+8EGc2a8Z6oWbHTTC8VVh+BPV/3Eu0u8OPxdCmlX3f9g7
k+XGkS3b/subI83RA2X2Jux7UVQXiglMTQT6HnAH8PW1oMhX2dirvHXnNaFRVEhigIDj+Dl7rz3z
B0Ybqh8y+udK2eECs/K+N6xj1dXv3OLOQo2gFwQ7XKtRKCNawhR1gvrMD504AOs6edV7brSrHvUu
/kQWJmRLJOu1N/bX5OZ1ZFe4c+uw0hHxRYRJ6ObnHHbK8UG4UmnmGjFQDFXSIyQ7d1GoaFsLSFrH
R5BzAedwd3Ck0zzWtmp2BFvyNWjx18flAgzPHtj4HlrsUxBD0TA0fc8tmzyoOr4orwfLYXQ7LB6U
CcMn2ypGV332hlpmlZbY91Wm52TAFK/oK/fepHDp6jckxZ9C5ctwrB/CxHw3mvGcBAh4EYF+iMHe
AY94NmM2Ja4Lnbl9gkn8Q/jNh1a+mODz9gF33raD7GRxJdOSBhRMw27D2Rh1IX1Zm3xndhf4Mg42
d8UkQD6GSPLdDQWol+pmN8WSJsgiksOFIdcLXBrS0RizR1FzH9P1U96NGcqqBh0stCbmdtE8hEP2
aOT9nY6HVyTRfdlnuPqC6qQ6safDLNkl4l6hX12A2++WFXxSMqwZhTjNnub0p9MFgF5CQlIGGCxQ
wXyFlMsxzjVq2pD6fmnhPlSp2g7or0NkXWwjQEGrH5mTvtpB900I+67Tmn4d5dkDFsTUST7H4keY
0NAoqBuxmdw5rn10c/2s+c7aQJJJDge4zbG/NDCg+I+MOxK23nScWIt2RIeBRWaF7RjLh/QeMA2j
0qnezIGtli8gmtCuZx4zzCfnOVT4O0gYOvpCJxqiqn6QRXgYmSk2kwFuMLqPO/fVl/4TdPLtZGek
IpaoNISiGGnaNcmNV0+zGrzQ3XNYM1JM5LZ+IjTsLnElbn2M/c6UzTlm5Q8UzoB0iys4jHWsd0xl
Eea6HYQEsEQmUwqcr5bTRqtAQJ/+evDRV/169vWlNn/5t9f+9uXffuzrJ379vhiQ1GgyesoxAebO
Q4w0eyMmDmFTSxeqK7RqEMHFAUEzYjoTrBR+hoU1I42N+eHr2R8P/4PXBoYnGU5P9MEqTvfd7DAY
o8lBbsWnoc+SXm8WDn89fH0JVaTbu9NTI3oJ02xW/qIW4hd4A7piO8oNMrUrzCCxZ7Ivmd+uBUkI
ftX8FKkJMrGvp1On3wWWN2wCL2ZR9kGqHb4eyHT+f88AIpVOQARs5ndbUdV7z+55v19v89fTdP4r
X19XuBpo2GF2B+RGWpHd4FAlZqrX4ZF/PXy99vXs6xsu4no+9//6djs/c7M0W3K/wKxneaWgZ8mL
VfFsDbJjoomtgQkaOmfL4MYmgCLBRawPjFPrw9ezPx6+Xsu1Wtv7/TtgvWugqc8sE9XeaUoUuF56
8kLaca4Zv0+Mby4EIY4UAISjxArGM4QmHypLTvMtg68kvZZelaF+pJ2n2KXy4LHvydqyPlb6CIHf
19bjxDJp2uRU5agPIb3qwT70ijsZV+Ohscad3ggW11Fe0gbkgGu7w5IkrdfBrgjt4ybIbnlRDvaL
kGN2kGwCyF0sL24+EkeGHw8pHvl6sFO0LP0pIJabg2cBZYcr5g3TzYO4cjCsoDtGZXgQY/3eJFG9
k0WQsrdeJJAmL21d9ZfOqn1WVOfIlKFc0Jxf4xQCeyMDctJ1/oxB0B3sKz5+xGYEuzsJNanLrcrT
2ks5ks2cE/xjZYbYa0rcm0pvL9LG3luiGoH9vIcniXeVndMTOWDZWRBbFhadeZGGicm9C7n6TQji
mnM3mdVPN0/jNT/SX8h1XeWFdW7i2Jmj5a9xN3h7VzeDU4o+L6iwoGnDd92njeJVxo/W6PJzUVK/
TwxfMPuifDXPCF4DugUjRzWFsi6jhpXab9/UAGwIv09xp7VTcTfFP8secK5sJpLQ6C4mADDWncOn
YrcBJa7oQECkeXGJXDe/CO2R6dIAoytsVlEFn9Wh3VZMKCaljrmC/bl7JkPOhbXI5x4XNyOsXVpZ
9Xhydr4nfpq0CMAvtQsHAveiMKZwRSevW43cmChV82mVIo1lkEq/X6/Ybkb5eIE4shgLfzzF8zth
9qQxnaO80eEkLQLXA8jsEJFW9jDO/CpvuBP52SWVxjfud2JHm+6RAmQt5g+RiRJKEwYqOTM5/lVU
cGalNeEUX6/9+vbXd4g2ArfXlxwY8i128E1hOKj8xfS9z96ZTmVOVBhmugerGWihNZeA0NBEC54G
TB3a8ObU5g/RJ4+4B89pPqKoqI9q0B/jLswXnaU/lyZwf82vvrsGlCEdAjAjjpuaZH/MM8irGkzv
jkpRd9SpZAADuhTDU3aozPjUzqbXBJ9IhDkwxnm3cNF1x0Lay9KVL1BwMap27SoTRgWblNjuiMQq
J6BOJbbqVoegr8oYPWrhSSYounz0uVdpg3ev4pB5khqvtQ7QZzIObG8X5oD62+vsZ4hUZ29MX5UG
htVh4ymc9opW+yp0nNY7RtuUJYO/Dmwk5CppicwxqzvMOR1jVGmupG8wS0njB9Diq6ynbSXdmvSE
AqgZze8PVVOEubn43lcka7q5v1aEBa00/eh5iJEhefy02dvhC7byDYiCG0504EDoLBM7JIyC2kF3
rgFe+SWkkw1OluGo0skj0kB+6x3zZk23KeK0wRt67TXYVImPZiMbgqUBQ6yS2BTwVlNBXkTeDSyE
JJpONaGXUnsJANExviuY7eJEaezpLQi4nFLZ3NCyrlVywwHKiv/odwD9iD99GklG1UbzVNc6WWa2
cw9Fd191yYelX0FIjzTJmVnA5vxeoPhIS2fcjC5bv374UVSlvyeuSrtqQ+RC5WGkJgzjqJPSBNFv
N4UY4mz2eWhAkrtpAkOdKw5DNm4H2ziJhIqyNfY9g7ChwEXdEiuhygKz7ODxgbLJMWOdk7IklaoS
E4mJ6lyGR5cqbhW3olhmeUqA3oD5yczrH25ovbuEJS16ZpWiN+lJJv4DAZvDLrINMAqFrR/r8E1G
uvHS2zRc7PaQu264BzMCIzPVXnTtUlOfVSUKFKupP7NaZ5mW+JGin7rOuu8K4sOb7OpTnEkDK8gY
ohXTYp1kVbFoSjbQGsaarOEOHLXTYS4lW1Mcx9nrYhBms3YaoteagU5EPLZvidfRqSe6bRHYbMt8
JuThp9c6xdEtyBx22fzg9DHLO9jZsyLM26HErnfsdotbMwtwNfUureRH0n+aFln20hjhSU7hjnXX
uuYcLNJ5FkZhINdjx888YHjyIDCsMqgc9M66bvMm7BkVRXu5cyyynWvwE1033OmA//HaMnyscXWs
0hRkmf0Waea0sdlR8nHfVaFuvwa2/qOOpjsnzo19gal/nUDJK5jQL5rIF+tJCa7tjl6hA3ZhoOkR
jYDdU/SHkLDIh4hMmH8Iz0FaBOD+c8ijOOLr+4yt51ozyKIm/tNYN+649rX2w5DFNtSy6VEDE8aK
FB3gtlzssou3odAfIpua2cixT6HtkUu3r3fRDKHGmvdj0FK1aJOR7TArGy1d55zYSHTK4EQcErl/
Fco3P6Mz1jYWszO0X3bkrV2j+d6Pwt86VXNPW9bfmZ5+FzOUauzolqUBqAQmFUQbhTdm1js6Q94l
hJHOGV2JfRKBRkEYlhNQQuHi2Rq5Ixmhq4DjD6bZ/3Tq6TmHWcHvdg62Y5z6YEyeM3JErPYzHORj
jfaAQq1ZSSWCdROILabpK10Wb1OHNd1ngllZbSx4NiN94FB/b7RBgbeYdwu186OkA7ygKFXrweg2
g/A/RYcmU/YaGU6p+AjI50WhUoGqsrxF3KFxzDPaEwFbapTfYlMXe6ASzbLp/AajpB4AZ/5RtC7y
Oi81VwzGjGPMfXcDpCklmlqDY+EJ7zxm2kpXFvYRcoXWZR6nO2G7oBrB7e2E2xI660EH6QqhDi6w
N4hpNE/bszFHlyShvNB9ybY2Vo6DUE2wruv0nRhN7WC1AVkRFlIuOVVZscmdpFm5He8+1eIE6UFI
gmb5MuChPf56ZX55auZdQPRomvwPC9Fjm0IcdnSamltVWLXDpm/ql19fojnZNpaugD4rC5oI9mJY
XuRB4w1K0+j49cyhiQzKJ1l/mRJjDKhABmd/4tTQcM4zAozMQn8uJrf75Vv8+qYrCQhKCgi3dtTt
hCJlIBJg0kKkEdH8LPbYunS5uR/pp3IJFntRTcWxgvuwiomUJF50YmvfOU7NouJUa6MHv+lC0Idm
O30f86hg2aqJa2ryY1S4yZoP6IT9qjg280OtBWoT2drL10tphM8UZUmxrDvbSveqzWOgTvbaaQ1/
5+FLNlyjPX49SBWI5VCR1uP6/Y5cWjCtDXTDL6upyix7kdEGgcJo0KoCCUMA4TbkE0cPqCHDKvgH
MJnxXk1hdSRNsjyiLamhoVcF53X+roeNxq0r3fWxd+mJnF5XOd5Eq8YZBYysPSJ3FKu+QSqQx5w+
tkCJF4dDfDRDWMiGm3ywbeV8QEV6VGxPICcyuEhwt2X6QMPEcRlPQRk90luojp0A9agqY6ubZkkp
4afwwytRr+gu+HQe+/oIyd7bll146hKqI0BDzbGwCfPV23BeXUIGIV8vukmx4pSiCR77wIaE26w9
KOaMKqNj6ln0dr7+YEzHrbYPJUD7o5wPApZIa9u3sL9Dv983sVh9vfeE9tPx61kXc2/tE4qodgSW
EoCjbcAZpHrzYYRi2vvMfDMjbraldAHZiWEjakVWu+Uv6op6Rpt6oBO8gZgoU4MR/KoGxVcVrbeY
4MXMt+3vtUMHrK3tFEUK5dxoOG8c6M2k+uzMWLtaed6mRCcUgjpbQrvCJjLAYg3CFpqrGpBKqFXc
kGZi3Vu3QFHrjT6Gkcj5bsr2OckRQmui3eQVkks5wVoxWhrmbpL8/F87RNHF3fiv7BDAfbHv/Pf5
hLs39RbHf04n1H/9yO9uCN22fvNwHtiGiRwU68HvVgjdEXNsIY5d3bNsV5j6f1khDOM3w9QRiNng
pBlIeH9EE+reb77wbU8YpnB1vqP/O94I3fyr34qcIBMvGDYHwxHEAVne36wRghSuieLZeBBVou2y
MYOkmpXjIin0M7Ep2ktWTOBKVHHUO3yv3jTnyPnNeIAT72+lPsFVZBCcBQXIl1joBHNbw6ETiPrT
WjtC+cKIHurNVvotu+uOSrjqur3qGXMXtU2cracVJzNtH5FSbETH9NdCcz2y+T6IIFNIvvQl2aV0
CwwGeaSPwoCVlD2hanejPjjfPTY3rECuu8x89O2ep8xd3DGkGgvl7swiIIQF3esV2ATKIafsVmU0
pBuKpHuMg0AeBBKKXtG569rEO3cY26fWeaoL0Nd++1CXA/zToFpPWmcfgaKvhz4EEW5OO1A2BLK5
C3TPMMesJKM2B6Ul4iDEEIKRN3ClWETWPHeR6qNlPUOmbVE7Vz29RNVvlea8g3R8YfVuLrCI7g2r
qbBTzGvqSI5aneb3I9HOyE5ce8HcySLJPLZvqgIsDOb7pfWCn3Q08DSmfr4ZYFMuIMZU0P2cJcaG
VapSdK5+z/5Xb4sdod2bRKoegUZ4xj8t9yTDr/TMsQ5lOfz8SppXvfZNi8W1LY3pltsDSLe0DR+K
GDWWy+g0qq3qLBvSlo0qI2eiED8RLqhjHIkPbJfOhXAKWpQDOWCh6LpdPU1UWW64rLqo2BJiVlM8
MyP80zX3u+vnzy4f568m+K8T2XE8vJO+EL6ne1xNf/b45EzY2X63zkNRs6XH37+zoRytowHHbmBL
/AB6RZxVvKSRnHynMAecmTOHzCw65pHR3kkfyajGdB+NRrlVqdTvXSwyqxZ88pVZh+OHj3pZIb0e
vfDgVvI+ToXcTlEyrmHIbBj7xlvV61BL02pfWTaJ0R10dmYdoardLQJlIq5qN0ZkWU0n6Sudq2wt
UNVfyrzdRogR1k7WwzAhst2t0jdXTu1LS/HtT+6zhOF2Q7q8lpP6ThEO4qblVPVDBxUVu5hEH2+t
5XVLs0dQjczNQJiCqr4wka1Q8fgP/3zADTGbGP9wVXHE8ZDOi5DnYRiziF796xGvPMcL2b4UD25N
elU0di78BUalDMbPZpgv/cDG9BKFd9lpSCtERKN2HSr5vROatkrjCsI/qPVF1Tcfdl/Qw8gkfDI9
b06ELqNgM86xHiebxEN7n80PYJNjPDnIotpK6YdkUDg6AzAq4DivekIOGaxcaLTvYWGlB2CcL8Sg
e2yK42sdIYsVMT2dycufSQZYKCqbJ5jN+pGjVJw0w9x6fegeskYtzbAerrYXPKOJN7YM8tFaVToF
faEoTGLgK5NbvbL5OmVZVWzzfqIG8U4tye+rsWy6dY2imvi56jUW0F8ZvB6wiuY7MZmfhdOfVGPo
O5fFbUSxvs0lHMu6SMrnMVQnbO8rOxcEBlhahzwKDJ83VJsoAcBvJhgPYIr5x3EkK0uJdBUDE19k
eWQdEraA3IcumZhNN6Ptr8yOISTVYh5Dl5Il7pNKBmzS/G/uLIya4lMa0VisrCdof/GDbck9XSP8
bW0SLkMz3UZldAO2TGIZAtKlppLZAhMK5mc9eWgwGwCgnAoBOjHJtIuMcOemdGyPlaM/odK9YzpZ
b0SbDqtxAGCDe1dt/MhLd0RYoKWKXJLPJgS/+NeXRtxDH67qXZ2lMBtDit9RHbXI404iuaQnWY3H
ms0WbvzyQGW+wp7Q7y0sb4EP+VpmlGe1C2qc4PEZ0Qj3c7It+8Hz+l0l4cKMZBxIaedbLvRP3O3M
Q7E0L3qDKTDt8I8ialtCXZD5UClCKRdnzqulR0fWIC39REd/FSWiOvYsJgabhrNShLSPur4JMEEx
jJ/Su2G8h8lgXYM+Lthb29shRlnQj3a1dch2RVnJgwsEv6qJyR35n9EXTqtdkaPE8+0O/XwAwkJ5
300jRpXWN+lGr8gy8wwKd+JV/NFutxra30WhjGGXCBN8ehKmB7O1l8oITRKArHY1Ti63pzQ8kZzH
DdurrswOPzCvqd0/LwOMvf+yDNhCeIaPLBGhnumbhuHPDuM/mSuNUAZByEDyhj0GLn2kOzRF4Mf6
buKTozDtJ98ik7H2GJvhf27c3l9O/TLSYCZzsbRrEjVHVP3gU6eCyysv5HNIA2apc3vfy3D4nEIB
uSg/IH+o+n44tbC2MrsG46E5W62hUcxgrjtoEJXyyCShxau+DT6SmHoa+r1CS40EFOa56kbj5IdZ
vHZACN+JjlmrETa0lAz9hMUO9GnbdmsCThAqmMUPB4z2kbwbbxEZOnPLKpDHibRooliKcRkWpzpC
oQgdgFlhFPD7hzhZ2wJ2PFFwRvA+5Gjdc2Hlx6a1Vj0gvB3t44PI3HkAytqPFSNe2qY9nmjw9vg0
NWM9cmGdzAqBaCfofiQ9lNPSyaxtp7n5iiZ3vulwhdI0JUGhHsUzFN7vklAOB7PZ1qCf6wuH/DQd
/bwMIS7bAM1aV0E/dpDr0O9cuxagDT8u1KEhOIigKLZnXMBHx8ehHUrCwUh+VGiaOwvkBnYEbyRl
NfdH6jI2wsc45OPtBvz2DlhGFoB02wKtjIxYoYSp0nNHEscKpUkBZkLNc6b0s3R1B471Ldb8aGO5
7HUIGGhvRiL6U1Yj0IaBZJX5SSddvayr/NTDCbp+PewG2f/azHwM/xH+QLWTjWFZ/KVamE/KP+5d
80lrUjy7wnMcw8ZkPJMS/nTSKtrbZEE1wQ2fHZoSGfrHwKn849QZ7U5AC69g42nkWt2k/ZFM/ni2
7I1OQ3lJRGn9RjbaVgMvz9YLJopEH7WKDYKqMB4Mp1zRztamm0bKDjYlR9umjXev2dn46hUIDz3w
yzcmkTg9fRFviUdDY0SIH7JtuazsBjCW10hI+flwrkvWMtNtps0UD0SChT1h1Y4KkLNM76T06MfO
Tqc1kYzrrjXPcrgvGImcBjAPS6dAoaIhP7rZQQb5hkFu5xCA7UcBfsdJ3ylzQgZphQ7wh3XHlXNN
mIIiV81gMJNIVMe9tvnn5cKa9xN/O/DWvLfRHUOYrmH/bbUoprRt9Ch0b5kzwVlJ9OEC5zncfEPE
E1wLNO1bYUGvgdawUR2ANi06luRBniobmDpupuRGUk5Bh2UNioKGOb7jVZ9Wz8CobCx8obZsLOlf
MNfi8MblV3q6fSE1WcOalh11KoN9UIYZ07Oqg8UIh7w0MvYEtqRrAmQKeKZ9l6Xea1NE5QHAfwQ8
OyhODupNrJbtQxcGhDWJLNxQJe812mWHfz5Gui/+PwcJSLyuG4aL4OXvB0nlTdxMYDdv1IjcMZPU
gBJ+3wKUOzSRFFv+5jfHSFIEDEN/ECA62K7gFKqlbqFuZ6kjQKnYpm3fUfsOCn8qKhjHqqECuVVN
F8jXV12i0yHyp7PwwTuaQd6wbhfOnh62PODUPUMzfEGxDjqrPUUkpAlMG5u2ipDDGAwRvBCnkJP7
W79135nU2TtWxenRRf7TDKa/r+jNT14bk4dFlmhF4kYjMGdVVIyQRfIBy14yXjKLRS6NoexrcYuc
hWZb6ZfWoe4K75QLzDoIj/r9iJ9u4aWXJIyjb5pu27sifpFa35zi3tqMfRqdXYfcnn6MrEehjyC2
08k55m1lLigkWEgOuDDkMolz9lcGlppIKiSoAxogAT6xBStLkNgMzLa/OYrLUrHXWQ+qsAkcxCVN
aA52f1Cqq6Rw9CN+QF0QRuQ7GskjHVMwS8VrzW/wKMGeOqtmxEYLJrktyVbts/4WQ4LTOvL1gNI5
l6nE15fEIjoxqPrWmy3LRjsszTJ9N9C6vXmpgQ/cY9Rlk15GnsNKUYoz2jJBFS6ZXxaLDoTUihRB
lD89fa6vO5AVFVePBeoEo+0SV9pdpnTvrqk1uslRhpzUWE1F1l4QOO5rgVqnxMpXuqUOCAo7whyf
mrikn0bOXhRN+GymOZnh2Hzu8bYcmtlZEY/ihfG//gQkG20cccrFoI3sOjHWjUYMbQrD5KbT6IUm
nnvtqqccvAwR3OxyjC7aGMCJlkXLyhPC3zKkeWwHkgVq5p7Kiv1lmqkfrt4j2iqdcFPR+qJnlqeP
WDWjWItOTFPKTUXuBWotvqSHunXz5AOudrkfB6o4Lim2vXBcURDiDEo57AzqT1RL2WJQ3YNpjvkG
kCBKjS5EHjSE4szB9f4FWYXF7O9XsW+CV/GBoZGrQMPmbztSVKc5/haJ4tGhOBhyHzio3buHlo7K
hZvSbXJY+hFmWXduqj0YEfM1o27JdVFkY41BHaEWcqgo5hmVaTdHwNb9muRNLS/uLSMpHmcxo9FN
98JIol2M75RmQ2Q8+Wg10L84xJNLzJmlUT12iWdvRct9+2udNRvoUnHWqn0UkN0Rhr2689LgU3ry
JjJzjk0mIoGP+SJTqO2GngA/ooGy5J7p4eIsq6UhvQErrC1WdGeA5JXk1LSK1GlXc4JdoFcEyUcg
kP05oTlT7qbBGHIkoci7BHWJmjXHm1c5dcEfDos7uzehx8fMIXwfYEwR9q9uNe1xk0+PsKXkOgth
4teDYZNdfC+LzqYhU0ZP5lTXuzTm72bakDzmwYPjz/9aTNp5CLxs70Paha7PvKkOWN2EG95LPRfn
YNZ65cI8JQF6duU16R2V4kvr6BmYSSM9OchB9jKy8hUxe8na792PfJ4Nhr1wlm0UMwAkJhUq2q7w
TXXU53ImTFDwkxbBxFYOoKIomW6dDrKSHsK29ZEFxzZ3rrjo92bKhm7QJ6r5WKshucotaPduwdg7
uBg1+ZSagDUc4RTZehH5Q12nIV8ZUvoaSnuOJWiKIqjEthl11jh4FeueooO4TPtYGI9CRDUCU4ne
E9ThMigTm2zKaAUyroahoRxEi364CZDLIvR3aMlHdc0ErerTXeaHjMjD5CVKECvUgwDHTZLQogiB
ugOBYw8LnVkmznjPcVjZbfqh7Aw3HGTRrV2a4SGmB36HmgI1dwelRBFKrFt33HGDNwKGRxIRuCJD
XWV77JjmbBE5BlaeXmIvBt/ZZ09obt9p2Ojnev6qq/2jH0439A8mUm0H33TRwdSF9rJx4ue81Yy7
VrTmNYhMl9jLFNIaQ2yicHOPj9BPb19JcGnJ9ttKfwaNendqz7lPnpELErfcImQnTzMxy/tY+4y7
yFt2THOOUUbvPoQ/R1gfoFXi670na8pyzMpdvdaSrNyigLYREzvPGpI5VNPcK9PQJIQYL6YZcf8d
2nxcGDOVIBvJlO4G6MqhXTxVYYmvUhTiUIlHaTaUPKUZv3oy39XNmSFOiZZ8pvaX3aduJt5xzJk0
ux0ysykl+lGPYjzZXXyvQpRhmnQ2Ic4sltdqfE4DTjuKoyjqpm/1gIwL2kKxym1SOEZW8RMTKYLP
itdqyN2l5bjuzkjsk7Sq8kpmI0YAOWTXymoe+o7hdebX2qa0ffJoe7ASfkB7UsYDNZmGHj/sk5ci
NuzZRwdXwvPzbV4QrlKEMlrYBjEdxLLVS6Wke03sip5D80mfwrhEITG8Q0ysXkGyxcZ3M2drSVIo
O5i0cdh5jzuGWibmP3+vITM6eVb0lASdtq7CXZYQQl2PCjdIa4Ogwl2+6tk/LXqQqLscHvYG6G6z
woEkb3q1yUEYrgXB1ODlo3hCjxlcB5vGqSWLbJ+HRFn0lhkcrDRvOFB4fl2SDxZFG6PLGaC0dLV6
CEu0XLBTh60px0NOACxJFZTNo/3WZeSrsXnHPDGmuOP9ZAuF3LjgukMPsK365CNLVLYRmSdORi0W
k0bejnID+D9lC6d8DE6aqqcLUXQhwNDaXEiLHING6N5u0s1Xt3B3eAJeXX0ydgK50t7XKRLSLnEA
rrvqoif194lm8VqY+azXUzdmCD4Hzb9ysWBdF726ZBUCgrowf2Z1iLYL48GLNRZ34WwdsKqaNY0U
Aybtzsb3n1FyF9+AvEzgXmyxGKKegB9q9193yv8Fbf2LyZJheA6Dnf9+snT58d68tenbn2dLv//Q
77Ml3/7NZJGj+coIR9gQs/4YLwnrNwb+tmOS7+Oa3gzFKug9Rv/3/1jmb0KYBheZCWnvF5/rd/KW
Jf6tcRK11N+KHkZZgp2Y6TPQcmzeGt//08Y6I0BHjES3kClodcMYLesAzxJAz0Mw62q/nv3x8O+/
9oVQ978ku//8axorYtFikUVuopuoOL/+Vlk7DuvN/H6kZSboz2Im1jmOkuyeaVN5zHx6U0jytkxy
0VKo5jFSz6VXor+ZCISXJj8OO+U114w9v4vQcjvrITg3L/nBct1NUiFos94QUuAVInTOBtNiOr3c
CoAikymnLTnkj9iSvrEkYJMhi6vTzKeOWKa8rfurDS0MsZMXLhVgFLCz8pwl8hmKyz7LGufsJ42+
6PzEPlTK3Rtmo22iQKOfWIq13oDSFARCETj/DBLtTSmWESsYglUPlZ4l0iXUTAlCUrXX3PHRqne+
vu8Jqx1781PHwp1jeCr4O4vehGZjDVqxFGF59jVI62lJ/Hvguf2dQP6zIRSYWfVEQ3rEu5jo+O1a
/I5eD+LaYmFEtWwk4a517LlLK38qK8K5q4qHFBMjSYnovII0Q8fXwWNgC4DC8jnkg1q73iG1UGeU
pvJ2QwEYTd+xM2HAbZPuQFajzOguDgMEg4EQhfEziJS/odrHT8IMfjPZ4cm1vWc/zP1l6ZBHKJvH
wsGkG/pQs4ToziMDe/De2RXGWrTtuw3pZmrdmP6LTPQH6B+Ahchda938fqq8V1nWc5JRirJl1oo1
vYTB3hBvqUHAGlLt7CXm3qxTf0GL9EPGpDVQwlPs6db3xCfDFQQG5hTnGcV2ucGSgxVV4C/tUb0T
CF4ukz5ZaS5VF07OoBGnNiPrLYFlRGiCPy2JrEhBYA8oOWrhv0nkZuuiioxNgN4KAS3ZGuKjZOMF
+PlNcwl1yURerWJAWmOT1idPZvmKWyui2ZQhaJ+lfHpldVflvrMqQGJxSkf1Onasu2konAMeX4pb
UqRxI1M7q2ohyR5eh075jNa42vVGhfhUSoVdV9s7OaDOGmRRTZvemOwbSGNQZ1G5NDJ2zrQ3uQSG
5lDVBKM5Lo6fEcwzwbMBcQsOpbUwokseEmOhZ9pOd8Ca8FajFbOy96zJ36O6h2BA4SEtF6JK9kMI
cqYie98XlQPNaKwOmvWGGYRys43tNUK9k6/sfTtOn4kEEm1295Y0GWAkgKPSzMMzi1o5zL4D6mYu
OrxPmXylldvs6KWVi6qDJ1whDG47a6GZJqo+Aht7xWelGUSRI9YgF5Iw8Yd5faU5avl8aNbSlRjj
a0UhyfDVC5AwwlwTW3DLqGFASztpThKDtp583ExlH5boS/2l5jjdUkUA8hmg9+YjmTqPTVoA5hJA
I2Z7wa+HWfOWWy9xPvY0Doxr0jj3aaf5qySIsA+j56YP4ImDY2yTQIuvLnwtNcvs0CGgYPbx3IXw
v0uuCTeBj9UUM6ChPye0vLq8/0i4uixt2rAAQHq6aSU9IUL2aIZbiJpmktuLPbFfnToQvMScZcux
zY6gCZtVjLnf6DfsS0hQQ11zSia15f9C415aZzMfLjB7ODWMetfXENS74VpnIVFDId03NzdjCEFP
GKnw2roI3GPfPoeu946VXZ0amzS6NNnB7EHk7ni3MvYyFPmIThmqYiJn2GWbdyLG5ZdIZ1qHqUdW
CiFnCwta4n0sVXFH0O4SJEAloKzQN3u1CDTMK5Aj/8neeSw3rmZd9onwB7yZwtFKpAxTZoKQoeC9
x9P/C8y6lTdy0B0974gqXpBSSiIBfOacvdcOhZnSBWpY7PjstdQKZZ8Z+K25REiyrxVFLX0g1bud
DBxOqvpegWVr+7tm9pK6QZ2nppBCVpY39a+zCpxWagwnbiQExSOLyzbV8nuliR8lvXfqmcxds280
t1mEz141Me6SnObIKn2zLGClKA997FYmC7YAaDA7k6xcSFFWAPIZmL8lAYQSslXyTHoDEazoy0tE
j5CFqzMngb/eWtPSj0e2SLOXJt8yoaAB1He8StQSdLorpD1fSTt+ZUDiVdItrJ7WR1R+V+V4YjI4
NlCD7CRi0I3U7MESs85jJ2Ih7HSb8QeEa2YXeXMl3YVNRQDoUe5+yNQhTzyNnpOurbZDTywFbg6K
g91PMnWTI5gEV5qGeoy16hWlsJcacca0hw1LRzfD2JaRqxaYPwvCPJvaLoFhQ7hrOzLqqT9hYqGh
SZ2MgQv0N/WFe0Vbre1TVN5FqvQ5TvJjM8/HLqRSCH++OA6B34UoqCw5+0UXQ9oXqTIArEV/m8Tz
GV/0BWwV+Xfov7Hes1NfdEIIib2ydaAoFIfuOgRmrVlxI4+uAkwB1MME5zO/0jghEx6l+2DIsKQW
9WCl3MuFOb2BjxE3QaN8BHXgqD0/mzykn8rKDVtW4f3RgTkubfww579MOZTY6p4NkNKOQTXZS2f9
B2SB4dO6oHUjA4aEwux0mvHIj8Qkjj0nGsXkHIsFV6ccHlPASMehjw4i2EgbbKO1JcqTiFJ5wzdT
G6rr+WB2qEVYZZR0aQdAVshPLfIRuJ9W6hL2gRL+w2yR2CMhNh4sz1LZpo569ZrXpKTQpvqxBgms
qVhvOpZ0zrKK+y1Mh0PLTr7Nh/Ewx7EjNoBG1GbA9iOjNpUgK6YtmUZm3Q4O5uvnMI/pHJWCH6ek
7mixJ/MHU6bFGa+piN0mSglWgSpeYTj2aBWDL5k+go4sdJMyvT8o4zXcC1JpbFu2hG65CG9yksSb
qTX6A2sF3e5IZ2ayhw5USQr8/4kQjyytP6VsXeKZ3RbDDTx4MaelYJ7mDov8ouSWS0+bkDVkTH1O
BolKD2IO826rTIC5OsrDLSfLHuhc2KZK2OtMwwynKfO3FsFiN+tr3zNg0Ks3cTkamstYRgjvLBHt
o+FHHGp8wSpk+k1ngPHqosqWJHRDPYYFR5ySyB6U/IpxJz1OtAGTVbgafxecyZrwd9ZX+bgz0ET4
Iz40jG7BfBxBToHsD6G+CzK30do4rBGEjgszaxUaRNrR3874vQSW4/Mg5sYXxUJ28UARiqGSh6ZN
4oPQ0t1T6wgSmr5qtJLosaB8ctQQtfply4JB1fs7rgHWIBkcNuxBdQhyryqGb6NNv5dE/Gwb4ylA
ZuNU6sSSue/fkayb3tyb2r5Jio7oPBkDuzZfyElItvra1moC5dlaxoqaB+k4lWRrwfCt4hwROjIy
GNQJhc54AK2xYQ4jxjMuD4XSf8ldqJ0sI6YbqYDbqoTnPDerBy0hXVnbmTXWW5U4cp8oKHpncekm
EhM5YlAodyYJ8YsS9sfWmHw9ERFdILMmdCsW6PzggcjG/KShl95oYOIZBCKYVAtr+pC9+rMwaaey
ae5TssO26OwIuMjQgQKql0U0x1EEO6cDDHyflNiuCVrXHEOIyFMXgO+KWOQcZMO9k0asbBQdO05S
VGC69LjCrREO/pDWV3EVybarGPZ21MvjSdEwtcjCxLLRwO43GSBBx0gjDaocX4Q5x8Cczkd1RQBF
Bje2FnfbGW/6bmTaBCCbFZtEHOhnz8n9RLTuzkDCZ+sG4Z/sHKGwlZHoCGFwN0v95CZDRdsNCTJ1
TEKtx+HYtEZ3QJMQb9tgeZhJEtlOKV2MUTT2k9EpuLzrBQckDb2Bxo4Vr/21pBZ/5aZyTmjZUWJA
diXDMKC14M1SbQ+zqBz6akru6sC8I+Z66KXy2JaLeJ6oeSvSHMEmgfwQU30T1WC1EJfPyCvMQ06A
iGZVtN+ohsj5YyuaCPsQvOCdymvfLDD9W1ZZ0FjQdSchBs8fzSXZ97rwJOYjOg92Fn4x0OcgjfwF
mNzAys1uhpwIYLkoT8V4DIMR1pvJ4rQEebfP14dljP7z8NdrZpp9xSErjpuFtjIHpsUQfW9u/zHW
ihWQ0JLxrKqKaa9PwYgEoCAQ9M/zIYeypcvr/kGmrTTkBApBA/xJRCweziL07f72UObhTCLZIB/C
WvmIO6Wny6v2kKnqttlbVr4eYhsnfWd93tUfYQWCRG8hGkspYH12SNlE5E3kNoil97cv3B5icEDC
EPZbKDPRcGAg17YaHUZjyolcylafba5CQLVvhwMBSmgx25doDc/5Y/m9HY0t8Ye3o1kQHmqV9KK+
RdveE5Hs3KLmbj/j9iAysLMBMUjFXJ28/30YGrwL0hAJMIqW/ziLA0EU0t924z8vWmpMA1ecN0Mb
F3uRdcGetRZYgtthQ9V4F0rHvMy4G6I1fs3q5H8Ob47mOo0nsHNket/izRCfrq30Sd9M1A/SFhCW
1UPFbCKBBBRlkERHApLPjl9kv1GH6E6Icyemso/QwEl89LcHkGPlXj+mNdJC/PysGAPR8ol446ys
p+Z2hD6EeAlww8rqkW/kqdzf3L23o0rUiJhUJ0IcGcE9BefuXtfMCsMUCZfb2STvjh7Glnmh3keK
TDxwkXGCb8/lRqj3rE8W8lAU52Y3vrmPb0dqkyKONHr3Zi6+2Y5vR1nTqR5E5bcBqROmcrfr8mgf
r2FOt4vvdkSFnvc9TAhgpCRLndvVFrLWkbzbG+ckrRdihd3WUFIvXt9xt15qvaVNFR3UbBMlSEH+
GJU1ys6/HcwjrfRRDEnQWV9aFtBZFttQOy0uFLhTLvz/GsJvXvDb00Kt4Gsq/TctuM635o6kAgWL
WLJemcnNGv77cH0+R6BxUMqS2SvUuNlDAmTtdj28Pb893J4uQtCsrTmrOPY52/Cbm1xcemQAeeDf
LhyBLYMXBflrBO6Z7DDKp7892Dfn9fTYl1K6r5WECEFiXOiFyMZQ7XHuV0j1imKj9/q+XiPOiHZp
9w0h0ASSENLiBfKjpo74i/o5BcNWdh37AB5SbhRUNYm0VqVx4a8P3NP/OZr1FV355/nty+LtRULa
R0DQ7JH/++90wkwX7/a86+W8ef3rp5Gone9a8TpVE++tVrnufh/inIaVK/WsTdYXkwGTNHIFxvk/
3zm0Wb2f1ofb0e0bh4l5mOoNuimRS0JOeq/S9Hx7e4amt9nfjiylea37zvBuz5qUUpsnhrRyxqXS
MEMVsZuUOFQUlrO//4W2Hv31VJeKjaUzqowmm1ToCf/8eEXBVZOqGKlun+3tY7WIFtnfnt4exvVD
//P0r2+JykXDUM6ITgO32lNmwpFfSoHoCWEDIoiCJ9tsNT+VEYPnJNXExoYhJtVbeCKyS67M22E9
I281Eurs07mccZ+bK58guA1O1kpaMG+HlHFrd6mZE7ryAcIopxhDywpc++8hrF3AvQ076Tgi1+Q2
SDKFM1RimcTFryKHJv9xr0C78CpBfGHqq/Z//vzb03j9jtvR7SGq6jccKgqwK2gDt2DG3/mUf54H
oMxQzAqb329nHTxvRwXj5zTIMW40qXFlXES/3/Dti5j/cNdSg3LHcGaHRzMrWscXbqCoAaXF4STA
1aem3SFDZfDNIbzvycnmHlgfcOqxAyVNr9932Uc0SsNuUEllvD0ozPprGCPPR+ymgKD+vgjXa1LH
erS/XZM046Ghj+r5X9f37RDbiG6now6HdL3IKyVKYQPjcP1zH9yubLGT7iUoR/6/Lv7b9/z5HbVU
iU6R0w2/vRZH9JDsYmIFG6v4iW9/4O2ftHqlEymMiQrWF4FzCWxwFnDr7Ed/uACmzdFfT29fgBRr
OLc2w//vyPxfOjKSinPy/9SRocYeF2Xc/rsj859/9E/2ifE/qqUrXKDILOU/bh9L+h+Nfr3Oy3R9
YM2gpv+nHSOvX+J1VdIN/gIVMeI/QSj6/1h0X03+yeoC4if+v7RnwNn/pXtUTUkm5gf9I+EsmmJY
f+keYz1mASi10V7tLy1MSmyQA77Kdkmc11ltEM3kaIT0GAdzbTSq1+Dw98xaNH01jb/1qfpZ6k7Y
ahHOP+QaDYmnojPG1nluB0ahrLWopnf2IFiA1dX8aMotJTV0hCwh4YQk2i88jqb0FSqj8TTV2hH8
GPZ8zQB9wAIf3gYxe0irgjNpv441kaGR11nn6zXcsQZF+DajCOkrbQae7nUkzJKNzryWS45Tlope
QY60NCYv1myRG2+GuLGzCk2KptZMKdmHsA4ftM7DjVBp2pEE51/mHC4HkY1RUWCWR+TVycCR9Tl8
HfW90FN7ghTdnLFcOLNGQ9UwiF9e9bHGmEVOosDNgKOyHwlUP0I4Vc4o14L7KlKAx5LHq82rqToe
7ZTWzYuIJXElnDAGKJG4UfBLUkVQ4l1E4ZoQCs8EZ3x/e+h0mQ0trYRUXHFMfBoEZCJ1k8hqom7v
DAIBWYAZhQ3NIbI3YuGRLmFyr/H7sBotG00aDzeILUEp5BksbI10muBGRWFMtdCgT30/eICQeIOo
QVN1vjbjvCPQavSyVvAJxS5ROkwndcIEncmsRo10OpMMRiV2hEI6lCjnBhaYbaJuFiJy7SlRrP3i
tkEceo2sGh6A6uccwHcqTMVBLUbwvQ0+qUgHJaeMJW5eGPTSXm4K5bIQNu2xUo89VUPxvga2191i
cgZxs2tJ/sLgeTKJzHFLzJ2TYLyKgXRAgKE+CCvINlIRNQ1A6M66TFQNESjvgRaRpqUIjtyDSI/X
wkFd0h2/TSCKNZKxoVeZK89Ce5eWuKUVhMsFpMBuigmL67v8WEx69vuBt6bNUfY0xNkxrVrsDIB0
qrA6hXLxFiAKLUm3cjR5BSmasFnHoNrmtRlvzRgimYKd3i7kHvny0MFpZesKwIG0Ldz7uJ7rOxz2
jwYQZjlaOjRRAPywANzBBvDbUJHwISuT3Qnjc23M5MnW+U5IUzzBFJ0+0wLebZEc80pvH+e2IqPB
ykMvJu66lolokZIrVNy7IpA+1QiMZxBI4EWLYTjVjXQWIH3bZTHhOxBXggzVRKfXIXSI03046ta+
wBeLJzfB+YYreuikLzPHfi1gFRFTLbhbhe2E3eISF/qZNIE4BwqHeuWA1qBUAUQT7DfsqjwpHRLc
U2/pIJGrSMooeWpHU0IunWdobmqt9OcQABKFl5ES/TjEALDlL61Jn0vEHb4lksGwNBia5sp8SWAS
cTqDlMK9uTOTCBpYvbywQCYUoUD7MSNnEcfEt4qVdVsiLixTwZZKJJPhbBibMGdVi7xjJjguzv1g
wnqlApBCjXdCukZJdB4vQ0mdeGkqojta3qIeN44po3yXFbIxpfFTVspfMvA5JIzdVqtZtqNjJ0da
mHT4eqgeQ6G5V/KHCXZLVAGA19TCGVN9tOuSDkRkfjbRm6Hqk3/Vc5mIJoKZhHyd+W313HXFKQP3
6qRt/cqWL/EyE8tAtqSlH+N6JiiAtvIAD8aPepSCRbScxSL7qcPxqdahwakwTuuypJAYuGYw7WOl
n8CdNwld3+gzm1QA6Gr6CcBzF1bTYMvd+IPwOSYloPxC0wLTjZ0rI++07xk18SNpKMcAjTtLDBPY
MlIWN8mZEEcAGJGkQkt9Aun1A+2Ff6XOmhtLOnGiZXMmxWmDwuWcWc+R2YV2BCPVQjUK7DAg9F7e
1lxvc9vf61V7ibP6vZjic0vWFuIYIdzqAv3qakGGFpj9e05Fal8lmk0SLaE/A2CJQTeYquTAifEa
EqiHsClaRBiw+474vxyYSN9U38U1GsNzFmXTXp7XLGyNG3lSDklu3snGtAMgtna0FbgBGvEzhGU5
ciWGG0OMKJuZyoscZO8Eo9KzCufvCgV4Nc5vc6VUfj0or2FagY2s45dJlO6jqNc20msljpRNm5Di
K7m1DlxRyMIxHDpNb1/iMjkEPY2UMQSeSIJKbCvt8oQT5qenpr8mVShB8KBJIr1IoF+R/FMutFa7
0TK3sGTKk9VS7tWzZS+NkYHc/VWGdHQsjZCPGNGWT5eEEPVoPInWvQkJmg5YPBCtV3hD1Xwvpooc
N0kaqJakrnQITFFHO0NsYnqO75BKUocJgPgytlyEpn2SR2bWIOmu1HUOZpMIgMMEf7LCU6jtg3rF
ChSM3EmsBQdqJtsRHbGLqiXwM0TemGj5GvdHlea4zWb+yPgnbrUPFZcbil71UoORQmrQUuEd5B3t
hcaxXhNRfQQHo0K4MlhdgOKfBQxrwR049tBt9Tp1R+aNLpsOhbVcZoMwIGuavXbWT9ZoflA++KWL
pReA0jeZgXwZ7wZoSkfNRyeW57d6VAS3Smfk29jo8CawTVOkd5YRuAqTFyNOOGcNsxrphqk7G/Jb
HgzVPX8eNgPw8JbBxAEl4ohjctrFkgl3aR3DSWa+qNwY7khUZZgj3i4W0hZG5mK193VOMbI+ljK1
sSGfHIPuiqHohQPhEuAOhuI6KkhY67kHg7pqOXXxtQ20RxEfaxNW6lc9PQQ1csNFB1XQr0CamFVU
2GrRoTewAC26caReFFLLICvkNC/gr7pQxD9FzrGcSNc+ZyrFr0cCHpXXyKtiOjBqbzhRnX+SqnLq
NOVObIpPudPew/bXNAQHOZY2hSF7GqRh3InPQbrtIu0ykHvg9RbbfOxVSM4cLnR/1RssaX5nNOxe
xuZjmWVoCNPZytRHCmmo6cpvudZ3bT3v5U7am5QJeq16kWiWrklFB7FGXV4LWAZjvANLtBlEWnkL
6/RDXJifRf/TRS3U6FZGRT6ikw2z8msKcJB/Kf0C3520KCk0XtsiuGtD7Vs3ZMDigXGNs/tqHASk
lgMts2QiilOz3sgnCVxF5BODNVThLduOGmGps1mcyWsxHCEw3uOiohmh9y4LhLuw0shTSC2TDlhR
Ovg5TpGyOC1LPy5YZNKfi4UmRV8ejCb8RGd40RNhb67rSrFW9sW3qhD3IHFZx23u11F8mmgM854a
PzSYSBNZBYgh7EpG8FLQbEGI/Dh/Far0vFCPIpHaw+NaksskUTMOaCVP43LQ2uzJSDQMx6F46aSZ
PlDO0DLl4nM/k6hj6rt0TOBgTy9LTggqi9Nga04mUA1D3k4RwbyLrkl4EKyNRNCJL1sjEJPU4qyy
E0BuhLp8MSmGFsUI6kV6yRrB2gSDhIBb/ZoQH8AofLfS7i4JoZBG5qMmEZ5bSLoTjACjwkVzM0Xd
DVXW2G2JxjF9klMBWK6uPUsNpKoxWZNzAda0ibTpMk7/oDcoQotdkzLQqXEx+0jYaWMwD+ZVMnqt
iCuANLcNlwxZNMU6yazFpl4gdDGqR9qOt0PN7OnyTRTmkvXLZrgWxm9fuT2P6zoi+TdTfr/25wvQ
hGmW3J7/ebj9kz9PDTmiPEi75K/X//Xrb998+8P++p40TQ6K3GPc6YsO5976ZzPDtv85ZNynmPXn
V9UEcpnKGLFYD/Za2T+VBiEjtx98e8B3RDV6fYd/Hgh7+ffTvlEioPaORpwOCnfzI7/9jtt34Xj5
97f+fk3dU41jgFxxn61KRbVfH5a8J18ZyrOrBWuN/vbi7XtuD1pDQ2DSUf+0+nMZLaHz17//83RI
aZRR/0M3mK1o0D9fgXWfbsDbrm4w0r/WoldUT6ySUbC7t9eMYUqdMesUJ0Vv4rdz+zAB2VvhZhUB
zflEGe522AshktjczftNPUZH4a5V75mtFg1m+SFJLmC20NSidUMwbINHd6a38UF5Ku3hBAoOq/GB
lQtQlwv8f/A+L8sLK1L86eUXaRoeTQ5W0vv4WaKFoeZPJoz3TaLvDXZBTmzH1+SEXgj47kt/N1XG
Q/ZsnpVpsb8UWoml38xHvKbkd6DpsgfUJaPfX7l/2av0cM5KJ39vOic+lMS/Gdv4Y2TgyT0RTfom
l/agizjsvgpUFWsL2gHuUw7vAO5oX6D+713ls70LSqd12o3ywlCCGNLPqNE5xB78qp7TAwEDUuSO
2K7XLpkrPNWYUJnS7rKN2fnSs6rS4thM0uSqnm4OKLecc3Yyz2QSwQJON13vi3T5APV7EcEn5WPY
+SV6IthuRx61I7464uuinSy/IlqaRLJUZ3tCRIcAzLBNwW6vAwAdvfdNfsww7dj36Ht88gAxKdZv
iU5Zu7MOU3JBDDrjKFSzVNgqMm4/lnW9SO3OiR31GUiZ+jw9JuJF+Di3pY9QbtlqJL4fsqf8nQE6
O6Ms2SISeCqe6ofIEWzNDygYw/neotlgkWvDmvqw/FfDOs3UuEMnmMlsCfaZn/eupe87QNxhBKzA
j1iCkkcK36HK3eQDg/YWoNcrtgfvi41peLTuOhz/rwUpTu+ZTSobCLSHl8mRT6DAjl1jT/sKsBFK
AZftIYog51xD996a7pn0FV5Gob0+lmgFHSzm33gbQMZ3W/UteDZ3NEs3+jm+I4v9u/jkvzh4r82L
vss+44tUb4LvNdrrRU1cLtXgDOXEXmyWX3wAytZqua6IRwv2dNB19yqeixfEemdmxXK0Aa56JGOy
GXXj9+Dty7qYZ6CPg6elTu5N5DuFkIFdFAeydqaIRJYKxPHKzWxkYMi87NArLyTCvHeC4wMtUNz3
8v4UPr5q8PpJD3AOhmRLJyCAsBhcNFcrntIuSWSRIcK7kjM5mU1K5uOM/+wSHLX7q/L4GA87wbl2
ldd8Vh1OEzc5YcHjt5PSenlO3J4szANNO7a03HgPU7TJ3tBs5dxLhUM1px0dEhUHNkfCNXwoTrPX
HasTyIxlm17G0R4OMSPOZjnEKHd595k7YVL0dyV+FC98JzX2n1cpaPjhPje9AbVDQeeHO8Cviddo
+XhDOllufeHn4oLb1Ne8trmWnY4uLA0Rd3KqX+2RHYps/VI31Fmo9TjLFxfb111ynHxUO5g67Pie
HuKpe+oUhpD5ZN5NMIKJQNlOu9qJ/Ku6a7aIfUHxx51reL+vlGvqbCwnY48KK8ttXr7STbMlEPWZ
mg/zN9qMNuFPIVsMbgUUsDvhPnBVQu+IKmcI4nbmZHKVHYTECffrh9ledxJfHi8pka6oH4DEk7ix
M6hx7MP8IO61L4JDJifdLQ8IqYJtTyyUvp3qXXwfnTFVIEAq78AxvlMkQZjxEnuEC/jpe+zRLKM6
tGefUz6wYOKTKzcVRpP8wR9r2/hMWKV44t2yi6KDv8IsZDe/fy+rs/zQ/xS9w6eCGLp3YDiSZK7n
Hp6m+L60HMKm7uPHeQGF5gTu2LzL3+g/RekXK11KWbjF4g31yQWTqoR4yYdUOC1H7IyW+jF844Mu
uru6QwztWvb7AuDIMX9i8ZQo9icZRTr6PVe412o/vQTu9IJY1Yx5ZTW/FLvFsKlE0eU4RRQ3He6J
/FpuGoGwS0f5HK+Ftlug9WO/Bg4Itb6+42IpN3wqXrhHGT1fotf+YdwMxolPZzkgSnBSBAufKI0W
m72RXJBE4Wds44nCiewILcjwRlQgp6h1ktd0cAttsxAjZOd77kJcnpOdLUfukdgTi0dl2276i+Qy
pQIwQQ8BxoF6jYSehdANm+/PN2SeTJz68Zq4LK/WGeNJ+WSyZAqsHdIr3ZDBYQx35Tu+oFTjKZ9B
vQkfYiZ6f/qcWamK7oTYh+mvhIbDuadUU37kewTyW8Q/4jfRKuTu6XeRP2zV9dojb0/of+WbIVhP
e8wSL5EfKVxmz+8ts+BH+JA9oUM9EbbqiNfmiTe8vuk7hp4p2MXRlvttl5h2sGv9kXzf+2472L//
T9TD8glY9xB6fnuZRDeG6eNSZ713SWwIHopzeSkvxNhE6jYYbT4JGKIjYc+phywg+wJuaJvXRT2h
ZKw3CSYDJ102KLNYgLelI85MSeRlJcJGbjkN+ZWZgWHkpSeIS3CYz0ckWieuc6a3YF/bokdOJmwY
J/k2f/TWJ60YULxy8LmEWu6VesME5TOT8gYnO3+QPgu/VflUpE/5mu+NFY9jfRm5A6w1oD6XjXby
1Fno4E/xfqcyEfk+zXOIrDzu9Xrj5p2dOAFaRwNDtdcRXRU8LLv4qiFcTjCglsZ9hcB0EH9FK812
vQbuUQnbw2f3Il64Ua+Rixw53CuH+h2IqcPgyZhBhK/saJ/GYQTKGdp+eOg/9H214zZ4DT+Cd+Gg
7OoDvnmXAoDpDD5T7L5szzUYRJZ6Z/kDtgQLHSogDpnqt4HJZXByEUUSV5n9OqN+synQwZJprOGe
k9NeTGnDR+jM3noS4YbyfhP3eb1M681A1ciuDqZCbInH6Nj6k4Zvepd9FCzRGOsI+/PbDW117nzz
XB0ExkI2DYJEsYLl0FK+g/JlwcOjmG/n/KwO2YHIGVdIMSqTMXYcgAgovpRvjf7JMDfV+BRR+o2j
xhbFHbJCUU92mnqAuyU9oqZxrhtTd4TtwRU3ms3a8wkqw9zgtfU6y5Z8ZIRkDobEpb43p8hPrHO1
NbwN2l5HdRG12rrDVf6ISLqx4YM9TKdgPIX1Z4au86smrQof9/StsJvE+3UngNIU94RI4q0HCXWW
emQVKPWFX8lS3usO13K+NT/CBN1wNm0IjDM+MtDarPcqtyN3IFie1SrzxB1iWKYrylST8USJUwuO
GONVLxXAYHxBmsLFgnmEbSLR7aZOlkdwF2yt4V11qSREXCkMO9I284tT4i7qVvlkbGM+YSEtGavF
1Ob27zlz+UNhcm59liv1JWX6xaYR7liocuOdGHkiADP7/op074JLGOngSs91WYKyoK4Q0W0fIa1o
j7V+pB5faHuYreHgfS0HwEfkMJkqkmxX0lALQWeF835RuLWZrjyde8ztigc5ZGlMBFK1rXz1ql6F
agtJ4zpuFJNlxFt14j43XqCk70Q0ijsqJrK5+jMo+lNdsfNHCZ3yClvxKBI3HfIZ6B9UoG3yt+A6
6jNjBVpccs0xhToJOUOO/gQtlfWOPB40ehFUgkovKXYyd6s87Sf1REllyUDC+8JjkNyHKNDv0nfj
Fb4vZN1p8Pn4hm/Uq78/D8a+jCkl9VT+5g1zQlXu+LSzk8DGA3Xhrnpi6UL5UYQBoNq0/6qBsG3O
JQZh9hi/0n2S+NzPKM1oPDH3PqvjFk+NZrIi1u/mvegNqDdgoKfn6YCiOlrPWFfvcxir4lVQjwn6
zMJ9j1EWIt9gWSR7wYZkFpxXzM+vCeyq++Y8X8rRG2VfLB8JfKtTRMsuRRXx0sZbAXEtfwFG63Gn
6HdK+zQLv4LpzYxByqyDS5bY+XsHGyCxXzoqzCzBI/A9jvy4nKbYtnzD8rPaY4Exb8KeFOb9ciCC
l2teO1FoNPY9s4DIEiNBm+fUd8H66XEplZfsSUifaersZ+gB4077bJkJxnPmE5YHWbNlE9ajpMaU
NFTbJn/QI6QxWyV4zhK/WJEiTuFiZ2KqUxjNZJxQJD+Vn42l2PBnURxkyrmXTixnmB875CNEAV/N
K6jPlpIsKK0ZK+ymVv0U4mlWPpO7yYjkVxpWOoSkHqLc/kSTNhw2icHYho/JVhq/SPdpg5sCDLeb
J6Drf9gnjIyzT9RCVCLIYFyL2FlwdzijRvHbBT8tVhu8QIHlzcKxaFnJe63hFuHmtF5+W+uEYLiw
NrRjUlS5X1X0mOxWG6qvS/sqOeKdWBdhzCNYv5xyfgjxsUdHytGkPFfjMY1phrQihvjHPIXNwYZE
qKG0Dw5rRP6XZA8dzcwLJ2Ahn5zVAUSKNGVertMz8bU4XUCzDgLtkkPEOKh+AJRoQCaLe6ZsnBOV
+jm+Y4ywPivwHexlrsxKCG+vcrBVSiTIW/EMa5fm11ENmctZxE7Vnsr3fGWwIbCISvBIxCtJ1IzU
2QYt4cx6WbhoPpgl5PR6ZRcvjeTl0Xcg2KzdnXyFX+/i6Zk/mjEnM+GR7UNqIUxFLJgY65bsYSKj
95npgfnJ7k7cN+ZeoYXtA/62Wb/W1MN91h3dU76lfuWQen8ffqQf3fG92pX2e/WtbKeXL2Rn+psl
ON13pTKC2xKb0vgjZmCa7zgJLwZrGi5RArj4Nc2ZveyW/NUHxOkCNXYqs2zvPoSnJHSnJ50P6QMA
/2nSveSLZRcwOaYx4/hMLK3gIuSrL0Rvfw4vjKWFWz/EXHsSF/HUIPBha0Q3iS4yq1Qei1N+l+55
Q3b3RMgSxYNNA9Sd4Zuq+2cirJY+dnrpvjgVSP4ep+++cVjSQPuwocfhiNQoRnBV1wSqv09clZWH
hJr4O9w33rTQXnAZXflAqUrwbLQ7dRebx5R+7jlya6KimUimJ+4tfhM79019YRgrH/oNN1zK31eH
jsmYdSyeuHm5IzOfXjn1Asb0iTEINwYlgi1aLZrgO+kI1oSrbL4SwvGdM/8D7vQMQkz2NSRdn1rU
j3iRHrjd+S24+YczZvH0m/yq/Bo/5A/GodyQcwFm8e7294TDKfmCzn60fKa98o5FflVts1PQn4rk
bYEAgnNvZO+NZDzPXZI/S0oILIvXhml/UVhQWS/JK3tyw5cghGzlKwUm4TPFfgIY0u0fZI+VDgNk
4RNxz3kopjOXVndipyq9sLzUne5NEV2wNYp/ApP+tZBIfaJWgnmVylPsF7UnsqLlw4lpSDnSF4Wj
uCVoyKNYTUc/Q+LN8pOtBVm+DLPxu/7WEuNNg4/xT7BTLI+uZj1fjcEPPfkyjT6b9kHxysI138qN
5JoboyS4hA6xp6SnRj/F+Y9kWy/88g6mEVc003G9ykISLOuDG4We+IxjV1yrB4t27M4YzftHLOsw
Y3ZBE9msZlXlXAZb8U2n9qGfibNor1xAu2DDe5CdNnYYsno8iLvBTT+aYyPb1bMWbYSvoEKp4eQI
FwYv9K0z/qZZdQIqL7UbHvXCf6m/cE8cx+foELw0l5EJk03naKMFD007esC15jw1xkspulLpfIBQ
b2zKiXbuu+A2B5YQLqEJqctkX+OC+Ah+hqfSOpZcXqQ1FCCOnsbUrnWXO7HUn2PLNTqq9sdqeB0/
mM/+l70z2W1dydb0u9ScCQZ7DmoiiaJkdZblfkK4ZU8G++bp70efe5G3CigUal5A4uT23rYskYyI
tf71N/ya99w3qYXatxf5m7cMP8Cb6NkM5Vc2DFXX6Xt2e4QbFx6bK9VI9w7FvUNkqR2QFPCTRbmD
cQHMiD5xDTrQ/EzNKlqzZslgnPuV+qMffPeB2vyQe3SYzEU3HRim9qa9JVtupJqew/M0kNW2nbRD
ykR3PkIV0bY0ExzPxY1aIH/XJv/RZhrGk1qtQUAAMEB62KcJQwYHWcCOn6T2s222aU4E7/G3qnZQ
eIZGYo7Xc3OCeeqSuXlsUmQ/u9x+koEHCw+5tHwB85U2bJjVSB3qNAeUUsSG1w/c9RM5irI7pD0f
9eLWVALZZ8lBUIHBJSESaL7bPqrTKwgdIlbVPgbF1pw/+R+IjAsFZ/m/sx4cch2JmXxy7evY4FZO
HWrF9+ged5i5PKYVdvTfCGZ75cDv6ED8/eC3uPDUf4GNuIY/7hr4mjau6hs2tCM9/oKPrKx+FxDq
ysYabHihhmTrg2Nyv4jcWwVv4HSU8AWYBxUv3RKAJdTKYL3nQrdkVj4FLfD5un1pX/i/BXHbmS+E
tRQPJYgzClTrrVN2NF5nnvuWYgX35TXd20vP9jNLjzKMXeNCp+EUHyoyTo4qBwe+bjNmJ3ZUfg3w
NV0bizliV6f8jbf1DoNVlMLmxh2eebFPmkvSq6DwdJeQfh1AVzugrsnpNlfji3LmGCo3bKoWjBMG
PxRRWOSHuxzUxtcwcEFY2uOlslyQd95RM7CRMghDabd00ZyIsMNiMAzH+9sB8xPb7Y1eXd4Qx24s
RCqfXK3+hVqLbS1atqtoefrY9KhLg7fuKfqidaEuBstlg4y3bEuLfcmBxuLwk8lN8BYbN0pM+Lcx
M6GG+eMnu9uIDYnf8z0WvqCHgaHTCZFWcgPUYGmdqdqzfROeJiL4hp3glH4RKK4/CSlR1jqGyqtA
bFN/T2u/GmO4ItjUbfoXdWClXaFU2O4qeVQZU+IJGF8ax1POXOQYf3ywQmMFPb47DU+GN8H5XlFX
b1lk+md7g0t2BPCoQGsoQJ03qvsMXFisQf9phSgpBJgVNYLFPXjGP76G1eFRjAh9J5JLB2tqRcD2
b+ZuqahSaw3kbtwNg2cGYDCUJTAjkNv3oEo/A3689FD6U3iX7F+VG5goW4afRujtV7wtbhA5F6js
gHN+DQ7FavKZSJA7SVk1JD5XFGIKWh6Odpqk4G0aTvpLcUk9zrY3LpuavATUWfTfDggNElIMldVP
9Htv8Xsa7tkaeDf50/jJK7GtmDTs2IrMlKmXDPbUo0VTu3bKrVMe9U9DO2hscO/RbTjH4/IEps9B
QpPgBackvdimz4tlzY1dS+PK0Fvc9F1/y5+ZJOOoiePMc8RDyPfL8Ch5qD9TvDFv44GFDFgNE+zs
nHjAQZrItvdKCaLoLVFCtZ9TYqUejfrSjsDdgD3vrBKXkZKvps9m/ZJPPqM2hqH0r+kj3wuwU1Fc
pJ5mbrnv3I3eZLjkjUBCtNVo6+37iIqv8vi5AQX3ZtwRwUInMXCZap+Xcos9uUWl+cJ0xtkX7lup
/LawYyZSyCC03IG143ZeuFsr3BFLSuXc6IfcfFHY+nnPSrApanSLZB36ozotD0+8dB5s2bTWkF+g
SPBUFsx+Pe6DgSD6MuPiQNS2QpAB7jer7EZhYhDfDFhRov5a3iuvzB90wfMMns7drQBIq+Xa8Hlb
/YlfyE7G9ZBsKeMj/5rXa6wgyIYGTeTPtFzlE24LhnjEKmNt9DsG6yXLO/qW4zcXtRve+HF+z9Ku
bLjQuBZTZ+kHLiufiM8lKXd67shG0Xe8JcG8nhEY/zxDr1nmOXZ/z1nIFed6GSRmu9tE3SCQoQwi
q9jc2A6UBsAe+mLJXQSifOfp5DWt8cq5Fyi7Un3lU2eAjVX6DOzPF7x9kPV2KUfIkiLtrDyxU3Ly
0VILyYG7fExalHJ5SrhnfFa6wSBdKkduKuc8V1XjTQNoCOKWtlw/XoUPwF1vcfrUcL6FJYlPNjLo
Ne+RW8SuwKMUmOxwiDNv2YYR5buLl/Y2+Yq28BN6dIfKrwFsf3LQIYKh9VtwEqDKDs0lD63jWeKV
Z4UvgVw1c3ntf34zv8Ft97wFg7Yaphu5SszHN7QnEssRHlQcMABjY3p/Uvlohv1R7rn8/HoO/uI2
zehplo/AZHy5oeGaH+KzI6nhNvJxeOh1j3fFIuJf+BZuB8meEaPh5WPzaTWS5YhwajZcOi4B75Hg
Uj7/LDe8HJ+cH+L98hAsNwmTuW5TwGxbLTeQHpQAqGV8o07NkVxwjfkdZw9VEkALwvrNdBre+cX9
jSmBQseENxh6yC3/m5sbL2gB85hnbg+4cErXbBg327ywKkxjz5LPdcxU8RCfAKRXBkNgdQP/jZvI
iy0LA+t4FoO56SqGdY/2YTE5cbbcWBYIv4Nv5LbzCfmYBsr+TY/h7TXUsJEFHfLm/FpBk1zmB9BA
qX5JQ2Mpr4W7y+V6DrYjU113Ix6t7AB4oqSACTeeeX55AOtZgcrpTfZ9gi5C3ZT2PZ9n4FGiHiSY
+sht4HvdeQFQAogpwM/a8kgt1FcQd8odnlVonU/Dj1n78Ea5yrwLvo/bIDBNx3wZSMFe1fYpgjGp
P/EDkXoc3CPzOp4PbuXYr4Pcr4TPb2LmHmUU3ETesdQZArqHYVl9Nm0f74q3jdId1IeTHs+z7sBD
1t53DwxI8Vte1iKucI8ZFM+Ra+xFFWULLB2fERvJB+6W/Ek9+sC7kHfHOjYjj8oRj/0GsxCXQB2x
tov9w+xu2E7c7tq3bwk0sYbwSLy8jBOUNlXbIghvtFPLy8/bCRtEdc9o3NU9GGOp8EJzq5ov3GPe
Zh88svbs5saXfNyFwSXXcDioywOM2vtVTdZSz3PLmGu5sOHBhaKjeTRPMBxnIjWXy7/KPRCcAjs7
us/qyRj3/1xh9lKl3cGp5PoQEkwvTAziUHjO87iH68YnmxSPW8Ja5Ppg782Cw2KAJVjfG89geFwN
/H3JLRbahqcQToGtbTTF44IVzS7Kt9w6LhRTaz3y4OpkED65sOxAfF2b3tJIFeRLrrnq/HyKuGhe
I81lKf+zIBukqKstmNw3n4/7ymMZMLczFnxyyA7uZ3UN+Ew0TjyM8R0XljaPt8TnXwhBNuSidWR5
AWA+IfBLbwo/MsZ3In+a5wO/fnkIeqBMArDXDoYQKYwT3wDlpCtbMbnQCm90fbsGUlt1/bQib3nt
s3ui0Abvhwv0EFuvLEb3EH3BUs0fludVwV0Bn7P9ZJH49E73wENGg0sPbNC1lcNj6qKfPKo4wFTK
C5pj7hzLzsEzsF+utM4V0FegfPmVM5PSQm+gwm0kz1ixj02/qWBUeMsFtzYGEyl3bT5H9A7s5dC7
mDDCntpMLIrp0OtXKP3VIzgbTA7XOQiMkzDbC5KrnQU+y2BZP8aaAHFF20jod/eIlMoON9MNt7oi
qb6iqdi4DM7hsJyDZ66oqp2W9AKQe23DCijZQ7SV2+wsE/3DrnY+l+dav3IvAVpVBqKMPasY9zyQ
Qkq2bMvK6rBi7Rcklx2oACaFzoUBDNdtmhwUVQBRLrs/LX51tuH3a8S4rjGbzfudafh5u0lJmIB3
ZtzxGPIp+tCngVYo1FmgtZfQlLzT7lbJ3o3ObQgBnBBnFo/XJj5SClYajEwn2ZfDh/IFY4VtzPip
7hQXUxd8nL2Ga0p5QyBBfZUEfrvr5UnqUB6udeanFClYT20aLs9MCtWZyR6ZbH10mEjv6F/79nGZ
egElRF4UUyOsM1yGWH9AThhbQ01Gno7j0wcwgsuYxiddgAeTW8EjC+MfSIrIjunMCjTB+iiybCI9
8Xh64jDC8IqnnSHe4GCTDAS5HDJTtG+uyidfO0Ryx+swerT4CHLPXeMkx/NRce6U9AHn83xaPgXf
iVfq8uWSBsXu6hfRgQR77sDo7pZKmnWvwP18AxHh19vNhpXHKzNx4tzOOE7XeI/xuMdk7C4bLGd2
BpK2ZyeBoDzHm6LY8th05pVlCTk9aJ4rNvpmK/s7jZdCzRx7TfvFA88MJNCvLN02ZrPDQMOLkoeR
DwTZgVWhYGtdbSzVF3jpsy7nnhsGBwZzDXMXDjtl2qpA53hIK4QcsDF4hHoY8w4gh8utFNeAiouN
5W8zYrHK++yNZ4YlxTtjJ5r75WbzTTzMbEbsHNyiUPXVbM9NY+fJIa1YOKowXoKotWk+IISwQXHe
Keaeb+/8gb6Zejlb53DW8nUpLmxjXXyqHXjG1OabUCXykWdnqX04+wDL+JJrSHHGalFHetR7Jjim
C2y/DBm4rfxUHiLMgTN+wlJxs0hyiBZZFcazApfM/FzqvSWaa2WkPlvI4kuhOBCEkxR0uOfpDxF5
dvhu78DTMv3jAU4AIxkqMT69/cUmfw82SrNOv7oc3zBPgD9hFuHWsNAM2gbW3x6mBWAyh3MNwhRQ
kePYrghn64zk4q4bg/g7V2XzMBdFZlhZaMWrduRi/ik064JpUW9auIxhRENQLLpiAvc0WMJkeRCo
fp6dLEEpREgLbiukeyT9Jk9hck6L2bW0jCuBLPqd6EodhbqARpZAoiqMnEwRTMxaZBQ58QkIjnmm
1Crdk63HoFtB1BJbdeH92+7gH/uDQdMWva+urnuVTXx0Ac7wGBnuMCS7yNhStkTezjgGG0+DhZkU
puo2wgrMJNatoXt99IgqkkZq0dH/pX/bs/ld5+HHEHDISJ3TOZpzv8PphLqGVEhiFCFNr4YWfXJq
i9voYLX25zbw9+OBRbpqkDqXv7+qUz2nyFFvf/+W5+m0G0FuikVXWmgoTvNFbDpUMZes649/KvZ0
kbL//UcLZ4iYf3/8R9quSQxvKhbuv0Xg/+jb9cY3zZKjZJjwXzHVh39/A87OX85kdd6fiv3vPzWp
1/8pcv/3X/YNj19e5PtpsVXAXQYW498fSYfmj0opcRot5sOf44OS1tNmXHxYCttmjcTw/TcEgf7n
u3UWcX5dpURK/P3x7yP884OLKQHMTv7l338pUwyQa3qwtgHrqW2YkH+/+e8/f9Hr6d/b+fvj31+a
snpxVSaJo45aKcyJ++sWOS7GL//5n2H58n/7u79//fs7rYt2emLFvm4Px9zOBF4dYQXVpZIE7NLI
RSG+JWn1XKsapl0V8X0t8w0tbIaN2pvmWiOEmZqVVEvLMzO79BtFPg0gMzNkMdNZ4O0EZKAYf5tM
xdNaCT5DE7tgq6/wcXBbIrdMBiMznLYECC2xewgEfRFeCgWijG7MtH6LkC4iuC+TDumUdoOyiUjh
aRFpE0XqrJRpuJctB3KPg1tXZBJO80RLlJ3rcVETOiSTNL1DftjofObNrTYBBM1aFI8qo5CYdl2N
82G7xHf6piYZhACSGLV1nTRxX6lT6esGxNdqCFbtSHmC3XTsm7VF9CoCLVoC8Lly2upRliAy5kgr
++6hgVeJeZmPYUlwknm3R3Ku4ujAEK6uSOsicCd36LVcs9812QAOJQ1y0xCu5SNXOpy2TdG2m7or
IOzZeByLmo68+h47wpyakDKINAovlAzTkZ4zrecQqmtEOEwVsPLDCHJUmMrMmWy2lYP3Sb/Y3/bg
o66qb+UAIyQXdBgYpTyXaruHTx/jww/Zkf65tMmKETMcpBKU2QEgtIYUi7Ske+9LLlpdkSMaW8+6
S+9QEDa1VjHmQ6y46XMUbeM7+sAOamYP419fRXr0Wk0BxpldFK7trjT8rEw+SQXamiLFb05XOLwy
ikfyPbcCm06is5lHzWA7ajwPcNowY5zLrjjllXbTlq4LKcTeAUKE6oWC1oZ55F5Gd2DV9IqN9+fw
Vna8Y0VJIQUqzrFrR/OscnbhG3KH09NMYQ/ZU0bpm91Sjarmp5u45jHsOOByE6GpjMMXYdEZwmPu
9oo2HbqoJ0JLLYqDq/cIJdQaOptZbjKxlPeiDMjIKwiZzH6HEiefpu71U6HJK8J+GFIMepGgzAdh
m6+VplMW9wo2xTGmGaT0VI6faWF4xTyv0S33JV4gRNNzBx0TnrHYJ3HZ7jtprtJAlgdTqU+2bQ67
tGrfrdAUW5xH4aqweNeVYl87EXPuxRNeyKETLw8RfU5s96A59nch52E1D2jbEsP4rhTKuTDXcY+j
HlH6olgvZq+ekTcFVpTqIbKFuR9g0pJ4n8NUGhDvJd1bGitMgeY23SaC83cyvu3QHnZDjbAP2cdZ
x7/gjkyIO/T3VP9T8GHqFnKOdDjhTBD602Ne4TFmCPdYy+qInqY9oFvB+kj86lODgEYCnHEEMGuA
kEQUoGmKxFcSzChUlEe5qO7U+aG1EM82Ta3hOHc/IvPbO70Ni02baJIk8cl1ZjV3KKS6tRqY32pe
4pZdWn4gMk6Cunka6uJ9sDIkbZ3wZz07L086Sl3Sngk31o52NH06qcQrMI48J0LyNiBRqUTjj9Tf
hrtTdIJdYomk2UJqU7hwPep5iA/4CQD/9PFmDhB7D3TFC2kRGohdoYCtTHuvdNRbplaqW40ctFz2
HCw2aVRph8EkouG9UJV5P+jFdDWiaJdI88Ajkn9mgXZyFh+slgRsQSCITQrH2hqYrA0NsGFUvxkN
IYpOq2BECU1DWQSScpzDre40T5OajXsdI/6KWwPkCPs7xBgOR9ofc6C/QXE1gAlQFQkxnUfmu0OY
0AgRrHUxDf2ldkUD8jHH+zrWqQlLgKh6aukJEWFZMoVvVvfjvhTkUpURU2RlixBWx14WmY5aWbcJ
/evdFBqDHwduRIhFUdzNdn9nZeWxi6V+7arkMRButWUzTvda8mSFpXpuA0mY1KwfNOZZVhprj+3U
M9SBitXURNYP9vs4ud/j1MU7rKd+J6yhoKhHT+UmRHK6L513JZ77oyvLU1BNmZ8gOkY9oH5kC0VC
DZhnObI+qlIS1Cai58Lq6fOYZEyZOAllZtt0sGBVUjvyRC6feUrXslIIGctb2vN+oG52zcyLG4Up
YGjeDKX2stm0iCuUP8kYHJNG06HT5tl6lpSd5RC3x4xul/gbwH+DMZCTCotg4J4ACa3Zhyh0GDws
EAna4bBO4lOcVsQ55b+NLdAHiK8AkToi0GHYN3qceqalvbR5OHiRYY7+0Etrm9v9vjIxBRsMzdqa
A+2RXRsYtGPV2OtwNHDtxAuXoRhuyV5O/ptblgXCR7c9aqNObcvW0hm9th1UrTtqMr8fhvltLNtL
nTdgBOmo72a1PxqxDH0ifnsw6OFmgBpeEhsfO1H6ipbHmNuG9sa2zAKoc4LiougoozWy3cY+o7VQ
6rvWRJDUWIAKVatlj8h/LmQHH/EiOiuJ5Xr2TIyNQUFfyariRIU7LxIQlEQpvsnz8zJCF6jfjY9A
RfvMw/5QGAKo3Hb2MRX6Lg+hdVhRd1Qm90EgQw6L2mVk4hQQuMmibJKd7Jsn4tfY2hVQRWHRbM2h
8xXPVJslgYUQM8Cpai3cWyqQZlrY5r4dvAmzqZHmUPRQTcgzqMgNBZtzKtaMKjrfsEtY5kl/QvU4
psUvwn3ciC3zQxIYUPfOOowD3Ih7Pr+F4mWe3fg0RRfHzOE2dG+TMUJmJQRW0Q7TnBzaqh6PBKOr
8Ia/Q3x9fNKb2+dIeRgwpMNxCfvBIOm/48kIbi6TJYJ9OuwEHOcUhv1X2NiBr+x1U+4qyehWa0dg
gLncVzklfSpI2q5z42qmzZdoyQ7XKDcqvJL82plf4wAiRoVKWE4Ty/jdbhrPCAmXMkXPuBkr1kqZ
07MYT5Me4ywnGaHi17wdhMuA0KbJoQ1vS5OGlzjE9ViWeKVG9huOTAQddW8cOA8W8XvYauIoIf2B
derJIDCPkoBzEjwwScTjF2fm8ja6cbnH8ekwZSMfUkPgawLQ667BeLDR0T9blVdXRzPW5osdd9UJ
YwJgfezKXBACJ+obT4zyouPFfUxdRq8jQpwULyHmb3PA3pR+OmWQHIm9hB2UpL5lmUCuo4nDw6CW
u8HeRNqGHsk8iFHBj3sSL1iWX3CFtU4iqwm8kJyTDuzNBEG6prHljBPg3lS496nFrcQoYknb1Fd4
HTDnVDFptMQVxKzN8oaGosoX971TYTQJCHgLVmcRwJeFDV5QffXcQFvcSubruDs8WFYNfGEsce8Z
BV2vMqWvRAE0XBsF4r3y1iYd7TCOohsUXXtiP7W94br3TaXGuy5pljqxADmzm/6R1hRHbmTY0IH5
Mnewps1S831yobtFRn0YEBkDWor32qgueam7MKDmdr0sHiudPJpHLq5pGQsnl5JUybeFNU5boyW2
sIopIxR2pqyrN0MJDhIkxntJ7euRpvCT1wUzexXhoj3U0SGudrbLIpVayDaG02gaMK7Nhk7sgz53
iHEi99VimyQHg6Q+B61s0DzqZD+Q+weyW2rlrowXGQKEz0KY4jAG81lVe7HTMIfY0U/rw7xUBVDX
01DdjsYMnRFCGA01Rn51eu1iEiaijuF6usgiy9LGTdia9KMapL7ICR9vqpgYQnPcWwPyI8fGGhBj
oeSOpJmI8yoFk8JgyBCzTnniOzo5uSihw2fHXEKRU5y6klK8hq+ZjQQ/oajfWDYxmI0LnFINBWce
xpfnyU4XvQDjk8DMntTFFM8yhLiXDmJYg9JmZYQ5jlCNg1IepywWfbiFBpj4MpiLHYEpB3SMP9Vk
x3fuXMYgJ817Z8n9rBAjlbfZsJ2JpwpqmNuu3RR3NTBagXn0rDrhpdW5ueRuIpyfaQwxt18N2MBB
0oKboSSqidl686ooMa6yWu9SsyT1vp6go9NFADnFsP7bub1bclub9qwQn3hy1OSiGYPySLurc3Z+
zXVTrY3m0Fu4FpsOs8ZOeSgLex8UNAp2x1STpGo/yVqm6IV9phna4Df8NaQRLlIpkaWJkReMHWb4
W+1rH4zPwA4m7ZPDLmc2u9KuKwQUrjwGnT4wkCAWh+b+zpY1ewvBWw2TfqVWAz+t0h5NJLcTSbOv
4Fq/avH6ogtV+7up0SFOhswMO0rnIoMZKnTUJ2LI9zZO7vfGgFsW8EgfBvGJuGGo7W5VnXk+2U4J
tMY9nmBt6jTKbUv51lAWHBwRv44xx6oasRp5WljQlLDIh8ZiWwsC4aC9NoJtdLJCayVDw+Eb6jfM
+3Wvnep3dTBx0sPcGndtCfQ3v4pYfYoSRoVzz1jecYcA+j+j/mAi2VcpqvcoroSnjyFDSrjmjYT+
H1VMP6II+/GSmKAx1m+KPRCq4E42c4955XxiKDavpkhC1VAsvKn1OvPq6JrN0/M8YzI7ugDAXZmf
i6Z5mqOCmPMwvGXmS9P3X2NCeACGPOpKAnNseLtypYHdao1612C4vZlgkIhyhK/g3PVOeorqoy7U
d4y1kQzo7sHGbYD8VsuBe9s/NG7eX1N1+NEHZCSOiSqkx9V81dhpejPjjIS5Z1mW5vdskKudXvOx
rnCznxkDJeMydGYS1LjAralxGjmQPNCo375y+13rMsvDt6bnpJ9dHwelFGQRRiP+LR/KzGRBWIPX
T2jPFDh8nkhf2LD6bUduDvwO9nfZx19xmX1LO6xAdat7zMq7YwGXsudUtWfn221U4VmLNUjczs8f
nUNGo4pvvZtzkfCtKP1KxxxW8+oMH3pR9zs7zelphnZbsIOvOzGS+Rfqe9JoKfij05yTVeX2NqML
Oe9G3DXW4zQhOyBeEthtn2sL5rIIE8m8WGHhKAHEcRGPhpliSpMXNL6MLirWLuHjr4Xr/ui5Um6T
rvksLO64FgfSn2bromcCRDqxt41CVWTT20kHKQ2pkSyKokKiD2F8NHACcdFtcddZPka0wd4drkeK
G/bYE4SjszxXSjoF596V3zFjyrbNf81gCGHIo0GtITCz0+C++aHk0IkwO5+8KWOOHDOMUwyLKU39
WQhUUIGznZqq3NdGyfZq0MoFffTSNc3r2M/zJTPv3RylcdopmY/nRwF3EVMlRaFibsDSXV5DyZor
+T3RNhqa7v9H7/yQedVO/3ejN4e4vv9z9M6++I4/iv8leQeft+Vn/svnzfiX7Rq6aWuuCwJuOfjG
DT9N+z//B272/8JR0jYMoplMMnmWf/ovqzfxL9t0bVUFDRGGZTjE4/yX1Zv9L5t/cDGPcx1XM23n
/8XqjQpySdr5b0mrWL3pwuHlXFPXqE+X/J//nsTTaWSzzdGoYPHmzUbnZ5a+EBXj/BJMUbrCkG6d
UUCcm4Qa0ErAjI2JAcQkGIcaibbRR0IlMxSqkUoaltJSl3dDRtg5Q4am/mibHF+kVPvEsXAirFZc
a0sz7vo0/qjsKAIBimBPcpgcSrIuNlnewSclQA9reXgFrE9vLhmSVmzH+3Z8bTvMU1R0dLLT+8M0
kCHnaPUmzSv8Re0loDQnhoDsLqIb+2M/uSm6EVh8xGmdTMzzmKtCXKyq5HPSWrzpDKjUzRiscMQA
vGi7B6UOkKlgNG/HFEcBWWhrbO85J3RnHWjdBHUfGyLTfi+VMdpOOWx7WWdEX5Bgojto8MKBFGlo
jF0vUOI1Xl2XiCCM4tu0zLcky9cA7hKvX/nbg4GLLWOW7NCVoEWse3ejRcBnSW77nLvJ2lIYmwY4
hfrGyNi2F4A46AwyADYSW9EklzjWq/1H1Lk/KUTsSrMJbYPyWYiLGmaaX7E7EBFbPZtVsZGScPCs
jfAvGNuzkXTHuutRxMbRfV4bkGRK4zM0ovYSGRbWY6lV7cpQvSm3PBJUYw2OVHouIVUV3Z0TCQ8I
xD27waheq+43aS+upoUvGIqXG7KNIU7Z2ldH2NHdQKoFUyi2TTeezwZ+CvlsP0wx070pN6xLlV1T
PJrsXiSQbzL2tCXUucFHZZ+3yoOiF2JNwvG3VTE972eYEa7J5D9RhtCP7fyh7BH7RELMsCdoUBPs
kDZkXV0bBwopLkcckzL7Cko3u0tsEtYLNmcxDBgt2Uqzix3lKcYexS1q/RpF6BQ6jLW38RQW1HK8
6YKhePNcjqW119CogDeIjV4OzT6wgZQ0Sx7FWHtuE4Dp61WHWacJoYpU+kkdwjPQmuvhNN0hoLRu
Q1rKF47HCX2Zk4XdRmalQfuEG0YfGjOEKkKG5wimD4U4YOsEYbYj4kCJn1NZ3poZ8/RgRJqqNcTg
ZjZKJhUXPMudtLVIi2rLCaiaBtRnXekwsyDnCMOzs2W+24MxPnZw4sjlKwEHtGmfkEuJNau6mTT8
WTnksdWrLjYQ73os0FR3OaNvzbaPoky3WMWQjpJnw2ZQ8+gYq81HPFucURPyrSHB0aZ71xLa/gle
hxMjLElb+aA4oUlw99UeEuecJnC0EuygV2avkshn/6RhnOyHnAyLmeZCGDaSyTb8VCDzpw2m/u6c
f+Ffd450ZSIhp95p3G/okBE7DX4/uklPpjICKOCbphKbA8EIVheJRbdqgLcPE6hzZ91PhYrU1yhN
jP9aa4vD+9AyqcWk8jWZqkPSOajh4AV1zvxVZI6BA4Z1ChMJWXKUMDHD9tqZ3U+qhiTxaC2MkHjC
x0kZEaDSYbeMTzJMOx+qk87lMlo8Cfqiw1dJDzHLOmpacw4FJmPhdG6rPqTuZ0aQYyBgBzCkSszu
bLl0DyZ+6cDyu75NToqOxZhuSYxb+u5OqCiBpSghrOWqTczQUfB07Mdi3EFqRxIVWmDdBe4UhT2t
e4fin6D6EdPIk5GxtceurqxaGtpe6A9Yzb+Z2IkxessPg/KSaV2MUUX6ohigR5Qn/XoaJjjoKZ6J
bhWy/eFzmaLddEcGTWpbsEdYaM5U9zUaRtMrBEq3WesdnxL1I6y0cx9HFJhpiW+mJImjN5VNlGJ1
McQ/oiyHq0uGx9qYnce8VwIShVrnhvf9KmSk5etleB/M3cMYIxoLLQy5RN0Ody77uKA8g6KeUJsB
qLjObyhi+ERa9yTbBfqJf5x2JPEhZ0gymJWXkMfgJ0b3OufQn2frFXT9VKrZAyDUQ6tW34bTsRz7
vCUWxzkGGUdePHXt3TRehNpsHYEJcihHanxF9tAmR9T5nR8ScbFNGIdI9Tw0sbx0wn4qIjGfHNFM
sPoga+jVW6EaIOpCOeqpi0t8OX+MVSL9WUQ/+lyOx8T+pVPCesPdkwJZQYDQ95MUXpGI7mrrGYrD
+aIHyfxgBOyhWhp43diR1dQl066eMcesmhgbgMG8JO5krkwbPaaaoeyea0wPG+AVPNfXI2rcEMtO
TVHVi9UGxGyZwEVZB3jYEQoXqURBN878ERhFcpfK9Nmy1eHsShO3PxBQU47yIR8plVMH9ZvBbsCk
i4FLaJ7qqrgOWgTtvKHW7UCpV0WtZJgsyR/pFuqxTjV2/1gL6JTQeddWfTehFHByLSHYAYuWwNE6
3+zAHTI8cRL85baWqeMbH7jlQVeHz1lnBpZUyrNu1V5nuJ89sK/XVkQV24nGNC43UA2Uxb1iWnci
5LyN3fk77btPAi4MyO3olskJnw5sSndJqHOO59GBXKvblLjjRglUaKVMtNbdLHBeaatHNaXEoWbH
uYRYBCng1YyY02+0Yn6s5KKAbbN7mXMWKlOzjFJVNOLiMZIufJWJ7axdYivqxcPOUqz9WOewUZJo
WsuUyOU5wVRoFL/aWEvfkdbJbtVdCKy6WSJ6sfWUqzTngK527iymXaqHgI/Sovoi29sn/BcRWJQi
dG8d5s1krojptalx2mwJHUziMD2ZzFJz6qcDDf99CJ6JiLg3zi3Wa3u718gdYlJl2Z19Cns1WhmN
InzThgenGqTIhuZ4rBhFbMyMRCmTT5I8lpUr16Ksv0cGodtSlE+WUb23Umc413CMhIZuIU2/m8o2
u8VtjWbQeHAEI0Kp5C906gYMZDzwpgzxT18YoGTMplM5Kp6mzJ9xg1ehSIpzXZrwek10KyI2nrVW
aExTELFn296tn+W9Gih+6eRQmLA+2+DEYWydFjOcpM+8LsSrQC3nr2hg8KNR6aGL7aDzISqVdv4f
lJ1Xb+vYumX/SqPfeZo5NG6fB0kUlYPl/ELY3jZzzvz1PZbqoPapwu2L20Bhl2RbkeQK3zfnmIzw
Zb4byqTyygmPUDYrb1LXNiziaga2JEDdlGKqmKjzOtG05EKplgRUr2YFV2MhlXhkehnOJu7VAmMV
U0S37Y1oIFtDZaSVgfdIrEGKOX62tQryR3YMJecWEb+21aK2p0A6uTqRaIu52WexTR7KFGE1mZHY
jGwqHUoQDPQjODZ0MMPaTu11rygYLaVYXde0uHE8sAq0wKS0iHa2rX8Mi6w8JbpMMQR41cQqf2Fk
qNhiHTjz3g+NyhsleZdY+U21ULqMuY3bVqvRiFiTX+zIEQE2SsIIrl7cqxm5STS0auRYnf8Y6eFj
5FNEmPq6pyebBFSU9Lpw2wIDq+1H3Y7I8m5nkOi8WyMa+df9+w9ZYytbQmK1wYGgVgskepUwmPLY
GKkpn1ci0xlhkj4iXxtEipH4dR618tro5HPVEe7ALAKEXdz6z+7+Zz+DKW/R20Ejd39sWqc1QmCz
XP4/n+X+d36l4LM3xy5FIS5R5/rzNY0kg5n4+37LGn4V2inys9+/+bebv99UYGrzgnxQ2qZ/PpsE
nHMRBIVKOYrF1B/P+9/9lEoAvcUosflwCbxPlQlY5M9v6Y9PcH+qhHTuRaYR+vf710Wdo8iyEhuN
GCg2h3ZW1Rba5g5dIyUKQ939F4U4A+63gOCTae4znf3+BVKNeWmJsyzVgRgrbSsK5zOnFOnZMYdZ
hJPc//HjHPZYAmZbxAiIoe7f/rn/zNHGkE5Woi6yPJ69tks3quDF3dM1khRLUxvSFGosNaUBm1fh
mhTBJ1Uc0DDjDG0F4M3JxuyPOJf7rb/9TNdtzEZ9500W65Y9qYy5B9J6p08pK0CjBEchAgkIVyp2
qiEYcHLN7jfMMYeHOLf7KMIEXAQ9elNe5/c/k+DKFdSz/+1nhUntHfkZ5XhyGSSR0xDMvYSFNznc
c0F+/7zvR2c9FSqOYqJmOqtkx011a3l/kBOaD6GS40EkzhdoeFBRf7//RrPgsql9vbm/4VJ81/db
f7urTlO3nvU9Z/ThLvsT7yBtWvBFf2bK3G/9FneFkNEXtkg9MUUG0D30565Bu9/942ecd3gGFl6y
vUzreXcBRXGJaxEOS67m+kV2Fh7JWIsmfKjdYZ0c8oV1fBl3+SLYTutq1azw64BatTYD0a/G+jLv
Xoa1R3NmYdKrdkv0avHB8V1Mdf7N65Nddkjtpeffate4AjRcH0AKL2EqLOkmefOuWSGkc9/Eix0Y
nEGPXJJ69RLby4MAS73k1urFltbmefriB92KF4QzcDMocxS/FOgmyY0L28sOL/6tTSkfQMzq4CMt
gfJtWQVfeW9YAXlxj+fm3P6hWo4PWNnNy2GFgGdY0Y8q6lXp3LIZujTfBSVLPt3wGlVHPT/ztaA9
bOZLYXzx9UzQA+Z56xivKetouv7n3BlwVyL6V3dVA1nXRY8lS+uGZFOsEtO5mi8m/QPASfOWLiGL
nBOv7R/TNnBTVurDZVhzSBR8sTS840OabBCa9j+w46hZWLABw6WMx3qA3uklh86mEr4AtVZPdAcW
eLGZFBCw8bHIj2y0Zecs7MDlBncdfV3OW4BjY0iFYNES3HoOEc8Oe9qQWQEfB6XK0nSONhvmLzp5
KoKJge3wRnnvfZefGuWyHPCCrerkNrTQC6B5N7soXVuE84b3FxtPRP9xFIrXWV8zfiTdkleH6iuZ
q2hrBhinFlq6ks8z89qRNrYTYYRkudGRVeeaSEeoV9Ovs2/2udra9jn1L8xYLv/TXwpX9Rjv1Kug
GtGpS1dz6yXP0wQQTTtjTiqXYBnpbjzkRyIa+2O4k/ikEK4W+LshP6EAtD9lQE6o3GkYeeGnfEnB
3gyr/psEspwcdfTbz/4DoyIZkljQPzp3XoeP/Soi3P1z0zzKa3dkZD3AgqiPRNI72XdZYMrYZksN
0E/6mWfHeEDtkDyjlKuRMyTVUX7oFgDaVvLC+fGBAq4Mjte8PJXHEBP3KX9Ky4O0/dG5cKrhrd+O
ADLUjQUdaGswYpQ+AKGRM7oPEX75rZtpGqLahZHutJ/xR+OdL4pD/MEp0BnSWra29GtWsdvdoDTC
ql7Wz0q8tVsv05YlPld60s9meXWEmLV8VDIvqK5N/sbD23oBnZDvQz8D3AalzlFX2GMD+0NMlwJG
P3M+csi65cu8k788ftm9Uit5V+IN9Gg27ynMcpcTKZ03+Y+DsQf584NSAt4789rQzW2Kgj8c/hJP
KtdNuaSEqJdHTq4gXIWWeEm6o7N9y+dj+MyH4ym5IEIOrNU8tCApoJXA+iT7VIKaCVKSpnS/EPZe
gm1rpMV7XUIdc5vUHwnPeNt9cCY39VZVVo50CIMjJ2UKIp+ulL7mh4BxeTN7u9ml929JEFXsp6p8
dMqvTvuFCApnDiDvbVFvZTxpFLbqNU8ZxQep/oTBqvMEhn0DxpKph57FfQ+eNlc8ZZg2Sveh+Zde
YwmI5be6JhOQh/G9yt9kGW1ccVHLo32blV2FyF/iiAxpAX7mRclRo8fbnr041E2egqzWF6TgxTMy
h6BmIbbi2qMWaCxqrslkbS847p22BH35ZSuLCQLztpsvzrt95gir4CQ7RtuPaGmf28UpCh8Mb/ri
CgYBzfDEZcKwMNQbeqjWJnPOg+5+aFesE5hIEEWCrZwzRk9ucTgsr9/1rhi7GWPfOJV4DU/ZdV+M
qyObItEVYdTNfwzuuLyVQ/5MnWmi37dETs8nDZwPonHUm/RdU6h751JpUMh+yevSxblZb/SENfmJ
Jv3NPONMuw9NUedpFAwyV9txEvJOxt30CnrlxHdA3Y0qhjfrr52yMgPXP0/rQV0Ej4ycBLDWWyCd
fFtW98Rb0Pljw1r2LnqiV3tcT+t04sUZfRhKR661DsEH06K/UXaKJ2YOPVhBC1wC987c/JnBkhaP
OFGp8sU0e/kMlmdHB5P8BmZSznrpSW+9/Ed6L5jcpXW/42BRxlHPpoLj0c228BB5fBa/v+k36fiN
jkT+4qsj0rNi17jiSuJyFE8fv1BJYdg1oi0CZK5gfstQfX95LfMka1kcrHL5Yb2TibCQnqwr7oZX
LJ/v1pXpj+NoeXxB4cfwxQ0PrVEtZhEcAAg26A0yDzOxyxxoMRPqeHEWyk566kOOFOeGll9KMqpt
JFQAL9bzdeaIcmrxXmEdLbMDG3tOBxJSORz4CDyWkslWfOSl/PXBmcd0YS1RLO+qA/OXfeYoOVeu
+pmZuFnPS9Dp14znYz7wXqx3tmGHkicOB6B8KwYFzZPP0lF6UnYcJP57iZ/H5RdfgnkTXlRSQphI
+Ma5yefnY3HyM4X2ZHRxqe5LF7E8EdlXphfDXBnFc/qs3jiMxYHp2b9ZRygkyC4ZozwnZsjiu7KO
zH7GlasMj34A0zXM9yrHb6kGrjRteMXZYyrDP4tl1BsczhlOFvakPJKhkjrrmlG0eX3jwaxRMk5p
J9szVAbbfN5EBw48g0/6zDCo7Ljy6Jcc+GSMAa9M7sYRUetCe+fTIHdgDuWbhV7nkszCS1nvb3Vz
iJhQ3/mHiueEzWUVPHLaZ9spcBHdSpzQpctxwUxNPsRHbuwb5slt6+rYRMXJSs+HN2B5fMNZvdLg
N4lHjeIkJY+C0yz94W0x+fMSbMXnTVdvSv/SfHFZ+5bHUYFmz5Q9ocDCa8a4esQdFm1ZRUkHHjlB
/rRv4izV3VTxVE70g0ZCcoU++jSyWNDXgLV+qMXbrPaCBwsGJH3c8Ub9IKTw2j0JGSBjavVOoOHC
MIYLX0FxiC7xBBnM69CLw8DFpJYTorAVNX3O+hZbqMqRXJRwKyw6vt1RekDaCiuVr9gAXeU0B4of
PbWSsGn4u7pb6725T8NoM2MCzLattaapBRi7bC41RhzzsaR9kKqYgpWlcfywb2zSF8ifGRpGMcip
oG2WA3kp1tNlql5zWMUQyt8FeVKmGkDQOFY0CaAGXOa23Vr+fBBfvpLfl2jraLi9pBmVxTXLptJl
WrX7PdJy5WASSWstLcoSw9e4A47tRKIIUAK1jt+YTgeeZojwdcbCpXogccT114VzLItn40h2C2iV
lIaI4vnknuYnZ3T1XpwGdnEsoVDwSk9Bo4ByB1exnqYLK3N5gPpwDDldWRHr4A5lsD4M/qxcOT4P
wZEQIQ1JXvZts9d/Zmq1nmJ2lJzAgatxnYK5O1esacQJdqgYR1jrf3HOCrHTgvtWthmd1XBB9dm8
9dMSTHNrLBTZS401MSfdltTyNQe66zaxjvZpzRyIyj20Ty13r6N9UuRlMix6Z2Vqrud5DHJt/SA9
1cB3dLd4ZbziDBjxiFHTHtedc8xYDgWrqDzq0Qror1egaWQUYFhBBkkBjJQcE1u4WK2MSxkbrKcR
6Sc/Dv2eN8yOg3PLC3FWsN9hehVAZ5Wgtkdkz9QdWaQzYzTdRjlBs2dtkLJOYSE8MEEtteM44fRb
ZYfma2x+AA+b0pXuHhI89OLGTn1U3qsVF6Xl+VDsSL+p9ygCbJbGDMg4LzGd+FTZU3m8VFSksfNs
rE+HyKdGD98qFaDXRwAemq1M5NzSGGzsc+LxwIAtKlEBD3O956uwt9k7JMDR2unGiriPsFuE7RLI
b4rO/RxdJZe1pWtwcm1Y2NYuJ2Bbi6i9g8yCRDs2by2XO8Rzm0irRftgbmhZpHgUMe0vyhOO/S8u
uSJ2uYhjxO4yzy3IFFyPtBlYyDk4FbdUvkYwNdSbJurxoCaoDn21P0xT1t7JXexHEkFMuPNJc/La
5FjEq0DapMoyOw5Hio80O5urHC3nDKb5otrRaaF7Eq5lCogsXTKJrOeF3KNfclFy165JS2ygXGtu
gQJ1A7TFsaZRe7K1i/xWEc3trEYuZXKjul+2Ey4ulQRLYU2scswPwgtoobx7Huh0G1jdX7HE4csb
taNUgYvfTey8n4thYZymfI1tVmfkB/k8vo4G1mpyw1dyh8f1Gx3kYnrrjKVSejF+Nn5D94igi3wt
Q/Xurm14RkxCQ52PgvupzDcBq2dzZRWuKa8RST0+OMtmHZ7uCxOVXRu4MCjyCHYeHMPLvoMnUu0Z
g1BCRXtdhmL/WCDpSQhXxrPGrJuhNO7yQ6yxDPFgnf0KKNI/dECf9znTIJg76OAOxOZHf8OmG699
F2rFqjDTnRxb0MfagWbP1XhoKAzrqxhvdMuVBBqsqd4txp/qnWgnjjU7pxCGIWvYhVMvjQf/ihpL
+4UaLXv233WJIYP4B3AqN6R2+cJ4cMgSLT/R6vf5tqy8gWYkgMqFRsyXc1Te/YPz0FbKsiBPhdOy
38SY0rV3DrPebyPPVg9+y/gy7hh/OBUAyLNUlcg32VTWwWhPNY32ej/118i4BMPjnL7qvVuEkxeG
b0SCL6joLqDAZHqFTQvRwUEBbXNOv2Zt1V3zt+G9StnKC/Ixo+Qe/+kqOkwroCzOrjkwKwNg7ttF
/cn/w3N6Vp/aC40YjM3gKihGm/0ZUi2yB19fweQaGS9iVzpmKpxut6LShvDggxGDmLyYgCFIQJRo
GzTJLkCgA2QBb9oJJR+ad/99Xo8H4xAyuoEqDxRGQpSGLA8+bO8YbOZHEDlYppwwJ5bvNvZbPD6B
+Y56AYc5BJod+kfWyuz3lnP4gQ3pIlMgXJVbfVm8O2tlzZjJZO5Wz4G9so/mE0UWV6U0LB91gx3G
DtIweCqAKfjy6LRTuKOP6qzRuJbsrzbhWmGNAs1EWtQpzgAB9t4HLOids7TfT9mWNoZ5DfawoZ/U
blPBpPLwQxkU5s6Mpvpbchz3sDe0DbAfbYMN/YEICyi5IcMZLp8FuThnZUXFm1Eh4c/GQ5HT6/yA
70tWQr4kxnYLpySGAVV5sohf8IR2bld6+qHboiWsLjf/BNjiYJ0lSgoL61y4xV6eFuMNvbHkhqxC
1UP2M7K9A7i9Gh8jF3MgpoT51XwL3rsnpHlyuIN5jEd8w+hz5GCBSQOmB4O7ErS/8kV5gMVfwD47
Feq+sN0afBsZLiAJ4aUBpkJYH61pbQ3SpkYIHLDY8oojjBUxJmI7Z8w/lRB8t5bbvMYvjKIQ74ha
9PAXtNo2ihm/9wUYYkvAy7vqvYwezWjFVaw8VPplKkWOwqxvbeWHVZddb1gjyDWeLQzqbP7Jv6Ma
Ki/e2Dox/bFCkHqxickKRB81dAZawuL/BTBDiUXRKj7YLpYYNwB5s4VykzBm7sNxkVJX4b0E2wyY
vI0lDt7OsjsMrxYSBNa09kt2AHVv2Fi0J69+QaNQwLNLEYKTCFBKe5pZ7Kpo6dBqsxEGYWxddFfd
Xk1HFVMvjRkkp+ZChg7RbvNuo47CQT8oXK3xE8tNdujTa4ILntBkHEWu5ZBCcaXUL29zsWdHSeJG
vAigRmlNNUM6TusPzgIV4iSzgEfbZorfgSSlS/xQp3Az/KL1x64JXp9F32QRPKU9e08LyhpZD0gs
FtFzZ4En2ejHAqabGL2DJ0B+jFfr8TX5iV460vgWBeX3lfJlUD1ZORuSOHywChPI4EMyvQPrAreh
oZhgHAfSzMeBinoNYH8vGONQF7DiOCgVqHpIMQu1OVAOIMo7D91qkW5pM6EPonyAAogVAqM8ig4Y
nvFreQOt1HjQt42NvWWRf5srQF3QMoQvZe2XH8UVjiKmeDPZC8TYvHJO4Rn8mJJv0hebuWpArYpR
cuH/inPFTbaZ3R0azdCWfI05JLld9IYikUqRJnYv4XOveB2edEjGD5iMIHdMTvVWPlNS/WrjKyst
ycv0S9euAv3kFDuloSQMHaKYNwwdyc7pFz6ouH47nJQXG77dgsAFtvdQ/PhC+1v7Yr6FjKK0xMGs
46YFojRugviSdKjXANuzc//mG2AX+JOd1OLbgOPW6gftYWQ98WQBGO+PyYfKvpe8C04RVLyQwbOl
X7s0CQrayy/lZ/lZfDlHgwxuUeGQz8gFUAto1S3lgu7AWi5Gl6XKd4xhBCBydAEiuOfsiDZIv23P
OI/lNaC+sGt3svLjH1oCN8qX0hWrsrP/mGuboAXSLTCAyoiM3v+uGghBphgMmJJScJzqkx21i+92
QQjMvAlA4GaWq1qu5BL4wRZdHBa2jF7/2cLOhzoIZ2YT0nTbj5t2M6JFWIrvkeQMuPssb4/OCaAb
cNfilFivIIzsNbw6FKYLxBu3B+cUvNOvCskQkN/kGzW25w8aQKYYbZ/DF5ZQ6IfByS1J1agI+8BW
C44PChzDfg94FpcpdfGzxkieLByKn+QCqOzjoVIZL+MvlcLvu/ZQPPlbsGLWS7QbHzkTv6v40qPC
reJnPdhZD4+6xGf7qpbkkywsgXOHkCCdkh2mQWZkTgX/ApQboKTXw24UhEwki4tzEm4gSqvyKzC/
JRmtuEfBV6vXdvA3ybBtnUerkA6tFFwC0QAK7sk/95vDPQ+onlhDygCig6HQ4KAB6x9E32fqJAuB
V0/rY6ADdP+ZU0X7Eh2Pl4gW1j2EGYkEBRm1piQZzwNA7z9/k4lbv+/qAf7XWH5s5RxWjOjO3R9/
/+f+p62OrYJR3whRW1aMA399fKLWyjYYdpEMeaAVaVD3fwJx9/4zvxSZVqFtfDhohlyT7bDwE//+
07898v4LQ+Q6/f6Toga9mybNjURwxH916NKo3WBIrEjz45/gnpt1v2nQsFfc+037HktlYT6G+gYy
9c8/7/98m79/5gQiYOv3/fvfZGkN5nsK1n/7+e+7f9wKsxCGhHjW379J9FBDIcPU9PsXttbyIvf7
xcC6TClLZ3V/yL+9/P1jowgFICciwhKywmyVazornd5FGUXxS9RwRbRYX2Ihr4lZjftqYxhWuKaz
L3uqRlJrRs8riqldzdqjcg8tG24NIK9OhJklmr6VcPGs0HQvaiiubcvUbpKAFgUS3t2WuCmS0azW
m3J0lK1MGU0Cy9NBudfqYanRsnAkaOGhCFqbJLI20fLmOMRAO0Wx7fWZolAx7vV1j2FIrpEVJL7l
bDQDmWyYvKQi2M1s8AGS9DaQ+FbetT5JD7xFH580RxFehviGa3Kf+SzPZILjyI+LFTCaDhBw1pYA
uOPsNQhYp1DlGNi8GbazlRpgOwVszXBIgdrX5MCRV4cxZK0rgPE0kuzmD3Kud1YH6MCIpZ2e1U9l
JH3I5N/lBqjx4HPoCQzWcvbNDDik5c332LwEf5hUEKVnkqlndejezZmiDml7o4jdG8nfQ2qG+aQu
gdEkqCPZAdB9ZRaBihcEiPVKnYIOTnfpGKangYS/qR2x7JXqL5QkRzmwSOdEwqqSCjgmX4qyC4b0
KxeRgbiZWASIGMGs+wlz+5M2cr7vZIIGCxE5GIrsQWkzkytHEYrtdKsi023zF4u0QqVVYGpMO8Qk
2yyjzzL7B9KDH/DbXyYs2BGphxBSCCSkI1RDvSYVMSORqB5M1mIM936NqlFXnzrH6+1HU4QqFjjG
OoPEI9PeB9Q8yV7ka/psEP0pZDIqavyps9pKR2dczAoAZn05lFQ9Mr4zjVTHMu7A1hPzOM46qz3m
eECMIgZyIg+yFcGQUk1EZDgTkNKS2jqJ+EhHBEmW47USwZKzSJgkaRLoy2tW1tRBnY5qKmmUFqmU
SoAfLuyk/UBe5agXOc5/yxtFlKUBaN4m23LWWVhiG5vwbMS/imypq5a8CrLhqbSZXafWEPScZtz2
CTFH6IFgAoLAl2rC/OS0PEWN/DaXkOQq1ZZWvcZ+MlOfx04ptk02v+NVZEhRFbQyDUm/Fsh1tIFv
7PXpPkHVI9/TisC7OyR+cia5itI++ySBtiSC+nSlZxEROsvj0zj2+57s0NoEMmv3WUDu2nGygpsV
5rtM0SAdO5Q/tEF9GJ9rEUeaimDSmF5mqbYw1SL9SRPhpZWhflRfsub8VElGtmnB1zVWPZPstFcN
xV8PFU/uTBOTFyGarQFTQarISw2NnYIZf5b9NQpf/4T4de8QsKrck1bZPKREr6ImrxFior6dquA4
98aHmSNfGAvW0XTE5sypYPBAMbKm4lcMGWHyte6cyIVN4MQJ8fNZqRLWHzXOYD3wf3xtiA9D92oo
DHMk7+6M1DRdRaO7HU4KOKXagWed/dQ4DFtnYBa37Wst4mhhc8qk0+qk1KJ2Jt8qEHliPojWmCxb
E8tr1LG7yNQBgDOKXjrWNDtSG2xt+ZwqGZROYz6VkvQcirDcirZ5ZDpgPSUqMuTpEtpOrxJ0Y9fF
79OgvPQh8i+1bgNPltgxR6GBOYGE3jYBM+CLgIgG8LqtAHEGCqOR6puFxPtG5PwW331d/vJb+jwG
Dchsp4lI4EqPSCWxYH+QFtyZMBRUESBsiSjhIqbjIsKFHVKGCxE3bIjgYYmxB4ILTkjkkpeQdGKj
bJ6qfDjxnZ/mWt1ULGjHLqZrKskvgU3RK3EeffxVmcg9LstLpAPNknImhtqa5YWfRT/6eNOKEaa6
ZmKOKMKLqmsJ0uCUirwMwtERzAIUpkvJ6FF0mUQG6wlWvD79kgobTP3c/ugm5a1K5DeT45wI11ar
hZ92PcdbpMHj3iL1eWL8TkUMdJng7mdMmqz21nTRT4vj86IACKvnALW67mD3FrMgsodindlETUcp
udJxU70mIoa6IY9au2hUQsgfXQTZtyEiq3+ZOu2CKnxL208TKtNSl4EAFJMMAw/vJ0L9nZpdJb8m
u6RqTqirhaqUgrpSQKZT/ZpoBsIG/DZ7lsLu08CjDPNOtLpErU4nAS1LU2IuCOIGnPAUiWhuid4k
sk+VSFzYKPQ9yepeDeRXpUC1Rwvmioj5zuEVDCL4u2wpgthoe0cywTURDo4UF9yxP0D+cqZFpJN+
IKLE81Ft0FQbL3Its2IXgeOliB436+RRntWvAvNs0XQ7QBGjiCovDVZPIrzcUvBxxSLQXCPZfGrZ
fYYi7LwQsee9CEDPdRGFTvqgtpM6goJ92k0ybYbAJ1e8JEMd+Ix/DCg5Et6erSxt+nJSqlNyQ8ko
I4Nd6inoJ/Yp6wp/Ffadw7ulT5KL6HZUYhTaS8LnGuKUeh2KmtlQArDVnexj2lSicVxFPibZWiFp
A52g23Tll5KYm7tP6n99jf87+CacPp0CPLP//A/ufxXlVJNu2P7t7j8fi4z//kM85s+/+esj/nmM
vuqiKX7a//KvvO/i9JF9N3//o788M6/+r3e3+mg//nLHvZvBrt13PT18N1hg7u+CzyH+8r/7y//x
37SUObb1X1rKgBxiH7u/o+2v//M/Ff3+gH/5yRz5H4phWZjMdM0y/vSSOeY/TF01FVO1FMdSTcP8
7SXT/mHIpmJbumY7wkr220umy/8AXuPAs8J8poNtMP9/vGQKxra/eslkh1x3hL6qpjsyclJN+6uX
bMrats+tyN5VWvLCZI1ABDtTk0vLrnKIPPNRxqoTHU2JYkWECjYsDWrTk/oBSDByJYE3ARSE8wLg
SWm/hwKAoq3iJomeImztLJx/ELdFm0kQUyy6OQBUdEgqnUCqWAKuQiYzUD9b25dyfYh6RvluePJr
mRpFTugC1rRHVZa162ShoWkY88oh30VBFKHilQa8QT7XzmDf9BI6Ut1iSEmQQwS1fQhq6h0CEWMI
WIwmhPOGr7froNZcqbAgfyrgp/IEZGKami+hE8vnQiWGLNVAIMbBfDIsZRWb7F/9UteuVW5+Wyb8
qCbsvyOjpX5cG4fIacetDu+GKT9YW2lD89dHhq0XmrTX9WnTDe3bEGkg9kEQ9Ejvl8YAOjRXxqeE
vX2p6UdV77JPzTH35N1ugmKerqOfy1ula7f49ysGy4S4lEKNPR+8J6gMeR30dD5r6D62wPykaOIZ
Jc4DNNBIj5eVM0arnjaeNhnRvi4tiC+Q+3CfTfMeSN5GT7dTS4DMHTBkbBwBHIKiQScQBJEdTp+m
gBJNAk9kCVARrvCTLtBFIwyjEZaRDtNoUqMOpxSK/TSk6OYbvyoBQGoECskXUKThjkfqqchNAplE
rlQrEEqdgCkp80Mn4EoNoViCaKQYduylkbUH8qiqEHGcEYKzhd6TDYD+o2msgP2h3edSfYhHyTmw
6lubz0lLrNHsjMd0RCoxp+En5rl+VavyThdoKPg4J90oYEIY0biJim80ODS3AqaMhLaSJ8fdW24B
m4oEdqqHP6XkvkGGLaAfGFyU2oFRx1qdI6sTTi+DGLeIzV/fQ7gqsOhbOnOiHPi/FEBpG034BRIB
w0oEFqsVgKxSsq6GQGb1otpvCIyWbfbvOJzGTaq3xySYC3ZEeD+Kod1igN4aVuDsZzqAJDHZReG/
FNMZUFNwNeONRmtLCfFMJJxgXqUQi1bar4akzfupttk4Q7oBrXutBRasZ9t0iJUfvSYrIpQ63zVy
tt215NPyzOmQW/A1TGVgR8Z6h/KzvM/0kpQ4p4Ym2lL1xM601BNTZ12VmZTDv6SxAWvfZ2/B1A6s
HsnXFCWTHZ0R1bEwfqg+xJiSSn5UAeUdJroxGdSxVhlY7kjnQWDUMnhqttCPhjKlSHnV9RjmUx3w
mkJOj22awyZ3zLXJ1g/nKgZQ3aZ1rwSALxLUXe3UGBujrdajhSDP7AG9dQTkRUMaIPJIXttURzrd
sywBDze9RzRQwdxR0WKzXg8MXMo0wUGu5IVKW81omD4rn7MG3LAyG9FmiNEnhBmNClUlJa9orqk6
/+g+8HnQYUFEcR7G3yoy5G/bhNBDfjsRu5jP/KnajHH2xfsmajixtmUBoiJHxUsAMOgVqyjoLxIU
B26IsMQmhGP0NlJlT/xGcpsMdl4/A3iXw6eMQXthTi3d1pRWZNriGasbipsPdUFPa/YhWxvmmJyk
h4AUUyvPo61apme9GcACGOZXH4bzMoXQ5/pmRWCKoLpNSadu4U0C40whfJoxqb6YZpw0IX8Mc2be
Ik8Shf3BFIhi/Ww60HFjKFVLLJskpvgJUAqS6p0Kak2bvZZznayZqKplFkdsIPAe6BXpMirikrSY
4T5Mv4wAtuuY4LYEK7bOcCOvJrN+N0fOH33kU1YtAicspC/ZN2y91Evyet7WyCjxFwBULaaDE8HP
6KL8qxgBl6OKP+Gsp1uttNJK7mmvoxKJQt5y0Q80EOsCf1am0kZRDcKNpO+ZRfY6GsOKWBsZRczw
DUQAFtnoQGGMtOCZOXcNpusy1w4yzlYRcW3TIY5DxqQ8+wSb8STJ/l4Z8LAEpFyZgYq4QepfqrFD
TwATUYkJj64VkZFGEyVtghuwiIeqz431PMJU1nQjcfuuop8Q9nQzsXhN0AdxiNBrsRpZPaMu7Z8n
zfZ3XUxppFGtcTVMJnq5EriU3+jZSbZI7dRUwDx604DEtbCBFPp88ZO6JXunOig+ESWjQf8CWsJ0
AbGEF2+C1hPRzGqLjm5jYDk7W6d1AG6mpWoPo0F10OhbFcxawCGqF6pk2pCUCMtpSyUvW8mOTbG2
QQWWh8LM28Ttrqd+a/bs+HA8VqvepPNZYt6J/IE5wR5J0ZDSJ3uy06XUVwBkUHTZQRO6FpvnRTON
/aqTUUSbKuSrduZ7q2dF+EyL9ARTgcHXb9eDWR+jrjxkZqDvtRrFTkDXxASyuTLGIj4TCo9QSzvN
pTPsVOAoWOPpe0cZlZNo0/sWUnWpVWCQUwZhZq92IzhhvaRvxqoFdw72sRE1LzOyAAoV4TWSLZQI
er5KJODdVpttKBQPJMOwW7Jry/GUDm1AKgFIz6mvYA5st5BbV2mE+wAiGCeCzf44VO1jV+rqpr5J
ERWmUNPoXkfBo2+FoIvhEHmmX/bLIRSZCh1tOkonqWEqB8OvKCXFsXEEr0T4XLmuSmk8gIoERNQb
2y4pDNccsPfwLrNzE7EMcAjnlSjZB6l0s6Mw2BKcjkFBMvGMdXN6wPLrUV0I8Ifh/a3GCk2hKITf
zQxYqOLu1iJ/sIJS3QSzpcwIXGuUwgEQfL80QVeH7YwjqKx2XW3/UtuJwo26vaNwf4NvdWFEsPAO
WvKYu2nT30bkUDu7w+JYwXPkLCMGsFRNsmQBXyEnUNudWWrvcUJtNs4pY2olgRUMYhuZUrUhd9Pu
/s+cdgpZDs5Hkg2IY43+S5p9ARQWXhA5E0c7JW0eLlyxy4y52whZjTniBNPDADVr5NDU6ZIcZxmc
r7ax6WNAwdNQvVrMA4nBflgS++9AmlwsMp8ta3AC0RDC3N/kSDGRy9Fsl4UP/X7sDDaJfUJDu3mq
M5PiZyOjyqmf/ERwKru02tmGXe4U9GhxMVGLFveC0j7g6qNhqXEiTlFX7e63VCRwf9y6373/kwGc
18qIyrMy1Lv7P82ftyZVk7ZIsurejxBPYSopnAfNl2F8+X7yf9k7k+22kXRbv8pdZ3yRKwAEusGd
iD3VWJIl2/IES7Zl9D0QaJ7+fgFnpWxlnfSp+alVhSIhmgRBNBH/v/e3T4rrSQnchSZiBqo5RS1b
OXjdesave1PWt+vmjkjPDjE6kpWbvOKY14U94pe6eH3uRrGH6sD9OM0LPhzdyFB1lJfHUJ/2U9Ii
T2Muw721VSfKoO2hMxpeqFrWrQ87ye7NgEHCz8M8I8yPpjLR/mvTDYVuA4Gjfpg7JHA2C+D89WfN
fJs4A2fA5vRjua4wZXW7uOg5gTk/RRqWzfFJJ0g/el3YASjt1dQkRbF1Qa8gIqehY+FoPNsKc5qj
F+vTds5eBFbu3euqrMYYIoOBcVZZ1ud1Xzjrbln3VWc5Vw5kmr31ULb9co6dVp7DhX62v6TEQCRW
fLkuOv2o8783A9D3eCROLhMoibKIOUpVNuQmEC/nM9g5hsJT59dF0GbjWUA53mfB8lgYtXGu49g4
56M+5hLOz4aq6WIMCMT1AhRpuxNu95KLZRSbZWyWQ4xvZ/UMhZoNvS5W99CPR6XEvUvZQ+4mo39a
YdfrwjNLLpc+kZYMHLn2UXTgqo76KG34pm4y3IRtGx3AllGXp0B7H3jjvF//qPTJbjeozPtmIotm
ZWkP2hUmKgy2r+akFmPueXUombNPX3Z9rvroQ+KP0X79UdbfYv2hlAZ6u6X3vrPB75E2FmMvxLfl
JSYsYg0Rf3P8diNogxr2CW107JLrSzzqRAybT9bQ0AxdD+SJqwZKzrkhcIEBgb/uEO7jf+6qdS9h
nVcI5dIhPjGd+LEL1m+5fl8J6u/8+s25bBPa2ManAkpYrVrQdcL+VuU+heKpRNnXm3cmM2JPAr50
rFazzumSi0U+dZolZSnsuD35vHP1aJRDAo0WQJ61LMjq/P4FcpPvI2md8nH+1AJ52+V+hJygzOl2
EUG7hYyaXb8uJq0j9MzkskPUF0ggtO5CuRNZivBI9rMS517FVBqRUDZGc2NF4W3rMnczYm70cjhH
qQmiwHJPspP3VV+9xw/MHZNOu1wsSCMM3s0CLXxQXk/qOi3Lr6ZnfhARsZa5QflsHJOPhfiQxmgk
cr/+FKnyk+WFxJDbnAJmkd60cZlDeJjuBGqyqiGwdUJVAtOCNgE+fVfZoCqYebaM3jE8d/vB62lp
LTSbonw4juHM0MdTD2lt1ZdAKa97e/SPUR4/Nubs4Zgg7kNmOqcy8SDccn+NBGhj3ysPpg17Y55A
NPkPqQ1OnULEpf/FoE6wmwvywAd/vHcGONazr84g+q/z9utkkchxX+d09cPYQO9aZFexM31hQkLt
2jBujIGeuSWLFG81s3WfwmRWFHQIQ8h4UWvwi7WEtjrvyvx29rNvFKMJRpxjLqB59NwNDFaMmUK/
GLIr35n8zeSpo5PW9357ggVxaCxCBk2fQGun6m8zD0ZcPGFYlUVO5l5xPVSgTDT6U0wfQo+2XR+5
1zODjL5tOSVM+qK0GmLGzFuvrh99uICmjVORrnO78TPsB32FzV03tJ87Rz10rv9ZsROWGMXBMBIR
EbjO+zbPzn4h7pu8R1g327u6Xb5mFnNqlZKGnY7dnSRjNHUR1gKHxKKRI62Z7C0+38c5DFG1BUT3
Fc5L29rtdrABpFkxuSXdcAuaeBdXdJimyx4KIif8905nnQV9EG/BWGTW5Fw1KawCh5yxIZYbs0kI
CnCQO9Siuy9qQgzQ5KbURSnXfVms7B7MAlSyzL3OZzSWflZeUTg/wjo+98V8mdHQyhRxQEpOX8vB
vMGo+ri03vvMDJ4Cdwg3tOo3S7U4J2GjX4UVfZvXiGUFnchsHC8Ykx5ad/hUVcU9W3lhKorOkUk3
t0SZAqA/3092CWeOnh2VEi3GYubuJcvW4GeI0L3nkoFjthNkfhESbyvXQzWOhFwioHYkGnG7CG6T
qfu0zCGehxBZNZSxNopDMkwR/VsuSiDfJ3+7JXyknzIE5kmTHKDOPZEeQa/crLgVYB0aX7yq8/ah
T1MibtSzQKvXCmPYORbtxn7hcuAOhMN7eX87dD74JI0A0UKEiLGykSeXbmk+dH5J1g+meAAJxTa1
WrCYLd0z9lrDOJnuYqHGS0ho85ZmyXGGAYofuZ/oi4rm4BOXMaTl97xxko1y60++JAaoVsGuMs2X
Hg0jdBVw7gyxIEGGHS6ZIN8MNXaaSKGckjG6jOR+zmI46YWiS6UOdoYXvS6IdRaZS7vHM0CdN8aV
sKKrWJA1GY0ivcVijci+tQ+dg7Y2bkEB06+jGo/qModESIn/OyMLlO6Dajaco54Vmeep+EAv7I55
8XJlSpxGQcHI2h2+20OA0Yvkbt7yeXJacVha8UTQRIVlVF4OHt1+EBjEnYI9GOxvMm+93ZIuE8kv
I9n2SHElBhvbxxgHgjQEnELnlzSytLmAEA/bStAW8cLyEZjlbVdSjS0y+tail+aZAewH7hqI6kIK
gXN5BQuIqRrZCsSa3qMn+OIKG48k4he4RIZ705OOLgKdhWnQwE8KTGW9OqpMofGLKQv0pB+Fof8d
1g9acdd0NoC8SIDzEiJZHJNWZv2po2J9xWVtm0z8mk7UfqfsMe9bncgis/oowvB9wzXoXAbN9zgf
6VeF3D6L9iWmioLx8bufztXWKK98AeI1kvkd3BqSdZWLxacQhK+Rf95AMJQUELiQ7YvV6t1/GpT/
wi2dNPuJziAu67NZEH6cfsscd96NMHCv3JF7Y8qYbJA2dEe/o3q1TzsCMnJuaZxInYt/eKLgRXgp
XBe0eMqIzgUZSH5wa6oBeIbBVYZRLd4cMVpcBuH+N4vxxRtaB2Okj6JII13a5L7NnOLGLcmRcAuX
TuMwehs+ycy925yJ9ab3a0AtciSXW+7a4boKJ2K55Od28krGmcN4qArnKJYXMMckDZvBPqjg39jI
ATY+m1b1CO4s6ud0lYZzU8VPlWiA+yDMbvC5K+D99gJNO3SARUdFsuyAamJVTghZk/Y76P+kmTaI
zDJEvpUwYXFY7n2XIqIe/Sw9Ns7RtpvxynDJmgqca4NZ2NaVSCRL+VBmwBnLNPMolnJBiwZ1G6Ls
GFoSv5MQGnwx3cyRktc2RzWpCYclHecraY8Oty9r2BM6igRoOwFJS7hKbAwXEaWZ0zBfquhj4uyK
vsN8MiCRq4cL6Zj3EYc+iSAA1veON37N7OyhGq47eC8Xik7CNh/iYKMGizlTABunIHkscUHgY3il
8ZXczuoArVmcKZPhAhR4z4TjYMdt3bsEkGVcEOaYy48Z9e0LMgGgJeiFp0jzyUqMPmX9AObugTYj
PfYLr0fgT9bIph6IPKMWnJBhGe7mJOPmH30vprC+DEcpDl5oKbwhrr4YTuD582tuc5ssHoIb+oxE
LE3l+1R9SfrL0GqcXc+QCIlm6JDDZT+2MGW9GpVJ72XPQYjwk15Ee5xz9bSY0xfGTTszyj8LDBMj
wrO7MK22tmLc0iZ3ds72dN74bYpJM4nglhe+RFeohRPy2XFm5IPgZ5gonxbB9Crp8xewbvdVg0yw
70gjttMvtSW/LFQ8iOkDdjtJppo6oM33jWsrUSlSTmAq04DAnd+Ey3CG1A2y6Lk1BpefM5aoBqvN
iKTggpLpvQ09ZIOqaucU9q43g1PoAkSxCGUhOFqXksbiQ2ta1W7wuppipn1y7YIoeme4nCcIhLEr
33mmDo73U+OiKgI4x0mFKSaHB5ihrmE20F94CpTH1GbNVewGRIAVpAJ7cbdPnOdSqXIrxNem7km2
5Hcs6tjaDy42rloEz2NdIlrBlKLj18C2cYqjf9cF88Gcr7zmZlwoWgRt9VBArWd+NUMWMO0Oj1cu
iK6O6v68PhdN1FNqYtb1IYfeem7XOkKhc3DW56+LpI65XDhc6Y3SO08zHpHYJKakovC/nfU7GIIP
SNY5m8/xhvPr3OoPKqfyjp7ItGfAwyfoVa8LhbwLkx4Q40p/aDo5xBcqCcpFwP1ZiiefUgZwhgDk
nwfidJoHdS77kh516S/OJk0U95VKo2H6CBHiQNfhPOoFG3CF6IhwRr1euE+pJedTUrjj2R6mkUoO
A8FldsztGFXtmZb/QMONzsj61HN7UGtVjRBYlzYSXeSIRVPUR8SMFxGRSyfaXbhoygXrpy6IIExk
Er7SRv5a5L0gycJasCbpib3UM/kptO8JMGKkluQPzmi1e2cKx/O6ACs/nReEninRU8dQT5xTQq0o
bbFYH72uq8R4CxaWtpmHO6PUM/AonBFguGivfjx/XVm2oCKcHB1eOvLTgp1vM7c+Gg6To2WqY+7u
Ic2i1klh9LZ9f851OaspfZQLTYr5gYwAtF50t0gUqDHneMSD6PSu9ZHUT9dH+hUoofqjHeCF6HrZ
QlG59W1P+70GnZdL5tFZWCZf0W3lhgGbdS5cyzrX+pFKm+jk0flUnQ9NOxslkUMj7DKPOK51XRpx
5VwfmYjRLsRAxF9XDi+mbU+70mkYTRgxxuBQQf9pvqxP1tUSaNwp4xdD5orXUS/avx69ecqAtyPi
A9fXun1GNdkcsluz4wsLHT22LtbVc9+Hp6m6G7oFAwTThAzTeXpjypinABYtiF8sMgYJgGtsEyUG
2yjnxTy7erE+XRdu0+PXaO+zmjsxnMPhTFzT+vk/bYTeSa7veBjT9HasfwHzCHSCIXM8ZkRD+A+y
aXHzzPVmiOuIOddF1YiPRcRkZfEQnyYxMIYUkJwze7gWJijJuCLstpY36LNQ51WUtA1FNbsL+yvT
gpY2+elzNuVfGAMRHTePQKrIATCrBCV7+Vj1HCUZvL64glmxZGKg0zMIsKvsrqkEgRjOOpyO5qFK
umJnUqjY27O87JnR9FPpHDLF27XE5n4Hm89887CEJEZZbUSm4UXLmlObmI+VqV6MnG/gKp8EzxTp
94x2nk4pR67yzpEGkHkKYqiBC6dxEcr/r2hkFXr8jkPsmpb5T6KRy+eye+5+kY38+Cf/ko3IPxDe
QhMWviNlYJnBX9IRU1h/oBe00IDAApbSQbTxLwyx+EPo/3iuFUAOdmy2oaOpE/+//7LdP4JA+KZP
8cT1TVj9/5F0RIi/S0fI0fN823Qd27dcV/wqHaE94+cMPtxLMwxPdpqTKSwHceX1IxdkLkiRSNxD
OdeYcYZGXSa6Ki67qcrR43HdHzwNpF2S6oIcFsSnel2mX7M+UvoW8voUVcZG9a1zXP9Yhp+TUNan
UVekTV2RXh/Z+lE7DPYJYffr6te/revgxlPzeP1zX3VcgOzssl2xVTGDuX0CwcHBHoi38kkVlbnP
gwsVNsZpYUJ1zgStAttti43fxbzXoLFWpaUSzDIVaZhuUx/bQOQYZcVDGU3T0ZTGdoyN+DK3kmnn
uu531Q/NwTNVLK/ItgHd0WLiKBxxXhddqHPn/Pwj0xw0vPbEWSrY36caq/O6j8JyD4DTOMCx/fMW
yufRcPj16URzZUEuDJ53euflkE2dGBZhvgzX6zDFhG2Curg7rHfRdZE7zEpLGvaEaJMZFGrIAuxe
wpHxJqwLY+FefLE+pDlTH3O+c0UExzZUCF9fN2PdlkVv0PpoXbAd/b4TI3wIbu6N5mG9LtZ1fUVT
gbbesQQKfKTojGifrk5KFdOtEEP6G5fQtJ00aBvbvk7rXO+i60LQI0b/ro4T3SxIHjXWoD439ouK
dYDLdK4mJzkvYp+Y7UQxmzI0VYZ5jKm9h0mL46oGFrMg/iFhh5ojhpGDTwtnHQEkRJfRM6mO07vI
UAFZmsi5bZPU3HLAr2dXKCpEp7DmCnBUwIbMIvEuYPmjQ6kR0lYNNuhSt49GE1FC3ZgE0/lXqW5z
hBo9ti6soRBH4ZM9rFclVeXv/SG+TqkjU7/U7ZN1ESb/elTN5P2Z+T39B0Tr9OVczirw4NRnG0Tm
J1uzSoe9H4fJsfQ4MoN0IPmXqM3UzbG76mHoWMP/zyoJylcPSGMfF3lvBd+DBhoJeEpKAIu+8f54
dV1EiDvXV8ruZeqeQugLnbCPKpUhe3e4kxS69qbniR0pRV+Nzp4Z5bXoHUxP04QZmAHCY+BZLDOE
a1QoRZ3W2yJsMYfr3eHOPudSoydp625wMpOQ+bq+f/PdS93DjJgAHPqwNfCDMxfpdfOJhlqJE4bF
em5qvuKfpymNQUZApXMcPOIdaAnIxPjWKlB1RkFfmXgAq2coPnYB8a9xEMAFmJhVoXjdLYS2bHID
nWeskPG4Q0xzdKgf3CkFm6I89+y16jE3iCPNhgCcedkcCAnBCTrtJyssjl0/ivOouyTogDuBq8DS
7SUSyWqGggrmlaUxg/6Ma5GD3AIBgejXL+GEhDO+NjJECDhO43bbKGc8erS2Wt0TlJKsihxyLXII
ntbFBOibQNXir8mD1Qb53piiLySYoIBQAdrdnngplfjHTCVMtXDGMIDpkHDn08HUDUlbL9ZB/Ppo
XeePptpl5JuuZ7+PquXcNDp0lJk92inXhLtRK4oo6Bs5Jhi8NuS47ISJM9tvse3+2CRQgcdG9dv1
GrSu8gLk+NJAdaHyZ1PPNdYJB10GXO4XmUxJyi3rrjp6jYMpseTnXI+FHw+l7mcPLonxuo9oZnie
y8TeZXbYn7MAr0ZkUWNeqEGhLpFbVOqEgGTBxEBT3cQ1VwhLt5qJvtxSj7sNzNpiCqv3LIzvWVqX
Y6IdFk706Fp3S4H1tKKr0VNw3IocQNU6hVmvb2irLifppj+uy37MzBogPXe8NimPwqyNA9DSO6JA
L0bYyheyrq+TCgNxnQykQYYwyBgSzNRTK5LYliTaUjFqtk7aXtGKQeuo2Z2v1E4MIbB5iKAvhgCX
tbZ/mfiqmXVxrV6fwr//RnzVALSCjJZZfxS5aVz2PPtlzmxzVyVkWo04MS9xFFLvODsRN94p1WPG
9eG68PTKH4+sLkVOxGWzjSqH/OE+uIjnhC6eZKAbUcs+EYVXXC4iLy5ncyguh9Gtd5VRUfLvCbMi
fhGz4cxlZmqG9BQWdBXQGUAmC+P0DJhlodx9JjEpOEccRXuZFfdlB42pt5knYVWgFQ9IGVB+UTHp
stOuOnl0TgJL3wvWdShmiDvPUXkXI9d5ypbzwRTOySu1G6JRAcnMnPGHMKhpxYzeKXHzawXe9jiO
0wLNEi/lTBVWhTJEyUr6TGg70Y7EvJMPqpSBdnRoeNUlnSd1GYARaaYdmV5bAr7CvUutnHhw/UsV
rfiZrxozEDrYHhSeYFP0FM66aLifcEanrrzpExUdh0bGzMoRJpypg2NSHc/rgsDDdG/X5YdBew0T
PezJ9WBnXUA/p1FeF+nJKSl+h9rD+OMPRKEQYdcX+Us7je8Krx6vLDPh+tUTT25ZOKNa8z6twGjR
aXq26JC12tpW5+pjElXPc8fgzR5bTJTGAHxvFvR9aUPO3ntsdZp+ZottN3tnQlp24TR+yB0IBqE7
pDBcPs5Z3u2cYdUCKuxkCOAQdBIsx/UFOPyxdZqPpFk9ZOGUkZTeLQetOnXyetdRDx85GSk1JNc9
6VMHK8YOTKPgkGNU3DhJ8KEwk6t+XOaja5OWONvfUWfcVDNtmiG0dpPCDob0cvnQBhFEDan29oI8
y2ubD64C1ZPkHzyi6G7onBU2UIky0Yj7FPMhOQc3XSauRFKpPRL5z15Fn2vBPmczftoh/McqXhbH
1AMC7E44IRgxHvOGLnXukaNbTfkWeby+DzzXFcGNRt1g2KusjLb4zjxOWW/dNrH7WNCB4pO9uKjf
hQkVNqfXd5+AW8uiAEcS0rDxJRpIhqsD7BXixVCpAkKSxUNiBcSZJyPYiGUyP3Tck3wlvlPBhWqY
G197YRNSnDdbGn86Kd4Fohcy+pvcb6bi/5EsP5iUZEHnqegALP2iL4lISBcGGcG0uLtiSXZV1R8i
Yusa34wup/oUphjq8ogGSyKAtHT2p3kezTuFj3OD3WeY4HO4Vh5Rz/vcOFWMN4q+5QxtmXgv8kc9
752FPfAkx5ndG4TPfuWcJYB7GjbE4FVFkm/tW3rQ6X2WFN2FZUOeHgrvZPtwmJC09bsJ+LjrYIoH
8jS5NFoRGdd7w8Fxhpj50WoIJOcgyDddSZej98HrwUADHmhtqtK19/kkt/FCqHISl0+KnlaSpNzy
0nhXeq1JWQiQEa5UWGOG+uwPQImCWHwYHa1/cEk8rIujrPwnQiXBSDgSJiZuzu7atRSZhzYNZ2+q
xusBCWWJpIvyrnkhbL8nET14yv3xmtROaCgPA05uF+WO26OwF4peTNwSTjTHj5ImA0HK4rgwCb1I
kuqWILRsU2U0FeXIyydA+thnus8e/xsRn2kWjlPHuAVT7xHFQ72tl/SqJyIbcRKJiDUKcxK7gFxb
6m6OYqSGM13a1gKQ7gTfuqjlQiiRTMjKI3RQheJgiMndVuNxCt13Kq0CzmIAO3lBAJhBP773aC7W
A+HRQ5CB23YO+VyRYRF68zZGRoD3mi5wdDEW6j1tjm+GUR9qky8uOp8aPyjpoPoYTeWXKCY5Zhkp
w9Bl0Zl+HtRzL/5SeRPhtWp4MoXMvxCY+KygYYxMl9HrDZ+IhWUO5VFj6UvkEpHjbSnfxTPkJROF
PCQ2wL914zJnWqG/akrTveS2wRTLId4RGA4veF2sL3p9Wq7/8pUU/ObP6wv/83VF0l4HRp3o/lVv
MzpaXeu2vuOak5ay/TC066lOohevT8fV2b4+dxkz7tFYX7dhSWL9wghlfdS7oj5FgroPbW6jYM6w
rl4XhX7V60tf162PMPUxevtv//z6Nmnl/Plh8/tMMex+fSNhONFpjknP0lv1+sKfPuD1fVQW6uGi
dDNmx399gYqR8yHM+xNNv2C3kDWf6nscaYKM4DEyb7MWt2u+zrbXlevi9TWv66pZz+5fn795jYdi
7oJwvyesa3Dj9Pu/Ll5fi8yQEebr8/U1q7v/dV051Clww/WV/3bLhsBG9uaXsANf345Uo36fjeld
LVuCCqrRuzXpB+9Lk2q56ih/vC5cPepanzbzTI5giOAWTwFjLVXrMsrr3388//d/k3+9y/p68sbo
T04Vc1m5DRmTs3XYDxMl6A+sU+Gc3t/4bn24SI9JxdQA10Izfna0oGp99LpItATr9alARJ9zMT2+
rloflQbWbrebRrwRv/yD9d//u3WcMQmV179e/foaorbuatANgJdtk8QcxaItXwgHBH1bG/7hf0uY
/6MSJkNmKov/fZQaWoKk+1uY2o9/9WcVk8Q0So0kqUn7h12NnLXxZQ1TC+QfQvoW/w1MYTquhTfu
zyqmbf8hLN8Sgetjjwu4ov1VxbR4w0D6AsucFeD6Cv7DKiaf/3OWGsnitsRHgUOP2DZ8wLrI+fX5
PimjDiPf/03mdhwqykFA+xhgJXEXgFWaH5oFdxBViI1rucaujLPgMANOcqZC9zR92OUKWlQDvziz
9rPHsDdwEW2ZDplHzfVE5hmW6uLRTPNtQJViS1waJOm816oE38cx19gX5YRW0GTWL3umExUzBat9
ymVDrH2LtwDVeLMdWiR57Uf/XUdO5sFrOxrOBXzK6lPuJsu+TG21QbUEysIIGCJxmzZC72oJxoGR
odwwK+i2WYOGyx/EgeDWAJUuG9EUz00uh6Mr24e26aCcYVjaVIIGniL2gTRQi6EfEMyG/qhZGsNL
T5PgNERU+2KExx7Tgbw2EH4WyMzQ8T3XBW/Q1jOzurnYz9o7OE/NdGn6ZPRWgDn98R10FubAlUAm
bzOHVuMxdadvnf8Um229DTwgEDJ1ybKuLJvoHVoqdFVdnXUK/1TFqBhdAMym8jZlYlEAMIhdGlzA
5ZHHHMqXn+Gt2D9Mr794Xv9PORSw78te/+R/P0CkdC1JuZ3+m2Vrm+bPB0g6+62qVF2TcRs84AuB
eqsXuQ+4w3FpZUd45LCdDe/EwEZJVPpL4v25M386u/703/68LVT83xyrNAJsYZM/6PqeKd7k/lmG
KXAmZ9S9jRZ2UF0+0RyTRAQbw21kFY9GUL4kMv/dHnhT5+cUIcTLMj1aB05g0jz4dQ8stNCXLnbz
E4qgK9FQ+eDA1s7jWJcJe6vVwXfJNh2pkdS6yGN0eCxw6tFB9t1TUy0f/nk/6EbK2x3hycATdB64
fgjBleOX30RY3ViUXX6SMTsiLQ256QI6avPYHwhVtS+MoWWiIHN3R5L25VjmC+q1jJ7wgnwENyxw
puBFTXWwcd0FLHBFRpJ+KzfMdpON8b0L0/f/vNG23qifUhvX3ehISq7S9KULVOHXjY44A5g3pmx0
0IJ76eZjn/rzrleGd8EszdwKz0m29tg8uaYgziTiPExCRoo4d6tda31r3Lk82EEP7tKoYC+GOKOa
xzy0d8it5wuUHCFFrU1OUmJfQY7IrS4707XotpMxf0HJfUMYHzvCSr5NBmX40MFV5sTWveU3MH7z
4OE331gfGG++MX4/vqlni0BigP71G08kFsdFJnDY9niCDSx5bZNAGBsfY3+xrkjL3AUltDz0GOnZ
lAupdIYZ0p1wwc+MaGZrGyycUgX+MjSEonX2yWCjPsNvaU3Bg2pgSaThDZ40tXNrLgJBTUBWmYfP
QW0CmR+a7EztWGD9HJ6balqOrYGasaKY24TeJonkTqrwd+cLN6c3X9sRwvc8CWiKpffmfMnNzmN+
aKck/gQPVTCM7PLlXRvmX7BfDofme4kIrrRMg+zsucML5LS7dud10bIPCIXa0lHruwiQgskM8zc/
yb/bNtN0LAvDCb5y603Prm3gDvStm56a+SjazDsvefWp8ltuCR0oZMPDNmY4JFpzNceC61xgwCSU
G36dncNkHoFA9/o0H6zPHTM1uczZDpXxHYclIkfVEBHdMzEzl/a7I4UP5e5hCTDxAN/3ndsmMtuj
YY1iV1FLIE2xuO1SJbdGlCBProtzkiafE4LTrv/5a5t/v4Q5tERNE6yGG3ju2sr86S6fRemYRG6d
nhaXLg3KjFsgJ2RnuQSKegvqzgbEa9kfxt6+DEKeLOARSJOI79NCFscS89fFbzbpzX1FIgATBN6b
BMMy9BBryOtPm0TbgVp6TDhGHAacq2J5J5BAHdoC0GXuyVMMFfUYKXFpBb6z7b32JvFGY9MV5u+2
RJ+GP52m65Y4psXh4HsCud2b4zUtetdoDU7Tnlh5R37rdLRsgRADJtU4bnBMXcBjic4LxvWoFtuq
iusjzTWc+COqb7v3HnPfgos8LO7esZxdhTbvn/eWrY/Lv20jbevA5c7H1UTvzZ/2FuHMXetWE5eS
zrkJkJfR4sm2krAEw/K7z3azXSJRXHo4jo91/MVTVPgRCokbJwEJHMhvyFgAx9cIRoP0/WS6xAaB
mU794tYiLnwbJkSIVYEsd/5SUNi1jMdhIBeimq0OYzmjPR9Dh+HVv937b24Leu+bgc893XShQIi3
Z6SazSxpnD45CUk1sKGCiDKb4Dsf6Hvf4Vq0+4nTiElzj9adBHZ8iKE9F2enqwzKJUi3SjgKqfGb
c8Z5M9rQG2Zxl3Vd26e9D9vr112uIldVSwgfYUyDg9fP6UWXVin3+vnBEdSLJmaJmyRb7v3QNvUO
jC/oMaJfbul2DQWDUNTorVc6W9J6DWJOkm1V2ySXWLN5XHKSAciIdb0xfydU0exRYxLBkPjmhW+4
Rywfw4M9CZOqUGo8E5l2cmzVbfK5/zZlEq/yYg6Qd2GSImkaK6e4G5DJktCEV7OvMmPTWAjFyWRr
r2K//xYqRKPZMNyUVma+KxW/Y58hg637Zzxb15N1Zlfvqj7OjwH0/yGIgoORLem2r4A5rt3WkA25
++fD2vs3FwGHgzkIPGZIgXgroWC4Go7Is42jZPhxHLHJkeCF7n3hi+dYuG9t4ubDAImxH6py3zR+
Tj5RU+9dE42kGVmHrs1t7J8T3Q3at05cpFhLiIdVVQ32pnypbNnsXRl9DPOgO3I++5soQM5sMcy8
GIMxITVGwjDOwmDfiPodxiX5VIcPXrjtmDldoYDL9+0SfEqjGI56ayGOLtF7zASenJeOrNsYZ1SO
yJSxk74+TJcjpZ16GL+PnYfSdHR0/Z1ag0u09sWIi8jiXH6Ou/ndgpUJtyzzBRsPa9QF0bHPNLTZ
gF8ehW18tJv+aPrIh2v6o9sxDz47kWHdldAQ2GIAXi1mEaNKz3KZaIEgU/jnH8h8c7/kJPAp0NrI
ZhzGqn/TuIigRB6Ss5dQYkEdKLt3GVyOYz0RojHjyU6dnhoODZfG7xnITOWDm2coqvzqLnZMe5d7
1jXpAPCAMkAGJGL3u99s4ZtB1rqF3McZb1g+y7eTgsSwOIiMjvwrPYBtRvW+CCMMn4J7u++zxznN
KCQTlhJSMcHVSxRTU32eE4bJHm04iCARXm9vvvAWJmC/2TrqBW+u277wPN9i6uAQfu6/GW/Mfud0
cko5ylpLHpIEn3w0jJ/z1IMYaNXRpp7G+dKQ/XxZFom9cdJjscB++nHTi5to+88bZP+Y0f96K/Ft
dEuYHZhKsWlvRqV5WxuWwkp1nOwcwK3dZQSlaqmifypVaXziT3ti7MorCDPxoahfgtyqn+3qyUxH
cVHZdvt18PVQNS6OI5aZS1m9MJwZLkNvLAExufk+Tuxb/BzTbowbf+9wWcTYz1mhzIX4nvxDNFBH
U3G/UxhXblsvYUrFWX3ip7xOp+5bVVfpNQXK+tj1WPutivM8UrSv2JP7OIJIuwTKPqDW+9KmcXw1
OYCPs6qF45AyCiY1nb6odzswwjjHAdupAOl10v8KfNeiKS/R5Eh7Co5NGV0OOW+VBlW3dyQGnlRE
94G7+Kcq5uZfYNKA41Uk5zoNIVhWy3SIVfedn7uD9qrsvTX73xBCYkckg/KswB72PlbsMl7UUdgC
t4DvXFZRYm69WKYPlv/Ezo6v7XK8D4UMyfDFcBj1GdVBJtDc5HyiMeoeVWYejdjY8j1OInki6nub
YPW3tr5Vt5fcUD+jYVzu7Mm5kB4lCWehSVSMIPdyXbmI5jQ5mFX+5JnGdAnrLAbvi+uFaRPAayWf
ilI6jPUoLQfeloBY93qZ/OkSLDLCGe6+WF8hb1f4V4GGhPEBmqr7aSGejC5kG6v51BfW93nJrPsh
T5+9ZR6pA83Gwe8k0HEMLQPVrYM72nL7iYvgTWEaQO//P1dnttyosnXdJyKCNoFb9bIkW+7tuiHs
chWQ9E1CwtN/A1X8cc5/LrZiuyzLMgJy5Vpzjim9Yzf20X2+TNqYuaEY0yOfZDDQ15f2AXBQvWkT
EsBqn6Q5fDZETM9Gcq3tosFlg+vadglpspS9722u6rlUqNJc5DMOBCCsU/4bsdWg4Oryvhs1Ey4B
eLgxgZmTOv4Z9AzHZFwSPIqVgrTt4HfiMmYDgJOdKfrBSTeQTgup2xe2zThvVebzk4yMLMB0u4j+
+Topq/4o2vFnZEizjw1hATGuiasqp3jTodmneQFXvkOr5ncnR2f4iKG7ufNiI1yuaTGTCdhY/apj
17wdbN/bQEI8uSEIFCah6Fo7f2+77cWUeXLJBL14W2Zo+UtjY1kQNmNPsC9G6EKuovtoO8OCP9HU
qUoz6awUzGydLri/IsbA1VxntfwKCJl+XpmPZmOdkoFtY29v/xXdbRntZKhwvlrQnwKBRDYj3ost
jn2ssPvRKLe2sTHTeWs9akRf2dvWdzQWkCxALZi/R1YJ072DM5cNYXrNc3JP5o7lywneqqFJH1sL
zIXKsLlElTlcQmuy3rDsExJgv9pGrN/sDn2KCwETLjiofSNJGMsPsb2rRLfPojg6K5IeRB2IHew4
9rX6eSgncaEGqmURHUIDrKjQ7gOQhfhiFr8HE+767EYe6JUwvvjLm0678AGXUrDojgm58+HNCnbJ
u8yZAbwkcbMJEyJoar1vnCS+t8nMKqzN1DTWJRtmY+VKeJ+ty3DVkKV3Nks47rWy4n06Dy9uYR+S
SsrzoB13S3MeIxsh7n1H+kopzPNg6Uskxn5rI5N5NLTaWMsfXrUEiFsDQUGuVPotqPtsS4D2a2bZ
Z+pH2BlF2T4ENm+O8PnoHRTFmzGbpM0YoXWZgwYZtzkg8EnJyxhn522xeGFESMB/OuxyWQ3TBEcy
l9Wu7rzyLBxwKH6aue+lHYuN4xB8SoQwKYYGaNIGQthKZuLahbO7Z+vOcQroT1hud0gz0QEctce1
pYPf1UiURRnDujYkbD+aPk9tbIXPwnBpdUzSJhFK/qqJftxTqfWUkveTn24pNNj6N/OH23LraRgU
5zkhxG30pxjoGrBr/LErUH+N5ygImMbwkM54LPMifBwyXGyBDxqQbTY7nBLJSKjB5U9uw2V58Pzk
pSA46MFkeL9xU2C8Ve/U+2y8+NEDH2V+RNb07Yfao9tr1cdccR8ajMG5p03yYVHIFF6PIDBJkwsh
uqc8tfdz3jx6hMWuqtYxNk7oEdYI3GPdyo5AvVGTLYespR2/ysp9Q+JWXjKEMRv4D82udtGQZaRI
0Bm/v72q7sgUMdMg2mZ6RBoWOMnOtX65uuVeNZJxm+SwmCfs8UNp1pe5s4+OUyDacmD724LJrh3e
5S4ntDkwggbgUu7q5DRL2T42U0CQWefczVZk7dE2PLeFkLs8dqAThS1SCkvqzVyJJ/CH1kNCO9xX
jJ+ZUuR344zWNHVaqGthRbo30gdEjuPWGHPKbxEi4xf5ifHbWnk0XaMKFY8qm+kyVu1rDr8owp35
kauvvqB5w44FkkmQ3esEdrNs+YBTfOZj4Yk1Pah2x/1ixB9NdANT7Ieq9c6lEIBb8R9Tro02qTMu
L5MlrGosgk1ROc/JX8pI62SE0zY0iSuURrUdyyI4E91SWo5/cJsKCcmcH/GifMyhb50TnwCLLLmD
G4T6pKAEdELWaASfPdtI1R/CEulX8BIm7B7CaYmT6fDDpiy3pik81JqkAbAF9bdDjYrCKVR7MgVJ
Ryl+9igBC4zC2zlYHQj5MfOtXTgHr5kOf8CVl5fQTRA00+RSslZrvGQwVaLpNI8QxAw8ZiZmOXbh
nmAfo9aViPUDDLBwHyJoKYa/XY9tN5uNp9yFXt4VzFDw/TabHCNv7ZM323YeWcR6lmtfzkc3D6u9
zwwHpLxKdkFRofM2x/oYyvYtSMdfo/GuC4FXOBW0iKd1E0Tec7YMPLiPg/YmiysNqQy9NnqFidpa
eFV9/9A5PNeOXetsk/0WpM+pos3IJdex6KYITgAkMdaZ0UrVe5H1X2iH7jQrsZ6KB4P+94qdH22n
dlfhxdhNQSnoQjMg6cRbPM7I2jpMgdYcPfoNKMMCcZ3oDWMdaUbZk453qq/vSRJmTEPttGstdy1d
75mSemOnYjwrfMJxWgS7aZhR+qn8m9SMUn3X8A/XA82YqXM+Y5/QNB3lh8DNXlpaIyuM3x9qdFG2
swwQPoGjZQARQ0lcIqCZcJUbEWWbjTLehAmIMGqfpTPeyhltXDuVpOJl8OSYCuAmtYlu8q2tqfGz
DiYAjPdxqEE8093Y1DlLM4Pcl3H+sBXJfFmM29Z1qmFlZbh1tV/027EBDjw6mvYtIiW3fpNjCyhR
d2T4GXJnBJQTkep3JNLBUTA/08TZNVk3bvO228uUvAY6rER8kEqf2Bp9kSYxajQ+3J45v5i+2NsT
StmAvOnYbuf6GKDYB6qe5RtV2uCgnO41YQNHWQHuhrJ9GIxqEyf1tyWcky8QJIFrGGjAJJehpGUn
xV466HO7hkC1Voa4nsWprRjczfhZpTYeYHSEc+2vDcQwvl8gBvAbDrvK0E0W0XWMwlU/EBYle6Iz
s9lKSCIyhxWr14MDYgV25QSHRrNxUolPHPRC8q7tL3hYl2YySDbJKkB7+W+7nE5hfJ7EotyfoO5Y
JsmrVG73PVgMluvWXCfRN2LaJ+EXz7VoD2KoX3v6DcjCaHJAakZ9W963GdqCEgF6GHPjA/EHJzfn
chkb+RvZ2qbAXjvP6jXpSZKml2htwEewNTFCAoAQz/7qqqJ8LILwkHArIIsEUrZcuoEmRvt9WyfP
dYutaYo8xDAOh9droHtPc/uL4ogle/DI0EjCV5GaLJ1Wub8Fi98YQsPisQhK4AdpQRLx7cvbN25P
uX357+GmG/FpnqLcXSQkY0QKKDkKt+cBEmcduz2R7ID/95zb11Njpstd6HT76t8TEdPizNYmWX3L
z/3Xr1peesyCGJV6EuEgRjKqCCfY103BR/H/v7Ld1/a8/e+XnbpFn+rgVV7+qtv7vP3fv5/898v+
61Xi0CYqV+Y7JFzo4m9vw/RSk0JewpRc3svtx//n/f3XS/7Pc/7nwP3vofn3OsvLxqp8DTuaUVN8
iT22625vkljcdcMDU2EE/6gDRl9/hfBYqFXVXhuxuwYDP98ZrU+I+0BnfzYrQBbc0W52/HVsDePV
CSjwZTF+FAmG8Sz9GrISxgpt0K72UAb1u9bNYNr0ydvYA5XuMxVszR5cXYr9dmvp4T1OyvDiFzlh
jmME0jApWdpgMKVFQ+hZVncryxmu5pwhF46M4thGCVLgujxXzN4FLFkRFMXVCY9aBBmhK2zB2IAk
W5wS1krY5t8uCeMnaX63IwJuO0MqX7Z4R6PQ1bvgOJfU54aev1CpPGY62cbjsLZMpJQirdYN3b4N
8VzlBp7CJffkeMxhYq9AYJxk6zy20zKHwIWxDvS5T5JVneYm7MLZX0PUZSsV9Gov/JbIOvESca5c
zAkCvAdcAppWsg+Mq7IV4YIJOZMOkKKx9hmQk0fjGeAgty07tnVcuRFGZt9n2sVBA3LJdFMBgHPz
a24+p7S6N+3s/w6w1iNKC0nWRGcrxqPg1Fn59k9OzWbjORB9Mu5Q8DVbiYlo8b1eEE44UNaNdK9L
1V5oTFD3DMAUCuO+0E34YATHphgv9DW+TGtJW1DgMIHpFx37oGTEzuP3r9KJgnMSFru05eg54fRZ
W+HVY5q0b6VFJ5d0p2HsiSdCvYf/QaJK7bPH2sGYCSHVR6I4Xd2cG6qL7jSxq90g2vux9PJjGY3M
sZx3e0DRDCA0uWv8rOLd0k5HNH5u2VE/BFjU4+beJ2Lw7E5kwlqc9StdBQTUFC7Jc8AH9DyhS/eB
R3ED3aW1joiWNF8hK8Atmw2CRYtq8XowyRFYg7Ml55XeA2YREDAtUSJiao+Lh8dJmGROYbnxQbKt
CsUaiPtmIITNwB201IvCECQHTBbSbxsQuDfH6aG20p9Mg5YqoElF8FL3GtXtAVUkwZ4w5YHGsDeX
C4TVTyM8rvWVP627FIuqmbnyvSFNGhr+ny5H4GLAYwcsoTAve546qEQSIrota8TrkYEaExf/EaD4
qSRqbhM0sXz29Y9rduaRH0qQghXZBkj5dqrEr2FoRkxz33J+buc5PzQz7NLU6S5TAM8lbbdzDLrH
tecvz6WSLNPxIS+jlyx2f5giubDyQcpOx8wz7sAL8iaLPDoMfmCsExflVx3jWA0jzyGKNiRZKqs+
tCo59Z00oGYWEV2j5sGR8AbpHAFrzbIzpJtt0jIRMD2fhRilKKEK7cmGz76FiRKYtM5Iv3IKRAyt
nRHSmPvvdtcVhK/TSGJM99J12eMyHpjUqFm1Rbpz0u6FPJmz532bDtAdujzXdkbXkhRxsvadEpzB
VLor09T9No2HhzbvpnVug2cKzNo6NI33q1Q+Nw03JqLew3fvp2hG7LFQW6fuP6wsORHdoffKmX9M
iSa2mJ7tetynf1UUW2h+xR1MeGIjfesvJ+CIMSinhpDum+WPu4g6fx/1brEl5WgiF8NWsHymQ+TY
nIBIURIY+6VDg59tcrJqJsBepU1ocf5NjaH7OD1VuXs3i9yAFEFs5jJ8jm3QbiUaSW4Y6PpRt2fp
W2g6q9rGstTBBd+n0rog1d0Ps31nuyFdVHIbvSl9MVKjXTNTJBe6AawbGG6xb3+8FPNHBbUAmdIM
pN+u1kbh+FtVDC+StoXTyL+FETwGvcmJFrmkOszuNn3qiqbZ5Q25mmQKPBZkrUyebW4ZFji+9dM7
DoGKfX8u4uY9nAiEkzFqADUWLzX4IBBSMtgYIz3wMOpJY5lrhI9GvvOrmXoGAGTr0kyw+q2w+DXZ
1FVXFGvxxTDviVh6q2sicBxn/IqQTeDzQYs9qYnR9Ry/ycz9YzdTBFiY+naexZ0sKSm63PafnD7Z
+fBi9AhXsPGdc8cVkLTGdye5P4z+h9ESsOy2dnUZevwFnvfmWwAcml+TaTYAXiNAHcV0jDvjajYp
2CQLa2gW0ZrDkA79gdlZErVqb5TBWxLr9NSYxaeg0Gt60waC41PCR7TLRi1eQB8erMgRq44rNJsb
VC+Iwqu0gukcjuxnC+akldQHU2JpyPucDX30lbhIejMHSpDKKyCs3i94W8Su9BggJn9PU/RjIGDi
hPHlj9A8VxGbNYNUWqcRhPRa4mtfoBtBypkJZGbaBnZJoJvl1IfCBunHfiNIJ3M3qq7c4UXvIehh
riGLlzK/gaBD1nc2ncdoJsZuJF8wavonW9DTaNz8pVM7Q5C97HD3ZKuaKlrs7TGXYLvbZNnidZ19
11f9Sx2yrw9UpoFIecPWEYO5T10qfpaqO7MDfCVTGKBGi+NTkgdsEMIBWjr+G/nzEaGKv6cU4bY8
MtmeMcys4t5Va5Nu4mrpUI1uVEDvYeE0IVKBfib2cTjWgFZcXay4cYpcCfIMl2SpLH2NaGQu7MoA
Ap++gtd4KUugrp2TjrvKpJvH7Xsk7stoQFr4sXNndAl63wUSK8IeuArZFxkOOyKumWGHEWhycHWR
LPbMW8njBPPpBvEhk0nBgZXlWlkGNQ2g9q0Jt3hbeHRAaFa0jGFWJWO6cxP/wf2C+7j1CcG263RL
T+hJqjLYK4sQC18/z5VT/tAXzxvQ4cgs8CwyoH2Ps/hduT1kBNlRHFnNydCM0UusIjN8tqbN914U
zg85luMGg+6Ji+jHq+KAuUjm3E3YsfAH2vfGWCTbKEaKDCLuI7bSXXAXz4V7YLdDo66rfxWd1lu7
Ijso9OR944tji3UPe1c47jqyyo4CqnIgD309yDsI6JXYgKgjKNCWlykpwsNkTk86ItMuA7INsU1I
+LlMC1gkftnsEVbFNq0nDo+l6lVlMBLqw2HTOooU99p9a8Lxaaq6tyZhnI15513V2t4Z84NyI4xR
dn8xE0oSt+gvSPhOZuxcjQ6ITDv6q5EIYMHlD7ZK3EtvAM/hLVz0pd/Zde+RAsZWwSt08VYR+8HS
2LAf4xyxIPERIuR1iNbAcg53VnyudP/CnECuAyMsNvT9n2br2reAm1wLxVPTh8Cvp2gzSN6Oqv3D
DCwffaC7HTRwHz+cl1K8uY/MOrlgi31S1kDvs6IfyeTdMh50Hz4XC9YGkJm6o3VLU7pMIcjKmm7K
v39UA+P1FnGQ7VcMlnI9rgrDqFlia+c1tplRqdgwVl0nbSYyI07JuQKL6lZo1kM28wcBUbZajNG3
Bz/GEuYmlE6LM/j2IKK52iQ+bENPYaHzl4cO2bg/YzMmnIIcTrUg95xoVZe+fTdiy8U2h3u7H7v0
NIpXXI7MCYx8/kSdixNU+YSw4PiE/LxkXFbnG+Dz9vAf6CfLFcYrGkLr27+BXvJ0I4lZxk55o6Om
y/9BfWGIao1xv68s7+gu1OMbCRmyDH/hf752VOFvphgndlz4jjp5SkZI93uHzg9q+huetLyp3P8x
d/sgfrczEsZpCU2yjo6331k6CSmh//n1Kd23rojCg1y4PLSsZbEKy5mgjNl4dhfrbPfJoBkX6PL9
25M0NrWttklonp2IG3RPQvAa+Qb0ldJbC9Cyq9g3622+2OKDMgGi4tKNaIeJtOfEIzEzLddlg/Oo
TDkZS3PAdlRSVnAG4F2GXQu6oSvyu/k+WCwCwIslJg9M5WkdpccQZ9CedtDh3zeX/TsfJINC/T0H
Ts0MzMPViMETIGtf8Jcw7H78B2ldNqGSpWKjaVutbqDkGze5ALCD2vdeigINag0GhirOWuEYB0u0
PGTGYmxhXN4fWjlvCDuz8U1SbY9GYH9m3twfgzQ7oOX27vws/mpEY2ydkvO374udmrL+7vZAP3tj
KZ9SecRkPOUw7OXiO7198/Z/+fJlG9RMUuA/osZm6JkYpLg6S2/NH/Rbl2OPQ80cW0sHx04wq6nX
SpDQa879J2vcJ3dA8upWCKAQ0Qw5yAXfRi6QQRrE1heTCIUncHzMg1MWmW9u7jLNjAa6vObbzL52
hWT1amvn3bKtN1jWmHwJEA8L8RSlw26aNfFUtjpSE/+pYurmX7GnPpqCcSjIjIQxQvngG+MjCsy3
boB1HhmvWlCBYArFh8vvtpp+YzTfvut+Ib581C1sz7AGVYpmifiG8mTQ5CcFmZa5beP+dfoFju8s
bFKsu0NBychdCUy1P52zZGZTt/zTfx46+lEMHeDsllO/uv177jfN3pDs2Zfv/c9T03w5+W4vefu2
qXp/22r3/X+eN4SLq/72j7fnzR2Uf7Mh4jeDGY4clzj2ySG2uDT/Nt54gdZJqz1MPyKGeJuWblNR
T8arTwWw8osQ5n1LAoRxKmQUnFoswFuRmxfYjWLNXPDR6IKHCFIQIgub9HQs7WPMB1KMWPmG6Ml1
lkmYZ+ziDAMLsTcrz+FbXcBoY0gbxsZ97T9zyVnmXzVU/UOt12mpx61XtReLm8dZ+HfuiE0yyACI
hYN8cgqSbpuJ4qasMnkHiuCkO/h8XsJl1S69O0jdzDHq/rtB5rmvkHw2dgHhqLIPRtW8sO33qema
vee53O56c2ejUd4UQLq2QlnPlmz0wVUxRXfEWhxQY0ws13tH3DtteCBQobvqOd83nQkfLbKPpA/6
S6Rku5eBPiRsWSgVUVwniMz3dCLZ6/fWX9/XXKPutOkyJknSkR84mmjRuPMW6iY+pHfTgrwLpezL
SvN+B37md5cHF190j6SBXkUf/7heaZ7MxNjE8blmKX8dM3tvZsRjwtRYjybF79Ttey8goCskTqOF
zDVXDOqsYvqpuuCtsZ141yyDgK7y77k6XtMwQW9gYRkunGAX9Mm37MYP7vb8idXRdWz2Ekny4ob6
6nuInJj3z7me10XGddaP9W6ooCoSvqv2SL7+GD/ss0YQH+LFEvG4RYTqb/BOvOA46e88kFZro8+T
tYj9v3VFJlA3X6KyQ7bWOnfMMYvQQBfcRjsvm59dNiuFZ2O7Lt4d4f4m7yPm0mX2wVxt2i5aaPC9
K+3zfpwoXbRUNVF7DJHUENX7tC2utHqpctmck7AzGvZBdepc6rnaeQaQVMMd1q6ZXjFV/fKd5DrG
w1UiBoBEoVajC+wgiuIW0VhD65roEcPcGrjDiOhuMnGaavEwOwyvMpQkNr5vGkj6JbYYAkNS+yGd
BodrY5yIQkGYpC660J8uAL9V4ozXrPIfW0GvoveezHF4T/Lho0ySi08mtKRn78k6xI5X/Ap89Gfz
QMi2wWXhjhU58eUXnz6+ZTd+FHnym1pric9OjvaUnbnRm8yVfkRXnZUY/2jL/aMYyXOD/tI5grbO
G5mdqOtcFi2Bn90C9rHPfjF9F4Dba4TmNUKCsG1Nrk7r6nQ/aGC+B0v8sl96RWgiimLAlk31ezIF
Rz/5oyEpM0/yiJbXEpyw85nNSyvAZmbREe8R2hBgU4lYIIi5RHs6FOBjELh/cl6mW0n+BKepA2LT
fOsDQUg7OmH68OauWV4HvUhLUY+Je9LZyYEobQW4HqBBojozyIqJOkjl0bjIAH1qPWKUzJLcpxa/
ABk2Z8cnXrrijWedWW9Md3yRTV8DCy4Z9TenREGDz82S0f97GmQZADvwZhYcGKyT4akF7J4R5Nkb
3kOiSYm2SkKlDECRGg25VY7hZrT0vTPgOEdgICeV7Ye2OQvNYIPN9UMS2wAJH+rFNuQ2ry1NXhF7
536id+Uv9yzbg1MWJUcTwKRgJkVrzf09Eh6ABKTZTIGVbOxYUfua6iXo5NPYjauGzitEvpVUUCZK
g9YvTp4lBFK/SIsClj/sYLSgTtJh0QkfF0a1coyvKAyeOMITlQhr+3Cd4LBPRU1kjdioJLozVP+g
suiOgPIDBn42DDako/GNBpPjm38RP5cqZELgZ09VNT0TiPJej8ALQiu/G9Li3OYMQAw+nsFD/2jR
wLLS3whDstx5dDIsKn4fflue2a3TgTjNZHR2XWqiqPGGdV2m3b50KlSuHVKSrxgtHcja6Nc8msMW
cEdBzCJMqSt5IQtyCEEN80rlfNOaIGEIi5Ib1b/7Xr+79HVk3Ql2GX9gIBP+JCJmV763N/ruLUnF
K1MLmmiKDnKaj38gMLFmWsGjmcZ71XxGJvRadln3ZmFcpDX/DuAvaHgvAZNCBHHk5ZKHQ17Zm9Gy
2lZh/XuxmQ/Ufiw8bbMbgsjadTT2CQxle+p2HwyTyLWVQX3AqoDNaxjQtdkm1YOeSN4aCPZk/5Kp
GSa9SWJNUpikn8FD0OVfk7Yoi+vwGLdEnmnUBLA6dmyTX+but5FiO1JZy9nS9ycLgseKyT39o+K5
IJqHIhZRW0VoKlYGSuBi+JpiP72kYfsel5CvRWeGDzHd1BWz5G+LocAB91O6JdylOCbcS1yDQQTC
hGJj4HTbzAbHU0bWjBqUFuhsO+dqps9q+hOROIl5Hy4yerOO7uLAuw+0cJ+b6dkZMpR6FfIKCzWe
F/WSOYXY8lei+1naS8oXvyOKmlMzg0rHi25sVQRoV8XNwWEjBg4ClG3uwMiIYNJuKsH+Eiycxfi5
+5tZ4yEPkT2l4OfRF9mEbqJlXM0t0iq8cP1d2gfuDl5DsyYl9iUK8vq5l8Rq5W437Ck3U6KEFA3o
Hix+6U2PDfO8c+j2/lmkjb3DWwKcEMbD2SpC0mws+xLa+Xc8+PM5wkdx1MzExtBvzmp5CKoUdIPF
x4t3T9zZi+9k0vmpIt9tb9YkG6cOG8QsWzpLqCXv2lxh9W+nlykvrAP9swchUc/dHgI1U8wWm6Lx
wn3m+dNd2jlogmjrxwIE8aRYRC3owsgRiH02WErubw/WhHLPCFGaE5cUMLgXq3BcXImIPldWT5xc
HqEVEXpBCxXJYUD1azeVe9YshgSRqhbCjp5A4nbmM7Xq8Owf68ScnwMPkk9uevZJqAqsY8/0a4A8
89JbutjhiqBKlNLeB5JTLu4949GpXmNV+dfbFyK2pp21zPCB5KwG1xtdLgMkBa6NojvrOkJ+54R1
VVDN1EDooeFzeIRduueExObO7dO9Y7finM84qyzC1wUTurVounltJoh//Mi5D32NbE5FxlZk2CJy
OsFr1x/d7Tza/Z6wO3qucharcYCSMJGLjOKk59UGBsNzxZR/Mum59OG9DvajUwMBsM2NLfvDxKL+
kMnG2riDVSHDI9JEjILX3Edpap1B+6DzszPEjLZR8yFrkkpdxZYhmY8zzMsDcOmjEWIxSigncmnJ
k9IDC5Y4QEF/6mfCdbPU2iWLzxITHUOM2bjo1lNkJlG7C4XyDnlMv+Eyg6ncRwdDE6juBc2EYHTb
N6xMaccPO2a8ExyyfS1oxBs1fcWu6wl5GFBfIB7AREmOS4qgsnM6akXwmLl7rQZ5tGj8UUEZHe6l
N7ik3OUWQ6+qQW6acbceZ3Z+o6Pw57GAbt1AQuyMpyP2gwvJuP4lkTrfz337UM/uee6KkuC69jMb
jJ/QHV20pMQTxYu8pSLrois4EOh12LpG2SkH4c9gOoJWrLnDzOrbnab7eSifq3LImHnqaAVnJtgk
1HBOxbJZYmpJfWPrtXG6DYopJjfK/ZtFgJN6unlInPS9L6PT8t9MGuFZ+uM6asLmPUEkxlgzacf8
FET2Sz2l00MwGuw+uf87dbCCX/Fp5NVT1RkrvcTxaSdD4QW/icWVzEtmZxuwJdwoK9feIIBaGxOR
K26v3M0QxN+57BDUOuCZ06maLzL9nZdeeGSfTwNVkG8yt0CHCLYiXj3ChGYI75KVDTviFkt2HNIE
a7M7Gq9whB3ZL71mkskjkxmZeMclI699PH40EeVHotSBPGBzMxOIHUooqkPhAqdRi2U61BiOyUS2
+uoQZ05MNdMnB0ezs5YFpBlVxDu7GaM7Mpu5KuHVPzmWTSDeT5SFCTU4imsoqvQ0ZXJV3mAcI2bS
fQzNlZk+PqXEOnVSB9DloWRn+VBsC3qEyzlubpVDa5g0luY09dauKVkwJh0cE1W3RxPzlYRWvxXD
/Jhb+TVpCkEWYgdvljiXc+nVxirT/gPr4aup608uIfOYGGg9IceHR39hsFV08my7erOZQu2F6r9L
KeHteekTquLFbaLPk3QvQqUBu2Dqi64c39qsXc2CqNOJmYcWNGdFTPoeLPq1kExI5vlXM7SKtqJ3
7kzsA27Njsomm3fFFDnCSinvOL9Senn11WvnNYAvzD9+jfu8dI9qRkoTP5Y1SHxfeaegNtYeomWm
Et57jiLC8Uh1oy+Lobt0v63ZMnZlFtBDZyKxTQkZiML++2aNvx0xEiRh0aUPCcakqMMWOr/WMPUX
YHod+KeOQ7sp26rbVAQirnKrJrebygqFOe7P1Gce3tKkCFx57kLvcSCPdn2zUNzMfubYeycCxHDG
eHph/XjzwUPRf1+7T7dngb1GoRniaQVTgNgbWuVuSDoUUEkT8qGDGSGesljZwd4fRbjHhkFVIIN7
kOIVFH+S49xSXnyTuUkDL67OyOsKEcddqrAjJ5K7WUK85c2aSSoZ4L7ihb0+M7M5Iaw1OmVWRrGJ
m6bKvpMxJj1E0AzuZmubeel3CbyTjYVJTNnitbcGdzeODHDLAglTxBUAR4t959yX+2TL3SEhvRGU
AAZwTJrI9AyXdI78l1OP2LyRjW6raSGQMuAMSsxzsf+Z04xbs8N8kS4vmTvEzMRNdMwdjji6qLsC
oxV8sfBFCTSzcLvdRvOrM6zG9EwObj1cwRnCle/48SRi+h21oL/CiEiA5Zk+hKR/t9TMg9keu9Gn
HKKXuCc8Eg47NCGD3a6a8g2w67/OMMBUI3x2PcxMaDIM1C3WEHRW6xmJkdHYP9xPFwtbdrVqenH2
SBqnFfA7soakpgQpxGhXm1QO59RzvnxisKiq2/sqoaI2a2y6Nvf5hPkxckauBe/BGF0+JNt7ajhJ
Jt5V0BkvOsdTXsvps1fsxUTN1MdI+bDd2twmk6QwMlCZdeQUcmQYRsoVnzsjCU2eoEbhAXNx7yMu
dIp8AdMn37f1ZG78Yx6Xx0leB9v7ndRsHeqQH7m17+DIsCFMvjW1pC6Hj4QA07VVGQZOzRI7NCIU
EjSze1s+uJZT7kWti5MMpXVoMRB0qte7ImGTG9iU80E+Gq8i6fXdaLmHxjTv5050l7ZR/aVi5l4w
Mz36WamPSw0s8rG55g43zXRyP1U8uteBMtLUdovhL98ajj1cs36Z8MwbZm3lBsKePJRKfAKeyk+3
B2NQv5KELI7JINYyr9KzESsTmOCEvNpiE3IqZ/89GaHqIRuxL5M200M04wTnPvrEsH3Yz7b5VHu9
2HEv8U6Oik6IUaiHdLep2eIfmqD5FeaWvW466zFRnKL9ZGxHwSK5nFTmQnRIlPth+AwTZb8cP9pr
d4SbOP7CNHVpgvJXnnV4ZNgTwmFkN6t7QosGtpN9AJYyD/c0+cUKLQKDu8bc5KPZHqfs/0g7s93I
kWzL/kr/AKs5Gw24qAcnfZa75lCkXggppOA8GWd+/V30rC5UZaNv30YDlYWMSEnucpJmx87Ze20c
TzfZrdGToWGAp9J6rh6FwbCRlAnjelIzlRltwbfjXGT0x4MYHSs9+ZkOKEEzgZuB+vGRHIGrmCIs
ZUugcPe08PxWCxD30qhdKyoZJA4UTbmbPdudUyLD+cZh5wUuYDJ2wwm/F9oh3hsRspVqts3o/uhq
T3EMolyKUPeUbfNDURn7zcQadFuIaK9UwBUsualbtuMwJ+g2tz6Xcj2N9oKzf5Lcdw1Pv2Auweye
4rbZNFPC4RbWWyGY+tNZG7aiuC90kCXEdjUHHUoElSJ6EdNG0ZHM1HuS1bhvhzdDw3AN65j6V9L/
5nhodLXf5YBNid4EXsqmevucXPenNqJNsw088yaOodsbrpdp2URUW/oYvS4UggGlK3s9DBSD/LiE
Ifou5hZAmGJ8z3M8BTyTgVbZuLF6xBLeGFK0TjQycdXRUeBZTXQHe2KZ0jNgwTJJeGLRwC7dDT1V
D0OHuGZmKki3ZoxH6MNJifhzNf93bf5ZEDu9CmkRextaYM6r7dwbniOj+zFzW+FRgqTyj1tQVwy9
Uzzfkd2/GMGQsWJlM+tjuVNlcwUCx/7oHRMj/omLvg3KESMaVAjKEr6o6sR+LhyOvqGSRDbr3zoG
drplXqArlvzwCm+XNdkdL7SuAYeCg/ETlJ9OhMgEfUC7WdvevofVxSieOMdftQiDoDAQzK3r1dDu
BkQRaPZZn9uZA1/Gl5O16zGyZBUTZvop2/lya6ljIwGmyCkemQRZXW46E4jjErSxLrkruyasV8pF
VjzUor8kLDIbrfjsjL7BRsxvU+vFdiltZv3LoQjbOHBon2+09Tr+uSb240kzsnEnx/QTAmbsNxZm
mRyEqzlY5zxFQEEOgp9PPO3efM+ZJL42TKGADffz2zDEDW6RKoLaGM1vBZ5DffTWdkb/ndDQOTQA
Bx+8Sv+epudIVuY7jQoUz+Wy3CU2KdyORWBqhFk90GhQVbqen6qmOiaO2V+saTgWA4c/adjmZaDG
KfIFnXU1h3vpSp6TEEJKiXwTbT+3cw3yYNMIIngjUrUS1TbMd8tPpzQAeKxRs+sdooz+VyfnV7id
F5gC17ECBxKqAZoj+66u7CO9bw45vcFYjz7zuN49jt6wSFEl6utKMMmMbZZFxco1i0eKJ86OvPcF
9q3I8Tm7dva2roc8J6gOxJY8kM9YhC9V1jyWi/2zm+OvPHcP8ViyqqVOv6Gr4SOaGbik4rmhvLZG
OoRWsnb2c8pde32ImokXaisae4uzWiEBXkaEimP15fauKTvw3QK9nGm+6azIRBEnQS4Otw075Gyr
m2dMc6TqReAZUwYefXoezqbyPmvdO2a2xB1oHmOS1jd1V/8iAJl7lptL752XyWNObpNcEwalLAj9
aFiiZ8S8S8nm6w3c2jaDFDa/9NPFTL2JFnlYn10zbZddwduZNO9l6ljulA6lUtO6a69TK/ZrOUEQ
xM5ucCt71X1Y8zDoJW7plla3E9nXCh3e5vbO1YBLO3Xn+8bTnvvB1hjHY3+jiqgXeTVXbzDJFigg
BfbNTrLIxXitJnFtMm7/G4jq9rhEqdysIeka2ml6i1zfCBNC36ep79QsSyHieAwbP9z1r3keps2g
rABjCasD/toARmxTGcRez/ZVa0CeLrZQLGB6+Duxl3K//r0+I7WidPWCfEAqhGRIhQ1X0mZiOl/s
MeyhKPJa69e2LHDgkTYVwcH+7bhTC930TYsnqU8uOKLWLj2bTlyS7epZMC1N2iGlxrTEZbGte24K
D09T7iouXsEe1hf5p1lYJ5V52MdWThax4odc0FEMo1VgB16Ws1M6g7g+Ox58qng92xfaciEY+ZdT
c1IJC/bnmBY0Wctyn2u6u6Xy+THIcKspDnfc/RBysQzcrLleFzJAX5OoJQlAIVmATctRvMgpEYQn
AwH8iOEOhgxttJ4bkxA15G0uu7ha2xUxAjeOAuu2yc1R4Ulf9lg0tO3S4D7LcG2UzXvFldummXxt
MdYYifaYtACUkkIyNbV7joyQt0IYh3uDmJyAfL9ne+x/dOspi9i4czdYMw4KtmlPZ1wejw8p3u4g
X5LP0eShV7a77yVJoW5GWdvg4sCApA4REn80lguSkkXSMl7vx/HGR6oGm3f7+7Z246Wj0WCgYJ+q
w9CVM3Ujl2yyrGevqdOrmO3vvPgEYzb9ZAyqz+IOFx1C/BxNL07mo5Ul86kxVIb72ZaBI9LaR9aQ
3af0Hvw8BcPP1QZdVEhm4JX3zDjHL8fYDPgRO4zCyINw3xk8QUebcMdRTq9ZP8cBMbiIcOaWEb/e
kRYo3DFA0rPVRyO8aAsrlinmF89CE8XDj1tjYLTSyOUwtO2DwXs8pwIh2wyH1k7GZqfm+5aO14Ju
yUvDHwR4q2ONLQcdjruHi4t+rYanATPCSJIMq6lUu87q2WMjCiDMDZXvxSXQ3aZ7AHuEqQXI8ZNh
obypWL4x0gyI+sw+vbSc4H2LJl6p6eXDxGnxaUHA2aMn+RPp8z//jVDW/v0/+POvClsayOHuL3/8
+0tV8L//WL/nn1/z79/x90vyi7Nu9bv7L79q/11dP4rv9q9f9G8/mVf/x7sLPrqPf/vD9sYVfOy/
1fz03XLyv72L6Ltav/K/+x//x/d/j07o2dAE/s90wstHUn7/W76KvH3HP8iErvs3abmO7VomaAfL
kfBN/kEmFMbfdFgKOM2JUXHhBMAf+1/5KuJvtuOBWhBSh44IJeOfZEIbaCEMY0BDuiH1tTj9f8pX
+SvXAY0LrDd+EHAY6RruX/ArnUh1rZs0CHfzxtmsdSFhwBw4+435yzip9/5FO0YBERTOEXvRv3xQ
D3/CEP4VNGf8BbAGCAhqo+N4BmQS2Iw3ntK/4HaqkjxeeB0LDbFpg7Nr6c75eEXnTl8Xcz+mdM/9
Rp////myKyvnX14WMZ0zqISXVT97/KzFfa/tAZP5M1319uyAPSn+Ly/5V/bRX3/Rv7CPsJar0CMO
4YAoq18eDYFulLBzrF5Bl/74r389BA3/28t5BvA3xDumLhDk/ZU22eZajW6xua3MIZF3Yg+1ZdXc
UZKVXkMZnMVbq6LYcOGWBzMnt4ssRvjowiHI0cwwvCDMSLXQQxIhpV/OTGbHpq5IXy0cGBYWbs1W
73eL0N9CMRibCk/Zbi7wRNK7ZEPfTFz4jTWKkuboarGxim6fMSGmNQPDKR3vQ7olVAqoYVyD4nJp
yTKb2jJwb6a4YQgQteIA0492ZT4BMLZx+EybaZqxnSwcPyy3uIbo78juUEFpq7dMsvlryfRqeZwT
tVk8TyIPny9kpHNYqZMDgXb6NhQ6mEd6TwZttIOrPtp54s6zWL+xYFfl/EocgD+WfYfZw1llQcKn
mXYRY0XInnMq4/7ILOOXVVFRhQtjktL6dgrOFnXzTh/idZzroG3bi+YApzdJ7BQdn+ySMhZs6Wxk
BnP1kc67206RvyAVzt1PAKg1Jyw4dMtgN8iIx9epZfeqa/WuRw0XBhl7mWikdmv00CoAGi4YiYCY
mCb7xXD829L4PoziPL1YIV2TH2VGRAJ6XuEb5fJYGdW+HoliVv0YbvnYCG2ff5bayUWjBF5xYRRd
00LIcdomBvmlVbK17epd0FZOEyaB/fydLdNr7GLgjRAMqel1HpPYzxF9DCXi0kws31ioX6P6qyza
j75tcuboa3WVthpuMn/O0mIrxvo9xP6oCXdnlowHLXd4BXj+rY/VNum6PFh/TmFNr/rs3M/Vg9tQ
WWetzYlyAVbq0ACj+mGc/oRTrAaUgNO61PiSqtraZnu3JKRX49cagx4k/gYfLjEFFi2eouVT83CM
jy6mK2Svm+PkITYtKvtbA+CyR2Xu24VODogGDGU0cEgmv9u1PixaJj6EbNwRZYFrzALQYObqJ/1H
VN1V+yUrxJdaLKZtn2WnIuOrtcX61vMEzwaxSKG5uL4EKm8YFUxXjzfS2NCWlpLoVX1A9aqn5iXH
aIQ+MPPjhvcs2vJRGuoJ5BDFjWHcVanEhafR7rJ09J/EzR5RUGwR8NJ0bbh/SEgh2CbncEkn4oZ0
jLNGccvwDUOzv11o6bHoNOEHDJ0HfhYwso41PuTDIO5wXzM14NW7wIjHC7X2IxyBP2/f0pTMx5Gf
GKk7oJLMHyGfpJT07bLpbO8pwxWLuYXfLtQMpM0EzG0sZ42hd7Pjet9Mc/kCn/o6m05EP7F7Nxo3
8qEOwP9nYm8LCd5AEnIymNh6J6TjwBS/cxLqNzC/D0OPznxczsIU6bEnyXJTW+52yNQDyjUIGn17
AejwqpUKL3nPx3e78/QsIx+dfiUTBg7WPIZ50hT7NA23iQqjrbM+cRXCbl/saWLs5IAnBN8T7jjb
TA8D/ZjerPERIwIHacLTmUVQ9DX9uzC6Z3NMr5lJajdYFGJ3+T8LA4vf9qzxtlI76Y6vg+Azbh31
Llaru5A9ljyC8wgLB5MbNRse59kffoSDIsPRQcZdQLyjwz3ZPuunTzQrCe99cVxvJ68CTjWbLGZR
lyCuT15z64dqTHunezWxEoX76JA1kLo8kHHGiLqaabyhLQp1HnG6HVBcWPJvyxFygrldXSZIyXun
x3SaY5EvQn4p2TAh40XSyP5GwWtvhpkrAoyYVIARoGT45NH82pAwDWrF/FagGTaWlIfFcp9ii1ko
b6yb+EuipB8TGyTJMO57Vb5qZqZ29IKxDxCCtX7/tHQ7R1Rv0hxfm2F+VXJtZIf3TOjwfyeoZaJ0
el1nZKgnnvul2bKoIg8fccRUvE/EsqwxqnhXifPalNshqgUiKgtQEg0Mh7uRtYxRl/U4EgJt6MVj
QWS0XEQwYOiPzPU5trmiy8TH1WrZzh5Q0ujMMn2GAfTbERTbWnEKl/bS63wUEP3xsTDKiflYkagK
f9JYg+Bw8bHG6ORAUpAC7q5wsVn4ap4uKtfYNSWKNtqv38xLWTvT5CXv7oHaNAvtuQxPK+unJvnV
Io8czEmbjwRDMQabX2cQ0bxJWgdYFTYFtj/IL8vtFzQ0FLxNH59uNzyMuXfcS9jD6dcSvAR4kkaH
wT6aVM5etN0f7MiRX5jxVqVccEnW01Zvi0dhtxe29vfYin6qDPd6Imw8oUt2B1550wtIJDKhoTTF
edCZ1rZX+ediuLWfrqsaM9E1ECtD26CWBqhqB1diTLbhKoAZx+zRG9V8qGqUAl1NqvMo2sd0Jtm9
krBuPOWS0uLgkix5hGI1+8ZYPKqSh8Kcxge7isHntJemJE5rVcPn684Xd/mFmeyjrRE4RADIM3v0
mUtIiM5QcaBH2OmNrzV2/53tmMsmSyvSaSb5u4vKfYFrMUABUwdGqaOJ5VeAwoULwEGPtdBm0nhi
Tx6aXXTW86sUMXGoib5lldX2dV0AhkpiiEP4seb2rMaXBYWSLrL7zsSIlrvNEniT91M1IE57k9iO
GP9CIwYsH9hnBQcvv4vafKs7/Cg21a/WWbZ1YT8g3SBQrZvuMv6pOiTcc9gdanMw35BfBZ5T7POB
siZM+/OYdv05dZHVNM5uYIh9t2igoOwesEqSwGgZnT9cwa3cVCMvNZnvIzlobYUlKK5buvJLfxzc
BqRcJO8XNT2i/MBm3SO7DrsB3VhU+sPYgiLJifrxLH6pmKy+HaTjAoBR9jIsdN9NnAWMnOHNVlnP
jkyct0AZv4l7TWfRBhvR2MAgKiLfpyWyV2cFFI6xO6ZNafmSUTIDvkfI2p/2nAM06rR3jdxRNtqZ
T2MeDonwKzpMTNdGj1xT80kbvKOS9OxTkzkSSi9UeNNOAGHiXouIdlO4QPR+8Q6are7Mpbm3Rrc8
t0v2I9JYfAa0IVsSerY1Iztn0A+eNGBPGYSZlAniQpCglGXkzDVGAZeVAddh8MZfi6ixB1iKPh4R
9YPj+XM3vGCdtunnrbrgoeIm0r0N/5xmiz1d2SONmfaL1W48u8N0F1lMTLsJc5M39qgF+4qWePiB
R3za/Pkm1ii/YXYO9nxvasudnJJ3VE/JajvHD28Rc2/EMbVBhZnbAh+CsS7apZr+pkUh+oSuJqJo
ItClxlcn9Xqd0cVoGTvE2BxCN1lsv8xW8mTFoghEN0QnZdolznfIWJYMSwINKX+Q7Kr9NHlXm0Yi
2WYnxd5LQCIN55TpgyMI1BWfoWeDudIKcw+Ny1imr0HwUIWxUV8SwNMswBQFXdihbMbsFke1fujM
6qnMke1pTfur5dGkS/SF2g1D7RD/svHI0pkEDki850pJWQJJxRukcxdumchnzvS16IOxncocixxa
Afp7GU8LS26jyYQCjzd/u6NYKBLhJTwvIZFnbhrIaRcS+0EbiVJsvjPG2kVMUNIct02IprS81pOE
sSE1a0WW4dCetPAhd76inIvdulW6xbhwQRqdb7G9JH6LWWqqnGQ7e2GztZLkM+sGohyLhBNIivBQ
wl2SzsKsqUEuZ3tk2YRlB/GY3NudiFp2egMhgWbqr4kFZTsys23O6cuXeQP7ZHQ+imIIKLaOuH+H
hyKZWQYcJLdRuA/ZwnfpOsWwxu73pNiIxyn75FSENtWkKVc3NrVwAffGol1Z1xE7OvpvbmMgo0R7
rRzoXambP1ZFpN+RTxrcKMxGdQVVpflWTH84uU1G4uyp1rFWr616EBvxXhpNT3QXZYvZNnjgU9aj
zvQl4QT44IaUHGvrzk4QCpTMHZrlyOCu8Pu1/z/Z9tWtnK+eAyujQaaYzM3XKT+bvi2+isj8XdoL
pB2H0hYsYbJpTK6raxOUMLnNEalZ5rc6DWhanW+5OzyJmh62UYlVihwfIw+Qcm6G3aOK52AQxriN
Rcpgqf/tqCncOnXLwXZOXy09J4PRHMcjNerVoY9u5iBoEs+qdoY5NOeW0gK1jKY3HYdNspaoKcm2
qlu87G3PYcPilnZ7vAt6tnNn1LORCHeWmlAntN7PLjOcQNnac1KLJ7MmYSvTinafW6voDdY4ohWq
ZuZ7yMUoYue63YfpQQ5OcrGc8Dm8oFNynlooi6gVsF/gx0tTG8E8KXjwx/neFOpLBWcOb1F55E+f
YuniwNDc3SjRvES4LAI0AKw2w96y35CydWjQ5TNGoO5IZcUgcHJDxEwraFUKlvDRuaMQLvbDxHMt
R3kPYp8TOS2DuB8hrrZEr2eEoO7w/L4gdwC6MH3ailhPway7z6NrikPyWNKZDXN3BGY5fa6gThZF
njMDEc92DEvO7uTYBny63O7duIXg5gbCjuSxG/FTe7ZiJuFOnOLa7m4CIAinTY0HF1srrGRvc5tp
ctrk9pS4gKZIYbF2tP0wrndabmOgcvS91ZgIhp3dGHNiVIakE81qScMV4WqiWSc0f8dFo9YHmTnv
uFRxFQV0IA6lp+NREwB5WvoNZbbVyGOAuCaAAOjLQXrZuRrrS5djrJbuvDeZOYoE9lBsL0Cs4l2N
/S1wS+uP0qi3ygAbNTBjEFr8PqYIiH4p8lptqppN7TQflQ0EtZ0MJGb2qdGB7sF8WrwJXBWTtDAr
HvWl+c7mGdoUn6FUuP/jVJ9Z/7l/6Rce3Lb8Qydoi4mLcZyr+rFKtI8aByCzbA5fBfZuMiV98tbY
0yhzGMjKpw6oZnBvVGSHWkp96WMGwwRu0sYsweCAtd4twIPAUU7Sr6qn3uEkG3ZV7K/yn9SK2o1e
2qM/20joeZnn0qZzmK0QgHA7QIIPXGbXd6HAtVTqyNF/aJMo94vrxLvQKK6mRwssQbIMeZJEvDJx
tmj6iX9Zdnbdfxdt/TQU8bMowx+3qaWbNxzZ45IYq5xFVWhnS3c0otNsxQS0eoPfaRID5Fa70Nua
9KM2zcjYkbmqz1xnOddwUPOId8Cnezcp67FN7IvlKiBOOozptDZ2fW5NR9vm3eSud7Ad+04uiLAY
pFy0kE5KymWjqrUeakyeO8SW68CsgEul2XubE0ogsmJX5M2rTlCTP6ESC1dVKHYjO4jq4sFdtRAG
3aTtXHO862A6BT2FPfwTFsGwRijbDA+dNSm6Q+u8T3eJDhzJcis1v1C98oXduxgw9COWGUb6hxnV
DOTM/rcbEwCX7m/z9bJmyGu2ETXSOrqG+4mOLwejrQoGlI0RnnJUVRvE1nmRlQe3qoRP9/kV5aXc
rec71E9qOzdvJh0MdHi4BEqWN7Bse+CRjPlXvWlTX3vB4xjPeXyXp5Q/s62dKt18ysf2pyg7cBsz
RqGhmK+ZUJIFBeKLRTz3LLJlF+NO6A2jJPW2nYM5YQlbkbVZaQM4izOGStNAps2EyYzsUCQPS3uY
ixV4alTTQbOUj6AT+3peW299Ku56RPY7jMfl3kY7fK4y4tpS5t+WXmvHwUmfcPwWx8p0Hq3Gss4l
RVC4LvUZzGI9rHbId1ueOeATDJ8NlAZ0fq0oKvxGw4hh6ah65sX6jFsYpW19bwocZ9aqeZDzjKR+
VDtTCJvHWV7QHaljP+bHwTTv86ZyzhPcBztqxv0tsaaAhqOGmIYT1hdsHn/u1W4vc3/kmJbGnJqk
ZMN22phSNxSSdpoeB+PSvFVLsS96UI8eSj0wMRzhjVVnYboelZwIH6RVYRlpLf8mfKnNHEMInUyA
MvfTOL6FKWQ419TxBM7x6abnqoSljs14WxfTV5jl6igNRKhuS9dVVdEe12fnDyaxlcqm1do4b1Cd
ra0JlEa56qsutD9yUEnY6ibcuBm7Qu5IREZ8gCZTMAMPHQWlt6sZPEbZbCOeS+S+FKnyB9ZeIw4d
cBbyh+eg7wVzSIcZBfrW8bJd4SmoqvYpn9XZhbcea3QNW8mOOU4VFUsWpHTa+GTK3U1YxV2zMeaM
SeQqaLR1zSUwZt7NQ98G9np/db2V7ImIQqpbkLU+cufkGqPUuf3lhjbtOsf8gX3ikuTlto2SmBC4
iKPRH64yxrso4MQ97SeljlUBG6MjHJGwbRJpZiP/fZt4Z3Ha7xyHshxuHHJPg3uem3s60/H9IhuE
pmDOO1Oafckt7X5I1c6dpruyNFbRoJk92LX2WTLUjDIRmHr9IRUmphHdGvPFyjhF767221yYMANF
wrSE4hS1bCxxq4F4sQaGCgK7FgTNHJ3RxVCgIVYNFb8KVVY/PoLnvNNsDhByMRy/kdlXObG+z7JJ
9+UrqOUtEq/QHxydLGrRQFRYhRQZFuSJQaJvrUKkVhR3joxpzzncf6Dz8TGuM3Oz1F5uCqvEGh0f
pAq59CH0KkHAxEa5dIIkqDq9iUa6tIhR15+sd95L6814NWD0Zmb2axwn8Mhz8ZjMH0sr0z1dlIur
YVWIERGsu2gChsAn4WpDfis+sd6RjGTXJuBCb7wam/vRZEzKYa+DBFC9jh2w1EgxDoDU84aea62t
TRekoXs/ajSgO5208sovhuJF+3JC9OlLR1B3Dhdrjh0An8muqy20VJq9c4Z41xDM1NvNR+McZ5Wh
VW04krdO+En+7i5EbktxtZM2LCKJWkUkBhNo13uzJutMpAQDW8J9y864g2G8aWGuFi3PO3mfG69S
H5ki0wAsMBpfso837bZSwxfxZ6jIjPzqgrt3sojCPW3nbfU0uXeWu+avm5O27ZyCElGw53XYN2u3
vYvqkOlxb7xoNVBsD5ohrCQ+SI3gHyd+jDAsOqoy6AxAMNQz6y1EtWc3zYdnzgxteu2RCvVjDZIH
QPOWRt4dc4LH1mCxG7VTnTB+Xkz1MWVz7Y91dXBJCYYXWX3QGHxLJutl0eyXkTTUpBsvGjPHTWZJ
5C5r8jp3/AeuyWdbK/+wFX+Raeos254cAQeynQZ+ydXqp7wGRtqyWWaLg1UBBQt9rJ83mU6dyLuC
ewH9VPXL0lDldQpBxE1MOP8oDOMdNisfi20SIMN+d5O8iIqVnBB4v2mQYoAq+lOPwQgcB5Dwc85X
Onaivd2kSLgKcAXRFF9WFYfBsRbI0hQUqLd8x36qXFs+E/eNl5NDIHI7vwxhLU6tl+1VTc3tMGZx
U+X6Q2fi7D7OPJK+DMNhr+vK24xeIdDtpuMjsOYD7uR3M0UxlFj3Lf2lbWp7YO3c6YGDJLmqDgLF
gl6T6V6yFhfD3Iq3xXF/6mQLB2ZB6RTH1biFqBivCoybYHxIObnrUU/RCWTxptOIVynL7ZCXR3QR
7IGSTk93sQbWPZuna+uw7CdY6zcFycM3jd8yI+zphKjB0FXPxmB56ELp6M14TdH5zDDkzZrAh7CT
j2Ox14vvcZCfpQePBL8QZPjmj2lgtejwcA7ei6YmXi9FypJLAj6cCOkPhRGJF3ru+diVmSamMz3l
9WDbWQcnJALY4LHKLQM5afHorZF2fcoCOcXVyVs127KnLBGGeBmM6AndMA3UYcSuXp9uBUuDgAZ4
xpCfMUK1ZaoQZ4uHKS2rO6Qp9aOrHwdL/1GMYGBapbsnZ0re0r6JUPsRGpLN1k6r9PhcMasjEsp9
dZrRPuDToS2Q7IG0h+eC2sVmxNQ0tXlQRfaELqO5ul5/rJCR7pc2SvdA1FPobWiGrJd4nr5aDZU2
TP/5TLGnzg6WL20qJPoNRjAhp/l+WthN2opNN0KeaIYuKxWfmScqJEYDOXrOa6El0RE1SnTQ3hrI
KJhLjovyTqjbwZutdeptLwQkjsrXfEIBwG4wudfIYcsGUXS1NBrAKEa1be5cGsvDDugAv9Bq8XKT
P6opBteA5TQhFJVNijGizsW7LfQoFgj0HsPHzkHZ1iDdu926kJ444uu5A8xpDQIkkssCgvE7R5oY
2Ja80wvvQUfuHhTZcIVdivELGZZA5wVsfHhfVWhkS9NQWAVvnFd+W4rrjlxOJQZ95ab+3Ufx1gv5
seAToZnWlRWEM7Le9W4YiBWT63us1oDAJluCzqN10VQcLVi0/CatqqAqK3cTzzRCkUG5NeNehBuH
KUH9dFOAxdhXMRUsWPM910/ItzqZqfyQI2NSJEfbOvfmQ5pRAaSC+BSd2HkWorQMCDYuuTjhY28/
WzQWAQosNOjyLYo7pGQ5XkK6wzGK3K1c2JWXtmf0DYBpxyeUDuN8MsCNBGW5BDDheQatYqE+4U2a
nDdM+LKHDhiNXDVHnL0g+Ona1pv034kBDkfGUpwGcTI694sEPXmy2kjfoAqwglh00/X2b0iejYAb
1WCgPyU7EgkA0pLUiHAVda7OFtFFJCXahLFsRqpjv0ZcF2hz/Yo7Mzsa2UFMj6bGM5t2BbkHcVuT
LDkD+PdYrSPjzUzCM/PK/GQMGk8yGXirZcW4x0qIzHwcIuK5wyBOSbwJ2R8PSpseSEUBgiuL5L7T
8+/cZpeZXAXBmfLRDc38Z5Nae6XLvZXbf8Conh4XZ+YomTzEdGZ20ZJ+lbpgTGp6TG0MwrX68B2T
lGDcb0EHLN7nMeppZedUjeJSxgG+NrnR3C69ytVP0ywDno+keSuJedl6HKZgdYH0wvqR/px55zyT
qEAdxdmujmSA0xXkrQcOwKGzYDYWQsKmTvaicn+NDOAdM+eZrSFzOljKyzElGKJqHsZ1Q0OFadVK
Z8NLsU5ZKSkaiYKpmMy/+44sqA4DIrqIh4FzxMZJoOuUzZ7W/1dYJxetK40gt3RabzHCwEIy10gi
pMEiCt8iKM7vYtgJq0PCv7xUDYrxSbTfkrl8oAH/tOn31h0aTAb0SNLTgQKZ0WpgpwmaQ+EApzKX
k55VC2+K435J69xImru6jBkiFUN7bOrsWtQNqD8TEL6TtbvKYoBlhMMH2LvyZeppxcoMQodqX2F1
V8cxQaFJxbpa90DUyTVZw9JPYQvVn8bYVWTzKm+O5j3VzdoFn4Y7u7ZjoHqQIu3w1eR4hovLIWs0
fjFsFQZsfB5l4GwfQ/6pVHllOn4KXSKpRwEaOSq9Cwbp7lwXxkfeoYmcYN7vR+5GUJfUcqguCUMW
g9oXGsNPu8zurGz+bTIQCXrotSeT3tLezsqfZcywU2KQZfECxBpPu4FMgTPi7GMbVeHedTqqI9Pc
T6nGzbcsLXMiAniMaGC8q+E3HccEAHq0aicM1KmCRulcjs+1Tiyf67CFUtggqWTW54mleRI2SO0G
fWUlH0aTRqe7TBzCPUx5mpXtunS4z+zRONVLQaxCZm5LmMqHhPNQ1ECbIW0B2kFkcOyQcXu6/V/F
Ln6yDAiySNyXf/6rqXODGfh5dfrDtrtryvb657cyP+Q/3b626dRi/bz9hER/SUNzkyNW4GQBSbiz
ITorriP9eH4syW7JzkrDVz2qHYC1l5cy8dR9PpKnapSRtedkU/gAoSQKlEU+Sp4A36qNGYxFLQ+G
3GVaGcGZjO4l7MKPJ3epFJZZGZJjwM1Smp9lJ74zYuU145h0xIXUc3hft+M5i+XywO+QnPQaQ1fq
oKRN+g2Sf3mvm3WNkTfazpFJ9F7C9Jh4lgwBzLfjsI4Vui0QtmXM93m9Z4MNfUE2HcJHynJ5h+/q
WDpdtUvr+o8szjo6CeMfaWH4xRQOFx2H7370YA4SFoFHXlqXSNlww3OuoYVJcKrHfsdcv0Qqn2Tn
opj2MuETKcCtbMzCGS5NBTcPzuahrjjrmZRMRVruEmmdVRJmVNbg4YpK7bSsep1MhBlpWMA0sakg
rYkrWPRvXQWsJ6ufZzhUW8PsHlwFu3h0iT4MW3WmJwWZb8EW0+WDc9JWNFdsZPaRMD2k3HhA+WPF
gtDBDK9+01qkSHfyN1lhfE/EbnTCmst7guJHp7QhCiw968X6pANwwV47JU+gI67DKMQmpnO4NUjX
OjHFPzY602Wcbjs07hx9xihIC7y2ke4i6QODGKOEJiln9HZCWO21X6igora7WroJYnCRgNIn8uBa
xmp0H5z+FZVOysF7JvTIrI80AHFk6vIwgifnRPqfnJ3HcuNadEX/xXNUIYeBJwRJgFGkSCpNUEqN
nDO+3gttV/k9tapV9qRLr8MjAVzccM7ea8MnGz9HsJiPCCoWeAe3hIwMm6xG+xEGdJvLDNfbqFHL
yzr8nLolt+s4Y7Cj1lqUCUSStg5ofRWxvwJbIS9agfc/LoqPKVCMdRGY90XRU5ko6OKWI63paJYh
dYEW7dRBA/xQ6duR3Ags4P0vOepJIcDeYNG7M6b8V6RoD1o/vhNLg6woVPeaoe3ovS0pDFGMhF4z
V5YekeUBeG6zK4NYO6ojKaVNlWCnDib1op9MIWzPbQh3RfYpWIpStITulJGF4+lwP3pjk0GIEowU
5irdLWhhisar0hkHYNK9oxkJRTMO5G7VpOYO/zEs4Vqwth3IlU0JlXnba1wGwz/d+BY4+lzMa84g
lrzXW29yhlhWDpFXmOS4dNox9+iwR8GhLlXviB6KrBo5Ek+G5GUrki4zd6Lbg8IF7XyDc/xeog65
1CStu6cC2y57QRPuFewincAGzvTT4dKotNYroQmvpUrYrlCV4rW1yhFbppHekOzAOjRyNsDEBONi
bYaN5HGgUnnDbD3zqoeeYwwW07h6AKXDCNfC4sEHBWgPYps9NCVNpILQpAfJxDFOiEv8IFZFYlO+
jB6Q3yc2iSDBw28nqCTF/oM30l9q2KTehgwRQRJZ5o2JiYJ8XRg35FW5jee1OmHWXmE0l6lwI48y
KxSJv/8zCib5CH9bXA3hU5uQJlT09NY9S6C1WAqnINK0TajX/dHz1e7YNGEPVrpQ9m1AH3P+/abs
CWmy0o4+laEdaqnZ4cpzpVY3H5rYvDU9ushseoOOGC6hj1ITwa60Sk3/OZoaTHRBRfvYr42lPgB+
1LNoWOc91OS6BbtvdjwIYchJzcIiT79yXIdVhXm509VVmdMbrURpPMjsSyiMxMoqbtJXYZz2MEDy
U6RHwEKKY98ruZOUsXGa+MZCpO8zP9paUZncpxrTMR3glNqrxXzWZeii+P5ejN0g7mWPhYiOoFqg
lFDxnM8ixwZySkUBXFhVYaCjCzC6g6Z2dE96z9wi2sFqUrX3jR/tmiqfnLLu6dZo8QnolNtWfbQd
Zs2XNzHJdx39ZBLY9l5u9nYzbb3S0DFfhOzs2E6xCDQvmZhPLk22epWO1YfpRRTcsLHOs7ZP+jhY
n7YivAEUS1Fp9Ebncy1dEhtSq8bkziSCs35fViwNelDS9dOdyUeIhRCsQCAgU+UJFGwZpPoATsC7
bSWdyKgyoSRpun6I2GxyaAJFooztTgLUsMgoAd8ZebSn87UDJArgzjPzdWGGGAaTanAZfnPI2J3Q
DSUiVvyOXUjx3ADCkI1wHFXYYLaWBJrb6jpn+iFbYqiQVrggODlENBbV6FbrUnnyxwHMEEUxpm2i
RfISj4WCdjR8mKZuuvcpI+CmQ9uSKaJ3qIM+sBU83S2ZBVskcQDhiB7zgoSpxK/suC1hUQ7UBLjI
CXIgwXLGJMlU6g6mKMXHmlypsW/VfUIw+4rYE3OrdgQxt2GQQjcZ8UcI87lMvqMriFBVUR6FqPgc
k+oWIGRmZOGxK2iWD5qkzOaMFGNOR1w9s5ab+BpFy5xaLebXvejVFAWiEfi01d8htBgMpmMLftaW
td9bjXqQ2XisHvOB/sgoWnhN2gz8yqD2O9CSiiMbd0B482Ud0LBpCzndCkEnMuu3+wF5GUYlMIaR
mZd7dmZHf/K6dct4o7UeQwEJ8ivHOgm1EYEdgzVsm0GtqN138FVUkNxj0645mSRbzRCqVT+ixMv9
Z0G0kL1TMnbGtjyNw5zHhs/HZQ19kmWOQYFizsUftzKqoyXjVlbrJFpnpZk4RAOVK8ubPZq6v23N
lMWzqM61wgm4Y0MAU72nhpoRwjMNA71YT9yzswFMZXR7w2jWAL8ryH763e+DI3dyUaW64ATl5BoJ
KMNEQ0HQaQ6aVP0s6BVO51ZLZkBJu4ZHfdAM5LhJ1umrWOQcXYoyynDBP06pXOzrieOFoIwgKnSV
sg55A+x2KLn2KbrxLooeFN9LtvEEZ1eU9Z2lN+AjtMZVo+ik5SNVksQnCLhU2w1+X85CjZ9IOz9v
pd3U0R+EoUghdP69379080/eZCFL06qRYnVaa8tUB0xW6TUJBgbpH+ScCTYeq7XqlelGGUZxF85/
8PsnOaPNn1kzY3hoQOkeTDw8565xNNmeoCExTrfhtEAlap67px65+9VflptwKZ2yJ/Ole7f25Keq
AV7jtUDhF5jWUn3guKCeSwaCuurPWN28VwUjXH+uS8dCSygs5rIKrEB1HVgL6dnv1oUTuaKbONlK
f+c37vKLzj9FRi9x3sgX6YOMz+s4PRsRMCIbkZ12IjWH4OHqZuzD9XQQxLXgPlQY6HCCssG/I5rJ
utIiFN+MjXyMFFu5xG+6sVbz5QTywBmWZbzMPoprTKGtPBjFHSxo/ew/kFJdl29dcWBCmFEhrCO0
MrOdVK9gsyjyssXpinPygDI6hQqZUbBbWqYTFpwYknUE/chBCiPfl285SAo3TQ6mcRWEdy4dcd5a
ucWNjbSHGlP/UW4QljS0Il9hrA5HFZlWZRfbwinja3ph163CKgCFgVyRueOMh6TdZA/Rg/CClIBS
EraHVe602kp5UN8SeSeLCwXce/DZHJSbtYVQnbhtivbY9WkmLrodALkUBvwieule026hnIOleeLi
Rlt9H5z+kSxquAfX9kFaE0uB1PZApEIBlOvCqoaEyOHEKa2Qi3RH1VhAv05QYSyyG6lMqEmEawTM
Bjdnt+qapdccp7u6X8KMyejn0PChXLmAt99HNujCS+9if8nXNHuEaEV3awc2jWczbrN9+iDdades
t1X93MpugsL3oG4B0HUt0Lu1dRHPxlUelzIDR9iQpML28qnd4g2YqA1HtrBPd+aBwjEHyWu0SYZ5
BPicOEbXf6Rh162zz+pQPgvngQi0teKkm2ml7m4IJ1fktXExj7BfEdRQTX6v2fK+kiRyFI/Sx0C5
fwG6GpvDHZD45gU7xCMTcKps8mIlhU6vOigxGhbVo7UJEF/XtrEZ04WobKKbKdotJ9lha1Bk5lVd
ttdynR05h6MlGIElb4MHIs0sfckTqWmxVMt6Ly+irX8ZboITHTUn3Bi3Kjtp4YaYZ89fPkpn+eRt
2JvGACIfG2gbn9UutZkGa4ol1FbXPjQolKDPEFyeqp2HYvOxXRMWfz9z2tGxLRo3mLPjFsFxeE22
1cE4Fc7rENj1XnGKFarcconn+TF+wRByMc5oXPKnObAYJvNKjdeEhgYkSfyKfkGwQTxRlwtEiEdR
OTWutKPo078wlSlv9PlmQT0KcIfqd4Is76hwY1BqutnFetNiG3/nTbBpmUAuujY7s0fu4Epv9Ys4
c95sayUcyo3Y2qhALXuwzadyY14kiFHvQPmWldPepZfZ0YMUl6wwN74kvStcqRVFDY+UcpB4BfTy
Xj9Fr+ByypXhaOfJWFSPBSjYC+fE6RewxSZx0714Uc7WOYg2lMG8zUQB+cgd4rAOxtpc1G8CSXoO
241sRZtI3wbb/E5/6tfGi7evdr6TucWveh14dvSGOXtsFxah6nRP+J8vCnXRigsvd+nT7VrjPjmD
yQvXnbBIbtTtn0TFxvKpLrXZ1b2sXdzWiJGR1vW/fPEAYiZqWRIXxgc6zpHsFPPYI63Bh84MdMWz
ULLWMGhgVY7QTZDmkUQGUp1krg13flE8BK+CgdfIrt85sQ6rZiSkc0EzNlkQDudKJyJW0I4QIbVr
92HFw2YwkZMwL02z9mFh3hVnjOZmDkmI3s5O6B0orgigkdfpq3rr3Yi+VKEyV/cIIofpJFxk+o73
0Q09t0ApeJGkDgZS6TC6GO9Ul55pYzPrvvtH81CAPFyKq2YvXIaTtZ/uBJqo7BgO1t7XDt5nD29w
T8YhFWA6oldWRLgV2ZN2NU7Gs39hSXg2NsqHsK9d3r+IQz0FgxQ/mh241UO1RQwUohS1xTtrhZnB
Dp71X/4OmbhP83UhE09sQ/ClIwFLkQEMeXAROjRyrW3to1MgDYiXeWlZK/NSkfvzS/RXwjZ6AUDk
3Usb6a5sX6N9+ghnjKodwXNzkLrNqQ2ZDFycnq9zlzCVjZ5bMh+KvaNu6nLpb9JxHf2yGlI0FuZS
61kyVeKAbBq9grX0tSVvFhnC0Gye001duLSU0FQYjPONcKAFi8p6XCqIZWiAuNM5yBxRXmQrH5K7
HawMpNlnZVzI6+bBOkiiU+wwQWrGonSGve5YvCbSnfAUrxqXrbt8Cj/9Q5QvzQ+x2+jMqSeAF2gX
2qWROuiE2QSp75nb7OhxplxieYNvN/a2nNnDbg5AXeXH7Nl6Yo8u7UsBDDdwx6XwSp0fOa73oR1j
iLCnmHhPb0LPsmjeLBGdHgLjQ+UxLSyFs37xu7M+bKddsqyd2vYxADnlgXC9t+xRvo5PKW2UN0o/
wdbcQWlRV/Vz8FCMq/qdVw56V7NT3oR77u5aIhhnyQ0z+jtuxFTawF7Caxy4lnWO+kUrbWTaaKSV
Cjwl3umF8iiGW91cDRst3oNDdyVnQqTx1LgNyl1zASNV//BgtQ1LAIHijsRg49D9aoDwUfuSqQU5
2UONYNDubsLzxJ3uVoReE5QEopF+0yob76FWZjviZjn7L8p94KpvqnVugWaibBltgELv3kYRbIsU
gPtIcwUSGm6EQ+JfbGD64Nni5u0wKI4rElX8wu3vtHavBw5uDMC7v8iXJXxKA/h2oCevnUG2K8Jl
ZL8R2tpDde6Ryb9BrcfKj9PjBEwbSQ3KWgNlMoDGFS8mgD/HdFPweWRPQGA4pcVGypaBaNOwQv7Q
7pIGhPZizLbyPX/fICkJt0G3IiOi25FMPmsrY9DlC/pIerBWsjWUeM7soX5mpxDlN109NM2yNq8c
JIX2wIat+KzuGwuKpuuxDX2J0o10ZoJC/iSHN4qC2X19F95leCq3fbnyL+1jXDqQGXljaNcsiMrZ
kDqwLt6B9gYs+g/a3aDgU1lzKkYZoLt+DgxiS3GO7RwqpPDov5ov8oFJIvmMzt2LQe3OJd7kJd+X
m2Db7ppn9b5InJGOMJrSC2RAIuoIabGDiUTdZbEqDdd6aVLHRFGU7nJSCbI78k+wAAYASu786ZJ/
FC8zzgb3JpoHk635JxEi2D2yX3i7UvUTb9n4hHcRG1aiA0NCO4+F0WbPSCDzXQVTZUuZ9Jo5Ybur
L3Q7vUcBmOBh+pXv9Uv+FJm255pXn+3XNnvAg2orjT3gzTsU2rLgYWEd0e2Sl5WnxGA7l5JdoUCx
kxv7uCZ79UnCpTR6GKjrPfI9MYdiHmD52kI6waBj3tNx84pHrTsLp/SCU2YArchrxqkDqegbYs/p
k4WtxBixg6ZKjdLbiY/oVi41p44toAiNXvvRdMmI4vYR2K2dtQM6+uhhXHvsUd8Y+AKUli37Vgw/
5AHb2UtYLqvPdg8RmVeG5QlVHYL8B4DdZF257FuW6Rl4c7XU1vk2WYP0OZj7Ai+YyS7YBhd5x87B
f+GdSXZdvi2wwKgOEVnFRZ9IYl/PftsYBfsKUAnRoajpJG2rHQ0A1Dvq6tQpVLCaSPnXAEHoeBYX
2r/+i8SExY4qWmIsyXax6SQPnkQe7sez8FIML2J+7ojTe6Lq7MMzXLODCh0kCgip2Z6RCD6oBBHd
twVhLWzrG7hi7H3EhfXBw2BVjdnGc6DZAIU6pNfhZoaL7oWI42oLIIwq+8eoLbQrhha6kxKBM6eK
lt+6fCRsF8D1PalBnNrDehew8ZPJMFqb5EnfeEFzlONrkHJn30FkazJ/bom43eevnbnwd8nVPxYc
oSz2Si2CnU8KAffqG/0ZDqJsWM0VNhlrj2IZAiBi8W14yu752tJJfAFXdaWYwcfijuKM8IzXBxoo
e3Fxly95uMIueaF2x0Eh+ay9HQKSuct+9T+YjckPQlHVHM1HDLtv0a/KjWjpbYqV+u7tTcyaHmc+
9siL/GDd42Wkrlfs+21a22ARV8FHGtHD4jzkkmrIe1RtoxVrFOOlJX9gXq/bJ0ofTWmT/syhYenf
qffCc7oW38VxDc4QNLBwipkPEX5yy5tXQjfU9wq4PpbwZTPZkI/6TdAtQTS/e7v60a92EWLejbwX
lsY2xeYWLEu4H+YGuPizRfbJwBvKzf6FhF4Ae77FB2KglVh6w1pzrHN1bm6IOR9NGCH4HxF+8q6i
CF2P+wCS8ir6xewnJUsdgM/bSIHPX3x2hc0WgW0T+mxW+eaxPQfKPvnQnhid9+Gr5xAP7y2HcGnt
jKOEv/CD3gKiC2t6gIidrwwFKfxCfRH2oltilF9ZsFCWzP76jtbJMiCaAKHPKtrU2wAL/Em6zJPN
LBLjDGdspFMxH2JNOgwO9Tz/ON6kp6dSoi2/pOxD0xbPOQtj+ZKgZbeHtXpk4PCQgrO8Cz6xv5r3
IEDDX9G1e2cREC7SOnvOrmPqkGupnz1n2BgX5iheCuODrtte2Y9bUEHGMylzQGYmAnXs4bnxly10
EOJHFXZpdrBhR+x9ohznuI72NvpUOWKwM1Ih9C6CA/Yq8Z5Z3l8M2C0OER6Ya37MX5GjW0TR2QgD
CLXz7v1LwPu08B6TT8Zw98QWeoREZYvn8I7pSGbKwXK2oN1VP9aP2nP9yPQY3BNDuQhP5bp/5Oyq
HrK9tDZ2m/gsroyniretRFCar5k8mSy1Z/bWt+6ld+nGPBY3BGqktqIj3XZspdfjEwd2eJf1vkAn
WS7rtUjLj2bfg7VlNL1V55IoXt+GB8mU0V/Np3HYWcvu6L33w2NUr4XU0UQnJ12GVd9uXONIWjtH
v9nhwyGux8a4EJ/nF2iA4LUrfhGIILuTuk7ZAbTkebi+w1/MHW03Hos7ZkE0h9Z25MtWTnWvbQeH
OyDulVVNQ/CGxzhYEE1MSYLMv5y6EAslza3jvH3GS/iWsS0LVsNK/CB6IK5XTOCPAhP5LFxYFK5x
KF7rJ+wUMgdP6SzcQs32tabjVWpVx0AE3VsJ8HhaM9vfP4Gm7XCgFtayJvZmaVS80oj3MTS9zHHY
OX1NUqDpuknQtldQw+Nd+Pv3Y0RYadyUDBUr3tVSR0BXxTqO58kDVYlhSpmSJyFR6rXRaFy3Xgvy
VtQyfvRNuLwqtbMywl0SsvdCpYxCtG9PsRiVTkLo4zIoOqzOIy9DP/8SIbuxWzobeLwnBRlcvVel
ge3SkP/PL4NZHVq10J1YD5LtQB6w2qhsKJMqKbfWp/WZ11a3t4CkA6fPc4qw6BNWaSFwUvn9iz6R
lS74Ds0FipgIjEl2rEK2D4H5iMiycoOCjTm6RyyIFJ5VvKcoOSjRjkQjatFViE8+FYu+8E1EAxLW
5+rYq/KHHIMXz6KZe22ePa53G0JwQ8vULvOSMxdJT61t4e4u/fFTKbwDhHmZLazfYh57inS55lUR
8R/zIFpVdtErp2S+TSyPw9moiTGYsFpQmaFx5hUPav04qqhX559Dc4BRGNYfQhRdLVDq1VDfN8IU
M0eqdj4kr71eUEIdH8dCUJxGhX7a6WtpNE7x6LuFIB8VDp6w/e8zSb0Y5M4tDJmUAIJDiZJRCCny
zh7NnVXfmA9FO2nr2EcN5A3TrZ/kOx4HGxiyXqkTFR+mAE7J6NollOd3UyZc0/ICHH0BeZDVvs6G
etPismKeSZINkW9MWoPbi2NwrARMJ5gxRscrW6cT/dCeoWAwM4yDmVjDrsvYZJIKvVagg9EGmlTH
suR3cqcVsv0MbxEizoAG7+EffZxa7ZfaVwoiEd66uE3WWsJ2YU7ywsB+jMqA07Bk2v/xv4if78g1
IICK/wbabD7+8z801TQRLxmabqm4M/nQL0AXfUjkrBPMyu1V+BC5BaagY72QiaGqU2Jd0tKp1Ghb
KHAlCaO+/f3j/+S7zJ9uSYpo6nSI1C/QHmPQhkbLjQruV//LG9SlWPuUDiKqGMIsUCIciGqXiFf6
758rgR3647IlWTEsU6O5pcrzF/sHOUesgbrKg1TRaSHno8IpVulOaPSnUccLP4mo6dPqgA3voFvo
OWknc7LNlY1q9dsfvsp8jV+fgCQTsEHSncU3+vIEpFgTR+ShleuJYBGiUgALIXwGcLBd4S6A/Ed/
cgbCMHwHumfdjQCLiXC8dd754w/Dwfjmu8jwtxTFVDXZ+vpdtNCTZCEP6ZWDBmZ6YIGfsQLJWLwG
eNE8wVR/eBLKdwNQxuJhYDERdVX/8iRiOnZTUQhErGeU+4w+vRmKhk6SnVY7wdqcb78hNS9FQeJ5
mjk1TtRyYGuPHACXSbJViCFAYhwRK8gBBsw+d0njH3nxGtstjquqejDRgBQjytQm5fEWxJ4graSs
m5GWVK5Cszn//aF+90xlRTGwyJoz9erLuB59laSD2K9dM2UhJI8NSk7Z//Dy/B6kX0eOIvPuaCL8
LcOQ/z2IB5zOY2PJldtV2hU2zblLjV1vUPxueGMKSrBGn52nogPHYPFDb26GSDvg/4Bz2CdnPWBE
JXVx6kmhMAkDxgdtqp9WMzNLipekrA7TCECj0EtHrL2T2Aa/8iqt1n+/WfIf9CzmIEXWNVm0TAnE
5zxE/vEyWpoKOFxWOA5YbE19I4dWAOKwpdUypjzTqQpTF1jwZoD2JM5lZXOdVcmDL8F0DWIII/rw
Sej7pxlXAANhLig+tIKp909eCq/371/327lDUWncsXgZsv77z//xdZXa0nMj5OsysuxWgmqD4cqe
ZuyUlHa3mJb67Ol/GbRdpFC79BHAUZNZJKbY/PRdvnt7FCZuUUVRjzD0yxDwEZZIgjlWbqzRPTHK
eFzOtJExoCZUyqXja7xPTUeL3aeN0Qfpx99vxrevr2JpsirCedMZiF+eHX6T/x6DA4KiZSXJFJm7
EJHoeDPBbC5kJV/U85uHLysGCDI/nE6+RCZ1pRknM2CTw8Y+fBIAxZNG7G83kfTZGDEFV/9QJAXs
noRTNmGu5J1fu8B7gxOxw0ZJwTTqtjNlqZkxVH+/MOn7O2vqBquxrJp/zEtoUBlAYuXW+U5rKbHr
Cq5AVGvrAdQM6S/xZpKsTULhPIL88vdP/25dZITNxDMR4J7yZU1QB09t1ZQ1YZw5PQKliX5mn3d9
5Ei+cYu0jAJJ3/xwzd/NWqoIMUmF7wPJ7gtOLiYuvBuTvnKngWeJ4OZFN/OXv1/ZT5/x5crAJ8v4
RBmwiPwOk145qpn+MPl+OyZ5GSTF4r2gyf11TFoRrBa54aUopbXS0wIYmUWsgQGm5dmZPG0KX2q4
0sr2gF/mjKmJZjz64STZJ165C6vu0In4Q01ZIhMvoUtlUDEIxuAlLPx1MzNJiYQbYYGNNzgkVEZn
YJRv3Beh9zYDx0wPlcbfb5w0v8r/nu0VUdRMBTynaCHZ/7KmqFrRKgKwINdHnL5oWMYXKqHkMiIo
iOS8Zkad3HB303IAd+MLJV2Tgq1vAUX+71/F+u6bQHJls6rJkvF10il1QzTHQindMvsl+DTbA5n6
tdFI9HFHwi4bb6cArAiU3d8/98/dCapJE2GdocPWN3/foX9MvJYvNVMVJyWhLsHSkHkna262nRcd
fjQm3Tl/8u+fOI/4L/ec6zM1A+O8pqhfd8dWHYYTUQW4w1QIvRHKbLayT0UVPfw/PkeVRYkHzGyu
zlf+jysj9wBzWWXkrkntZvLIXYLEDab6h72mqXx3Pf/4nC+bLUFJdLI3+RyQFI1gqUs035zy9YUw
IAuQcpW+4n0S5hsC7wbm7eJZjTZGGV25fGoNXdutBWvWXCnpSkGPJSmBuI7YCS0mUqMJ3yTWQaUE
Rehm6JYqgJvWp2ZE/iP2+0IkS0FG3gIpHEUvdJ/WMhFVeP7Fh7Usyx7H/EjZaGXtr6dunadBSlw4
HTpisHLb8lUE8HmzCvLpHZ+5sOk5UOKZ7JFH0ssv2vfOFJEXxAGZzmWGa2eIX3tjyfGUVtvMQrYS
81kyUEqAfSwwN/XNMt8gQ5Ku+Bi3ph8896kuIlyFrqMN6hnq9i8RJt4y9uhgG5pJDXOSjHWlaU8E
f0bTiUNz6XhUWHOLBninY7eJYsQD5hA8hNN09cO7v48U6ZuFiQ2loTEZiCjDtK+7pSSZBIVjWk6e
MUAAOegvXZKdlV6+mJX1RjWiW4hjfMbO82il0am2AhVIU4/Vf5+H2nbM1Avm9SdNKldSUNwmIXmR
dLIyZaUh4z2RnWkMKOyUOhx//6HqdOIVA6+1MSU6A8FBVY2/2ojP2NroUqnBQ97ROhUAgirWW9L3
F43Uq6lpLzJk6LoD+B1lNERS61iVwUrFRtio/IMoIY5jaJdBj5czOqeyusdLcpab7oJlzq8+ojHb
KIr0MfqS4wmgvVUKHUolv7aZ5BQDrceQ2+6R5quGYUKpaQVJGnEFngV7/p6y2sfL2mgvgS59/P53
nb6v8/qM+nZZdxAqZOR8TWJtoZK7Gm3BthJf66hzvYE5TVKfFDnb4LPYJmF2mAL55GvqnR/Dhgiq
mzDlB9wuMHeC4Bb08XNFguy+CWDyeL5w32T1QW2NDzLMqeab1WOOHfEUd0TdZPCNpza/5wzKmJrB
9j+MkG8WCtmClkrxSUOVaXyZTLwUaqlcjaijwZDlfjVuG8iltm5Rh0wrbQ1F+yNEwI4ko0LOIvLY
43qgCeopvfvDd5mX8y8TqCIbKrgJC5aH9fWIQpWl6/oizV1wIMjTiZkWwtmoRhgierlWl7otwnvR
For+dTCadykXL3WFsiYITHWVdwXdRFPwN30z/LCISX+eOhROaKKuy5IJFfPr3F75YycErU6iMZYB
6l2FiVSWxgvicn/nDdWzl07QCQ05cWsDzlYg9JuWnJUfFrUZjvz1FsG3ZT0zTXIA2bH8e+5vxpgI
jbEFL2veIAKkDv6/VFj95oZg6lgM0TDusgRxokLi70zTaGbPudpZyIoTeOii/q6luwQ7AWX54QTv
bzrknoD8CWOJrMa2bKGc9apmOenCSekSriVsZIhzsLXUnGSJVl9g2Uh+WDy/m6k4H5H/KmrUNmT5
yz6sjpsiifFUQWhtj41s0XqvXmFQLbqkupZ9dk3aEemPMgGLyV//PvL+3EGr82oqGSChDUvTvuwz
467A3SRF2FFM2k34lZbDOF6p1q1Dvdz3cno/CYiH/v6h34wpdu3grg2DjZEi6l+uuKjzvPW7NnHz
GMknWsIirl8nvQX6Ed1pHjrpDI/c8JpGxhkV9cffP/73FvDfb5sqKly2LKmSrmtfN2Z+mBSZmpSk
3mmNSm+xY3ToMtI7Mn0n9S5K9HOHOYD2tkZPWgBt0VOdKDt1MYjmY9Uq13b+Y4Le78YaL38xmFRM
8tdxvFfaAxi/bZRj0Teqn57Wn9MEX5xDB5t2TePrz1PaP/Y/pUbdWm9Tvjim+0DBDTyZHxEmfBCU
P5wOvhsYCkU/ndvETkj78lEBUmHPbKzYjWO4BgYOD99wUq09GOi8sYxxomysx78/mD83zFwexHQF
yPk82XzddqkFYE3BJCSF+S62itd8lK4gGZZiId1+3/LYS1eqbPwwHv/cvqoiR3JFnDfrfPCXl0Cr
KWI0nhG7Qttux6QjyC6+C3Vx//fLk767p5pIuUshv4Xb+mUKY9s1hCH/b9fPtLPecYYnkHsuuLFU
5s+loOxjVV5HorY2YQuoNbNspeC0asdNiCgQSBWxFgqhVYL308j6ZhLiHkgi+3dTFnVOhP8eWoMg
D4T5Yfut8AFNYXBRtIE5wNs3YbNru2eJQMKFHsGIkn4aatq80n59H+epz9CAhLHSfPlsFhACaIIm
di0NuISK0Y8KCKwF0ciZ1/N+08B0W2DQBNcAiSQjg5krQFWckq84R7z1nTcREhUefgNvTQkjoMlL
rUh4j4c0hljDSkDEPK89BTNJrpY44xCFFG229ursPlExkQ8zQeY3dKyZ8zd93CT4xJLZ0Xb9zTIQ
SnOl9cCLfv91gHgW7CSgT5jIKbWCg+v7l6bWtr9TWaZcnE3x5EybSmnDPgbJEb5R10P5NgD3E/LO
BcRl2bJUvgJ4XhfzMeCHATe/pH/cWNOaSzOSaalfB9wUwXANVCa6sRdevAi9XKCt9HGbVqjRSoAo
ntZu8wwSCaapD9w5K6WoT3//Et++XEQO0L6wZPj/XyaSVC3ZPPh54uLpRFLFZYuxdDWN5odD2zf1
RkawpXPuZVLXqfX9ewTjdlOyoswSt1doOqFNNFuQHczTddlt2UJdYR6gBweX0SgaaW3yvvK6fW9O
P32RP3cqc4Veok1kUvzk7v/7i0yRiI0YNKsr1XAvWn5ZDpVT+69xOj5ps5Xzd75NqR1nI3xqvv3f
bzh3QWVBV01R/FqR4zXQuzhgNhtj72O+3xX6srTyfpis5T8PyRTBmBnpM1C+l7++tUMdZ9KUM2Po
MS0GC87/IikS1FnGOR6JLtGZsyKlccNOtxZ9wyiHPE/k6biWiTJiL43SHCLnZLHlndt3oWo9pjBz
ZI+wgQF5YC0hcPp5Gv5utiGGQpVoO3xTljH1ygTh18UoO9utQK63UBSv3EqbyPn9KP446397n2QF
1h3YC/OPzk3CTTJ0ql/uONwJUgsSOS5eW8qmICFNlDVJ+NYmbyrgl14AV9WzI9XLbZghgPn7wDDm
N+DrdMCDosmrSgrhJF/WOauVATz5ZexiMsalA+jfBPwAgZLwqjhE+4VJKm/qU8Bugi3B2TJrRzSf
DVO9pmhr8s/Bx7oSpp1bs12KWCBBTZPROPFLZ5FY1A/aQbO8w9jIV3OgmFEwGESleFWb+MFSmkta
5K/WIO4LQPVkgeFlqp4rU1uVPslT2ChfKVVTgrSuk1TeK9CaCL+awcOfYU6zPTBTZZXL+h6P8X2n
gIApjGoXtAp4CwJ/CI70DAPgqf6YhRxzGfYiitNBBGsp7wOGw+K/2Duv5biRNVu/yo6+R0/CIyOm
90V5Q6Mii0a6QbAlEt7bxNOfD9TeMxLFI87EuT0RHWxRJbIMEmn+f61vkWEKa+fL659dJyOklk+5
rKiohMXfsfhoVbXevfYuFVbmP7x9b7f2td/MJYWMla2qDzmwJS/pDwNNztV8Q9TDgD4oVDtbJwV8
JCmMTzqW+jmu86c4qL92YbOfhHXWInaZ7cCEXdXVLSyOT5NVD2xL5TKpw6/x37oEOdKFiBIc9QmH
166ARZbMnCk3dVBGa863nsHllXaz7E10j/NcbLo8JCDgg5cqcev0OAmK4KZt6Ge52gfLwHsbDF1Y
HCMxeMv5GPfzrJi63RhHAER2Wqsv9DG/CUb/QOqfHlR3Ra2eRIlWx09PslAfnHGMd5Ygnclw3jTT
rDXf7vcNnbvawr69m3z9G7i2R2D/964eriuZ38bll043d+ZOPTuzscxGuBM+isK9KHzzyevb27wC
qOeVdP3KuVK1bUYEFIafb6j3YKmS7W1Yp/vf36vvza7UtHSH/T77sV+O3T201bEOimI3xCja3Hxf
ddR3suG2TvL9VCYHMbgbM8ShhUpT5bw4dCSLQXS3aYs6wg2xzoTXhHp+jUfrMfPEtwkWXOzd6Zl6
ShrxwZnq3cur67Ql6cVwpnu7+lqajKPaa4oddrqryhlqREP3QVsehYhOAZutPB3XKg62yrM/zBV6
Z2PNc8+VZ0O3JXP1z2OLKW9oG6tibBGesiQPngFmXXDXbO1iZWvxLc76QziJb2UqvlGn3kBs2+aD
f2Ub3S3W/EXSesiYgU+bIr/8/ZV877DLi+M4Y7IH4+T2ZtbNyF8DOM+VnNriEdzYRk32Y2wzXQah
u+B8eiFyakuBbV85gTxYY3D/wSt451zFlRHS9BwOWN7bbWDpWlGb5VSXKtXfztdncOQuaICYt4+W
7G8Jt74vMudiTLwronslOo8iNh9JKvzWusGJIMrHHMi+RmQtnuIP7s53lmPdRFUjTYs16ZfufA/f
kgzIKkcJ3XGuLp5tuzqnDQMoCqqT1+UfNYPfGywmMVuGrRsGx703g4WR4RdGM+U7qgObmoC4Gp7J
AvLqqnTC2zhU/OX4we08X+M3Ky/9emGbJh1oy5DzDPXDwb2chrEWPsUrHMsPEzrGEW+4214GRf5R
4dt972r/+FxvxpvU4iS2rLlQJuFjNZGPwVSH1MUJR4+eqrEAwOYha7TMbSiqq6ksXEw43tFTkpvW
WWFZP89E38xyNwH9vLpUe1FYD4DqMzr5pJOAW0qnbTnH5g6u2DdaecYSG4LQN1uKtVAkju6x7Orz
K/kYiWZG+xE2X/ls5fqO+OVdbPdgV+Jp34T6vsrddV701yr6FhjuWjY5Sjr34OHBpuRikB7YFmor
Knks6/5KZkBfNLWtp4b85+qcAPDpNKymGEDT/jLr1d7scKlV3Usct+e+4VUG+dWYQzDJ/OnWTumU
GJJIowKT9jJyQdikZPuWf3v7cA6eLSwJ88UXj0TZfE4ahxDDbqEpUy0Bactx1QtCckyINJsKP9or
4VLyVjYWKknceNbBQRPkxkG1yUaU0iJ7KpFmUVlsyMFqj1OgUlioOeuIU5HkUzACwQtsLZN4T08G
0YE7GCcorZZtHAwIN9sBNh2gqEHFBER0yU2XsUk0pQUYJBUpv2Km7iNLhJVgX4WjG24hCyEZp4K9
IIThkZzNkRgHc5sTC+Rp5QmMHh4dRv3k5SdQ5yuzZD/minHf5CyFNtS4BL9wT3aQTJ4l9iA3as6e
783JmM99VJyCOj9pTYuWwkfzZGFpL742nv5gpPgW86S4j8c9LMOF64C7pXHw4AJH8ktM3kCKZbgL
bX5X4l8KQq06wAFmaG9abT8PidGpTlK5R89RmEh5kfM8ACR9i751ayZwD/3wYoi6x8INxlXeqe3v
p8t37x/ddXUmBxPZypsDq1M1VascJiSj8Ve1w4xMLqYqSbxAJWQpZ91N8shb/GAefG+TQv2D0yti
CrRKb57WDhUMlYDQ5Zb2jy7kVZ5k1PPzD2aid5cjmx2mSceWNqJ88zwW4iDg9TLfDUruuqHDEwUJ
PsOtSzWlQE63KKPwJGvjMiIWp9I/3im8N+OzqLoOnzFV2LcHR1lmVVYONh0FPBxpheK0Q/8+aM4F
f32FUIBDn7fwg+mGyX8dEq29Aol4IWoAyR7FR3JpL9q2/pQYRGp5ztHPDDpYNrBknyCaAXLmItNz
bsHG3wVp/q0I2psuDA5wxY9S9cAUSJvqbZLSu5xqfkBQSICBOBu6lSqcs9mBgUuYLjs19whTbWnU
0EpDNTudhHoy82lHXDOib3epE5ichQIh/zejSRDm9BjwyfUipDy6qcpT7RVo2C1MA6KdnuarWUAG
w/81Jisvdu45SiUZGc2lAp8Vn2p4S5B72Yl88QmF/d6xC5k3TDh6Kz2IKNT08aXHJpWsghicAlWo
JnPblRH3pJXXYBx1EMIp8cZEfpBCgEC9TctnjFSASQVs7rEHy48wYggsIg1a61yOJJgqNP9u2Qbg
HSQObR0OBb1Ht3cOjcBEmdbBohvx2Pbx/ZSU0DeyWSSO5zPyeYIZK/j7e/C99dIxOaJL9G4M1fke
/WG9jERjZ3nS59AP6TEZd5mTHtUgtolOXM3/01O9PaL1JbzhAuTjLnQhKebwhXNq7GASl0OrffC2
3t0lO5yr0KUgR+M49/P7EpVRFpVV876SXROSphfk63AsNvO+PdbVZ53E9AknO7jhD97me7seqjSU
pNhqcQ57s+txamQFecr0MtL2hYCeZVhe2vbKDeVRL7m+fP/7D/b9Z7Sp5M/Bpr9UG4BTo26BY7ir
4xoDWH2GKvOk++qhSOvnljUEqtP690/5OnW83WfN+lhqnaiV3bfin6kpofqToLCLxzRcWoQc9mgc
MVtKgkZFvZha57aBzUQW3JDeet6ZIGwEMYo9Qj3Mrb4Cj3l70lioGsyu+Eyzlh1pNG2lQtpgawXU
CZJH3Mw+JojeKHT5mOKmvVO6znIiojnwy3bpetxvA640sgaobR97OLor7pVjFMGXonnbkEp8W6cY
41qYcJk0d0Vm3I2y+pRruVr4VGIRNK/CNoQmLLVkZZCfQG12wHU8u8+rBmgSAkBCwoolp898Ccf/
c+xBnbCB4/3+U3131DJmTVpBtKbRoP48aofRJystlNluqMrnVBFwTCXFn/bg664Ma912qxi/4/RR
IfO9AQQPiEImBV3rl5NB02sqLA0n20Gofo4nLp+cmieVtk/ZrMEY6/IE9+f8+zf73upP5wnFu5i/
vO6uf5h5hKwTBMmQDxOWkAJczVKi05qX/rqwD7GnX6dFdZ73J79/3vdmvB+e9+35OZ6stC9skWFs
HrceUfVwhpqrwdAf6qL/nu38U7TzP/Iu+1REedv89Yd8p0JNCrGDSIxjKbPCm1J5O3gEehDKtDPz
+GYc+2EVIVsPqMYaddoS41K+2IS50X2atkqEeNk9mBnUDXUutO837sJudmbwLS2gHznOeB0H5glW
5Zj5AE7NFJGfpn8LHLxYjQUsz7c/x2gk14aBLG8kdq+BMRjGgHPs6a7tQJpMyS1zI+xeyFObMN+z
p8UWjdukwa1NctvDq7nE8WJB7BO2O3mVFLiRKo3zhg7+esHJi4JxwV5fy8/EbDRYQqg7+/o26G0y
7tqGND2CIZFSrXN7+NxP1kAIHMcevbW3yL2ufCeA5DwAvyTThCW4hTGRLAMDhnBijicrDQ/zvrmq
zQePHfHYMDaIVFgH4fhgBRMxWO05Lror4h7KtZtoxzGx1wP42UgLX7SpVms7bA9kzLZXdh2SFoX5
lYTeD5aY924aOQdQ03jgbn0r6kzTskF3WVJXLzldFeZDD46iFdaDXdpHGr4PLRFlH8z0xnuDV6LJ
wA3h0ip+O544XwbkFjJBOKl7ZQC8R3brGyu9WVaQcKM5HUqfW3BNJHeOHxNpmPlXYxTHuyDObuuO
tmZp0PbNSO0w4pfcLx/R2xNu1U8zWiI5wuKFl9ABVAebtU57LMC6DQ3i9/fgO04BC48FOg+D6YZa
5Zv7ItBUiqYyhXnkZxv0UzjcBRXvsdavrIx3Rf4W4eyY+jQFfz3RQsL2pESYrQoq5AFGRE22275j
Fm7zW1L10G9hddqSWoATF347kR7pfW9ufMcEHl9CvGw1AihSMUdDC3Jfoz7c/f5NvdaX3qyJ7PZt
fd5MeZR/5hHzw4wmHeVlrWGmu5GI+4qiOig179wWTr+sjXGjS79cFRno8MzQzyF8Bc7wOfbegGyQ
Nk+2UcIxAGqlF3ofzEPvCTEQbdM6mncJ7i+F2WC0p9LvmWxLL7zoovRJS6tTWGCMti2MyC0ZJzUc
78Yez8Afr8OxvbRpfS16n5Nn27j3wyYL8+c24UJBqUfmlj0r0grcgV/R5d6R0BrUPpb28sFnKt6Z
QdFGIBVA4EZj521XU8R+4FA2ytBn1wQpJfj9OsW04YsDyc9oRPh0x6mI9kN4kAPogSJOpkspYDcM
4TehKuOaBhrd7RRikOnP+ZxdhepNV0/BxO2i0r/Jh8zXQ95eQ0eFe0KyoiypceQOd4sd9doqhqtK
bic3m4I6bnvRDZMVgMq8cHdpIi3SdnPOUp55KAwScsyQuvDc+YKbEh4AqAHpSylQ9P3MNfWf8Sne
PDSVGaI1lNpaVCXKU8288ezoIUeGtDA7S18MJXslT/MuEvnVHZiCnbj7Fthi5dvsZvJ+h5BtVTlf
IJY+B35wGAPYT0FsrwKzOM3rSe/eEYP5Zd4Utqn50NT1We+6bwa9vp7v+8jQ6f7zi03RnkP2/MPQ
72XZ0iAPj1Dr+1UQDS+XvjCvJKtBYMXJlmohlvS6IjJFuifikDk+QgRkiu1hfpXtbkpn7qgSX/JC
ff1gLLw3FBCkmQLRCofat101RTMhbVoz241xkYKFNBfgfW+yoBm3nOf4fCJ56i2NEM95/sJnk2T6
B8qSdzYtGAQ9dOb2vKK/LfASd11V2bxBkwWXb0jLe8cFMdzLis8GOelOqmo94SNdRLCWP7qL35n9
KZXQ06GMyw7xbfU9p8feDVmU75KOEMkyj3dWAcPMBXS/MivsVQVmpAvPvrW5BzaZHwIPbXZ+WZD7
HLbe1sjjK7+rjL2p5gjAXgIhJJdL2Pu+G/1LaJkrApPOkUdwKHuLLbsa9oR1/X0V+4+ftkXNP/+T
778WJcGrQdi++faf5yLjv/+cf+a//s3PP/HPS5LbiqZ4aX/7r7bPxdVT9ty8/Uc//Wae/V+vbvXU
Pv30zTpHV6NO3XOtbp6bLm1fX0XwXMz/8n/64D+eX3/LWZXPf/3x9I1LAI0Y2/PX9o9/PTSbW02U
ZOzo/+PHZ/jXw/Nb+OuP++c6K/L3fub5qWn/+kNz9T8tZm8IwUKnomTP2s3h+ftD5p/w0l0xT5SO
0GmB/vGPvKjb8K8/LPtPNvYWMn42DaY+d+2aont9xPiTY4ZOs5zhjDoRnf+/X9yn7yvb9+vGx/Gv
73/c7b4ZnhTbbR2XDi/QQnplvRWOenrfTVHh2bvAkV+9jpyV6DSh6CPwujI/2AmZ8wH+p8WWYxLv
1EJ+hJIJz+HPi63f9RVWrsDfqVpPNobXGRRNIO7olRnBC1nW4lvTiH2XrCFmX8ocZps27tOMbIKo
z75kbnYo0oLM8QFU4NCCpB4VSPokQCufR3eRJ85lahFciEorSm25Ko1qWHV1s6ytxFuOo+stYju6
KAJvN6BrW2u9Kta9Vn/Qzn1VR799o7aDAERypVwu789vFP1jCuffkztMnLuxJSTKjL1k1UWsTtYE
lCEleycyvloifUkjc1eO9Scxpyy3fl6uI+bzwM92ocheMiu7SFPmCoJTU/bc9jrJiRFVDpZTA+am
UXDsBbb7kNAdOhhbPN/W3vBMEo2tBgAE2T9Fa166QXKZxmwahbkmbtc8kLeKRMuN7yPH6g7pFCK2
CPNsWJahifAA52xa69OC/GdeqcXLbnuPeDa21AsJoH7hBu0j8v4GnHG1Cz39Lo8UtJs8xBch4x3H
swAkuknl0o1e9Fjt8nL41JMouQiB066Mha6m5yqt4CIEL05iNICDotuyA7kyoBbjbXkrZSWfiwpQ
iC/7p76ywXU66bD64W595wZwfzkTMChduk70RtH4YSL++VqJ2irNrJ0kXENgpHrln2MTeuHMM8+x
COdJjrc772C5QdRf9RWRLgXyAmIcd402i767mb4SogAnZAPfiIBFC1R5gOxlRMOhpLC6tivvEZAs
RG3LQDJP74YQBlIAnICgJNR7nCuDjadO+kNPaAxQhOjFxq+9LCP4JJWLK4TEFuLNwRUji5DrycIl
EVrjwayrxzTMLyxq0wstsmMKKSCmbRD7RnnfDfmnrGDguSOmZtVfRHrypbHzT36jmo19KPphD6Z9
ZZCsFfvadWe0sNip7mUHUzRw9pDOEzVNHHvHVbRyYaMykSehoz/yUSaT0BFfw3dYwTU4s2N78erk
wIW6ySQj5oPr9M7cwY5ybklibfpFLNJYZtcpd5C7yCwHOAvk1XiBrTb6TAMygKUnj79/Qv2XSjwD
g2Mb7hjWTJsT3M8Dw+51CrmoSHZzcFnpOJ8mekZLamsNjFeQLFFOdFCCwsfrHhPFCI4KrrBbEGDM
7nrPEvsC3jqoArLEP//+tb03ZlGwga1nMv215mTotMgyLZU717iQTRFu3ZCXxkpG1CnNBaBZ7LBJ
qPjgGrzztAjiLdOmXY957q1riLYHOWyDBubNTl/mcxKyFLHwivilqTqKcmMCucU7//696mI+WL6Z
TW2Dv6YnwjL1yxoVBzSjBm7cnWjnOObgOqBhvAgHOObznt8t4XBaPahc647qy5kGL6kEI5zIwhUv
9P6PWc++XrIscdtll+h0j1XMJOOLRG0jfk2KFFZJmI55DOiNF4ITKHVorDjZJwv7HlmR7PJr7YRC
9pD3fNTKDdJV4hTriuddpyOWnZTwkLjEDVaLT45ZDCvXabrlnB6AQJCkQk7vgmpJ8SVQEB3dnGhN
M4Rq604+IBG8U45Xf23FXVImw8rvhmtJZxKVPYrIqXK/tAOET2ScCOTcBMYl4kkY8hIemfWCcO2o
+/R54qjtMTGNaxycsIAWnRPh5JwnHpq4F1bAYiBASwJ2hn1QbTSHhlY0ksttpups9sUd+uU5AIAD
pESv77asOZUG5LuL5NkKuPHITkD6X5mPDmLkpJpXB+WSRllV+cqQG+GFiKShKhe4XJDMwdNK6+yD
SgSimV+PFTD1Ma7hkvAcKV9F0z8c2ykBk14ygX7HsU88pLmJ8/66UxMuEB/pRi9PyMlx2xLCbprQ
NcPWvZyGCf98FezVaEFCmgslHPkEjHPfEzsdSA+S5rjbZDELEXuVpU3G29BhGANjE1wUBjL7mOBr
I4Mwmm5o+TirtiPwKsRGQ9W5w0tufyUTsCIkaFqqJjOWtkfYR5YCgCOkeu3r7rIxJ6JXi4DM5Uy9
tLlzcI0IU7gtYUDv63C4kdgRN1GP6b9o2i2hffUlxotvhJoAYPTVeSx9ONroAguGU0NUZjndwle/
SO38xquwmDo4VIgNT+xFqRuPskuHDSWdDU0jd5F2Em5nrK1sb8Il2rHFCvRs305w0zpdbbQ87zZh
rz0gvaG0E6otssI7YOWf/aKzl3VjP9Sq8RdZGt3GsYYfi7aY43Pe9t0LL01gzzbaVTV1e8qd0apv
3RPPSxqoi6imq/coehWqvuHWjMud0eNyFtg2nWS4rBXkLI9PCO+Uvbbu2yGF4FX1N3llv6gqKrZZ
XW7ysu4WeiljssF43ejuTyEb66U7m1WcRN8QFlgu0wms74i5evQhP7vTuOKzWqWqSJaCoA1ah1O3
9k251wI2X2WyH8eMkczPEiSrntiaeQsqdqCAFVDxytQ3lu6vlB/3i0kPEQCE1aGjgnvdNCUw3iki
EpxQPQK6iv3owsTMK4ZEVNIUTWsr2gyxyRbQzMplksTAHBKDSGhb7Mt5cTYj2FlkA6ypO1Pu0rNH
olnIMK3C+ylIb2MbM3lc7mMnBDAPvGgRR+Eu66pdWpmr1i83g2tvQ4vBgC1zhS0AhLFNCxUnTCVo
VJKV0BHlQdRQABo40/rboKnkstTru4zbddHr5ikcXFKCmwR0uTE95d3BIeN+wVLibEvfureRYzui
SshzpfeW2IglBKsLvlVmQSMwtiIclp6tVnYR3eXJnPbaN8uhEBz305K8HnIQJpk2azkSL5ch1nMz
kCPWbNkI6fFStnaJlRoWWpBQQCG0gSgaujv95F4XUXkkduaaDNt1qWlPWTGe2LQuWG3cRWSCFqmJ
BViQvfW5NxBOCq5/VgtBTtl4aFDgkGOPooLdSmGX2QadKZmVzMxTzhRrBUir6DSmcXSKPaK1G2+4
aTTEnl0HLNjSjIupBqXk6NzVrR7TmoyIzlyMn01uG4RKsMl8BXtxiC+TmBJCkm2rqvhcoxNCXWRQ
4cgU0Di/9KlmmU+yhS7bfauYbfb1wH0sR3C1tn9Ftvdt7tn7E7n14WWpTOQuWn4pRvJxAVKXLkEs
Wf9czRFQvfB3zGxXzXjsnOpzW3Vn2RhfEuuQVNOhUiBeIwnHLVFw5No6j5eTOzyktr1CxMemG1Zq
grRpBFY45W69iHsoSQrQZhlmdyhdZwWTfEq8CmtuMt6mcqIB6ppLx6Qb7xZ9T7qB3GD9IpaiTqeV
6snUAqqGMABCqYZbcCMcVDGQEPrcPw8ahPGxmK56MiApZaefyZ3kulv3pRiyi6yOCkLoCGhla/uA
S6IBySGSU6nJfOcWTbWQenWyAkfbgKQ0kjjcaWMLDl0tfc6Ni9idE5QMByiiRVgiv/POG5qG00d/
U4WwrQE3MRsSPFJZ7Z0Lw0Zry+vEfKVUwkqamxCtB6+ywYrSTBTgON8Q3AUyt6QXupzom4Kw8ikW
EWbptZS1dWmRPxgCBo/OdSPb5aCYNEPzlAdCcOhC3g9ybLTCrR7GdHaZSePawbQFSSgqfXRKhVTr
NgFc3VdoMF3LXfcdBniSwhAfDHflzLBpDPKq5NQdQA5HA7qNBFBeNHKtEqn+1qIv3OXN2o+HeEU6
5X3XyNOos1YHMrlrSqAYIwW2VohggdI7C/ZOk22TKnLRSxC6FtJMWpY9JL9MXAiUl0v2kQvN6mY6
tPlYSuszwCGjzJD2FKybUd8dbSc/lGbwlWSDPg2+ZhaAioyIzSW7qbu2JAIUOUW8Ku3hYPjNg9Dk
Vz+Ldk6Jklv52n3iTGiidJD507InVXpMdp2wHvtanbHMA8VLvevYHeHMu+lO4nNOBo6RZIJ00kWv
RmIBCiteaF88DBIYDm1ZasDhFXW9Rz94bCC65PTjRGKh3jflVi/hwrShsXv92UFFxMeyvDWTJEgX
vLgp2RoMuq2Wob2kDTESIDg8hM5gLGoNP34f0ymrUdTu6m6608CpRQMtiFzCkhl5PMf/rNrkxZ4z
W1xsqjtd6USUk9tUCXttVNacx0B+AXMctQh6tJHnHcdavozzk00e4kJKwfdhSce2oqavquAuNDiu
wU7X4+FzS+oqS+ejEej2o1af4kjcENRUrzW3JQpTm+RymH3weZ1ln5NCI4EwAjYSx1un98a1XZI+
oUn9OYxFfejUU946n4ZBA4dIFWGvleMjElYM5/6B4vRG5kCIC1u7U0q39qNo12pAzjKy4Vnr1gRk
vrLJyXStT8lMBM/3Vq1VB42TK24VH67PVmik7XEArL9/sbGQgofO+lXr2Ce2q2SxmoROeIkC7Dtp
1HWwDMPcktWet0tewxD2h9c//feXYC5QkGIFkL9DFzm6/nToPaTSeeptHdsrgXeJ8oBcEPgK9Vs1
JtMhrEg3ijNkdTKd9Pmz7A5ea7jbLh23FVmx9C2OgZfRuU3bq1CXNXNnfl97WQQVqgVk6BusHAMe
gdANga3G+rYzDQjJ4lLkRC4NRsmm0riMDUARSXbHEGfZtQAgt4GDFCpgN2L3LT3YLFkJA2WjB9+z
0aFoaclzV0efhonwVtacZ1tPL93wVEacPSYFbsofL9kmjdBQwk9D0dzlDf3fJDpmXfFcD+MxMqwV
/qonr3O+WAdvPn72EvJAVjwTMfnJwKmrG0PG8ceVy1iHteoll33nsK53d2OXPrOHOuLvZ5tihatY
TCx9FMM82tW18sjgVfRe0pZnmSL0pORtfeHcpw626NRhMDtUly5oqMLRM1Qf+MZaI7f2WCj6Q1lu
RzXlh06r8gOh3P4a7NG9w07ogOSq4EMmPLWxj0HGLarhW1k1yvMPr18IoJvzRpMr9t0+mDiG7NQx
jaUD6karrA61SOgqR4TLYQ4qznHSfqUH130fMK9/eh0rOG50Asd89tlm0IVbX8/yw2tc4OufPItC
vF7hbwlDuWzwLzoGoWx2Nv1tQDVbAtncR7X4HMRUf4Y+v/c9f0vuTUNYSEI+rX/mwLSz0sIifNO+
MNrgThK5tlWIIcl4s3cRwlamBsCHehcc4GpBGp8TqaO+7Qg7S/ZxxiYuKkJiDNi6LS3w25rI7bVt
TN8sNexfa5ht7HmLfiaWNNrSK3QObJG9merukVMb2yOhibUzXTo++bs8YDJvrgeH4wm4w0Xdxi+9
RUHOtrXnsY9pGtS8gdbQIGuPszAGQZPFFvPgcrysXWCiONuNdeW8JPOyPpf+Xg+JPo210gH0bEF2
9wpaXK9H7oluEfRNmopZ3+5LIyPyY366yDfvdF2tpYfodi7hvZa5wHac6ZF+qaaJfW2SkamTxl8b
P3mxxmnttuneGXl/cX0VCs1cDgGpCwbWm3XUipvY8KixDfwjVxHwRTtOFqyuTgi+t2M+XHf+Qisj
nSi7gKziHPFiq08rHVLFyiHtpAUkNii2cHFUPnmtf2sjMIsVuZG1SYxv2j1lDprnqDf2KSXyCyO6
SOfE3YyQz97LjWXoGMPOpZ7aPjUFJ6h5xIxT6KyquY7pTMY6Cze9TvWAIMFybdsjhGOFRRYZK2UE
ytGez9WPc5HuR5t7vJvLikNBnpE/jCdyaL8RsYiVflDHUgc97PcUKpy4efC9cusqKhy2KO71bmqW
VuVTw0iGY20Z/ioFRLgcahAXJpsmau45McokqyYaL8rR2k9jD4Pn2KFcWr9enpCZJgLbsERm8KXl
Qqz7CQK8YCnD3PxlsIvrWBLzkohpWGn+cDNZtIr9qeT2SMwrjeBzYVM4iSp209g5brQIo8YoqUrM
PmA3poqROtHnqItOGir576MuAbOS6YKg9ZHdyTAKKDDiZZrYPyD0eC2EJDWDZzIDcuqoONJ/wM7m
e+eUGDqGBY9xaqsYUHuUwa8XwAznI/VciUFsdqpr62taUhuiW4/gRTxHmrgCURP2BXkqoSR5lI80
iqthbSL0p1CpAu5RO4/IoeKFF8kTe9uCjU8fXrjZXMeFJItHRyCL6VsQsMltNhIMVFCd7wvOcllk
eehdU2OVAq9bBJl+mZbJLqfYsLBZKNYTA34xtlzX1+I2YdYZlW3M2oC2REKFB21Ovi4S5D3ZhLux
GuK1MVIYLrBX7/QWoVGqEspGmb3v2qE6FCr+ElhUYXTtotcpStQxFPvMuvG9KsFHnbIchwhwBpxb
uVbUy7j3NoRJN6vGyltg37dh00Tb0J+4aemFcfyC/5MRHFMkm5TAYA68JEhGal9r9mNA64FTAXkF
uX9og+TvIUj6fdIRlpF600sm7tp5ANsk6C2BOX2JoI+AzuJ4nPMkCXUzvRanoYSKYFKdEzFlpcme
WTsdJQsGHvULGyn88bUnk2rxC+UVLvPgnaPUuEon+9T4DFs2UE2akYyOwtyYc9pfx9hkzSiO2Nzo
fqW4dQk0El11ahqLk0AB9A9y0LKrL02myoWIMoNodJtqmE7qlWFpcxiPgElrkG+MsR2lr2ioq2nl
XiUYLEXIpZMFkRq+fzlXcf3koq3UDaKPB3Lb7eXoGBqi65ke3Mx1NHbBQe/tHd8m5Yj7mXfYPINg
rpcqoiuvlzmnElPfxcjLtzImZog5BTjNpFN/oNWWAVlZAGUmIza6SZzxqcaTzRKLNlrtOfBfyAHK
iqBiuBAuu8SRY05jKX9rtNp1IHcZSoqi2tUCDjhyWYKRt/juyZwe5ENktSfRDCgoJzYFZG1TxG7p
ulXFlihkrse902ZsxoJArAbnc62nNDpSdedMxGpm7lPvaV9rsNnEspJBarCDq8y9o7MtjOKIUpSN
CIXzTWnE5CKFyTJS4xfXHrRF0yf7nqhJ+vmca3K9X5CBONOtmisiVHcg/M4VfHRviq5ElV6ZKjp1
hYjWaRZdTDJ2SKSsd7IWwbEqnL/1Ln1sAw6LkZeuZY8zMk4Zj64gbl5MPWuR/aj7U7AZmuoKJhmo
bRXFZBjHcqVh4rRaIk0YqMVxBGFxcNoTqIkAuVK3U1NGKoptPvuTUXlLARh3TZ05JAKpICFz/hKI
qpsjkf79fS0pa1bFcNCawjvWlV5vTS24qXkFBz1L1XKGXOCt1dSxmUAvTgmxhcxLxBsJcSCzUGUL
5dTi8Pq9DP1rjBaIa8kopLpo5hc+Ddlp8HJ6de5aUCxYEPQbrHMEH86AR19ppn4giR7VLSsmMdh2
AIJ8/tPrlySZo0NYu9dpq4zD6xe/S7F0YkvnQJSY3//u9YEpjC6o+Y/rIKZOWBfeBr3ibdCZ0UVJ
mvZQZdx5SWEsLcoi5N/Sn6RkytG42XcsR/ZRSJ6oYNUmPSom0vy/vtgS+KppdSO0tSpHu19/197+
f1HCB6IEw9QdKuL/d1HC1fPwj89FnfyoZPjXD/23KsGj2znrYZC+odVCYPBvVYL803XETGlAusX/
DB76UZVAMwxwAr5trDgIFv4tSxB/zuhp+5XDbcOgtv83soRfjTg2DgcAdegvaL39IjbUe4hClC6K
vRJBek1XtL3xuUViskYoyU8r6tWU2JFxdYH/YjtJ8F3F9H8IO68lt5FETT8RIuDNLT1AU76qSzcI
WfiEy4R7+v3Anj2aGZ3dvkGQFMWiAdL89t++tP+FGzb+ECzwLshSROy8ytj+cEMyvGtL6xsiFGXQ
HhoafYagurL6NW6AJNVhJt+7c6kTBWdyEzp6E0f+mqcGj5lDhYpt/l8dzn/IcP5dr2H+wUo62FQR
YqIagbT+w0rcaUSlNb4uQnNmEC5KTbIvZotblt6PStI4XU7q1K7MgWUl31CX1FvlYFxkw7gRdEzH
wvPgJ0d1tBwn5gXWlp9gwZemm87W0xHENhaNP14tEyzxsbNbo9W1sT8ht6ZgIZne/uFL/i8JCjM9
0AAaCRhW+H8Ug//Js7aa3rNj6kSoBwtdo95k7P207vbkoOIkDGh8izv8gMVknozGPhYgUkgf3Vo2
F38Sr1ntmQ/C9D/YsQf7f3hvnOr/ST2uisk1LdVFwPOn/1b2Mu9G34MgScbneHR3o8Uyvtbd+Zjo
dLcQjFhvZ6v9dAIlo9IxGSzHNizddNpacUG3KDO0Pv/j+/rjxMQko2NU4Y0FMNTO+p3+G/+V69rU
mCxdgdDDVgpva5GrvXU0vPeNIS4S3IXMIIQChsiPZjK+N9VYExvYTpvFWQyMoP9kaHH+IIc95L7I
5cEaV1L6v907c2/oS8IS/2Tlxnhw0BOc3a7a66avXQMSjl/K+EplevLUjmX+Kgx3Pzv0Ri62mx2q
bpg2etxMrNpXw+2gqd2A+jOarSQU9aJ/dOPquIoJX7AoQCx9Sgmdwn5158m4uIMe2co+CCPvrgZ6
e9aW4aQhmFgacyHLWtvP/mTth3j+VhNPvPW1YDoQs3axe2/YdE0fOlb9mUpJw2G/7mFy42Rp/c0a
O0Bn8hduHU158/yLLQRLTRxQu8lrBmQPtIhJNZF/FnQZDAfw5ijGYTeb/8SCQ3n+cZ14zpofQDIL
J/KfAVmiCnwE4VKdTJhK16zqGw3B51YEwdnMrS7MW+D1ovWHxymesPTay3kpCIrMU/GoqQkSQ+KV
EQa1IMHQ/ewqbz4gtQW/Vz/GtOazz218xroSn9PY+960eXbMsjng+zV3jEojlJvWfMayWIMVAyhl
syeUwvSi0QQS9E2MH+lA87Wn37SOw/1WESRJJF31OARuC+ONRbTXjPThfijT4GbAT+FoMOK9crFG
9+KZn1HdSjK9T710jNfBFvMTayQi/NWjkJVx1IvFeF1Wdr3v0gcIvxa6SCfukCBCinjZ99ewebLK
j43udFvDaJKtA5NwSLGUh2gwQ9teiqsMmuJqOt9mZdLMS3z81SyJol0WVYZMcDvdVfmBi5sdm9kV
p3Tu7YsLn5tf6ECRF9fn3cu2zK70kKAPT5KnKv+YtV6dmNogOIyFzMVuMG5A9qY2zzesrY++02q7
oQFxMkxBQVbadqFNfUVU6pOHP7ExQib2fCf1CmLbnuuz4SuCw9OsRwQOnieXmeJte7r0ZXMoK2Wd
ij7+KobhzYdOJFWV38gldxt3gUWT/djLA/aPTycNjChpS3alo+NcclmHVqXdkkaKvaeV3oVZNQxa
L3vysLtXsrIuqVFkdKAM2ZOeAxbW+OGtrm6PmtYaL0p4MSOzL7buZB/QVSUXp+EzQkDPN6LUx51p
U6CgyvlierkHX2fjXHazPKytTj+qRn7JZCIu/URL4BwoLCkeiFrhTMQo+OOWNfKyy7WEkM/BNvkj
ZX6x10M/69YpHtNbsXgxRcNrJXJtMMz603NOUGSkOUb2MOmki+UDFS9gchlVg4SQDKm1PNYi0x9j
2KKMDUzYzurr1LXzo6Jj4XGQ1XtQFOdFSeu0GJP1bOut9pCNIKHrPRQxr2KZ+JKNOnggEHJDdFEQ
OeUSqiTwHu4HJ+myMIDQBQTmsQUZ49//UGDKQ1I1+vv7Yzh8Ro8RajpWZr1c7k9GNpnBzAt7z87d
P1Qe4E+T9MlTtx7KavFDLhKC79a7M45oROPpdLXpHbk/ZOsiTbZ4jXoLaIimhJRNbpG8FCL1jqTO
rsCwrT3fD3ruRGk5Lzd9fUbq6+pUgo9trObq9Zb7eD+A7Ipotufv93tV5y83Ph5gn8HY3A8Nvadp
+XI/TEP8SR6rOGBtJLOXhEqAuVw3Np60qS+sqmiZ2uYxQF2ycSZyYRKSDZhgl4vWCEr8rODdyHRv
UyHupDhxoOoqeW9E5UHeUkehnFwCOfdqLxUp9nqAzED1hdooOoLg+dvm02+BptwfY1Zkb3LmJNYh
obEUvRtOH4ChVvSSkTayUa3t7Vpz+l7WKnjs4AA88wsyh+FxoBtFze/KlWfbVaiq0u7kUvAmRDKc
ZmkgFQmcXa4C+jjjHIokp2a4t4F8xjJ0Sqfd96N09qDmF9XR7pl5XXcsbOqLE28ZtzMhTpugHedj
WbGTTkZ9gmMqjFBvsl8mQ9shaEabkUuRjjcyTnSm726pE63h2FJrhfem+Cktqy/SUrQwM/iesBlC
/yj/VmsyXUG7Ta8P1VFvchsg33zLJSgtQ1f76KbiKdPH15jct/2YBAhiHZifwKjFriyDdB/7ybVM
szX5mG+ztBcNGpRqduy6YQOqwJb/w1FKPurSpWMGJOI+Pi2lb73OnMtd/5evE6DATHWrrGU8B1kg
toY/vXjumB0RKU3sQ45LyaMs3d19Z01NNI7TF7u3iYigtl2ZY7JVI4MEnSg0JQQg9A1Uhp3Tn+n7
7Ymw8O3AC3wm5fLiJol9yZI+2AsCgI+FAKOfkEfqQaZFtFmlRk9bXmpUZ36/Rx9rxFkm3qOHvQ+M
M/b27VwArqfeySkpxlqbkRRL4aOIyZe1/RhRl2/Nh6XyAVYytExaSllfpxnfdE10rFdRJOToOEeQ
tHM+WETZZTK9TJZxlqk/IrjaW4ZYboYazqLOtY9lOc1BZe/gleaTn5XFycqaGyoccWBDVh69VmQH
W8OAMs6HtBg+spp+T3+KX3ULt12hOy9FMu9slVKdKQ3tPVGJv8MjfQzU4O1mJ1ke/fapc3JabPss
OXjN1PDnyS7Xpc/EOixnf+qKMIX/ZCIwygcQLTeCJLtiONsmcTqGRVs5UeNXrMATZtYZsvqSruuA
SjtMhE1GbmI70dKTa6eTul1/1/0ajmts8hOJ6Ne2NOubHvykRnCI4tj6i0WNExZO9zPLaw2zlGuF
mgweDGV5EZGW3V64sExJCTCmPGt6du3FOAvPZjr2ZbtZTPI/dDl1j52Crh2Ea3+FWmg+MzQRQzE6
kdXT1TjaTbZTZUWrNM1Eoa0SGM846vB2H/0estfPQKT01r21A3BiBmnaE/6v9dVJFO6jkVf1ke7k
ZgXO2qCZ4aDJbPdWTYfvxV14f/OaTPqnRgXXOmngqlpYDmeGopUq069BRV8ZSPAhDV6Hoe0YBoYs
tCRVgqyW0xPw5yd5ZnRGguvafLJZ6+SDnacoReysOk/p5O+CXMWHmjVqqwbrFFjtQ9kN3WnqDz1J
MiFh1piIpp+dI+rrWPvokOPuV7OgZBsTJvCcEplqWdnUVjv4SU03FYxrxKQm9jY/3jYwYO7chLLF
tCAODsiUbPt4+jCHhpLamY9QZBXNvlpNpSjZ9PfXkHEstkIYLV2OAwEyFi2VS04Cg5lQqIKrNRlx
c04JEQmMK8FhLEmrEO0+xmp6KQdZ7pbOQf7eA2aNDa3Ccpvl7s8SGdYjuicz87zQlIF/7HJaSO3Z
j1SDNyDN/Jw+LZdqUcrg6bgrXxVy/jVpNGm69jyisQRMe+0UfdNJt6kmVX/Ey9gcJHJFU8Xw7XT2
qbEls5z8kA3jRnfw8cm+qVn/1TkJKCMamedOISfpZ+vrMGhoYoyqORiaxDuuQTjnqKAJxubvlA6X
rlQFU5PMb27vsTa1qhw4F7XV/a5Sw3RhZlmNOv4Zh412G1YJjaqqsNCC/dCO7tUXKX2KsMNUYrkx
VG8O428W1V9GGj8iJBp+QucgxtKvftdMSMaDghQm4jkIL3DOQa/UXh9MsEODC4RHsnF0z75J02e7
WAXAaNZ0nHH8S3P/X6o5d0NgQ+F5CJ1ENl46lTQ7pSPWE5Ucz6638pEp2yS7M7mrxT8CwyQ6Z2z0
Q+ZUXzBZa+chyZLL/db94KUDZirdU1snqTXkCzouriBHFGYOdnR/Sp8V0dRK7TgtwS9PmsgB9fmm
ObkVuZpr/n0QJb9eO7R0Kw5rBx/br5mOVTQtel0+AA9/6m2OLlG/GWzpnuz2cSpd91EjJ21EVvUM
B+Ogc/O9DWaO5vn+mHKmbpt0g3/EJwvcr2vGnkKC7rkuaFmWsn2836OryohcsnCh3fnH5OSIRB44
jQUevSrbuz5eZU4Z66lwTesJ6VeNnrfLKHOeFaYLmYetRRXB5BrTTR/lRRGw9pLwN5g2njF1JrA2
LW4sm7fTdUZ78ZHmGPHoXQzph749ejtbpwxGT1LjWRaG/kzNwNbueYOxDOwDfmt2YAC/QFPjxlyx
4BUUNhvvxHajvviMv1sncGCuNO3B6AM9mleEmWJL1Hn3+15jUycKe77zEQjmbJDO2uz7wMzA1P0K
WNsg15byu+NiTf6Z8PcxGljYqXFaovuhLn3Q79/3U8JS1iqMBdR8YuRVMwmURj/vXePkem3abFrn
qWzUEHlcRKgsJmghdPJVRfkl/yM/e2nSHSeQenOF7E2we20F8csVzmfdEE7CzfdihfoVmL8J9t/B
AcQrGaDBCugB9EAFTzCshAGSiSd9zG8BTEIHo+DCLLDCO+WGwkXNW0XMwmuvNMQIHyGZBfyVoMhh
KtqVsmjhLjTd3hiLbm1zWA0iqkAFrNBijTbELlbROwFSBd+dxf7qwYyM/vCmiVQhUPysdHfZuWRq
bpPXtKGSldSK+igmjR2gD5079vPWgIHJYWJYnHyk6wxTwtHMpNOslE3TnkwjD5MyNLv0sRBufJS0
0ekm2idjJX3ilf4p4YE0+KARXqiHH9J7/Wutnlnnx3tYMPwzE6sao/OMMLdo2XSG6TTYdnEsB804
lS7XVEvVaaZDDeq++mlrnjq4TvEVuQyEvOd/mLUrQ4HrFrad37d0Q6C27Qw/loMpRd46XN4PlbNz
u9Q9GXnws1/4nLnqj63lhoYv9T0GiSc3o75EEhBg1siYNdH4W9/WD+NAtFphadquyRFludqzZqX9
oW4Hbz/V5bcpUCziV3in8pG6+u8og7R97GJob/sp2KE5h3Ps4G3qrKARJk8RVbAdQrbxK+arbsZY
7BaNeVszWAjIov1afCI0rh4b+L5t0k7VYUWQRbPIHwwcDwxDBNSTuP5AP4QDBe+1J4jgX6Mz2dTI
OObBmALnPXGtW9A6YZ3JAATUNSKB+4b9VWq9uUHzV4c7O8oatsA2irJtGoz5xWz7c982xP166+pL
dF8yUTcf/CRXrYzfofhQaXbtV1fB5pVuu+DTdbKtO5TxNkuLVepmPbNpL862R/OZX1oAZjiBbtg+
djIzu5ssSu/QS+19YPgRGbv2fKastmmYvvy4IcbbsEik6+L0JEstOC76c7DcKMSrj73XNE8Zulc0
sshxiduzyaNiU+6ax8GYkUvG1WUoG5Sk6k03JArBkWBUTmGULaLlSzS7s93KjtA5kpKcsmu3hqZj
RXbkFwFwtBn9HmP1lB4Y9xi/HP3BKg3vESEaIS7uo5+Hqz7lK2rNFsGkZ59zUqxOuS6+tKyljsWA
1GBxr9QYZduCXLCjb6TGphyorCxGKPnydQRUPmlZPuxAqdsHCmdfPLvYaUvsX/jVUFw44EkxxmTc
EEDKOWS3pxb3bBdc/aE3Fe2BTiC5u88biWa+Ibq0QhYKl7pI8Bb2vPvSzp98d4zf6lwc8M2+e4E1
Ujdvklk1qxaguqu3S4YJgGa6J4Ocz72Y0Dmhn4H3RaxkjuW272PE9avYzErah6Hub4WGFDzN+fdi
Zk2b6XHMtqjFlNia21isIg/M8bKYNlqNFCNpJiu62/bcyqsPdNW+YVlqohW6Jtp9vdkbWUN0dgzX
KpsvvirRG+uvtQgOWjHShDqSPxc1VWlGacOesvHsXdl+8xec9AAUCJdiZJeD6fjR/b7AVTERwRTe
pVsNMYMRcQh1dL97P9jGgrfk//nPpNn9+7NHL+gP85i++CZpF824bQf30ytate3t0nRRq1AsPQti
p9sqOHXrE0CmoqVGmtI6SAuCrtzJ1Guj+2HIZ+Mw/0jZg+NWnFisXTCEZGGpEbPoPqgGtkZlwxNs
JVb83I9EZeFraaqvczXRM2T1Pqe90iKafPsqUOw0NZ9Ykk7bGG46HpIkX57jlkgU1IbVwRiTJ+9I
Z1H1knnDW6f71nHoMxHpjlNh4g9wSnTmeUZ3ZB2bYPReVAetEgz+hz5V9WtA3/Tr4jUbkUzIFcZQ
q90CJZ0/39I5axEAa/2uIM4/CUqDr6aMYkQIp0SS1Tr2CiSDGqPFjjUQbVmhNp+0KqIyFCFwYr/Q
py3wMERBvfzgx6a4cdCc0B6Fv/FNtONZM/9ljvQpjeliHcvAbdgobvNsYTbu+pod4GzvBjSC2xT1
LohdUj84eX/161qcWyWOAWcyLLrANFMTmGlNqbHV+73pL8VfLhW3Zyhfhsusp7YYvuxSlDjjjFp7
bwJ/PHisEUL8jcMT2TSUYziL/E7M3tFbCANZJN3LHp53LgFxitNUvNciPguRa19VDHpHRd9wm6q0
vDFFs1EKhn3DYvxr0oDxKPIovcn+HJL0yY0z72eVjrtBdluTMeahjK3hIpKcCCt9pkisd79VwvLZ
eiFZ9HSAdDxEz8EEoTMoQF421N6uTvoiNImX23mVvZxUHCzHRTB0zFZpMbdIPAwAk3VDi6LeTkcg
jj7qBW4smSr3htuvBA+sDfQ9Srt4nZbs5p6ONDb7v6y2P7GhdEO3JTcl8cRDYQzGK2AbCgM8tWUV
zGeHHdxs1ekLDXgKNVmz9VroOEUoNfU3hGhM1aKdOlvR3jOL15Q9wjZX7IKTDv117g/10aYi1I3n
nN60WnuakuucO96VEnPmIc39ThDxHDpfxETAGXEVxjRpm8zRzXNjoVShqcAOx3zSDl0zeNexq65+
LpAIlHi9PH06w07WIWPmdTBy9WRW7teCQoiUGsFdDeL7mOsIFs2UScqg+aV11bPqmYx79HCIppcf
fUuunx3bKJMBV+mPSsXBpef21HXpIe8IJPPQFlwtsrxWcT67BFSDY0Hbo1LzZ5pKlugjmTN3WCrA
igJt5D4b+tfWsvEH1TVTmPT/chvyR1PczDRvocGYm+agTDKcKGWC9UyW92xeUyzn8YVfaw5dgYw6
K4blIEwaHzyfHKDAUxiqE305GJxgDBEYsPNguxSgw33N88mK/AjQqm8HaKR21lHVlvICzOlcJuPT
U9WDcPruKV0oxBZuIq9ahXTMZkrrRgIwnPlzDsYbgWH6JcFG6PD1RnMm/ioXfzwPrnvOzZxGj3n8
SJB0PSK3uHgpekdrdDEyTVA2xew+BA0pjMQ9bool6R8WoO3Eg7GxR5UdlrpNzzJTz4tbgKQ7PxAr
kfBk5ruRKKidldvzvrfEulOXIJMkl8ih2qvR8o6u6xCaOMrvOlac86I5aHUH4maHEwkG2REbjrqm
7WBuywQkTVuuY+s7R2vurJ3eNOn+jhz0VeXuYkI7NwFOm44q4XAocNdkfkvWbcHXQSLwLat877N7
mxmUnVg+zObQRfNQvCSTmd3yuTHPhaQGprX1/TQHBFKnTX2lnMogqyiiM8o9aZis0pmNZwqgN+I9
PC4923+g4uaD0Z5VuJ4fFursvsglnLMsUpad3VwNrplFEt2FehfrD1myBg/DPD2mPcOh1Untknca
L2omj6Ozqs+75erbsXFStNMf0D9n+wRWYusufH8sbN0zndvqrOrgbSSw7tiaXbw1OmG9efa8Y+Dh
PzXS2dGFFxBypefmeYrznwil3ANifY0Y/Ods8tVfCGz/UpIZ1hNEJCHc1ECybTrruiUNUTVjWYCf
nyuoMSNHD1t7Q7MddX244f7bNA0Lv1zalyVpvBDT1btt5OnF6U28icIM9mUTW7gU+4STUCueSNu0
dplP0K9p5TFurqMimHiYvFPG/v/cSyTwlGi755o1YywBjorBREXnJ+3VwR0ZTSmoqVMbyEvdd72y
1Ymx6h2qAiGSqNv+MK1LC6OD8DX9HnzJ5Owz/abaBvNIcxSyyD2zg4aKPSkATkgmG1ahv52ZS9TY
xXC0s/lisNy4WOshMxmRu0Sd45EVYaNTO6+gpaLMhWxGDfw6Yro8xrmW7bT2DJJanRNLGNt+1H7R
ztrCT8TNq2X7w4NWFEfH/9Sd2Xnttc59XQD9JWV8mT5ICp2M7uKo+OSN6BONJY8jvpEFnC57lXPj
3Np2gc/zZbGLAc7OVWlX5zQpKczoEpuEWIRP1AexQaymKxkzyzbVbWtXOq6aVp//TzenRUelDsnI
eumHgXyvkhrmwMjjLQ2JBLO5TOzArSY3u5Imwaxomj0yTgjdngGDNzhFoocV2AS9cZiGBNDPQ+FM
1HsyhDm4UDe2cUc4ck8I7OBMmxotBSlJzC8LRYMmM+IaLUvayAFVHZSEkG+mlY0nQuBzIpkEFFMp
rPFKSdASMCQXvffQtV3/INfDfdgpuYLRoaConh4gLVmrtySf3ryVpsaI1F+d6cFMnPTk54zwuUDU
g8ukeEjXW16m/SywiWyEHN3TWBpwo8GwI+afx2Jxdeuhv9h5ecTYhd7OnTAlLEUZkqHATiFNYVk9
dqCB9UajN9Okret78thzZu7EvY5yyk9jpV+LSUbkZ1fnYCzSEIEuLY1xs+zXMFLA2Ko/lvXyNfVo
UMIQFbwoI7sSPq9/xtaCy3d0xV5fjEfVs/GvKoXVlS9y22etONpdrUUNGvfRMPFwjqRxC/qVYc09
AiFLmiubiJyX5LWTBoAdZXyJo8xdmnsKo5r/fU7t7jjH9bjXUvOcwht9TnpCyASOsY4l6c1okvhq
Twg4W2fY2wAo0cBSz/Bq41uBXxinBuwBi1Dhg/5VSuvgNk2QneNgmQ4urT54zUVAujRuNdaul6kE
TxgqMzKMrn1o9foBiH5fFGbzFZn2TydR3+n2q09x0M+vDfA00MJr1ljZaZSAS/fz4X5mxDrVxiw5
9o0sa+KDqzgsscBsObk54/vize5anYJBxAK9sLsnHLy7mQY1okhmHBBAZfBQX4aU5l+qqWBNTdFd
ktx4hQDXd6WAzxnYu1EMwN8ooTu3Kuufh6KyQySYEqMsUu2hq6d3TBo/tR45dl6W+pF1pvm2KFat
YjGX430QtmpYpcxnTedM8vuILOVadb1+nFcb3ixgNrvc1EhM95zr0nvvaV3LV6EH9jW1zPeifXLh
/19cilJeg44AvBQF+TFFM3+YA+wq9thgY0S8wfS1HjCB/uvWQnz833fTGUeAl2UBc51kSsjyILRo
/yIVRpVtdD8IMX4YXYHJDAmGHWRNpLwG5l5fjU5/3yygtcNxvgI219H94Kwmm2Dddt1v6YpCUzK+
AMC55BH4+5aIfCo2C+ASLy42f98WGda1pLNyB4lCGcZZXEViNP51wMfhoYNvz4ZsibK31I9CVu0+
X2ZeYFyNPnI1+txvGUXtMoa7H7nnpOVmADSL/r45rTcz4tei1mM0Sokv3sErN5HBpBUt6+F+9/fB
Ic9i3xZwtZlT1NH9Be4v+PdL/c9jHUb+xUvqU8UGbNmWRYnhaBrf708r7o/dX6DQa97S/S381wsW
DeIsxIzv7eowqt2RH0LLsXf/fX99MEm1Bay5QzszWATHl0JgQWSTD3dXR/dbv+/GqcZCNZGslXjG
78fvX/9/Pfb77u/nWdA8NNT+zytTiVCCHQjF0p4fMP39K97va1rDL5H1ScTJr0NcZnYU250dlWPq
Ep3vVAgy6AAYRz8AOny5P0GzvwVm3+BUn5r+HNztUevreovg7Lj/ibgeBMwwxqn7LTzv/V7P5fff
D90f99en3W/1ax3S7NXh75e7P/73a9YTwJ/doJ+rTAZhEDxaIHv3X7fud+//oDJ24GWh7G3WvASQ
n6FsSO2eBxfV92oIK9uqj1gXYZu0sNOsJ1Z6P91+/6xlcRjWi+p+JU2ZaqP7YVhv2e5cwJJk6X4V
3kdtI6bIBJ4H1OPu78P9sSpd2BlqoOYFLnuSwqsayyofJMm5SO6H2esSnM/dhFzEF29BPiB1Qi9A
FAP5uBbqz1XXlE4bixh1z20agiyB+wJ93vuVd7QCB8WW/6r5NBxBNx/zSpCIPriHqm1JLEvfDCGe
SfUvd3RsUnDA6jRNtM2SGMgO5iMLNPPsO2zxjcLYzuzwNlCHb7S4PlRm7h/MufjhB+x3IMLf3Jo/
WJEP0iquaU3UH/5shYPo7a2I0+TYW9bV5nTDhIpQLyHdHRT03WydB4lv4JLYRM8uK9icxZcYk1zk
8QY3+Hnn/htYHFw5xOgGAVjRxPwyvCAqAsrcJE7nGPR/bm3QTSLry7JC1FK4ITmf19i2O7ITr8QD
alslq03v5g/U5Z1tUiZI+z4PsoUjJRfK6dWHXRJsj/FBxW/k2hq7dPa/N84HmZzutpZB2CfFd0br
HSQgn4c2olzz0Wu18/dlgb23K35uiFnKPPxN0jhv5uh91bCt9lW+nTz53ZfwLCTB4K0lfWQT98Wy
rWYYnNRks8A0nt1bAvFlZ6qwN1qM/QwM6JrE2Zc2azGRqJJEXnMKa8QWOczNULG3jOPHjIalLQUG
x1TY8cZrCNkPdlZpk8zA7R2UjEnO+RDaUptWPcrC1s2QSB38l7J0iQ3mm+vZiUWxOeAaUfnKK6SH
Ji3hzwPjs3aPuGhJLa9Y4jddfKA0+ymTNyIdaQWriq0dEPZJSG21o2R7YE9b9n6+Y/kFEUiagm1R
oITYZjO1rYKxApXEHnMNOuuFvrKAqCosNWgjnoGornx2MmnnDEVxxr5qba/A1GwQO0FLR+OKd67O
X4bcyQWcNO8huFngh3bCyWUY5ileqInsrfS4DKSYuUr/xgai55I1jW7HuU2iIZ2IO3D5zXSIZfMx
SwsLTZ19y5px3qCJ3qGQjPeL47V8YON59hw8dPEO33mDeX/bSb5jhR9mH5vVDIlSxcdusk82Iq+t
jnLnoGuYpmQqpzezVOZh0rR5zyrZPIpU6LuupRgwTyhAsVNpv04zAQCjLs4Lnv+NX1XO6yKM/glW
/bCs24b7Q0mBy1KNxrMu5rX53Qn2fbt8mrHpXOnw9EIP6+M2t4ELFppcwsSZvFdNpS0MOgVt8IoI
Oh3cpaiL10hPZ4NpggvUyjzAA4cIktrGyMQn6O1GPNmuWF7SlHRajGAofWJWPDqnTYDGD10LeiUL
Gg1koh9ep2nOb0OTvzFRDK/3g5yiaer1l7y+ZDGvlLfWjxYLIXuseHz17A60n8hdLV9+llmmIqLM
ssfM0gjprA5WE5uMVWv+lLesl4mWPVPXFKU2PXgQs/7gDOd2ceAIJKk4lfdsSct7pmHnMJfL8Kgr
86UV3fdUrwL+aQarni3x4NrY4EfSxULfKCxGjQ6xTW1MO4Pkl30VdMfa7q2bwc5uIJLxjPD7K+ud
4pADI4L7TRnLRXu8ePl71eQ+q/+x28f9xFkwviL0kBtzILebIiqWTg3LwlK/tiTiXx1ztq/CRK44
oWs4uNrsciXnxO00bgns7xE6lRoX27Cf2mGAXXKTaQ9cRaSI9mFNg3u1pH+Z0F2dlqXNdtQHTGQy
GM2uy+SqVq/SPfrwn3NpvqCsSF8k8Hway+rNHc/z0gcvDgFSpLZ9VMY8XuJgbq65ZjzfVTdtByqZ
1XqULN1pcPnz/6Bx/yNey0d1tRbweSYplOQN/6eWfBnMPMg8qyHUnXbhcYD0lhXRJGgG33xEiy9T
1Xe7bpkPzirumFyZ/cNbMP+Mc/J9BlSdfhdisvX/TokN4lSqHEH/iXQa7LLKfPASRgBtTDPKO/zP
0lxjMvS6OQT1kN6IPNgGJl5tjZjUbd9aFcq4JD2vYlN9MKoH8gFeJeRyyHZVv60q0Dsa9f//4v6X
gGa+OXqr/g97Z7bdNpJ16SdCLwCB8ZYkOEiURFmDLd5gSbKFGYF5evr+As7qzMrqv3L1fV9klS1L
4gREnDhn728TqAqWDNX7v79xuBlykcqJNw6wR5DbhneKhvDeEAuyd5lbB3vw5G4aDMzDc3zg2JS9
LYJkrewjGecz9Hf/fQoqw4s/HFMnZKycaf7YvxCo2BbrFyUw3ZhLK23CmZLkn6JYlY/n380NoPR8
U8Vd+A4vYxWc/8VEMLcp5F/DkSx1MAo1i5RJSPC8CLthyDbrJ1QZ5RbJ07BfcvcHkAuWB+su7fyO
oElpBWj7iYj9sGEfHRfH++GrDkidVm/ceZd0UjCASsLrKGL70KXWvdXhLlw/hP9vAXv+71xaPjYP
a9D/bAG7e2/m/L38+W8WsN8/9C8LGIhZy3V1R5m9dEVk/asFzIKGSf3JENVb6bN/OMAE5jCmDIZL
VIqAxqjIbH84wIT7v7gfSE5ybFdBbXXx/+QA+7vRyVfpvLoOQxVKvOn8Hdtc6n3aFHG2HKtFqb4G
vBU9LJXZ1beAcKBbTADvOPAR3Fj7Ns3KMbzJM0zntJYhqTg//bg4Y30WRHmm/+QL+vuCxZNzheuB
8+dletxB/37rd8hlO21x5iNq/xvTtayNGAAS2N34QLkEjrBoXmEMHKxiOGCjRWTgiH8iYv7H/cuT
8IgcYe2hj2SYfw8W6GyUvrUdTyiT6+QAVVQHIjOin8K1tXXD58rO8RaLe4gQvz5W77qNRnWjfdcz
nmKOVJgwtyeJVYExIXIGhbdUPay8u1qcK7d+y3PWsJb/A79Pgbf/tvSo1BLEGxirPPRrYHL//f1j
koMcc3a7o43PIvT774ObV4EpxDEPASOmikkIiwWlUKrvIr2xd+CBBmehKcur7LT8AsR+YGTHC1ky
sAJ6iubN6QDxm9Yxs5GAiLF4GQz9eTLj5ibxHZBD4RtvkjhiorldsQNdnDx2/jAeq4ElFiYPpq6+
pntmzlu8wMkxIbxpsxwNt7GUuhDvj6AhOpP/CB0edZBXfTMtwcjegmfsQMgJ43REpqF1cDvyndAX
1A3W1iuzuymhFtGLceeHzJGMYd63TGe3zRzCbLcx7/fVUxRpF22KqmAVfOcFeF2zbIM8syESJOYx
UyiEPAQMMuXV1QXL0U12vXPRe6cKktwtqCxtf7xxKCt3wlbvpPruhhwQJ70AciGPaoFVgq+CfI2q
saklQ+RJWXRbuZCBNd3fxa3jBSL/gTw/gYlbl9ucjgLagOjLj2R6GosBNZhnYy0I+2s0Wj+kR9lf
qws8hBMDKqrU8VoLcAzEx46J5L3Lbjn9fuY6Ag2hSMizxtA8tiF5WjSELJtTqUI1u4SqTYqm5wji
TpL0FRlvvUtcjTYk5AxLCoo7M9u0S3WpyS1CvovPgukFgBaAsCFO5G17NYjsi70Hy9I2dc0xuUPH
uPFHb2srUmiGj3zTVuYvnDIelxLsE4bM2zkEOrHepfAuv4iJBAXHg3A7RJ79XLM5ogMev3M8vdog
p6qSMhDwQYNDQ9TC3YZATnoBF6OOwX64HJAayLRzpB9nhYJgWHE7crBP2pQqU6TfJzu7rv9SGHxM
1KX7iVJrRSr7vaIjkRPD8dMMMq/fDPFABqqDzLIc2xcLQ/9uTq1XaHkgW8J8r6IFMqskJTpjw655
7zhh8lSW+AtgwJkwtBcTYIWj2ZhlerDRlAQ0B5tkD6SaIQDcWLcjZE1jVuCyeDSksjBlq+9Dg4u1
HKn6DafedRZxjHmpk0SI8Q3PFssybJD1FUSJC8u+nJ8sxW+OfK7UtIFjqA+ESqvPfRmsr9Fh9NuM
Z5GOz/CP8q1mYN2K+OhkRkJUq7QhLEsNbeNvCIPicNpNWuyeypH4udBp9qXoAc6K6tICeA1cF8G0
Hd4NCb9h9qxyZ2V10CsyhTa4UeAvFqaxqCCNpJHIlMblLR3mcWvqZgkecnhYEhoB6Hz8TRRADwUJ
4drVPqzJXfS1+WFY8tcU8dGNOYoP00ANVc9zto8K+dI0QAuH8RdMywpFgiZO6Ti+lrMNtBkDEhJR
8GIUrCRbEiYtBVcvZgikQ0nxAraF3JdcnWnK+dho6KNpz/ORejU9XrWMSx1aT1uYgPQsEKzdKM/Y
UyEMY4RmnrajC0SfQi1+NZl9Wy00HyLtlUT6z96mQ5Fb3hmBGdlX+Hi7fI859bU3WNk8RWhZP5uq
5/qQfn6lrU54jHeQIj3ULVSrqucmGemgbfKIB4gdfB5GZdwBBv5AYlAggYUURMjFpp8ZM6YTt3P6
MBAyjDeN7XfFsa+fSN8p3ssYB8uk/cLr+Y0+WQukkqXd4llj5iq2ydEzKgLlIl5diaUb4VHH6sZv
j8fswDCBFgWfkST4RlbrZQrSw1Fc2kpC6HMbiBcvC6khFp29ZcyuhqirYH0gqhTu6Olm5bHUXOyH
XE9eW69+ECnby3qZsDeALhyjbwBDE4jJ3BpDS5fCf0/JJpF19GO9RBa8DNscUjm8h22BSRBhOdgz
A+mwm3yLR56hW5VXP2+y/WhkX6bOBlS1bB59CoLOQN29HTBbAMsCTpvYAY0qlBzqAxQONJQG9Y//
EGYD8SM09DeFvvPVXqEVTAgM8zMSwCNoWwJX59oHaMtCAIGK18AbCumWf+z6ETvO9zZHLIj1ihkx
11c4s3kz1f7Swljf4V4JZkHClFzajw4+xMY3gZYO/dN6FQmfZYWspncRZw9Ngx4qZJfQTVbqWl3g
bUYr2lqK82yC2ulr0KEODgqvR58hG67tJmUl0xx5BR+Zb6co2zeovFRmkW+yqBRqiZbNwvGY2Cp9
Lm8gu3o8B/4NzeINPcdPzpw+Qdxg6/BUhjcjCjvQb5uFwEndV7rOTv2igcZimbw66pFnWWWbPnsA
m3Gt2FaJv4GuDqVrwP62sQskVLISjBF9lmTdZjes1MbhD/W+g92ziSL2nbROd4a2PBgW/CiMMD9J
UfU3Q1W/tLy3oYeO0u0zaDg2f+1MYMBsfQ7NF3IFBEqMVt8mvrtbd2wD0e2u9+NfGDv2jDrGXS5p
kNmF2Fuh/TIoRcTgFde1DtAmrvtJZ5vkM9kshcl6X95DJ4IU5o4UMdP3TsGW0kxwwwMuyqr+rbLc
S2FrWFq788wBmGxEqiDgZOX0TMZNDTU3vGoTF9fsgmzuB4TSkwzYatkGnUNBtvymr1jIzKU4lTpS
AqqWnXrPhB69DwnzY1V6aFWQ1dq8zRVOiuGb2NSN94nXLvGhp6qVcxl5TxPTPLisNpuq5c39XYIY
CSO5utit2LSq5bLoPKZ+leMTfPJQifCAoB5iJrd5NNZPQ7e8+g4BaRbKHOteYFZJSHXfWDp4NHeC
FERYy9Fy4h3tZG/HqAeKVqgFMkfmYGd3jbifa+0nhxJymnJulR6T8iH3kDRZoFp6a/oe5ThuK7Ws
GjGvLQNDumlkdfUjVrta8IN0eFtC4kVMoqp6L1oMEruqQItJDz/dau6oYEzULzZPIZ1u4skFIa5u
WXMMmQnYAGIV2UiL+GWWO/+MsFRuHIuFtOMosqUQsxnIaL98C2ps1k/HDLbEDoE56+EW7zxhDgYx
8JGlvcox/3I9hd3yuX5kohUUG1+cN/Z2BdesYQueS/NH1xxd8DWot6NHuqw4xPRmPkD4IcXKavdF
lz9XWr7sxcyLLGV0jPv51JqsyhpZPTumYvtuto4I2iiLYhbQYU7AC2dE3Tp6uaF3Sv5BW3xiOflm
1qCe6oTbXDB0qFL7O+0CbxDLvdm/tWphT1NG2yAtt9ZE7HA/vma9gNQ3fIVgoYksACcrJiCiHmtS
bHYPHYUelJ/4y1OPXwz0TyH6Ovo4Bgq83jf5NU3LS6V95FNCcH2ogtfXfVReugh9pAvr2nKy68pr
KxVKGUMVqMhY26aS5m/RW7dzgkvNmvR9ZHCt0okjCE9SImbyul5+/mARoaXtCjmA06vfiyUKuCnv
kGJxGal6Tk7FZS2DEvONdkm4XRfj1PCe1xpkXcTTls3VSPXHUHT8WKZQVllzNaMQME7+1ffti98g
dipBjGxE6T1XRXKZyvaa4qBVmmsXw378IipjFy2UGX7E7lzo+MYZQXyuta+LryEIAW57QgNoTw1e
WbU8sh7Q1kdcqCsUvyq48zZ78znebAwE3FtHR7DSJ19MiK4xDgoOxsVjHVrbMW230rox5uYCCXwv
e5B1pcdJO01bPAAZOG1Voi5q+V+y7BjVTrllP6La8IiXdI23FarWNMORge41K9hIyX+GFpw9Igdt
cQbnV7fFNeo0WyHU2R3VKHwvhZKfSth5fefcdrN9XXfHRePgajr9fTEmNytyvnaSbpfaF8vKrwkq
4Y10EQ+a1c5VVXxehM9kclEM8trBhp79CPuuqhvwV1J/wkpXuQRUiRxD2PdsCwfKzAsy1BYACOpM
54MioD43rRNgeYCbm9jvZvlrDWlZpHNb5uYlO1TgOtdrf/WwJiGD+/U78mRnUStvh54qpuzbp6Ju
7txS7S/ZQtGS/FD1AvP2ZxQOoGQT6mFBpkCh3htvxG+pga6Gpvchu+sK0l8/5iV+zDDU8ElCM2zs
+BIZHuq2HFAAaw9q3KvZ8lwbE2ecAK9GaKDcV+0nGXnGDAVRodTUEWlHT4UF7WlcWO3W61jtw7Vl
HfWZp1XgMC6y4oIb/Twaj7OOZc1LKZFms/9FqXkl/w9QLmF8KuqhE4SdD8McrLk9zhgTnBZBEOHI
d5No07cxztCMdmdcFskdUuRbreKDsEBJ1Q5iVYRZbyKxXzrde499/97N5SV3uL8kvhi8D/nP0naH
A0Fh2f4h01liaqYUSsiYxSPKr5OmDn9rukUiTYC44xZRvGl3AcYyRsFuaW181FJkIe7WolL1AIyW
47q0p35rGdHvQ6eM9g5BYJR5APqMKnnN7PCHK+dzL4B5eBqlBaHZLw4bJNpPNWjJ2CQX/I0SxNqh
tsRW1uZ8QF92RmIOkDa0Ylw1mn+MI/EAI+hrCN15k41YZjI72/sQRWtkaAN3DZwitFk6+MG+PLNZ
n/FFZaCIcf2oHHu/WbjZcSzASpugABJ1p+PqpqQIn113ONVD6m50pyLpqMA6XyuZhxKGdKswZMpl
COJewzVUFsiNpsWVuxRmK68D3Fkm0uZmvGBakToTSXRevubcr9r9P/+nUkoSvZwQSozmYmyqCDor
SwNfxJONedA+kqiK67weXoR66PVJwNdHfrF6A9Yv9iHIXOkaSWBOTXWTD8kDIWfOHrcETDsKsRvX
7gAmCrffZauMBD/nH7xY3TCDJPfi459f+v0t0Kn9DCi598c3am2M6kE3E07AIXDemnibP39m/dOf
3/znPwxKsPInnnb96/qvf37NX3/zn1/883v+x6/97bcmGEg2A52aP15esb7IwU6Rdfz5OOvTa103
xAubkaH5f55ZqOewamfofIXWtLfrL8/wAhZ/fVP8n9JPppOQ9Xxj6ORVC0fL2i26yzQwGiLYt82q
TxnGsL3NlLRj/XvkOo995dX7lYPrh615GBUOWTF09fjad263570cb0L8oWAyw2mbx7mD4sjCgOZ4
nXPD87Zv1i+u/1NjoNuJKAUrGwnthi4YtmqwR0HbTu4Nlm7vZv0Ty6mLQUrfov4wjrbRXjpiBfZy
BlunNRWmFBoyN+E8PJJTMOw1hxNm29SfGftvFXLgYLACCWDqOX25BUZDREgGegwl6yXxw+YF6hxF
Cm3ELeeUR+kj7YP2cXDKDCYh81J07dZLrjn+z34O0lncNM1c76LUazG9D2AxqiKwkREEVprcDZKj
PF6mRenWAL9jaYVfHqoaRGMEhfG5i+/tNqSZUmpq/mnecK8KbvqEAkIxIQcbPPHwWA3QjAjrudc8
wizKxr8PdRm4yUukRzdjToQ66ZYpCxpj+dZYwqPwtP2sxXeZM54T/LM7IlcVKfdSCdiWhmf0EEQW
jjQ57c4M92dvgzlewgjgSfIo+uiyaFW702R/XBiy9h40kzFPYCrAZdkL4f1i1Pnp4a7fajUMpWEs
fuIoJrO+7j7rAkXJMAWkOqBtsKsDfreLnfb3LTMq1sDpHAGS2DAA5FvscVf1lndiTIBIEttFC0EB
kei0G/ufuTEP39q2FYHAtcLpDtQCSgWakN6Nl7tHGRoKhjuiUAJf0eRCPkyFW7NUUwHOEfbWBjRr
VxkZfAv/0Cn3ItmOBCtJV6FL429T4TgULZl1C+HHgxyP8SeyerKvWjLDR+/JVrmnfoH1JSbUFeVW
xZwAib/XgoTx4auPkUXPt5jvhwKDJIJZQjJrY1/3cBCsjhBnL3qrifEIrHa49ckD28pBzKchb3Yg
KTY63VuQkMPVsJB4a3RxR//JTGhDj9TH5jgY9G3Hc9UJL+gqD+1wWR8rgXyocDhkkgLwk2fAecUI
/UMmqls7ixCYOZxGkhCbzBgT6DUfLD0mNwDrRBQ3HU8jDYokOy1R0j2nvikVBOc8dDuMTlT4mXyn
H6cjMvCCQe9sxfPZoRzBfdZWnxwNj1FlXi22xkNGJUZuqcInYwMPM3qIacND1SSypA7hNJFxG+ue
dz/Qu+YCirGW6jVvYbI39eFo43l1R2nt7RaQQW8bV8/OISBH1oMOvLtsUXIbLQkZnRhfnS6+0EZ4
cULv0AsWCyeuL9Lx7wrDfQYtILeNR3gE1J5WG2cm9foHB1daKk5622vyuxHDNsOMcanaiV6WMW5z
qyLdKQG6Wvr1Rz6mR3K6AAfPoke+5Ny7HUku+AS5W5qRdNXpxEnlg9bQR7ykGFcEPmKHi6G8d+6t
mMyfJmJOYowJm7HCRYRnLZesM8m0wcj72BbZu4GVYNu2EZctBgwHqNMUDZsORRON2XEB+E38PHX5
sand7/Pk5g8o3veqO1c6S4tUtf5V+EUwqDPvYs7nrKSLUCyIE/yk3qTLhPQldC6NqJpj3Yv9bMbP
XVXc+SniTQhV9B5942EcBtw8SLAXFm6BCXZL45sbFT2BnWIpb6NgCSsTt/aSBH0VI1S0trjB21Ns
t4cw0/VzmafxnTnOJzw+yakrsgtGQwQumtEH0omb20cxWPaTlnA6S51hH0Il0DufZlOU50E3O6+2
Zb9MoFtDTi+yHQINKXRnjq/z7F+o5HY+1hWEm/a8KRFhJO17uNzZRfpcS+vAUvcMsADjNL0/GX53
Ge4R3mN+7wb6vbV97BxwFYO8QQ+4FYOmGMMcTmWU7SJRP4Gxg6Vbg204doncAzJmwsEZsWDWByJ1
a1bDs+U5u8V0L3rIESdjE/Ps6TFv409hDUESyvsZ+LnXzxu9heI6FdvaIMXGSLa1lx/GmlrF6j9T
YBybqAZ72hX+ua/tD0sh4DU6jLTWmZSAFcgCpmT3KPPvKlk9d45xLQvzgdkWXMDuFA7Fh8+E0FaX
tBGl+/PgafG5kwLtXoj/JmSXLs5dJdkt34wwDyZXu8BuePAsgbMme541lg1fyjs8rtZgfsQmZTD6
tWOpG69jZD66Tr2PQDbZIsKz69j1xlLg2jZO7qe2vs1SBYBBzTWQZ8B7XjTymCzmD2OqLgbybzQ9
DwDMYfi7NNoXad5ICy1hXjy6en5uImo1UhBHsDBpBocFlCAFOW0qYDy7NkfUw5lrM3Bf5gu2xngK
0qZ51XRxW9CPKC3rVX006lcl7nisWdk8OmNmc5d6P6xM33Jih8LVDG+h53xOtfvc7hCpsSZP7kvO
x9FP1dvMPTQuS+AZL3YYf9itc4SCtwtzm4kX8mAjR0i1ODcVhkjf6HdGlkPitMY7evAbyzL2Hi3w
fupO2nSd5kHuBK3T3KuDjIwOa4re6ad8m7/NUc6ZUU+tHR1PvGkRTuPoEC/+N61gQsGy1B3yvOao
ihGqXHYjb/ycs7Il7mPrFe/lAuNOXjyaOnnbnOy0vmppv9BM0t5bVjKIABlTJvAhi0EoC5P7O6GR
anDXTeZ51IDyNinpC0adfQMR/4ue2HdKlV1dVZ9Ncot12dyWbFdb+genWRpZgMlkKghVztGz+e0t
qqNw7xgZkOXMe5xpcLgjMGrA4ce+sURQZimRZfivsQzqW9wmiMCr4hy6dUp3xL51aK+pDAyNm3m0
bskecIMyv6euxr7otMsOs8iVtKdf1dQCWICmhavb2elGUBcaWKdZP6YV6ABUWWrKVO06b/pos/rD
adn1S4uLUEc0z54auNW5MKbAoMvtkWodS/c8teNXPBAcT6b8trWxBpCCyjHKjt7IKuHdXgwGq5QH
kz8GozaQqObZC9hTnJ69GxOG4NQnzU1fxMz5qC7MQzFZHC/istppE0eqoslfLTxtt45B5zjVvtHh
fnQ0Ae4hZ6N3Jnq0ZsYnP483RoqekCJJdV6yHfoHGsocB2N3K+ceioOm36ZTZh1Y/T4NI3y1Iy05
dNXw1pci2tNfUnlU/VUyQI0nPtLkIuXypk8lmewle3pFDKc1FgdbY8e2rIMm5ffB5BoZ0+J779M4
zYRj78G04GSm3cbmemdCVNuFY/9GJtYe6jxDLXx92wXhw7ZMtJcot1TKXP2ibJkOsuFC70DKuNMG
vBIuuLHHSWgfRqjjxWw+ZCF9E1cHozDKJGBalhBKO3z5Pn2Vnc2sayO9+Lm2/ctYeC8WPTmRfVgL
9TW1nuOqsCiif0jqTh7TqT6MIcpKs3ob+gcUq7iIPuqFySv/zegiqNcBehFK0Ix7xx6edKbvG68a
9wYKR2a8dMVquF0FiqdaWBDgs0D9mMfebf7xb8kEfJryvslpo6fMncBkt1wgOg/h8OvVbyNOA/ED
rrH4vSH9/V8/asYVqxFiEfUtPrOrCUANDydt/6h+RV8y58SdP7t9MPPrqOTVX01YayJ5WZaL+r0R
kHmT/1ffHPIYfQxtJiTHhBbHzDC3fF0yLI3ZM2qvRtKYo3fmK6cfG1JFUETFnwWZ3+uf1b/xX+U3
G58rRwC2X79OkWrUfdCkNCz0j/GIoWgjRLz+f8V4l1MFcpxDgzzY18jW5efVt1SGu1d/Vrejz2Ph
8blrhvYo5N5qb03rgXUIBBvz+07/Uk+s7OaMEaVKkRsfwXDQmxv2HT9hpOB7zO1Q+LRwSm6cQ2UB
dudL6vGquLqJAcWp52q3SEyXIryKxD+qB68aQGjqBTC4Ftl0YpY8kQepfp16Xuph4UnR+MSipl47
v6O2DxGnLfXToAcfGibZhBrs1T+Ti7ZVb496eeot/NdL9XlW5kQ1R9+sXjhMgBlMGKzJyYIeNuxr
4FGFQg8yAZtdJIH8WX2PZN6vOx86xxZicm+wfe3b7Pe3JxHibzDDIb8u80P88t3WoI9Fh6KO3b36
UsQ/gxtDtMzrRPm4kJE9k+RkGfmn+lU6svACMKBD031umg9YLUQ5c0XxPb4kyeBBfYd6TqX8FcPF
+/2kIr6onnAk7ZN6KB7ibhygR3B4TltjfTj165yxJ7ce7qaKPpgBeBzHmLjAPg2cUpKd9kOXDLE8
MK+TSWOxwR/YCaZ6Jdyysm/q3WAy6YhE8uVSbAvuqnTUjM1C4NohxnXOdj9f1gF+RWYM2+2zNnG5
FjaWsrh4jlLTv9UL/YgrizkHjicnBccFKTfQSy5FL+7uUgKLDsgRviq/PU6Ton3B5dmXWbhxRrs+
2sopVafnOnpPaeix2ZiPnBY+imEqGLi7D6sMwqq5UIfink2SZpkailj1syVbomAKkDdNO0sO8i0o
bkiAZhGfSAt5wn7yTM4Pap0OwyE1Du2G/KaVw6P6r/Ch9VZKJqakYC2iITNtQfrsDVfl/6kohzGO
v/RwkPvE/dT8rt429vwd4THZxzYtatKIsuNCxWYL5AaicV/Ekr6J0vW2DvFpOQeGEavjUF1nuwPN
Rz2E6pk71WTaJGb2DGvgGKefCDWzT7PasJqUyJSopmnsVNSeXqQ/r+1uT8XTajJxd2Afi+JMiAGz
KjWBoWGXbxsS50ySwmeczsQiSFKaKlY/QVN4LuYLVLIc25u8i3IKWwyS9lbvUFC0ZfZpNUkbyIjT
ozny/Mtf0iOdthH5G/qJQNegHjsM90+Y6o96wQCJPFLs5WFQI70vFU56tADShsD8G2HtF1TC7O+9
3Fq9/lSpnFyGaVfiQVVQLdAJNaQg5D051kouvg4nqZ2PJUYRNMVMhk10fZsuFIcFyhWxEGzDkOU3
M1xM4chyTw7KrU5yzqlq9NvGpxkxjwm5QGqYaZvyvLbw81MheZqr8koiFdvo1Yj+b9gnU0unNKSX
vSILRoPMllw+RSFF6nqhey7q7B7Fa2P4BI1OoYp8xZnjDsmhbBn6lUXVUmExd+7VJV9prsN53E73
dn12Zhgxs8an2g9ABzPqRs3zjqU9j3cu1RJjFRv/CjAO7XUJp8/EW4wgwSC4PnQ9ob9wMi0JJrME
ZEn85EmnvrbLeoucARHJJOT9T46C6lzpomPkZkXmpvifZXmXLsm4ayN4IAnXxag7r/nkkeKH6TTo
c3s/+NQtS/IQSkmw8cxPuojYsQVwJ/bxs8iY5Yys0Wmy7ybNWJUM2Lbr56Kk1awyQDfmHN4Iy8Rw
NJzyns82+W6HEo4D3Q2c5eARjLg8jNMnFafEkjSbBzQNt127EO9j/kC8T3QPkcqcA+3tjDVzr0LI
RSw/mXfHG5Q3fhBbuBjDWhlpsRukX15+5/uURjVZqdsZy/Z6L4Q917ZWTC9oXfptRaBkY2DPhy5H
WaZ3Z984GUQpB1OMeqsobUK5mTP/HqeqgeKqkiokz4cij2DH5OqM4s6g3iehF4n7SHmEFytFQnYq
aNvEfky0u5oeW87IqGug0MsBBXhkyDEuWocGTc5cjvKDrE2moaQQM0HibxAxLmTdfStQEDLsYXDD
DdxX5n3Xi1cCdu7SUgNaLa/ZIM+DAyXWmPZrJg5FXQbPh4kAYPJNR3hLeJnwUdMRGXbLgi6uVPk5
6kFGJtFlaHzPK3mFZ/mUxeiAlMqLrYPqkWHZAsq5SLiBC0dBzL18Hxb6LzU/W4U5y8A6TBDPrS3Q
TdArvouUlYqPx7XiDELJmbMHXSR1zp0i+m8ChmGdZlfTKC6i4loo/fgNTX65wawDji51VXAQ9zMB
H12v7+yQDb9b/P7cdpxA9el7HLVvsWoD2QNKniS2sbkpjQwilGdDuf1LXmEzQTnsYwCnaQzEy4kQ
VvpR8nMNyKMcBy9JiwzsFjdCjybCacYjPisMhXXuAyX1CGYwzzACvi2MvmkdcoE4Ay8iUR+SFZaU
EcBMJaEIgSfFU9X6ymc77xLZTyS7ovSQqQ3y27EehLSvqWN+Vn37oafMkMVCDVACVEkGPgLf4nwR
4bp2f48Z6yK+iUOzQVQ3gGnKqH9xA0abwVM6LTVmAgM8baze27vMpAqGc3CaX7PJP4BkYVV3mWm7
3VeZes+/xVNj+15WX9r4mMhTafW3Wa50sWrklyfgsEwD5hCXeauUnlns4h826JtUA4KatkE0EpVX
NbGDnosCh+FNMM/JlxoKOl712prjU2b4NGs4bwwzVy+N4ASvpfPIdfONhHMAMaS3rrOzHpUI6Ncf
zbj8GCcWIJky+6x9EDugrSISQNPDXwTql9+J7n/NtlhtHn8NeleqYAMbCtJqlTBv/E0V3JjcaGhg
u+MaMjeDWSYvj8mvB4Fmxw76BOOOD7iljWhpIU0zf7tqF9KeN6nUmLoreZROeg/qvvhLaZXqhKtB
NvKiKSWjG1EWhb57Wv+2ZqsT5nnlPalv4ggLXdw5d1iR1G5yk+Y957eBcaSvBni1cpL6ZKJFvG//
/YXb/ykn//2yMRobvHb/b3EOyLgkjqW6O3JMO4Jdu1dwT99FPKqxNW+W5i6rvuQMH9Y0bHtTe4aA
L6Y0FzLlhuAkhyqAckWiv4PWzRKMEoCA2fSLIuSd2EkKsMX/8GrcQ8SC9Tbv3rqL0mDbAuSDW8O2
ZsbF09CE3AhIkEMt+VJlU6yuUyKaWRMEn8dvrb0SOBBphuC3ni9UWW9jQ/WiVrjCMTkS4QL19Do5
ZvFt9atOlodGy61/eNOE/3/RkPNCTQGH02e4+7c3jcyWzB2AuwCBEwjgqhDEln3E6MRapma5U/PU
mYzFVjHlKo9g6nKCUYTrju/hwHJ2JRkepKK8DCUo/Nrcr+KYVda0LCwergOk0Uhy+DOEGQ5YQMF3
xI+0Sd9+q9ks8TKYzHEXjkhK3BCNyXHJmsdumNhU41Mj91FMU1rdgf/9mnH/85oRNosGLgwPJeN/
WBCivs5MH/j1Uddbc5/ksL+9aOuSm0cvN2K+RfDhKqbXzZSeoJfcriI9TfBRJoUSgSs1eTiHD3a1
nEXtBix+2HhY6orh1FZILNeCYarnxwmlAamLHCSs4jp7vDOkTjyXecEDGrRb0ECw/mi3YTEyI4Ly
tUqH7DRGMsexIq90EqTHNhhdzPwRHts1XLPOpyPIzyM4gVWHlI5WfWNjTHe8Gm2h2tus2PAPdmKd
pBJieRGQGyNnDCRoHyUcwQ9+g/ozu+oh2qNofsmQJiyu4vmw0W0ZV1UU5FmNnpxPHJ/bDh03DTDQ
ESix/snFRmjNf1ySrjAxrQiMGcJx9b/ZQuxeE1U+j80RYAUrJMXqofNSQC+wcYtyvHcWh4DYzmUr
rSFbObW5a4b4iz256hE2qyxRcDjMPJXOqgQdExM35AHe3GqSH9KS8ntjcvgvmV/9XpRa4wSpftMO
dRpohvmuj8tPN4muaM/2Y5s8m37+5WUsHIWG5bIl+bQxmaGgKssaRyfzGTCY1V+XAqYMxm8+D+et
VjpOK6Q3pA1wGOI5DwpXewm7eNkUVT8++GSNdkt3q9WdvocEtPOa0r4tjdG+tZG7qlyyY8OYJOZX
nwdM16EPwxpmtXEKR3OXFPVDS68Oh2oOxpMCIaSI0VGTo53dVSPtxlwvApY2zBvyqjT4bu3Q7GTB
U8qwVc4GV3sz2uKnWvGbnBpJFWlOk3/lfrTvPNYm26IKXJVU67+bFHKi0R71IfoqC7zcqdiUZvtz
LSijoro4pCZumrInz1fdGUq41bhYfcPmrM7FEOd+uGlz8mX4wkp5VUdTTtFglFRvKM67H6CIfoR6
tcvsHknvQDLrgmeVNuR5TT71oUlzNB5IX5VvShhExU+oWkyZZhOFOkyPNfY5U48dDokqZVNQhS/+
z7mMXqMmP65K1S5+l1H/oeFk3S0xZwgisNwSS4RdFBPHTS0YMq6UJWZip/cy0DJOohBqzo3jPmca
Cl6l6lIVZ5u3phKDQC+jRU9excnDnx3qv/VtvTp3lAM3nV70/5u981iOHMm69Kv81nu0QcMxNv8s
QiCCDGoRyeQGFpkkobXG08/nnjVj2dVl1WaznkVXV6VgCADu1+895zucI9tG5trSh/deYHPQ6mGt
t2PGThnpGsTgoILsijVg9oT23q5fBgM9f9Ph5pRHYSrZfYcwMugG61GE1VsoVyFv5cX1vjknjfmm
HvC4reOdU86PcTqiACD6gnmH+VCnc3gNdYy0ThoPERO9RLTfRDQ9OBZsDpNzz8YByOdwJhcaSR9+
QflnALHeG57+NDfVE9TTh0X6JnpGyT3HY7+b0RSF+bRL7PBFo3m+Cw1j21qN/+vY3Ws0TkaDVsBK
eW9I+WOl8RfT+SqGoT1EFzr9mqZuWxBEYHTYPZgZ5ZaA7o3CP+2t5NTyJdtrjUiiLN+mYt03AiNb
NjG4ZjL+OmSVcSJQmZzeajtNWfKQmtPVsggSG02fRo9XuJtpHcMAQxotiyF7gvDAfqL7zsFe4weH
s+WVlrn5rg51BoCkDkBjwZK5YDUmMh54xI0W4wVbMbH0GHrjhuWoLXSMAXScEvSeelzsWg9+GVEw
NGT7hCSluDO3k2mNe07oYpdhrBiG/OD2EChnF1p65c+yS9pzUrUZ3PVS2INIszx6HSh/qU7qsfUs
ySblSux/5Uy44trK6ibAoX+9rom7a2fd2syQ40y65od41BCylOVVITMLV3+9BZWQ7bHAPGiDUfPj
4KkWpDOs9qoj6HqrFzhenF4JfXS6r9nkVx2NHgNJotY1kjTr2vO6P/6NsaGRQe3QTP1xNVwzQL52
rHWC7MGkvCjCFuStqUlc+ktIUaalcQoqeP61ZxgEceRQxdmMXrHRTqbXnpA8zMcmXLVT4qXedbt+
qf/o5K+of8NRxxC0tZHZlku6Zx93EAAKwuOa+mjbEC7CYU0PorS+JY2f3cwRCU04h3cAVBxGU4t+
irrqduD8c6wmYlc8Lz3mKXzQJB+Qm0NCOeVaqW1Jwa23tBGdUzyaD4jo8NrKd6neBSR5PobVfREV
gga+KlvEDwkjFbGQFM0xdFtNlnMoxEhK2ALuNYdl1zfZDZAEf+skvJxeJadS1/tjndM4Nxge7i0D
HW+HQvAkinMzIK8znYg0ztY91bIICY0KPd0M4hCz2aMd9f1xcsTBM2ipZNSdDFrms58StZQsu9k0
P6wpBVw//B+oMIDRnwRTFUExV8MprucBnnARBZW77DPppyZ4i2EOXcLTZJLknEaMDVmLn8NInLNk
TDDZ6chZQkxHkEGGkjOkZaWnaXmEuXRXdjwuxCE9mBpHCzom6Ae1Lj3ORNKsxrVIrlfeAAS8ksYQ
JDpETuOhM/LraFj6g164nJLBvnXXjuZBowmtzbgyRNkCpX0oJd8GgX16lVYQSbc4F+gRGplE3Wwy
TCYwmAouiZkSQSN/RoSU9zhhy9iaHlwb2KZ3CQpxihVaoBzGyC6iNCs741opgLMOJwpUKpRZEnTR
RbTVvfioLFxV39MBzsYvCNX0p7TmRq1apfRmIK/+yGP31S7WV1VdFONS7ZiTHSaTcV7Ud29jhNpR
MO5DyZ2/SwBmts6kC0o/g1MpdkVPl2evpNH5PBMmjKFqcapgarMfSxSdlDy7NHN361FIM66Df2Ni
WptcsnqEFah3qQTTskW0hsXDHJOyBQgqhudpgy9hqLJdB5/xV/ei6qR2YfuYogLKFnKrPPTbrTZw
OqNNQ4pRt3XK9VFun0pDjvkFVX/L2s+nIDEifYIfjeS2y97JlmcrQ3ZOmd6+rE3xLvWwUn3uWijQ
JTt18OZdhyUgwQQZVvBiZNd8Im6FXZ9S2uUn1RPSnCq/6UKqyx4TopUxh6ubbdbkwK7ieQNUmHEv
0ucMuNBGGxqOVvyKMskAY9Q370rbT3ZCn3hJAEEAnXo2HYxheln7ZLwqiwygkxXftvlUBXoXKM+W
EgjPLTYCWLYjFiKBjAyalhRSfll1hKako89ZWJxvm3kl7NotronGaq/TSnpQSdydteau1f2XyFmZ
VZoPnG7xhrjTi4Nyt8iTr7XJeVYZQQ3aSzbTcXBdvAPt8j4KFCq93uzNpXloPPtYLi5GE+eoDtCe
VBsPEAFRS9xPRWcFY4eKq/faKzBsdNOkH9DXrtqwfdBz+jdFtGCJcOmuAsjy692aW8+5bGjW0l0D
fMvf6I1/muKBosW6cUx0U5z0xw7nC/+fTPQqF68EIMf0O9UBuTQhXTRzvrZCK2MggyUjCj/HmJg8
dUessUUvkjJyk5r1HUW0DPXgpDyHnE+8Mf/m+f0hTdo3rGlXEfMVfMXAZ/UU2EzKm+6uigG5ij1T
PZURdZGLYcAaVoBjRfHeaVrQ5do39QKRAyBJqpUt8LrwcLoXadqxWR9YbZtvsvZU/YOQfLS+AbAq
6/OuaZ8zRteYZKh9C5o2pM7Qj9Vgs7Qa7IrJe8oX667R+tvEwwQXtiidSX980aMEUS3zWxeMMVip
GuNMeueYLplWvDV9cMCk5/E2mr/ppADtTY8HBLalt4kc6D3twh806D5v9cX7oLmFVXiSJrACAmXv
up9i9Ku94j700oqqct9D3eKt2czp1BFRRmz7XnwrxuhDi24rPOd0q191K/yqCT5GN5kdKuw7JCbK
yPVpfZhK3it4Yjgxsddv7bG6z5m3svpgdZnzfaJFP4yS71BWqWzYe3fx3tepeT9Wi/9dL4ovA6o6
s4/4qzcAP4viOPb1ZxZmV4ZsgBR0fvH16lfZ0n6MdE5VDPhM/Vt7A2whH0JgpZFBlZacPoq1Cq/X
tr4qLBO5mGvrHDSOk8aj44e2s9O0aRePFuZGQiUOToxa15rTL9URESgdIi3sQDQX8Q4G4k79shYv
m3A0nkUmLmL27+hB7WW9FI8yuUWEUmvFNyCtQ1X0Xjo2DklSZWjqkb7I0evXWhZxoacqfffn7CKi
+LOM3YZudI2TeiD12gvLYAaCHnOSRyTOctjhm1iYhlokv/XWoa4GDjjSc9fBHd2OjRdI04o8j8sj
ibNwvEbpz4sQWNKgn1mqhaOC9Nen1iXJFgyDI3eEOh/VMbt2FMPzqnqYtKP/ooxTyoFhyJuqWbTX
UmbKY6dWDTjVtzZl1ex1mFL6CfcNQAV0pRGWXwq/QvaZoZTD2eVBzWhEHofZwGafxb8GAMqfo+Nz
3ISov2AFIqWVpw7bFNukg5Z11boOdS+V/Ug4Od7nR9e/G8CKF5VZbgy0J1dJB9qzcwVTHBnRsMCa
LpPXwXa5GM4ptaMrwyb21uq8PEhdoj4gMWqYdMntWd2nvi7DLVRmZjz9SNfb+kk0Da44zqBTD1ZN
axGec17DT+bWPETl0Z5BciFp1RPX28N5NXuuonLE6snCTlT6hGrhbzW6rVFy0C/A9G3VW7BTVtwp
bL7bUJE28uHWZvu+m0t2V1aktOCw2Ni49j0atHpHcQDXf9+Ey4OxGAgwcF0M5ApeWbVOgOqCkQiz
xrUyiE7R0XYGjkb9DqunVt6rAac65Jojvj2L8EctY85O970tqu9WrwVRtd51Ew+qct2GHvNKp5mH
wPox+POLr3XzrrcxqCVzaV+l+oRv0f2osEEEfeHd1CUC2sWjkV+T1nhVhT9sgpo2hq5o0UeF6VgG
bbk17TPIOX1bTCMABdnxcQgX45YR5Q296WvPx3sws4S2y/RVZRr6Tw+uNxwCAo8f0gSVkKBqqqTF
UHmWlfMkJgGLFe2FHPjvauS2LOx1ol++r75xk+rr40gy/AYpPI0xP5MqBSJ//PS7aluplnMUDz8A
EN/P6Lanynvpm/ls50RlZu7LFI63bUUkhTy/DrQqUI3h2ZJchzDSqn0hXV5y3Ow2mGV582qMq+nw
GiaNjNa4ymj5JBWC8wZmL/ud2vnSun3ooJYhI02IrvzD35QRQGeTJSJKE+lS9mpHfJQqba78AQ1d
2G9yWd41oNb26pEr5ERGDTXkoGgYf3iEVdIB15tDvpyJ3MKLyc1lpQ8w3z/KgedS0+JgdFk5/QLa
gewcCw+tqw7hXL0xkUU/NCBjaoT5ayRttETSe1twqOT6rdoN0QTPatKrriFSC2b1KU3nlmF+W7dX
g8dsovNeGDSxs8gaqdJZmQaBXQ799dU8k5cgh/Garn2O9vjWh9Mj7TAGDlkEpu6YuDwewN1o6/KF
am1S79VzoXoIGgMWRj78QPqTh0X3nmTNjGgz26nJhRpg9c4lFP2z8hL5WJs3GqJGUro7qPTRQiNx
PROBhaQhjANyoGTvkfdq0zTc5LkDu0/qKDJaUE0O0UKPQ9wDPB80EsEYyHbGvN5E8oasB87OspYe
LHgKnEGvtLZ88IX09rLwGjmLb0fNlEQaigfU3hRC89GSO55A8omVO3+Q9ZhVzbsCdI30C8KGkL0v
WWkZlJ7qW05j+9tE3SlmGj7K4mW8eitJaTInEMW3xi6WbSKqHSMcTosdfclZX0IaMFiSu3pMD+pn
kcgEbLBmkpq2zQsH/69SwxI9a9614MpvlbG4kOs4qz5tu0PeJSRjch/NqE5Uv3mODASnzCTk1AX9
mbsFp05W5lCTFJN8NRCDAznCRGrGzEtwWYr2AXvzW8fhdm38V6wPDC7oZaCoN2+zPH5Tz1BjkCRN
fgSGFa/aRxXUzB6HiWTUSEucO1fc/iJ6UEZaIQ340s3raR85TQpcTP4BbwllhnwyxQicGYzMyjlY
rRQDA21jmfcZhdKcmvLLOKsRx1oAJajd5yV+HT6J93M3s83eE3qg6Kv3kiP1xqd1AZ+B8VJJrINX
vifF9JD4C3bLyFDzb9sLGgvtsfJPaoJN1YSPvCm68maRMIHCy8qgng9EsxSVzblB3qxLQm3fy+6U
LFuYkSWER/SBchXKei6RKATyiR76hL1TyUYcUugJqaFl3DDURj6FW1M7WqS+u7iCCNEKaRun3LXy
wWLsc02y0aMZMS/TtWUKiEHeTbV9tKLqSwkGkNgzMy373WQBsX1vCbtEUV48JOtAgRK573hhjvIr
Y6V70/0lkMeZRHpr7a54iD2qYzn8lqteWg971P4lh6PI2kxz/iF7kNOAp0c5uNk/zhEsHUgO3Nci
wxqs4/WRdTr0PuUTXUPnaiL+aas+QjzOtL3LddNU4PKc+FlNMEp5b84ifFFciwybNXsk6t8+OlYw
AbJaJyfaMd/9heNSznOVVPTTRbQ+zRqDswZ6Eb8PW4BjSG3iV406zUUMjKeFJDYW8rzZREbztBDS
xImXw9/AZfFr/LGDsxk1jMTcFqpYwQn1UJag30X8Jb9R+Wqx1XIik46OziTUSfakSYDYMT2rN46T
3ZR0kFenzAPV5tc5mBq7si0+BtjUsnJaM0o0atsgTxNcxSX3DmOVs27QhgnxiBYGSENz/dYMGHA9
Gh2uLCQc0yYtKVpPas3opC89TRE0ZfgnN/hYTrAVA9riBKcKDnoM03/Z4qls5sHj6Czo5RoQllqC
l7FArwsBm9DB+ZW6iYqdJF/QJmK8Ix0ORdt/6gw8NDAmW3NkISm+kI7S3A29q8Hw6adwArOl4dbp
xx1ashQPSLaixhh/uml6kLe7WhOzNOHliN1W8xBXx/VPNDVmbyxasszUY4GU3/kpKiwQQ3GT2jGJ
fqIMr5lpbqdGcwkh0fYKWSASJ+AcdadQBYY0xccQ53cAKjEbUUOq5ye2PAwctHk3RV5Y+3aNbmTt
ZXvMQ+tovZunLATx3qLi816XpquRcb+qZoLqY0DhjVACmc8KjtHmC2rbrEPtiR9ozFhGhR9zhrZg
Y+bVowXOcFnZbFxTREH3stps3VmGM6sQA3aNr8UGgJRpWE8bx3mOmYBvSm09zj33QFmysev+aARV
dhwk5oUsqFttIEiFMeVFTJ/KpR42GfISn+98oFcjOKQ6dXIT49QVYmQrWPF1+ZPMgUAY0HMiog1f
b/ORh6gKaUPGrENW2LBdJ+Q0F9exMTBHK3dy+q57dB9HudVN9Zl81L3srBQV/RijPjacjDwf0R/i
4S91gO7X7tmyhvM4kaZmcn2yLE8OirEUMi7RmNpOg0XGCKkQdCw33cQBw3Ozz4yEvCXXKQHddWN7
UuorG/Woy74vSXExY5YIUwe/MK06ax2SLdNDnKFh0gEoa9cIuYggPSWhviCpsx8LqfjIp/Guac2V
eU1yZws0WO2KDq6Q4iny4XVSUfBfsYiObC3RAhM3X+m+NXRJd7of7pTkoncFJ08nunEpUraNz3oc
rp8ehS3aHFwvpQf4+dfUdS3eigY3htNCAWo9ft6cOjueUIRdmQuTlBF17KKlWyKO0F3IomTn+dvs
WErF0BnjJe1JRScBY+u175bJQNZBkruVO7mciSnyDoEXrIcOPxR+45dGQopqoHCpG6qSbwqukmTN
rVaNz3LfbNCg07gfThCqsJHLI3zKdIiIOc6JUf6zGr6pJVStZ2X6npCxvLFqtJT2t9xPDqQ8TZRa
c7OBrn5LqHUWcMx/12JnT2zqY9x8jmK41A1zdZFyzXKTki1BVQdfGQOmld10thQnsdAoVAjFeE06
wpb+67s83ZWRTzDytBkR6lhEIW706NCsN+YYSzxAR78G/XJg1/5J08JDYWQ/FJSj0FjhCtmaxkOw
aaXoIwrFi99TgYUWFZhgOZfdLw8ogNJ0TGt8PYnkDcUhzb15o9qcNaMeMvHEwR+95KjAUErpNcEZ
jtgHlHBADv8yFxGtiLJPJE9URiGhPHaTfSqwkOOyo/iVtWMH/jak9mfa5a8SYCS3Tb1KMWlU7Yeo
ultElB9qXIfa77B09bdVUAdB3alhu0huA+0zqRkae9SWHZPdWD58bV+9YNG8UgNgw2NiB5hzY/v+
AyzA+xC53x5TBktthOa9D59lwTzPlPcVQCZGkjTzRk8SrKgOCynxG+zi1s18c7uW2qdqDpuutBPP
I+2pgZsUvFnlcN2NDiV82Qo01hKuQyIsJuzGxFQ0BCPit626SRmMjsRPutuiMyo5iH8aYtSz8tvn
5kbExQCy6Osb2oQ3UquEe+Goaj91dqs04oBgOwtmmrmbOHhGPPxfLcJHhNkWgCYkuslhJtmyT91v
hsmSjNr0RywltbHR7v3OZERKHWK14klwpr1Oxvpbb5DhzXhn67v9HVozhPASJSZPabNEIuH3A4Kd
fJc935GYvD1NrDWQ7fWqe+lsNNfqeNNL0pgaow6D+eHYZbkbnI/cmXEUSpyEPNnI7mjCDlh28Bis
2cOWyJEt57c9aZ+VUhAbaUg6ivtl0G/jakUqYHE+s53mGlony2jpXeQDkRZI00x8NbKKVgK4rKPS
8gjFbe7TlgNFIT9oLCuAfrjXji45wftwJg1HGN2j4neRzlIwLg3QzQtOgCbsPsatexdpeFdZMc9y
qAVETMH7ZmS1rQeMm6b7Irvja+V9lFp7kUQreWZk8PGKp+XY5M2DZIpUiXOz0vSgiUzNONtMT/1n
sKVvuAjxYbKSs9yxrjwUq/6i2Ie5fPu+BipZ0/dNhoe4kzQ6SCLFIbSQ6RJHoNcX1WUh7pcFsls5
iLavFX1+jKcJMsCE9By+wmXNat7y+CSkmKeqyDMyPUQwHLWsvDznupqqKwmlPHiqJ3dtZKuGM5jq
PdGjuLaoXkjs+WnJ/qn8lkW93ha1uPZqxnWr+7OYGmwySHT14muRzCPP/jCT+VFeHpDKWRAz3qT5
wDDA5T7kamg0mZjZNKDUB66p3Txh4WNDZ4wnf9ukRJtxaWwaWVnJr1lVxLKdrs7XM8RhhshMPeSf
XqDDoRanZFYnwB68As7j7LTIhULu4HiOsh7y3jCniCRkfN9CkhwOXpZCKOQF52FODe/4kr87HQsv
AUcU3HBq+CZWWWoL2b6HdXnvkv6kVJ7rgOK6bcST2klGVD7gjnRKeeb7aU0lwi363QVYWKzFtR1G
MNtYoobbrBy+y7VG7f1OuN5ZCI/26ETtJZAotgE5DrkNyVcIB2Pj6MnJqGEbJmX91lfPi+W8KIKU
LHpda33PS/+EA0/iBy1yh6LoW3+nd/H3WrM+6kc7yOzK2bU1F1RWFWqz0QRu0GUJkESKUJaqcqBg
3nXAEjb2OF6l5XSFTeoeif65m3wJ2udOn55i4hakJeKlMU2LQWLK0pW9q/pWK21tW4SbpHNeq7aZ
fnXjoNjnVO84G83I+qWC/P9E4/9INHZs6zcN3O7SX/7rs+wTJrKX4vO//3F76brLz3joPplj/ivW
WP3NP7DGrv9PcMGCHpsNidiV1Nzps+v/+x+aZ/3TYf1EZOlZpm3yJ/7xX39gjW3zn8CwOVG7wnUg
6lr81h9YY9v4p2kJ39eRpErgMZjk//U/f87/I/qs/tC0dn/67981rn+mGsM593QfEaLhQBX9N/Ct
by2gOmqtPurtdFfZ+i4ELevFtRVoouI2E9jIf/uS/kJV+1evaOq6bSFXs5A+/ElUCxG/tNeZAn3a
Ew9LASDqV9PF08FpYArjP4Dc//KBf/+Af5bAyQ/IC/mWbqNOtIUk//4GFY8AqjJNyeqjkQcgChHS
e8uZtK4LEcfnv/9kf/FSqIRNWwdWxqdTfPbfXgpksEEltdZH2W3I8uxLalYTi7jf6Mffv9KfccV8
KF7JEbbhcQ/821XrXWzPscPWF2rEUfmC5aKL6cNlRMv8B1mrwT1f/y6Clq/lGj77pO/A3v4zlZ0Z
cUGznE9FZgx2PEs/i6bdEdp7whggw5h0ggPFldH2mHiXJmAuckeuMBTX8vbvP/WfBbbqnZimb3I1
DdcWf+Lbe4jDtN6fajx+WqBn4a07SKv0fDa05Yxo/6mzvc8QuMjfv6z6hP/2DViuS8vZRNfryOv+
23XVDKeyPKPiFtIyZgv9lemNKJ2np6afn5hOI4mIbtJyPaei4bipJZfWbpk0gOFL7JYupHBfUjd7
+X95W7YFFd3zbBeX2r++LbetBjPHU3zs7Y6WUO6Qds+r9dbEEEj0H9RyGO74hZRDlWyB91X+SMZl
A1J1fBYO4Gjq5MmNLn//xv7yMiEFZnmiNmB5+df3tQ4p7Db040fUBqT8jSYu1GHcLQtl4WTzRDBk
9cz+e21WzX9YW4w/i5DVLfLba8vf/+1SkS9gjxrq+yOV/T0wHuoPeuSbaMZJ1M7nWWf/1tP5OLnu
jyQhni/s/8Pd8leLAMD5//vp/3RVpqyIcQHyDtaYEwOe57M7pxcF0E5ZEv7+qzZ149+/bV/YQnBf
QgwyTSUB/u0TE4zuiALz/LHS6wAJxokAkq9Jl5Nund6MDUQH6+uYM2WEVbpZYljguZienNY69v6I
6kFfToK/s+TLyQ+5dyzNv54nP6g7/VxHCW6j8Q4O+ZNtDU9VCha6+ibLKj9JL66Bgrcb5/OaBz7+
zzo6DCQwQ/jg58g/P8iAq5FSeKoOJP88Lwte2ooOQiduEDedGqKHKZj4Qw6OnY013JVr22zol3Kv
OHSARvRzPFDzOD3Ztns1mkxKjfgIj6FAnUejVffLW9X912zmSs1ymbr5ISHbSYssosBIPgIbj2MG
+WdWPvTePNG0Q6ZWFIMlm35XRRMdl9AKunQ9941+tLuPbEgvuaefMgu+9OgHHN9RI07j3vTTL3lE
lKdneT+ZPrcwIB2LqvHRcrqfQi7F8pvRMzzmsdkF9UQPaTZ/ah7MOl2Kq+NEukxvwRGFm4nPZczu
EU3KS97LfGVsZXyfavHo3fkEZYdjfltr23kpLgavabd8QSYr3iSTtKZleTISam99uEwaH06sA1ot
ckvHHne4x30w9X6/JbaG07XHZalmqLtFhU6MBUx+/aFDzZ9le7PSXhxg5Gi7iy/okIHfomjwolsT
RRcSOUKT01g/hWP9k7SBjT3zUTUS4hla6ecxGe9S/3MWNU4QMZ3jiX3CXIEM+KyLtX/dxMY9EoBp
E9q8k1Csj7OFC4lN2Bfjk4+RuCiQDGYjf9/v/P1jJumnwJ4vvsNXUIYNY/CPZpSBz/lFvkS5Uimj
UeWYPATy9UhQfu+QcfhafsFSdnLkN0XxczfXIHgy/QzTcSfbUlkFPyctLqOHOsSaz02DuIzWmKii
R6siI4pR9VMKIRYJBfdU5PQMUofHrKj44VaHHgfoDwOGsOCIeDOWIM98EZ9sNyfQlPJi5R1ty7gP
mjohabpJpdEYZeTS3LvR+CkSXs60uFit6y+HJrurPguCfx8cDzRSX7rXPFc36t17KHM3szE+yX03
bTpcBhdplgK1cJkQkU6LfePLxOeZMR6sZmsDDPosb+VJbs6W7t4hVm0hchXH1ODaJOz2B9CnoMPG
s9WmddC1VXeVpcurkRB0idATxEMeD/wD9yGD4bCtg0YPZ+4PArAiK71XtyNioa9UPrirPKzgp3mz
zOjR60vSBzxeWi0lEoY5uWgrc56V6shyyzRjOlsx+xSYQuw7IchZDb9FVIX04P340o/UEXZW8XCS
E7gsz91KTaiWrVFu9bGcZs7cQjVxtvNMFlnaL2cMmNUO9Yr+k8nGCAVFXznNMuV92g4Z0PmqbtAo
s/T1BOR5dfbqtdlFa+xjk/TvDqKlhWdg5HYxItQtGuJjHQmwO7BlkdhDzrLANEg73zqoP+APBzDN
PGTeeOZklyHv4W0BIuMrt3gpg1cJ2Yd2rWbdQfjWtmKBSkLDCLmetwK1tzEut/NJbxNth63/VseY
tyFweDhM+tEhVX5uPfq/VjIHE5ki5BdESeC0M+6LgWjQ2TwjhuPpcskgkium2w8L7Vie9F+qPAMM
T90b/p6O265qwnwX3q5O5NygWWCeRe99T/NNVDYRZWaHViSeri2rufJ6VtGulttkheFOQ9EVuLr2
wrOFQ8eVNDhOtWbf3aKwARwal8U2qu1nOoFIXudaRjmnr6Co8FiWdrH3c7643ND3qcZzlQNRx4S/
nJXwTt2Qqnhxh/RLbgd6kX/hLjlqOl8NS1zfAy9cev2jCYkGi0usAcbjFPqnhZEMDfQKCL8g20Jd
oqWHV1Ic5gKUnbz5h2KCCHxtyR6YlnBDlWl5MYxsAdVHk6ejb7s0OGsdbut4HglTXIbPgd7P3qlc
zCn+ckXe8JXhW2WQ0DLa5ACjaaKEzFOi9rUZ+EaiLgkEqore17xd2xg/3KFziPvL0D/5GambPZMN
IpXNHTJPkl8i7YAYnanLzPjSMTWUDQUPZb1C5pjdGEN7dO1NvHmU46wwYb8bEfBDbV/Jn6vqnbms
2JOAN2CyWnaNIXrUwv5VUpbWJkYTwoA+3vIgmwzKqtuyJvdWjJTtYvlsRA8amXVrYc+kxfXp6jTn
ioYvacyAfhBlux3EXAeWw4uNLOZNatG4S8Y9jiUG2/LaVTnP0LjiELXP+Dvv55nbpS9asG6+eYHZ
jDhfTzQEyA2qfiZucc5l9zzjwl+8M21G9SXwJdumkalqIvDyP/3U4ZDk44ZaSLf0M8RtdY4epnLi
iLEq54t4shAB9iQyylo2HOJ0O3zOOg4TUjQqjD6b1K6eyt49lzOPAGnmz0Q+PZpyLXfcu1V3kq0D
gHUbTdabV4LTUEuQM+DTT41iH9eIHjyTYVL9s+6cM93pz3zmsSXb79WbPH23likBCivIyCrx6dFN
/BtXJd9BFrppOB4wAyiuOWj2O8uOwMvQ7O6HAaqq6ez6qATHVScQ7Pth56a4f232xd26EHYlJ3wk
ofGEUxgMPMsYrWbnZihJsyyfzV6Mz2XDLMakQW+uRDMX06PhielHGoltnLnXEcOhd/IidC/oem16
SSv7ZhzJT+PwnezSKXkT3aifCj+dbjThnLIkDw9WlZ7MZjw0YBRuo2YG8A96ddubkb2z83jZSos8
CgL6UFiuD6W21xPj7KMWcmk7bs05f03YSiFSIIhA3rQ0hH36en7Qm7XZc0MnUP/L5NAVokJ2o+k7
N2mW3WIue6I1rtrYusUm+FxOLuifd3Umt7ntkd/t+8GTyDuDXIsZpoV1QyYwS6ZjPiANKXdGRTQ0
mW8Qi8SxhnnPxLckxTMu9skizkayVFcA5HZN1q/bqBgedIP5m+ORo2N20ckumlNjD00wuMxv3X4Z
yatkgoDb9UOb3LuhhPsxm32QQJMhL6w4Oci2eCiyJ+KZweafBfJv5A08nzjFqV71DqIkkg50VO6+
CLG0Aj37cryf/cz2oQ+TESBxJVOium8tA8iVTVyn1lZbgiV1Qb01zvabrTE3WyJWckJUKLQiDiaN
1fPouzz/i28fxyJDIlzFB8/iBX1wSHhMHcn5YQsYzQH7GfFA29Tjvlz2jt/iPFx8XA5LUqP/G3ZR
m+kguCp6hi5mEghfzjFGzDJ5S3MTI9cEfzqwI83BsHTjgaDWe+brGaOfetmVJBoafebtO29xqGPH
713Ck7au0wibrKWMEvmuFAkOSBPXjaj1necRXC8ZMnLa1nQTCaMRFIxpANyrATUCkYpoLw6XnVvr
OB6YYGEf9feGFv5gFsPtJHUytnx1t+8PvQML0nFRMrSwW/0xP6idrrQqDpm4xoFyYiGZI/tqbXHl
RPQJWM58UkTLJ7OxzcOKOT4RkXUcfBTD7AoHBBewGM341keeg3rhNQ8bgr3H7kfeaGGwRKhoCT0B
ntUTypy/gRzHkW6OARxYiqI+iQ42RlvRuy/Cy5KA05sbhMl46y7dqw8mbbuQDbGJE4lGAGmnm9QG
6yCOYo4oEEvKdGOwoKhxE6AEpHg3zPEwDj7wTUAfwjfOWOnAAC2U6RplspPI2IU6v8gN81d3CQtE
VG2zhPonpSG84VlHDWZ/w+yJgha1kSuLgsxbR2bt2qnSGvZ3kzrL1TmZQayHcMUimMQ+RibK1iy2
9lG9SFzmt7zHkxFymknHvg5aNEWz7zKI88AfGDPv1OICTRr2MXfequ9ktcQLKe0PrEnfKhHdqVK3
TzlmgjKaNx0RSiacaWIV+icDopL52S98btSAF78+yEoZY9C5zJHpmwzB3VIfD4nelptE++6wdrAI
Es4JVWC/WpiD+R+RIRCXW6ZDLUPPEbEr8KXwXssBePglv1RPaGmKZghMSru2pNCQqQkGI4YjqnnR
tjex2NscTIM6IT7GZvg/2gM/n+qCgSjLBskOIc7z0MOqR0AQag4uYyoPW4PstQzyW4gFE5Ih8V7D
Lv0BbwjMRqthXcwups33P60dJ07OaWD00uuGK9bLUJGcE8nBLPlyq/zBG+c7HOPPhXDvQHF91TbS
3LTfj6K5q0L5iDnr2WGf3tZJg+Sy7uBPNM9wf4v9BMCi1iG6ak2eB4YAkUd6xMkaUax7dhFERAiR
lIxewUaOz/nSI1QGA5rqhkaCoynZ8JR7Gf/4VVL15SMi2w3KWSqwBuFCTf6xv7KhymOp2/vvZg8I
PuGaIu1Rd2g0dNmm9dcTUaw7UYeQ51BPq7c9COjplRFtR4PTAgbPo2np9wBQqp0rpEBU+i1M13tO
cl9mCCCBLcYnq/CnTREbx8ianqxpOSUtxfHg8cVT2XNAA7jJINL3QT0O41PWUPcUeXQdFdWtWxGB
4IDKxeRzVtdgkHNcYNSkTsj3INfVsvrf7J3HcuRIFmW/CG1wh/RtaMUgGRQpNjCmgtYaXz/Ho2qs
S7RV2exnE5bJFAySgOOJe8/VvYXuj81o/mQjW+nzvoQfFiPtC5RYeRYKmnuXbGXoXjzjajqUWq7J
sHrhPiTTgItLvwnZlhulW9vCzR90McX3CZ20blarZDn3zpuX4D8yyvlUSHlxa+6J1pmf0T9fPG8+
Z2n3KBlDzGI5sbIDDVfwN/R/recfTjhA8nqzyS6o+hmcO9dIYUVPipGeJd1D2ftfKx0aV4npIiBE
se6MPyzdoo8hJVnw6T5+u795oZ85lc31KnMGFQkPKbBmvzq32Iwl/9JIc+a8qj8yedb9Lrbhlgs+
jd1rgJ1mJSZsduKZ9FwyYq3pAY9PvzacR2NAeEwUlT4wepZoGcGIJqeNN6F5j62Gi5Rvj1HT6PhZ
S4D3hiKYXq/3qazql/s0uQ456Rrnq+G7DM/IC1+l9nzWz2XEt4S5FD+bgXtaN/VDScneC7YVUBMu
NkKUDrDvugtg4NWhv6XEUNuOTpgrWMs2rJjt9F6YsF30Xbvo6RgLxx/A1RzipGkjfKvGL3i/0Xb+
dCJE4Ws60YDogxbyVDz8aOoBqE6/0z/VaOkPbul8TFn0kYjvmDdIeXBTdOAFx4zxOKMcJSNo3iwx
X7YeQQwtd084TTfHe0376Dt056VgqtK4MuSpfgx6jgx0jZzLwfO0TJ/1l+kaeqbMoVh17tXxGWZ6
sPLvg8u+lXSToDiL5E1yd9Qug4oRe9wWFmdENDO7Aatj8Rt06GOCwEKCI5b32sCdWmW3mqSGZSRZ
LOL2B7NPcx8VR8zJxvoulxRIybALnxKToddQfJ7dZEESRN+hBz5OiKrKZqrhjrzrqDWOrHr2giLR
05f2/QX2D8OpVawlWbUZk3c0Rwc3c6+TXlG3NQsmFhZbd5yePDebt/fBQvSaOWASiO5r1/XIhRfG
NOCdykky4wIXSDxlxraTSqDvhaAyY86eMvXIIfncJx6WgoDa9Nchk7uB2Ynr6N6aq1ICeENMuUcz
RLd+H58RW6GsFOZf8DAic5lbTnXFNyeRfJl8iVMzfmN4uK0bUmB6Ush7QeGXi/xzN4iH+/3QkV7S
uA2dPaz9LYrpDdz2H85CLE9az3zmtNuFE6GK/ifLlQe/W7jE77cfOgArAFdwb7UDdDDguE6CGeNQ
0rPNE+ZXAEaBbu953g91+MsNObidbNn2I20Raq1jM/a3bAR4V0lAvgz/V7OwQ+wkE4EsupFkCnvv
tEI9KssmToaiwnTV5f7G189HFi6r+4w0N3jqxgzdCgcGLN1qEnEauCHVW4Grf6ggBHcRPxAn45Ks
F8lByuQuZ4sexdWB9tTAaTuWTAajfY0IEfkFPLV6jl9at4YwdBwt/C5NmhlwcdGOWuVzBL8MBCRW
66C9yoT/m4zx1ZC8dSHurKHliMkc8jiaQVzvvWexuFjK/GiTtXyLOi9/a7r5MiYoouagN9ZZRwwz
C9cPT+RUDNfQIuZ3yn/dpzSGwRfdkJRSk6PNIe77sDzMtRPxaMN58NvDjlKRFMOay9ahNVYOgLAk
oTzFkeZFqA2UHsnlgc1Fk/g//ZSWt0HuBUUSBKkeiFUV0s7G4nuXKjRahHqN+J6eyiT3dvooudPT
KsUOKRLFJ3tyf/UTEE6fZKiSKQJeS6TKT/nMI4QgcU6q8nO7dI+VQesdlClNVOZwoPJ4A7MMSwpX
/71nBnbPyFk/21KXMrrz3J81pGAUOxRHejQlHW5Mkm5w25WPTBlWLKsJ4mz7TROqHdyxhL+Casnu
8w9Na/HnHXTw/uF+L7eGpEetlsd7NXf/Qim95k3l2JzNNHlMZnOlf+hWx39qG/shlPFziFK59atv
igXjPqsfxGx+IVaEeQNLgCCEpBHj2rEiK2DkAFkImdPatamux/pYFiEwCK76Kb3VKVBigwSRDVfI
vi3mL/jcKO68+Lqo59FD5l6RYH62MvrQzpUkczy0PEs5ShsEYUV+SvjSTvZ0NP2KpqCZfwSW98kg
YG1He753QiBntpp7RJT556rGNF2hZIdTqtVLsxZE5wXSpvo74YrujqhQKI1HPDRfltD34LXS6wZd
i5owrI5F6gGbdZNhA8AMS3gsHyZz6F9mM3/L0wF9oUPalpZPGmq3ONONEC1j6zG+W8cmAXEEGaLd
Ko3mHTzkMjmnMgD3Uy4WDmorS+Dp2WeQcpt+kv3OHOrrkGbjysiGapdKeEou5mY0pL2OIs7aXSYo
G5J+emwBE10kitBoQAVMYgBDpSAYDmEyvja95R7zGHcR5Tbt0QcyF/Jj/TcHf5eTo/JqK+NrVyo9
Iw2Tw1KR1FmZRMTX0IdHRE8XAUwF0VjxREBnKMCcmze37rvd3YOet253SvULZLoatRm+EKlDOfRL
IHjpv4CSECeuBff3F6f0Tl0yU/6bymDQgddhN8zVc1aTAnJ/cWECEjyDkYl89mMbVvz3WfEImyzc
zoNBWClOzkjAw28i5sWuhjqIOuyYEHLaBYgMN26JqbnNsu+tachTn5tfioqFAvJ2sc0hmqzKUeSn
+0ucBl9UM6uttGrnNPnRH1/uH0uwPm+jmkB1EkrmrJyPfDftEwmb9un+q7/81op6ax86BAKX0HVs
u5+2rgJsaRSJefrvSzWGGQPFKtkSgc4Ip57iFvUQdvag2jrG0B/AbQHljuqxzlcep4AVX9LQesHP
B7Bc9bvJmqatGcWXO83i/tJrJEXT6vuKgf/2v3+QBHyiLGWiIQxLnO4vjPvlb7/qNU4HdRJ/4o16
NmlKm7s1rp+UYbLcq8xbmwrzVoLt2aUFo8EocI8RcvFLKuM3y23qi91BHh2NOD8YpFKd+Cndyi5c
5yQPvphuc+GPp6sriFmw0iw5qgzEiB8X8ZqcWED/RWM9O8KQz3FkVls3AQqkFNLHTjjtzqYi0PYI
heMePxcXlP4tg/Yak2S4vv9uGh2xZcJvEJJBJkDf83bCca5ui5VXN3jPHqNx5hT3j5FYS/nRu0+2
8TiRUfeMW4mhGCIydI+2WWaP8WaiNdQ8qmhgur/Yqc2DCGpI2xsu42/9S6eIfogpROmoISCFZoLc
fzXon8IfPma67W4I7c9YryMslUG/GaX3xTDJwplUWp8hTYTnHOwJIrLToF/uv5qG6IXB2bJqK57g
XmtOp9DNfiUs2rcpa8PT/UP3FzNVv/+2agBOEnSdYZvICX5izyCZSZ6cCBqBeE4HrnJZdhhDMvs6
P6suGNg28eLP83ceR/bK9ZbgBeZmOTYvDtLAoCnnA3kBW6nvYk/fnd2szD2ugEudtyGXHyYAo+h2
TNzx/Ao+IkNJ/e+Y2266en2Tah4kGOgGtELMUbOJal2fNtu5E2DE9C2O/wHWbFeRGhebAKdicIFJ
fxpSl7ARghq6U6YPmjIo93Haq70FzFdAQgwi0LBYdUx6yn02yWvkJ1tWifIQdLvKS/0d2mwQkwLi
kTso+Bj8V67p4NvI/cc+6SL4h2JZx8tEbOpiIFd0i+81pODTvLd7k7dgN/2JeM2ecw0IDiUhvzR9
m0AbP0y2jCKmdRHEGEkX0z7df3V/IdH699/GTiV3ufJ5cvZHYkfwtxX1cIpcm08yRr//6v4xJ3wj
tWE5Mj0mHDSYGI9H8YIvGAvySmIu3CJ2t2E9t18xmpyd2OMRPQ9PVRR/zqK6RQzcbKKqmQ8i7N5k
6vGTn1bRPJuYZ62MwcMYXoLYP0n4ZmtCbqtLpRyGdG54tGl5SO7ANViZ3wLf3ifeuU3MQ1ROX1Vd
vS9O9ymdqBgFAecjdSmdr0xOs6SED2frzUmwzPdxk3CSRI9mwQwDcAFzD/urKRvmBEP7o6Yo75qs
3yMcrra/LADDsQCTNo6+c4xm6W6Fh4wMD43vetWmTPH4Ka/9nDj5t9b1v9GYQCXEHuf04TcySD9m
u0H2396K0OFYXxz2IdMuNKKj/gJMOe5J8fW5JaYIFrD2OSUzxS0edwojiecW1CRDlnU1hLuYAxkq
FmcbzHthedcs4rRr3K9xZn1pFv6ThrBrf+IxN/YgLSNGjcLJP4XEmLHT8F+lCr/h9fmGQYC513Oc
usg/Qyo4x6H9XiBp45a8LNZpqSXLOMm+182bnbNo0MTcyQsRcJ85hR5SM4L7JFhPobfdy75/knWF
aX/q58OSdau8MewtgXkY62MecAv2AnZxw6p5hmA5bqlmm8viMgFnFfUL98D025THNvpNUcI75suI
dCOQJa+D10A5ZadsT8jk2dcFqpNkWx7yoHkW5oCtlvbpPtFLVPhLj4KA7tBQmUxY/JwocBmQ6aDR
Lc743igyPR1Tq8kZQ3QBDaS1dmh0pEHfYicw91qvecK1tLXc9CNW5otFscjskJ6Z1Ll1TCSrPzAX
QJJP1YiUoGcslMXZh6x9Y3Wwa3X6Z72NrSVmf5KCKZOuAFmTYitoCfsv+qJ2WUK7bxlfaTZhMdOr
VMKMtgIY+8SOxKvyb1R6JKDUGY+znPmEHjUpFmo9SncVJXDHqLoZUMCzzXVncP9WhowZbe34G4+h
Tm+l5NFj4fY6JS5bZofmsg/otxGBj8P8y7W4CPqEmtD0DnHpoAhn2lMmrti19RfoAh8T+W5rY9Sj
g2wHkHym5E82eW9c0MZv//mbIrSg62/fFDSkwrMdrX/8qy4vBNXkMxI5NLl475ETNSktq35LMcml
wjsv4yFUJGNP2KL/+XPL//G5helKPqlAAEXw1J8FX609ODmj/uxQ6Y13HtB/8YlE9O4wZjCkcy3l
fHNRi8yTePc9eVRA2XUXxlr0Fihyahqk4NQRrJQ7GDfqONmMfP75Xbp/E4VBkjU9R/m+qSyLpeGf
32XRwLAnGZbLxuddRh0Not+244pjmGYSpw0CF0EMgovBDsP7h5aM1WP6S4s54pifYg5NFkWGvyvp
iNEafFi6l/MzJjxeWXxgcPwA7PSLa2JnS4qyMIkAAsYUt093CWJo6r5djwO72r7Wn5MZZPAU0hTe
dRq0CbiiS3fjZTCxBxp5mWbVPuGBGy7TGUo+n8yKSEMZWMVNTfYwJTaUKKzmuTPcCDD6CcXm8Yty
s5tu2JjzfLjNeMuaVjsxPkk9ZIzd+ugU1LcgAxdWj401v2RTdPjn77Ww/iaO5ZvtCInbwYMO+TfB
ajXFpeEz+sCjn2J8Mu0tGlW6X603afRJZrdaFZVXR2Y0wwocGoYCfKlXMdg7YkBLHgdMlH2PwCkj
q1rYavF4aAdjn+kn9zwyz1nyzMOLGDI/adRwswMWwJUoL0ur8t1gLr/yxRg43CBou/UMzUD/TCIm
FlYYrfPoI2wNhHCCeTXOnA+9UCxihmTJyNlPXggJyqSIWzlVl2QgaiXyUHlM3xgzlPik1i6P0G3S
PY0Ri6mUnDBM29lnb6EjZqf9kUvQDpig1tXMydMEHrwTj6pQ/3mU8XLft/bGzywZqx0zB0N0GHKL
7jsGH71lyHNJpYABBpxCZBYfvWQdmVvmnnwFVl7AMItwINfN8vRqJIZ4V5hvFHrMq5j42IzmUtlc
DIZcaBj4qh3V3e6z9soor7aXHqPK+FlKzS8CYLQpA+eLGCj3AnthMZLSYJnoytqwXTese8l8HvdG
LglvTupqx7okActUHasPaSXzaUQ2tU4z593hD9kQnMJy/GaPERkYxS6w+wdyaY+VFgkQj8QloNwD
3M2voQ7G1G+1PoZl9NMYpxv0w+FxdjMgRBppN/TTuxU4iDXw3KRj15wwBL39y+X6P54oAgCSMHEC
OIqw3z8fDWGPxsQ22vRg6S9ZPw08PkYNp34Y3bnwEppW3F4ocmJ4eXp5pxdmpVbS2VpGVXfZv+h3
/674VhagHelwHwEzlvIvb4lItdGtYhEfMhKPqjx5onw+6tF3NuJfbeZjoBVn5Ti8a+kVvuqPwKw/
Wb7zL9+b/3G4Wwq9tcQiYSOJ/Kv0vI978PlFGR86HV009dxVeHsTEhNRtnRrlOLfG1q1YXG+uw37
lxDJeavnG67Wj6GnWLcEmUKw8l/NPn6VdjRvmYQFEManf1Hiqr/J5JVtcuagkFdCWPZfdbgU2DZr
8DE6TGkSbCDxwB6NN+bQJnh/pF5m09YvGRgehx8bBMNzJIPx5Jl2s5X8QwbUlzmNx20f+/kW/YS3
lnoaFYOG9S073jBntYAaI8wre/WOQRfBgznmNI8FwTTVoNrjmE5v+ZyUUCVQxcocxF+Q2htlOOpd
0QtJ8yabFyPNmu19Jh4aMU+fZjnI1Now6VPbYWSwln2qnC49ZHVBjE4fRztui3WHsvLNzSWRxerq
RvPyoIZlFc/sLQwL1rxduaek4baxAM3hKhOgO5XxqanaDCjPwHBVmZ/nDLGuYR30zPEuFS2YqfnK
eI1Y4BK0vopk9DS4HMhLUbyA++bUtPKZ6BzjqEznCRjuL6c0+71rHYIkaw5kDTDQLqeEZOcmWrtL
falVVd2yGYaim3Ja5XM3HZo4/tmNcflb9fH/rVH/Zo0SCBn+cM793RoVf+fU/yj+5Ir67R/97ory
5X9sIZUnbOU6vjQtKunfbVHK/I9tchs5pLDQXNsukvf/a4vy/yN8RSaHqyzXZFTDu/ivLcpVjml5
2hTD8eU5/y+2KKE/yR+LWvT7tBu2hQ/ex2pt3rMB/qCrr0HvdAxPxdkIxEvX1OVDsAxMYi0HxIj6
NompOQE0jiiZOnNbSg2Vr+forBY2Ffp3vSj9U56p55kYkWcCIT/X5TKe779zIG4hJYjyHckF321S
MSA/P5eGYV8ihlvrRVREQDIZOMnR3fasg89h6jqk4tIoGFq5Pju5OFh1Ud+mafhSZakLh42MWwic
j5Lu4S1IWDMZk9mepOejgh/zR77XTyjEplvhuag63YAVizIbVId9HhCyNx0cFOuPtmTTGJh7BjPh
s3Du1o0CXyTRqiwzRiq7rj7k3NI7KxpMno6ieAG2ELGA8WHyaQAXqh72Xp5lPy8cvPjR3achkMZL
njhUrq35PDEoOceOwZuuv7tlOL54uT3uFzIONgk5yjrX/GtommiGes4oL3GGlZ27DdUt0FsZGZBT
Wpe8F3N4ycPqgL5BXfweZG0WpTlZl1Aq+PGx57Lozf2ZSFoRtDA/RBJdGMc8anBBQ/bYUXTGcCV4
Y1cRfvNzFj3wsbFVL/4CqFUCTB9wxK/aNDEfSxm4mzvlKR7Qy4dxO1zczn1xgS/tJQE9FPCieCxK
jFhwki9TN3NAxSTat2yTNXKkd5jOl/z1K7jVwQibJxbvMF4NXBYJcD9JfMCar44lReg+EYUZnCMn
fPZHM33IPQJFAlhS8DH3syu7KzLuaWtYKBCM0XGekdruyfVOHqLO+JrNS7LtOlWfg9ln71e/h3lX
nsUAgIOh6W2s1bh2PIBF85D65wlEDaI++qPBD9uDLwWxuzJdk90gnlo1jWuEXGjJCNNezRbXdjX+
S2v916pD0iFiz+NIYO/gOBQefy6E/LZH6NwszXl0qSqhlbs8uIcLXPWScix+aM0+OjpW/NKRBXwE
yPrFJlB1EwGqYyOBtOMPB9bTb+3rH32DUkj9Gf/Q1/KObFPophZrpKs4Cf78jgxGOZXRl+FZhdF4
zNKcxCVWNuusGikVc/toMsrgnmzTtd+7X3NhGs9B5Zwb0k9qZTWfwKK566AW2y7L/SfSYRgd5kH4
dbTHi0sLjxt6/OLxcwPll4Sv6jvjtXljgwQ7D0QYrAUOwBUZ1O6eQJZgm7TOqmdXuh46/kVZRg/s
0jd1CfWo6/mHoVsNm1DH08FqHCHvOf3K9mgcO6dfHr2ZpOE+P1Tz7B3rAZliUT2KzHbhNKONMEUH
eqMJp6ttHjsryL8Z1FUbMzC8vUsCeGMvyWvYd5dZRN7ZC4gc882B4XIqrKMt3IfUEOEDdW5K6C0i
XcJ+u4e8QcE6G7BQwvnmN+SW4XROZWJfSgAwrjTsp6UJ9lEgIpIUR/KJ1bDpkkq+mmuodDgacHof
RTjepkomB7odssoSkrjsaDoKw4O0Of7KA6vbM4N9E43LzR3DMiTpa9i0KroSL8pt7JnlmZ3VBbQP
ioj8S5534TYeC9K2MtVtWBl/KPpx4kIXd5/2/SePaKkNvnHsfmO9qXKVHSEuhiuvYoMQdRE5UO1C
QGN+JgGOYVSIBrFJreG5ILeRCvTIWyoPcJiaLQti9sctWaP1OF0mUtC3cEQR6vR1f0g8sZJi+AFW
kDS5BOUFmQZrIUJ7K3NvXpuGR+BJUp4pLQ++17YYZPxNOzigRfWmlr3FFypSc08sCxCT0HX3Nhvg
TdctxtoxAJhWrBERtXGPNI5xWExUP20wfyJHAcfLnOy6wca/SOtWoopVOYsMSVYgq5NMoeXvWNzT
Ztj2mb3AK1/T4+IFLzaz8W1io3OEZkmiIBaODFTm9Q7z0/wET/kmNXvHpFHZBHTfw8/k+1DPiHS4
O8C7Bt7OayCFsIFYy1J1hHubh9K31MUJPGQBSbpLRoQZfpZ7MG8UdjEnfmyEMlad/1azkDhmak4o
jYMPRwHgCFUI2U9Ee7phF0DVi9HTYmfEtD7YGkOQq/QGWDZyEUoWqlR7NQ0VBouGPN7eHwB41Nuy
gq3Rienmg5zyDJ4AQQsUcmZyX9hTcTRsFtdT5bxYk7AfMU9WYrGOrYW7q5YV+UbIW9M4eKU9eIcQ
ka8Mq9gzfo23dVKWlxnbLIRzqCXTU2Yjb5nT4lqhE9wE0lTboIjfoTHgOHMJyuZRnG6SBCCcFzGu
aGeMURVWnFKbOqI271fGEBd7bfmZQc2tOx8mV17ATgUGvamnxnkhpKE5oPbBeZQ9U5O020KYtANx
zXJ0ntTWb8u3cJi/2VXfHGwrfEqYya46pDp7Ld2Z2Ljta+K6mMqTgahPnnppvkYmsGdyw/Wounkf
CvXWArtaiWrBfFEAPh3196FsnLOJSBLEF4kq2UIuW/Dq9Z8Zl5CaKp4601CUQBNihD7sUL4gl4GF
siXt6oC4Jb6UEeasKCOWGCDcd3Cp9tX6ni+ypGbINz3oA9sRv8Y451pEv+G00Y8YvchW6ZuxCIKn
yG0OZETH5IZpKmQcre9nXJXCVGtACjNdti7VNHTnuaPXnZD75wLkiT02X8txTA6GzkTEsdCY3dcq
L+tN49uI4XSmIHEQ+3RmxqpmwFyJvnOlPbPecJdtNeJBC8aCrfnNQWRAQm4LdGVyrt1YeJDE+Mu5
FUP/isqr5zWnqqWgaph1HwZUS5C+q2dij9ahvTSXaoY2VQPQR1keumgRu5+wwtpr3vfERvbGIQAh
HTTCf0Ksp558f0YhGI7g70ZgN4PVX+Z+U/Pe4ELpXrFmQ0HuNAxCK725s3G2q7k9ZyElbBlHx05V
89pDPaZpfogwXfUaZJZ7KBBDoID0Lgwg0MZIGORGsinCQj5ATmbHtETsZSKDBZmfHHMf912Rjs5u
7r1f48j9FwFs3th+bJ6HwvoJxCk5kAIDHEvA4nJV6O2ckb9BVRLAzHCKUxYSh2n14Y9UpcVznTIv
J0bwixnYyamx+mfyZxiPcJhcm8yR5xjqJ/KUTlzoHo4ZbOxjZ6JxbRmQQc9kyoWGsCyuuFOSY8vi
wcoJ5sxksB3tmbxAG0MWO68PY+nhm7oYX/rFC5+8UD3MaDKOZua2F73MYcDc8TB6LKKJtGgSNjaz
iRGo7m3ig1GXrot8xkokqutoRvUDlAcbTuH40XdQ9pCMt9tBp5WClUXO6ndExAi184cxwS+VQkoe
oCC2KEk2uR/xgLAhhmAv4WszuBlto3aOXtNA+EyYCxaQSy5GMj7fczrvvxtTo12DKIv3PGrYiPOI
fclkdHAW0GS1oyMlC2JE8nBacY0R0TVwlotwOpJ2EDwzcHNMc2/5fvCJZB2yZAYE8d1kPpomIryF
9NXt4viYY9kZD9gFtiC7gQ62WC0IBH+bm68VO6FtqQ/YWB+1fQi+1V0cc624lY6inz9b+RJdpB8M
WGYEoUAS4WHSphu0IjziG7wnUXTrOv8n4YflOZWGeG3RhfSKqimjpKVuaX6IBA6574lrZYlX3k5y
KNL45wQmkfmBc7TSiJ/g5OZ7Umre2kog+rM7PYsOuv1YI48e9I89RptzRQP5no59teEoMhnAoA9X
1642jtqvaVvpr9jETBNF897kWmX6yeYsilBzpjwMFvGdPTt6fb/eMyDfGtxk3IQb3uiEAoVv7pxg
VfMK48ajC4WxQLtpPpkcuwd7YTaSEziCOIXceFKQvhAF2ZzBQj0vUV3cqgb2Pos8e1vmhN5kFfn0
jppusSnbrWDacrUyNgap4WIWCJsdO0XrDTPRVoGnilXZPeGgQcLkErAZaYHJ/aUvzB9lkvDXjYgG
rAnnc9QRFjjk56RX8Nz4H9ZyYZvXkV8D9TnQuoZBHSZ8SXvyahgGuQ7hRvcGsom95YY6Ko4dXE+g
eo5VvBBqveBDjqkGN+x2W4ZMlq1F9NMhWgLsBr4MD0PQPWYNisBq7IgHh9GxkhVEzXx2uwMD9p9B
4Ko19PyRv4pqyg0j+wg8gAUEsQkq7qsv96syx2zwNIzRJTWdR1XV1VNUa3np5FQ76UzfIjokwm+I
PoM6LFHDUHlX9lyx8a8/Sbo7TWpm19s6FVkbpVgPhWt/8M54ex2krJCanmCCNN8nw4xuNJuj3WIx
utNHPyREDAe9XuDIFK/56NKGVptoGgOeW1Z5Lgtr2XhF1e2DqNRX+nJQRv4tMFV7Re/Yg0O+Nv5x
NtN6a6WU5qxYbpYRJ8gksnNoqO9TL80Tobk/EWd+o8W1WarW3gHkj8DA4W+Tik3p1CSkM2HE2Clo
Yl/HBSA1KVHrEC4hDzluZT7u7psOR4cb9AIdIPqe2mHmF8qjNQziMvTym5ipckJbra0Zmldf4Xpk
sbOwncAz48WYsIfIxsVgUls5PvjIEuQyAE+JhAQUZmCDfrJHXJhtOwQX56tmPF7HQtyYbp8MmGfA
CItwZwIMyZyyfHfKeFoHBdnUS+NZ2AlxFWRb67kEbHiYiTnYl8g0UIKwFTfgb9gN8ta8ZsxP+cGz
wjp9B+llXrMhBHivandTuJztsl+OMXRIvAzhlzr3yTPo5Evnz0h9ak1THL2LxTdrS4MvscuHcIm1
nIo8Rrbxtv2Ln0p8qqtUbHINJQubo72IcUcoqrWSbVsenSh/7uvkPYhLdy0HJOSJq+8C5SIjFBwA
Kq+/BaSjXJweC0Fre2eByfraHQYQpw/ZCOIU/LAFd8doSRCWD2UfwNEavY9gWrxnJ5A5bkC905SO
+WBSc+/Smto6tJ+6EhB03DbR1qm5va08tt+pcl+yGZCebI5T0V2pAdKL74yYS9vHWVgRksV0fjIZ
5AgPSDNeF2sdFchiuDbp/7MHJ2+q8+iQ5JCr6ezUtvMgUnAE92qukAGqsiR8yALP3DkunQMOtm7V
Ubtvc9OCwDy36mJiXRsTX5zvLwtIS9Toj0GE/7dJJKrlrlz7Xmke3IKmNpHjj1RyJ+G8holAbUUw
k3Ebi748j2wO96R8lQ+kgTL4ArxFrcDwRjUMxil4jjgphnNT2v468NOSc8qNzvGUxOf7r2qRb4IB
xr6yOxLf0Saj8S7rCxWaf7CEeIxjM7kxnywe2ZjRoXEQrMME74DkY3gW+g8rSNIn7pWUBNyo2Vg9
zWMl052HGuWxRpp1CYj5lqtBTNSi5KadKfXTc4HuEah0AlHfXIJTAxSI6Kqu9SnRk+/wsG0Ak0V+
YwAqDmLuxVZ2Rsg6ZR3XKITtIvgS9B2W4kjfWYWrNnaf+PBkaSMGr57WdiON1zEtPlHp9gicZlTp
OWpZLsl1RhrcFurA/CjypdFOqBihEtFMKbOHELDgzSCLGVNlaq1NqNEIk8XZj2T+OOqhlzFZ12EC
REYcdbiP+zB+DVGJnHDWoi+NzeiVU3q5zGX4A2BT7L2Ytee9RDV7PkMUqPxmpyFEtpN7HuPJczmn
65jUrrNZZnQqDWfjnGy0Au8rYtaIh5kDFM0dyj1SQPnU+8HLQMeOgE+RLYVFDw18aRwh0h7vXzTE
4F0ZogCcG/mAdUs83K+VTogj3TDGcFk9VViHV/chZAU18rwwytjYgfwRuAN54cLPSMkaHpdgO5vF
SJIbw5IlbU8imZpVTAwV9bKXbBgGUga30BDrt8VrlkvDNOChMdxbAJIBGq5Y2aVhQnZT9qV+6Lqf
yRIRjzJyLMGWw7ZtSB68TZ7sG0qvjRPH3rl0ggZ0xLF3VPgA0AEudJ5ePJlgnvPB+k79RJSAj6Sm
CvmSREx2oSr5SbV++4ppmT3GlHaHtlmuCAaxOWfB+MBKLFjbso6vRovJLEMF/mCZSbUx4Q5sYGTk
9ipG1ktm242UTf+S2nZzyDjQedrCOIgW8bPIVXVux4wUqpg2KRuEsQ8g4RaJItRr6gLGrnO0Gtki
n+8vdim7/TKOL84gvfOg4zOIVewP9wKExLvTEjb5pm0n1JcCaOyyiCPr3pD8dzPbaAf8nirFyhNB
FN/4s1LFbfLq81gYFpzf8iO02ObFzMa3kifUTnU+xsTw0DL0AJxn+UfDYfYDyMfj6h7inW05NQuh
Kwa0FthE/dZUwI/EqN6K/EGi+kUHloTXvBDiwTEwak6Gd+CRIZH1c4LWaes/gblPqHf9597Dmq0g
p1zUAi7Xj61z3VSPTeSU56luP1sVYElfjQ/3dfLdcQpG+2Q75WuQw8XWjWTZ5vSNPS4Rn4FO29Lc
GnmJMrIr0CH+H8rOdLdtZO3WV0SAZLE4/NUsSrblIZP/EEmnU5yn4nz156EaOOdr50MHBxswnOy9
Y1kii++w1rP49TU5NJvKrb4nevm7wj14CPQXA+ThAobqLETyECmzOcy4RSBBT8s2Td3luFSgwOe8
J2CrCu9m2TtcQkzDuTZMca2M4bkr4+RBqvJrnBgjlWfwXa4tXpFvYd9ab1M5YHdKSHZkqtG60Q4q
/hKWFy1HZgopvbrT2MybIi7aYgWTO4yze1Y1Bw4atOQc41CtOozUCet7jzSkI32cffDRxe8AUe97
KuVPKcI+ZJTxxq2EScQTElpdl6zz6wrQ5vr5U7rNWJQIUHKd+osxdOURXgytUD6kBwTr1M3iM8KS
7mku8seBKeg18Hy6e2Vfl5z1ArRJZ1/nWjzMpX8gr8o5EqLj0FQwyGwzycwEly4iBGxoPCuf2P2O
GUgm3kcSQFpzuumSG91oa9wAbreDJvprtN3mQXMy6d4naJdJJy4GlHuxOcqwAJzj+EV6YpZEBMTI
Qdj2HkelINysLdudIUu8ID6k2SFiUFkn4s0daWem2it3qQEZXPVeswUJgOsmPtImjFjjEbPJLG1P
ycyLmyv01MEQ6qjkXVBMMal0knAvLKKCx0F89TNzeWwd94VcrpZ5nvosY9i6OWBcwE1M9zqE1DCM
op8Z9gP6YZ5ZZtGeCEPEvimbaROVjLk2DNvhX6cez12X8ZLPZPiXV1rN1ciV8Up6+MEl3eifYUof
NV9Ze7zUUzbslyEfTijXSFJcPUpumYbFZ5yOzhkq+rgRLaWV41Y/RZuE84xXuhd0F6VBfINsOkjt
Mfw2xK/rFBS5qIqQpVXWbSbIG98UmahUM2hz9bLxXMY2rsN8h/l7D6mCLN2+Hsu94b5nIyJqXXHu
oI4un6FLH1QtQyov50BU4LA3h2LEb84oKLWcco8+HSnc97gbxvegk28VJ8dSsohKowcBPwBejNrh
msBkS7QZbaZVf/PtEXNhUI77EtzUbhhIDUjst662grNyuuQy9Sg2onFxQ67TrxPjrIQp6H1yL7iu
PadpHkWXvGiXRjtYilvV0eYGlR1v4yQKPpNm9NhmC71DBEdgaEfj0lcAZu8TiV5whnsp1ZafIhO0
c1J8R/ZfcEfTRLsnz0wRBmC1uvoLVBk82clpcEQUwvS6+hxfzLjc+BV5DRENjcDoHpEu4Io+ftUz
VOlxJEpLWjX5TesXxMEPSPE7DJIULbE9PXuVNg5Bjtrc5tKBV4yD3I86vMSWTnndfnNJQVqsMwEs
X4GbnSV/NAK7uAbrl9I1PrtV5W06rBdbC0bLY9UEhz7mqO461OUWwUpa/ILpJ06lN7wDVfGZZjh0
T4237MeO5O5cK+/CmPQWjU4ZTsR1XjU6IHOuVbik7rtpqOZYVXXK9GCKnvWYfOH5/6NquuAVICsS
Y/yPO4eK8pQtxPMxtcnfUAkQoJQSpJqW6/gosI81e1OCh3ihrTeIL/HS/ZVpmm+qIiu0U1ftHLzM
xynrR6Kzyk3h9wR7dZbmOe4We6edm106VcXbYhZhY/vFuTPw83VTz/43YsUKQl5+ogQ6Dfho9uMw
gJTOzegh7VvmM3YS8i+LbR/4y5teE7nSgLUBHrET6ib/1qXFe1uPh9g37bfG+al9E62e8szbkjbX
YEzyQ2MnBUINUW2dkSmYWLpPriyjg2hrhh3WKC6WXX0yfS7nQCxsNHuIvWpavuZAiPdCfhVwOXik
jjXr2gJ6+jhhpp4pUIKhOBYsA0MT4U3KXFPY0DyqjnUkW9rrEjg35fJWk643fUFy+ivKFtpBpm5X
f5gOJkfp17K2X1TK7CYra9LFRh4sfETGMakTfQNdT4kir9wd1kOaIDyOog6ScUlVuyQgefOV3AIo
/mVSAcTswVQH5NmEuUwIW9M0/mp0Mw5alIc7K8/RUWphhEPutQzjOCWDjgrTLYFOT1FTf6vRUUK6
W0i0Xv9bnpnsRc0tY8zy6hoV8GaWj9t6oZ9w1qBPMT/1BU1a2lfHRs438DPDGdW4/TCglkzdebxx
HyZHbnXQVzgQgJD2n6L4e2PMiJSsyEFQyNCEngi5PRPWB0fOzKkDavmeZNuNBzPgi6x+zrFK2bVV
DMHJ4+OMaOKL6uOGZ38xXSaQ2NAb/GfaN4awrACXdsY8WyzOQ+l24JCiFLF6anA3eqa3m1piT5Al
sbJBOJQsKQVJ0+qnsSjE1bR+kfT3z1o7S6nwg6x/i7qkffXHL+htby5uebKovIUQGP+vIe+Yfifk
OKJd6l4n7JwXhjk3Y15+jn3ZvSiB09gPdtJpEIAv0IgHK/2FS4lU3UZ8L23zzVVugCIyyA67yUHw
OAcGoQ9qVttuEk+QgQ4dctdjkqqnVPavjg0fmeZjj98bWT+XuesaPyOlnV1sWBkrYVqJRtKTG/qh
o7flvdQHyzghtPPCSXP7xKZ1ob8hjsvALlLhY/PLQh/hD7XR8OxlaYcEAMbBPBQ/LdNS7B626yrF
tZbxYJX+tLMK870zKM1ZvvvbKZ256ZOB9YGRF8zEe2SBKHLz+t2oE7Kd2ZEfnGyb1jLYuGNzNQsg
pXHsBg/375Qyrhmc5zMEhZ7I4FwMJ/QdX0flY+RgSiDFCs9vYsVqny/37+5fjEWb4WAbp3Jq1aMq
C2RmXfyzEQIfrc6b+LGOxrOuhhmByvp3/fp3owbj3zk8J9i2oiN0XQsHilfDWaQCe7x/QdOmDj16
nH/+Llpm69B2bEg8Z0ofTeWnj5T+y1mp4oYZPn38f39//84ygd4sQ0u8gneA/MQ4pa/9NJRudSW/
kQ6tav7mQc4R23jzWkNm246Y4F06TOaBf9/bqqFHGM1AeNfAA2bGkpkhdtF3e4YzBK+r2Zpoywcj
W1OLy2pnL027t1ZGIBl2yx5OMV4utHSvGaPJK+nDO8sMXlx3UURTJOnJ5kSIOuZ9zOJvBe/s1uAQ
1H7+mJRMyETkvo90Xpu6Sj4B0fxVjslngZCPzj9kntyxlJhpnhtGOd0skC0njN9b52JNrFYK0WEV
60KvKlhPjz/L8pvrDt8tln+9aq3T2BxtC/dl7n3JLclaLdaHVrnXYGZYTG9H1eb2ZM6X6kWzR80k
ASgqaNLtwuRsQ9KH9gIUf7gAZiPAMSzjbZWZ38Fc6U383ls/PPZFdFIODsWJXN6GSDtrUIDX0gzg
OeE/zgBiqexzCKipLNCZ2NZmGk6OU01PTotvxHG/LVYezp6Prc8qkFT43nPu5qx46/ZRLsOBthUl
JpQWZmtOVLCOJj81iup4Nf/pfSz754iROIF+ERbZvH80ThPK7i9C1h66FeqDlKIRvxhzvC6/ktHV
rhqGbyWuE3MuNcduQ7A27ptkkRBs+DfNfO0K9SkziCErqx/5IIF8SXghw0IalBG5kI72vA65E1Y2
bbwZNs2PbCKjHDXvWkiTkxVYrrUdg4yxzYGtFfVwAZLf7klxZ59HkyN+LmMEO8FZQ9vla1Bjv16S
n8Q+ut56X7RmvAWNQ6J87f21QBXFTpHlx9hH2l6DbSyiZ3bHDapnYozMbGoObhtdbAG6r1fBXjv+
vEV+M+Mnl28+a6LA6xjxYEgle0H+HWSgRj22pppguUQL7Cw9olHwc6dCiXknovJIkGO3nUdd7c2+
C/lfv44D1i3Yuhc7JbhWl7ql73JeY2zGa8ikua/TgREoSKVJtl/sKjtOcky2PDv+lp55omw/2BmZ
jmOXnTnhGcbHB0SzfALkUu+LpUEkKptDsciDj2j1KAzvOfBGNgoKl9UA+lMNqt7TZ2JoFLe+Zfro
ROVOQLzcm7JDeJX87a1QGA11imUlmM8p3fWBVrsuMjGxe+3RluUT7sitcCeXLX3hH7rMfGcp+Y33
NamfxGRwgSN93lYQ0PZmx4K+N/ZsrXnGVIxRak0gjsIrUxl8PhGSiH0fEWVgZ/ocd/pEz0mMvZIs
YWqG9tlgQ8ojxd7AEDPO6U2DFuX5J61tTWzOjgkaDxx75dYK3b66NmWzHg5l6gDgSSr2ho7elRr2
4lIgTAL02Y6qZUFPPEY98ahQXnMFbwU6AHIdLmyiSDBHNK61Q1O3T5A37VO/3oKQfq781NlGUBy2
i4F/I2GtM/eGw0FImKdbMt8KLPHIOhQrn7XgpEGNvRkD80eXE8VMhjah2m3OQhgvmlH/RPArtkXN
0H6BF084wKcqsE95wSylBUS5Y+H+ig+p3IDLqZy/CpWzXZm/o2z6nnGibTwi6zcxghqQCu5hjMz3
ZmbkwwRj00ziM/yyeOO9Fb2F7QFBPfymk+d1D1XBqjZyGcSBhsWsVO3kWm86o+zOiTvgJKWIN/0x
Ow71e4vkZTt2kJaaRb/OY0KIT4mSsgLWKBM+VNd0D47OzjR2X9I0+2HFgCQkh3HZzvsgGeOj6Qdv
83Qhxe6bzUm0g2kygWlxXkzG9bHPcNnx6XyT7CvukhiGlf1XXanPK6UxDbBcpdlEoV4t70VQ/O0N
uiaRFpitf1Z1+61wSY0H+cSqYblWLbAahkMMI9pp1xedPAzGcLM0UJXUiBKwLuaPIkq7XU6+Ec1H
Ba3P/Yk64F1Vw3h2O//XsAR/wzmw9k1uHMbWN/9gKbpr3/8tTvM8wX/utieBs+jf4rSmKgQZEzVB
YxkmzNn/Urs1NgjybrfxSAiEDWuDsYRNsEwf7bMcG15mPGQ0+jtswsneARKBWNKNj4rq6L+1c9YH
xr9N1IEnJbpeF5Gv5wQfINhOtMRezC4hxKMmzu06/nKDhOTA2NkzomeenwcPgSAqmIkWjAeClw9L
si1cFrOGRV02LhEtSmFdSRgxj/b88ocXuPr0Pr57rsfLw13AUWh+kPYNoPp6HagodGjzFKYaqokS
ofuSAOjkhQO0Gac1kBuR35oRnrtkCYnq8b9fxm8aY94mzzSxhyI2Bk3+4TO0sBIaCulhiJqGJcWS
AZckMK6Q75VL0ZmvH2YNAzOq8vwP8sb1n/73G4AVzeeT8YVpIZb+oLZsVODVqIMhLawrac26ME0S
fy9HPDzL+hsrElVQyMBO++/f2V4/+w8/2ZKcn1y5puvIj144y6/SigwXyQoqaZ6QfYXdaOyCSFun
TiXHeQSeYunprVz8X7ByW8KXb5j5qfYK7IOrda+YclLKsB9c23ICr7/0lzxthwcpq++FSxGP1uFP
8tSPrjIuad4p3/Q9WzhcMh/lqXPByCegMoYn2zJfMZZwXBUEFUuHXSac4SasLZuC9oRAz4HUsY3s
JYcLywo9aob5gCoxHe3qCt3x4hkQSNtezydsUs91V3eXHpBB36Lf84RxZG+MiHz5WYw+PGCdsnBg
NbEpEFxcMbCjlfPcLaPoFPUESaGspslTs623//6kfr86fenSkPmm59ksGT+YFqvSaUzeaTfsmRtv
NDfwxhTNvhn6r1pQCSYtA2DLS7+0bmYe/vtn/y695Wd7lgzoSaSNJPjfp1se2SPqd+2GFuylcpn0
AZEmbhQv2nnr2PS/f9rvx5UvvcDypXSxG/3mwXI7YTeoJd0wsY2/x6r+1OK4uk/3M6uAlRX9/d8/
z16Plw/3ANRQYeKJ4rJiJvDvXy9riobJRyXDLIq8fWKkIGvbo6WdklC0ddixrggSYi63ynip67ZE
5iV42lY+Q8B1PdpAkD4LVb/cRaNFHaTbUtBVjViPKkkYEQfW0in5pHQTUkMHfzg+7N8PUN+VHF+8
YY7guw8fEDC0aCbT0Anj1PAgxjO+T3V7s3pfhZMXTCfLMr4KFmFuwMtFUNWT5jwxY1vliKOPQqQG
4xP1ySZ35oB1hvsAdvuzndTqbSk/RbJZjv/9pv8vl3NgExxi8bbzvP/4ngc2rIillnbIqIEBv2Tb
IX1SsFAAnq2oIuV0zahgFK4K8/LfP9r6X848rmTPFQygyer4+Dz0GN7ysws7vCNLm3KZN5aPcmeA
dmEJtvlRO8wPVucT55l27LpWTW07mdMGjd/wh6v9o197PcowyDg+2UES06FYX+3/sLYMZgI6MHCt
kARZzqtVPbSsmp8b1198XOpPdOXccNSHhmdUf7iz70a4f1/7AS4diaDOY2Hz+7GykjLNMjbD2jS/
MROsUY6I+av0j4XIX5aEFbSQJFwV0brCMVOQw/nq+I/ddy+B1JEb1o/W8k5LX8mnQYRM7uGEtPWu
XVbIB9SlQ8Li8mlyrBvoeAI+IydUQW9d4JkMoZR46e3BPHaydDcYCxca/856VInaC+YsGwwj8lDA
e0Nz68JPr/JglzrFyyC6U98E5YWlxOojlTMB6BEnGFn3qGah5eE/i8HG5ZoyPWgtnmVW+Z6a6gVs
sz5ARHDOoxWd1EoadKxd4qnpqlLbPY6rwVTVBnSnYX6fRnEywPiORpG9tCtmlKL2qodxYS8WsOzU
dFRpbxJF6g8+sfT5a6eyW69ji+6stP5wufwvD2w80rSs5O7YNBD3w+x/XC4lHLRkNiIZqtHxL0sm
jygNfqSx9p+Hzrz4ChlGNqMZgOeOl112K2j9rZ/ISjaXluUyQ1bVoCu2+/wI5ZY5AVpGliVrDnsj
P4G0gNPRL/YfXrj8/Y4nJItTFjtr4Av/oyVT5QOyFWrA8C4TlWhMFmP+1SslfxRF++4bc0iSuveQ
LUuE9SlnJ132ty4gwZbuwXpDQgMok0UeyodrBPyZ6bNAPdhO8MkNcc4Uxks3/azYVu0HtnxHzM5Y
jmp2DZq1lhV8FSmUo41lFA5kMjb5LjL10Jrq272y6uj7ryQclw4HYzDZ+9xOmCGzWwZTLZ4ng11I
3v7V4h+97KacLAlgr/2pYYLXjjPItndf1JhSCjII0WHx+1HdC97hpyKaIDzjBjtVHTovaY/f/nCk
ffC7cogAW5C44zhQuYnv3t3/cVWYjY6XwecRlvungGHPo/a6Zo+cDX9RsLrdO3yb1qoazSqngtZF
Vu8UI4rIAlJi2uwPp7v12yOVjK/1fMVCxNnmfHw9TaJZXLbzAg5djmdPI6nwvP1Ume1j4jBJ6J6z
rqy2Xo3uEczUIV5QqpceizfozPraJ1b8h0r391Ofl4SrSeDsDnhafiyg/MVGk83wMLTjRCAzhWXI
vCIitgCigsV4xkZe57nm/MC8fz67OR57c7AvgDbEH1KJrN/q/fW1oDW2TLEWr/LDmV/gzgHga86h
VNbK4pHlWXfNMWENCKCGDy2ybaSv7D13nWtYO6/ntRlj/aSyHJJZU9zY60f8f3pn19Dt0kwm6WWZ
lvc/XFe/P51cCoq1KcHcRIPwsTWDnJtMbu2NodFCpsQ7aZ4LZV5Rx8KpZO14YgALUBHN/1MUBScj
ODYVt3aQFPHVSF7EAlxj9OSnWLXtGYxhT7q7X1zzeXyIDxNC35e6mYrVPP4I+Ld+5YQoLmwsMRyN
9d7uOYarTNe72cna/VIF36KSNPEF+ScBRtHBMLsCnVVdBru4RBAuU4fh4iqsjpsI9oMvURa6+ihQ
6jvak2fZCEDIc+HtO7vRRG+o6iJjRtso0w7Ab71jr2GvDpZXkmTKsdJTpR6Wqkx2BAzMT9zTJVPJ
MWQ2GiFvJH6jArJ3mQRr4fuXupu7wzBXzvHegFQs9FC/iu664JbEHVK6TwuAwt2wL3rP/mTNlPNp
pj6BifiWa1pcleR7w+msMw7OX62JHmQQC7HxZfugYpiybt8HT/dDNGVoeDH94XVu+m9mteCNMPYj
SqtrYhkv2gbLrya0FJ6jHlT9hYV/iueA9G8XytS9k06i9tdUomBPA7Kdap4E23JR1qOVJzzjiuik
HTn9oeb4/eKXFp0+fuNACjgsa7fxP86qpMQhg5pLh0km6NZAz601dD3ufTzAB4jo7EXm//+7X1rc
9o5HsiM37Md6s1Om3Q1T3IZ+BjCE2O+HvB+CS2qUOfRDN9ktvjh2HZCRVZVVYOb5R68ge9e//vdN
ZX9ocKARUGrZPAkxg0nzt3uqxPphNa10WE0bb43nl1duIh7BkoEtst8j9g3n7MbRg+H08271ayzY
9M/wF4PPaWYc4nZkVeaPD0lS/qAQYXBsE3qA0HEyCmqngFX+Ej8L1n+7CmU2AWCgqjK9r6bJ/tNJ
T4Djv9snh9/FFa4r+F1ALlDB/vvzdHI2lQ6i7TCemmTnG7EVLoU0wwICWbG5/xnLohXev8vKfKvr
OTmPXrSEKfkHjL7Xb/0IydMm94v8MAvjM3DqJbx/SajikbhPFJ6thFrE30sysdg+VVQGTbeENgnN
TdN1YKCQovdmI3ZZhoHiqZ8BZSwsU1JXhIlMAbbE9fR/vzVRphggwEiFqESYxv68l67+VQSzAQFy
mXi+635L9hZZ7AVZD4QSDMiWclGcHJmdUhKpwyF1ojBHrh35Nb/2BMK/W7+dMQuxkAjL9cv9uwA0
O+jM0uQr7mSKVWE+l7LDLNOmr2CLcUtHpJ/Ri+anyXWOtm8is5ni16bnocUphmKueSu6AqExKb6s
rJajF3+KCyWPXoOdjV0CenHDTTZ2G7/dnZn/2K/QC2K5I+RATviB+pm1TJ07zQ2UuQVHJRIFDEUH
FF/XknAksGmBtqgUIDGwqBNaEpvlxktqDdZbGfc7jZZlP0UZq4KcBas1O+0lwBNEgDR/nAvfv3oF
ETGjhOLvgOJZz9F5rG9OCqetVpD9cqeLTx1GsfurZAf+ULJ7P4OgS7amV8rXDjrlLsi4Gmhf2Mwj
Edq5pNZcDVH11xTxE81FjeTeBlLTdsyaunK4RVFjvqXKDI4K7XDrBNErnv9t1nAPmUYjeC7p2tjF
4HdQ+zkPCqbtU5MimK3gIG8hrbjnu12Hx5axUSOrK6MdEFMQA4ZJD7s8bq0T16ACMBYjXhVGeYyn
ln5B004HUlUHrf/CO3uC/Wy9jQ6E8KxRBh5QRvJzJQuiKa1V7SSvMkN5Br0vPoKKTI84t4jc6Oif
ggaWWBa5bwjG7H2KuuZYFfghM2D4nZ8Y7H/UZ2ZET1itGENZzsnPY+tsF85J0eyjUV/sPaDqcE7G
LauPrGysr2UhPztl8dXXCmFpH+MrxRV/tvv2YJC8dhLKwsoHttU1sfjXMa6+drC/IJyldi5zZz+2
DqH38X7kh6Z9O914mZvOxR7/z4TSzJAd+i2kUVTqGMle7sbUeZXlTk3wZqPvYgnDLFNS+l3LqX+q
LKBIpUFGhD8iryIV8QtK2OY4+FxGd3dxhML25sDf3hqJm/zVxt9NtbjHQFv5cYzR981mDnEdNDa2
Vtp1XAZcr4v9vKCMeRvRiAPKz2PESfwxb/oHjDwWp63pohthuuD1gI0XsPm3pKXqFwPELnIh0pNu
zGsgjfIkBnzP8KjQ7GH42zuEAeDCjsQLegF+/NLC28y9nQkwMyWvYeu4fr5JefJu/YyVZ3V2Zrd+
hcygtnXb9CxPnHwrFjasZb7qj7DekrpCGhqWUwQE+clRVYBoSK2P3lkhtjWRQLbxlWFJDOeRU0ib
3BDk0xuHVmR61wFD2A0ssB5cG14w3MBLAPH3gUth4AUIFHo4Cy7jcc7+JhBJXdD21VczSVZlCoaT
HGHlNSAw0Rq7K6PefM8AMtg2XioOJJJ529yo1NkfNFWmq5o36tpt5ZfOMxUTlpVAP5Rdbz0Gwkjx
RLxg3Ck2mKE4Y7SGijx0AQMVZxov/P4xeBwgW6Y/3VJZzjcUVDFXAFzo0WsO0on9m6G09VRzMzW0
s1uFGDNM8MGvA9wxHBrjmsIcjBRLst78WtUTM7lyfMvsIOJJOc+7rlZPCIj91yz7iwcDG1YtfJC/
dD10ko2ysW0i5nWOHSaLIRoQQt2CydJkxkjrYDYz3PC4zMMpV5diCoEAeVhLuu8wbNpjUgi1VXUG
oxtZ0qWq/BfYrhCAg+9xr84BPpkwCxDBzYjfDwlr7Y2bWyAR22FlTX/qtdhOuK0uCWry0zDUIVvG
9GJIHnFtICM8IDW6Rs+hrKw5Ul6MTB1qqOEE3gZPVUeo1NSa7THK0menZNTX1dz4VV06O8PEk9aj
MD/DvTfPai4+8cjnoEKjyru9xiIFuseQhL5tS00cYEGahl3OMvioepLU4HTdt6lpjYrI8fWlRjqd
bAC2Gg1pvkyvHoNU/MqUu5sFcS7oAnBJy0nuE1RTpWLfjXC2uswF5XIT7dzSeY+a2d5AQ7APnS+p
m/PsCdU9H0NKIpGG9MAGeMT5ZRxVjlEAt9jyyEqSQRvMpB2posEhxra8xxVTHKOlwSsRwE5tzQe7
N8UjbQtaNfg0T2MrcPIja0WbBHmf3MvqOHXtjkAG/4qArt9XsooPSLdMUuJ467uc5IImm85SNHjO
13+apXCytVZaC9IdUGne9HonunkcoT5n0GtjqxRkXD8hnrg5UsjXhqOyIIjmtsxVeRyHbtwurYvh
ZMiw+ES9T6Siae15JyHbehIvJZEGWEaSKxA7VHkLZEEz+Oxmj4T9eN9ceBsaWCV+rcrZpNM4vKJS
2961v1WWsGaJ5ffCc1EVpnl8Doxu30SG81CUzrxvh/ZGS/nTTpqTD+TybJk7h1KKxmj6iZwD92Gh
n+F6EfxQWfLk9GBSM/VoM+N+svVMGE0d7XKVX21tBie7LcztIpDawqok4E2N1pESbd8ni3vSmCc2
HqNLZnF0HTGBT+7MmKHTA0A90z0XWQNIrnFe72uZvhPZ2TVactPS8l2YKDi6wb0SJ3hxVrH1pAQw
m+xapU57trOedXKkMFoPnYMwb5xOgp9iFfV4ga51TFRsXeXgXhY//9l0afAYIQsSDHiO3dLemklk
/BrRTF7t0oeJFe3i5VLOQf2IvgxJsVMbZzbPQF7MFl4fb0cCpIFREASBOX2pCA99kNgnrNnyr03r
7nySjeD2jd/vznIi6Td+U8T7dtFXYvx8ElIhyAQdOcrrMqSrhbHph2zXNJa1m5C27iewvBQcgb1n
n4+m1RyJ+KzjnV9YzzXTkbT/y5SHBjGC00bkB6Ip2cQRzEFpYrh3Sqz3bo31fVwtjDhE8Qm3gkVd
/ANp8XSqO3FD0Vru5rStEQH0UUiTh04ea/TWavwWbHBfHxNbfk8iIR7kolejUnq2zfxrNI3OgX2o
tYkLrBIeXp/ELLtL67mvQV5vMyc1wmhNFXUrOtCsHl9Loc1L76gdS9R5281OybBYnyxsvzal+Quz
vbdits1LvqBXGaPsDAVWst4ehj2EsvgROclhXLA3AyjxrlbfYTwZhyRk/miRxcfpy1iwoGGWN9dI
PnOMt+HI8OiJ0GBuQLc6Cz/mAOmyx36RwROjEzdBQJmwEURgydqv0cM707/62X2+A05U5k23ex2K
aPqQByK+Uu8LjnEk3UbTtXuDOx9Q3AKy2lNoCnsuzoX0Pafrz4g89E4Jf3g2gvFsTsp86HpDo4SX
UIakSyJf7D2lptMejYJEqGhBeAezAKGKTn54Q7acp7HHsRoUL62V8UArjFcTSNsxFTrguAcmucgR
M3gSnYOpqV9KEvuERf4iT051imp+1jRkXwahX5uCEGtrjF6YFqGHqjP7acBkzXgIwMycasR8mV+c
dEbXgrcJa96wXBJtLk92D3iA3DDjfRb5E06k3jW8X1EMHRlt1Xf6YWPX2t01admONgtT0C6zzm1W
Ut84XBv5aqrCAaZrnEeDq8erwB96chv/B3QAG+fYpenYki3RXIRZ1dR7RwYC4wZ0p39EwBo4AeJR
1qmYizawOMcQjs+nRtr7OKjJuIKXfk5if2IV0D/7ovC+j9xgwYItqM91GSrEkS/1GkDIaXJOlI/9
eOpTDOrR+syg1ZqKOEydr25jUA+WGklyrWtr1yFZC3XdJOe4mG+qWaqD4yzRVzdGbTO5m7FKh5sa
yBGRqRaP3sJTuUX6PSexfYuE8xRIsHbWKPIrOe1QO/LgDQbrJUHe99A3DvOLuX2WutbPw4AicqgX
eOj0D/frdkQTvh1bGC66R/nbe2J6mcbWekx7EXzm6RPs5YweHqPPYa4BEgzoY3et17e7YJzPi0Gf
R4f92QlG52IUJgZL0y6PfDJfCGGU7OhWbGcK8D9AHVq2hXpekTI1pNvNnE0OgCYxvRYd0IIxGwj9
wdjN2NB/zf1v0SIBoFjB6wh+5R+uCLd1u9ULEUH3dUFvY3viasO8WEWsEUvALdpZEaVZu2Fwhuaq
nM6F2fGcbB0QNQPY6jXTtuqpB/KGzCo/z5ZjsAJySXt1rjxqZvgQNgKkuvzFKCPYs1UBaNsWhFfZ
E0ENFq6IaJLikCLSeyC/5YCYJ7sULJvOnddd7Sluwokliy/bG/8c4t90RsKcZfWxC5BqTGZnHNt5
7o5VZL6W7AAuMwPp+3hr0fFf5cAON8D5uin6KL1iseZott03VvBvYzk/tgauLocKbi51iuMRrrOh
YxTqLV5P60hUgibxBiaCTiVYYDw4jc71PlpdTVj19VPdDPpYqgCfleWTJtENR/zV/sFm+LVLev3d
7noBkmxY2Cag3NkMaj3Dytn4ZCJfVpLOwJ3NXe7bjyzLpm+5xIIyH4o8dyltyaaIRuTtqiYpzCn1
49h1WQh3OSy6vLr4xF6orgGTqyYcHQ5bsEqwD7sjkjr0s3tkW8SiZaScMIJ6hIlzKKVun0VKIRml
7Y85DmZKbXRZpM5CuCzwftrsXdxkIkqZBcNlUJ0Ii0T+H/bOrLdxZNvS/6XfWeA8AN39IFHzYHlI
O+0XIgdnBOeZQfLX90dV1a2qg4s7APexUQc6kixLSpkKxt57rW/RMCsdSPulH5+dnNSuWVzGWqot
JoBg1TAqQQIO5sRlyOpIPsMCePSavgV2s1Edeq9x93E0XgWCy/1omr+8ZnIuue6fJx9fRGvjSamn
RO0lssxQ16wPG8XxxqWioGga5vXA57f3mlflszSYFqf1XqmnOwiKvZHOFz9YGZDZ7pgJpObGNZri
1VDL5qI5/QshW4B6ugbSp+8SX1UTgzUIIyNRahupcjwrZzz61BDHCgRYj7Jug+I3harlNicvMR8M
5bdP1OccnotBNo+vg58f/TSwH/Dlnso+GxHd2uJG/34J8603nhB62HnIKidN1uemrogkbeoHg0C5
t36LpnxV6aJ5aBGiA0pde8PcksfgnMQg+cuDh9hGTvmhGh54tx46Crbq2BcPKVah0BCoL2tcFavU
717r3noZsCFjM5qAndhrL4nAhMEgWrPyf881iQctM+uL4jVhcjuvWhl8sFdZ1baf7bDVss2lqbHL
mgIDTZZc6hZ++lJlNsX0e6M0q1zrUABebg1Gr7PDuUtfupZEg15rU7Lh7bPnyPo0gHFhDyd91p+d
PYl05psffYOi+F2MeGZsT0UbaZK1lRmU/aNp+RtslkYYtZ3Y4mzbC9wx6Wy1G3uAHSMDecE5+BPC
NNYNGgMr16gdMtZwBCGYxq1mvqQWLTHD6N2fMxmWH9psiUspC6od33gJyCxvhftuDc7wYMbZodG9
7JTU+ZNoKLxsy4b7Eo2PZLtrKLA0EnEJtli3ceUf4s48tb2YNq2ynG+DETsbbXIOblpYD9SiZw75
0m3HA2oUM9SI+1ndd3Alq6sRM72IUR3zTwoQtAFh9IYCTUkndrPu/ZIG/ShcmRi9e2QBauK7SnLT
WnrUr6Vi2Qla62vLsb6SYuoO1jyMOKu0YhPo04ZlIt7GnTqZEyPQwaivv4MgFwEZ8KcxTCLdwuBA
V2JM7Cz0HDrvEUmGw9CjMy5K7Cwk0eh58hwQkQlZB+Egat+dX5MyjP6tWltaRCx7HLkYZpILrjHC
9KK5AL2DRWiex0/PBc4360lAR3CUi1dwWdDbn1USN3tYIljPh/m7toPLg+MnuCqzV0dXmWo9WnII
7/guqAKwk0Zk+8LsqqMyadbeRZMMitOjS/NylToAXRwx7myvoQtLWecXVbuzFdvuIKOc4hTkDuh5
C4zlq25IN6Yoi+PQpd/6zo0vbOXrVeNanLvYNx1k2T2qLrAOVutxSpn0e9OUTt5yn95MZyM3RGg5
xbAVanhXdtNtVZcVhI2RNgjHvdkEvqLQGxeLSqcQ2shW39/P+H0HSaIsh21DtVVb+MI4JrGhArUb
s1x9dVvzENu4nj39iolWd0bCq4jkY4kAL4ZVA7jpeEPi6a28hkmp3mzG3iSpkEWWSM/2NOv64+yn
xlU1AELIL8SxrRTfHQpRfyl2si763iioCX7TczTXQDZ8py1XeqCSow36az377i5bhok63jzKKIWc
vqx3zE+sQ4U9aDVDzNhHM8YqI6o/+BnmF7PfdHFsnFtVX001ugdtwgBOL/0WHMuHNcQWl24RCakK
p8shSfU2bI2KxEu3fa4ys33KmsQ+5HZHK1HLb83VVY796KTi3PjlD93P/E012PXOR5xAo8Lvt3R8
jZeaU9WhYOpRNuUtc2C5qRg3X8QJAYP5AUnz9BRn4C1IhVv0G/ElecpqApvcPjNClo+b507gAlQt
1mbCEj3LyT2zEx2mB3rIodXA8EignT6iWWVIV7sTQYeq5duYTg8WLjeMw6T34YO0HjWfxdY2W38f
AZkhFxRHI7WywyhiOXJrqDBYffsd8FMAXU4hGIS39rrklIsPW5H4NJoeUcY95zXNpF0dxO67mn76
EneWRjDYNSHm+6oDqI+C4qN3aJpM2Uubm+YXc5hxm6J/BOtRnUxn+EnNL0NMUzkzi1k+cLYKbWLY
zi2gkq2Fa3tFWxumgrCfGsfZzCyczyWL0ST9o8OmiUAg+3tFWOAreoOvvlER7hI0nw79TpF+8Qvf
Ove9Li82C7KBpuxs9owPfNote6eYP4E7S6wNRNih4rZfo+idiuglp2P0VAro1rFMH7o+05lkxNN2
lhKDqYrJCBDgWQva6VoSTc9NpfP16SYHj3fdE5mpiFCb6UlJV7SPeLxeTbZAF6s6a2as7wwSQEjl
kWnPNKh+TZ2+JXa8qd/9xYoQqWp8qOtSf1RG8RU/XXWbyvZX0UMjM1WS7VKleW/zZC6Eulm7lhPe
j1TN9tak9Nq3fZCwgdLaqxhvPRSkcudlUWh5yZJSk+JqVxFrFQlMKcakOj03qKePUTzTACRvasYi
g58HmSw5ejaNroBQZWkWzyoZ36JSG7cShO6ZwMaTtbRG3GkY2G1TzOVlM13R0U1Xk6Us1MaRrm4/
fUl7Yd+GiSde2by1ulbsdrOOIXRfD88Sy+beHXS+HMvNqYr6Zz042G6mP2SklpdeaXwRUm08U8/f
G6YruwxMxbYpje6LV+cHNv7h4OJ2X20ivMocjxBqQEVq34xqeldAT15lgA3cD/wNSbNO1qXnfEZG
FuTOweugT1HF+253ItMX+DCvjQOE2AdG0gl+B/B1vbvZPfHf5+dtWJHCt075j/P1Bq3lDm7ViUCg
m/+Svbk/6Qab1YqEDkXAWQHJhbFR2LGDiMN4DYzd2QSswtABpj144+as/IdYPaNjr2AVNyGq2Z0d
bjbXzfX9irNs9Y1IgTUpVptxY26dY32Ib/FtePW/Wr/A3rDrrVzAgrRz1nhEuZk81d2mdxh9bNJ8
638fGVft9UN2mm7qZr6076DdGUameKLI8WjWNK4j8t5LEkC3vdrRy8e9ihIEB4l+lVM+kTUoX2Rf
bVuAaLilGFT2lV/tASEOuyjpbaz4TUCiw6QdfFVcsd2VV7+X76rMR76o7oa5tfU9ZSOwYjurgQZN
vb0oynOWDupbWQED6EetvExI7m690l9nUWxbNWRvXElQJpWCPWacvdFJXjsNEoTUkTXectt+swaX
jlnCdjMpThaGj4I38fwGpX6Fx2ba3joV4sg83lLAVdHzzXvEV1lXyg2ddqqP94varupjDe7z95ue
TOgjVrh+EjNpjh7UtmNUt83xfvN+LW05NPo8PxuM045Mvs6aPOd0bre1OZbHoHJL5uVc+5ebDdOR
/ewMYUK44LHMPUgeUtRcGszLtmPmP91/Mkeus46dhg6xkRfHKLHOHgPC7f2HUTkUx3oQJYmD+Vkp
U/vb/VXh0YTDg1MoogfvFyKJcr7cXPx13/0aWJtl2eecneFaNpbXbAvO19Ec1fP6/taduKKuZKa7
FkaFDaevjlEryt3Ukc9y0iuz35Xg3WbH+ePZ2zYufn+df7kvqQE4GU3WrJmTfpmLWm4bz8TI1Mq4
CzmhQYTS6uJI5VMQfpfBmUnmHTpGk6XHlDiEGFSbmf73i/t9wmsyWnrlSVs+9fsF81h6p3GQcjm6
I7gbDYmEpbPqE3QNZavpymO6vJBivP+7dvD/k/3/U7I/Zf/fxCX/Dtm/KD7bsiNT5JPcGwDpP//P
/zIJwuK3/kT7B78hakcl69jIrVFwIbf5E+3v/Ub5hO/Dd3UwT9hA/kL7B79ZPpwecNvmos/2EPH8
ifa3frODAOgT0m2f/t1/D+3Py/xTPqIHBop7qPcMFeGmmHcF2t/kQJZMg7yzSeAodK2UNTE5Ht3t
U2nDz9hMLS7WE14q6xNP6wwhhnAxn8RmbP/eS52YufjlGZZyfnIkltoXO6Ib+aqqpmt/icnOym+z
Zw3azwFid0OAL0vObM3gTMZqYHZT+z7l4orTH/zUsnKz9rlxvIkMaKQfr7FJ6Ds420r20BY5qS+r
slFuA6g40Q9H9qNYk1QkzFMlh+wh1XyrCiOlYZ8aSo3cXVsHEHjuYQvQGS3YIa90X06o+Hq81TuS
bRyTiDi0+wzETEE+SZ8VHySeYQHrPCIGwoZs4XJNZkNgr0A42Oxy0EAYn+Y0MmtuwSGPyDhFXq1k
PXYL6QYTEw2avnXPgInSQT70BbIzVGFdFrQtr5ZMOpZM4WCJzpPMiY1vnmxScQADlCyyj0yH8KzS
lHxomStGjdJ+shUGk8Saa+rZ0jO6hUdYMX4uo/Q7bHMCEDQ7yOSlE0MOqCDzIkbbum1noCpmCTcL
2VAQvWP3hyugR+3MydyxcoCmsTEdGfBYSTiwcVjcz94U3HoMa+qLpfzaeuaBQfXTlaP8IgKV/dBR
Oba7Nq2BtyRNUwEqcJjFrSfH6j5cNn/RxgJFeM0DFkfTjKyXwsCmHRtsuQE/Y7aj8wnxEF7haB5T
27QfC/KgsADQi6jXlVESHd/Wkfel97Dxb4uh6sbHoIfvyJqXJElommD4j03DP5UhtIXUKDRak36o
PXdudcMe48Sb2J043Td1Wy3jUpN4aLASJfvqXs7ttIq1obiBxtL8X46nrHalBbMCuTnSj4NnUuLO
WHlx47H3H2IRayfgT1iQSV2iZLeravahZbsDUUsYeRWhO/j+/F3iK3ofVQameRPpbQ6cgHaSuQdR
s0TFUG7p16oajGe85GZCK9hR9SVD9ywu2ihG77VwIMbsof/4/jFiRbFsBn9uP6ebWK/4q6gVbRZF
eUYyrjkx1HSx1h7TWWhfKzufngfPsp4M6C0bjJmc+oA733RvEme+AUxKOsehwaXTshq7LP6Zke39
ojXESakCAhOy6Ph7PYC6GzXTOdH+q+iO2hEFdV7szGrsNh4a7A0lalmtZr1oNjLrrJPdGPUlRtOO
qobGi5bOGNhibXzJGtfcqdgvT7lXe+dR6umOgLU8FAbhmlFt54fGEerZrUUUUlFOaxBoyV70lnnQ
I+G86lMdyZUMYgdPnvVp52r6hjy0udraYD8S+hQ9qoF0VEBmxWNVDILPo5W0/Yf20S9F/33IjOrQ
67H1LCl6UeL0nrz42cgDAb3sSGM0vuZFG5MdkjAhnfiqgBNLt1YQg8jxk7yFbVMgBYlFiraWvRjQ
O3EWJTmgK4SS1LOskA94LYqPYrSTTd0H4ua6DTLWJok2nkNQLdxwfzNPYwOrzmyZ+zJoCVAAYHno
movFobgboNVtbcwEt8GOtG9mDOi87svqFX5Dd/P7hIq70Cb4ZQm0PlRcBzfRM9YGcp8cJ7ZvGM1N
6GzSzq8pfoJQJon+K9eT4rnp8/ZqkM4MhAMLjItsIzcPhL5pb0hbgYUMXkZjYJowKesyBRdrZTjc
B1qvUNFFaDIEYvYWIJcdmJ8kJYIvuiH0/ywCD6Ao8DXHDD0+zW7db90I459LKYbBAVb3PhKmvzaZ
O+zSnBRuv3VAo+c0DlbM2zF10FD40RtmwhGCibkh1OKZSb97bUanBZAky03E32ePEco5gJMbD2bV
aVBFEm1Lwrx1rGNjyQ5XDrNcc7xoiZlxtpqgp3XgmKM88MIicrwfjbKJv57r+KxbSwu/qRA1mFa1
Uz7JGlYc1JA43ebqNx2Tw6mSX6I2my6yR5NomjqBSvM47jow35sAr/HRWRI3E1rv8NpcM0SHZ+56
aUONyif/FSVDAgcucU44amhwpBhskM+Mj1GOAJ/PwGNJLpKEmrcsd4G+zPGBMtPXQDgWkBuzmxp6
SqU5V1t6gHFYNLbcasIoDrVZYiRwo+7qTRWerWzqj2S8LEl20F861s3NKDya9OVg7Gd3iAD/iQFJ
J44mTgg+dAUbW7qYo11dVXQEbcJUOgiSP+k1wbdIWoZYHnSJwi/zHfKgeF2lCfKWHJyi76vxoKWQ
5pK5Z4KVYIC0vJ6/+DQNB8kEdF/kPUgky6J80D206kjA3jyEbl/SxjcftMgj6koKb6eChAz5Dgdp
pGHZ5uvNItpNES0yzhZoraZtbVv+L2nr4mTEerrVZq15ghJHX9sBE5oo2DcoIlEO5DOC09knYnRy
mSbBozv2M1bZZOjVA9zgaqP1+XA1WDl2MxjTTea50XoeB7FLbJJ9C6JTwbaSYOBoUF1pM8QjrRBr
WMeFSI6Y49vLkjiHh8XqFyhkFo5BZIVWSapM0GNbI8pMzSdRumzbZwnTDxkgCL1hYYq586FPaKq7
M2kHHljFkBk/nUODb0ZuFxNpyk0bjkXAMRw3zbZLEqA7hQLclOj9Tqp8OYEohD2c7xgs6A4IPYOj
NE9EmI0Reqlkxo0KaSDZJIPOObTRs3M89f2TpgHld/K52M9G6R66Cde55hDXTDWE9rNhmWmtQNvT
uHc2yCjGTVy4/W5O3YHgwiltv5VNBctLH+xdUY4WkImxVzgc60o+EuNYHTLfl7g4/LZ5A+U/by01
V1ebJMVsC1rT9MJEUM5t27Rto8sYI6sPddKC+600XN/ZExyl5rPPh8TAsCaN7mW054o6KuqbLrRp
zF04qWfl2jKWNrVrT7QEgVP08TaxA6M2VwjxJyeqVo3otUk/9yRifRfzYJuMY+5b+//pKmj3WV6/
5Z/t/16e+EdZTQ2CmO7//vNm+/tt8VkuNcU/bmzuhcRj/9lMT59UhfwqT/THI/+rP/yjHPlP6xsk
4/9xfcOOkP9VVfzPCuf+e39WOP5vBGUYBjY9z3BJG8N59meFY/zm2uz+DJOq44/UMsv5jbmJhVnW
4VkwoaJn/6O0sfTfaGN6Bv4SvPiu5/j/ndQyEwrJP2sbXA5OQAChj4XGIpHwX30+sRfXTloB0sgG
chMD1X30tnul3kHiWYzR0ed7FKDP2OUjVpokLg5ihNLrdFLfN6ZJOGrFphyaTgroC1vM/BBEHRJd
rfqWjSUSaKP/HPOIpVowrE5zApCUUL+Gcmn1UmhwvsZkJdJ5y4wM0BRIVTHtJq/pN1IbrlbyVZ/K
bQp3O2TbSoBx4y3CWntJ6vrV0ErYjo442SqHqX9j0AVCpGo/8hqBDH1FbzuhX0C6s5L9DyEtue58
+9ktxmHdxOgXSFdNw2iG8KJH8z4HfzX2FVuwJeSMUbG2dxdVY5KiFpi1otgmIJMDLcquqeakN87A
/dqemaHH6KdY4bBLGbn4oTVGwFy+s166zor3nHLepZXE16Ac5NWLKKM6gxOaN0bTme2+Qhg36IDC
8gMuPqjNRVuZ8K81bdMG+M3QUuuEXxCBCDufN4eTbuNYcu8DnFrFU9ZdTAz9UwA310mHy8Qivi/R
GORRrG6ZnJ9JO19gTmn67Ovfx6E84PocPhs0c3MbMSDqURQFmAk0I6L7j/glrFVYIxjYqpIkEhQB
eZi65mtB7HloGtOLURXTLmgbnqisSf6YPJRsQxSSunbylRpvs8cftLLktCvHtDws2kVn1rIz6xGe
LJ7Y8jULq2zzzZIlGAQePXXy6pRzcBrjpzzKTn5k1zR2NH+l84RJXjsMiICNK2z+wByScmVVWrCf
mvQYBWazwzZPDK5lHKeMVqbnC0Jmu/jHQBwSewwudKn+uKD5hCnp327ef3p/3P2+f+/m/QeRneig
kezz/ZaGU3qdD5wpmqRfZO//fI3781X3n9yvzjmdvFq4T3+97v1t2InfkRHTv9VWm8P1+McbvT8n
YfSEsXRYRv7jt3f/3ftvIOknjk3HtX7/jb9+cL8pEsHU9371b+/v90dq86vj4t8TIiUB/K8H/u3q
/YH3l5kBU2LzJcfIzMs1tHT9fL9oDRPSzezjA1OcbxRJEQhumCEPU9odybSlehDwOvIzIoH0bxca
5gzw1sgs4XuVa5HZS2+b+xAAGlsr2nm1er//zv3e3scWT744XlphHx1AQJzVy01tmjSBraRu99Nw
lhqV11gWzMw4lAw9184R/JDz/ZoFR2pDRl6D13jsTiiNjypQ84EhldoQa7Qq0jJf6cYeaKJ1puS0
ztpyETixeWZeK9gfh5yg3uBk4dxYfmR2JqxVgv4iT5tOhebwUdOA2Q6Vss9CuPb5fo15bIRffHpa
FPAttX2kcWDNENfOotCGdYQZDHbJn/d58Gytnpb0uDxiaqIfTSAZlKfWHtWTe6ryglg2xaTPkCm6
seVzn0cJ/SypEFdKol+CZItkhiSL1kH/lvn6+f6o+4WOBPz3m6gWk12l0q8YqkoWz+ybiup8Z5GG
tYqCqTjOHtRuP3BOLQVwS5TNPic5pTME03m7+AGfAiBWneTbQjcqWG7pK1EW5EjUKidrns7BVOYm
aDJkA9aMbsVzvfE8oXTcBXn5khfTeC6XizExcfsZTIThfoxns7lRx1onQh/zo3LkVd5iZbtw3eBa
6kPpHEjxBidfoJpcLoYxgfdLuJU+ItjM0Bj7rUXmhscTDjHbUTdOy4tVfOAszc5s9XWFu6JhFk80
tTaftcmYzzrxguc2ydPDDDdJztx1vx8cab3SbZ9Mg+VhyXLk3699r8G9BD7JXdlBaWDSqPlZpxZ9
axGovmMOSxCQrUPf7nJ3rUPxNmL0yANxbeco4J2IWUv2DCFwXT0TeblKWTfO0wgOfcrV3ibmogqJ
XLA2BWo+AM4YqyrLeb0fWI3FkM6VBEUgC8wutV3ml7nFNIlNo6FW4CbB0e12wnW+GvQpvwCoKUPl
ESROj2PttpFYgdN8BJ9wa9h2bUoPyGKZDoSeC/jxEIazQ58iAwS2tlAGhfHgOfhccYW8xcx79kQg
PIBPN/bm0mcf8bMx6nDS8jiSq3ykuCqOUwSeRjRq2M5oeTZ1Z+G4SpbHqJYG/f3a73f+dfv+i4le
yj8e+S8Pv980+fNsQUQ93F/aMzsPoHYM9W956r9+4W9P/fvVgsFEG5mSoLR/eyf317u//JyDP8M8
H1Vr4caQVf96E397fFO0xtrEqrUWOrGIK62mi3u/8Jc50l83GVE0uAz/cd/9p/1gy51tM2L1d9Bz
CHWPAJwVwrtafY1kJxs3qCf5wrnf6bJ+R3xehzqJIe7sfTCOGi59Al4sJcCC4eVXB8zYyL/mkI0Q
KRwbLMECtgpR0uxwnw7wTFMvrEaX3zBRanZ2thnnmGFflk2HvDLe6OQcXPol0OahE8G2M6UhyP+s
nga32MtieuoMgFd40/k3a/JBY/zeEx2dErhJeoYBpnJAFAAUauOK3FhjhSQ10JjJ+srwlcVRtyds
tfWiMjSMY5C0ODtoph4QdqDkZbzXdjx9iWjY9VDpOsL8qgqCqqk+vS3W6Bzt/8Uza1xAXfuCNx6Q
2Zsc+nHFebnbQ5HHlmrXIx0N/5pgLk1TCSE31z7yKh9w0CLsE6O/r2VqYvMw8hCQNtZQ7N/nHmcg
JB7OnjocZ6M0Bv7sB7S2/aoY2oDx+NCuId3Ga6eMDimQOrYoNFSjejxg3EepEUuokTUVtAWug42k
dZDOMNFs18eNUbfaCuIcMO62G1c1YuowbhW0T3Zg0aIRSS3vUePv0MRtsod6Hq/yVOh8R1q0ulLy
IajsWzW0h3Rydr3A2pJaP+PFPJLrz64BOhHd9mXSLFoqefsVJQJWl8geNvGUohfCXB1leXMgLIqk
bU1bIpPSl8rEsjXODNi72f2gPBRQo5p2qzg82Yu5t4nYkzNy2o/i1euJEZ0zWkNa2WKmgO90J5aP
3nflIfkxiaVIMWruKpcuTsAsgwmxCk2lsakYAS+TXcS/vvqgbSTD4OL56lbRyt5EPcGZBplJdJr3
aGmrdZagBfS7N4gbn7IP9igH69CjoscR4R6C2SJznll3U4hxpZ8MYPOXjsOxiwMdeXtA0UArk9qj
XGWkNdml3nwBqCoD+uJd+cujMQstrddPeOaUKr6VQKTCVi/3DUEjjMG7c5C4ZxrL8kIQxY72Jmc3
d1xjtgTZAiB0QMl5suIBqSK6ztqwPsZ5mh5d+uWNTJtLrDiWUGzSPyBez+k4QP1Kf2i04Tnvj/h2
DCyZLtvn2QHnG2ERc+1lTQ6+BFLrNzW5dNCcI0DqVraLUatYFg/UHb9cySTXlkQ9EaZiPKfKs2BL
Bzvp8P8BAQem+GLU3qudNHylIrEfGt3a98rcy96N4c/S9ii8i5iKOgz0I6r6bFMaJbGvvEcHOUnh
CKBDxNzlIun3vaX2BshMK2KXTRhlaOn7AQnMa+B0X9CmfRtduCHgvwRdHdPaAXWtLdtdaR3LioOP
nnaZFFBHSH3ApuptiHP8MrYWdvGW9JMqI1eqqdMdijY34bOdCyC4pto5hYVbgYi8LTMA+5SkDy75
tqtaSh+XHvF5FXmqIwZMiiMidALxNUK1c1Dt+FUxLcG32V0l8uEzxN53vyO9B2gb+bpkshoQ4/fu
GGjfRtlk2wLXTASdPswn3neCHWDt1Hm8yQk+zmFDbx2RvjoZWcOmLOO1WUkyHAM+n36aNpOVaKjH
G4ZHuqzC2Bfmhhyzy7LFoW24dp0s20He6VYw/eGGIaorhVgk4NOM8FC7IMOKI5b9VBu2Rldix1Xi
CQ2ijzR3ILbC43jUUHXSygGmbnglfjasiOzki9FL1+M3XxTFCthDsHdYQ2jzkohZkCpBpNq0KkwE
C1ETHHz9F8lM0T72coQSQmD0Tmv+7X3yYOA4owjnozWNXdFmdLc9hNsaf43EUWJtxdVP4ZyT7rtv
QW+3cV2HRTx+ULEyCQLfjX6RtcqXSDPZ2kX7uQrQvkQlR7A1XBqP4FbGBaFmuzxrq1sXo89XBMcP
pEjOCE9T9SRn7x2LATII24dft6x47aJ56Orkq1E03SaL0Oywf5pFnS4JgnLhUOQs7NmazNclLxis
NFrKn6I/+nMUPaNtIAPrlhOfTLK18FeTsH8RxXgX+vR79HkMQ9wjK5WSq+DdWhggGWl9zHE+TK1J
jhN+H3RkLM31e1NwUrK77lcVY1XP+aBxvwxmKJdyVJoAQzR0oXMWv5BpRGWR5zdrSWqM9fxHZHAG
DBDYGg2ZWrVDLogC8l4SyLbo9wSEZAvdmQ36CwVeH5YLiJwosGKdt/gXjILBWEYKmU8ue+w/0f28
CP1JqP6io82E1qrhExENGZcZy4luvwsze8XfTovbSFbBSAM9I/xjHgiHdhUDFeICqTxrh3i9wqnK
ELI+HDlIUbhhAKJEyWYq3A8777v1ovZIjHZRiv4wSaYNe1t1mMDjU+TVxVpvA+IuynWdWohF3BtZ
buteIxWlSXyPJqlRbW+VXzLcqN3nwtcf02KJRJZSgfdvf2aF2OM+we86Oj9cmsNPtvbp58O+B3f0
NNZOvJqphlzCBK3a2FfO8LVJ2Fj4aJtMwc4/F98K/OlrLa2HVS4FW+QZDPASD4hxrMQaMJnEC81V
/Klq+93t6JuwiIxYk6KUQAoeHkWnbEmfyoTJH5Gwn8BHtsaJsQjdgWW3Wuz7uT+u4YCCRk7kuxfj
tccNtbJGGlumVbzIgqaN+FLl8085V+kmtad+C5zj6wwGYF/KJXt1fihL/q4kkhPrUurIfcaPDiUb
Q7QJTzdyGDk+xXW3NkTxwy3msElQNFc8q7YngOoDu0QaOt0SezSQ6JM0yPiTGJE5Fo08tRmM29N8
HaIG9mJafsB6Rn6aPk0KUbmD+y3uANUMU7NjoOHQiRNfGOGRG71suUxMWSu74QRtJFSn2VL7zk5A
eF7gH71a7MBcoDByLoy6mPLXoN4CZ9jWrltvAxFvgxQIMNF8azKo4k3Tzm/kY1erwaUEGrGiEI4Y
PEz+BMzVsU6Dh5iSGR9O8iBa1U0w70ZicEA3RIydx4dJ/XKsrtmOuVZAAk7trT8zziVq9q1HWEjn
234uev11ko218yUlfNJfsO5YJ2Ed0Y2rw0eazgj7XGKj4waDFzAyc1SAcEz835Ndfw08Tqq5431q
XfkpiH5c8MTBqpIxg/S2TDYyN0viYa4lUaLECtHq0IIIs6tN9Sn9+GD7B7vy/b0vcDFH5K4AS1Dd
uXlM2lkP45i4qswvZ9QCNgGhhOx6NUl/JVERJ8YDX/aWXn5U7kbMmXXQVHKLbQGanji9dY56ughQ
dRHWbmP/WWyObRexv472DNLFg7KY6FTDus0b9znu7V8mKKjVGAsHBSNwNZbiAXa73p7Z15Wp8V2y
aeqhFcDEbJxtUnv+KqMo3RLONM6XHk93zbf/iOSXvgP/9CkZd6r33tIIZUdq5kPYY3vepNbZgKaa
w8Y8lnMzbopcxQe4OBddE1+Kska0P/vNqkFtEXpu/q4503M3MEB2xxo1bdC80wx3DyCHEnBGqfmj
pzMTOuYcHzrLfFVTfWpQoYZGY/mEyz5kaInIcCw46/anIOk5KWoCHUdFoOqA6wSG14ooLXtjVTUp
sShxk6gkoy0Ip9EVuOYmZoB4WVdDfRtM+aQHdh76qPrWxdi96OLsGsUA4xHQQzvOm9xkBpWbmoPP
lMwFkUPItseFIwu2glbpWxsRpdrBzUwdKhwk5FevpRMIA+fBzVGmzMyKU+HcEDudnLy7GJK3w6bq
wudEPFD0YEoAUG7nv03IMMKxbF+rQD2llf1aWz073i4YwkJLnzKDuAhZTc4m2xgxIDD5kTG3xwuV
DWGaEGODYoXWxm4aFVjPyN9Xmrzofu2d5j5xw9X/o+7MdhtXsiz6K/0DbARn8lUSNdCW5/mFcKad
wXlmcPj6XlSiK+8tFLrQQL/0QwqS7ZRliWTEOWfvtdE7pGHnQVUw9sLsSlxMxrg3AUlunNY+Nboi
AG0ob/IOp9Z6tahrwjWkGZnHji5/vB+V8QYqIN2iSIiD2jRuphLEpIozk6209AJfM75qHJpXFEGA
/mn+18jy/MWu4Iuf2omnc+P6ivGlB6kFySp+qhdF7/rVifs6nExvQYq4wRNSfpn549BkMOyl9A69
lz0kBvFAc0uGFypQa1fLbxKGx+tGDoxeB0ar9bQTLskzXu1RfOHhCtBNl3yKZbGHhnWcChZFomzZ
Fa0trP7o0ScPqHqcbcae2CpIYG4c0oeHqTpGHc0Fh0sH8N1sq2KD7N/oVrrWOUs9tedIZrw+jU8G
JszW67xtNENhzX3tyfVlB46cIXnWnSrkMP4ysDvqT2NaHNHrX3kVCHxUCwVL65pF5rjY9KyB3NwW
depo2GzzaZHiFHUPlJUnwtJ+RULlxwRbK1dy5N4l+AM4VWw+Fj9shgXHFdLpg2ItZLyaTdvGxwA5
VP1T2nVG2MUUPUTw6FeFanHZA1iyBPoxid0J2MEep9qT7pgApJr+YXIhWUq10psHh14cLvbNCibD
crfrIpb3wQ3V0JV7N5nZBK8ZDDkHlE7GMfzDhvQJGztPYhUBAB2WwDrF4wgoAoM/El9Wy4agnw2c
qW9XGAkuVPmepEcPGRGLnZWiN7I/sANy/SDzQc8ijJyu+znLOt96+cA+mPyVAYW5T795K/HnbmeU
OsKCmsM7RmljOpt5GY9qcp7aCKatPkDbrHuie20u/Yh53iXGrauo9F5k1A68xyXdmjVNxhwonkWJ
yIpAXqgL8X2tLzg8MKZOgjHx0nyYtKz17qXNsZejXKvOS6LNfERv2RxTzbbaj5YmhS4m87rTG5gp
C8hAufeKxn3QcoikdN/Dvpxq2oBzRBvC+vYX+TJ3RJsVMYwgziFoSOYqie6KlSXxsjQ3YE4xrsVl
dQeQotkv7M2Dsn0pyRtjPaGR42r5vrcAkuTwjkm9QR1dpN6uWUR0UGPxZMpoCKaebakhytfOpAe8
wItcsoVIHJS7hghKhkb1nN/HfGL0uFPW+TtzZAvdC3oQ00RYh+/cW036C3vurSrUE24zN3AdRh56
T0gUZ2VKwaUC87MDHwmEw8ExjSBgt5hOu7Xm5CmnMjuBWnuA1hmW7nRIPOPciig9MP8jPRmLV5rg
gzCLPcPJF7qiIF+s/qFfT1L6kbuZehGdvhWOsL6vkJFlPwiPWQ81C8PcODOmMyN/n+DGSwcN4Vxs
oc1ajh6CNqTFJMj4PUemz0j1INxxP6bWy+hIQqvtjqosXn4taNuCXkNl0eAYan5GUh3MeHxc41QG
OX3ZyzAdYnhbrdeAIkAzg0kG3ru5xiFF/i8QedO+buyPxcz1I8smEvq8m7cMT245LPqgmLFToPyG
/VPgO+zW1dGbNQRJYGf85geRZZiI6icTWMU+iUCLDFCj2i67F8J6GvNpTaXvCnr27mtjZAwhkURs
Cj1wScPZJssP3YJHNzXtVdz6uOJsSkXZWsaGuIcgt5z0Gok9eJaJSmesbolojjivfag5I2Cn2szf
WtOsg7jWTRyNVrfRDbq29Fi0bVP6/rEYQEMIGGHSnU9m67K1FmgWrC9EOk9tPtzmaOGgU02fJWFI
G332msAxMXD23Zn25A5cTn7UikfV/Uhx3BLIYH7g8wY5wuxVTwagZaITJ2f6Yo+ZProO00Z7ULAz
qhPKEbqAtU9RPgYqToPMtinaEgQ1ki7YBs98t05Fvxe15v9ZGDJcduRN19F5Ke9A7vibGCLSDiAd
L40rdg0CFxJQpR/tlD8/F+ZXJhHkIFL/6qFoH9H3wgzHGbabh4jBFdvLjcvFczNpkJVzLmg7rdfo
S8oSgnBFhhpWYuHMLRmR7A/x2R5qTx44gTZ6Og4hqpjkBN9o7yXQqbIcj2vazM9zD1qMeT0sOdK8
+6TB3aZSUqAtZlCV1xzigVdc2Yu9UaWeXFvauYNUzPa6uLXS7nouaR62bobJh9ZxiIKYw9F8rXAg
BSTwMn9Aq5WwfbWhBFkD7sJeG8Gp6e6RM4auQZ8hGU1ZM8e2xYvcA00rtH2T6quj1MeSrvt3fS7e
HVuorQ6+SqnKvzad5zzBb5J3a3mUgkEoxbDj+nQoRPlJZXVexMlYNO92bPybCVfPzp+0j76mF6bo
FBxmD1GtmXdnDa7BdgK1EMw2WdUV4Vsbu7xR5VeCr2ljjyeEij1/E8GICsS58q2fiTMUu7h6NPO7
cZgxw6OMCupI9kGtAW/VSivaNvZMygldBk178MwjGijqUIRNbAKLHU0g+ubizqNbeiiJ/+SAGtnU
5+Y5sZwnvJEH2+uHQzvn7a5WiwtIH3seKFMq6Os1v36L/bTambV+X3rzlZ0itqnxxZ6SfDob4MF3
NRxc4nsrrLE13WhMUt2UBGZS3i+Z8clsyti45MbMExI7rDx6ltCFHuGnJOJHG/vygWsz+SQRTRSf
Qf8aNL3PKZQCIqwTpOV3SQHiAi8+oCwgZYMk+1MrTvqStUfDVHdM/jumOIin01Rn14Craz/nNKpV
k3EulmSLTeqVxPs+WPqMNzgb8Ef1pOo0ffzCTsTcGRzU+Am3cZMnp6WjpTprHxGI76iz1Js7OwdN
qPEu6QCFWQ5qw1mQEY1YDBYxRIhD5cWkHRALv2U8MBxYxVf51PTpciQwkDj2IlYcHx16ByuXW8e4
tkHRbeRcPQ/rnOhiCRlWT4ldkMb02yJyeXz5Trs6Rv78zOW/eFLzss3lZy6P//z0n68lTLGxfSeC
U4FnKBEGL9tiQWWnecbjX57m92/9l0/p5YQuibkzdr9/6PLsrIZrVvn6gv/yLKs3CXhkyi4NzkUc
RUeVeZIN7/on/nl9v5+nxE1ESowPm3n9iy/fbtuB/GCRwHv9+zNfHv/+wctf0nn2Z4ypNLg8dUzr
iWf4x2/586sub9zlYVyUMUHuEIguD/+8o8LWy0Ni6ldJqz1HhCQxbaRXmaT1BzA4SE3CIUsQHSTN
OxVvVK5RuShWzMkwqCQzFl0DplChKIrZM9/fwOUUO28y/FNqElYo4JjLnk4YiJLnnCtciprU0uVP
Sn4wJ1Xa4J4dRpL1Zi7zRU6MEeN7mJlaNKS7aUah7JTlsz80x9lEz2KjL1aImPHY2guCU3vIboRY
RyYzBMVZc4nIktf4Lq9Uk/5cRxjtTIBMOtTn2lw+SYAj8rOxr0fDOvhoSSB9km+0J3DuxizwMeYL
YUYmCr0d2XjpmtO7GYvoTphcUFMXhYBJUjf1ERCzpXaxNbEB9G+hdtNzVSvWFPJa6odw5YogMa1+
mziHgVn8psSMMCWL2joOEmpQ/1djX/wAzVXtKkZcZu0GUsBG8c3uuS/BYMuMcY3LQbsx8+nEwnbU
au9AIw0skjN/mvTy5lF7Q6ejbaUxXSPN2RILTd3rESxlJ+2hRhgfxLG5x//2jiyHyqHfo0sk8Qkw
njV1UZCMLSNzq34pcuerGs1pp5r5a3QLuK+ZxYXbrNQmlayBIJGKQC1vsTSeqpztbc2VDHN+TRzm
6yDogk6EYZNnhDY42eLStI/j6nwodYiHXssAPU2WGt2Rd2gEPlaYaVGU6Lt2pjNgmTBYh56rqcop
NwZX10/9aPmbRRvempHsNNfKnsaIfYVTp1uGPe8LSGQaaS7jKLggOznkP2YWNciCa1QYKB89cUb8
dMYusaCi0eJsiEaEdMJUHvXnDZcxAEaIF+xe09At27z4xicsILqHg20zI8MsOXXOy0hiKgxVByhg
3uz7ec93GTORA4XptbrtF/8F90gIQvKzmBKwa0wtrRj48YSd1NZzCy2PS3rRqnlyarfb/EV9ePc7
F+E/yoHs36TsO6xUqBP/GhXCHNcxYCFYeKPYKqHr4/t/MSvFEQLQZKA5RTaFuSmU5oduxmQh0fO7
XKDuSKzoycYPHmhFSZ55H0d7kPzOoRgqfauZJyT4hLnjJYFwNVzphebfW9O8mWK3uM04ECq3e+RS
IP/NC7+4qP6S83B54Y7gcCDkxHTo+//9hS9J2TozPdoTg+DspDk2cg3aeZsJsiBZAWTBdqnHTD+P
b+00JizaJCfwf37z/pnAvr4G+h/8W6WQHru8v7+GpElSZ4oL2L9DP99i/D9lehqf2PnpWx/E8bEC
Dwpw5dED1XpOBhGCyoaI+G9g+f8cHnR5HYCgfWxyAmmvs6o2//IhZtU8W23mSjy3EY4cmEWn1QXe
CS6CY5e+qQU7ZpU7T7onmzM8BdTYNFtUjSs56rSz8vvmmg395gJhlghmWK9yVnQdQ7UluUyjCNXP
EWHNkWUDjhnRb2udgbCdeTgZEs2uxB4aVJivHE+p4wRhIfMr9/pyk6z3+nx5+5/f/n9x7K4WO0sH
8bcmJ7nrsf2XP3sQvUfidixPjm4AZQe1FaQ+aYi6dPc1hu3YWiBoNCO1JTwB26hPZKwz388Xtu3T
dVlIosbFaB11u1AneMUQdCS2jraO1AE2mHEcjPFxiEA1XV75/7Xw+QwAtuqqX/3fpc4X+fIfHfT/
L3n0v7N/AoIc2n/WRv/d/Sl83IGu4axXrj/CaPs/XRfts8Np+A9ltCX+09F1ncuESwWPmpMj5L+V
0Q6iacsQLj8gPFRW1v9OGW2smUp/uR7BPnfxqQrsxEhHTcbCfz8YW91Jm6GRcQgEa+tZkt5Q2R8y
aRBOERs93NWcZJMsOlweXW5QPgWtEOlRzFl9UvrXxUl9ufHgxAD9WJ3Vgmp/K/rlJkuKHQcpDa8+
d47IyD56EcW0VMr2WmcgHJvFt9MhhOTSeBawjBNFw35e5wMtmkX+e3pNR2InJwMSwqDfAkFMoAtL
koTLGN0/2dwlRV4w6yxs3rA8KvKdD/WyXA0D1bOTOf4p0gRtUK8YUbrskBY3m46IrR39e3RkcA1v
syxwRjdcJzSvYgpLkHhY+nJCD/jPZfQD/6ADgTMi2JtqLcHh1NHaIzMdTQ1z/63hzeUOGbmzMYdp
DA07Ymoa1SqYNExOvfTNY3xSrR5txga9lteMe0NLfLoC2TbpLixEbIdKTgcdYPok408d7d5maDGB
TLX4No0n2CCYRObSCPCbZkHnMA5ikdQ2i8eor7IaGeRrM7ZWz7QDEYFHdht4xrxfqf4mgm9Cg345
qfuQIR499WgYEmWBUTJd9NPyzqvnU6+ntJsdcLiADrYWohjdGNSBGMnOA18i6T4ngXChKqJVWK20
9Y6g7+g8RuxnYkNGASOXO1dzdUpvjLd+1qECYYSeAKXcAGNtN+7C+5FFGay8dCC3c1QhJUtYVHDN
h+WzM/ZTM35PPgRGojwpHZ0eI1ab73DEMiSo8kd79LEfYzOsSqw/TU9vxZex2HDRnoLFBYfk4bnD
VNQCpdVwKsVaHi7TPZEP8TGvUSdkrvXkFy3sgx4EqfLOqw8MK5175WLmu5K2+a2Wgs4YusvdqPPx
arZ2lyheJpUDc5oDUDsOnJxertt2wHwHl9Z2plAyWURKyJpBIICH+cRgJgmyVr9fFmjjVWrET55G
IDEsu63RmCijcsHWrO+1W2HwZmY4gGlFvE+DzZAAx/g2X7sPulMGZDEYZFcT/EdxJrW8OsCii8Oy
o5eQ389x7vMKBMkYzG9QUdjPdDJ49YYdEl9fbCsgUztFw14z9G1vmu2DI1OTD63Zxj3nmYf878Sw
fwbriJvVs77ySC8+gMF3jQ1ltAitmZmKjpbZ0hfKe+9JLuW7Xg5wjZIEUkYSYW+oHiSpAvvK6o6+
WQIu02BqGI5F83c+sKEp9jaDlQNeQvBMfHqxBmNSKARScUWvZTb2OhMwleDFJkGcLGFOngafQj93
2gFylWoPwyLvzMnZG7azd6yB6pbeENviddBhkJVOusaxdg3GBavPtxa0qyGBgX2U+zovaG1AqjdM
QCh5nJ0NPblFyVUF1jZJzPGmmJ/7TlsOdt0WW807GoUmH01+/JwS+i2E9+4q74TXutnpmntdFdbd
VHAg4zZTV7Vh/xDM+ZKlqg8OGcTb66RWbN25v/Fs4CsyeU5GJAZD1sZ7CQc40mn+EzQjVwgMgpJ+
K0r4Y/mgYess6FwU9h3bgOVWdd2bpuLX1MrQVFvVHCxdU53ayNsjRNwxuv+BXoAevZPvET5D11rm
QOLiwtIsPiUNL0YBUZHg7aaQC+jM/4pzFQ6YuiPyx28MhCSbkZEQLSTKgnYiTLGel3hnCCTlEWqh
bQPWdQOliuiVBhMho5Ye3fU2d0fkaMnRXijprFy/Whbn1kyimtldXQfZ0P2wCsbole9/J431NgD6
Pxklwn2GX7f6bCZQupaGRGBRH8yxXZvj6a7k0rabE+cU0/LGgjp/zlCUGTssx0i53VEUFQHISXw2
pXlFB8ZkJUJVndBEa8qx33tZERotCq88Me5anCZmdEzBRB5qpqqI0qmK4GjdUKH1y4s7UbRGHYho
b/G+xhnFisESgVPkOh6bu8aVzTGtoByr5GdaeikJuXSbKw36WDy/un3mBe3sIbHwJu7AQLXs5bNN
Ws6XljZFpyNZq2knbWojszdtko/HTIy/5qmqAj2zzmPnz3DiYEymU7NV5aIFZNo3J5aWe2E9NlVl
f7nji5Pkb72Lw2VMfBtJHaumhbphm4vxu/cLdV+m6oFhrQcRmGKmNP2rbqFStnTxkaw4nuyM5iEU
1bSbqKTbqUCWFemh7kgI5nkNLEX6OzgOYkMcVb3plfpZ2K+ykPJRxCUu8I6rSnEz+2jfxDKTXeWL
F7O7H0B0BQ4cFsgkQ43zdKZO/KFDhdV9bDPSQ4oz474WVZHdGHHMhRmKQ09Pce/qq8oKBjG5p3og
q+ZDAw8amLnhbGFOR3tBtb1lm24GsTM9M8x4SzDeA1egnB6RCXJ8fFQesPFK9O+A3z0CnyURGro7
bvs8hYNY7V1zKjn5yfa1dYId9Bhs4pwg9kZ+9Ga6+I5tR/uiKYqexRZd0AJZ2FkeMwaUIUD7mIIi
IyHjePTzwB7VCduveVfpY3GSJR+r2zAELNdueupmOwdjk5N1KrQtjKGuYliSgV47FGw28mYdgnYM
sFhrb21I/B6QDHIHqjgURk4RZo67Sfr1NQqGZpPY3bFpJVg71Kh7txIvdB3ezITB1tyVgTAZOk4Z
8JcqM3/Gs9ox877RuppZjAENudZzeMBcz2HnnNxBe6DMuRs5jLY2iJu24zROOu0nOZmmNWpPvkhv
sbtKBPX9DSmVeb/0oZ8kcxAnMHi7eXnLak5ey0AqJWVKV7js3lh17H2JXWM3eSxmro3roRUL7IyF
Dp2po+QUnrytZLLpsCrTYi1JsWLgIyo9LPt83Aut7PbKWYfp3QfQZlops5uEra1/Jz37DHiGpLw0
6cF25R6Mrc5U2RMnG8dvYBdE2jegErcu3sQ74MMo0+38eWLCu/Yf9K1riOiGycgS9D7mYHdFg2Ec
R97BXmEbv2m6+carnLedT+AviU3ypbOx+Lv+wcJCfRgIHnHaqqRsFDHgKTsNOb3WVvZYbDBzkYVc
RlvEOOi5C0bwo2deW9jSIP4nrIK11Bj/Z+xIAf7dV7VB14SOlyDOKit0AuXhGLbkZNLlorsKEL5T
pk5tB5TYT4wrMUX5DgwfQdp+dXSQkQJZ8s6D/cTxaQTVKNLN7Ihsh/Mh1FSBmXgc9BOLN0eG2e+A
5fcBdLCSrdmR6Vt85ZvkjBZDwwZGM77BwHVBoaOBY9K6my4W5Gw8NZLw9lIREA45fl9jt2HNicGo
kx1vInDEILwEgNuYHq6Xztz1N5robs3a+pgMjpWELJrFL8gsyeyP0sNmMeMXeqIpLnYGRAPMjzxs
mPpsCPsoWOQFK4jv36UDm9PZtk89JwdZX3DG0rx6FK1VIolPlutRrNfv3CeZwarVwXVaSBxj9dCY
Nm3ZDL8x4OeXQnYhgWm4mRvC3NmO4IoT5Tnt2bDbdtxt52bXNPeaGAkTLN2YXKZlDb1bKAyaFL69
e6dTY2wjrWWuwUdepFy5izqJOAirF9UUznmJkluzWF5rzepYhDXrSh930tg1XlcdPQiajJFtUO5p
tma6shvG3ID7Kfsxpbiu8xjNqTOBwch948rSeweWcn3rA60IdL9wdo4/M7vPGakNzdlJUNV1zbWc
nCbIOvNAW4X6w0VHC07kFQE4u2rsoTPEilMrqkdc2lGgxwD9e9RgpN4412O24PPO2oPl8uRM7Q3P
eAAa+d4l/smI3fe5qmiMZjEaqgqBdWXIbYowYTvp+Ah8ckgUsPzFTGJe6RkuM11onT+E3NqtLRcO
s64LFvmBnGcOW7gIERUMhcNb61npoTNYVo1eEczc/YS8bt3nenHV4tLfsF86mT3xc21dOqFl10cZ
xtgmDrFUP23X887oG4ftSkhP8fU8aqn6AqPT4IoFsJVoDwpJ6EtsO8Uhib86Erz3wFqn6wV6OHNb
6KvhYk0N2I93n54JzaxbgVX+jNMO1Sd0WfauQGJaUKHN8qb41D7nFKnYlJW/ZCBSQrRdZj+O0NFV
NOh/epdzOvaajaEMY5/jKqE3uqejz6EEdk+MKPFbQ55aJznW3iDhJABoZZL903AYKY6aQYPU4crY
qO5Z1jgg7BoaCidpXLb+zpg5jhb/wY2H61LC/oMCzzrgeqfK0ucDoSAPmsBR7E++9VmkdkB4eJCk
WvllpHChlc6pXTcNO9wS9UjBmUwNHBDcyayScFWZ3La9kT+BXeUCbfP317rWhuYEilIzIuwpph20
pWCvzPuyNTi7dwvta1RfenXIXARrc3dbOzSZEqRalPvyIARmwAzCdVewrM5Vf4uh/92si7tJGMO1
QkC8TwwCvtH5bvOqXDdWHZxdq+R01BfGAOir426+N5Q5brEhvBRg4fYOxf2E62Df2jPiEEaQk6qd
Pd3t6UCSFr4bx3jFfpwFcTSOJy03RrhyPzsPXLLtFr9SdCVxmyZnXalbg2KbXWZGLAS+uxOhM09+
pjtXrdUvuzhbp98mjBP2BdelMbIZKxoyglCKncD0neu6+0YG5gQInQIU8ugRebNTU8uDzCPjA8xJ
ufPLujk3abyFKv8CNigJfK4D+4mo570ulH5GFtH2TB0BclcYLFD15y7hGpbYJF3y2jrkbhHBmXIx
NR7jHv9Fp9yQCQ/OIddlr0N0WrLSqiWvjY9NfXeJ/txN0jq55Ca18kpEhID0NSWMCOSm0+JdrriY
1P6AjcbIHqzZujKsudmPwIgCehAYWCMUJvpUVlci60JUfCghMkFxXukNcmMmzXVvbBy7fDaq5Hsx
eLrCJGEDm8Q2nxhBeOmnYRDB0Ef9tWTIBGGVsw2Jp47StrZufDwWXI6Ozuw6m5LNW+NepF78CaVk
TF834tWhPxDXZCyoucaS0N5q3lMCGSlA84eKTB/uSscwwkZoRsh1yi02l8fkHZvh5d7lpkasOEAf
9ZwOPbR237QVcoM19e5y09iNHlbrzeUhF29QmsaYb/HHGWG93sT5aLEctfGN4zjpwbBidLS5f4f3
Jzpdflu3voTLTY0GI1SkiP3jRYhekDIESjeY1jA9td5c7v2rh90IQrrUupO7vkCxZvV17mclSv10
eXD58rQS5jPVfotWZ+6Ougyd5cLGaX2xl3umSm6BSWt7woXN4vd3NYa+HPbyBBfNCImcQ5i03jPT
0trqhp5trSH1QqQMap2+uZBS4ru+x4vp9oa1Iy2sR45WBg0XnrBaby73fPpzv+9B26gvP9GzATAC
o8VS5IzocdjN9iE9kz40OzngwCTOiMkCUnDCvwYkHPy/aeooQPmYUFMCWFByV5WNCheEn79vJnRz
Oe/Nf39RsaJwlDAioda909psDCPhKraR3PPXmz9fK9mtw9lPt84UjWFPRMfvm1xTGOS85GmCmgNB
SX+QsNawBMGyVDGT+XpQyc6YoF7+udFXKiOb7DpEezjuPCE7xLZOctL9BiSultXHmeU5zIe8CV32
6BzQ6KasVmv4hNBpsvFClrg+1DKh7xjprgo7OoRp4RC6wZl40p13hlBjKFDDH5o4uZ7Mioit9eby
da/K0FtmicJR5y02mn+44Nt5HlToo5INm9xHgKNlPTbA4l1Pz8CwhzCb7Lw71kk6hJrrpaiiRoCU
su7DPzc5fvAwA3e1r6by/vJ1fn8aEgqQioVQA6mbHczcoQvrUsR08QC/zjgdiPVzQxOkBuaCGI9I
5/Thn5ty/aVrWEDO1Z7v3JnrM+iIMUgB4gmb9VUMcy7YQ6+PW20mfy53W4QV1VNlc9wBdcFYiZ1D
ulwm3RF1qKBMKkvAVZ6cqn3cv/iokZmKQg2KdetDQQYkv3WkL7IQy9DQnXVT8zRm2jnCRei1bsx4
fdWME3u3saGTbceqQeliR++eW93LuD0ooew9gd2Pjem/zkU5Qo7aA+GG09ugW58BZFh605/j3gIm
4ThfqfYIwKQJCDshQsH2XmZbXpuple8HdusYSUZ/X8xfBUkNB4/zuFB06WBT3eSahTydxMvVHoPD
iKLhSIKlsXO8UDOKNKjM/EV6jMYJd/MzbEr94K/iJYlYq80fq5rQHFn0v9jSDafBZleqZS9JRuqH
k3K9RDWbz/aORFwYQmu7nInkBruSAproDrdpxdN6mgeVQmIQnzAfFMAG92lLhnE+qo3oSSIbzK8V
J49Wm3rCQbCRGtq7JTguqtlxOasAj0ZTtFMjenjHdz61/KUr3GVnt4628XMKLsOrN4NDVmo1uqfO
T5nCpeiBM5BwZ7dsiV9SL36pzqqt5rCpKM+wGpgIr5rhrhvQEWrmc4N1oxrYLJOY80qO3pMGYAiw
11plluqgQ2eAvICrjTiI6h1+Yb+BOrPPw6JsXxM7H/A9OfQ2NOPEiP19MFlVXcdwg6qcjJMcX9J+
bJ/oZG0cY2T+h0bez+EsNVF+P0nSP2C27G2X9a3x9Slw9eFN2R7bvYYGVO98MrDJfzhqeEf6ifHJ
jX/0i5ts6kXzESvwYWhyQCM1lj94w1+NPA283EWxCUrZJR5NKuML3eljgrxidbpJGd0tkTsTIkHf
09ftQ+/TAKEtsQJfk0OL9i8rLI8rOBrxIa18UOvObTkeI4HXmSw9cTArF4QK7P1tK1v0f5P8xoRi
b0w25MwW1u6aul8aJKS6kSEAHqjsRO1u9IpYHSttdmbnP1MhkJOMJZtAE9ot3Qe9go9xAgImV3QU
riSKJZOlJE6qO5R6YPXqThxNj2nIHD+rlsF7hw0DURmAsa6Mrwr9rn1YDP7wjNRctuDvi+n1CARm
nYJU0QhtMEBVoMTNjKA2A21Je+bU4uiyrZt0Lga09fa7BUTmWA4PVYEbdTKnF6EX1l6q/iPShnyn
2SKntucw69KYzkXKxqcirTcu3yUfDHW4vatkbO1T1NPbgYqxI421LRs0+jP8KQTODKGK6AkIOSJx
XKh73QX/o9vxmZNrs44ychQVgeXN+VYV7gkyQI18DYmLC+jswbqrEfPvTIA/a2srphdjhqLxPlcz
1PXKOKY8t29ro8Ysm0bYyGj1zRg+UNF8zJZHzldNyo1OSJRMkCXFuX6vR+INy+gHjW0Y6hLT0lif
ak+XV1xbEev25Jbyx7a9E2gTpV2MG2tHyO5mYO092EgvV3vYU8xghdLkC0N0solikBxqQubJ6oUh
2HT2Xq79tK0CmakSv9oRIOAy6S9VMi772Fi5NFbx5IyYCAGUACuLsiFwLd/ZF9EkCEyg/4zYnmvW
akmi0b0hVaO+nTRMOHNYx87zmPXGnSDWM+gqjrwISfGpqjq5zTTns+yq55K0g8wlRy5rkEtLrzk2
tlVuywyydDKXRxiY/sbIZRrgDA1MyXKKawS0fKz2Xj9fk4x8wwULwHVCcWOQzrnJaU1SXN7E+Yut
VlJf27wYSxqFmomvy5eoA/VkeRmVV+36CEfrvNgnEohAz5u0aA0QP+18zFd5auK/ZHUCWNyzjIOO
cJN+SHGY5+SsMomcme2nBWbOjecfEpTjgcCSbJMr54mN56uITY021nQACjeGVdwiSOwRXxWSAOm2
C4T/OhA+C3Uqxy89jS9Ez9FNdkMxmhQjNWFH7uyS5KdDkRQHy5jRlTOPoeCza0rl6rPK1WvD5GDl
o6DxUp9JNZIw0OoPmH4IRDY0mGlRuy0qOV4rMdx2Rf5NM9BSDj5wBHvKWlkWEX3cDrTlKV2/dvnG
5SZZBYXFireAPPlCXxNbw8Iu5XLTNGxOBy66XhHTFpuxOyaOdTMC4xd++1AU4EVRpINICXOFP8Gp
2BlcbiDTDL/vzVFPLl+sJ1jsIh10A15Kf5PUBqOVQVNXc2TJA4q7rYeBYUiEDBJ6kozprGjH+BO2
KyM/SaZg6FqES+ZRdi5yFh7fr2/jiWXcT3VP35ZjO4UEL58yIWZ2+MkUTv6IJo/G7S6v2L+ySHbs
UNjEOhhrjbSrTpevE2JtHKDxUtR79w3t+2AZGE8m2cMY9Q7+o8IPTezMoaMIHbGTsDYGOoUFaC5w
kenJ9dgIOR2hqeANR4DuVblBg1oH5OcWV6TL51cLfuErS450RCiv5EwK9WZ0eh/jGh5jEMSce0aX
om9h2+msN5d7lxviEyipLneRzFYhcmZYq1clEsOracUl5an+XQ8Wsdge5zah0TWVFSFLdMu+pIDa
0WsOqPgKsMflIaVevXG0/tjOZKlcPi2XDMPfnxZRSOMB4/11M7nNzsNrsl3+i73z2G4d27Lsr9TI
PqLgTaM6tCApUaK81MGQuYL3Hl9fE0cRQYXyvnzj9bNDAfQCYc7Ze625qiheIXkhH9QLcX0w+VuG
80fpQ0bt3M8WE5sDoeFJTkNpq+lmSqiPgXuAYeD5RssYKtZqSClXLIpHRgyYnsp8AchFeggaRKZd
Fh6zoHgWvPNRBhy4jEOipLKeBA+BYRH3NWZ92UHl4EBl5mdOBBgNakdDlb1bMNnFEv3oZtdmD/0c
Ui7iydPO50ggelqQ4p0QtMJ8A4mEiPFJjxPCIZuVo6XUZuZZxA82vhENKu6NHHhSX4cHtZO2UUad
Gj+rttCo5+0lcslgzu9Dp6KWpw0WfvvSpto8D+sh3RO3YFXsY/NQX9xYYetsVHgp0AfUfRPav/KR
KimX9Z1Fa77VAobhDOGImfOW+TwMt/zaYtoyUDaYNR007EIABjUMmrYAvKqYcDTVDJfK+cZBSukq
PlNYorWTBds1XeMH+gQEXuylKGAqM984fy9ppWMsNYt9FGCevRnC9hhrXvMlIDEhuxD8ULiEpk6W
TPSMrLqNqS+7eY6YzrNFB68kQDzquOKH8GeWTTKNqDnqyiL2k/Y1lY+mp4nPkLzIMe3YVYbmFAVv
QwuIAmU6SNvJgNTvRxP1VKdwvwTCfpF323bUcVmjLk4L78ZznGwjPqcX1Jte4HugUuobT+tPjT3R
zrHgKqcowzRDb/iyHcneKsYSMRGSwDp0cf4kLPtIT5G6hAbjVkxtyx8hBmJVx9G/xWuwa+ZJXodH
ZuVpMiQAkt6JhZnngk5QguvWW2YgNZSmJqDxZHcUhbX2zVTHm4gUiI0ICACVWOzBT4AmEOsDpO9t
WIVsiy5vD1ZCsGJBWUFIcAbCZ3AEzF8xn/fPCocUrqgOlS8nh6B8wndU7UTcAoo/JkSa2lxaNT9h
J1IGROBACeR0Kp2Nz4fk8gjkxXTFW47EK/z57mJdjrGAzJ9Nq6rEa8aNWg980fN6By54menTSWrj
l8AHvd6DxKq7kd1Mnfcu9hBlWgYTJvJhPrnM91W6STQHXYiV+I91q0XNLLZDJNVPE3btVTTARZkn
6cFFhhhnbxFqsm/qepn3sMPEsSm+YjcSX0PUEH26eVpepfabhxw/mcsjdTn6W2IjrsQasXQf3ZB2
a2vy8r1H+3CpB169VKyOQ2X+WuJ4EaviZpof6NugBaBOzV1882GUShi46gVU1aOvJ6hL+HUjy5h/
lRG6rbaJIVERut3uujQlSEvjkE8xE1JBf+IKJsE6SRMkzRWonE1SFrdai9vDidujkilMH3wP2Nec
bkutZQHn6rIL5WtGEBQjOXOpSUNAYIdmOCyh6yFHbbelEnAMSns1Z6uqRfdeUNdcwDm/sQv1KWrM
Z3D4x7JQnBUzSuTiZFqztY2LJJqmLRRMLudyswelcKit4tmA0b0qDfkGiBuMbLTiyzFAY1CnL76j
YgPo1HSdEK+RQYelUiIvOs2Ot2Wo37fjQSu9yxzBZq4a/SpU2yO42Je8TjjP6pdtj7MV68875fj6
pqNW2RENVQ3BeJN4stswHkMWitZ8zHZWKTUr4g3AhyfmJWX6a5tkvYV1UixYtoUOHGQww6thtiqG
BbYse8RKrTIxZpDKQKXpAQXl7xyRE4w6BmVqSN6hKmNTqyO1IpIa+QPdguwwlgYhpVq2gyjTvuXy
tWF5+nvg4c9mfsJVPmeM2gHotXv5wdelK4fCxTpSYrDiffOpOIzry6A7DSXklTqXnI04GCk6E28H
1H7IKnnbm/ZWRKE4lUokrViMB1/dleMOGQKKgrFRrpRkkjZOkDn7IQWx/L9aTwHU/bcoXMuGW/t/
v8N2/4TozjTf//dfl3nWvGY/gj7Ea/7E4Cqy/oesaqaly4pCS0GHa/snBhdN5x94SxQ4iUCJVUXm
k/6k4eoOwk68L7IK7tjQkSn8rfnU9T80TH2OhRbUMExTV/4jzaem8AX+ofk0TNlUONqhKNmqraMh
/YcAuZjyWPWYLl6Z4yxAYjSCLz5zM9jmi1SSd1OWW5so0Q5pa0frpAtfsIJTzx1MBZ1BQHU+OLSU
XjZoKaJVm33a84yYVIFn1W5u9KKKMLPptFg7AucVjCgMDTgqwDTVRn5Ke4Mmp0qAYI419i4em7dp
gspkRRMEgICo00p7DuLhPSNZ1wQwe5UQ/3ea+Qno/RaxFMN0IElvYZiULxJ9YBqla0yHFcZB1+U0
PUhG+khiU7jNPxlHM86rtpU9tzhaesiEbEzbEnz10veSrc/LmC1RGqFY/oSer4U8MH4MOq1Gtt4S
TbrvTqTQyzrmutEZ9373OkxyfEqbfN06BE7VDHrheVoH1FmMMyZPxT85Yg/uMb6FTvhBEuMh65KZ
IyITI7FS1FreyjbS9oFCK4KZdaoTYsozhq1aQAkxYnMvB8QwBQ6nIl3R0RXxn+tD215g9C/8Wfgm
ocX0i9RetT1Rijj9VpE6XgdQjvDSXpVZulKL2Fg1+myf1ZxbKQwZfVfyddNBs22lrFlOcUAWbHHL
XGvO3TaIbNWTJ2IjCB1Qk1elRTxGs9cHjWLQIyXueenZ9kaL6meo7XSEJi1fQyfZq07eXxTEHkHS
4lxHJypNqnwTmszzfLZAAuOnpyPyoiTdjTlBk4KRJDMS4KrEOId+4TSBirLHq7IPqkNoJzTuJGkx
pKB4qZAHjaODOeU98P89wGtCv2CBWg0S9ZVZ0eBqEAKY33W7JCZPFD6q5yZGOf+ww1HSStB2E6qa
cKZ2ZrNYZbCVLXCoDUfKZTqhVAL+RV/aesmmJlvmxLIsurFBuHLEQkjtXCteycaJ8MRma2QO0bFU
qlnnM5kbLPGaau4lH/+bU0U9EctcVhL10wGRtQvS9kkOqYRWA5M+LCHrIYfjr1WYvRrTPzSmW+fv
MSE1+yhT0QMEebbVNWO8kGVrLv2oJzgz5DhUkIyC4MELyNJEl4uEM+Saia8FdFWqYKVT0JISbjuE
N0O9JFGYDAr93ShJRMf0KldXFgXIDUlXNsooSFIc35ayoreObAD0X1Dp8W6kPMlshsRbHHFkGnjL
ilxmTKbWa1p5H7Qt5aU8KRLqHJq5TM7qcQgX+gjzIBsuNTnjvaOeOm3ZtkBaenZ10ELLrlboIDIZ
2SgGiAinKFzAt6uRoaGfQZBTmG4p0VOJeG5n4Ve7RtFN8TlrGLugadah11YhrUQvyKv1RLDAqk1c
frV09qTSeS6remHbKNzQAuRY4UZb23AGXnqW8cEWz5hrw4iIe/pbSCMUm9+2QTch+YxVMn03sM9W
PlBPEyCpnKuHOOxfaZtt8rodXKMNCU80caabMvnZ5BVSi+3yfoeU94mU7yMRNtUqmKVi8FkpRsWF
DN4KHLcN18jJ9QC6X77GCO1vZD0btgTzLaWWQBtHchh4JU8+8SHLPhu0LZ7sK8x2pNus26oedwPu
2ESnX0fAxkbVpVdbS2/iJHg1svAqSzXjSrJmMx+RvLgVx1PUklRxH4brJFHGlRJRth1o4lPh2oLl
yTeyGdpbFStdg+nbrXRyiKGLSHP/IKmugkiNqekzi8varqUzS78jwRrYV/uQnsw+cYIaKO2MPvHl
w/ku8YwaH75Ky0u85uux+YXf1lH9wWKbqEhGttSRVUPhSCzRU7qeJPNDw2QQBZqyFcN8MckWIWhi
VdzElZkCydQ/GyoPpLhZ9bAda+cKfwMm+Thn2AkHlwjW3r+qpxq0J1q7zuvBZwZghzlRr8yA/Atb
taRjQPVOnnB9h8yP0AGSRWfTrgDKNy+Kmxp45HLiX8JPy9RS3Ih0OUj5MIL/vo/UE2WVASZeSsPE
mJPLaM+8m7YUZ8Joqm60MKe5TPPFV6e73M7mOrx9nAwMPXWYuKPeXhGmTQt4vinAgFLTCXZtnSIK
q5R4jwCb/Sreo3C5Nn3/sfHSEz3/BskIcwS0CXZjOzsN3QkU18JP3SpW140y/3KGUhLS6t8OZo57
VNyHnptfk4rOrm/uU3oDexgodlyPrp8CMFIzyiOD/dowu2tI9jiQqvKJVctYSzYN8ciqryCJAbud
iwjCKCJbRyoIIF00KctdMTGy1Henm4GQIA1905+Q6QfGwlccCkvzjTPTYVtqgslCLCoNp8fKz5t1
qY2WKyEnLRsTB+TgcAGPUzC3es4Z92yAFp5gQp/ivX6CGXOry2mHi2AfmNawgDyIfFqRLxC+INa0
uhdZkfNN2pi7sC/TjQzEIs06Fa1cjY9X9wln9mLUv2IP0OQW+KXehUtRHRKfdL75cZ/qtxUFHkAc
ad+k8lqUWdI6gqVfQHARW6kK0UGnYfnrXGQRS2LS+OM+rozVBg3lTTd3ccXNhPgdKTS1zWjKpRFf
BjXruY1W6L05gMB3+kU3/xrhXDkRNxqxT3Sq1KcsHhKxO0wSh6+vw8AoZfVTHUH/jH4LPcPb9vYY
Bm9BErxLQ2CPy3LevYd597bnaMXzahp3WeqKRwZrqKa1eCiFjUbySQenAfEBPLWvZ4jHKknf6F0d
RMuaIsz5nbqMsFIImsNCvJs2H3Ni6ettvj5i/gZi6dvHiPU2be/tvmQ//fspYkm8zdfXOX/U+Tni
vpxyoz5KwCvSyHr58eC/XBUP/HjPr6/69XHi8a87xDb79m98WxTPQs4yMQIZYpiZlZR/21jf3kQs
/vY/+fZ23x7/tiheer758aWtVAeTQnKznjAwL7U6OAx6FBzyURnQ1srKFhx45YoHPDr9qP7n56T+
7EbK50WxbqT3HCQc8oFxa9VYhP0JKYGd2CoX9d8u1gVDPDS8c0oXFh2FFutKG2aNgDV3AiQ1oTgo
XirWxY1CggMUZ+obSqdQdE/sZlXUA+Cp8pDRWd3oOui9olbllcxllCT6DllGAgvCnIteo6h/6VyI
EHUVV1Za7oM5MDTvyQ+1511OrA6hzJ57Xhd3SvOeL5Z+vCTvk8YltXwlzVml4gYBC+mc86oa45/S
I8YBBMchx53fJCdFblyKxc4LgBGIj0/FvWLx271Ih58ygwGJOSe4AjGGJpmXz6YycTIOqPG0kZTs
mq6gKhDZjrQeYvUetvqrr5rMg+bjVtw081LEYHim7UZrdUzeMtKPkXBy7puGQ6wX9Gad1hXYcmWg
ltw5y8IuGsAj/hrjT7bXmg8a7ulOvCETU3Ib5nclUJful7Uzw/5j6p3rMqVSIv4PLzZvvVlFkIkT
grhPbAbOvdaO152/nzpfMTtkXIvzVixEZGw8p8fSQzJWnpEKbx51dcl56hRZWxcTMhd6xzxFn3/g
CqxPMSjGWq4SfIfgpijGYuuFv2LtRk+7GQBLMiQYVg2eO2IWB3eYi/7EAEKwCpUZmIw9ciW+pRM3
xwo4KRoh3l98L88Mh12jXk1a1jB6005fT/z7pxWrWdu+ExAcLjBzUJjJIwqp4lPauV1GMjRvVgdM
PcR6LOraSuoWeTwmGmHK8lqB2wqqqcn6y1a2dFeIiey50tvP2iL2hc8iSAERzNtf/BK1eOu/V8UD
oa39SjowgaNTrTBZORwlloaQZwbK252HwYZr6UxCEr+M2K19uYP/y/TCy/WvXVY8Jm7QYP95qJx/
ya8dej58xL/+Y1U8T9wnHv2Xb9Vk3cDY41IccmJfE19GrKaivHVeF0tfd04hZTzZt5Kv38uXWtOV
IQeJp4iPZa7JkSwWB3GofS2K41t8G0Z+fx2Asfig81f2i8wmw1O/kJz2TqDxBU4/kDxpWovDhLJJ
jlFr1F/yKiu2CLVjHDEBMV/i6V+LpDWme1gZ5JkwfJpPDGJPFUvnm/N9I9EHm1FR14US0tb865wk
/idx03QKl3yxiGSE8alY/Pr2xTRACbgccpjGHct1PoJbGJyUwXFCz9LU32zxRfRqj9Zb3omNTUAP
h/H8Uedtf76PnARm5r4hLc5PFh95Xj2/Viydf8bzA+f3+/HaMLtvYySPYluIE2drBVXminVx5LHF
4+Yg1r++/EQW6GzklEkz5HwqftPzvuVMr74kUY8VGx7n9MihxG8QtC1DGbEj/n5RvMXXqWrAtuza
RbICjEuMwnwjziViVSyJ+86r4j5zHgX/R88TT+699x468k58vvh+FO3Zbc/HjGfPu/HXzizuddSs
ndDh/HXciaWvZ4nFn+vf3vXbs35+wM9XSQri4wbawiRDHpy3obiMiCXx2t/dd36KeFQVo0CxeL4R
v8d5VSyJ1/3Ldy0Umy1wfol44o+P+t19P971xyf58wl/kNfV3KYRx2xDJUHrSoQaf+dniKXJ1gr0
gfP15Mcj5/vgXnOIi/Wy+TtU4+t0K978/NSv9ziHaiBj6BYK/YevPdqcMsR15wPl2/rXojiuvt0r
1sXzxXH25yuB3Q2IOdp4UijpMTgu37GymaqsXyck+TF5agBbFs4WD4xM7O59PGREDNStfM/pZJhl
WtaJujAg16kt7wHp7PQSK+BEk/g50zPXLDXpXlU855o8jXKlet0tyFnMvtXg4JKIgx2UoEE2jZts
iGh9a9j86eYUF9MYZivLb8jF0NMLNFiUG6mToDlB+WN3abntLap1sC03kjjH/fyHv04nE0TAdp5U
zZYGvPxsNHF5FRfW8w1Asb+utt8uuWLxd0//cZ+4dIv7vj7hd6/7+oQ+di7MGudDwNSPQ1Pc2OLY
Pa/jY2cSQ+l8li/Ox++83s8H19edv338x8tNoxmhDFsFHJv5pCZentpWFl2JZ3aEMG/UoTyJB0Zx
CP5+kcRF8k2S/F0JK3OJqYb+FqCDBIYQl019tvsE71Z20UoFP3SOFkK3ALQ+4SzSN2FduRTsrH2P
7ZAoNINmdqM/1EV4rVTmhT04Ry1Dc2SD0ZqDz9Q6NWgQGjdow94LFbxQyOl5HTL0d3sF7Wk9ocnV
w6yH4zzVq5bWJOw2qQbQQHo28HhkfNGcHkKdcdtI7aF6Mf3AQADByJDI5oaPuPYTGdMA6Ox1MuYV
ViK0Y31AAmWI/NnB07tUjPigcJ11ucTP5CiYnrllrCTJezDb9tkPBlhSSQrsjF7mQJ2NKh+xlxmF
8EVpzxV4b6zIp4PwbQ2DRqVgPIJvoUphajElwzTfeLG/JHkgWY8FSzRFEeH009av62ih1x7Ronr+
ISnOlU4uAFPlZmsW0mcqDeM6hYy6LgK+eWI8JARbQn1iCl7k1jUoyFc8nb4LM2FJmQDNnPfYmuXJ
xlcHEL0k9Zyt2iXkNLxpTtYc27GZwN0CsI2MjVV55jpJs4/RLnaG1BWLPBiGDZPkdj3G2XWZy84V
8753ixSOvUwMEsEjKILntqjSI49KMGQsrTnBJis2JRaVejKjjeplKY7epKZyk6yZtlE5rwNSkDPT
TSodcUiHHnCQyZgiGTGSaSIQ1J5ulILICMBjWWdLAEYoWygkn2kY/xZSpt0ixrYPxljq4L9gTpb1
vTORrWpZvoPQ0rmNhmZczuHNp8honwIQTzGij7scfy4ADOUOKRUMRaIqFpygokOreJfZVGUbcrMp
aOMpmvvSh6wypnXWKcay7fWt7ZSvAM9JBYBaiNxMJzgBUNmFpSBWM6XsubWP+GxHkoubGnE5kWXU
9O7TUXll9smsErf7JqsBB3mVx787UHTOKDO1EmhopXsz+4R8cx1/QSKZF6UGl9rCzDyf/aGecNaj
3kTHd5mQldCMSXZRtf420JUWDhhgf21Hd1FaS0X4jIx02MQUWMu2cmFjNiQ/Jia9CkepENHWHylu
8HWimHc6TrYJJoRVKMHbqMlvUTGQ/tzF0T4zcgIGcmXFLqccm5FaOf0W3An9wZlC+7YnH83qOXd6
eoFg278YiHxye4PrSk6HrVVzfzu2v3wrzK7jPv6wld4Na7tYRxVRHlljHkfAaiq+MLWV3yYzUy85
U8RUEBAqcxl6jgcw5QCvq3VVlk9z6s0a6RMxsoCquzraGbMQJG6D16lBd+Zoyd7JkUtXnv6Ub9Qc
HVls1i9mTyshGp/83hoXU6NemL36Itmts84lNJ8kVMv1zVi8Z6URnCI5rRZFkQ0bv64oNhFn0hF/
cWHZGBQVs39WLZOdhBrxGIY+u7T1rniBSbpGSgjLDKw0tWpt5Uqx1GTrjlyNdE6ZBxrlDbjlSPFx
as4Y8IcJMQDu2c29xKRISd8tnI+UUls69Fv4VtNFEmQnq4wPlGNRkVu7GE9YrCSPTsjVsFvYWcXu
J1XSre3zGQ7xlip1z8wwtroWn1Qbc0kVHrn8mUaMVr20dj6/43osbwn8Ud8R1xVd/tijtMC6TpJL
n3jLOmFDSkpy6CPMCxUft/LHB9XoHp0eEGpCqAvcQX6UrL1OjfTQ47xZa9IEg6FIA9fW8QEoJUdt
q2saX9p46Ixc3pceWUW0jxJrjfrtAcAlagnH6hHhqwe7wlutR95J9cJ1XnnRxm6bekUg8KFK5iK5
LLERcuXSbkMXf9hw1AfJg1hXc4UYuS6lPkI+GgDjBeMZLJLVp57rpluCYmzIoZ48kICdRtxXCOCu
0ads11REQeB7JhdbZ0ZoqjpMPIWj3AfwCsh77BFVmZux7PtLr2jIZaLJvClo2oROUblhi6Qswk84
n/k5AlvSTBIKuxvcY5xdLJ2m7KA3UBWei4aeqVrRCvJl/1Pym3dSpCaAKqeu11CC5x0pZBUQGz1G
GI/sLjMC/1Kb1HtDLmC9jXF8IDVkr42vZV1Ix0Sd2F2C5LKXJIxCadTtaMotcgNJLlL7OYBiS6EA
JUzaQRvvUgLGqvpg+xaqber9j5wfDyZJT4SysaNmo44tj5OVqhBWplnxDZX5FcDpcCuzxVax5kRb
LQ5eIiU/wmLCilH3sEerfCL9Tr1Upe56aqKDU3F6az3zjRnzti4p1jrhJU1xdWlEJqLxmKuR5PmX
qqkWy7a0j54Ml1qroCFCkaNbZQ4nIzQgLyfQaFDkulqWOYe9UtALHjgcD7J0n4DjXvizUd3xEARq
4aNc9/Y6efU8uvrShPd5QGmMcrEF/PbQASZadnj6kjgEsGSehlHb0piLUZJtKB5p6OzHC6fnEC9t
Z10DuiTcu32hu80B6vFGORwS1wP6Z6TKPWjz5gQqHYhSrpKt0e/ahC0ElWhTOUN0UGS0x5K3roqL
fqidGz/0+12lL/IQ6oBqQt+0QGf2KUExntO7EbG4MR3lBNdDRDLCaJKX1fRavOIKtVdTp1n2CeNx
aKPrTIWcWzTpsAYGyalvCm9bdUShn5qMpkuJHmbmjJCcax+HJvFidVnee8q1NZHJ2wOUsV40Z4qX
o9ZR2sJ/pME9X8vmMBd+DINeFEkQRjjOu600Ny3bg9GpUOLjgy49jX1sbX2t56hPpAqPb/2M14tw
Em26Q7IG8RaPfJbFPepySE9cu7aZirK9t41n/BGYnYpDLyWoiQeMqNqQwvDv+ge7DlzFyspdE1XD
0oT8yEVuR3SORGc/aHeOOYJZ9Rkwh4GFcP46aJGkM24qHH+lKcV0g8GcynASSPpi8mXCibzh6PXE
rhABt1Zh5C0qEKAjaTSdEXwU2YRTzvLW9GvZEqGyCXa5hSeFKJyrKZVXhXaLSsJe1KEhwTvhgpqY
M2EUxEFZTHuuSnSC25JDMCSZNK2fOtQXeFuKZ9vodiCdlIVMFrPjBJ/pGD+jNMEXS13iosqaG8T3
ziYwOsMdfPstSOM7I51jdvxIXjQWppY6wc/uK8ZtYD2mzH9oR+MvqBKSUJQivEiNS0t6sfyg3IYt
c4dROkj91F+g2n+RR8mEpMS4xW8YinE2zbM4uAm7+mDlEyAPz6drjws5HDkplyoSzVGx6Pr2MKxb
zFXptapp0a7v2wd7tD+r0lSWRQqu3OlKrlDjZYcMIAbXujTxTGxJouqDWaJOQMAulK4d1STcwORa
bKuQeqw5oQMID6l25k6tHTiyhsGcgYRBw9sP/FQu+S/6RnrKepWBeu7kBzWkmZ7aiEUN/Tbk7GDZ
O87o9+lkr4C9jQe5uo4HSMBJ2r9PBLvAWAMKgwQIdXS0TPXLBj7CCpYZjonO2ZTwRc3Z2ZAbDlQt
zzvKdacu/BLvLMPukH7nFLb9NovKaiWTIbbwQ5lUM20+A3Hy0+r+uh2GvcM4iFFVsp3qEcWg57Pf
Oz2D8FjeSgPoc62R3SFK9RNoHEQvNEIDF6/wM3yTY2341bHJMOcPQSUhFFU2AAsIIy2KY8MEGtxj
Bu5u2OjNPDXpCdIc7Zc0VWkQkrCwLEyI58Ra3Qf4nEZGAINX3EQW8dGKjtYVsWarESqIzjRaJXBc
ExAbPm3JVUQsNdL1D2vyE0hPEZMFy0s2haGlyySNtkwbnsocA1aL5oCshBrXdm8tbfKmFspUuk5W
EfmNksCxEHWP4OngEiO9tfZZdN3K2jxCh39sZ+krcNkLK6QABPgGAf+IyqJVjI5MITArHX7ilr2w
V+H6gc67HVr73bCN/im3nceySioMYclHGEnmymsV1DYWZl+N/SvRj1VsqA9JZT3WKHtokCrrxjcB
s2Uki2WkdEhNDQlmQJfklb6rZBFBCXp6S0SmsYKcsxwmxE5RKN1nEYCxGtKMl4/pWgZWzVxtegSH
V67lIQEkym9pGhF7Tl6v/AqakDe0wcZkPFCNyPFthGnLnNqdEqw6STv2GrEgJR6ubTF2HVFz5O0Q
9NWribL1LWd0zSnCIoUZszLBeIQ6Ax1c2f3Sh6e4ssgwX3f+SeV6s8GoTx8m4ZKL7YJpxkKmvIlY
hcSCiXzk3PCw1fsAotB/2nCAOoYcgRWvewrFyZxkU/Wj28dFw6EPcGFsKD4n9kUsl9Cy2sZ4TJku
RTCHyFKEVmFUFZFwSNimDs+aLTepq4WGvKhoiw0VrlkzghiHu0PHjV9dNRH2uoTJB2eyBKu/YY3G
hlQ5AnbSEe3s1CeLKZjMhakzS+7sepuCVk7SdHTHOjqlppWTMD3sOKhhlnrofKPGusq8FLjuQJKC
acpLq6i6U0TChTHnqAeWTuekQp0GHjMCjNZwwLEHkgjM2d/PDGWPvS/YeGPyIEdgJ1QuWkTVETNo
kedc24G3r/Kboa8f7PAm0BvMmpB4Wj/Ol6S4dVlk7vg1Kr82Fx7ZaI7Pj6fbEyk1AwKrtuSAJjJS
y6FD24HzEBTAq+l7nwiONLcoyrKthWfWUPCttBUYOWVSUNaqKXI6j8GMUqnqClzaaAWfCdtySQw8
KK8w/hX25hv9++38FXeR2b4YVLmAeiT31dBTDRsb12h88p6jlFzLrFr17ZPqgTmynIsQOb2htXjc
GuPwWZJ2tvc8mFVcIm5UpiALElWLje6njI6IrDImftKCEDLmFdhD6+DY5ta0MAaiFCgMo8GrWi4D
7f2ktk+p4qtEeVnEg07VUYa+TUcgx+lhZDUstiTbOJV2G9lzD9a0/JXSzDWI8aotyY+tQX+twhLQ
daYp/tpqo+RgK80XgPh/ObL/TlusgVv9n7TFx1/9/3FfU/bBsPr1X3/Kjncf8K+/XvmnwtgSfFhb
MXX5O0vWUv9AEGVqZBzDm7eUWUL8l7rY+AP8lAI/ydIUXcdPc1YXq3/A+kHArGmWgh5Y1v4TdbGh
/VNbDHPK4p1MVMVAvWz5J9NZZ7Tql7Y1ufNILw7NS/SEa5KrpPvyInGx7k3qprT22CypILd3zav+
7t81D0hlqfpwaAGCHggXkh6b4tB6W7IdQPVDVDDmrD/XgSdFpYFi+T1oxDKDA31DuN1K3WSvYEUZ
DZECmXqr4F75KA+g7HbYGKJ/x8/+wcz9+h+5IjqGoVn8+QFwrjyVhl1qT3QfrYdWUW6CFkmxrV1H
vf7eVu2nJM1MnTh8NkLl5tsO8Rvyue7MRN5vxF7x6Tq/lGXosiVTk/ynejvHaltGvkb6z73TH+TP
/Ka6QmUovzQbkI4YQrxF+2nd6jc5dYADXIL4VtrYl86tDajkiphp/aQQbHDBpOQ1PU67+BQDFjiG
1aI/tcUSstdxfLX1BTVPtB3RluRIRCrv+UNwoV3L28L+hf4Yl7EzPcS/Ygg81/ozs3vA/Dn64oVx
2RCoaC2IxV60L+V9et8xHNF2UFRItLaclQYUsFjCPprKJePY+iK94Lr/QeKa5hJnbgPlJk4HQcaq
ui2P2MuVQ72199oqfcnvmSsG79Ed/85meMw+p610M5EndAlbhoGvuujwWLv9BYQDBgab6NfoEoey
goTJpAG+7qd6APnQwKOJpB2klvqNYW9LUtkqfauZlOgraVe9dPYqBRh5bwN+AVwK3YSR+B1iBefe
q7dJdBqvyUzxL31zWdl3+Sn+5etolRfSZX5nbKcbBH7ZY9rfwcGDPsPm8C/GJ3JjNj2OZ0JfPskO
sy5NE2IlArp1FkH/dDt70zOiwAECx4cEKB2j0hPZe5p2OYFIZLqVySdd3lBBs07VS38w3/Jr76rJ
j+otVA6gCV3uhv4yAGp4E26lI22Go7+HIO5fmweGM+PKTJaYTorXZF/aDDsWwYmMl89oDQqzJaeF
IcKif2uIH4JqCewBlsDSewJlUxDQddcEl/YBExY4MGIBojU0psO01TfBGqU/GhPU5caz8uFdoiwB
jfaEWMVZpVcQgl6CSxVKJ5u2LlaQJhgMpQaVokW0tS7QuGYYMw/24xwXAXkmXyW/qhOj6eFIZJh+
JT9j1TRu/J0F6pErI7mk6rIHVH/XsSWYBzUQ/S7KZqG60Wu7w9x8pd7gjbLv/Tfz2NaHRlqEj969
fZrCBbs2JYRmxcxP25nH9KrfyWRXaRfWqdbXlLMLN3vrNxlcE7d0kycHFe3CIUt6GV061w6hZYu8
3VowqdbNMuXoWCS/uiNl4/agRncQucoruu5XNQjWeei3oFpjxfv+CXWgdSJzkgmGil53laybV9MN
Vwldr7UTLOErM0veOCdjDzMnuCQDzsRE3e/QNDGIe6+W4/wPmptsbe26CIkVGxJv6Ta6HF2vcIlE
rZbVMU2X7S4gy2+JZyC415rVCGmqW2Oqbs1VRwAefIqP5D5Y0/Z8poiYbNXF6A7XWFnNLY40Yxfd
Ny/jyh3d4B7GicRAgMrSlYXUtFkYd95r/SnhjKZmctl1u/GReMO1TsDXqWVIC+RiS0KUTIVnO/jL
Wl3YV1p775y6y+Y52EOnBTF3Iz/KK/KNGJHeKFdV/29OzlDT/3l2tBXVoB+A603hMmf8yDZQk4np
iKmWbo08NiNulRrqox3Wq//5NPzfTsLzxxiOajlQEWzVnC8R3xj+1YyskT2ldA2FtEQ+whmH3egP
v6Y6BC1KRos8lVzi//YZ/ebUDzLrv11dbQX4u40/SLdsIpa4jH//WHAHOvKOunYVaba4hN7aGDJo
x4Nf/X/2zmS5cS27ol8EB/pmSnTsKYpUQ00QUkpC3/f4ei9kVTnKnjg890SRTynlI0Hg3nvO2Xtt
cFiK8CFpLbCqzAuq1yS0VEcyP0tlxHFKTTgYgk6S63wvg2DYLqbMo5YxKOs1+jCxIh7TfoI8Tkuo
NpvWk5SZfqwYqy7BNqbXyAQcL6i2N2ndnjuwgV62IMUp1QNN/uRSLEp9VMeZzPTEACrkBeSTvcpV
D3DBgD4BbsBi0FEKrmIuz11OzcBdbgjhvJUVWF1m+dJpRn8LtVY+WVkBC6OidEkNYYMHp9pZXXuc
jIJsrZCNLBCrhzWUu1CjDM+BvWh/+nCE/EvPsCEJE/8A0jISMutuL+ap5CvissM5ymF4TUnFk0uJ
GGDpbRq7smhdjjTnOGoMT3HBW+Bj71gOTNJpW69uJGFfirT0qSDe5IqAICjxFdmt8W/fdABtRyaF
cSneUj1QT/FQA0BbIACUMvyQUhP2qTlvQZpd9QxTvDjnWKSp54DzKLxI81e+R1LAmlpEk8MtF2zC
rCsdDfjSRhYWWgM16S6TWHiCjKJPSUTj1LXGKaHz7aD5ZuMz1MvcANjWBfVrtCaIa9BJMnmFoRnZ
dhhk4uw7rd2lLRl6Y/KklEBfZV5ZoS13DRMNrxe4VP7dlGqw1Sp43dMiX5IB1hFuKrsrdcausf7a
x8zPVMav48qMywiEQ3nMGa1Rl82i6zdtgRRcEWqfSmeR1okwa0/S9F1P2vNSCVArw/kNzMJrNWWf
0YXE8dxtp/Z5iopbEoR3OW6/ExN2HD3+10XtUzi1b+uf1dGVxpiw8ZgQHy2HfTSt8wcRHF6QqluU
3CMZAK620OSSVcKWZIaceQLgvEnCc1RpL/jtT4Ig0oy21qBOeQ8zUfCFTBW2Db6SZGC6pDBf3DT9
+FpUuS2a4ManKjQ9Yfqh7+kQ3XmfKvkbNs9+nIuGhS/Nsc75QtrPJOUxmYt6/YlWV7iZ2Rm6M+bX
zYylN+PqZMtJmiunIjazH2+gS4H0rWSY1Klg1qhz5K8Zc+tnJgaCN2U/VhZ6Bs1zJdKcsTDcBjRN
Bw9FfdIJIMw1azPgOCeLmLYu+IW8t7U1XWAykIbveqQ8RPHagfShDSBIG/D4HLwK7SdhujbdlkFD
fTu8mO14pP5GIi96KjbdtWvbLoRXc0Qbplg/wNHRD6TVqn6c55c50gjbDAPAswh0VixurxyB7piA
eYzzojhJia1A69QAOCFG87mQaujvxbxN8n7bpgwWqbWn/lDUzbNQhoFPwm7oTGnS2KUGBC9sFxwQ
rHyMbM3WMQc5xPg17KWeFkYKbIp2Me5dSSQZp4w9owXF9/eLPgNEyOKGM5tsdZFfd+ZT0EFSLwSt
dRKJ4R/48ModVyDGpI7p3tA/k3RVu/z9Vmy+IUkv9nT3GZatP6RFVvqPPw3yH56I5ABgisDkUIL9
VauDGyI/3URdxvI5WVmA4kz+qUM4fDKZa+4TJjDkipflmQhOjoscAaqt6bSnEhXpJvbBBnJkDB7y
y7KVH0nltk5zyk7TSfrMAB8ccATqlmNhjdmwdqeP+cazXx8n0JK/jS+5ZGrlR+VsPjblNcKf+ACk
r16iz/aoehM60g2B3l8wRZ5ADTDGlN/5jPR389Deoq3KsA3IAev8xah8o92w0uerD4ILZcN9Bszf
tLZxFp/oueNOClOnwZKIy4D0MrrCxk66mkg1cEVumoeE09M4whzl18BWGTYoR+3LfDK/zV39Ew+P
iHZM4qgdxCp+cfgllUl7HY8QFRD0CBZwH049dgpv+mz5xmt55yBPHsVmejV8wxcvsQ8ajlgFJtvW
VfnNPkB5ADb9Wj7IIjf8unVLmZM2sC2OzY6kO8gHt1JNqeKtjct9GYKcYQElSjc5GzThNV+XDtgm
Q9mbx+2EpZHTFfj99iCpOzhfM09bdyAEXTxhumAtpf+CQLatYRC6aGbW7rm6EdxRf9JgoPP2rjVr
0yF3Rzc2vUiAV8CCwH5iN8R3wFbiGlZu+JZ1fuVoHE7PoNHXvtQO52zzLsO9R0gAjHa2UXhmBHGh
3L7I+C92fDkxUoK0DDhWMz0TwpszwoLapDxfs09DrVEw3dimfpx6Tx7tBD3S4M7wt7sNUJBrydXi
dPmDn09pDs0X9k8+HvD2jIzSDZPP7GLp+5RRXLjVi2fo5pP1EM4sYdaZ/HP9wSRx2HJb5MKOS7y6
O8ObcVa/BxxUqUtJ1kFpWIezMB45M5p3/EB0gpOzGR/0b3xD1+U1uFA/tY8G4U7x3N2ZVPH/BhVs
L+/FkRSZb2oy8hLUH8WLz/op/+zJliTG+W18iScCFGzrzGNDWslKVrbRS5cvldfcIkotSHYPngDl
K6dYSxxCrGj7WZBmucFfVgOho53TF42j6uJgBNQT16pcup1vg7EJx23F69/zesX+JEOA5djNpSZV
eGOImzsjRPQlRu3XL0TkzeGOt8k/PZBAKb0jlsHyaJrHUHMg0CapzUU0KCTPaWNrR6l2jUOwJ+i1
N6lr+KTIttiQT8kHhEk1eO3T13DxczKAUz/rD8KXWrjxcyhtybTQLL/mIHa2LmuPe9nk02naDccU
y2DocefCDxY2td8c+tSb9lAcT0nocLLJvmfgje+idcyOAaZrY6MHGG03IoLTL4DyAdXcBmhvGW6M
d+6rGbE6+VHAMNDib+kcfvVfwIW2GDPbY7QtJswiTvqe+Z1ucxigAMPI+0pXOL2AHMPKODJTBlK7
EVB+ELRm2qPJLWKHujseawrywllO+JO42VmaaWZ/NKTUQWzR7OhKRV7s0/QOxRte4N207P6t5IQz
+aat7KBtvEue7OsvmU8z55EjRWT72GWn2FNeCvoKrnE8YPtYbmPuTk90xusnklC206PzklWLSKw5
y1joVA6AGuOboKxwm58xVL4P76h/PngPVypds9hG+8EnXDeELH7McmdxLbBkznQBWzo3tmh4yHrE
c/CMdIBwFKq6yh4dyvLuub0Ij/qg3XBMdu8mbt3NR7RrD0gvXI4JV/ATFnEfrNrDLZk9019Y9HeW
Z33Jbv7KFto9EWIkHUFwnsNz8wcI+WxQXaWxbV0ExVY5br1UX72jnVhh1btyjl/SQ7hV5X1IPv3s
EpQiz0B6tll6rLpdJT7pV/Vk3MpXcHQcMFFeklUdcNdp2+ab0iCiodLspHcIV8uFku7MDkMrhBox
/sL8CenXCl1EDnCDjJ7BjZ3nThXsue65w5gJmhS+M7d5lxRXUbgNzLPW2Y3kGYI/BNtI2E6Sx+cU
RB7vpUyvIqkc6k5ObIpU5i5B7xUn2ipjyWHhSFUpfbf1F6cKq3bK7qheo7uwUcyN5JlX2bduzGhg
WjF8wq6LQRq4cYyAd9PsItlhcDUdYwSKAO7P9Rlcoqiea4SNPJW/A+KyHbdd+Lb8yc9/lznVDff5
B92VEZrfRx5uORZZ7vyU+zgZr2G8V6Qv1AOJeQ3HU/zB4GkEyAUVC3VIdzAJL4AuwuLfgwEgyXG8
9xJ3uvC7GWqwZFC4n1h/rJngYOue7ocbuQl/pDfBcqgIxlP2oAOhvEsXGiCDspEu2W7x6ivtdQIi
8mv4wb7EYqAon9bg9afhUj7HBFb86ZAu2fkb5mvTcpiwoBeibE7YylgfmZSxD5NAmb1M1Utocgq3
U80HmaiUSP08idXukXx0hp1eYC7M1+k9AKC+shrtbqdwxyYIH9F6QDLbBB8hWAY0jZJbfdUv5Qd5
V+prFT8nT2Z1sLSttk0e68FT8OLPCY0QtsnYwYiY7hNMMkRPucObtGV04YNsBtpEQ2Qr+t2O8rQ/
xYBaG7+Wvf7HBEzA+EdzwnpDfkH/MG/icg5uxdZwg0f/w6y+4hRwB4dJOqrSODwo4Vl08xdMYsFT
eVXt8Lk64nNIP1HW1r+K139U9Dd+533+KSvXPLZbirqFyz4cRkbbHMJv7HnxFaHX0yD6WryDRuvO
H2rv1C+s6oxSQSOH9MbOqJNu0HzW4dHWfGUWziDGutBQ+lQ88Yf/gMk5hkxvGdU66uQHYOmBXEl2
cEfSXRy0Z+Z3WuRF2TX/IUjEHNz8R0PKlV4X65BKnuCaBVLAc4hi62nQdwHb4ix+qLRbMvVrWESK
E3J6wvdFz50mZYNS3ZKIAR69mMJ2VFnpRplMkIbAmGVTQyQkEcSAQNAmAW01cpPV00yB/g7+NTg1
ym/b/Gkip3niPaEzQfcU7MIfzjAFJHguCib5gBgZTgl7o3OJyoY4Wj2SnjPuRv0J+BiLvZZSfmyY
G+P1jDfRfTgO38af8QOwPZrX5av+oWq0WqcE4/tLJtbERsMI3NzTS9bewgkwH7uQDcRwv5xmJz/m
fs7p0hnh6ZxhHz2aCpmsD6lTGpwKA8iG4BV3EYnb8tRvcccREfgpmoqDeoIK2W1YXmo3PGePYpf4
0WS3X0TPoCiO7vWBCOsMheQpvpC8ejbNg+hPP8OPeeauFEI7vy+n6FT8se7hpTuRMaV+Wbv4ldhF
7gJUM6/T7M3Fr7Q8zRr5nKTS23OyK7ChNN70xzAZFHsTuDPinE1udCTLU5wr9mCGsk2MqHhYZBDr
DHm1cL9QxUaaIR7GkGwk9MX8hSR2pyHvBF9EpeR2GbstfiHp8PfL35/7+6e/v2aMMKeLNG1ZlHvp
YE2xBL9j/WmGgNU+mJ+ysNuOeRJdW5HcYW1SHMWEJx+xznQ1EWkm8kDXkLlelULAXF7pSAom1G6R
aYO1vaCA5sHOmW7muJAczUivsRUddM3ktVkdnVs1F1FEsoNAcLM2QYFKt8OQDrQLyVOvIb7odXgf
csKJSjDI251Ft0ViichEpBllabzlIArdLukeUqpHbt23400CNRHnRebVMh120eLA3THYcuoAFyVB
zLe2VUynDMxPOQKpHAlkJMxIgrOGNMAmkx0kh407Zg1NcxlSsxJP0Wsce1qN1EFIDMlj1I7ASQka
r9ZWKWHBVliilHiuOR2ZCqljVmJumolM72xCeo3+7KD27OtVutBIMcdDlGRXIUCPOBB1cYpa5aGr
EOIW1oekx/FQzHQyVSF5ruAZmJVxMNicgqg+DExSpSXrOD9yQh7L4JrFwQdKznbfgXAdyonyOWH9
axfNy1IPBQAmLaPcpaSVGvJTV0GxldWFlricp+4cI7exZg4VgEiAFlsvUQ4gJCGJMBpMuPHhMaim
d4LO5N0wEs2F1/0pSD6zviHmzpJ+1CqjLBsIqBrmJPFFeO1rAyTp1eyhmhQrQYoFdDErxBlLh0Ej
mJ6X8ArDXHsHYtIKpYi3o3swcKa9DK4rCe619ovMsGFcnb0OUca+WqcTPTXrty6Mg9ROzQaVPZ2T
gteAatpFRemOsknqAbEpQmcO225S4k0tRr8LFGepoRoy0bhEBJFtief16n55qRnobzG+YgkQwJWE
yH0prsa3ef2fyTLVqYRC2wJ4NgH4QvtguXrUeaoEkDJO4F63RKISUw8WQLH8JVWRDkBFIffx0C9v
Yy28DcVK+6emthS6jYhoO7yY//hd0jV+RZOA3IrFeqR+p58WG0hBpsy8ZLpYo0kT752ovhdTuoV1
qMN7JtRCRGrK4dqCVgMttzdDXsEqLW7fSg1iak5BXBUcUZWyeylqrNiFihneGK2vZnIAoH6pOkfj
eIDpV3JgrkAfG2gPLfVhZdI76syWEpQBVof4Dej5sRx6L6woGeSIEUpSxxgtssyXmjzcPUcaQyUQ
DqtqrEZtFFPMtOJGro0r8VyvQjJSNhkgaA3xkVbjVzKx05iQAWaLflDe7YhZAZRPFI+VDMC2kxfI
+XA8FZaUTKRajtqsdKIY4DfBEG49y93WjGt9YxWxvh8kNgAjvPdQlXzylAbq0qQbMGYIIhrO3mtb
xJFCfCff5VNTCVhsJSQxZtft5ExJ0W5V7IsyrCSSDii7Q+hrbU1HL2aCyBLpKjNKzSYAc6Mwbwv7
6mJaxZWU7xepntc22YywuiVBXOqerbHF1SGOL7naETwjI49OjZWB2TK2IA4qGUvGyaIRbivkiqEu
eLgPrwqXlrtTLqCmcKTVGrVFA9u/AWPjPJIxi2ENz49W/QrdrqXuTx4wrxhfJXhFVPwSSWjeh5H0
HzLCAllNPbMQfVIsws1E5J6rCcLsJOksXyrmgIJYDp5uxaDYMfACJA83ajqh2YCRIWXWZ51RuZZR
/jL17EhAUDeKpTSgujF/qGl9JuLS77rgJ9JVRxn6NyxTf/kLyUbPksStZgZrojrtSSgzW/kjmjjI
Vt1D1A/wgc7MNbaVAQzb7Nofa2Jwn7eOSNiOIRQnkMj0ZiAW28+lqe3yur6JlnmeKtCVI9B3MuzG
Xd403xXa/ZncwTBnOy0QD5oxIiqhxTYyG9kDInybMv1tYGpnJUo+ZgkceChx5senDmcLyBgHe4Ja
7YLQoY0iyMeupyvSCGutao7PMenkmzSJryLcUC3TUD7VjH2ncs2jt25hk+QeHC42VjIa2nbZgfHc
B0kjHsoGe0YiZs/T0D2w0tebOgfZEsJVBWutbgCDXEtB+JwGfDKRcgmH4oB04jJOFpxqq283C0GW
GwnBlWBMXtZGuq1q/KeO0m8boCRE0YUmDaUO5yiyc6ArvpTTyLcq2mrNOBzIW30Rjclpy8FOW03y
6zEj934c6f4Ost+ymm10k0zablDO0oJubph1Ms2JtF6yvaYVy+eixQcpXIQdroNrbnIGzbrqZZwy
imi9u00oau1gNK4996lNeiMsWQvgbguft8+om5i1huqq6TM00qkqzCUKOZ7VVlEEP65o9CmZJdmx
VOwQxh0GM74JvP/XmOZ5WqbvqZFG7MSIUBs2MqlA51xYo0iaqngQLUTHspLTQk4U1qlGjb2oorA3
Wji3XYCwNYbhv0sS6g4S0W0xTGIvKIjoSdcwjsQkn2rEJBPKML6WUfIU5jr2qkVUY5nSUJ8/1ZTQ
uhHtsV1W6W4R4bmU5k5Nut41BUnYRD36+6LE9bhMzohiA1MY/qFFbm2iW0oybxZPiajLEG3qdpAI
T7Pa5TutgvLVmPhxemxdNTgpPxnl37EeaONm4NDvA0nCrqnDxZgTSoe2P7VyFDPZjdwFj+Rsdrc2
N+lrds0OSt02M2J6EI12HYmEw2jU72KMcimXyI4D41jpgeBUIZsNQ6ssi2/13PLEtNqbPFWaLab5
Iw3El7GJZl/DWtLF1pshYk2Qh8nTlDHAwdACaQj1d2RvdB0SwdEkJWVIU8DzVw3MFyTslaBgkC5j
jdDpCZhrz1qTs+dFEA5RtdyAmYHxYiKlIk7mMc7V8U6kHv4JU/qGttKc1KT16eOjBFar2huC7jls
d2VmfOlyLJKQoO/DfP5N4Op7pg4vL+AKlarq9hP9NUngxBarkWzDMrDriafaqP8YCN/4LLklojbI
nW5qdSf1pDytbZlcOLuQpZdA7MPj0FMoqKgjyqAfwGnFt5TIVY8BzSpcRRVUM8pOIetuVtdfYIFD
jehU0tcIO+MkK5wMWNhOhkgmZm9hcSU3swM558fFcBkUTzBl5vJRr/gYxtR9m4/q/u+f/sd/TlkJ
iw5kd1inX4Rema6k1Np+NKN///L3e2YzWy6A8o9wtaz//VIPPAEsWJJLilzvBZL8EHvCi1q9+IOn
pkXmbqG2FwVU5jX8ay0a6PBFIUWpRCGbmICDp0FA7q7T08yo3NYYlSEMy51K10lbmbdpnf3zSz9X
VyFXDA9khr5vk7mBNK6R2iJHiv6PLwUC1X33INPC2Av/9YWU4w0emnqXrNEt2d9klzUmRqv77i+X
KB9NumKKVjyJwSijodTSI6mWqv932v3/IsH/VSQoSf+rSHD/07Q/839XCP79tX8pBJX/sERZNywV
W5ZGfhMyiX8ySA0NlSDfNxmD4qLnL/6lEZTAjEqGYcqrrsFQVLCg/0qdN/8Dzb8hivyNqEqipP9f
NIKSbKyE0X/XsFmiJoJoliwT/5DKEvvfdQxy3YCv67Vm20640qJZOC0dEcmhxXgraQB6tyEnvaJR
4IHlNAQbPXAEBpA8m4h30qC+h1b33Ie16CRdkh6LFl9ZPHKwTCHBbCazpQmelYS/ToijzV7/UPMp
OKBYPjflpHnYgZU9Qbk7SWzTXW3pDGDewYw3BwtzwoZU54AvPQmz3ZB7am/ljiKvA5FYmW/1ZyAl
X41ZJoiGZFZaGv4FiP9j2aSvGONRjgsW2LR2CByOthUrlkD8yCjQFcuqJ5Nk9LM5ZHezog+iDa1P
/dnuQoCagii+ou4UXOgtayjy/BsjHB5CBho9+zcyD5sJ/75TmUQBC2z9cMovQ2wF975Q/whj8lEr
FlxRkZTXGkVzVUM87DKWYwGJOHkGeyNl+RflOLFPDRrtUlaSU9IIMekf2GLIrVw2bMG5N5chSji1
uCfkluP9TQHvccQM1BqoYZjkfhOOL3PfkMMy+maAjFoe+Zcrna4LFDmknCs2r8QqOAjhe1jR9Wbv
vzc6M4LIuBOnNOPXwwbD0r9nwiIUUYwnusE7qzK2wSNuV+XSMZYP7prEhFIYUS4WvWYn4FM3QoM+
IyJ/eAD17hZcRFiRtIazsBjYk+UPXOXJRsRV0M/JthtJEOlrzvtt1/U21mW7TEZsOlPuGRX/OEER
h0zRH53VF76iQGjqyucSp8ZGyAcwzc3QofBnD8pFBv3rb4y6IaCAx2diJojNrITv5RN2A1QWcCbn
rShzORoL5SoY79geVICwzasoTHwobE4gcBxFKU2HBMft0i+vRUTOg4a7ykxo6y6z0dzIj9iMcXCS
FgN3fdodx5EoY3WWR2fWUBUoEgV7SvaZnOKWQxvjzwOXd8hfZGN6tppGxyVbMQFIiXuwaKNizHMX
oqbtipsulpQj3CDCTYNtutRwZDUySZZXeeJWa9TM5x6egM7LgR0gHlnMfYcZ3w2XeqdEDBkny4Tt
mi8eRRhjfk7vBr0jucQxZfSNrY+KcJnj9L1YLiWa1gNUVKT5XXZWtGVC1kGzYOLMnFp1QjMz5p4f
xi9df68Sabj1whuhkJzEBnXZq73Ah4olAGeQeaTIIXBxid57jjp7ZVwWKvAQYRO1n5vLpY9JsXyt
jdQzMAX4YEiL7YQxmBisgqwZqbmF3ApHEwURo27Tk6gJcKoy028ksknz7lo2vewH0C3Qg+LfN/Ju
OWUZ1OFIFx2UXxWINMZVymRLMbG+JdHUpILqwDS5efIVQjbZgiwt2yavjkKAbHGg0ZYpE63nnDTZ
Di1eVVpbBU0J2rIPqdOujcJCEhPsxbElPPJSDDt8orHYA+Uq2pupMK6bG2vlz2du0ENVNPlIKcv6
H73kxJOYlK+jxo918qh5qaAjpWZItVDbZWHGgXvC2RJkBN9auA/Q3DCbkQak1Wp1nQzUu1OBB3rI
s68YC7Odz8l3GSIkVMP6nkIwIAeJXtayGuKSZqQjvWS9Y7Qp/ZZiEjiJ4syU+q36S8YRZ/mRz9m0
lu08SfvFYEKgxRbRUt2qPzUiyl9juEEppSsPaMUdGlUheMV8FWCku7j5l2tauOMo/KRi+hIuKLIk
YdgpORPnqG0Jv8bAWJc/JtTqKiAJgox614ziL2GCGQ/7cUt3Ut7pRH9j7ky/mlZwidfyxiFWHBFz
Dzc00Fut4gFq5PRSdiAP4PvznE45yqveBMw/HTAr5a6+/hAeP7pLRbENl5zjM4l7fqpJIF5XTyOQ
DDfZDjRpP2SF+iLkJLmZIBlskKbdzVV0NiozMhtuhaJ0hV0R0O8AgU/n0aj7UypZZzOnth/HAJlE
WQVeXxAgRupSQlRqi7g6Dn8SgbzFfl1U4+8wGk50JAYbQdPgCFLptuaMIFfIKXP0uGe0r/rdADsg
DXuWLYF86qIMz6mIBkjHUQ4fz/yNDYpqvZQHfyn0R1uJIAqwtmPJYwxKXKd4RqZGyUjYc5NDusAR
KB2DGIxfrwyZl8td/STPDFqKTNiGTXVFhlZdjEGIj0WGi7rNFXpMLQkpQFGnXhx2mBuFFdq/z8En
X5uWxLGEXUUohRplmBBch24+W0rCPNWI4cjF5veEVzoklPY0d9EEIVf+XeREOwY5b6IgSw1Sf92e
6pYO45KyNHU8noWsUt7EMd5Isz+05fQQQ2v20kVbb4NtHnW0MhmU5EMBjGHdt3rmMVbSnlV6KHQ+
+bm5Zq3jXCygLIhK/RzpPf6CCTFNEH2x269IaX5sIrhtaj4HkQnOkNKoMYeJMbVYp17fTGSPl/Gz
tXSrwOUEFLzxOZrxhuPopa2byMs7ZFuhKFDarA/jgih7IGvVacYAUDRyQM0M3SpVl606TEiysUbo
k/TAm275emadSTeY8fO8yq1g2KOFem0Oc3vl8VBTiwJ38Tqsmc59IcJK14M/psrsCIUjjceRlO5i
JHqbInFrcT0RTCTEtw3xcyfg0lT6mzEZvqpnst2NxMSqlva5yOadbWiA9kAyIClCVL74Kl1TRSnQ
kbyNp0mgLMYJ6pqt9MvGTCr7fE76WUCY2Z/zRMJLhnAq7pg0S3nzUJSOG4PVNg2qYyuls6eaDcjd
WfrCUftWqpZ8BCT0dytToqLbyyhwhIoDkjbWhjOxmxvS2j0RZb9Q9GAvRbhJxg690GwhtYkZViZE
XIs1Sntm010f3S21PSOfjbzRmnljXFz7rxRsKenDZZVKpDdl0CiU2iY2ySKfzEtDU/xUSpo3R/Je
jIgmZJHjbEKrg4UBW5zcE3Sxk4hwJO7TiRgCsRfGdqLTVqoqvTwKs84H2o+TLUJSWqEmxKzH9Mgx
qJaXppUDumCz9UwL4Y+5qDe9CoYnSUu8pk3M57y4lR2iHurtlhliPB5G+mKk+h5L9uacvfEZCS5j
37SzmGtnig/uCSOnhQjdiJ8qte4ZWi+sqCCX1KZyZJ0BdmMq1pHWz3cSFMstLY/z1Iq3ftonbTjc
/34Zq+RlnubkPBrtcFcn1P9suMM2CGuC1UR5gf1J5CDUfzoaIF40nX+pU6viKghs9CVqTNSjEmtg
zIWoCzzhVafhFhHZtLXgzpZYntUgEEnwi2pQe5NxF0MZPoZqYNpL4DxAZQetEMh4S+rloU+a5UrF
LLhtP0rPK+nQynPtLmozcoY09QjQbRHZrd+y4PgXo0huB60LLerUexrycLR1OWzLqKBzMdayP9N+
dZWsZzQdddOLJPD4ShngCg1ED+dwQOpzxPR65MOV8RNU9Z+2sjTCYuXiVIgw+8NKjxEoyXviDhN0
mQh19vGC30OfUHKM5E73hJ8hDV6BQagty8UV+Nw2x9qMzGdJWsaNqg8vWcYQpVSa2VYqiZAq9Tob
6cXoafMIi7AnXSeBzSeF21bTZ3sZuztuMIA/KK2JhjQAfOz0AgDK2AcWB37s7EERv2bh3CAYYXCb
C3W0ZYuLPfTOEppl6W0UGfFGY+0zcKM33ZfMkAAWCcraMRuIapL9ZsEaEDaQu3umB9ahAF0zsWvt
JKt4GYlp9VPai2EVbbVeR8LAFZI4LmwLRgZnCo5rQb8qlww2PWsQUUPlqGgyWtAMxpOqN7woNlUv
UWkkdoNxzydGgmMMF2bpytrX8tCD/048qCx9ZSwU6BQ7LCRKC71TVw89z01XmDRwi6Xy8BETjWnV
eH3p8CTvhHRzQCx77EVwP1xc4cQK6AxtJ4LbknGGMjcN38lHqy/5lbMIGhVuZvAgR02565qF5Z4R
qdOtJ5RBqI6NbNyL3Kov9VL4wBa+OJyjtV4skY+a1F1r/GrTSrmy3Bzw3Ud2Ko/KarNHuyiFzZFq
apJ0kXOPrGwHgeyDHCmfZaS/eYQCedJ5BPQ6vYmJ7MvavDM5m2xMi35dqJg/ms6zIVJN5u0kO22N
olRgXpCPVyC2cJdlHl1mU3GkwAF9DzUV303c+oOuE23YovoJ5wWbr9g6WpHcENy+mxWfSJ6mukuQ
JbqbVVg2hKCTYFsEQ3Yje+YoNMGHqVOsxFN7G4oAO/vcfYfsu8tomHaX45cZDBSmNQVqWtGeWqYK
DXEUpZAhjI+5Qosz4BhYqY+Lq6k4kiCZOTjIR9vsUh19H1WEmJniUeYgwbsLGdLISX+Ml8EJR4Hs
WNPLwlB5Jjt43QYRro0mZ9kw/q3C0pPbZSBUKKg2NYOoKvo2jJHc1AyFHkjiaZvo6rA1eMWoQ9m6
gzQaGWsV4ob4dco0grhcemOGO0LFsa0+eElXk8GQNrtpQbgRp6N1aKaEv4oqTpTCfB8WInowPjir
FYXQ8twZKwuNTFgddYnMkrFUH8R+bnQiHM4qk55tWoYX+Ea4oNruRF8TAS956I6qQlDpLAMv0qJf
EMrH3CjlJ8eDP6mB4AmjXGTpW2OCocK8/yAa7T1ckRcc4TAV/9WMpH2HFx3SzaIKr1qhCf7Iw4X8
gOUiliN2/BxHitrgSUhqCaGixCLZMkAXQmTGBXZmX0oRzOtSxKjKoGlKSOup/U/2zmO7cW3Lsr+S
o/q4A/bgoEZWNeiNJFLedDBCCgW89/j6mgDvC+lFvqzK6meHAknRwZ6z91pzAVy9ssp3Qdbp0fSb
a6OQhyDE6ZPqwr9JdfI4GB0Weyfg/NAUo9w3XdOvKC11S9tlSC0LBYgRo7yovsaUcQ2BC/qChxcv
8LVrV7Fp5mtiD6sLp4XWTYntCGy9xnnUTKNYMcD6TMP8fVR6wil89hOdI3blt4zCujoguzUkoSBx
1Aer+JClGWIqa9IdTSmq/vgNlZwvp6bpNqsE/ammoerPPHWkXeeN+MpSjegkEpswWhn6JvK5lHsN
o0bTNY1jasKW0xttCdbgFYJEPogMUFWWbYS30uXd0FRiZ6o44uMSaXXu9wtfRUzYZIBo2rEi34OI
ZzF65aFv13mBumCojnHEqZxRmKZSJvR8SEIr2CnEN9DLteOK9rSDTCINU/q1lXZNPVe7vZnwd0xc
n7hy/WoHfgKV4tvCEHRg8ZhRp4VA4zWUqDrqVD1qxioDHF13UB4V1bwnu8PDFM+QfFR9ban3z7Gv
qtum7reaRgWtrGlrquOnqSMTDkTw5jIAT5XU2TIc+dHWaGksgwv7bZi5uAkw3soUEZQRM5mwKslZ
YzQ/WubhTdiUa0Pk5I/476ZGLIkue2UFtqNaSvQOa6MKNmPN0JCp3zpLvGTTNqfJ9AN/6CjiPtyB
JKR7bVaY8jTrDEico50+99Ivwicisli9DA3AXEQIEiO6Apn9hiSlfI1OqakiLsxQOcWCSvWofPg1
ZanKe9MM3oAw5BQZdLbSOnRiDikjNiC6VYv6AC8EZ2hdMDkgPRCBNY2TkHIW2avOOu0tE8IHv0Ab
GTQZFelpvaKsvTh8H4n3XuoqpRioz8eU6Ixl0tBsoL5GGS13HwZrNOGKJc/zLC4kCGgFbsLlYrYd
vQFNJ5J3k/U8TyVk5fKujBj94rEu1X6Da98BDNGTinfbwV1ZKlmjQPSimQ3ZIanomHphgfDbzsrt
BOrKp3E/aHD2osI9Mj2z4Olw+JLObUw1NHUk6imhVJPYab4DiYAelkv/uio6jeYlSQlVbb7DW2F6
36kH02eOnOoZ/IJkb8f3JAS9lAOaPtVmSpwW2BuEvvKmUiXMSRSuKgLyMRH3Th0pKzhFdIrjQtt5
ZvEAkNs7NmFydoeCy7Y/STqrJF8FuXuKmThdt9mQbqEdfHRx4wMZj+9NEuJxVYa3NSgU2mv6VVmh
AauZeK+pkmBm6Sm6OBF5cIkRPDcF8JZpqhFX+bEKennMBLLbISu6TaM1ABbymNwbFNhm3t8Ho1zT
IPqoQie98gbIHlKzjv/dwfgvRagZ8NW+WRtXP+of/xShdpOVtf9vqx9RVv9zjtrlhX/3MBzxlzXB
DACwm8YUiUZY2j9y1FTzL9UUkh4HPnj+4PL8RxdjzlETDk+rxKVhtvrdxTCtvxwDTDzmPV2SpWb8
f+WoabbxzzlqzM9s07CFofMNYfJrxh9OfKz7eSV6W7/CpzelT843MVbKiQdHd1G1GcNNibEK07/D
JVPz6/78YK1yJm2VVFwyOTHxAaYnnqVNTG2f0bvDDVK67iTxgQNiErmwjmdwuT3xu8sJNtT7ymlO
N51vuk4yEAyM1tlHzCKmEFyvrIp0d4kFme5buns0+sLfNgg5aH7ggF8md6ShoOL0kyfqcG/+YNyp
kFV3aYu2QxsPURasxaBZe5cevZL2YNLw+osif6y88SHBhEh1OtkrnNudKFDxrkf5JvSlBvZXpkvP
lLddEB5N10fHNELPiwiQLJh8r2jGNuveNQl01BL0fbRPsiSAUZMWHwYx9gsaU+fcEC+FjO5ITr4d
1Po5tpj561YBlBE+ZCtHLnCJVm0JOUMbZrlXRYq5lF75L6bcSYmGuMe4xgMSu3leXzsNANWkuzZr
ajjKaD0XyXCyovRWM4I37I+QwLvkNs3tVaq78W5U7wSiAVrpb61jUXlnMoVPnzFkH47b6Q1rv3oG
LgnsnToZubkLwgsobnd0nKup9gRHB2uT1SPWzVrE4OldpmQIhrmsc9lEJ2Rc+XWKhJm12tvUcCIR
u5zPxiOokNdcygdOnPdaUZ5lZT86vvbEhRfHThdSuhHXjuay3kMdp8qtrlBgqmiImxRRelBtTBpX
vlf8hFLdM7lMfyLI7UHYU20A/COgJ3bdR9dVH9JgbJFw8fQiqujpeiSJ062sQ+MFm17JN4YaYFB1
ISnYYl+iIEKoxYinTS13nZnFL10XDjpmGut+gzvUu3Vs/RTX2iecSMJb84ekBTAEQAsplm/9Ap89
0QSPYY0KsrHrfiG6HI8IPxqpKbMDAFKD3bDjlf5b0BWQce1swIhck++F8KmIqXkhmMstqj9lV57S
9KUjgnvhTBHtDD8Q6ljZvfYc6awqEp2QgpmEdLfuFbX4zbQ/5WrGdRC5v4ZQCDofHpYxPgfxPu2U
U4T2sk2IdrPFSW8H7KGjBQyY3Ooug1JURcPPUetvYsEVDbb1qZGMqurIYCxs8UotuS0n3mmhRk+l
5j4bqXND6V9ZNurAPFSxYAcyLVVwlJq1elYapNcYxoqIBNxchjvIH1QnJU6MHiWrzPNHjO0/G7K5
V1FCr5Bgq4VPx0Cq5rixwJo5JAAYkkJ1Bkt3pRvBQWmxRBfCJh7OPKf2PD1yb6y42CVe9Fw4iByb
aFcalYkr2UA2HlyXsn7oIgoXsUMrI2VPpuLBtVbET3ntAdNjvqogO6eBtqzzcFfedy1CyNq2kW+p
ZC1a19ZYpDRpkZF0lneLwPM4xuoRhoLFSlVTOIQy0lH05cMvPuA1Ccyz4qPnjsrgnTbtXiXr1a3K
e1eE7ywHi6oTzHMVZ8EMrIn2edBGG8MNr4LCu0OB3zbbrqVxmU2/B0YbG0qXHQfpJA9lfrIE47JK
BmZuEcTsSpNMKYtfYU3R2rlJnfKB0dYdEzf07RrHNJqlc4MqrbQpUsbVrTCCp85sN0pFTaWom32n
IFlXs+6sp8Md9OOYqwS7V/hGtC30mUr8qpjUQqbF3uQpPQNb9Z7gec5kFpMau+4+VevGBStGVwFU
RPDpaj1ZTnF3VxtYWKK0ftAyrC10+oBHjqmPvFKs5cglxW/c+9ZvPyoju1Pz9q3P+ZLGmN6YOp2B
WnG2/PKVtM2z76T7LmQQazfJDwXyntZRwNDNx4xc5soc5eRVKzQk7W2sEoqNQ6sdfml6SnmXYnwQ
/uq99MhMG9N5Xq8Bbg3LujYFKXcLO3CQfjVYd+gKhPRl9exGKZArwpVdVk36qPL2urRhsLiMNiMD
c1IiwPg2W4TUzocIOVc0/jmU1sc4gPokdYo3CYJrQNHD2mJ2sRxHrHX1aN4ErXn04nQXheYz/ftP
28W6ndHa8PGHr33TvnL1duP03dEeNAipyXgO3OYIf3pNXZeMY4s+X9IvWxItfUAzqnenulG8TOor
w9j3UXI2SfpmnYHsaXILb5FD3p251GttG8fpbdzGn14IhEVU5cZpe0L4enUl++zcFujjpqOrH4l5
VuAPab7/OWKQbzsLomTtYhsii6Ub4hVoBkEVF9qqsyvwocBvplQeEULNeOUGqe1Hm47pEts1M+Hx
vda9p77HCwjtPWshiNVNYeyCCclY2epL6tK4ZE5W47cjJrAwsqVtt3tkFVe9Ep0Hn+EE80zL5iSf
gtb1RbdVrfEO8vewKEJKn26xLEXP+0bmtUocJjKKaNuFYpejtiss+7nvGdFPe7uj5xqQM1DcHv41
r9dfPdpRS6/Cb2mUUG+p/AUhnLOX1Fd39tCjGaWHktjXcWc85pp1n/b0+ey+eQ1tt96OsjtU8Myb
RqSLTKmo6EzgkU7ZU7fWKsk8okdwm+l35ugfJV5uugQLshIiGh3irOmli8Z5yTT3wSGWvMqjH2aH
oF4EAANHdkQwcugQkmOF2X9lWznnu96ix2RTu0xJ6ElGjMypxX7TZsGyxCS+bIgfRRRXvFgdpUnV
4vFcZc9N3cG9Ykix7DKVqxt7iGGWWy+NdyI3D0I1D63gC+fB+Oj0ybHsTKarzmugtcE+HMVPP8K9
aIPnDDvl3QHpscwtAlt8Z99FxkS4FHiK4zcIh4iB83ArK9TRUSeXqhrBb6bAvjWdVD8Glk6bRc8W
eZA+iJxDXCTFD8MMH2jlIKIti09jqOiqFo8gDByKqmjO0zjGEMh4yM0UDgfjMYOZTIqrfMICbeXy
MWgpTwJQfab6568tvyS+Nz5R5sBmkYV3InE/U9KoIT0xfCKdd1UOz6KWBzcwUR2qZIUoXY1vqn83
cuZWOsjW3HgfM21h0hkh6ZoA7tfkpjUNxgIa7ecy5oyYmNUDXSg6m4n6TP9y0iWwJ7iqt2krXkKe
5jPWITFNWRcEX5JyXncH08SQ2zSUiDKRLBOjvddk/mE5Z8NR8enJnxW6vGUFzSCqJA5GEzCOj5A7
yx5dh9JM46vnykaKGI74PQ0fgA3TyoWKZV2Jeh3FkHfS/V1jxvsG5Mmij7xXtOfvYeH9KKLxxjfC
u1oPbzRXvUYuzvQ3UY8GmvK6wqGF4HhT6aCChN8/ge7FezwW96M03lJFHDP0WOi2Yyyi4gqQOHbZ
HksVfakk7M5d5j1bGUEAIF6PVmFw3sUOyOkPwo/5oEzVO0Xgt6Q9uUqD/sUKUXkmdX52GVjzU2gZ
DqLEs4/3htrRKbN0sKXJ1tF3Vhz9TDX8hd6IOtPmoiWHjxDvNCFK+BxsyuxyGClLWUdG5Jh85CKw
yGvkOC869yGoqNjLWp28nMG16niIj31KJTbyaANZYlhxghv8+M5VqJHiE+IDUCajxHR/UFd4EJIy
La1nEqYGBLVmlT1HGu5lUXwQ5HyH4BXZN2mmvexebL/9OTT1pz4KOBvZe+BQActV1pXvhneNApkx
BpNbOth0Ee7vNLe5g8G2HazuSivdo9Bxt9NffWs8uJqklG6CbAsjMq9COKCB/UKs4tEtil9+zSV2
0OI3bCgIZSUGFAb0ox7dag1iHVlK6kbYI1XCuDQ1OjkaWnvbF+91jEw4tfFJRtMFj4DI7pOoJLn0
ZvqLSPZSKLSS1ILLf3NvZvLdCF2fcS+w8l2G4QUm98SrUk3G/w36l0H2H5xw7gB8AMC+7XIcfTBs
UghcbuZH6yxAwmVHxW0XEm2AsAu+CDg0K3zsEWYNnsflf0kjPCbliM4zNWqCfSf5qBKaRwYEm7Kh
qVtY/T6gnbjMGoLMfPvUuepJz3MSJYtqXxc9k6CKCrykGKc3V0XW3eslqQAQUPGh65jHnA+oLXf0
bDEQN8V56LQnNZevbh5eKaHg/KJygEmKaQIrPoJRdl6q6J2CEYniM1IM8RP3xW2kSJRu2KSjMbjy
U85QhfOkawTV0CcN10aAwVUFZFOC+Ipq7Smy/TVZ6dvCbWnedMkutJNj7z4A2UPGHE+jWhMvpAi5
AAbdwlKC66aipx4YPdCUrN8ZA+cox8G06L66nVbvJ8C75vk0ax8UFQ9caiMYrAbpHiaURkf/w03s
R8P0n6SLzqKzb3LWq5dTdMriz0ZXt1rRXqX6s6m3n4Hv/vTG7sWxrffGF0+eyXjbkaiB1bOZ27+K
KL8lLZtyeJBvez9Hms0IyXcQVWvWR6ine03rr8rg1GtcLz0328rMaZGibTWj2dH8oH6fwH1vuiFb
BwI5m5flD7R8DnUoLBxMTGodFcPPaMc/SFwmpXgKMhl7/9UvTyauApATXOaBF1/VQXSH/Q87wuB/
hvTaGu/B4rqni/UHLVSyaMzA3qWueQkhmvOELglj82JYU+LEHxWs57sJ7T8/Z1+HyDsgAMw7otSH
cdf8DqVzvJMfFN0elVsBbCH/Ob+OpFmdGmXhrb4FmWXTxyOICdeWIEx9/sf5MUg7zTZUelT7bZNf
ohjnpLG2nQLR+iEGX6GXaDH/EWRG2Ma2KYnjWKUCP3lSdGIpx4Im8uDLav0tIc5HmN12ubp25qgg
2C7Jpo7obU1hfSKSp65BXU+1dCrGdEG0t+id0ruC0WsPFPZ9kqa/IvjS6XdZVuWtvvKm5qUc/e3f
KVZzWJXl6+7OYKed44wcC34Q4xLC2Ob7meKlq0jZFrSfuXh3xAjOvy2uFCAA3xbn/8bTFBBhiCj8
cFkc43YtUhHs5o/uq6pfErnIsO557PXDV0YbUrsJShXTR/mdphbVXPMrJFHf1v/8inlLzP/3LS5v
fhB3CDTBxt8VprOqu+bukkFo1xJ4zbQjfO0N8zNl39Gcc2Lko1N84vwl9TmpqPYA+uk15Y7BKt5x
ASAcif3L+jVTu6VTbsL3d1yLvY4SSIqdHGJwOmYj7PvhjhMscZDTTRIKm8I6ggSvIMVEZQ6EYKtq
xILSTvYfPvjbd5gX7RgbtKbDFZi/4mXrBb7KGLqdkoGmnWMOAmwwEO1EZaz6O3SBwWXlXlJEvx01
KJ/JGpxX3p9r0Cj8G1pKUhkrTCjAq9eh9N+UhvjgeeXON2T94QeVqDot0qLmr5Sp7TnBP7S5hFS5
BQ7EUd3kqkUERZVwoHfghy7/Oh1X8yvnN/tPH3OaHE4/lxv01TgV2jCmlpC51H+4p/fC3pkuHL/f
B9n0D6IY+QeTYXEOvW3eg/vG6nYDeKQRC2RqU5a6BM/9p5+Lf3Dv4iVZOimixfmz54+cv+0YXkOn
yxgaZgKW1Xxemdb+vCfNd78ey2xzPZ2RLH2EHWBT7fft+GzPQdHz/883X0dr8LWLXhbn50fKoDuS
XC65d5eXkFi9VZ7QpW8uWzUtQNrSn97Xv4M355837zzzY/Ndb9oL1bbdVDWJ5r4dbObnzHlnn//j
6/V/7oLz/XmrzUuX18z3L4t/PD/f/eOxy26bzxGs81NZwijKIs7JyysAFjo9tnhYqmgCQLcRKKo7
FvQunciQQd+g+FlIizineYsDUrTXAsL3WN/a4G3cTF7pmMdGNaNDFN2m0th15RQuYeYHao23aYLo
CUKB5ui0trJILXeGQhIDmrCdgrbuMN8QEICdVCthWcz37Tk2OFe9bmVnNsZ+3dWWMm0RT4iCQOH5
///1YiqxrnVSv49iAshj8TBMYcbddOMinwRKOy/qIhOY4Hi00UvyXkp12xk9ilDHEt5xfsIjWBSd
RrMRU0LyHwlsX3fnpW+hbd8W56f+X/lv356fXzq/KOjtbGeWethfWcRqb74+7tu/Xxbt6Sj99ugl
Re7bA19f8Otd/tVjX58+P9sL6w1lB7HYRmWt/3jy6/WXj9On08Efb49XytvkQf14eTujh8vxr97m
21f9epuaEtiCHmey+vooDE87LVZf/TSmWwi5nPTmr8V+SsbVk8HZNRjH1d/tF60v88N8Mz82L819
mflu1aPLJKpmqzYBPABn6ssURBtcbob5QS+iJ1z1HhCc+TLiT9fYyX11+HY/SkjGplDFIJQ2D6Ku
eRgz3TiX8M7p9OmUGBoyQ7udOzNWMgUW1tPJDO0FE+6KSU05n9vGkJqGQPc//6PsivDQX3o6xTyE
QFgJ8SeSa+bLdITSOXR2buh4U26lir02C4hfs6dE0th0Q9bXFGI630cAkYMZnjJNnfItoXewRkVO
t2o6aOclRhJbAkBKKpVEYAUqRGWPqU2MtBvAGxhOb5UWY3WQalEd8t9LfzxWlqrNLBQLa1XQwaq1
7u+bmWxweSxU0YoldJBHczH/Q2s65tZHgjdvz4Ayz2FeIrLn76X5saDT2QcsjUSEIcT9XVaMfoGh
T0wvh8V5C8/3Rak/uVnmruf22txtC+iMwH6YNvNX923IQXsxu6ZiPI3riulmXpq39B+PGdP4kbnP
B35vxjeXDtxlebb2EUMAyUAiJp8257yJvzpyYr4UXe7P48uRoVdaF7u5ORfMqaDz4jAHirZT6GgU
FJ9tkIMzmbaoqbTwb7626PxgmIJuVRirNorKGhj9EoMmZ3kl9IuDOW1btzXSmMkg970hDDdFEj9a
U654jKajO+IKr/eDeHVVpzw4ivr95l89RgVmpwSVtvU1ozoMSvP3TZ1SBqhsLKdfjw2TgZGYCqhO
qgtMcHIqjsG74Tn5nhqkte6q9gWHB8fgvJ28eRPNiw2nEFfHRqpVFfv615aYN8zX1vFLjUmqPQww
sznWvm7s6eT0dXc+Mp1aZOtoiD7nzTBvoH+1qZpp+3QolnYIQVbzRsmFsyEKTWznI+2yieYjT0JC
gF/Y0RLx7QLONhX1wR52kZvCBAj1sDxMo/O9paAbZxRKMyHKP1w6CetuWnceCW+HGK8sGbLT/cui
48HmUX3mz/MqnI2gl/U9rdH5rma2zB0DGmDT0QLgQq6rSD7PJ8j52AFF7ExUN06Ql2MpE8FeZNTP
cklrWiSyR15KjhyRkkysFE1Hegd11lf1aIcNZE3/kkLz/CwJF+xIODzWYswBRbAvFWZeHLLp5uvu
vDQ/BsmAxgMDiHlP86fVoEzv8d/Siv+StMLUDbySv6nR/0Fawbw6+ydb6OUFf0sqpPqXpQFPVQFY
IAeEj/1bUiHNv6Q2SS0csD6TNgIxwz8kFdpfFDHo3VJxRQbFy35LKgz5l+HYqiZNQ8c7qhE58b//
/aP/n95n9jfQuvrj/r+lTXLmYlRX/+t/mH/irW3H0bCfWrZmwNc25WQb/UbVdjsFCTj2lD074AoA
9nBynR7ShoW5LvGsd6MZlqF8l612lzvwaGLHjAiOlC+Fg4HDot9DVc4jss1s97QVKDbwPH6ScRPh
iIyzhNpL17sHpJ7jLiVpwHLK21wj2BXsxsRTT3TSBem6GckkFfad/RjeZDV92CGmm2xBR4lUf22n
kqP+Ic228TCS7kOWzHKs9INWNfr629b7exV9XyX6v1gluso6Z63oBjWWPzQmTiNLV+sccz8qtrMj
8NGAUUZsYB4QG6UoePInR2WV4xcZjRvV83f6GL0pmrCgQVKaHvildQ7Oq6EhOIbelZOrNOmwBehR
JjayVVCROeJlsEW+/79/d43N94fPV+I+BlkuLIEQR5jGhFH/vkF9uv6iCYq967kvSUEpODeS26QX
KvJbnKrDqJ3S7jllJrYcciguBRO4vVnK5yxUOug1Hk4qj8orcnWYAZm+Ft2wa8ioFH2oLUIbDX6F
2C4p3tsctYahUzvJpAfekppkZcVHAy7LIkGloenjLeQsXFpK+ZlYUFpytz4WcQD0P+uPQ+tR1huv
I07QC7+XL3rrPdokUOG30vbqiNcCUJuGf/8o5NnzcYZUedNsGFw8Eu3ZuuNOafV9omDGo9wqlkq1
5iKMVsTpV1FAPsdovpf+WOAibD8G6iOFBK3I68heO4GsKNcV6PWFJlpnIeqfuu8DZGOwIUHIYA6G
JeLryS42xXPR9fxfVTTQFWk5KE/YfOnL6spH3USQL+zaOvlxs7N1e5rnQc2gEwkCoVGvio69BVk/
BFjV3kMFeUjp7i/LHlZHzZuAZC6WQWPeQo/48ODxLPQOOGcIAs0h9DYaHvoWQkrUmz+kv9dopCzc
oj4HFtEQak5sX4k6OEowqEAsRyL5Oo5i7WA7XGQlZe/KhI0YJPi1zBGUno9Wwxr1LYG/P8ZokEth
IVkdR4Jh2vIlt8CVZl2QL4vJYVRkEJRNiRLfPybOONIDITEG/Ui8DGJpnHS3KZa4bwxXQ9BXNNSb
sU3KiExiNElUUwnhot/Q9ofErt9dsHeWj4iQFjP2g/SHIugRJ3Vnr1y1TTcUl27pryBAyYfXpH0s
24G05SJ9ygfzrayrdzsu1qHZvNiyl4u2Tn9WoGh0v8wXWhCcygiLWdC0zyikXkdwvkRI4zceIMkR
6OVJpJ+me8xHaks96CgbG26f6dcFCs1lhvKf6MYUPQRkx1zzyJvQwJFPHLkskzRwzWGv+sVm9Cn6
1+1pQADh6/WVjwy0VsKl7Lt9FZUftn5rOO0B8/pjpWHp8NT+BxpO2Gv4FIxwPdIJySR1+Azgd88V
v/dAA8vBRv5lxyuFzEYLaf8iy8gIVs1nGdkPU7nLVMarMPfVtd+HBDmE5P+lCAMaJFRtkN2FovqR
6dWrH7eY+igncSQtUr95q+XOYOqCZpfOWyp3lTaFFTqutlDhldmOy4lVPIwZpTs7fq+k/OXyXcp4
OMDG+qFUhFHrNSd0G5py1TvnoLVeQranFvqnyA2OURFu67J4xHo5jefPtmV9uATeL1Lzhzl05dbW
Ivww7p0M8+twArDAnaHvZd3FJqA7Ewygpjv0KgHUEDHfbhNP+8TJCOfHB/bXmvFjgzsN3SHCa8GA
yVJRe+kjqeNGj6S9oipS2dmdXccbLYp4jxp/YitADuaxcSIfe4WAd8E74+qR56CPbslSxe+owFsi
aSSXMSXQhtitmJa0Q5xxV91gocZE4CFIoCW+r9xmH5b+5Fh/163kCtv8PSI67NZD/5jHyHHBqGHT
79Tz5XOjeiT7IdtQvKYUCg4uslfT8T1U8LJLDqUyCfYuAXBGqK41aP6j6b22BQyEse0/cYIiEqFP
vlBAp9famai52+mJ0LFfIqAkoodjW7t3Hoq5qkNdHLiob6R8k71x5cmjG+3tyvHIgmhfxv2gIpsq
NAeMtrvNYiJLA2wzftHgp6dtv1Bzsc3ISFvYAs5j4FvFphH+g9tZGj28Zq/rnDL9mu5rpXkbzexO
TF32aa09ExxnhmW8imz7RtjZs+eUxyiwXqYQyQXNLwwBP1TCI1b47a4gDmEKcwjLbRCWI1IkcbwC
ONqgi2tq+wG7/0Sp95fdMBKiSRDU0ubyhpUtAD9vPBmBv0PAPo2TdRK9TeMU5+WT6/dnYUN191L7
SYOuFkYVxOFJedYYPw3oFlnNdCxloXQDRJ9JS6g8Tw1OcQfx/ip1cCXlkt6xb7zpANvGPE4xW3sr
34E/qZi4RLFuYZKghS2iESvg2P7qjeZWBJNDOXkXaq8e+jLsUIqIK2dKf/TwF1KCaPONPlgnDwEP
AMEEcE/zQDIsrAZ14PzCtWeAYmBF2kdSQDw3EMTYAHWgNluEdlPpDl39R664z+VkA3EbZ5EaWbrp
PXVrmAJwmnqd2ExJdN1SFm05IHJDU+04g0kcEMKSQd6HVr9SpP2SSJBsDWWI1VuYB8Svj+tGWMYP
i4FIWPubEk8UnAl6eBST0nVUQhqXOrJA0KVFDtRwlPxA1fDQfk+Yqi7a0Y4pz+bUXVPrBHUSwjiZ
G/XJ1+GNysTJr0nrVY915f0cpfpQ9JCe+Q39YtrhlaoCLg+Rt1EzGjiY6juRfQaEWJC5lEEfpW2G
G37LfG2PUJHNUxvuWloPNYHAV627t3sSFcvEPqtmx8Y2u59jYBBOpg9bKqqPzMvTranQPNf0YtnY
9kMnuIJ68qDXiGvBvPr5QWSWAdCbb8t5yx3rH7EQ49Zil7gmUTi87tzmeZQAlLMsEQts211t3iNr
QU0W1a/TqqvdEJYc26OzrBevaH6OCgdx4qsvnT01R9OOUEf72dOSe5QAEAlrbV3BMLdLPSdmglRp
M/7ZppjBckbbNTqARQ/ExImVM82wN5ML4nIkBL5z00c4UOipYojhRZE9ScKIOiPGIV3sm0HcKXp3
CvNyZL77wPDzoDQ9ZL/AmuTLnJrGyTa4qHgVIb/W4/zruDwuzWFi/Q4x8PniaAhzo0fOvQzFZxVi
RRt6+ym3g9uWXyjMat0R+iHdGzEUJ8Up+eJmt/JjXEcxgLFSold1nPjctO9jm6DCixooK9UWIbmB
oZ9oVKuiO5kM9r7uSQyhu4ziiFogp3pt0NdFmj929fBK87A50CDd9YrJnDkedORkA9T3Dq9lXQYH
TFnFEkVouFMEIx+nzDa5MMuNHIM1VYP6mDndObZ1HbdnGADC06tVrhsHrfQDTPXxymra/CoykcsA
w9yEOjOYyDQ+ZB0SUJD0wHrHbjsGID2UhrGCEsDGNOVDGCEdSkfgdjXWL5Bz9xphCikgbNcKt03m
cfhr3Z5xSUP4q/MZeKW7TsfJ+huy4qMO9Mqg092PqgkljaxombjlDXJV9S5Ney6EXnBbJHQjAZXh
d03JyGyTplrmiFziag+wBisLppjKLY1VLmmm9xAv1ipxBkkMBq6wlWNs4m8ZWgX1qGeu0DMn13ZS
3PvQ8ZDMxPWq9anHx7qyRbRJXE8B4VSMuKxidyI4QJOlAYR7ZpVVyOnqjsJuO92oEkn91915SRvE
sRQdKefTkx3xtyhP0oLO5O8XGOe4HHtGRij1v95iXkKz3G5gE5yLhrpZ1qkO4gjyCXRj63uj2CuN
jSi3Dah+wLEjZlT3BsbK7DDzjT595vxG8928189pGLabYmqv9HPfZ16MVJf5hZtDVZOv/dTVS30D
MoPVUegLdWWf6xrwRCiHho1aLYDRt7dLh1Jp7ngHLh/3NjaxJhzcB9PKWS3T209vMy/NH+HN9eL5
wXiqRWJbgDJIiDZK1KhIdoOoIBcmcIL7orsKKo84MbtbFwmgZ8gr6d4pVfXoOjBgYl+ONyHeYs71
FnwkpdrJwByP7DL+qVQ0/0Q2Mixrgow5D1Qp7ncEkZ5G7oNP2Do5Q5jbcg9sp+1C6O+5KPRurd/Z
HoDXMiSQlxEMo7m4IEoF3fDKnJRnmmJat5auBRT3ST7GO6QTx9GSFJUAnEdPskgycFFAgQvG7R2a
ryhUT3j31qLN3hiPQEPznOAq8MunGvc2o8R0XcQEfWhJca3iyzgrGIo1mSADwW2/UbQcXorG51dQ
Uq+61nqlvvAxlmO0TxJGqVXp0swG84i7P0gI78Byad75WgjgsmmoQiNnERXnhzTnUlEnYK8r3yKk
hAuSDCHZx9hfj8V0nsXwDJPCK28T0yyPulbaa6rk96am99fdyGRKTYYKQEFKSgWlDh9FxEnrA+bq
oGuY45t7mFIYoihnEtZB1y610/e2vhojxaEkxwWsUpL0mGqMxFCuVY/eEEBMURxGl7bCicJv4xfb
9m7xKBIyEIWkDgSt99CN6S+j4Pzd4ZqgZVLvnc41DkPbvRZR0m/tzh6v2UXkSup1ymR8SgrRJ3S5
LY9gP+0jsG7yfe+GOqd4EqPD9xCT4JEfTtjaz1EUAkxpvHcLhME+z8z3uLf9Y+T+H/bOK0luJMui
K/IxKAccv6F1apKVPzAySUJrjdXPAVjdycrprtrAWFkFQ0ckAnC4v3fvuV28Hey63KBTjG6N14Q3
YfY4kP0BMqRhn8apHJ+FLfRNnHWMlonxSMapevZFnR0hgcK6AGrPqt6+H/DOICwvgDN3ETPWLFLG
pZgvOs1CtIQ0OXD1mIioxngJHfse0C1GmXa41rhO74FP3/pITw7KbOqzP/QviZPQQXE33jQ592qT
ZW30WOngEsLEPgTYkBHfj4/jSLhGVEn91BfWl9CuEMGlBCjC4iH9fCDfoLd9Y5u5nFW18ovHbGTD
Scw81jJyj0mXb620Km5FSUaPlfrWERvkOpTmvd/H2kGgsGCJlDSHpDbgpD/rNYWHybKvdo7WzzBw
9QEOy/dD559C1PS7IPW+N11cPOqolKOsc/YAqhGjE/97FPr0R1eBKQ4bws61/IiP8mx2Wn6W7LkV
zHaBTBTzzQl7BtkJ/VDvnCD77E16/Ohk7Ub3qhrsBEtQLYVl6bBDdBPIZIRVZ5+qzCyDj+GAZF5/
I53YRhI3PISj7u5yOYFvtmJJZirreF0WJADU+KMNEYizZ4F7V+O2rSBh+m37I0qa4K4dEJml5qfO
ZSYzTNW+6MfqoWLPDUo/Pel+voGcZR5hGe+KDn9BOpJixlzCoA4Rvpph3iEu9rcC/EqVZv4DCJGb
B0SIrMoGUzCZ4gEIJjMT50LhxtTNlOST6dOkJeRzRGm2DyNgq4oEzABWGAUFJFgjVug+bs9zw616
kGGK2nxCeEfY9bC3xxrgfWsW4OgzLA/EKjOfjnaYbdTRE7CnW/dOQ7jPuTrBQ+qMNw8k6aki+pvd
BkBr2Lj2TdpoZawqG/ea5oG/srMXKXr4nbp2rT6X4NpgKZMeTZXj3kMEbgxMGFNNYtkCt0pGvAVI
H9i2McxOHaZ2c8BZa/fxBmiCsR0ktM16UN/9NB33U9+W5wFdjiOnHVJ/uaFWugNuSWnNtl6ArjaH
Dt8LKWUlbvnIPRSzd71qsksVv9CzvjqdR/JC03s0GNGLFuc0pzkwJfXZyGvtgZrlStXsnKti7FHY
oNp2T858sVwLw0tRckoWpXBYGs1Xh+rCEtjj7BiIk99Fh37skP+5BWknGrUkgc+VSHmBen40W8o2
ohAnPKU/M6GP21ojEyyiXgxln0i4MB6x5OozafPX1bAYTCoKZXLCHa6Ag3h3RpKYmwmEEvMPjrW2
iXb9EEMec1nAgz1Lt4kk9C2ApR+Qic0qF432ctdyMdbuJ6hpyQ4dFe1Pi6i5U+cY3Z9X47wMMbWQ
/JdK7TTOF8s1AzsY68DZarvcbsYk3GgRMSvxImmq5kbgfC1jHc4M36LVaw++yXonWy8PtKGv1vkQ
2atqnriU9tzWjYgN00AR/rqPAECmLu8P25z7t7j+Xxnm6WDHLsmh/37t8gbLxYf73m9qWkS3EUuZ
sa581qDvLykd5rMk04Pb+Osbgn/kJcsTf13VEcxTffNTqG58498eeb+thN2tOZyIt//wFyzP+fAR
roJ2PPgBIajzZwelZ68aY4Ak+O8P+PCK//Qu70/RB45cWNa7Yp4tMhBC4AZPgi53NncKW9LxzANQ
2vPDpUUf2sB7zwK2egx9R6PbBjt1uXC8sD1RPEX7stxW8yNDjaASykq+LcaRxZudpt3G7lrOoqN4
SjL1bLt0yY15D+C4enMp+QCoAJkD40vPT7Q1eMCvWOB71YAv0UgwXU+nORp6L0jcHqFPQosbaCxQ
AijyU2Rpr0M2Hauu/x6keb/DQmH73rU1ilOWYiJiYsEJcpQGQwb6B/YizE/M02X3YsV4sKq4eApD
52eQF3euLDe+6d7nuv/VzuN8pXfxjUrsz4og6S68L4F9EcAZOhuoOKil/C/0svFwSIUrz/xm10TV
UfAhPawSX1t8FvZEYlQ0FQdRDm9xCmJtAte/CURrEd+k+PRmvJJZ+dOzmQC7+lPWWy9R3D8H5Vhs
W0PdLx2EzMPtkCT9m0lyDwqGBld/8bmyfqiBSq5U3V2qdQcDWrI20yErqPdB0PywwB4E5nCGS3dO
hb83dP/VmP9mQbsCYB0Y1TMMGGCeMuDT+k3D/C9qcd62MyHZz55EnJ2hg0NCIaKsJOhFWneGbCEW
kN5IMT0pP3WjfJR5DbHAAs0Wiu+1srSNW4d3Rjk8Qbx7ifNuOOgWjrvKzS9NVR8KQYeYuVsce/Gp
QIR7SN3xsfDt7tZ5P518ZFpUghciLYGYSbj2tW1eSx8oSYhPgy1hkvIHdK7CSbPqdVYDLilBMF5W
ZQ/n4Fwx2VoXMalCLnUIt8SVM1tU11bE9N8X5WNTvozx2P/EYIUU3Y0xNIyi35WDd9Rb71ai+XM7
99pkMBwbwtdDg9DP6NnSXW3lAGGHcB6N11JaiNq7a6nkwQ5H1L+Ib4lbznvx1rvlJe50KIq+9anA
wWNEnwcPe4bvgWNWRXSmN55u3R4UHkWER2UY3kbZxbfcTPnKtbvtGEj2ZmQ667E14RqVJJWy9/TI
iUriWfDZbTyaSXPLa90WNCFSEw6zVUgE4viSYqWIl8mZyPvzQsZGOrIpyUEVYLomg9jsGp0GCceB
QAucQkIE/s4GLHowWO7IWpCV+knBQxgfiZHV1sWkvjttcmc55B0ag4dorsTWTPwHxiXcLxlZOZQU
n5Vpj1tHei9h7pD8WX9iUXZkLWFDpeO3szSQzr4l72nye5sC9zJH+nTOg+QH8KY4iJ/yxP2peqBm
XV6cwMwTAjChEvFc47XWTBu7xbDBqgDBkYrq2kjI3XbsEmKIhSSd+r3xOU+wh+WpQyEoCelI1Ha7
0oayIA8ljw9xkQB+IB/QatWqmMpz77DdXD/+MrrasR2wSEmqphOboCBjczNkrwknuZ0xH2uFnbJo
ORVSv83/exGYwISpKwVOcxs3nF+FrJ7Z4RlpbLSnbkXcTwweo8op2QE9oTg9cXKcE4+sCigw/qUA
RjpM8QBJfgrkJ+yJ42omG36w4d9SWgWczUD4YCRCy48nxiWEYxSwRnzO3EmfUSj+o6bcAxAwJptM
gUjSBsI2cjx5tG/7baXiL6TFTlszrSRRieWTlzgkOFrJXVxPlJvEl3Qgf2rqOa5mtZZnvxo5oTXl
vCH1CF831JkbqxW6Wvg0rfG1lu5bRT2EX0N/hZdaDcbWIxEhmoYfDX3IKo4fQzffOn2m1p7tv8wN
abpdpMI0QbNXdrKv+hIHdIrH2InxePYl6g3PY0qvxxOBITIlrrKHqgP+cgPmhwimhczXOOFGYZku
K1NSyXP2SemxYrZYDw6mzQdi5Kmldt8I0W87LDlGGdT7yBj9bakdaxppVQIg2Dcsen7Wz06xGi4l
Sk9xN8wFezzjoMjaY5bk4HBaAhpnGVDgijcjiC5xkr9Vcz3d6KKI7gd4l6siPUF2BBsUpiDR0z7g
EyyOnjG+lRxBFWVnoeufOlhLq2YM//CGn4MgrR1+GDEJ1a3Xae8KSt94yCaN0qlm/4wpGeyKgtYB
FZk1ERyHQE7ZgZUTMfAsZlB8KSI1oRrEO4saLGI9iTuPrnEUv5mJkWxlMlERjAoHlFT/MOH+iRlD
CyFfnFg/4+IC96QbdyLthm2rW1+beg7/a5Nq3dR8J8h9m0xgWPEy+w5SHYShrHZXamg2HO1sfRue
C1OEqFx+CuuZxhqeHbdKGahGdghPA3nsikc1u+nTggTNBqNcjiFiP5huvMGknIgfFQpI6gZ0dloJ
kE5PiWlLh5L4wLskd6fNOPXGihgM0yyMa9uWwwpj8DZub5qWlduixVxmtldXw5SPBpZYyYnJgZH4
h6Xh///I9n9AtjNxsVDS/HdVzuevNXNyv8mz37U5f77sT22Ortv/4+qmtNHfuDPvBNrIv3AnhvU/
jgloBFHMb7z2mXSCSAbVzb+0N//itUM6kZakFoGMx7EsnW/3QYbzd7Ic6O6/09otJV1b6a5u4YnS
bCRCH1QclP7LlkqE/RBrkv29ikdAQT7dEA3nT0shLTUlpAIqMQ3r/73d5+dM0/LdouWvCyp1buUe
oqTVriKJf/62Jf9ZIbN8O2RDqJA010IfIz8oZHw5WIkD2fHBhvZbTrl1TVxUII0S8hiCzyLR/FHq
GEqznMCOMSdrybF1QlZ95P5OqkIguYh7PMgbgZLRBYaYuyLUiCqsjjSj9cJdClU4n1iQmLn37R++
/rzx3lH4f359U9M0pWxgMnLe+L9JZCq/ifsq1y2iAYfiD6yk0a2conIdO0XBbAJ6pq8H7j020Nbs
/xh9rblvdOOc2k5wYXIZQswjs7BRGcnG4DIFmTGq0V/cojqGORzXLCUZLcQafuy6+hGWDdmkvr7K
vTTamIXmXFKRPPzD3zRv8r/+Tc6cLqApV7nsgx//JtATfuZGifnAjp7ReNFg6VWOv9NITWwNvKBO
oMtLzP7BAkupg5eX4kTHdbwMltfvQ3zMii7+2UlNCjGlTgeQaPiwhf8WW4/23HnyM53Tmt/8g94K
wdp/+OocOxZqNhRtH5k+WZF5rV+4xgPteDitBLuN+r6nirNKUtq/DgK1czaVALXH+Nq1yfAK7qxR
/U5K0dGl1mnbV024H/xp2Jkt8CxoGiHy6m5d8idANjGuoiNvbqQxDv4tm8U/wNpoOpwDi/hExyEi
JQpj9+TlDhxM2JV07oIJNiPlMpNQNWrMhrstyVMCCxQEO7K4wr3oi/zgmHfSn3VxpKofJm8KHgqP
6ayHiboVrn4sR/8WBrZ7XS6IIHM6O91Lm9oZKZPXESMlUV+i2enAaywP8Tfa7fHVZc26AvX7uYNA
do2ElWwZKoZ9rYG6g38f7SxOyHfLtT6m3IvrbKvRMHg0DdAQWunBXXf3qsRZ1feUMe342Z4sFutQ
RLdCt5rVGFXlEfQstARRfAeU6x7TsP5iZAA5pkGRCqsXB5nW1a9T1l8kiH/R1/2nXdUmH0PahtQ1
0/qQRKF6HNTUoo0Hgfm1c5jrJsxF9gDIZsuBBarVuDHfU8d8rF/oYjJ9Tcnuzv0czR8+lSsL4n1L
0pweV+jAWv2hFzDRgKWaLqxNTrRX4J3u5384wuav9fEIY/HuUmBnSObfv44attCcaJAVagwpEOfY
waMf23emE+N5R+C7o9MY8cP7zEWwkF2tABytiJ9q96sGHetsa+FPReDgoUfZeayZrOOwTrdmmTGZ
CNpw//dfd1Epfvi6Jmow5diay7DwcYwmpSFjpTroDyl9m3sNlo4aY5g+ySVoCexSilZdlKmTyqyL
PmXxRfejlzBWzT9IEs2/Bo/Mo61jsvokMVDj28jl8P9ttGWVAPVT41dqs+4J1I51qaAhRvjyQ6zm
mmg/pd0fcZ5ZEOLiq2/Mi3o0c3fLphxriMojaPsqa6zNNILuXqNbMY5QjVk11Tox4JG48ONA5gEW
3w2pczTC7rEjc/CWleRBe9TCfU8nBcwptQta6REVdfKFfq5Y//02N/7DLmKapLWY5GNI8/+MZIYl
crfUPO2hHsI3q+2jM9bkuTRuOqTGykeAET+BukJpLilkeUPyGjH11cfOBsViTrsiatr9qCaSlh0D
miC1kxUkTgiVmdiUAn/+339h+69S1+W3cZhccM7gPwTHH9S/ehFpoTA7AzB8ozYGfYg9g/R+ctq3
YmycOyXRHyDYRLzgxHLbOjQu0iqiKYY7s43lvU7i6dbKcdXjRr+Aporhp+evlgbHkBMw9A5lxkc0
6aBW6VoYdmcelQXTwlcHxIgVlDMgQRmfcGhr8wR21dqkRY0mRTPpf+tOekHkll4gIpiun58dY3iM
Yc1d8Oe4BHdU+kEMDiWgDneq6m6l6pD/g0cCo9MQgklbuPblTxHRqw9RUtFWPpnUWk55pD/prk/v
ZZgloEZunSR0YzMj9d2zTXFKA2g28x9lVGa3+/vtbs1jxYeD00EQzmawJGruj2E8UUKtBVGO/kCW
SjKtnal7HIMpP5PbUB1sYQ+PwgUkFTK/uIwjMdFBP1LhBI7ZibQ6pJpFYEFNZJbS99TSbm1rNmtp
DeU60vzuGJXBhlCI8Vz4L21Xrz2CIXZF2RYb22Qx5TXMDbPRevIzrBYsF2e+nP2sCAlNQJ9MZmtc
VQ65oxy9/mrE1g6s9qFQefLUzRUrt7F2adAiRuI8SLC3U2xR97pHgxiPf9hDdSbb/2dLkYtEZQ6w
qyW1DycLAcK4sz1LfxiK7LNV+jQ22uBLnLAj1qVO0K4t4P70VblG4ZWeJQ2FoE17UGxw2AC31iuz
GK+Z6Yybv/8N7Y/TFluTjGksHDRdakr/+M3SxjciLR5rKBJmfo76uL53iQmEFPvilUJdKkeABqIH
I2CjAUFOsj2htnJFKU2sl923MOPuIEf45Y0hTDhgQPRRsGqX0XPBAecCkz/lCGjFYmc1MUWoemJ9
2gbz4vLgt5b22Juf0U4xJvYkD08IYQ6x03wVeNmPOtBgMYX7FHIfrLjMp5VU7FG3UFkrSb6x4KrK
et75zZlP0hXmGmTehlIgRR7CiHc6kFMyUmO5DjAR7aj+EesH12tBfsbxV8IzoUW3W7IvLXJAEXei
l/wUp7q+Ixiugv5dpDvW+BVdYHCwtU9Qh8wx1tMm9BEAhsk/jb+u9Vf1u4XqRdM4oExGNcNy7I92
hknRXSnD0X9AjpLfUoHIxBJA62QWOOtcXKQsv4feQKzaNKpjE4Un18yC52YS1bGXMKoC55saKmrr
Y0vh0nCmaYPvhmmjrh0duq9IFJux2UnfqskZ+JbUEPUcIpO2I1GMN1QhO5qy8b2m/9E0pf4Ye8NL
09natc3vIze+08hm2rDBCKyMqrdwZrcjR4blIWXwCL7VfiKiGqkwSgMjMjqaituhgzipOKSxZoft
NRv5kzpLZ64akVLl+tqGM04E6TXySWZ4dMig3UywnoPOdg82wvxIIcgpAgqLtoL4qlUF+PEBL3mN
a/xi2vFw+XXNaB+G1DqRcGFixfC8ix7WWy0e4jtZ9ts0B19misrZO4gkCx9xINWsbFuoAeBsbBC6
0XsPADDt9pLZvbdpyuiz3jvVgXQgGozU3KYYiUI1jexpyVTvA3wCSemEpGErd1XiekT3XjtokzRz
5dfQd+jEsBhrkULFcojosc0J30x6b2XyZax0nXZ6U1NJ1HzcCcapKwWhL0i36axva5f5QOX1A0wQ
etx61Ea3UaHBHTzX3ppD+oa8e4SYH/B3SutG1fUCVSe8A1TW+tUdmlMA6XGtQyzu8UQ4IJNSrcm3
g67Wqex+REafnDUEwyk8t72tvGFTISGxJ9E+WD17Dz9vsi9S57seCW//K3ONeHaJ3P0WEXx83zVQ
8M3pa6aygHJ/Yj+M2bjinKEfO2XfW5VHdTSY7kO6RxaIzk2ls0NEltiJos4PJcTKHR2O71ZiGMfB
Ie216lBb0sM60gaeYBv14Vqo/MTEWD+YZBVREo5voYBpGs0BYRoe7nMy2vcFh8phKNzmWmxY/3h7
NwsuKm9/KD1X1BLq6JqQ4MYJ3Kx3AY2PmzeG9S2p3M1EVuVRoe45G+64pZyBat/jfEurGUlz3adX
r6ivtKYIWbTU8OBQ9EaRJ9Zdxp9lh814pxKjXKUqKHZhGGQoF3IQVH1arfqR4KbOYxXmT0dMUTH1
v595wgE2JHhzdK28QZu5kmTxkPv1cB1Nz9+0gG03oYHValUyA2dARjQhTPvc0O/b9xUqVO6q7ihr
13dWMuF+Nw02a6Al5yoBVZ1Lq0DzZ7OracMn1DTsGJT1KA0IQFnkynnddChIUIarY2n3SQNLcpzG
/j46ygxJe9iwkeqogCSTmga09ILmcRD6t4IOe5Nbkgw2+2vrxeFW4hUKqZDf6UlHHkSOVJkoHFpc
airWFLzhHlXuG3qSddKZr4OnxL4DAgUKtQHr47Dnb4e5bW5OkL1dOmtOEw03d75wCqwOpaIoxNrO
OXuBF++7Ifk+Usq8n5q+OZLxc58rci7KyXrOs/pagS2/hrapr1q36g46gq60jI0n5DSzsmK6hRqK
fgnFAFAmaj+VfQun6fvoCWefTykF8sbtLhP5f0zGgrWuV8O5kC9BwVqI/LB4DWJ3ZZFNdL/MZYig
vZuj2m6eU938wAsOfpF6ez9GlUApg/ldVxLFWUc2OMYuP/XO3F32nPs2H15LmroJuaZPVmwhwbTx
/pjTFxmM5S4tHehfbRlvys7Jn3vrroDUxfCl3zFOBZsWiGZtwKByiMLbobremLSD140NS1XvBphP
nfgRNLp5bCvv3sSMsard1nrRdeNFBGjoB+WBOQhllaxalnSn364uzutxPxg4Yhd/aDebQlkWYQif
/fRGPQDZWK6qyL1jVJ521gwslpmaNFIcGKt/3dbQm3phTbLGXy3zIIeuiJAItRBs1nY2fr9fVO5J
Cwt5dDKL/QONCQHjyvi+mIstk3kRJopmE8/SinC+cPxpPHnEBQjEZYdSD1EMoSShvdntDdq2kU9M
Szp2X3/dHYCRslGXF6hcT+hR2lNqes2pDVMYwBahHUmZ1qfU8rASMpMNB5hBJAzgtV0uFlstgqf6
hEvgzU77agdfce6g1ePWyLVx12fJi2/5L+QWVXvVxUynoC7BaoEFgFKZE1AQuCRs6+EZBwHQtqrT
aJWNT0bAQJ0ahBOL/pS1gzwuru7FN7xcfLg5QfjaTKKUK8etoy0YQYhXdfYJ4mDG5AAL+HKxmHHf
byKztw4dZhh3tuUuFtzF973cXK756G2gHMwPE4y9q3RBQ9ohOXbQn6LE8o+i4ZTsJA5IWwb7jRGM
qyogdLnFX7BH3/pMNhTGN7+tN1083mshic1CNSSb5GLr6D9wbFxpBOFw1iSxQE6nr2OFu4eYHnTR
4BM2A5zubVP2GkRlwj5ActwS97lBPL3zHS/eCrCcvVsjQ1oU4jaovi62N16PKp1oZHiF3roN0P/W
Y46iMAmzVV+mbCjqFae+0n4KV3x1sWyGwuHwxMOMJyo5YoLYVo1/GOqYnOuu3zpMcQhRHDFk58FR
lZz7E0svD1i/MkHbmMjnTTORhjVrkdH2dheDKO15rZ6s9UQ82TIkAMhDN4aZXW5Is0GeYtZnSkOH
bBbpkGUC3iGcHeTxfMHp6+j6iM6Xu6JZjLs8b7m23Pf+3F+v/a8Pv7+DDCgONp0I1h8/M11IVu8f
U5RauEd2cv7tvePlOUbZJXs9c05oT7Bavb95Mc+KvKD8UdWFMW2XB3KGp2kdd3C6+4m13vIOyyPv
r1u+ynIz9guDOb+/0f2RGGpEvqskG3ZRxBFCXLzJ0ccCiUib71HkIUE0aeFP/bQh7pxEMHuWyiwX
pI9UhHtokAOjhgF/1HfwbZt1pis0aC6GdSVjlpfSIWwcXtcmdjtWHBbuk3VhvAVRaB9DjVRm+GPy
FPcSomImXW0nmuCpV4ojeXl4uSC4RJ6Ug0XWKAtr5hGFFnhLXs1ZUJ4gJ5yrCAPp8rzlruViuZnK
zDoIiXZ4fpPlfpmoP68ViUbVgASuzfsLmMnPTDc6D2kxqgNKvFWkRHNMMWqdZMXJ0xNabayTSeBc
meQh+uL33pNMpdpSfspPni8xbC5Xs1TUYJ8KhQxouWO56G0NsFk08z7ygklYW5poWP/Nb1rgYe83
F+aSs5DI3u98pz2937e8bnn2ct/722AFSOCoKcaYHo/rpnUMiggLlAsng8ITEA/PqAPD3S/c10JA
er/IFlDR++0FdvRfby4PLPik96eAj4WS+377wzssDzAd6FbY/8pN0FLr+PXsNM3dP69OC67m/ZV1
GDd7ySkHzwqjPNi233BW7097/9AFYPV+c7n24XlLN+z9vt/+8OWRDy9BGCO2k3l1zeK+onza0Nif
wWlDS4GzWC/vU3hT3TwtkCcvRTZ1WLZMEXdZCrLeWdWpIw/Lb/b+iy43f/H30gVm8huL7/2p7z80
IlofZnMDjWz1i7yXOemE4CY8dJrBvL+fSOCt23xTkr3RzsNchdh62i57wDAZUf1loZX9idqrWB3p
Zc/CB72SzLL0GNdMnjI0rL8uKvit2OT+fduTvlhj/pRYYe0ZiCJZYTDevuPYcAv41CW8cyIQbUkB
+1NTJCr20HiW36Vi4rszyvy5YFVH+hy+DWP+gafmJQmb7bIBP2z+5b7ffqJi2U1/bfX3qx5hV4yg
bfuqWv/NESFdLBnm5zFHmjG1imDg0skQdHiAK0W/SSY5POZxHCMgYsWlqZ0SBFuF6A/2tue1CPbo
YVrg17eO0wbbomkI7yKUGNkLi83ImKorLYjrUBrlZ3kvbM+8qOzB06V/jF1s4oBd11OOOqAN9G+T
Xlu3MteeJbmnR6O5tegizm5qPZSqMg4UWr6FuxBvzc1y4mRrMQRzzqNLVJfVNjdK+xq2wfNUES3p
JBbcTfy1dqm+5QxWqzaJtFXYdwFcRc71mBReCfXWb3mLu2qwTO+I+OaceMQ81Lb26gbKhi8aASNQ
+h8yRmUzh9i0Rirw6jcFsP1yV7UA3D3NG3ZZz4JeWOPXcBpg6Hb5OYyoQGkaiyc6TAZzA9cmFxEo
uRk74HvhfR4Jsn+baADv+hQQuufX/r2GdNvZ1JlVPUT++EnaOa73zPmeeelIAlbrHjzZgz7X3Mcy
88NHp57KfdFFL+RvNFuaw8lGJ6dpY4652kZpL78aHQUzchl8koXCY8/BcAeX08StmmD4CfOrG2mf
5WhJTrGeuw7Twd+w2W+Amtt1WGVvItOya1fgsUqy6EAd9J4BqTxbkx0cgRHcoogcnsSOH+B4pM9t
58+5H9a3wRi1T1WC8VHm51w4zg5kD9hyXIatDXu1mbro6JEW2o8xp8KodE+1Sc2A3+Ntcsxb5xby
HOIqzzwYWHSHfqY5dcpYS+21Vmf6WpZojE8pfaBLShzqJxWzFjOfh7pSXxM/RPtutDM7zk/2Trku
mqG9xDaDgtTr8t6oCTqQsIGSWndhyKqVasTAPNubMO53d93YlgdHH8ZHfDkHiTxUOLJ9MBqUToM5
zpI7FZ/9BsGkk0Qs9DjRYRa9TZbnH7OIJiaJWNBtE1KrHpoWMWLbWQrsQvHJ7xz9aOXhsey8ZEfM
aAWFuEBJ5hEcqZBdnodevLaHJMb1PMTuJQlSdG5p0J1D/ZtA/gTqlnbCWAMMsSYynDy7lEfTlnv3
HhbDZCjBcFHcXIrYCIBV/T0ldg5nlP6J/g0zWFboOx07MEd3fhtKdqwRfg8isuyMw+cpKEzjkn6d
aDl/arBLF5hGwsx70EPr1Syt4d4fPKK3x/FKCy+9SQejIHOV7khSvUZ+Uf2pGir5BAD9SkRjdKm1
4S2rqFH5YGevI+F/m7anj+RqzWaiuf6sRLLttWjYZmlcHbI6/9SbqjiyPj0iitD2AHIviNPoX4Td
saBvYudZde70yd0aRsS3YwPjUbaQHo3TS4R66xlTBw7g4T42d77t1w8qhZyeE40RyoRSMV1RPXGY
IhEVG02klVWhRSLo2AxrJptQXYWvXVRgE02f0D8os9E/u7NkTJJIYoBPg5cggXfo+EAm9/MAq/9i
1TAeOqOdNsA3tA0WPawaczAbEy+8VqkBBLo0QVA6YFJxAiCE+zL2fHNW+2Ilq+aLgOCLAC3xrjgL
fhC5/iUonB1PyXaIKtm7tbY4l0PbPiI9AHpsUE/gJoYfRIoWszJ68d8gluq3rFC3Nojr4+iIPxAN
FrcGxxLsawM/uB2i0p/SC23XN0PLnyHW4A0e4V8UzgHfyzVKiy+5qG62rIa95tFrdUkkbnC3odIf
t0QEeJu5/aibP4jH6+FCfdW/GOSxXvHGbKvqWDit/hyOr6FDYgHxMa+90doHwu8eGxn9JPqjOmDM
uIsl0YdJGmw61rLPNR1qfIRjdUzHRxWW2rYbbHtt2aSz9h0VRhMFK3m59d5h1ZrYkXjRDQD+DoTH
yHgOTLUZaAdcZIlfh86Dg80CBd2oOu08+toxD6pdJ8fPmOvrbeHXzU12WbTN89Ldus4TZPXq4mcN
hX5ijIeoU3vhsQIchePvI+pRsAPAQoT9JdMScZXtxmra4smoFSUts7gL2j7dqFBvL+n0LZ+NP7CU
H1qjf2IqZ297ugdD0o9fzDq+mmZyqc0oeHJ9O9jrQQT/oa4KjIt98CJMr3twkAiGk4v8Z7Lbh258
Cw2r+iZqG+tZOeGQidlpqUZmLKOR0jnOMK6rzu+pAcXFwwgWZK3IFSN9hEYfB0QFGvuhayzcwfM9
nulXRCplP/C5kQ1gzVak3N5rQ3ZRlhSHiZAkkmVCqLbkol6xkO7Dgs+xoq64+tHQYhfrOS7aNKY0
HJO3i8Gv8uFujCqN7hqvJTl8Sul4uAhW+yG7G8B+n9D/V1v2iXVtG+e25sQAxAeDcTN+t2VzG3Md
AfQYfoXt5hzxCjJsp9SicaxxfDOpZOpVubukGSjdj4ge2uYwMYe6d+xmfzK1fM49Fs5W68qGU6+F
MyHG0mhZP7Ox7T8VMjrFGvYiy0vCxzrx8T2G/l7Lo4n0kfirGYz5te4I2azpU5+aB4Fi/WyXJL0y
0O9pu7CUt5x9OWY+9e6UcxhVUcM+drndv1BaYfcVRM9UKFVn3vxJ2fY8V+q/UpzX9knEEl6VvXu1
IhfxEKx5d4iHW9U/+MUffOR07NkK+D6nLxgpLYKJAIjEgkRqav7j2rMomSK/dJAvOy9NHjO9QJRM
WpTnoK2NP/tJM0vNjQl9vVHvKnukNKfR2y284H/ZO5Pltrl2O99L5jiFvhlkQhIk2InqbXmCkiwL
fbsBbABXnwfwl6P//JVUknkGRoGNZJICd/O+az2r3KhkBc2sVH+aYEEGabJ4pcTqQcPZTYmEpx6P
z5lV6ojLzIy03eg2tlQ/U5sXkSqo1RM3D6SBBpSyMMUV8IOq/U7zTrtTyZThgzSKQr4BTNF824r+
RC2dObKUzYdxVFhWdvHF8e7HaLB3epk/4fhudkNCtI3QGP5ZwnBVTPNNmw18quyVZeeIGy5A4dvR
+Jqwa6aCPCfPod1foyi0to01zQcMsVuXLC4j9T6TZszh2PJ1xZhZ+6kj7pSsa3fjZPipgCWgml+s
6vLA06HmlMSOHse+/kMz59HqdfUTlS+FZM/+wexV+7DxdsDH9Ic6d17iuZjf48gOMTPPJddHw5px
yIAIZTY+ZL1RDp5DUp9iSe8oIkzXhvqqNuWHAxLRS4Qkg0IjuMCcFcpsYX+Zo9i7IDq/abbDuh71
iJ/kfRKIjJ1Gy1r6wla89zLnQRHLyotMrz7ss0OmuQ+kFbVBt5RLAF/SZdPqap/nDVjZ0SY3y+wp
CwNMiAuJACLNsk2YpfabF+W/3Bi/h5XbzUWSiC5xCZ3VDo1tlkkV7H3jbWVk3Ltl4d5bpTyEDhWM
XCZnWoIBpWzqKub81uD0OcNl2ohZNjutpwwHMpTCSNSFp6Y3HlM0M5jN7C5oFMFq2c7yI80qfnqk
YUco7ibODTLFiUlHlEC92MTMkb7UjkIustrlfueoCJE8974eSVHOdPUNsHy9yzUmFIemajkCtV/W
9IKJL6id8bOxtBvB8jXW1UNaOOG5yXD7zM1N1yi2gOA+ZrNDXFIhdjiinfsmrd5qLTsnfQ1aVYMl
rMzwcVK6bwcheTksq1I0Ed1wjLXiMZ2U4ei5fbYbFfeLBY9xVlqcFVjd5+MIt8BmbrvptndsMaoc
ethslHDHd1vQgDGVPnmxSGYgSOQ0jiHLJlvM+6RtMpwFDtUlg4x2NGXowe07DPaLi4FMt8n5U4rw
3azeEkMdH21c43lvvFVIS2+OV/8ovUw7dbpZ+HotJtabElZNalmBovXnKsOiHydI/aB1F1cA2Pjh
se67ylCQOOOc4uV3FlZHDMrWbjztecjrwFDCgk4b8eygpGl9qe5jxvibT711ziuoPemEdg5xYXHA
E6ofNHN0fdS2X9TGH+O45MOqHP58AspXbU/BHGlvlQyvLI+AsRr2YXEr3BFyECbteD9kF4Lj3hpT
avd67AGiahrS2Ktqvo38JTa1AQMCW90mJFuq0jrjEE7d/dS5/TGzYOKZT3aTm1et6yysdFp11ePh
IccHBicuuQLxmrY1qql9rtWnyAOP47hufFjlmVGS676pxDggFUSysS5oclgt3SDs8lU81Lt2WYxn
ynj3MRj0b3pgJau8pCBOlNg0505O4rfmVluTBvVlcCG8uGI+9vhxtnwKS2Aa8UgGHof1Gkcmu8ui
oj7KRH4hQ4RJSm4gzRe6/TRrNqNOuzqBj4JA6tz0+R/omfMOGY7K4qjKTjbqUTssCI/fRK+xq1zo
0lR30fhLqRFquhQh7xFEp7uoYXZfDxli1yspgT9k5vQBK7/iMhdWULiEq9LPLzBNoUTK3W4bm4Qi
sL15Fi6U7OynaHEGC8K/8YvUIT6Ehk0a0W94jZDQVPpwSjHbX9Owef2nNJArxjHKlHPFnWN24XnD
fkJuOls1mCD2I5uUjfMuY7IJMs/9pOMfMBj050ZkD02WaWcY5OYe1815IsCSWc5SrqYnCRRodHun
jcqjKac/7K8FVG7rA8sOEUWwpAIZV9qGPdE5hyJDg889ulmMK9lVP6uZnAdnLpW9alri3PcYj/ne
BPVQZXTEFLG0VsKdSqK5npLMZZQmdaGKGrzZ5t4WNg7gXA/LLSVg/dh03Izr0URHMKkgQr2E2S2r
fFFWhFTT+DiwI243BV8uIm3r/FxWagq7aL6380LZLUKbvqV3UyY4YzRvRIyEN3J0fDH0AY0Ig1Cd
T3BqvjNV8tKxGzuyDv/BNSPOwnjsqGo8ZJl3p9RUaTpVLfZEBI33E4CJrovB6RFTDWPBNB8sj/gk
8nGEmZbXnOxB4smMwFZDYtsjFydRDW01DmER6FReT3qq9MBxBOt5ZF37qCzIijCTH4Ka4tVqS2K5
ImJHKHAlfh473iGe1GyLDlMeFDgL2xrV75lfNpGVuXWmZgpsYaN2a4m5hwEjt3knPutkCK9jHd3r
0QASNPRex05Dolyq2pl5twPp4opNwm5RRRiI2xk8TIHJPPAQCvqGQ/yyafU+Xd/mDjNVc+gAwgFj
rwufHDM8UUT7KrA6zCn9U0l6rJEoITeHVn/xiswjWSjP8fRpXwpes6uDQ2/u2+YmSZHc2UlymrlK
tyO52EEJ1IPONM3tOMy1O6UIMlHFl5qWF80VFYs01CqAnHBy4jk92dRnlFjepLBf6lq52gBg9qaj
dbse1xnijunapR5ElCLqr06U35SmVbf2siGJGiu9K2ZASaBFHNJWPyXRPUXhkVBj9vqLZEj0Ojt5
HtqOxu/g3DVCb355xbDH4vVb172I/bj+1JAkA8UXFYXu4YQtjL546G1WJDDU9qECaRPLjWBlTlwQ
4pN75JfGMYQniLUn9lmMCThWduqTp2dtUeukO7SUy5ZB9gmRqY6A1ymd4aqPDaIokJZOaIdBC92D
WhaNc9mSodSpE7v1ZVGSapBGopo9Au1LOu11GzQx4ss5QexYG/LZsMAShbT5aRiEuPtTvBgQD8IR
LIIeujtT78NDSgQyHQwsDEQ8J/Tv1HePFZQFTOBqZ/XPIcuUU2/p6aNm0AypfddsMU4tlgQXVNNW
NXPwWjUJJUMUfZhWNpy89BEMpnaHM/KrmHQywtmSu4RpbUVMduQ0ILgkDJBxn/jHbctWb0sfRdkP
eQKemdx5p5TpxZ1uykQkT7VEatqxNhOC9qIQeORnbgIRpwgN1EyzA+BK73Bz0bMXhemcsm5imZb1
+r6rEo2Gk7nnG10ilOSLig+5C5WbXo60rlrTj1K1P6uZi+kcdVN+H3VjfKyXYVZOprntnLg+VEND
iIDjIgKHcGbZATpvokRLwnLW+poqHlOPFXW7QE1AsCnAvvN0P5fhj6luaz/SsYWaeS1uhrxnNkou
inB+riWY3JHmlvAXLcjejCrX6OYiCCKOlq/bbI40EcFuiSjrD1gCk5ZApzGRBHYOw6dV2DC4QumL
VEWpn0tr64zWkyXwLDeVhWyimVgdVN7D4GnTMatb9qzQCKmS1l+87QejSV5gX+g7Qcl0a1gtO8na
YnE0UEWRi4QjDtVfnZYSiBtlKrLbDgi/AflDj/G06b16SiZzD34jOdSIuHf2XMIdj8Mm0B3S9GjB
0Qc36vxR1/IXd0gevRGKSQR4zjcHFiC2OhR73KzmHvzu3Sic/lxP21K9M6twOlm18adHYnHRCiyk
WtrtPA/1RKK2XG6eLbcpDB/4XcxwCSuV3Zw4I/tkYrDw6rDAGNA4itq6xtlQnNMsvMlS3btOZb3L
+qrPsXsxioUVmuI+ITntM1OwyRVqz/XUzvDKkiRkzV39WcXw4eh+lLUtfgB8tNNNbLnhQeVN+gD4
xA3y7M7SX6xxlF8kGAPotlhNG+YQDNoHC67k1s06db92zK+GSzwkWL4LqHhjn1bIUzO+zVuqzdtC
9u21ku7FirTykbqtvtUS29mxmnrp0iY50G5GPZBY7gXB0ZtZ19CDIjwSPZg2v81DfZOKvPOnRqB4
cEdaH619sUMCLiDPALGpziEwOzrbGC4dL4qfJ1oSSHXRh5RkDqc4pGFCEjIlVO0y57V5DZFFjzhV
zOlpyuP6SBZgtKesZOHQoPSYRs28Ubp7PRup0isTZsou/dmwGb6k4GeHkP6Li+bzHGX1TSSLeNFT
drpB9xT6enSS3mPtpM55PeSADA+xKB5Bjht3WWb+idmjIhxGPbeRSvk+pXeskqtLmdnjjwzQGhxa
v9Ri7A1l5j2DSnzK+SKcI8zftsCUDreQYtyYU+LK4u6GEk4QcOYePGAhjPG+6lJ2VTDZOF7+1XiD
6jv1zEQm6quREeNHkwUQ/gwxgxyc7mSh+dcy5dLkff6SjGn20H7oojmUSZW9MDtrl3KKQRKQkqro
6ZOKst4vtImWjWZOJDG3W1yq4jCKHDCsaOfDWlvQIEO0jRKosk4AuqEwjOl/qG5LYNMnEd7xuRkY
7TNDeSo7bum9tZs6zbtORXZUKlgKjdI2Jwxwv5Kmd32taPlGuRjvpUuVNyHDULKodcxyDPA4UMOK
dWObgRykYJMEUwpPwoq1MABKjFxoKqgtFa67HWwoumxG7J0SNk+qMMaD1OJ9FxvOY+lMB6NDq1e5
2h3O9V/dvChohlo8lrB+SikrZKd9SpSA5R7TcgH7JBVQZSU+VKOu3uKyeuUjqKHqsASfDO3eiHn7
JR3KLeL2ggxmLN196Zg7gxXxAY1ui5l+X8djhWTP1i9TrnwocrAPpVvPeweQDhkjr11UjEEcSqhw
JTAEtBnXkPhEyNjAsHIXNlM49sVdm314VQmOWS/eQSHBtUS+guMnutZZJ/1SN9K9paWMRnZCJOaI
iUORmvHTGigOZ90PYn/CE/Fbz0bd1XciYtxyTC08NK22gwg7P7TjUN5jVC5pyvtDzO6Cks90b5NZ
eBthM4Mc/dmqtThVWMaQ5qnIaJJ5QCNbdte+rHXoBewfdHejwR27YjqyrraX/Qa7mh9B/So3mv1P
Xk7rg3IdfD7AlioEAopBT8w5hG03hXMG6ROKmCQFXJrB4D1S986eFOUrn7oKR/c8bM1lqyPr7EIS
K9pJNUeJEyVcbWkSX+zMuKVmVRF16BR3uXj5e0MfuC6QZG+VBMGeTRLXWTEQrEKSNP3ENPmQ2Zw9
J7rkItGi4WJ0VgdFc6qhw8xOsBoudLmwRAQ7SlpFJNzB/JhT2700Ay0rPVKqi5zSHz3IL1fV1PuK
hpWIe9vPx0bZgj0mPijVg3WnyFtA9ZsqgSM6/r4p471rdQhsbeegJ3MPo3UK2aNTvBvT8d6K2HFG
4UMba+ONV8AK3Z32ucTznYXV6KP5PVT8sbasabQd6lDnas/N+1zA7Rt7JBxNpNl7s83eomU8cZwQ
LkGnPERiSNGnT2OAjlHZsYx0AtjQlID7h7w05JW+ARluciTecGk71oJpXwK89EyyYctlxVqyLEYS
gy++Z3Kg2OUuMb4gVQmNNgdRnVXFpvjEPNxoAk2WU/ppKM6N1Xu+qJHNDQN+M94TmsRuOLg9Bblo
xDpfsS1r5G8KmFkwmVO8D2UBcqVuyeZOkPMbemdcCPg91+qc3tgn12wFEmvrxha9iLKuMItCh2w7
S3umoD9Q6abGGliOnJ7N1EwfSP6loDwhanGmJyksnqEmLroybTvUy/Is0fxw1i8UFzAapcRoTtXk
7sK2R5eDhWbSYv0ZcAI66fRamDr2GoMyr3TrP7aRmUeFdfFdKesthTii8BL7l4FH0YHx4PRGx8DU
u2dCQ7xN4ah9AMSwIUN029YT5DLUHVAFkzbQK4f6XXEeUPPhoo0tNNKLfRKc/4Um1gnEeXoPh4C0
p5FSr+jS7lQjt6Cnad/VbpfsZjZcl9bWfwB4GCO7e+WP9ZJIF2p1Ai7TMnrUBfbIvlONoYeb+stg
VB+m3si70D3ohSfYP7MBqkOP9YddPM4xhuSxPZRWX7/pjuLLInkqdNK5ld7u7ueqOJpNuq0sEKZr
Zy7L+arXmiSeVJv46+nk8rSNrt3pZkrO9XNvIkCfQIAwQObTrYoBDoS2fLNc+HSpFxJ8awQKO6VL
bn4oyHEPUR/taEo0TJu9s6ODGZFpYMfnriLnR9Gy8LWIO9+NcY+UWkebGPCon7QJ1ZAIBXMOF3on
JshmZUEJtpPnHjrg/XOEWOlsEWRUpK8snRogMW3KhExscG8vzAyDVoliG0e9LF6QSo9nzxzleaJT
NArLOPUya64tgpWD584fjkHmuKobxXk9q6wark6mvUZNW+9DoyLG1uSwnhF3gDNUmagl5eLqgNu3
F/5nZ6ETaDWS93Qd2ZibRCin++pRYh+ik8yfmVwxZIkpiJrKKfErZLP2PLURVARox0CtoFYQgDJe
W9r3q72spL36NKe/EWLdGjO038QSIeppb/Xo9I9GntRnRzaY3yUQaRsYopEtpoKEYqCo5qsO4evB
SH8hS7SegHgdzMkbEJj16pa0tFoAnqt0ol+7ryopfsas/A+0H6jqol5nUp6dPWvbEy0z1l9Fckqi
8aepklWqxYSLeq7BJrJI31d9xBhNlKdl0lxnk1xulNKoy2VJIdN164MbD8+xl+oXJWakpAz13vNC
UrR6G9QUX1pnEQtg8TVuVXvRq3TnwTRfC218RJ7nEf9d/U6TuThoobKbdIiH1mxdzdCFOgl2/eiZ
/S5NJjaG7nBuaRedvbC41CTH78gJlBsgO87GAG65qz24HJbxEuF7P7FMsncdXW6qp8wOnQM4eAm1
Glr9LqknY58sSuVScWvagXm3JQYYDC0+Oh99t7sXBdWTRBrKdoKcpDv1c5+7hHe4jBKlGmI8pzu1
Tcup22ZL/qsg2ItCs0ZZUXbExbdZ6osCoF2fVdZDQsQ6+lTrmF7RQIYvhmhoxjPabz0bRUri5NRG
y+kdaXhD0OYpUhT7SimLZb+u+BDg9Rc3d/5Aawkk8+ahoPMCNrdB9e4muC6p6c6WxTwwVQHCKhlI
JAhlTOG5GQJDqhAfiw+MLtVhqJJbTEF2g7NEACG1fUGIe9anzm8ZwEPx5Sz7x0pvb24s211rKYCr
e+qfgCVAd2WDsYszj7Am5p9bM3TX1MS2XFQ/C0pqG+xEDuNLDd2kdro9kcCnxEE0MXnwQgIv7/C9
2A6Eq4j0it4p8utY9r/HVKMuCdPdmJyXRqNF0jhAEUczxS3eFdLvasBo9C2wCFb6znY97coG5YEE
kxYWUPsWGeodTMDivrP0vZHI6Cpc7X7qY8KW1DzcMRDC6okw1KslUDwMK9DmlEXzKO8UE65aO4vH
1U/QmdozEs3q2HWsi4gTf0rbagjm0n7tTIL8utqZcKkon5ZkpijirPGVyfOw25D47dJ12tq5ZlzK
rnuP2qY7J8O0CEitv8bn/09E+T8QUaA/eNh7//dElFuWv8dV8f6vPJR/fugfHopn/odpaFiXdQzb
xMh42IH/Jw9FNUCf2LZj4VtdeCQ89E9WkeEsjzgEFWHycbnUMbuKqu/i//7fDOM/bM2yLFq2pr78
7P9TVhGWuv9q74MWQLHU02GP8DI0g//uv3rwWxqWJYI9pPeJQz+HKpycgAU6GYLfMH5lFbytR3S8
NTWxXa88Za5GJ7sHyBxnBYM2kygoLUQYABXIM846MB64oFLTPHqhopxUE6uCSWeZycnwe/0YyzI5
g0WrVSvbGgMFQ9l2H2OjUg0UwPwLEoFR3O7MSQs8WvB70yaQejYKtGBuNOzSmFacXtlIv22L/j1q
g5YN9KZlwXkaxOgw8nP2fVDM7agn6LjUZGc5nhKsD+mRhtlhPW1kRSmuiMS+UrJXD0A6qvLon0PE
EHoKW2CjWDwWDx03UanmiJtROH8/eX1gPSTLU9az9besZ1OJUBSEgq+NUUp3/isWNDIUt4C/oLLM
Ww+q1hfndg7twErJCJp0/eQJMKB/z7pqV7AQ3FK1GwBUO90x7GeESnN+dguP1A7PUx76JnH2VXhh
mMRkJ0hHdZfVyPch1YZka6M2305ZmBaUXAdrN2Bzggmv1+fETi5EZVDZuytsyjwUl1N2ulUCFLK4
16X7267hs+FZlr6t5j+RDMFyT+pfrjvQSZich1CyPcVoQ9sodUswZeUiAlkKQ8pb78ZYLod8PzQK
GhFvnIPKJrTctRK2W6zosFvr16jTtetITXPCBEGOBnoYdZ+2Ke72iSqCa2wcXUQjGw8tvijTl1Fq
aBE9OI+8mqsUZUCNCbW70V/CqffTTv+IJPvHZKQcBjdBvzaYWLdaizICHSKgrNaiMjQQgpfkw9ME
vxuF3XSxR7YqLZtHKIJWzAqo5ersZmgmuScCaRqBqMvizow9mDtFOxwMGQ0mqouBVJ6WDaWJAmA0
Ebq7KvsDvUAl5IQma+luU0kKpu5YWRc1T+yD486v62NezTSoKqpPEXyAwMUTbLaaR71VDhpv/Tq5
E3iD5VV3In4dFH3atwnG4uUxvHTG1U6KG+saZxer84sdpaTpmB1traycL63kbUk74fOw8oNH1pIz
d9F+nmCXSW1ODwj7r9iE+M6LBc6ZAiTcC1v8l/tk+9bGOB47Cup5FhdnRffUAMXiHs4Jy64lFlfw
nxO8uZyud34fMA37CrKfDQMg/vrFpqWZ/M9pN53XWzrCNBQ5mDbH2XF3NpD6JVjZb9qH2YpexgRy
HteGfl5spygFqHTxZWkM+54CAxNwjw2Lovg+i4Y7I/NG+gHz0jJpzZ3eJIiybfpI9GDuM9KGTgta
2x/c4teqFZf4M4LKg4m4KsX/KtrX05riTqtlVaCGC13gd+7mw8nsR3nSl4PM302Lv5zrkZmxqr6L
RQ/e4jgR7IKC9S6vpc6laUQntgZBWQwJeCgUyToH7vNO2vRW1SrCaNuwyEYcI0A56CnwTDv9nY3D
4MeGjgVqOUyLA249W+8b3eGA19U6IJvB+xNCPZ41OyjoE9HZ9GbfrEUDRNN7N1ov31MD+kemPhfR
u5a0mv/3k1xKGJU74iNdPtjSBMFJvnAwYQDf6RZ2eKax1md1RawGFzbIQLSD+HfzrRERf+6sCZ8q
nPuTsYQydmpjH22axQtKWCyLoS41ioAl0161Ikq72DN7XPGFYk90vLsXY57sE6v8ca9X5TO2RHOX
INuifyrFVg01RK4T9mimSv6MHat5CaqcxGeDHpaYQ3BKFzE08d6CTFoag3ekLIAWBfXDEuiyBA1g
kGOqWE9Xlf93yDtIQsgaiVJtKkVFEbDYFNYLYJXLr2eiqh475Jb71Tyy5GKeKNoxXf31kfTL5JUT
OuOFLCXJ55oAqXTypLSZPJm4BzdGjvAt6ozppA/6b91xVN/qQ3NvzOLBWVjRjRRGAMVzEm+W+BMt
EaWEGlCunBfDn7PVLb6ppYdqhWqAQffA/kogdvjrM/PKJMydbcnfZ+NkBhoaVkDB0h4VeFoHrtST
wDK6fTsdka+6JAFIqLkMh74LwnenzOYPPWeXOQ7Hf3vv680hWVKC6YNeJxG7fz8GkQ60jAmOWz+U
9bBmqVujfcn16YN6br+lXGacTJJcfQs2KhQyjxZzQZUrbeJtrnJ1ZMsFumg/54k2Wat7vQ/agfaF
Mnin+W50jAqKh7YXi0PSLduLtKrsQOwGHBUbpnHvpRoGISoUCcrFU4sTldSiU4pf9qRCQB6tBLA3
qwB1iJ/QEyn7vsCX7KUSqRY7YPZBw65ZUoHXA6ZRBrBqSQ52LGKOva0NufsYDxRrl5BdsvhQUSVh
kNvMBVQxsV/DabQXSvH3Yb1PzP2DGrUADlZP6nIw/vNsvW/R4p6KRIHeGjntLq6w3nOZBeu3P1I1
RoP1dD248JSIOXGWJJrukkZkwtWqViJEDeVpPXQaOTG6CE/rGEQv+WrHXbwpS9QJQh9uSm3Pfmeq
v9b/dx1vv1/G9805JGG6tIs9qD8WhLQTwg7++2oWGZoJTKib/xAWNI4V/r0ehJKbO1HwiVRqBATJ
aZqD3llfBesvf+0PAPTZzWU9Bnr5rIR2piKC5sqMTTziOmXl7frd/GuzMW0CtChlodtc8kEkDJBj
zb5zILBDl9Fbjlgq5Qchrcm9WB1bjZGdewDFh9VYs7p3inkxCK6n35ab74e1IhCwXo7fj61PXZ+A
OLM+OsMvYwnmdmRqBZKC23rLXT6UdNnUf9/8ewb94WhIhvbGjjR/va9CGMmItfxIjXtjOKdNRa/I
sQ4G77ikw3sy01y9pIMzXyiQHodaAavpFBPFq/JPUgzaSVMM7dTUxCVrnkfyGS66fI3DXs5Woxxl
PTx06+m3kW59zv/qPkeM1P+UiFTQ5Td8H4oSvoTWDLvvu/7t59cH7MXQu571I2VuOlPQGZavHu2P
RN7W06ZFokSSn74s2EG8jgzoPRbehp5WgBqFYfE/p9Dvm+vZMGON3awPr7fXafb7ZmE0u2LAaN2N
bbIpNXVEqsOUoy+TTztQT4Q7xG32zRDXCFwcCiFzqlFee1oPYAiAtbhd7wZDI7fSqPvLehgdp9pN
zMjb3E6QIWu4mEPdIdXOY4g+TVM/nELi/USQDFl4mIi0xBViTnwadh0t3OnldPSWsGtaoORe/9tD
//KspE8ltAHiCf8+q/SJ76qPs8Po49N0LE7obXDcLmfroS9U8c8jdWaTdb7ey66FUJz1lLoMmRJ4
FPDOLafTagn8/i069O8t4sghPyPMznZVw14Ah37LuP73l//rPd+/MkxIp15/43rfKHT32ONZWO7+
t2fFq5NxfeTv6fq//30h61PX20nj4GBcb//9H79/lZqWzVb37K48O87EALG8/fX//rdX8fdlfz/8
/dv/L+6r6LQ7jdoiSsvC4xxOk2A/mkTmFnFZQ4vCmGlzTs/EF8HQTqROY7+5M1NUqJ0sGfTm8jVd
pMqVV79mtTGwmJ2tfUnNkNqicy+ysf7JVviLJfo72ozGn2F27ZpZgcah83StguBTkB60TUT8MlpU
cbEEhSfbm0lT64k9CyEDUTOb/DzxOhQi3TO4GmYaV/RL94ych2F4nqno7/pG/WHDAdp0NDGcwTlH
JczxGKVOqpce/ijeJhKNDdYSsc8VJj7b2XeYrHzEdmzbu7Tlu9CJXSrKmHJiDWSl7P4QIZksQZzh
NlaHN3xOMJztn26KQNWpU6LSsY+bbbufRu2XoYASGPZDhfdEbwAGzzbKFKe34fnPFXqpjJBuPrdc
mOeqAspmJMlb7HblXRx/yukj99D3GFR5h1QZEJzFPzoA92T3xXQV2JCW1XiKDINWbn3T6qjjT9Uo
GxH1n3aY72rVsw46ZikyLct91LJz69vuh+LYn5ayawHI4BqYmFv50Q2MmsdsDPdGtrdaAttoR4Ef
zEFi5MYHmqkHj9LE61B8EBHi9yy5bvid34uWtW7TkgyUqPcNIemEp9Ag4qzdAuZmx2H2hGLZvxAp
qzuz9MSxygjVUxdEQYoWZcsu+zC2MJQLW4GmToGvBcpOz6B7V2cR78Y2eiUSND1noPgRK/Xdrmb7
iGxgOCiIyjf4JfwRmdc+qeNyS/w0DWGpnVJm6i2x0TNhtMnzPGovobPw1nXlOtssQAG/nkrL1g4j
YmypIrtCs2gEMtKeXNmaByOvjnHRmI+J6T65dX4nqSwzkaAS77To1ov00DWj3M1Uhz3KGTRpwvyQ
2B68zgbNUAGdKEnDT1wJF/41YDipJZOkSXk6YYATJqjAOWaYTFhgbZpql2KvOFgmuTSzevOSVj1m
UdeeVAep3zBNN29SIHUrOYlC9DEE16umhUhjidYcGvTlVS58U4Jjd/vZ2I86mvQe7R2STXgNZnMS
XfehL4ssV3XGo6x/KLAvAU+QymbU7Y4q8tYipog1UWdd3bkicGGIm43uZenZ1AfjAOXkke5+OuG2
z2mWl1aGVMT6sIT1CJVR/Qks6EfNELWdhkzFwUEfRCIvOuizHK6qek2ESZ99xFpownDjWQhXkPSG
JF3c0c037b7b0hR6sKte3E/lF6r9J+CccN3po6tjzNj37Fwa1cse27oiB3w0KWApnzN08TIJ93kc
B15NzqudumJb0N87ZPni5spEQnNIfJI+h0AGmYnlNCJoaDAJ82DSIQfnTRpa0o+EQiv5EqgY8nWz
TjNVLZZ5rg+7lPy7IbwIMpmISuz/sMhNN+ZoyF3I4FQVAwlhOe6fHo58ITz0OzEZXAgXm1DrsGZk
v6pMxZxC2Z2WfrtAzOiA4vbYdNR9sJi0wP/DH0VIF7q102xr5UEs1acatf8p77J97Fie3zXmOVOd
5kHBibtJNZkBlhGfsgO0ETJGbdWpIBmnY49rjuyiO3FXpvI+GgwbtdtBVu6z7NEveHbZYTFVPxMM
RtZk6FtdJu+zzLemG6Nm0iNgNFxf+9IbrqHevhqtBXpfnco9kmW2uK/DkH/VCZlzrtfihhvAMChc
vvU7ZQreE3SEjallb144BiT/PWs0uzfw+T/7ikSQao7zQ2qOUPRMg9xK7D8ecRiupvWEKmL5KuyD
qPJHavclSXG26cto8TvUSbX3JnIJ07rzkRTWSMHf+0j+GsFHAJx46UAmU7+CSSMITkmGF0Lssk2h
k0Ym4vOkjLdStz+Ige4IAQN8iIVmIDmyIdmgciTGOPVLxpgSsX18uVoZZPGgUpRzFu4jl18CwoZS
5nxHMDy7BzfO9nlUbJCMgNHNzBDkbUEYRVbTCjNKoLisj3Zjn3zU0ndR4/ppPxxk1iP5alqB8TYJ
XKaq/JB7/TU3VNcHP5ls6sSECVZqnxio0BYkWJEaErErU9lUYvjoBTR51av5XmTgimO0BGKA1f8/
2DuT5caxLNv+SlnNEYaLHs+sJiDBVqQoSqLkPoFJchf6vsfXvwV4ZCrSKyvTal5plgyScpEUAdzm
nL3X/t6ZNM29IjZ31KEK5NYwsLSzX4dzdgKhyONoOaQpGA1SOTvFKDRJwTdNP02pdx4ArK2DHuCw
5rXfNDVG2oLVser1Y2sYxllkwQmfU0amvNZtCCmi38Nhi9IGFZ9PJENLeRjmSPFAyMOOWbikmYwj
zAxVF3f4C6E6hVOinyWTQMnWAYtGpyfhAqt5TM4t4Wc1NXY1GN5QD8wBZ7FT18kNk8XAmlH5qeQX
H1ruSstHsFTayFB4M2LlWL8VQfSMX+itscPyMOCoW4mpi/dsV8+EbSNX8IN7UD6gckW21Yv7NBMX
a6qaNSTrctNJgzvZTb7yG1/sMR7VDhLITdupz00Z5PjtmZcpIFw1SX02PQbIOCzkB8Ql7bbKMGOp
PqL7nIjMtCVKuoMB1zaYaIOcuHn0Kg4CQnk7NfVlRgcrcPM4Iaa7UE4vQy5TrOaQpSbiaOQXWNdI
+BImgpzMD/Z5Xuizxh69/wpVQ3zPyq9Z+ab5XMTVsc2CixmW9RHf6PscLoMcBK9HGK5gnaEWRsU+
BJHlGngPHU/IGTpL70PgXmsnvkcpKmeCGsBt5rE5maZO13bJCrZTroL+ve5H54mWLchIQAqBCYCx
Bv1HJDfSmOw9yft8g8i4J2e5Q/5fo8HSrTfUO8BpFJaAql3fy2MFdxAPfaea28giDVLP/Z/sOaji
a35rv1RSdrULv3OEFo6UhAtARIc+y7fY7xME9+GMWZFRDCvqpmj7K7tcJmquOoBHjHC6RdkTfdSg
+fJKEeMTm71HEsrjux69Sk9ySiplA6O5fQrmbciUXqFoEyYtd2sBEguQW4FbG2m9REpJQVxcHTXA
uaqiXckm7DES64sHu6uoNVvCnXxSdSYU2ysoSTT416RR4bivTPZ80qtEeASak6HC/EWSbB5bUKfG
7OKHtnmP1n1ocvs7wxGiWhbzGxIhbDdpB3GmU01XXT6Qa4s+VvgDM21GKEUS0oGBbzTqeIOV8Vpo
43AxVTl1ZUlUa2rg4aoNC/AhVCZ3mhFFG9HuFJ/SV4bzbKYAk/wGioE5aS232UceaT9CZMVOYhJ7
6bO0cvpEHu77oXfj/iljSbhV8sJwjaTdF70crPJMTDuVoYEB0ZYf+ma4o+Gq3E+WvicNd20lve2y
TJJWehejs/CY+/T6HGuwADJe1sk7CpS2iTAR+E247dDgRKFW4YWuoq1qVPRzE3SDxAkZZBqtGiU0
UBOj4NDEe2ukxWZKGJVDzMNrvfbuIhhpLLSCz7A+RZnYpMyvLCM9AOLFVTUeTVuIJw8RX+/39QYW
cYHyfq2X5be6o3DeNspNU1jcg/Z8SH39hVxPdHvyg7AMwmjLrEFRNMG3rBHayPlEFx7X05CCFJb5
xseApE3h+ZjwCrADw7FrY+AImPBcbbi2Ri+Dl8LcbA4HGB/k86TKpaHRSdMbcnFmjWvsT8Tl4KFc
SR4mPrmablC82Rcg74foNTtuEaD2Uv299enMiQK6MIA9ljD0xYjASlsSc7KR2aZvkqcxrdBPhekP
NTPRFZP+zH7MqtciRAiQlwplu59KkDabUgca2cQtgm97l1eohCuoSE4M4XwnPJLYYOsWbmJHLrsc
Qi9b1O9qekqAiTsJWp0V7DLmBvVebpm0Bi12yXmL1nGIk5P49u8tY/8K5O+0DWLjW9VELQOeBVIB
LYKo2jdjaJ4ISHzQSqrq5USNQVTBCoIEZG3SjcbhbcT2zzRtv3QpkAQZiONUlIbTToR1R8GYcmb3
LoW0o2kRpkqLiZI+BaDUwupcSfNfqTi+Ht17xdbs5G1fp90BaXQYvuskgjodaGxHV2591H9WE7OS
Pugbw+9+atAG03g+gEax55ixbdOyVZJWMOLs/NmCtu6Mqf2ClGhbmN3PNh2elcDfE2q1ZVn/5sUB
cBabxXJmG1dwG6dAwh4c4XhIpObQ6O02y/VxjbJeh8hBVBkXZD5o4bpTh1Pu94fc84CsmG/KBDGq
6H3bnQryNkK00TdiHGsCxXNx18oKoEajHI6NdqY15KPWh3WF3fZZjjHbTnCwOGTqekQ0xt6FSpAu
kYvuNozCNuUauWlvE9HuZ3YpCvGsWEL5ygrIy06G3ngMmg/6tp9BO80/ovAIFMTRDe2ZUeJHSfNs
U6TqVnR+yYURKE5jM2p7urVmfiYsXeqYRH1rHdFZRydCa8FGQ0hax83w5W6DB823rlw9vV7E7FK8
CtwADb0kxMmFhM9M9W/5OPuaCRSLa3Nth+9mpVP045ysTYwCA+1qJ+xM6iNTuJYExcS6yj+DqcQw
EIwkJ47vImuUVTnTUoBbOoA2sh1sydap4GKW0mvrD8iYTfPMGuFFbdTHiqBbNZMeLBHe2xFHKY18
SqkpMXP2tC0b5ic28mWLBxdg6DNUO+EUub1R/dg6BGODPUMK2CEH/sVWchQ5acC6DwvPqiUuwO1s
wkVCTDm45w2MqwoCI4tKKbxSobB6b4eML8RjitQAfPR4PnBn0rsJxlJx5JF0iJB0mruYCkOoAxjF
bPKmlvU3C81lOsHTw7UaOEkf3Ubxhgflm5/C62tqnJnZyOzcADvrRH0WFgYmUD/KYJwUAhOORcis
rJFqjpwCUah8pPoUoziGcJDUsE47gmq1tn0OR907Vf0BHRfzsKK8561WOXHbtRuJbTz3+usIeEPg
snPxGX3aFf1pqZQPnpn5Gyg1PpCehLWm2hPJNUIsTBtBJRHHeCLl+abVr0MuPbf9px1Q9TbEc6+X
7SqxrO9zTpNpMMupHQ7M3Nx5CbtF+kRkNDECmD7vXyURaRsybtrCPOuFXM6EpFnEDxGsZaVaRhor
B2L0hrwIV4IgMKIJoV1Y9SWQaAqWscbwEF3soID+K78L36u2IK4QjApGPj4zrIzcLemZC5ajlS2f
5j0qgTKeIzxRckHyJw3y8NK2leQYsthEEoI/39dZfhvovwvrEjZy6Ep9soahXLigWJ5hM3w2af45
a0r0NLwHUCscdioexxhV2i0gRW6thNYqDhNW59LrLHB12lofTya8/yS96PDj9kQ9EXnHurObCDxT
SvUk19JzPQq6xLP0v/NkR9zSmT3FVoDBeMrWogk+5oySTRnvBnb3GL2LJybNk1pMD6bP6UlUxHyc
BLyLVd+p/I0JX2BXKhXraM4WOZgJP6Hi+gD1O9m+qr34lkdzri7yF9XYF5EREboIHYcCNEyJU6wj
MUi8DH1jcKEeh8y2jy8mSZMKMouy7p+MMXoKu+k6DOGDH477EE1+U6ebqjrrsfIt50/wOhwv5Qf2
AcfvpUtNom2tAj4PSZ/MEFLOG9OpRQhtTyxofXGP4e5N8dRnMokF+XlY5KLyMwrMCsF0eejSxtro
0rNlj7tCl4l7sYWDJJaALnC5EJOM79rUPSgcLcg07sByMNAerWl6AusDnuYbTQVSxmJOyIXLnW4I
UcA5omWYnkFNwLqZnU7fJ9P8TsIbJQRxkkX62db2d7Vt37Psva+RKGc0OFLZe6aN9IDieZUa2afC
h00mPF5EASZ6/pQBnF1RsSTqNoNaw/m8reP2W8YCG6sgQ1JUjrGjNvkbfKV9BZcoC2kRaQmFgmGv
jYj9leJR14Ed1vKLKerH3kw3ASFka6i8DxbOnxU6js/Yih9s/9aDRVBq6S5oon0rJx8F0T7fgMzD
YANmMnXmSvbRRlddmcJ1J/NaEeWLFF6KKfwWN/XP1D+rdYWUqYDP6zfWKUeqmrfBvScQLMCfNzv9
UxdIPX1tLlYpEKw6JV/RQ6OKxEqbJE4i7g5e86JqNXHcr9XgS/u0GR8kj62gSSY8VBKI84tK7f8E
ff9O0Kcbyr8U9F1+Zlk9Jt1bFv6jqO/XL/4p6jO1PwxbYSfFlESd4q+iPkv+Q8dTL/ixQrKNKkjq
+VPUpyl/8JRBcfBvWsAvUZ/9hyl05HwC8ZxtzFLA/03SmSKb/xDxQD/L1DRVNQXJaiaRbL8z+xMS
sqe0kEeISsUjC8GJvMboURvZq+HHLmoyKnxJ3HNJkpYtGxhyFK3epJYMwD7Rd/D+kmvBIrWel1oN
Wm57airXCGm2pgYgfXNgBDCSbrjLTdIabKV2U6lBNxUQeW+B1ga/1hkW/C0Wr2nL/1UizLF0Xoee
/p8tXjIPHZwXkr2cc2nwWqRZWqp0VhLMawD/Eh2Q9ntUwfyryJR19JqGc28HuxDiikuxPiBTUYvW
dRkXa43Qze2Ia2xVx/6LrSaCMooO1shmW1z1Bij/unmOgmsYVcUW4fqWK77b+Yr5Dct7tRUQ7yGn
feLX3tYq1y7LklUywimg2BHRfAdWIyXJIZkCirqzQH/m0wPOnqHkKJIcOfNKIoozkKeRJjteK0YC
A2KgdNIQ702lescB/ol5pwSLIj0bJhWjKYLE0o4ovLvE2qddgNjFUE6ml3jAjq1oH2r1KVZP/UC7
JaaHkAVI99TMhi5oTAiaNdPaDzERyKbdlvtJkYEF23F4HhHGOxHJ5LnRnWhoNUdhvNcBlQK1004Q
PzAJmcTGD1Hdsgkq4i3hnuR6GyRbdYMZb+Z4dc0gSRnjfkPYaQLHpaFU2wGbd7S59gk480VTdGIv
BiTpuR8hu4BIvoZYTtXArAnGKo5d1U/UqC3Y3wTU6rEjS82HJ/K3CjEG6i7jvrUBD+oay33TYJ0E
yqxbNXVzmpJE2hPJeQ/3w9yZYaCcbYD1Q659M0Xa3Ht+cYfQpTgCLpnrjiTWyOQF95O1VXNpfPJa
Jux6iFZR3NvHcdJN8suqfeJbtCxb73mwQdtBUYSzQJfZHSnMbzIilRwpDnqA/KgDLb+s17GBLza1
lGHXJiA8LLPXt2XwoyK4tQo9cnDTek73STd6Jv1khVVDs4HgBFvZgQgPn8HaBL1k7iPccpUS0Sap
feQ4/VBskIWLO36FUm7DecKKDy6F1LRrQ/Mv8BIntx+Udj8VHe2KzvzeUAnayQNpnElh+G5dwiSb
Gvl1oMsBYA6fDtrJE9XyHzgl+JWhfrTJRVr7tfcd+RQzL+6PQHDGZeFJww3j9ClzchwbrqzI8lp0
6qtdJY/1hL0Pzd20bmtmWE/iT8UOvs1H45QDsjTwTQ1D5ozK40hdb+dn/YMtWRsZCnVrKDi0geFv
k9B7Yu3yE/9C5sRDTx1IH/ciUmDTxY+jQTc0xUfI2hPXPZbVqaaDE0yeyvnCUk42N5bwqzud9qBj
VQiOgd6gfM1qfDWy+sC3/A5Ci6ptKLA9+q2bKOY78JMt9ZTyXrXtp0pUd3WFIAoNdbQ27LQ5NvEz
vp47bAJbrUBk1BhT+jBHyHc/Ylqh+HBouGFxoGklS05fNHSB8xZmIEJ7qmNT9OqVghwBAsBpbGVT
sWkzC8Q5SIvU0I6e1eWs+QcS/UAnrcdSe1eNZDoIBGnAicottjBOP68hYEKxnzLks+zQQlrGsWBR
p4W9ixmrjUuupVLQDA5BeE/wOEGYPVQqcsZiCNKdojMYATTf9hNkKCJMfND4dK6y50Sp7X2egv60
j3FbbgNqsJLM+KDbW43I6V2lTOsQ0a8L7+VVt6Bc9IlabokpcEpZfckTVjHN2JK30o1QVEhihoup
Y30a6IbC6lj3dchmnyaL20ERLDN4V41e3yaNga5vnhrdIPQPZ+qOonREBTI4dqXwVoY6S1K1BxPk
aQ8Fb1UAFXTyaHwuEkKOQ7Oxrq9TolpOjKTZnaw9mGw6GSY2FTmmxMQydcSnTdGUpCmWkZmN+Ek9
9H1M3XZsqAmQGXCKjRAPjv5RzsO13aprG9fx2k7ND8nW0RuRgyApKedvJSsuAAkMRYQ0rQwUegau
DRMkLwZTmX6Z03oRzEIKTYYxkX+bh+9ToyLpCbOXxm0oTkmRSTCzD1wHKSeYBiS63s5kXyV3Yek2
arBFS4d6pBA7P8eLZXvtHtxA5WDfZ4Rp1qqvfpZGdot1BowRK4+jVtTGBKHSwmKh2+oyxXk7OXlT
fFVyUtqmRrFXXqU+qkp40jHDsost251E8D1mPrHtZAMFTkYWDhTB9dSOG32kDaLOxT68pgU6efAU
UM+ac9N5D2WFMDPFWa3anEQ0VmFIfSvp1tE9wnTpB0AoJaXbN4ggDuy4G1dHTd4n1qMMdokyvkKZ
Bzwqe8JuP1kWVpjCZCpO4AZCnOP+Ksz4jn14mWXMwsPw/IdKTPtMCVwtKB5IUtjnEafcmLWEBHnh
9w6Z18lH/By1MX+KDjG4onXllLj6fVs9p3a2k2qIY6oQ2OZsk8NMaCXmsP7D6rAeVvgWI+/Nx9hj
jzZ6ThDAvp4i+mOnFJfjRyxZ/roBisPh6bfC1taNH3/0tgmjKTWgx72Eo/WhB6lYt9UNiiMNrOYi
tP7FR2y0jsr6XoruGBS8lTBt0k+owvEBmyyiAd+eJI2aAT5B4utj2O34NxFjNG7GWLBqCZZmbhvd
xiOOmdXGNim8PexSvSILyZ91wNZYv7ONTEOYcbERHCjE34miZDmi+ZtWify7tFHv8667xWPaOeFg
oZXn5GpU9ZR7AZQzxCqrOcrPz/MX9PTs4xndVmZubkNRP2O+9qhAxj+AtlibQVLvi6x7nvAc0V2N
xcrWKc0MxOT5zbjl5MZI6UtOWRQc95b1SonOIkmuGfWhrCxp9xubOM2w73nG1rehOybWk2brdFxT
c+vJo2sEgOvUgLNPi+FZD5i1PBeCF0QkoNlOa0QEVUTdQbayZ9+Se3XHzE49bhb8LDd9o6dAmtPc
jbEC4MkG/NVSxN17fj8cqgLh3NfN8tyigFye4wRgyWl0MQM4Mj04CH/eLNK9SuaSlfzNomCLZqte
aGJc/YWg5+JM9tTvnXTO3oBlXx0mjLhuW+Bf8MJ83EcFBM9WW3UhxZBF3b2IqpebeJZ+f2ms9aI3
1ssfAosIPcAikV0Uw4vmHKLrfhZIbJfnrb8j7peHy7+o2/IDQ0jtfj319Rq/XvPr5UThMUsWY1zs
o/J90d3m3aMfyvbeoMuzLaT4HNDux9rphdph+QcEd8HTtbz9L4T+It+1JlByzvK6y2OvJX9oYM4i
GgPdM1jR/FAB1eMUm+8uT37d/Pbc8gq/PUcOyzqtMdb+9vzXQ8sLsxWZBTXjFgN5EEiTU2hEqVTz
jR/D6i+M3pxWy2PN1G9JAYus/7uccTmsi3aRbDuO7fI4GWZ7w3LYjaG/pXHiudnynGz6+a7W7F/C
x+UfL//stxesyB0CgBSEvxSHi8xwuZFn7eEiQFwewiRP6T0k418kmfFyji0v+OsuaXQvCmg6d9Gb
LpL05V68iFaTJp0nk/bHL1FsEoj1BK5i1jhRHF6E6Uae7H1RR2SJRFAKfh02n8yS+M/7y3c/8y0c
iq50erKBb2LRMC/q5OXel2K5b05xkcp7ZdIoOv4SCC93fXIJKY76Wx3rDn9W87JcRsuNCRaFIuB8
RWU6qncrZFMjClsHvcSlAyOjRjeJ8nJ5uNyT54daF0GTWR7bXRSzE21cLzONnVrk3yTQisc87Pw5
JmyHrKW68PSqlorqCdduhjvaVZrxe116W6JKhquo77SxiqEE61t9jvnyquRgSn3owjFQZnJNtSlM
D6ZmQ9tVK56ymbEYW+lDptLI1pHMbYN8ZLps1XgeL9nMGeHo5tO88lAoWGoAw4hCZIFWWgl5R5Px
ocC12nUAHVUkT46AUX7QI/kMrE9Q11etFWzaaC8GVhGw8PYo90KECnV87OfKrui89KwoOTOkMbF2
Mdlag2IGe2VS2NT94l7W6RbqZN22Q/etUzIwYkXSAPSEwBglirouMUsfjD775Ap/0pjo9xUCceh3
IfGfspxsUhpWpNasA3AFl6aW56ai4cMnG7WTTVIVWhTK8H4XnhWVFaGo0NP2i4A0VpoS/gFbzWJW
oabzqNwvotJFLrrc/Xryt3+z/NSe5aFf/y6vaZhVVrGqVPu0/CxZ5KfL3amz2g28lYtHYs9hshBv
iflmefjrhm0JhruYeb7VEF+zncGBNOExCciKKwYqlHZrr8GDFQdcA5dBJqpweSGkaMWvl6xilNxk
HA97Y7h8/czLiO7tCDhE1M57lvMWXx4RY82/2M43Xy/x9TCjTI37JEzXdagwlcVornazIBjFCNE5
Serz3Hz36yaxonrbG/0+SjDRaHqGY2O+FDjZuUaSjLyAmKt8ee7rB18PjcpGUlAhldkCnCE+gt9d
bvx4fFPAazGQ/O2poiYIRrDOwynH97V8L2Q0AGPzNPois5UDtdEdImVrY85HajkOWLxnFdF8sP0l
WmS5q8zzkqzqL0KlQ4RrUjksN2ObqweFrhCi0QkOj2166xbjuFPpGCj7qFB2FgsnffZFsC7PD8u9
JX7rt+c0hQxApVfsZE3WPXHx/BnZPP3a/fInowIpTSOMQHM8kNsX7qUJGmjIIrIfT8qi/QYKhN0M
MXWXpuM2kWaIGGYp2p3jVu+UHRtX3624NBw2OVS1l08wLQMihds/P2DVa8ps/AjWy7sPxqhviEY4
q5WEnSSR6r3VfR+jvj307UjlV1a2Xt5lB8UIq41mWQ/q/LeiUWJ+jFA1HpfHQzLkmOo8WnzRAGiU
2M6UQD4fBbuGKQhA5c9mTh1ZbtBlADls5/wlOYUpCwhzzLe2nBz6+bnlpm5QtlUAXdZiPsOW31t+
0OrR3D9b5g8o9swDbVyN6yDl3PrLv5pf6Osdl/dafv1/fM5aQpO+XmG5t/ze13NfD79e5uvjfT0X
lVysnk/NrDajG9gfPuXy0+Ufm4tH69dn//qdILGC3SQU9+upX/9EUkyqJjN2oUWFfSDQujsUnW9s
iiq+V2bnRj6aodsy9bLF51LG/0J0im4H+U6bNaLLk2SdPPcwMzcQUI3d1NOCmQ0OJKSHaw2/niMv
p8xy5i4n8tfNYFrnyguVTTVFhBb1DxGEJvCDuAXAY49OP+EomLKUVlOWS3Qt53m4iEwmEzF/nuVD
yFX32Ctoly1rxsRik4PBgeUrK2brLJ0fKxXhgT8hr5rmoKZk3AdaFZlks3nRPlWGBsGDuIiksUMg
7WwKBFbs5TWYxfEy9ZPebCuRMC4F3TZEmF41SF7/r7GQYTAa/11jAYs+9v3/mRRwDfIfP/9jXydv
2Y9/oAX8+sW/NRbEH6QTKMJQaRQoFrb5v9MCTPGHZWsawfMmPQSTTOevtgK/AT7AsIShyYbCjyhL
zawAjZcj31ksfQj9f9NSMMx/zGGno8D/VFlT+Qx8LtWkr1H8JXK+rPy2Sm07hwmMbRVF6HeqAob8
NFqNQhxEfqHhBs1PrTpCSAEA9PaAuimLWI4QXtwm5jlatX56scruycqnY6jorxZBBxCN7qx6lgCD
xCQBOfXik5nLm16CphWdgjTf1/lZ1cMHyk1gAe1ipffDtoMTa9sYrUlpsbamN11xd1sHUTzQrdik
1N7BcPQ4Wzx/56fQUGSsuA2ZbY6isisHW947SSvf2ulEAjGV9wEBdylpoBAhREsRbkQZ5nYn9E+I
h8dMQtFMPzYJ5JsUGWeSrCannPD6NuDqIhQFeUeRag6kiUakYFZtnouEracyiEucJDtwHj86StyV
PW/c6x6+dq3BsU1PClaGGIaUCiy4rNqnRuO9yemlNP6zH8craFicI/7PUV+bKuVQb+bbtKT9hNKj
aVD78pTuBAwMJBLfpjlI6yzrHno5OYHuOeUku8FL5FcozZQybKrxElbmWQrlY0icbW7LFwiDt0DS
dyrQN69EqcpIlopbJdXoeCq3rke0/gSkNOEnVHnHlsIXryYDx2qflEB/bWOaQofaq10zt84m6L10
iE9GHL0JfTqOPX9mnJ0QGV8D2dsr/t6OGyzB7QZ12okZ46JBeI7AwthVDGQxZNrErDtFJ3jNnBXh
qRCYM9B+I8XAyr4OaQkoSb/VwcOiQD73KMxy03gtx3pjSuNFnoDZjC9yQvnS1oJPMOSsDI38OOjB
3jPE0Su1XZ/5LjRBn3gmaG6qJXYt75zX3uQkg1jTlUc/oL7GXfLm68md37u2JS5FoO+KJjhEVExR
RR/kKgaAy6jr9bcWIm48xe/smz51P/gsm+E6f42FNN1Ki5Nam55EuWUB+jHKLWt/CBLysB1nPIIl
1kkW78u4XSG7vNpZBZki748TqG2E08jTVfswiP5C04R1QUhEqBML/ZxP+lkJ+AaL4SgCbef745EI
p0/LZzaU6eSHg0plmWwRHfEd5+RU6juQdisNN6ynDx9WoZwsyyVx4skIxmtfaK8BauipFyu1iE9V
Gb0t7zG2sUNiwqVGpEpdP1m1pf/p1ZYxJyNu/SF5M+UBvF7tztBe5O9rGBX4x095M17IeiaoMHzV
2+izimsGiWaTokaXx4SKWXxQuc7TMdx5OX60arzNTfoUst4QTZdwik9xj6ov4lyVqkfY2l1EMk/Z
XbWkfaqk9NTNw4H1PgTTzZ7aa686uT9cFQ5JZSRvdffNHhGn9dPNLKfbfARbeTxKSYxGOn2bv5j5
fBR+fzXDfi3l040UqHWHsqQjzmD+k4DiESJTEUOj7XSFQ0O476Wv5Uuj9Nvc3yhDuvfViter1jZ/
T2ybLv07p+/113qoXWxhO5w177bABMOYAMf5sZWC9Xxuzyyx+bMlPmNZ3zVPoRhgeijbKMpOUchQ
AFboaBAsM3lznTttN2mdfA4a9MLwtceIIcLhiersZj6ZYAaQ3qXcvAaFfHojsnirdubrUCDPQfh3
k7V9LdmPfkEQCLknUlRtcpVdVzZdzGq4BPrwlMr6uiGBPB0uUjvezKjfEirKKJOHb5YvvXS2/3BX
D/pZq+SPABNGSDx0p/h0JmXjrJrDh617zxkGCgqBn002wgAVQH77o+SHbjOyokJf7/qFdPH6/E7N
u7XRi82oEAwxxbP86qzpuNpK+YLaFyM6d3U869NRfccp8kAwy6Gp1F2pJKe0XHaMgTMGnBJ808aM
aP5OUem+baejXTRPNaEKU4LP3BuO1DEgisUnKQw3ObwbldNrwAen+2LGEn7U3nAZZnO81j6VCpdY
pBVbL0C5SQDhPFiF2IqcCaAAqpvkIMzuaR6wNVrefh7d28xsTTTdRJS+NWX5rHg3FJRPqodwNNSG
DyX4WYf23h+M83xJzmOCbJvnIOLYcRHVCteYEEjaO996bduiRAPDTGNrr2Wr75gTibCVmyuZwDN9
ynPi7kIX+63hPZKM0Q1XRUCpxOlVg0sNVqjdc30Ed1Vwnt8rVczzcsWJAUcHpghP0r43koTZwZtV
1sE9tUxUfhH7y2CcxUQ0aX3c+odBQokGZAEVsO+tZJ3ST1S+Iczt4NSIj4gsrX1pU4CiQnunzgpC
pTeIA8j8OxSjCRGso+wi4VNj0zgw3RFXOI27iAibNChrJMLxazoMFzuPIf1jy2xEjZtQB6rvWQ2F
X4lJLyPZl3m2kVYZZFuHzeK0T+SnoQ+6g5g3Y4vfeLm3PDdO4bjt0waTqvEQBpGyWSqdXzXP5aGk
VX+WQFFT8LHp488bznkvvmyjbdN/gWQ4IGBt7pA5ewcZphHagsRbsZ0I1ZVdTeKw3PQzRCWNtGbj
TWyTLUonY+sdPCvbEE/9EqDrdoGK9QcLEwDt/hjhZAdSTQ5vwhTBfoQ8ZgUTQwjU47IxaAMRnZl1
626K3UyDtogemTkAPMWrVX8aFcV3uAdjphPA0azhSQPpGE2eaWDjFUHvpjU1dmiqczkYnu1y07JR
OPLhJnCk9dmkRbhhUcSeBONlgHA/kYJLlms5JjDtZjl2or9Nur0LmAXcMrDeCEe0EAl21iHM2u90
IFYZkc0ulnQHqBv6e4O0tzzRbnBFcS8WfUbgloGHQUegx8YHRAcn9hQpH4kUH7pMP1tagTMK5xGR
8ru8GF/ZxbFR4zKPKgYPLgFymq6pPV19WO5cbO7osdDBD/EtkdECkKdgM9iIvHYthr9BgUc/xuar
KRlnPe2flGp8ijXymsnpKQFbTnr4FhJ321dHjUrbXxb1lzwZ/Tz7j6xNL3lIuey//lP892WyreCR
M+in0lg2BQv4vy6TwwgHfNTDiaH58lnGaP+Tp8zsnzxrOCMDnyA9lqyjBrN0/807C1751wfa//iv
/5wX6LZis3tQdU3W0PDPn+wvC3Rb69sMEUVGC0Vc8HrQok+MfbI20MRTiXLCqF4NSEsk2zjPS6V/
8/bsdn5/e/BmlsknkBXblH97+940BzUiJ3OnNCziGWuyoNlIZUHZ4hqL/mqo4VsN6G54CHUgVxqj
GgvbIBp/Sds+hv/n/8z/2RGYeWW/fQ+qaimmwaLNnv/7j9+Dj0AmsGovwybRP+lDd9VZmSTS0UJM
NxYsDJLmauLPs0p91YrKzZL2SoMOky2zT8KC1dYg02huYb78669o3qP9909mU601EXsJU/uNtFbE
UKii0cp2dssWSs6OaqA+SDUCxqHvWYTq6Jri9n05vYua9XkyfrASA2J7wVv5JtvDhxowACzLQ0uf
Lv5WMaQXeES3hqkLs+rKGFmGsLYzqH+RAridlyCGDXERdEXABTCv0mWU8lYyXNMgOlipfJlUfVdx
LHok7YjpUZh316itXKG9JpYMHFEnNhhpP9Wuyqqv5djvElDIOABZw4ZcuhgnjWojU/csVbrHqX+T
fFqtk/xiDNoZC+PKVKuLJdqrV6Sfpd3y8tFbhQWFOWyFgg0JM2eNk8jANRL2f2lOeajt4XxWKJv/
9VH4Z6eHhi5OF4aQdUX57TxVsNKnuaJlO+J9QCvKFzRihzR5X1bWw0001f5fv6FQ/9lxRyg479ot
jWvkt+Nu98Jib8qV6RvjsU6APMJUidRblPfXmolvY2nx/2fvPHZjx9Iu+yo/es4CzTk0g55EMLxV
SAqZCSFL7z2fvhdvVwHV2YU/0fOuQQKFzKsrKchzPrP32h/jnM41zT6Ztnui3d2XIt0b1PVJJ3fa
9BjU2S7LcS92N8dhE6dnF/R/PAwqBWnSjVeDpKfK1i+QbMkYmBZmhqSl5eros+PEedhSis1fF0zx
Go+P7MytoACdu4KEJ8EJ4EbogG0x9ozWdO/oqlKyCZxoRqy/m7W2VNp+Q3+/AVVyysJuHdafUDsp
U+LWdUx2/wPwYtil23DUWWj1+KYiDfe9KCCoIYjSCzz5CU5C2zt5NnhNev0vrSHGlEpKx0ietv4l
i4d7b3lPYUj+DC0YFbjxqkNEpyFaJdJ4q2hH8yT8mIvWpug3kUzO6Viz7h6/Op1yLAtp2YNbWe1C
qKetv2Psi50yOuFJOQW2eNVzOC7dPhXjcVAi+AwFRjJJcES7Ruv2oYFLt3RUAteBILFglLDNxkPX
2K9mp13ndo+K5TCuFF5Xaf3vPik3t3o7cewG+zJ7GHQuLX4Odvpnx/TPPTkLGkNKS+sOva1+ebY4
EyPb/82j/ReS43wDGGj+kLuptqVL+y+P9mQpeYlxM2N6qS3nlm7gY9fulle8zD9yZhbb7G9O2/90
6kuVktO2LcuR+vzv/+3SqVh+EKo8ctjGNGQ1jSmxVH/z/qj/4ZW1SAQQcDA1HT/lX/6SMJh5aCqe
TmF3hC3KmiFOMj1VQ7wpfchfjIIeYrW8TeQkjXaNrQ2XRxD/zlV25UyH2YcbGuR5Sm2etGwdRT/H
tD2dLl4tDkIrS/ZRwJ/Bp19H0adt8teUXXyyqegEU9r5II7T4d76WMEjjuqqgmysT6tiTE9oadlQ
tjeDz58kog/dGQ9N0xxygiDmvswypnvgiHNcCJA3lOT4pqR1m/phK2l05m9SUoewCDuPhvmUM7RA
39fZxTPWKIpFdO9zYm10cvr2SbPkq58OB9uMTlllnALdXyn1eJjbpiYIT+pkgamsjjweh8m/2B6j
j5p5AbGwwYLp3mLo8hetReFE+uOqHSi9VD38lVwXBGKcyjA+dUO813UHL1y8txMDV5HYzn+dWnHQ
dJF8zcz2Ka2rVVxarzDdUIU2pKUkS4XvxfP6p/kEF/Rrf/cY/IcCh0fMga5AeSGE/MsEkmTKZmA9
i88p4frM0m6Zl1GF6Yi+qbKEyeZMPeQ40ZYaUOSFMoRY40B2DcojwqnExeRwrmjzOlrDVpjnVthw
Iu6SvUxJhz63bl13rdPhRtDvsbb1Y2lHb84sncpYhLLVZcH+MtrxR6Tz9S2dX2mftTsBjSFn8AcW
fdHqnHklI4CON59qdC4q2gq/pCfP86laTt0X6CBkeTUx1v2XxcmPMewDutlJwDEuRnuvCEnxMWw0
hgtM7zxluDl2d9Pa1m3lsE7z97lJteJoXynDRk7NumA4UhvtJpVUO8xf2IXey0C90uANPXlMDMvm
asyLO9enmcM8eM6ata+1e1HVt7Trv8Z22MxFkKznkQVKULzcJqnGIPg2YO3uoEBZr/i8Eob3UDCi
a+zPWOIFL5rG/e8/6P9wilG4zf9DCs9k+y8fc++jPW967Gw9eYm10y1EYTHX7PvN/JAbzXAV5t4r
/L95vnSJEeCv5ZlN+cwNrWk6uoW/HJ+lMEBDiDbbNoG8p1VCImvC9Yg6u131Kh9Gkp68vnHn+Vkc
da5niG1FwVMQujtPOHVeFKOW+BN1N2sZWVFkx4w1KxUkD7UYImyTQYrIyS6iXrIZlFrsoJluZLH9
2jn1mmj6/Xxk9OGpVZRNTWAIGiSrpx+C5r0l7f0LvciZSBRAqS1tX4U4KznJVCVqPN5HPHQRGdJI
chcVpJgW/WqUnkYCgyEQ3nyKHuqJvJwgD3IZZXyakTiamANQW54y7MFQ7W5DMh5Si3Njfod9I/6Y
f2ZjUu+Tpt6jST2VsM/r+FOxktMoaPv4s3EIocKqVjqhRwOqi7nQwSJwaHjsazrXCexXmZyJXbWl
98o8cFYN2a/zhMLv1AXaZq5bcS6m9Hceh9gd6Aoq829SmDddOpDmmLsablaSqpqe4EpB1TFO01eq
rgyPk4gYKzObIz7OiCTpDSnrJpl9TCo7hX68+IFncvphowxK+Nj4t2raXYCZ+1EVi8BWT0XCJDay
zihdP9rROs9Ta2wey3naNJY+aUGC/NrWpff6mn9ox6BiibVrqYR71WKaFrW3+YYPeTfIQDn73nid
/3+hjwcVbyPjoqoNTxnjZPKrT2jx0VgAewhjxE0epoImEdv59J0na8A5nkTTXQhj/9PEju2TPfZf
BPE9TgxntFZ9VPbzqYsT9kSA30lndQC99UOE0YkQcZrN4EPg56gUyQnN9DXtUAt5EWoX/wBb+nWe
tKUZ/wFvb6bKV67wQ5RwfVBdFsFjVJrHuWDSkvGOnvM18oNVjmtbi6evLuCqo5og7ACRRbQHxb9X
HNiv5gStgYWnv55nbU2TMF6EYJ9vqW73RTEe/jzwLD3mMjLkGh56fp+cXoKpgMgyHAc0YJgb4ba7
zBCX8HJ38+WTiYYOUp67unMz/0sllwgsBTJcpq8Rl2ox0DvUJRqKIWUFwXihtrp7MrHhCTD3dgTY
JlMHN4ipM8fxPCecCu/nvz+1NOP/stzYc7cpybSXJofInyrm30qhZDSgWwgJTdAav7KaX+TU7wzv
mTkXA4+WcIm5GbVbItajmB1Nj6U0I2iiga/Ygslx0H829AAN5LhF3ie3JJZ/ju0/X8DSP8uIArcK
f3Nn/IpshZXOcObyfnQgdSO98nHHom5nHkTM2kOMdHeh5thBQ6QaouPOySpFrNSkWThDO26NsgD3
37bX1KJJ9yH0qbKgZLanU5aHr9o8RSIkzcNfmVZrTS8/isoJiE8o1IXFUKPKmYU2ObNN1Sj6xTmj
R1+aQUtoKUQLwBkEKTwC9b07JS1i96tWRgEKJ/2dzxeyspD+RsTeqxhgzbMpmsNK53Caz5xHFMBn
QFtsuoMP1aYK6fr7HEw7RGLbFORbafuO6ID5Dk9CEkMw4eRm4xKye5iPQKdNTmia1vP7V1vOo2Y8
duw1kki9zl9tLpNIlKA1JvH+olTWKmcnMD8VsYXviC/iMO+vGC/PkwGFdQL2n/3caYi6e9Ji4Nz5
+AWOYNUyt09HQAaOtt5WBVVQ3t7UI2Q77BRjv+lQKpsZfKyy/k2a9slAcjS/0I31r9L//xv6/mbv
bmj08v/2profzcd//fzZ2J8/0p//+T8e5034fy2ZJiRh9n9Y+v75R/+1ebf/IflSbONxLmP2o4f/
J6bfNv5hQNmnzWSuZ+v2XJD8c/VuyH/oKg4IfJuGid0JFv+/Vu+G/g/MUHgFJFw1qRvi/8nRpxv6
X8six5KqVAVTI9U0cB3+pTppQz3OqijMt7x4PoDBzuJBoxAXOH+s4aViFXTjpIG9NnSdGwhNHlmr
dtCOsBKY9uZipU6+FjaCQ4haHqAt15lw/ueKtjdYmLki8LyVN57HimxOzM5fUcTehMMW98ygsN4R
EXuMeSPVExrk+mc7ZZThxOqKCYTxPHqJ7aaDoay1iQDdwcQvMMbGpgHG5EqfjLak4m4QwMyAbcHz
Uy2GkqjAo61OAtCaVO81Rnp5oMuk5y956zRtBUhRWaBTyVcOmu5d7oV7exgGt1J7jAuV72yyIiSV
XThrdl7sSum4a5BNdV0kjxxTCM2hgW1Z929DpcvdMtSKgzrA7yl7PHeY/jd6MDwzMYRwhaX4qMhN
O9jhoaCHX45OX78pxjCAXzA2fhQ5wOBCcfaaGZzP8zILL7+rmNVExqLT7XJdm/3KkiiiOVfJlPjo
wvo1IUZz7JTg3iQZmVnI+42wNNjWOTudpwpgraXtk974rGATLO2aZHLN31mhJp9oIsQqD0tcE5Ar
CAZNjz4ImBZoGdx0jOIecWLD+DGB3kuNZ0kDdTCUXCNrq78ZkDS3U8LVg27bxoy88DuL7GmynLwG
NHas1OICSz3d1QTBg0ghi8HzLfUgW+UQm2OyD8gkPEedM6xUp3ju4AivjXYsCbAM5DEpCNgNAsA+
sOK8ukLpBGEDZkm/rubQsCnH5llM5VGtrPuQ4/AyJKOi0VOtG7YKN+kU7KhlO+7MnIxMp+2IRu4B
QpsQqnB7y7vXcsfgbAdJ5N+wiRrrMomWdklCbZlmVxU8zsEwS245PYxB1piMb2No77iSHirLAJ1X
w89wZj0X1vtCccgycpCpKAkcjqSLTHcqoP7HcQ5ZPPYNwJHfGj/ugrGydRVwARa58VakWvExAgM8
Jl6XPSjdDKZV625Z6Z3JYodpUsSUKCvUzCX2+GKBQlpB//R57k0g/uV4SgMLI3/3BCCkOARDerMz
fRW2zaNwQKOPVTBbLYJDoZkEOnrGPlR6uSXJiTiFApiynvo7LfO3rSirYzhwfRiNMHbBpM060nbV
2EglBvKLFpZs60OjTA9l3sXbyYnLw/QdsdXeW6FKP5qmjwBqcNmG40Pue99pa6fM7CBkG5jZZpxm
tg5Kh+o4NUNyEFmClsSl2UIfXKXIenLkIUjp3kFT3q3ReSqJg7zEHp1DKTd8UEHfkr8T2UfFAUGR
a4QnsE1zkNzGz2oqlop0HNK+sos66zRto70M+pBcso1/BoFxII8sIqbaVqB7wtkQkb5vNZvRjYLR
EnRFv8YRSihw0W7ijr1TPRAd1E8EGzXl2jGy4KnS77Cd4F5AeCNHOjyD1CYt1AFIoinWLC5+4giy
rn3fksFhoMHMvHoZ5lhMGJqbx5mOmXaFsXJapNqBKsxNVAJVIfgP4qZZnlFvWse8gVaa2Eq/HMMk
ogdqFUyVrKmKst9HoRkQ0Dhmy95vjRVlMKiawgn5/ejv7AXEMiljZ6MG7XfNaswH0bxR/CTeRgaD
jUZUP1bL2nQAD+k2LGZXfWSnVxfQpH3oK+U5If9tHRoxJqwCdWJmwhXKx3xCxa1cJ1Yqq2kI5rQA
+1c43r0yyHXHaGksQsUUm/yFhHNMwjYJUlHpeXzfw4VfLa7HMb2V2U9KrfJctdqM7oGUSeOpCgDy
IkPfDtZzsPtl40fdrtJ0crY9wBA9KxYXRuIw28NcmK6Ja40/XpFBbyitARNSMK2bunyJJJG3YVeZ
LgR218nIlYyrcmFjvFgCm3jOLBViyoDfuZbeEdafvgRX+jXZ5b7FdOaS2viVaj4Z5TGb3SrqAIbB
nsqTZGVoFsz9RNsw+wc3A412GZaQm7WGSDN/XDOp5KVEvkW7Ts9lxMiwJoiCs0J4zbe+HZxgx57c
OgqhDGwrAiyg026oTHXfWqC4somDAzIkGw6/Tznm4WdOAkJ3rbyI0H8eMYJDt3eM3ehgbB37Tzmk
A95Hm/GAWac7YyrfdH9iZp4Q6FghQBfdDa0J20r5YOP/hJ6m4RpoOnKozIjgVPCc5HCED1WAKmAY
eTUrfPRuOymrLMbJ7Q1y0WWWs9ZifxbVM6In8WKfaA2GQ+HQ5yTEtgMjtTs5XRorypZ+kalbO4s+
J8I03J7x/GISK4WTbpOrNqqyciS6RmbnVGBNbtJ0YmM7O0ax9iJGhfoms0iusJgjLp0IjLTEiL5L
gFc0qheDBmarN6GGdCEk77EnBzeA9NPggZimWM6WW+nqcuAp4QFLSuaMAARwrRZX04z85yFVtukw
o5L9CX+F+B4tKzhNUWAAT5UcPs0vea/aU1Zv1Tx91ay+YH7lv8xDjczw/BXsQRCDI0E/uawv5YIk
EGMXgembo4i0tnqzzbjclonfu07RM8SRtCFWbZkbx5rSR01vdrGngEfl/J5RYtgR+AEMFFoPjmmu
okwJXwmhwV7tbbHUxiudafyauFpvL02/eYk70Cnh8FAT9fva6biTJYCjImrlk+0pzxxLzPiC5sXS
/O9AdPXSjGP28CH7NocKBjBjrm5jvDZu3LTJI6bgHPAc/MZS5cxTSyNdRkHtvSJLf9fHpjlr7Cpd
JzqSkic+OpUdXm/1Hs5E7WyXiPwCuKoLDGnWhwzsV6/wPohm6XeqSMVT1gJDzn0gpEE1iafOqlA7
EMME9LdDh1z6N8nycFEF2I7JzNVwvpKlxGySoaYcbiLtupPRVZmrT0qxNVFaTl7wA9sF7I1ZRY+g
lFukWZpGUpEhL1HP70OK3Fw7jKPpQINdEffiF3wAR2NyJH3lh2HM0QqsYgenkQ4XyhBUQn/TB/EI
IggQbwUlda9AArLGtjma2S1OCbMsg2LvYHx4cmY/qGQ88zXk5swlQqYI5x1YX70DALbCxv/Ir4od
Vx0CQcNbtTa9iQiipPIPNnK30LfMZVTaLR+KRI6mla4cwuDJjK5zndWlADMS/I5WgPDCSctn7t61
WflQHsqQCa0qb21Rk5S08/LKfrc9hu41JKRH9BbGCh1FdiKJHHCCTy4QeZRLxscg3fyAuPtccYvM
mFxlfnCQQ0SrOMeAqVizwzczfqO6l27QCJJdMvVqB1RJ9YvoZfVttM6bpxfhqwpjYtkBqrr2EeGj
k+zXBuMl08/vA9YTBigFFGtFhqs6jXJkbVPw5l0zg+hhqx9+/CI/BCKY3sbaeFQs+Vk7WX4jSgVY
aHviPOIEsQ0QrqJkcGiHF43HkmTKvtmY/atk04mzk6qU3OMC45RW/XizyNwCCnaxO3GYglRBa/Rr
QGg4lAjL3EiN8qWCEw/bMdNDzYoBtCkCdS5DdvhnXng1CVj1Q+Vut2JPHUdUjl2ol9xTgh1M4O/C
jmO37rVxm3vDS4kOpCwUjELj5LzFXXXySr79yLLUrcQQP4Ti7tl2Q9Cu/otAaACIYAMebNV2b4Rx
tqZN+DYAacam3h6Y4yAKmhliuh7e/7jwaD3gfeSAJ+T8Z/78wV5U7T4QhNriTMGrPHiPBWBDJMgx
+5sNyCgG9Gpwz9TcWopu+CbwimAq+JOcgQ2SLdu7myogQwqPbt/6oPL+/IPzGW9T8YDJU3XzZGLc
Fu5siydOR4Sca123oQA7AYpg9VKQlvInIOHPPxDSDvuw69+0HHu3ALWJQA9jGAsWazlWq84kfSH2
TYZjHXnvk8+4LBv9yVWthrzGKiA8hSgvhJxFYTBmjl40gsfWbVOelRoPkUbQ9DKIfbhreoG7oG4P
vtViawlETcdZ4oibo5h0Oxn3PbXlChnuXDabnyBYFVa9WBecBEBg5zVP5TBCcrFDerrJX/t6AkgB
trzbjMFDKS0TiV5ro5C6TaV1yzvSbIJPM+7iY/MdIEikf4guqWzlsgl7PPIanNgh8XceIrLjQGZD
FqqbuDER3xUiOGmKB5EhjkhIsKMLuhCUZUEExjyyFuw5nVM3Jfc8QDQ9xCK8xX2y0UpzCTeLAjmI
o5uGvbmQ5Y8DIOxRiTwg2XhuVknG+I5QNWJ/pu5N6RWgUVOmMnS1XzMd5Wz+h6TDhqDnlayjehYS
M/DrjYZgVsdZwg18i4Z8O1ZdsFWz5BXZ/JuI2AIU2tHqg89AOuD9UvGiVKdAIPlqIGUBpUBFEXFp
dd50aZvxrYmdNRiPhdonPu2HYri+6e3t+WQL1HGGBe5oTA5xFrHeZIYmFx4M1TLRXdwEyOboiitm
dtsMTgq5t/qmHm2UbNxZC2BslLv0gAsiR9Eil8UyCcwZsKpeBJovVMXHLu3F3mjLjy4i0LoN5U2p
8YE7KuYY6aUxEuV73NuQMo0r7+41a+MXzyjMvdOgQRjUszAZ3VHY//lCGHO0bVnE29LDMVoXXByF
QUCzCkvBml50P9UPXs57HFQ2bWFHHGqfF/gJ5sevjdOeLojxASiFg+c4+s6r4IXO/rAxRdFYJiQF
9k6yYYdwQUm8bGRGcOGI79aabWxMCi3MXLCBtUTv3NABOaqO7SMHz0PYkmcUpRSRhLUBuUQqP6yM
HmBen15CHO/4tgipvxRz4ihQBmWPato/4IzzdkrzTWhyv6wcqyVbtVVoAquzPUChDmMIsWMKL/zP
z58qWkvXM7PMyfMWRilxPk4SwQYZipKvVxTQ7AUq9aU6p3+N85nmtP2jmNK3xGwuekuATtv3o5sr
1FHUMujQyQchRqpHtcMKGHTAF9VQRV3vg2UN5Ab9zHM/eCA0OuWWecTrst+wtXgVN+xuOisF0pGc
1YlwAn8qoiXX6101R7gFZnAi2OA7tWEwsa4Xa0XdKCq1MiharAVITRYsPfFgsnEUHWQBFSSc1YeB
CzPpp8/eamgPj7r+Y07OPR1C5NUx5OOOZOIYXy74AlvfJMElHXu8l6YFH1vJd21Su14waER6NJ9a
qW3ZdxK1oVubRrevka+9t5pbZ63ciVZ9a5gB7nOblL45a6pp22ib4/z0at8NIoa/hvbhMJFYyLLZ
NPUoVwAY6WLGclj6+k+hlM7p3I6O864zKYO+X86y7J7JmG/7B7O2iYqp4TKWegMUf1QRVvqC2C+0
3LHRX5ohCAhORpIqkSMOYRoddUr9ZVPVPvN5pKxdjWdNrOAlLgiPAWMute9+SEikqeYegMkIz6V5
8BTfQtYHajo3tPLS819FMn9WiyZa4RxYlKmc3JoIQYIGumGZgHZfKQJAuFWDQ7XZwrldq7cuFMBw
Eee5wQZtJG6RDrjksd5WybAqpuQaZyW6vfynpNcFs01wm9XZSyUZLsVzYBFoPqDXD6q7g5wWh0xy
rWe4cx2+6wFpaqpMsJNO8Uam1nPQcKDljEIm/cx7vY5Ggq+G9KdoeBx0ozwIrxyXhCeClu2GWSDk
DjooLQJ92ANnHyq65bI0H0s1AhnCoij2DLKFBPRFKVrIusO2M7jlHKPGzkxSYEobZ5lypTQYfSzJ
vZBTsxiEGNB/hOLbjoJv5oZOED0O5FisYsPgA6peYzN+w6b7Uzc7UfHJacQEC6vdSE8+gNdmzMoq
Lw805BLsQTIAJYnXu3Gg7FBBb301+7arcjfkQ7ZCLLeHyQCXA8kF7HbYUKqJS6pRd2JWTNNUHdRI
uRY5KvuivvjVTIgsHu2gCOcTfh1R31Ac3XhHGr94QHr1Y+ppRFlpgiUhTsLkl8OIooqKGwOmfagr
n6FnmAt2d+sCnYBqt0CmOebBvm898ji0Ml1zqCkLFlnXqjGJJhk4cTuBQSZ/mZwK3aH4gbzwnAoT
FPiAn6G/1wSTOtnwFXoxERzViJDe+FSGkq1kuuyi8LtTtZs19a7qQISJs7cu0chjyZkfyRhmPhkq
g8L6yOmHbza6GJcaXh8+BxqVs9AZm9Im7JzQzBdI8p8NU+7GIt75IZ6jOl2wYXnLS/nU0wX0ebRO
OMwRqWzrDomDDw8mUDZwod3Aypm6ondEKW3wgUJriAstWoII+7YDB4uHRk4O6XCMbZI7cVx8j159
s+hCVHJNFw27NTCStTvaxSdj4GuwEymraGOhVNXJqHouVjUmZK8nUJvNKR6X8rPRAUCBuMp7yVhl
yO6494FzanArY+qyRmXumSc/o9hlCqnuRMrR3djpdhQbMNbflde/iY5UzEijfswzSPZFdiknCGfG
FUw+ntd7xs+eQ6NxeKZ84KVl6HolBrip54ONPX0hAfrM2NIGjCeUS5DGNXkEJnlWEHCTYEEKQ73A
Os9eVCqPWUAX5EXiHhvPMYxfB3dUmfPHJ2bQTUbUnl8Nv4UATlbEzjPLQ3Jr7OktsHGwSc+Ydkak
Alhj2uL0wW+dGedGQqUomWq3dguboQWOFGQIBvKfkTnYvAoLkbyiJLWVrdneyikVO5VECWYc2KHj
cSUgfd9le6tnPVFid96ucYKTF9cBXXmyTiYvW+HeuBBOQmHKMCcrw2IdKhy9KG5NIr+QW3Sqwd64
qwCND59QQt4zeDtVGBxAdsAK9RiqaMDW7LHaE1nUop2ihNmKomRHrHoZvaLvRikAd6ViLCUK3jql
JTNEjUhdcrjx7JoeswogsIYjYfC1l49HhddKT0rw7WnJTBZMWG0VYocsVF8MaUvhCd1ayaIPM/D7
3aBCck4x6io8+uxx4QEjHg0XeijNI7I2Y7AXk64oDMxTBvwW4YA2NVCLvr6Tz77Gb7k/m1L7yJIv
0nqNZztgQ1ARC6V7anSAi4vVyJJQBnI/I7UDaouSsBFtuwp8jU6NoTGXNMQqyKi0si4y1rUOZzRq
c8blotn5JcPPEo2nU/nKKvDA3lSyANVStWd5mdovtYBg30+5zS03UjYGJPIpY+72JFKNujoDKG5T
AVK3thhJqJYToPWGpAi5i8UOu2/ofouQTOkN96LY6kOLTrSJsT1KwFGGl93JL7lWvv9U4EFYBPAG
46Zi+tSLS8eh5WiljivRuaqlIG8Fqatus9g1K3DdqC2MZdPJW1EDiR0DQdsSd59V4D818PQXovY5
d9A09ATPr9S6frSTxuY0cCwXWDOyZJrJXUMeCXxb3quo4IYoGNRj8ObttB2YdrVQqUWMwLkKdBRS
o1obwYU3PAdHNIekPzT6Nsb+xPdl/2aRky4zzipz0jIUCeY2KHOy/aKXalSKq/BN0PE8hg2uRKIQ
0GinCGpIKwodFTC6Xi2twkKWx0yECiT5anMFRoH+7MdWuYsdmjDppBDr/em9lqnJc23k5y6o1mlS
PpMVWa8NibZajsT9ZH3hKqn3UbQTxEQNuUxnoLIqRljpCV8W6Zpwy+7OtL91+/Ynqsf9YKTE7nRu
rSNPnBTzTZjZZYLoaebFpuwMiDTd9JrVMWAcJ3scLL4p9cG2CBvCkUTFSx6geNet/tHOGGE4GqFQ
hWSg4GOaVbKpXNNVlOSHpcVguoLF+rryISlXo1os1HAdiSzZakO9ZafPi68oC9GQdD964FUePUY6
IaR9ADg0cCqhvmnvwc+1HmvDgy7JuzuAKGaMCYEyMlyLd9yp9Z5eM2IZFjNQYA9xGysBLM5ill6r
pL7zH8Pc/E3Hb4mm3lI9nYQC1n7QHG56iOGFsGRfbNIxOhdp9V71DU9s8iYpd81hOEIpXTL/XRYK
xEZpWiGncneN597AQG+F87FJX8yBzSGUUGoutfwB9UebktKlMO4yNrHaPuhD/8J2ESePgSLBQmjT
/k78SjopfuwhISm64Kv0/jbl2QuNDwN5vx6n3+DLBt95gNk4LDUduqbTH3XVZPvqNSvArA8VJr+p
jpeOH68s00f4Wb/XVryq8vpOlSfWYWsjhrJOihm5fgX/daEi+uja5rWQ3n7+WpVEM5aLAxXrBqds
6VTYGOaV07DXuFtD0W/gNx389FJa2aujj9deNW9YH6DlbSBsvuq6deSTBO7h6iNhNZHn1oA6Rcjp
Y+Br0jY6RyQwfNQYuVwlHFJVM/cn6oQ2ZKLVKUZY3hyVYUqQ2Tg9hXX2OjDoaODfDVZ3TM3iYPT5
cyKe+K3htxx2gKpXLfuQanAusm8v8+fVkjUWpdGFv/IM6kfNzQevqd/7gqnWFMHJJliIwREyqjlh
T/G2Xt9v4blGyJArrhaE5AvBbB2wGekGY/lgJu1LaUMDqWpuAP2mm/ZCaaDtm9PVJK23MvI16+y3
SBo1GMTyoXYeMm225QS7yh7XZpBsMsriRV/Ke9jqazwle6/NTtgN4azHCqGEFToeSBMRkyoF4vYi
DwgZSZLoPijDN1vFZZLWzbJo/KvRxjcAa8BSkm47NNieEvYGtSLcIPbEoujEpdRRbbXBd56wcA3K
wmZMdmf2jMBVq/64M/Crq/rFPHvincHWIRk7RI54seA2bVXH32S9vs3pktPJ7TkeRXv1zWHV8Iwo
2ngKhbYJo2DXRsGTHlF4K8Z6asZNXBdbz1PW2Mxh2rJ1KTKknQNbJbJ8bQ9Jk2wfPYbADZxBjt3N
IEABcyge9TxcpWH2OD/4jYJLOWHqwZ2Wd+ce1mBHPGhlWK9QhQ+V4pzRUq3qxn5m0f6KO8slE+NA
h81xVaovGk6FhTr+ZgYiqiGtH0Ze+YVmgmrNu15Z9lp2oPQ4lp3Y6Wq1SWsNdaT3pDN9KKhf8lQ/
D2FI+Fjxwfr6rR7srYb0aRHo6cbqvzKREb8ES1iZ3IrCBcH23m6Uz0mrv9tUPI+6/UxgOl1XYn5n
jfk0AmVVFH1nNuWdPeb7RK3Yeu+q9B6IbPqNS/h7WbyOZfzAznnXp9MyHlm0oq9wsuiikhaYlxi6
W5cl1Tp0kk9dZQ9sGo8ZHly4il+MYbbErWDr/qgU9VYl9VvKW69kxbENole96N/6hhgFH4BqR8QW
0XDXiRWskbP79nWCImIuoBQkbupg94bkbMHFMf1n3dCuOZ+JYdvffK+Lsg+WQV3BZX1W2aSZ3J+l
ll6j4Yn90o832ufS1891Er8nBcs4K9omgX8Mp+Fsk/hjKNlpMsQB7dhPiGOyiruDVNpXg5fKBLJn
jlrqhuxMY/UhqcO3LNX3SaUzz6PBbTlMeMFepCKPMgxdEvYWhYUaLSzOgeVsjY5litr0F2MqLr1e
7ZvJOCspXmTABzwKIA3iY6v1TwyXHivulMXERiTXSGYYyU/OebQ5PaWmzvEee4/8G/CAO++GAE9Z
EF2VMoo02+ZAwh/dV1WtEjCU1kWO/4u9M9uNW0uz9Kv0C/CA3Bw2CTT6IsgYFaFQaLZuCMmWOZOb
8/D0/dGZiVNZjUKh7+siBadlH8kKBvnv9a+1PgFgAvogB+059teLJRTFQxjRItDsYkWjbIJ+xX2G
qhjZQg0KS0QrymPCwpxxT6hdtVrxo6s15AevK5/pBtkOJsXUlW1iyaMxTlfXnKbJXj6Z6Xi0ie5i
k7mEkXi359KknwEJSM5P0lnVmJHiRru5LoN1SWfxAMfky5ziQ0RTdlws55Atarus5Jj2o+iTx6p4
9uKYHkkpMcN/hN58nGgSqDTFJsUQwAyyx9B31zodo/4ciVk07Xls2/fYmn9IUCFF5r3GLm+50trk
Vtv9nOkztVDBWYvsFeWiJAkYp8ymOk6dCBItOmRSFqzG2GzgiwGtcDd6aHEFy+isuqTxsg8zZiTu
GFvH5GUaqcuRJLs3eG7EtjdKvNiaoo/gydBm0urSeGG7dfHg3eAOOHHGOSRW/moNvO3HJeK/vtzp
yA8Qkw6l0XD5ITzZ1gMz7/fM50MysJ437ybj6tTFc5U3+8i8TUvyRkvYk2PbFJwzqus9cjlcKbVW
D6qdpsUI1HANHcP6vX7dbHZuuundxXV8iSlx2TQCq876BQvLeAITkwTAMM5T1D96cXni2HGAmPQi
CrHrhupV+rSpXmwjjjbhZHEOodYnt12wr+yf1z80FfVbLyOOe8m3aGMiCwX5EqFufbyTsQ/NMa/K
JxdLidUvQVZ4X0DDaWo27Ud9ISAMpHDhAEf0P0UZhh7bOsvripdI7XantHbfwu1wLEQRDZ4jW3lF
KYpAYG4zjb6PgspVaqQhYx0aOVwpCUUmtI7h2F5nTV7myDxGAFFTvKDW+9AjYs/PA7ybKZkPrttf
reRHtEqZY/Wdju4XauvRgUO3QjmciLZn74UVzSEK8+/Qci9hDDhuduqjq7efS+g8Uni/Hfv46JYo
OL1J1pNVjtbmwbxwi1RFtkfC8zF7f9DMpAc2G/I8r05GNvKjpNpzu/DU8mUptUCyVvXTDlDvgG2A
DVTpwwxkti3Ej/WWGbXTu1PUpc/2B9hce3Xcjmh4qtcnksAe7MsQ18TFplSZ2vnhVGr/SH79j/3z
v7N/OmL1Wf/XtUtvCHT/6zVpqN7/d6CD+Y+/+S/3p/yLRJSJk0h3Hc9gC/W3/VP85dimRRWwZ/2r
kulfzUv6X46pYxplJ+SYLvWpf9s/5V+Ejx0dQ6mnW8JzvP+f9iXCqf+Pu9x0pOGSJwTnYHnmf86V
R7M15iU+/OOo2enOFdV3MdCdAMj02kpmutE08y2GPJ3Af//Z4eqi4fGcjUZ/D+A6tpzjiL1uU0ZA
W5fUZ3wICTMUAJTHaKcc+Qm/99pPermtaNDFB0awLqsVJqc0xtcXhZfEoUGAkspZPwmTdw7mS83v
RZNtw3F5Gz8JCart0tcSf8rB7dUYyEgdRn0QflNlNYX3HjkTM1jqmiF3qo74bIpgmMkjiXL8lBHW
Rssdd6nDudsgQjBE+XIeKc5cJA73KK6RfRaqzz3QDOyZY/YuYy6Moxe38b4MywvCXh1YWMC3hnhi
yE8o5eypT7eGS47k+zA5FYvHGcBq3VLV3gK93hhz5nHfUt4WRkxD3VBc7C2X1R+Ld32bJxmFnGJ6
wtMJQycJmmGibQTVyRf9ZzPDj7MoD7umHgA7Kujp3k7pFmSZ7cwKmhQMLnRGLXDqDDicNqWbKO/q
IKprtgP0rI8J9Lk4VmkgVLSLl3l6Ngf3EWiTDxGW55/d4c6z2wu1wBvjUCjxrLphPOux9mwIg6qH
9pWO5ZttNf4wOrvaMTYOPsyygTORvC0rRsybt7Wu3Y3KuzrVstJ/XnSpPq2VtK1wH2Vms+sy0Nha
5x7Xz5p5xEQVgzYrOQSlXuXbZcShqkAl0A3rvkswXOhOxzMgr+5wxxp+YhBn0GIDxcM5jXCCNjN7
7Kiy8ztXHy5i0N+TCv7EwqgbkKCtdjHydFkDwECsDnkOsYXCRWTs0REUwyOJiNAAaZySYqmGmAVC
K1hzcIHTngdORyeVftcnef2+mH4DKL6TsuGCw2tcuwDGlLGMfs1eu5oFRdvYB8CY/+yK6FkXgBYN
nghgEylvapiAQt18VIY4Z2j7IveuNH2xZRg/LJwx28ZI3/GbNtcGCgaoDxyQ1JKwi2K4pP5i2xc0
sWqtt0saBMiJ9s5zaw840ZJ4N3KGzXQk1agEST2oZWON3t6cKWSt6feGh0Jwp49Q+Pr+TdAWfox4
1nI+bVDUJG+zCcYxfWsb1WCwbbTbICBJybq5xuZ4wXG7N9phpC7TtNdhfJsX0t0aSfyUIU/5+B9W
mobB8l7ed1ZRQ9SCz95140v8bAn1mDSPbiG0fQXSA5MDPtEOiFtZiV+2W9+H4cxpQue9aLXFvs8Z
ROWA2WNeGoydbhe/j/ZDyILx4JExoaUEe0sXykM8+Lxt3tP0sbapB+iRmwaJYmIS4ZFNWu+Y3/xm
fiuN6XvWBrmPyUvVznSkjEHsJKSxyuYMvGTA0+JpeJiBngZ9ZZf+4AqitwiF6dgTAvXq/Z9KeTob
PT28tcM1FC1lPR4jF5lwCYuQG4Bj+kIJbJ6WrP1hoU43qpj7PbvHg5PoB6YFnCI2xLRPlAZ4lroM
5kgHyL6+QNESI6BYOxn2sBZjbmUp4qHmlgN9wc3PXuh5UGCV2+fNcsTNJs75OIB/M8PHCRftS1zk
pzp/ouemwjyFG66H8lLBiju1pbNG2uNvxVbc8OBNJmPLgdeUVzMKh9MUj6+SfjhsJa+hA1/FmXIa
qdxjksXubSCbmSlocRMOf99FpQ0Ao4K1jGN7O6ruXLj2t5P+xvFJEmotMqeuJwAw9k1LCOtpHb61
M8Ovs/VnCcWE0uyflE6O9/CkwQSQtmb5XO1M4WBIlF+oBxGuOpdUj8kNi+HGTF3CfIo7U10t+6mi
prmHc39zwKH0zaXTZsbBRPHqNkmxZzMSOF2DQ0Hz0O5q/ZxJlMjMvMPJa9/FKOFNbL0UCpC2Gas6
aNPjvOR0lJGucatcbE3oQqfI0DZFgt+O2DM/Y9lf6iJ6qfVD67L+HMb9pBSLyRQGwsBTMmxCcYOv
SlUFbSjkncZTa2vQcO2tbdtBq3kCeMe0jUbKxmwMf9s6KxguDSdw5/KpyembyT3WQkvmfTieHA7F
b8Jp7ymJNl/myDb0iRyNw8RaYuNm8zXHupA7Dnc4bi+d6olhwAZpOpO1gI54rUfN3nTIXYUgF4Ik
j6idCnXqBLwtUhDXTvLKs6D2w0zP9lKLwOXG5nFoeKyNRf1gZq37UBkWjTolEQlUtYkDw50TkwVb
ZIKbrVQBXsHqnDjqwtHFdLSrhf81jZ3hXmLgQh7R7+iYfEpazTxVFB5T8qXzIR+LI72Ghxi3uZ3K
La0MGNbqF9vynrOQCyXK3mLWUhvm2DeCu6tPo96NCu9+RbZ1JSHtiwh9YzS9IzuZ5QAghPsq/UZa
e0qW+urS1HTDwIzf3jdr2dx744yEsLgK+y9/rlk8aOvebTG1+Rb2xPnAlf7qiZXAOYBWwFvtQzXj
I/4W7dhGXP/0bWGA5sJk5hgPCdtEf5lNUBUbUfXdlusXhQ8LXwUgqqcUJqhGBYhAfVdowrt6XWj3
s+M79ewG69atGSwYBXjYdtVIMhzd9TS08Q8yLc9N72a7wbIeIwYQDN9QdCjhYC+CmaavXF+nMT2c
u3PbcCY1eRxBBSAOgpjIQ2EgePGeCPrtFnyvBUhip4gOiMPFVW/cLcVQ0Uct0egTQwPxM2DXAhn/
MlShTfOG+ICMAevF4wEPGdtrpzenydRWcPA0Mvlm9xOFU/iMT9Woh3hjDEwwXSkOjtf1OwDO7aEy
jGE3JZ82zIv3Ro9+srcuaeFgzyTMO6ceW95A/MR0jZpbkkkvA8q/TFznLEg97bxohIMiPR5jtngt
kNQ2DsV6aad3GwrqsQzTWm7X2C01bXgs5u6VQMgSYDuLgoqmW7nUAL+9juAKXQqLHF5qz4zWYvHC
b0ctu1QpTZtSLuqC4xzzGDAy9aVj27s3OSlh/6LdKplSmn07IjvxjQyPfZcp+1PRWLY1muWWsFRP
7Mh3lugdpz13xPrDaTTYtB3FmgSbNixGWThPWnuYMRS3VgZcJV9ueJ/6TW2m9i10jd9FwVnaIrLB
+OAeG8YnvxllineHkIubTkEVvtEd7u1gOdHrALiBaSU/u1T22fT07hMAp7uiraNt145q60IA95Ns
mJEfEHNZHkfAQnaL/EozIpPTmKs9ed48E1+aBqZjQHZD+9C/2kh8WKJyKOtLrjlP0TujAFVSLGRb
tSsmwswvx0Vttbl8DOv6ivWdlXmfPqbLfV3Ft9DKim3n4J2JcwtAqgd12VhgryrEGzni+W2t21w2
ItAByM+1jrLe6o/VNJS0SNB8zDax8VyeYyOinC3Wm3tq1ftlPTX0j7a+9otUzU2a9tktOha0i4VU
OsGJ1hweL2GNE1FrcRXYC/3m06AduCNBEGmX5kdh1W+MvMx27dD75oDeU6r2gXoa9G5D8wCg4gvG
5/ScdWzlWE72BJFR4TFQQaIV/LzxhG8UfyfyptVE1L9MNKswlqOKJe4UIi0XRN80tjvUum2yyYyO
3TKNQZiK/pRrv7nHEGrDtfNhD9h2jRMNj68N8RioPgyplrings/0Lf7N6EHwjg2SsfNgDsHkEWdo
oQuQ1Y02cl3vK21xdxjkkN40mV3TUF8YrPv6o1bI7KAF+sMSYgEwNTaOqAQwQ6imtBK5X2R5mVla
4QssRqzZ6c/BZRpNs+mKlvPdm63pp5YTBRh5Hqjus852zx0lYblRRMBt6DI9RuunuP6q0GqPzph8
teZwp7tcoxlvgCDOxVecnzVwK5dZqxJwZPUb8va3qLNH2uKJSmmglftJnNuLRfitrMtLaVh8T21r
BXYKm6vVYOrqMav0nlahtP6g/AOtd+a590Ai8dT2pKMy7+YM8+uIEqSz0AuEuGP3SL8gO5SoNEBa
Ld7q1MdAY0G1Z8ug409eonzwl0dHeY/2FH0iYPMTZj9C2WYuiII00Weo9UevWX3jGBI43khrvGAl
EyQ7aB0aaOjO3ZOey2NSYPQgkLW3rThwWufAqpfKzZdpgSjF6W2Y1A8Wwr7heC+WnFjzbb3Jew5n
7yfT5w85cA+xYLpr6ocwLvR4BtSHblIeLa6eczYoH+gWeIV48gAb9q6M1SuJwq3SVmRA+2B5IKK7
XD7CdwpIl+ERMcqUvXWGi5TIGnaXNhpO638qzYubsrpgcMyTgeshwD2Iv1ibrrYTn7HhPdD/+V42
1SEdR98euhMJpUOrYV63qzvySfdEG+iPpeluw30B4yPFoFCLd1MkbpVuvEI9OuTWqlNn9hedHyxI
L4vm6pukzp49y7ykqrnOBNJEmG9BMvSqIgFSnSNoELLFg94gfimVnN+bpARHZerP2DgOfcpdGSt/
JRxu3tZ1aqyPulLPeisu8Ebu6ZoSmsZQKLfRlH0QRWTeq+2vvvDOzL/Cp0DZhVzW/5xqENGMOPAS
CCblQYblz28ZBBwsrYx2TlreS9Gz9oxpE51uecgaM6S/ThfywXaxFquBgij412secn1pSJusK/Bd
0Rw8nDUVTmxN1E/YHzKKIzLUYOmxiR99pRWnqRKnzqPaiUS6a4s3d+lHP+XePvJEWn/m2uiSb2fp
GcXPoaJgVlFvu09KMW/CAQhWZctgmb2HXoyv0aDgabK5DVOoTtDELPuFseIV9SJnjOL0DPbrIXOG
XZSyqbAGy356VE7c0Clt9Fu6CxStrtlDRsb2aI7MUyguF6psCJLb7V6vlvbY4XAaVMwEsHCOYt1E
v7QW5LpzjMgqpk6rOChD1DVd/OBd2Z8iswP8qF+nHgWABxdeMUVtxqg9JZXYaXHSHLTQeqDisAk4
AapNlXcTMdrwroymtS2M+65XsA2uvyuHbyCcB6wo7m6ZiDe2tXyjxXo4VJwiYupD8P9TyYSDGX+M
ttwTT9tkbElFrzi+6vFnw1iHE30T5hVFo4Z7NqFXoFwxxkXmvR2n/U7eOy5tw4wFaSw4zMcXZscv
OeAvG49twxiXjjwtHIJEPlfP/TybxA44om2mPDksqvpSyUCg11KDj8A3rg6fHTr4g4rIk3Za9Ua8
6G6SbDbDVv9qqMF+1pNrve4YvRCQcdjZz1ZERjauHwYzXQHXci9n7dkZtGtvjq+iRYKpWtQqXRED
TsRV2rir+2r5MLJ6Vc1ja9e5M++2/sB1uRONDlu78CJKgqiO1V33PqFoFqMWoFMCrHhJ4pOW5bsh
zGhGqLFE5Fx3ttH2+1iJD7OqGKLVT2t1NBNDC9Iqt4+mTrewMOnYzKrPKlyd9wRpF3nOoLLf61HS
PZdJdlw5E3HcdHc5imdg6/EpWvb6GLMrHxycEq2Zb5wsCnJT3ZUGjoMpsji3G+OvIm2xdEu263SR
HlrFbQParcvWZjyb42BsJ/hgwubIUU1PaTwEjFuhX5Tdh+EKjG4MNiPGhNHS5qNtAOyJ7O5ujhHY
uj58jywHGxpp8jHTd6XXEpFoTONgNON9lbAz0WzEyWSpFCeK30S3lU9XFSdJe3h3unXlOD6BBmUX
1IC6T6qUu7jHqWTMpXlHC6uzE0q79bkoA/50to0FB7/Clnsak7KDwBy1IYB24JkqYZXBvhuGllMC
w5mX8rAdZZcfM5vCtwlXeEx6vC7k1rJCzLkt8kZhzMPj1P+qzHGChVhhQ+hG1Cp4b5RJkdnWSZVR
GF2JnrmgmM6dQqjMVUtvffMgp2pvIMVuxmmYtrW2ywy4XiFSIBTxXwv7KuihggS2a/yUof1dSBZX
Yx5qm96V6d2g9KfGaw+6plosMtEDyXpYI9o93EmuaurifWsm8MYph1mQeiCDJoFNFqUPKrd+Jq2X
Bm46nJMquixGuGNhtr5FoQM2EnJepSrNXwlFpXgOl3K7DJL/MJiSaV7L85Evy7S75ZX53GsV4sCs
fZQaPUSF1E/dIPEA1hB5I127hFjMQ5aBie4AVE+Y23RwSnZBw6vc4z95rdoIPRaIr/IIFlpUQFrC
bP2yQBktgcb07TYeG++XposXZ0GRIhiIW84eFpzG/SEcikMoOXdo1LJtZDOVp6hL9mr12ksD336J
O72bejCeg+cv4liH59xoN11T/8TEKCAhZ+N6ZLp5+Uymcf0QtUqc4jS3d47RPphTZxySlD1kljJb
VI48jXH7z181UQOalW5j7htECnmjcCLkrBPAKnVOfz4UMaGC2RKUHc81F+Cf3+y8ZPaFyVu95Z5J
vIcCfBPB6piuiJqoN+4RZCDNrMQbMppxgDRDEcLKkrHWD/CT/8XtwuXML80IcwwqDIeN1DgQjie4
kfQg0ZbhMK75BnNNWJuDxYf1V2PHUOPOR/Cx3O4dzBjVrTBqgDotSYXwD2Tnz1dnFdmwEw0Dp6yA
8aDJu7jpwNn8+Wb+/ApJvOJl/7ffYwqlsV2JQ7uSf4Y1PAFXEWboygUSMboPMrQ4lWuQ9M8HCKoT
ziTnzTRgC022jdZVUG7j//ml/IMhqlfwlLuyiZKO508p7DOhRslQatl3Q5Wke9556tQlcX2K1UAj
aQKUz1hbnP986HnXbEehf/79W8J24QqV+NZEj6T29yfUbP7zb/35vXTGRTVT5I3N6F+fGCsWGGbN
MEdR8REFkB2oBTrw7w8eoNac727lCdJRVDfQ3lOPd4Hbet2mEL22l4Q94ACDo4hEFrhF/STzsMAL
xzw8gLibRgTsughp4Sr1o2slFKPSl2H0hIP1ocAJ1jWUZhdkaLPjiqcmfUCiueSwknoYqlhtatAb
kxtoRkro515/zMPmnmoqaHo8S2nooaGMOSc5yzRaLTuIvI7IwEwOzje20+4AFvLImcA+93Oybzq3
2CpUKW16EhFA6ILpFhXS2UQWqRTehoGhoSrOSfEypy09OTM5Yi7Ku9Qyf9L0NPCKokBkc/pshLmi
nDpDoJfxlnv0aY6m9SGAr8sG/kTNVP9g5V57py/x1qhmkG1luSMAHvK8MdNDhzTkKxmdFjjqPrc5
MpCEGJBh9MkvMv1Q6nN/qsLhR61hOZlascWmVQH86cfixjnR9GNbyWMOj9UZGwlS1jHZB+21tOcD
PFLYJl+cffMHpRkJlobcY2nj96U1Bk2pftWiurb6fWSJQ035W2MCmpLonoX9mhkdoOvG/Kbx+qnh
UJ3X6i7P5/xozhXSpxXCsUgvpilestrDFmhvisw9skEHGkqNBO0c03M7y1OaPYN6Q28hLRL21iPd
J8fRS+/1ZA5UXb0ixnPeL7Gf44N+mUmYmgsthkM/fMSF97B+WeUarErwHEtH6UGcpL9odSK4M6zk
6RmQsb4tQnrlNL14si35ZhGt59PELmP9nUTCjAbV/Bob873jX2inCCPkkTdmL9of8YyGXYmnpoOE
mtC7GBnY9maiqPzrfAu5ARSvs+xhxn/KIcJRwnC+elOQdk+kkfkx3aeRy8nNIgphP6twbYbi7ZGr
vNyHSn+pu2k/CPAqcUJHwtgxXnHORQHnWSmOSre0u7bDSTaFWxurLPcz9yjqhFox0vkxixpsGVg5
kuI7syzKCGqqX7DiUp/T+KDzeFraE+7RZtmYxvyshPfTiWCVtAoNyujpLM8AP161mQyQN9bMfZj3
Oi1uUBz2FGwQqtNgE5uZOxzqOHEeSlTMyl6Kjc4uA1MFjs2m60mvroQYNnvrj45FkfkJCBerjvZx
j5UwDkTIEkL29rvmjOSDnCejT/dsKS2gMHiYBtruQ4HmHRprBX59aSjRxkdKDzP15LsmbrBZV+3F
mN23odE/uVeaAVDDH7RjuZxl+TfXuPcoB/4JAUxBsN9i3Yr23YgN2AqbZ8ciXcFClMHGvFLMrnbj
CCQRvSYjV2SfwRkOBwfywCnv0q+5dNmFtLfEaX/LDCGURD9pMwx5kU0RRuItsEFZROi8ioE5RZsy
Nj8W5fLyeC71Dt558erHsDd/jQU+9DZEc60ovFAd3iaLX6yfShIcWlnW/hItMT3XenWg1fhhMvB2
rF4baVy9eaAFJBvGbWNp+7ymspnoJPt+149yQNTW2KRHL4z8FnfhpijsZzbqFhcp4q9HTTmeFiJB
9K+bKQS1pB0YnXGH1T/0fiHrDSGA64SXxG3ubFm96Rqoi6TIA2QEnEZv7VAfhUWKy4h2CZFS3xSu
RTS9B61jGwcqcp7T2K53rtOsYyrLO1ez9oBZmI21mhsnoQlSHNPWE/u5dRBGBKWQ7gE1+514XrQL
XR7md5k0zk3jfNSMYNQxmDxLsyBU7mPtOV+uZHPDZVOa/beolpuqH6SotrOFDDiFXIvrJ+CXsgiu
w/f1gm+gWPSJt8a/jqalnaa2QpzorVuWyUCb0094dQfPqXZ8a5DfHbQ4iqAf5hAlhmFBBPY8vcSV
agh8aI8wU89q+NKisCHj1x0XW4cGnlo+OXhzYxksD213a7Ywq22SyUK5MJylR1ObdqBW6B6d6uZI
58HMu1vZw88tHdLN5vXP1507ClX0LIs57eW7RlaPcatXG4ErwVgYuS0d2lLiyJB2AAHJNJt3vZW/
yBgsRJFHLW6C+Vvzun3lgj6f0FQgaSKy2aKGK/3YSt5Lgy6xLjYlFrDw0aG12pxHfJ3Wp4eOu8HA
9VNx34LocGqb+iWt033bxHd2qd1jlT8lMXfFyXsAW4XYj1AUddSnsIX9bAk7aziK6AT47eZfegXX
jt0ZrHePKs4U+Ko0SNqxdW/0AzdXYiQNCuukU1DUUA3DnWV06bh0u33JjVYr6880KigUGK9QPf1c
WcuhG8I8GAq5bJlBzthGYVJYz7ZuvamKn1nBP4DZ8piAggCALj9AGlCWifKusFIo1jD4hdfSvmzL
9vWUUjrPOvBTJylL9EBRVzidhgQKevdTj5hxBGGgsd3nvE940O5zeil1HgZGzMrGmo+qQiam8Yva
KmXA1TLYtjcax/iZnZhKxb7Bre3PFZihJNlSt0n3pL5ur8K7KqR8EndCL+ecUyK7FN2mKFX9SPvh
rc063RdEfcwYi3WXJrexI1PnoiBlVv/u5nSbdu1XPVsfGK9eqeqrSRq/1M7ww5IZEdVyujFrlDvO
j6Q66oSo1ph9xp2589hOwOBh0VA2XzavJ2wGwZtBbiZ6s8itZgd3fopSrbullX5WU4B7tvbZ9ZnX
PATbxJOmJHo1LL7NW6kyg4Quio3qp4my9YQrAaI3e0pF/4fCnZroLLzwLmpGBhcGRwB9ExvWYuYO
f+9Fp5uThyc9pDYOaTa87G9F9KPVnJ0+13c0D7O8cHlSYiG5Q3l9wLFOHW5MBYn1OQ5w0tP52Z2N
T0Qzgk0j3l/CjDwvy5/r+zvEjOu3HWjzqVB+ISidmCzn2dLlcYgH7j4OW7jRnM+2ZNPmNk6xcQQp
rijvD5Hs7GvbZxxAhfazoqjAt7VXgvMbvQUT5hR/jKPWG9aAg0Wl7VZ3yM3ESMZ/xn3Z/RIO+lQX
abDaNFALU3wtyaj7Q80tE/6kkXU/NYvvotWMr5Zo56KNweJhjU3LrYORxxeN7WHrMI4Zf++gnWoj
eclE2e+iKrM5WD3oWZrc9WxKzGJdmy1sZCoWpFX47CUObRjsBaJwusxZ+NrpwxrOzbZG3d7RP9Hy
VdT3XMPyEmK5lemylwkQ35aEesVxCFWBVUjnUl9hpria5KfZJssGbnMgSXQjJKVbJ5sOZWFsLTb8
vgHayI+RQcgBmyPNevZbvSTjsW4LVDqqZXyZvNWCjD5D5D50BVFIkd0YgfAozPId482hWRrPZ9zC
zaoTp4bOhLYwbw29rOlZu6fYYzv0OHIn3fmYkCu2gFLSgBeXcjiN0vs6qinNI0k6pjuniq5V3L6L
JTW247QWi2BMaj1gPjQu7Q0TkhXbk5MXdd2J7Y0v2biyDLpTLaeKqrXv15rBPQVGL1wKtBbXD8Ie
xyO2n5sm0xcYc5AANR61ScmDrCZbkk701WAPqwOGNYOpmX85t6hjiXconNF92pYUuOK9splrwl+D
xOQ8Ox7x6bSsD4BxqG1NNtEKm62Jzg0j61Kjs0Z0AufBmzGGVHZyydGt9uyc9f1gZI+2Mr9UlKVn
3YYtd99wyL71xnJHVNk8sjLr9IWXpCuYbHhgFSn9qhQSLkdL0XmhdHtDgh2vFGqe6gvmyFjfNN70
0iELjaJ87KoR6z91gOzwX7u2KgLTfvfUTzp12gB8B8gGsnNFsjyWJjJdw85ybqPxMcxubhXdLWgi
UkMWq1DvnT4fiTFqvxvK6o9zMpLKWCbPr8RwtO3+t/AKJ8jDGcaC/mJpH3nmfOvW4o+lABdS4pwx
h+S8GNGy9SJBz6BubpOxvBc0Vlg2l3UJH1FDbCO7G5DBp87EiZ0dPT8HoOP3A+0KgTULxMGOPvDY
SLbo0e5GZMSnFpPKiH4ug9jkGcKrxmyTHtseYzkOZX+GebRU3p7aKjg9pdy70yvyDBohkNGd2w1f
pWAtU6jwaZzkuyEmoiv1S1+SMMML0+y1wrmfSjjk7fzLaFBkwSgEYcPWJoKz7Rc93mNPOy5Kp9zN
7ceNMUZ2wDOUyzRvH1IHc3Rc0TYks2HXlTbMKbT6yE0/l5xTW1+80z7Gxd9/UKa7KzsCdboKawaq
8cJC/DJPbA70OnJu7GalWX47JTH2DNe43/dTGowcP6OF/l5M+m7irqH1wfBnHtnE9sSVtBeDFlKn
be5i0qHQ4bKNmowvit4gOML7LqL0wLMv2lfGSw/Bl35Ahr0sL8qdqcUbNyf3YJOkpE7nhvf8aZC/
6OcOPM+l/CdEwu76d4cuBdUUl9yGJ93xP6oesDrAit2H4XKmU4VjriDHWwqLAi6s8Ymz7bwFLb3V
D5z6NHS/7chBrJlI5xUvSdJv4oLAu7Ia6hx0aN540gkT/a5LYHpeHxnw2p0vKFdqkxWpsx0S4zG2
9O44jSCD29l577/cisKmrGabhMTYU3lFdUKO3NNx5CrVLg450mbji2vXIAmcZO9CBuyWEvBz/ZKE
bb33iuXJESCfEt6/DHx5uu2EohZ8iqmhznuwvqa7F13HZq08GGY3+uy3npaI/KUdXW1iUYERJp+O
K5LjIIZrS4cRKa5+CPKpSCmvm6gJsOy9Vw7yUbOpPHL0c6qZ4zZGXsFOWfp91axERBprjPzAMifc
VvMIw0w7CDX0tyxaE7jpgENvYIcbqS2lw7/+uI//x6j93xm1adulUve/Nmo/f0+f7X8E45r/+Bv/
NGh75l82GxLEGMOmTNeUf/fzGrqDDZuwoE4175+G3r/7eZ2/LM+xIHMSMDZ0w8bW3eL9AY0r7L9c
07Yt19J1CpNW0u7/+d//Bplq/9P//4/YL9uy/xOdwjCETdWuJ4XFN2Ri+f53EooOSW+oq4pOh7Th
0NwOT/XAON9FBdKAdC6ORzJFhOqxWE9N3jLT++BRFGQTBuWPCHQxM1zw2noYjd3mkeT3J4Ug3Pv+
L2Hntdu6smXRLyJQzOSrcrDkHF8IR+ZYZDF8fQ9q374+2DiNfjEkWlawyAprzTmmcHdVOW0ioWje
4jwz/ei2sr37vmWLiMaRvZ29DBTo7WKyHlPNKZeITuWVbTbvBdwBjcJgzYw80LNyqNSYsU5kHpuC
rgp2jZdtwDY9I+2wIb8UV2k1axBq+7YGoQEwy6Oy2DNCIvIk9xIYQQelq5DU4pFE2YTJGR1hk+E0
LRvtE4hRuHFSw11QWoO9gRTL1Y1VT+kpgwWxntw9RnwA4kh41l46bTu9e8pFvJiwXfDBiq2mxQ/S
p5XQuzRK8AsupproiT4eSBkOxyUz9MYL5FvtESrcWFfdhW5gRHtIMK2Op8VVB71B2uaOB+TBOSs5
jTdgIGBmS2ecKIyLo5t4f+5ZQ22cLsd1aisECoqT51r6eRr5P1MwA4oIFZZPYUkWF/pwRDaHAn6Y
9JXh+Ehx7DK8AYUQ3pS1ti3KfkLibCbrhnYqTnYyLMPJBhiQ46u/3O3KoL4ZrUUqYh915Rjhxout
B1dJ41C6ik1ArqIT0q/nMCi0a5yV1YZWgVq6mhdcX34wEmrXlVHe0xyl++8iK3NbOsKZg0crLGGW
5ca2snKOiabGSsm3nMQau3MTtdxiSmXJAqak0pAYOsjZwiWfi9ObLmnqXfWF6141I457baiOthrc
Kww4zSrjeVAsquhmaNz4HPcZetAu8xCKd92yEQDVs7648aGYnZx07O5JnYm2YxhLFs52e180tnWr
i7Py97Cpm0ehlfwQb6E5BfeXO4aNYbYv1Q3Bikz9ifOoco8lOsBF5B3Z0aQIvsQrnbywQqiwIbBz
pWn3MpRyfAjM9kkFpfpIEErSGLasW4Ub7UDG2IBMTzCbYMc6Usg/o6vUvmtH4wQeqrOqdYuED69c
CxEWBx9E0IPhmMQ2Je3ZET141ca4BzE0fnk1+mwkj8in0M7rLKxey4tk1yfU12LTQsrXXdSnyZtO
wQ4tU+ndjwmmiFC40Ub2jk8tQBFbmUBhqfmeb9GNKgRinv3mTeG+UmnwodglUGi/9oe2f5RuOe0i
Amw2njTlSzoh8Q4cliIBxgJB/WA7aDYc77EPn0B4AHuhrLj2Bj98ylMTU6Adis3lt35vbPUO2Wpi
ud4uRbf57Er9eUy18kZatN2HRqZ7L0BDZ0upvvJ3Ta+CuxRR93Lw6mOWK/8sB4BEIfqZbTbEHnhW
9HHQD6qHyMEDlvDSmdS1NVG9CthlIw+OMh59wzpZVRa+5xoEtCa0JiSsYjxh32hxqQ2kfHOxHevK
dA+DNyH8yfzhvtT64b4wjF1nw2zuZaE2yXwcESnWS4Lu15dHuLLxgVKA/4DJvFRuPt6mjTvgh2h7
Isriw+8hvst0G4r4GLMwWMihqJ5FZebbycMUcrk7jgaWv2gOnsihdPUqewZXe00qsby1qXA8jiXS
zbR/c2pCEvo6Kh5kkZ1jejnXl3tD2BO7G7GLS7kmBtabD4xAQITzMbwa41Q85yJceY1tP5AR3t2w
t32yhY7k3MnwlRrZbVsW26KXQCHpBa5hHOUnqxky5CCEHZl4RTy4T/Oq04yPgYGI3+wPZey5m5KG
8X1lOQ2VnqD+jvxtV9PsVTVBZg77geWUkVBT1LK55vsjjk2pCHkDKYnCL59CxHr3WqHn5CIJgR4J
qIqLAGhXOdSFhYopvOjXXia0z2HT6aRKuuH4rGEbOJCeR4TDfHeFT8NaNext94203JeMsyqL9PTZ
Iurn6E42/r48914wVyLk4fRaxD2YZegD5Uu3ZspvXsQEuTSLKbboVfujNK4nw9GvK+rFT44GWl7E
er5vVIDB0pdoDEMtwDhvz3wgItYCTCArT9XWTTNK7AKCS7guvBKxbl6sVEfDmz1E9eRi01vmbhsf
h7g4ByXOmH7qcjoD9JV4y8kj0g52QNn4YgRzkIQVxve5KLtbT+WADUR0X/eUlO2ARDV41NmVkbRX
ae2pG8hmGpd50j03trah31AcHGjLjwN9tyWKbcl+NMbC2dTpOhZ8ostvEbm7qcaKIJ/2YSioBztu
M93YTnfLTg+w4uXYfBc1ZEk2s3iC9tievPnH5VZf8H4InqGnNuCRRqOhjpdbgMvCJUh0didRAJ0u
ZPYdCoYn0Uhk7jEs+tigTJXg8F7k8ExvEIHs3FT+6ELoW191qEEsAB8KnJFhORm5r0G40b2crQn/
BM4fb2eGuU+LN5tVAK+mo/f7NA539GG6fY7mcESRv6U6ziqncYOrikKTXrTJ2ThUaXOTa21+qzHK
zvlSOvvVb31iQWQxKWxzQc0yNWR9VGmVoSYQ930Qo+FLAn03IYBcuV7jU7Su9qZZv4Z+vgVda6wH
lfY7u28+GIQnKg2af42DTi6cEjADyVknZQ3vFsEwVldR9rCZH7oU/UU13scKUI6hACOYbEZUCjLU
taz2YLqfLg3MCQOLP6bLHrfTQjbDLRn3ITfqnyCm3tE1YlU7CKNlq99oLWRI01Bf5kDbnYSRBZKO
GJaBjXjGSuqdl7iQWyz5Qs0LNAn8ykZkxsZ1Zm19TPR7FCXoa6rPUKZYqoDiQJFgJwec3KZ4M4b5
2o999H7Gp55rp9YVZ02gleusVxRG2173brsSmGeS9d9uR9W3rnN2QLHzGHbyiULWVjqgbOsO/lA1
fqeVdBZ2hquvHZ7toPpUJZwyH8MzSw3XRAUuRrGCjkZ2UXQbTiWy743A4bcOVPBW+hAoi6+5IejC
LiYZuZLbsAvUUjT6tsVEA7Evgnxly6WKw08jJW1a5PZtRYmwzj7jpHlhA7cCg0IUGfIe2ndXlFsP
9Wznnmz9uWzFfeCmdyXi+01Op8cVPxRQIBs+BaO5ruimVyExWYZ2CFV7HUzaoRnp9+T4Eln/Tepm
kB5l/xwhRqTd0Yd7T3t5K0Kxx/C7SjQHcXi5SxmJkaAPD8R+QLJFboPbqwTU0qG6JOWIsIxFqrK7
OdbXiKd8NQELX5H+s+LqZ6/uOZ80OBB5GVyS9KJqDHyLmZU19IRxOKZzVacQOa0aGgXxBj5zvXmI
q/q6RoNFp0ZesX5CMYOcZTYYDPpwxiDprzKrl6tGLaPApt+NPn4b+e619Cus8uaygGN/NGpuzcvu
GMDUOg9fwEYU58xXr25eH2EPfxatqLZSQ/3G9bhqGzwFlmvucgOrJdWNhY1igSfXl2zE3CXl+RuS
bARvPy2WLXGCM0QEOGh3P6b5MRf0VQpPUOCf84aDRt9wqkfolQDgT6F4EqV5ToVbLAbfjNe1nbxO
tYm9mhCiVnrh0kd9MvlYcNCCP8ncfAXIX6A3s1/DJjubXQBf3wMqNEKVtrhGTK3+VFXcL2RH78V5
JNPkzfX0j8T7Yga4CZqGt1rRSYdAXUh6MPn4gav3ymhhoZDtTfc37m5SaWN/yhzQAuO7Mr2nUbe+
FbC/Ma6v8IegfCb7tMSOWkR7G9P7jGv7jOz4Fvgl2Ux29a6jKIBTPTJ90VgVzEUqrt6chHOZeWDr
2cOujKITC+YXSvLPYWffScc5e5V/m0HCgbU4gzqHV+EBQarlwaq1I0sjBG5N9BXpJkx8TkDAMgE5
jHKjuqShSulcN6lz7KZxHdoLB38qpM1Vifo4KFIuyqbgJKHjhhaRe1p/o+nJTVJZb7aALc/862jg
ZsthKjdKdrjWiRxTJiEK0OVFskqa/EapoNp2k7ucQpqyuFmuQwefKha7psH3oXV4OkB6rCrvzUp9
unrT9N15PVg5giakAz6D0mISkBKvYhBmk5PuzNminBkAonV149EoAZcANaLbl9SQN5bC8JdJkimG
+NTVCOPaVte3eBdWuoWza6wBt2hIHUmd3FvuoC+KuSPLfh/WXdWw3kBYbGFsZUrif+CTfEBuHwng
voxu3CZ4oOX/QzffhJxGEczMNoFleZ/hXXLvdeY9tKr4IS3N5wBZ2QIZmLbSiGhXtsxJpDHl3vY5
pQq/G3YTibtW3T7rkQWqvDEoaMcjEBbA1c0KCFpErmh/knUi7rTsITaJ4DVsKlwZwtBlp+BV10BA
R0YTZB4YQP0YhxOFSt2hAFmrxN5qA4XAznKeojYu17ZXXLtoZjZqZiaJwD2mfGtHjU8q22iPwTZc
VyK71rTeWNW2d933noQ8OWcL+6i2rcZfVYJursfQvzS1AUeM2+3ZJ+4pQgYAXMEPAnF6jRP00E3O
Lr6QAjBj03CRa3Dk/RLHCLE/LIjHDaEC9Yukhk5ddT2y8b9Pc2RNkBbeDdOkDlsy9r3ZGgJGL5rb
lB77ZocvH3sN1bQydm+jMdiwrUUL0Hh3Tj7X+RvzSRgYIWVD6VhrkBS13jX97tsxYIB3M3GSHSr7
Igm8o4+JmekV4kx78IB1oawYtUcJTVFTPtZsP36xs4yWsd2f+kL8RKOJbgfX5a5K85Cuj8XGOiT7
b1aMNY6qDgmwUsRa/71/OYiu6Dk1Jnd9Od7TTz04cu6f/vW4y91ExAd2Y/X28qfUMfmgFCP+eujl
lyJgRWgN4urylJdDfY2jpIaaNHlMtIEZFkfhQmBN8pJhud9K0973TXlORgpJRf8d5Sxm21G8DAZj
C+4gCvbItfYlYhWL4GqPss8iRoRUdM6LHauPtJq+3WT8rk3ch3jpyNM0EZn33xPS+0VZRg9MYsc8
WtZ+C/o4Z61gG5ZYYIH5HgHupzg+m0o/lWMMU+lrmkp3kwE6hV+jX9UVqLa4gHrRoUd2ITUuJU1g
Rk7aSen8Q43pf25NGZ5pmjkuvnm323W9wPnPLy8/6EXkm6m3H+kIaWtlxO8XBSURITvVWzXbVdS6
A4XvwWhppJW05oQVkrE2y/z+qPjghfxHu3cR6+G5ITL4trR1saXEjiZUAvgNqCaNsGsOqZPBI7dZ
nU1G/pxZU4QpyywONXQ+VCvJ2+ThUFEmPg+hTP3PD+O/txzqfyylQi7igV6hp4x0P6K6LYzkPpt1
j9I8ow+i+0kNTty3RviU9eFRpvmKaIyTbzefRDg8uvGwo/lhG8OZpk+f5le9CURSKw6WTmxCMp1M
vS9plRtXoVavLaI6jE6s4lJtcUSyn8FnwqaHc4NNCiS3GYMNOgEp6xpHMg7V+FbNOPmRfCDHpUmg
vdGeZ2Zwi3M8+F/ViJlYEg/GEsEG4Lho8Or5Ga0z++gWzaGtb0HPnKoC4jtWMp9Gly60txbOLbU/
lvjExSL+qbvoTZ/EiR4318gUKmp0AdWUpqXYQEpB4der6K5IDcyJXX/2SS6n7chCCiectI4ETTik
q6RadWWJBDQRNrWupu9ClLkRJNfpDNsdks5ZNMA9FRtqhL8pH9PlDC7q7KGEG2uV2cGercLZwzhi
XsJ2+6xragtCif3FcPCNa8ttoF1n7UfgoW5qksAmrDO7MRIk9a1O2Gn1k1akBmTawSNE+mi0HYke
VAS8gs3P4JfnioEf/ysVEq/cG8UwoldT1V7a+XrwMOO13RWqzceycsRKWDjBakQmZXU9WoW3bazX
MQjuCZ6a4YPRoUxuOhu2TisrF0ViZLNu1A9T125zZLGLVCabvsyfg84jztpE+hFHVFij+KGytl3u
5jhr2AWw4ID6BfazaoDwojX3/BaPuoMKR1rjY2QzeFsKTZZWv0aUHbyJwBaPHmgjP63SPSBeQRQT
J59JiZyUwi2VybFfGf3JSrO3Ieiagyk5OYuwgc1a7Yh3ifDcWogxg+hrNmGcY4vVo4mPLGUayzz/
OSF/GilX95BAG3CdbqJG1L/UWbxM2uy7d+Szbo3bhCjR1q+Jj8V5tLENl5Eh6Pd0iTIDX6IvOm1p
DYByhfbozfwPKyoP0dgZAADso4hB3cV3iM+vQ8hwRTveqrDS9nr7Yllyp7XPnRsfkBtCAKr3IrPu
kgIqnHD1M0SUmPylWC4JxflpNBNAHY2gOrkuaTWzQj9lgSQkljBgaiiQydQ3TfxXZPQwtp+z0qpW
RYXLVxSOuekdRjTbbjeqj658FYSzl+pTd9K9KbWrwequg/DJ40IkJeUn9cChVl5wq+M7W4UsRRCb
39dSPFt2ciRO4T408pXMeubo9DjVZP807n0OwpRkkPe0hnEq4kBHE4DrsE2718jyo201WR9BgmzD
hYBIc7J8iKL0HqvoT8RAYUz1T4UzSASI92fQOrIyomtcSpgf5Ip/BAwKup7/eL5+arvqQNzO25hU
bx3ATMaplbTwxlQltX+ll/mmJ74J6R/6Kzplr401JDt/mh6kp99nNT1Ma83V9Ygv6DbzvLcKsPhS
xlg3+w5CoUvVjPC+nT8+dnnrbcKxPBTzUpWgqJ9Wa7fCgAVtBuZjwxRAX/La8if44XB29bHYlJO7
GWO2gskUnpj6NlTbbjMd/KH9aTCFVQH+oNR4NfVzx+rNGYtzOfWAy8NboCJ3jsWibKJS3FH2gKLh
9OmNVfY9H0W7HggekLZJRoF1inVg4rHp3tfYMgBV7G0TxEYReFSn9dde+He4V1F4xMbaZW0oZuJy
XxtEr2V8XEI6+G8Tp4SigxV0tnZCFjxTOdzO/+Iurx78jBa9w4gAAWRjtNEn4WwF+WAlyxw+QvSa
TCQj+RILy6jD0kr8R2PQTz3aGthg8C2mhtGTHIa9TUPZiz+VtMeTFUf+wra1lyzOXk24XGyt/JU3
pU9NSBe5f+yLEjZMHl9fLqQ249Svflh8POYxvGys2SsM3ezRvJvaAXXdjz7Vds0wyEnR2X80iBrE
8Ow6fCgjYM2ugTKlIsU0mU4nQ2df5KRXtMd4LiSnJmcMM3q9NOh2baNOfARRtdLT6Cbu9Y/M9Rjk
/fom1Fuue4LixrLiqjT4BzYJFex5u12Oc4BtqF8hYKYgmPpnvv29KgpQLvD4F9qADgoZNlB9PmDo
za4dJJfoChtSnR7tGoGMXVPd0R+DiAKH6n9Y46Kdvrc7VW5iXP9BT84S5xZoPZx3C9pOzCuxp81d
6ZB15HgI0Lgt2PT92L0j1mRGbtJhvAsrXh+Te7epOosJ1TA+cgyYsJQOBAEGJ7vrHvuMRr0U9Xmq
/WzXEuyIEeZoEEu8yBw22mBPF3k3QrGxWJdKik8CppHSabpNhB/WIHIysCXM6IhUDf110t/zPnka
acGgGg+oM8wjZI1IcFDvjolcAWkf/mKlX3kZ69AMtMuCU6VB1Wa3jKOY6APmVjWgVjAMNOMoC0bm
H3dZuzr4aWvjdDiwGjtBH5nB6aPADfyF6LlV1UbwO6PwxtUiZx2P7Vx6BRneRh4GJSSNRFqSGGcO
jFgNkFb/eSJGxOzbzw6lF/DxaeSaC6/dzL+VBlXS1rxv6+G5Mn2c1vQyslp7oWJriwJXH5yJXa5R
onQIuzEKJrQ4Hj/iaNzBkUBnmDY/E8nE8BrYs9LnW44DLsfWZSJAJL+mvu7vg/iDsr3LJTRRTCdH
yDRe5VxNYdr4GjySBXOXLy5KU5yuS4WA/W7hyFZBFimfIqtbly1vQEUChmAza4ahPQC0C8kH9Vad
zymul3N3U4G6rHNzW1vK3rS6/8ny5jGc2OXKSVuF3YTxIxt/hqj9zMnvbGMU9sKPZ/eywwYy2BDP
XZ6hbTzpPvunTl6TYc3Xe4RGX0OM76+1MjJXnaIRLBGLZ8QouqD1F9GKxVJnnV2nHo5KwPjNwlK/
imC5LJIwiJ5EhZG27kN/TYcNNa98tyYMWSF6LzdQp2KwcMd7IDFb4igXk9wwPCPXwK5N14YNlvSh
tA4PIq1ObsiY52ODB2407l0feJRBOykK920+UMRS316FPdZh36QnxgLy3+PQI8uNa0EVPko2tlPt
i1SgWNXJly3ld6HV9mZWQFrU+fXqSW/pSzuxSzEvjj+q4yBzvNKK5BAYlHZy7eR4/9LR++4kXAZF
X48gy4U2KyHD3KIF3RPtN2L/nWX/SuX43gqxSCpcJYXhPzsD//EmVO8FfpYFMjVfb3CFmh1S7JI4
BOnesqF9iIL+nbARdzG2qJdJhdq2wnxtcnfcBm0XLtXQvKHwpTsJtgs2kYWUsJNMTjqgERLnAkGI
osfIZwK10Kp4AywMhwPnZEo3ZW0ETOks2SsSwn2aOI3DEjTzdtUkWaMDJsoV4FHH+eotcag6F6ME
CIAV+Fu8nw7mHyUT7CdkCvZF8uBCXloYVAKWDUbiBez7hlc26AisFG0uUlHkmw0ucjGYLIzBV699
LFVLaBlPoaYFjD3g/3uvj4mo9sYV9pnPzuWQDcfUgwG79IZDSOdlRWGMo8Nda3eErkXIDKLyqDAi
Vg1IkADU4VLXGwJrkNVXhqaQQU53o/SD1ahPANHqol0bnpOv+ljMogIWk/Zz4Jq31oCvJoipEnq6
B2WoeC3BdPndU5cA+Y5wgu0yFehHE8xV4dYbEiJY2z64leFCmxLjIZ+yM8PDJqatD5k440qm82Tu
EldDGRdaYhOYytx0A5NMBRaN+Uf/jtn8LSPEjpFvb5qSEKxkofU5vs8RNXUv+12eTaD0LIh5xKAy
GjZ71tK3ZUezJ+mxZiMv3MfZAIjJp0eXiX2Y6dAyPZYhDtmeroHElhDXrYa8zU7MeFNIlghWM2w8
hV1Jxti3EocN+SS1l7JxD3EdpJuqWskae39YDUsRUlAhpwdd6UgCqsoUGT0pUTWq9OVmbMcPA/EE
Jkq1onuWrUR+F4fDtKzBagZdOtCk5cIIxbosk/SqCOL7oOtZeHi8M2hai3rW/NGq3cVRuknoTmKO
7O7Yx246Ify1ntCpJVcyO6ii3E4QHozixi5oLFTssxeal931KvSfg/ZADaesbO2L6hzRi86WLLGl
PjLNkD4JjstTKy1R8ZbXe49UxahJKkXrkr4wWBV4KVV8kIqyKmUSrqbIZYzVzHY9UhGxwuRsF8aB
KfSucp29cgsC19oOLaEFVT5xWG8GjoXe1u0otrmf6H+KnY2TnlE9QQbIHOWUuL9KA8iATcWnpx8Z
uvpHoYXy2FXadY3tMXLdR28U9NyDjDD4hOiZbFPxkXZhCWyRbclRI0WF/gHlEKQR+7Q2lkiOpmUi
8puxQ5Hn4n+jubMQrbzJm5RWB2wi3XAVswOcQFeR6til7JgaJPskjt6bXmEu6xCUaRZXUPKDkFai
ZkLFKe9U1HZsOyK2nMpEOVdvppmibNF03KvZTd34PRgVHxeXJNozKKabTDtbWltsOe9OZqqdERWg
/BgaNKGKugR7OMQ7cX2wJ+29jpJH74WC/jHTnnrk+yYKOEB4Nkprn6lHfJs93NtWZk9pgUqWWhAd
h+5dsPlyKhRCyBtulSK2zk/5JidzYOXq5c7ackj6oRv9rAyP9lthbkZgNYhbph0RP7dqDFHYhz7s
/jmdyiwdjzqSd478OatbsNoziuiUN5l71pC5h8lMWzRTSmvdKwmY8XasiPMVeUCh4iQ0Igtzh51I
i2TcgSthdMQOth5UVoKU6XxY5wxYQE/2mPScHXwzIkFpLmuYyhX4eYNKNtPtUdGkm9kNH05pwRmy
amxL6oWxvaI/qX/pUMWWiYvHPDcFBni/O+VbL1Crvol2gYZsfEhZ/4KY3PoZ1OWaZWwXs6WiKF+b
hQE4uypW7On8JWjDYK2njNg2TrBGUfi2HcgAxO+OQI7IWcfmcRyq2SXZ1YSB1PnOcuVPqCeUudIf
C0PXquIb8YCGrJ06PpAMhy6igONrfSAjvvZt7WDoCQHumGO9WD22ZXKfWJQtoz45BFP/OPJpDNW+
jfF7a7eg4tChrCNhrCLHLUgwLTLkkIJTXfXz15TctWbubHP0P7re3RCdtir41tju5/epNbTolqHU
q9KFDFmmX0ZEl0c45UMQDDtkE68d7feFTBmI/BogbxLhaloId3J3Wajod5flD42qp0ltGMp5faq2
iyDsnlx9OEHTCTbBSLmuV7kgOCPH25G9O6NpMHIaR98QX4FTsKJl7c/61nsA+xIp09mUSQ8wsD77
fgtPOo52CGs6HN9FRSicIbcezrIUIAibT1bAmXDr2662jrELljlv003tasEh0437tt3hrUxpFIqE
STt4pjHVbChW8N20RIiUQH1TiR8qZ/K0qGggLM3fHM9tib1kWvKigXHfPyTM48suS7ZVruBEMmPa
A/vJChwFlBL5TSsOLpWJ8CoEF6Oo0xWjn0G6Mw/OQGe7p9mFaglrleKE46kZGRJpbZuj49ZUOiz/
XosyKGdKfiHtYhOVQfsznLHdjiauetpXM8EJyGPMYlPXnyahfTXhYB1kVe4b4ad33hU08CEqjjKE
pFAmDvXO8N4xv50skTdlMt2GHa5fkqaDIRrOw7TgEmHHhW0cvZ2NB9CZRoicJ3wtijAksJSeWYll
7IXQaJ2WRB1ZPtueEC+OtO8a0/4o7fQlzMlxspJRbBjVFOAcCqxb00+TI9IolOAzd6ksWvsELY2y
lOUtKTOReOESixLa3n6onlM5Dfugwtwr7PqjlKo+5BWkZzzEbWUiyjZYYpZzjnfVaHh122oVhvY2
apFIjrIK13VtLQotO2NNSPe6GkdQWqS8h21zCOJG7J1JXFM4oJqNOaQhNqCewT5RV+9aSyc1PAba
0VKhx2tIMnbYSxbYvbzClx58RTkttqGu1onjbzV8xNuA/tJKGNq6q2cYVRpvBzs4a1DkZwdOycWd
ADbBBVoG5p0F/tXvGwsyh34f04vaAecNWZoGh9J2dPIhwNPR2D8ANT5prhGsxKA/6lQIbUtNmzQQ
2jIteh2KqPeeVJQdCTjJNmNOmp2dggDQYcVYpBkB5CFGLa8KUPRUsyHZPumTjMhfaPGzgWRHP70s
HFi9Y0OFjDjkbWoSoa2De9yzESYMCpDHHh0IPmPnLUNSscz7QtvQe29gQNIG4hYep1jcyDpH8t8T
TkQWmLJr/ZpIIvxnH4Gw06csyG7jzPywMyTtVa5RjAXT2wRr3NKbLurvMk4FFLUtrNrL7lcjdsD5
apv2WathKMZOsQnciCi20rC3NfOyqJovJ4TQUPmuZB8I5781mCnVoS8rYljqcM84xW6qiJ77RGP0
NZH25WS7D/OO8yv22gL3Z/xalczLOeXqWCuKRSbTQ85JvTM96yBQJu3NmrV1X85RJVgLWD6RpPpm
shkmhmTpVEm6FiVdjLh9CYwmXvtp+yoBcCwDSnhLVsjffVORQSmLiCT7Vq78mKJdXbBA7vqRiBZ3
k2ucr1PfETaEkCQTDW/WKPxlGMcN7z+hDeEeKwYbdw4pUbV4FqzuV65SD2AniQmby8RWGcNCLNuH
PPbbTSudkZqTba7sqAOlweCkkjQ4jDY8dNJJH8EtELVeWmhnDVMtm0krNiJi5ENLUkOvHd+bNv9p
06FCKOXelI2wto4/2ZuMvsMS4cpTGrME7KfiCVM18CMTznzmEk0kamq8BvwHr+ofhFLTrl7NuAWC
mzxkCNImTzwN9pEfDnxQIJc+cShc5TAiLreopyDW/P+PGeze08XvA8f5GX6fpmIpBAAygtio4z8i
z5lXuTymqh2Edpf71PG9cfn7iuB6+NXlfjxG/OryB/+4+fv8f34DxlEa3v7/fBd/3uSfV2S+g2H7
zyOhFSQrt7a67Og0JufH/B4vr/7njVxezYjweux+X7jSUpYQl4fWqTM1f/5/f578cvT3WS63hDuA
NVGcpHtfvYUgCQ5eLss9KTTGvtWhfeheDGdjvhXMNIW/jnnTRDbk72MSRFZU1f77yMutcB6pf49J
EqkGAuh2l+N/nuHy2z9//Ptav3/319PYmG2WmKF0oG7U0dcxiAzWDeH17xupDY0OxOW5/nGzhN0j
1r/PBjmQnNHBfiQulq25SsW48TpxzVVYHC4/khG/YjT/+OvY793LraJ1r1xSzjZ/Hb/8/eXY5Ul+
706sQtn7FC3lFl7s9xe/L/Z77PKQjEIWFfj50X891+XYX09zueu3YEx0aUdLKiDb3+f783Ev9y9P
RSB8Mi3/epo/D/q3p738TTr5Bx8G4NYpnRasMcsy3dIITZrvukFMG23+8dddMbQgqP76dS82CTDF
xJ8rLoJI7csf/f746xgh3MSQDJa9/H2Fv17m92//eql/e5zuk0KPqvN/3y36wvrQHKbL4csfWFVP
D/CvJ/3H7/96kcvdv3+t+Xm1G5Nu/a//gn97X//6NJcH/r7Xy2MuxyIUZOveNb+7GYWDzhcZoU4L
bVH0La0PPTeb9iZs+3jzZ7jozSfNllkwnSKjeryMBiUlPHBIJYx+M3UjZnCqD/naICOZkiJbNsfU
5kksXXPBvUNVL7d0f5vjiAzpaM+3qNY1Fltsp1rj0MSVlVdnI6V0Jrz8QQS43zEpb9NBPYDBp+Q4
QyhdKEWLgZAh1AtkEgR4vPTyRIL2hQzRr2Q+3oyV+rKCgOxH9ARm0rL3oA9LDZBYn2wcV8IDPVoY
Itjmuvjys+FBr/x0E9WIIvIBBnfb2IsRI9naIExgAwE+n+PRmxjCQDFV0RXxXPkpnPswJdlc/Zif
cx0tAE1sYuucAkEAS2G66BWG1DbAENjtBzG6pOhM4tbyCCSZet6Zw3Z1cJ9ZmrC1aVMdCTsLHcOT
MzRiXonRA1c5W33+p0By0b3oybVl6M6Sno+2DmDxsxxECor3hbz5R9PK9vA5Tqh0q2Usrde6rw9l
Of4Pe+exLDmyXdlfodW4/RmEQw3eJLS8Wk9gV0ILhwa+nguRxcria7JpnHcOwkJnRFyI4+fsvXY6
ZzpGa4tzOxXKCdQDbc+Qthsr9oLA4/0Ytie6EqwxYtqAQivqVYB3WTOZAviNJIJA8dtZjbnz3TB8
INloOZVk4wmfoOuShXntjtdJN/zUDj+M23mvzNQZj3beKRgTWG0p75PH2kEvy2HL7OxkdMCrUnKH
FmMVPqvuJwZ6CweQimCAw7n1wc+Jstk1BuNvUbnbSBKA10va6WXdk80w9E/UksOmVlqxTJv6y4lu
YEsnsy6Q19q0krdAosc7Q4BaantBZZ5OS8dP3uqOnEnG99muFDQISkj6G3fSQRKBknDRaKwNyRcP
0DXuEvd2iLxq59Z86AH7LzOkQhy0nD90uTFDh3AYlmELN3A1xgbsS43Byj4UP41Pylk1nOctyIjt
5gzv85sRNmVyzXhASbCnjn8FBe5TZcawNNj9Zmd+txhGpHJhSMKlnPGnPu4axhSAhfCGyLoeYDpm
G1PCb5oSMjvtBqAkDVlmOEbz7EcJYn6YpGjWoN1mOh+Y/8tGSbbKm6mDhtSNh6q10NGJTRbU/u2o
w2VU7gdEFrkItOB97MSmcQkW7XXqMt08008IjyFhYpYXfolZ+VoMIX3tYXrxFNHVttzp4tvxMDUb
kQmhUteA58fa7dT4gLwxgfph9zDqLv4079S6VN+FoPOadMDzRPKZKNLLJ0VhTOORDCT3KZwraCsm
17RK4UzLLqcXIorTxC697BtQj5GuXwd4S9cZ09dWe7eUpOwZnW7dVvd1oh4R06dLj06l7ZWvOjQh
Zmgwn81mA57iqdB82L11TGfc1zKaNLh4J4zPCwj5PvIpxh2xE+5gN8CxU/qdHcsnXOhKYltLU9ZI
daa0FWFuB9PVSeTW251uIriE5PQceN27H6iKqXHxFU8vk5H0yNTCTy0Kmd0bj64KHzvcB8c8avRN
f/T0jWZ33vsMpANnS/8VMV5cUJDbvvGTp+ipNfs17q0rdJnPXeqdpMHTMr0/mxr6u2aS8bpD0tKU
9clHH0Jrity8EPpWNOXhbvywia3104ckb9/0Nmcu1Iw3MharvsUzaNNJxCTBsVsyCFMdzIW8pcFa
wRtimyCZpUUdF7+Ta4T+p0QIg81iD7gYqzUcl2XDGjHUqNkd/D41aR/lpsqIoUON0qx7KJPQOJ1H
e8ATn7ccCAQdhzR96YMWKJiHo76uaEfUdfZcWqC3rGbErptEqyDpp5VdaTRkyFXUUNmva5E+2bFx
2w1zc/q5s5n6qojI1BpBRGR8FSL5yiLjs1YmXY4KlbtG1HLrZDhmWso1ssIx9iKkcVOmWuEYvOio
FIYMXSeJgPdarK5UPUKqHE9lS6OzpmFl9HzgEMR5jfVOa2Z6lLDpa5KfxtwKrh9RqKYTsG4NBlBr
nBQyUgtsEtgU+aBWA3w+1vcVU3WndjAPpQUxaTS2TGevlA2QqVyDNL8JsX6vpJbuQh26UeA3zart
yTO23f7QMFkP7JzIVc6669aMZ4JRl6xsiGCzuA/Sj5UPMzrn01UM+Pxu2JrEOgNZQ6Pk2Fum3g9S
h13RZJIoD2NrTf05CfPHfNA2UIARoofIQ0aVvkYWm5koXjytiA/dMgAHapXqDg3wQ2alT+PUgPur
6oewmj6LwX42CnQ1tIYz4MJ2MJwnF+89DVe9Rsqq2/a5KJHRFDWT1IKhjA2COvFRqET2ticShDbk
Nnplav/mBemDXbanwSYEU+sRuKa7WqavoLmBXZAkY7TUBmZ3CidERCM+N+ISrFVSGjeRqFZmxf4J
VcRKd6y6UR+mzPoi8m7IQRrJ/rbexmZ4C2pmgk6KJBTswqKJmPhmyWfvRI+mGl5J9v6OGdJ2gbmd
umjfyuyB+SoTOa24K3GVtpFgOp7oXJjhvZwQpBRT1K0T3WxXGYZXEM/vtVvvgxZbDt3Nde5mSD8a
57uW9USqKYPztkHCkMsZzIDcQhC1rXINWMzsEWpyLOYaqySEEWtMUZC+vP1rVpMcqhhrFgNjekxq
wVKMsoB8xrlZGEeVtqyXfQTt0jF2s46aVCbQOk5ybKxPLcN4pPUvLR9qr5XPJCqrBajwJ68SR458
91HlwxduHX764EonvqWwjG0T97uh8DdQpWkh1/wsHCSQSkRYrhY9Y8K3cGQw2DrlVeTO6oWGRGJA
AKvBOyWk7aYteXgMhTCpsPf2rv+dpsOhSHprSSboM6qQk+E1N61LZEzb35ZN8GZliAlaYuwALKev
jgeEZMLsuawnmlqmpDc8sW0kJHOB5aFsqMiIJndx7ZraiV1yK9tx2ns4k4vsCm8AahvMQHhm2F3a
Z7uhLTelJCfWQXGdxjRIcPnwa0r0nGYWPBR2+l3OxpWsSXuk1+0j3P90V4VMVRD0OLgW8BigO8+D
7oh0C7w8eZvYYFYccolfzdTGqbuzWXnnhmzGFRgIW6QRni9G6yaB7kzun7MEdaobOAIaH1l+ncmP
7PAzOg4OggyV1ao1oFDXeNjpszBZze7RUxPmmyBmQkO9sOoqums6UnTs5oETHJXkrfelDW170sdm
WTeFtXP95kHMnFfda9/Q/C5GqCrYZdu3igyioHOZakQgUzwkc2TMryumImlRQFbVBDsPRZhCE6gC
xmfM+hCkZskOzoW7d6f02aGoLzmDQ81EB05tPMIfj4uOk2FEemmx7YL+evBiNhcV3QG0cVZ1y77m
+wljQnUKouLHqSPa4zrj8sR89Gv3CsHJhz6gSpnIfxl1TEJ+5G4Y957bQB1tisWAJlvnBVeUIIu4
ss5GlDxRaz+5NvxfK9DRRxvDJ10phi1uN1y5Hqcae1wBCXkPSnBtjn0rgpj2uK2QbpPfXfagyOjd
Wl3GtMlOiWt1qcFsIk7jIPoh1lw2R6vQqwVzdyLFhv7RKvq1bsDaGDPBudVhHWy3N9hQGfYSk2LS
G2fm+kFLLN8yZrtWioSpYSJzEV2uWTPf1t38EQXRBytltbQShexVZ+LvsNGIH8M33qMCMLPNdDAK
m2Mpr4i7kUsvREycZhSiEzzRVZ24Sw9TTjxZ56r1HjLRfjPaMT15iqAdInlfjTilF1iN1g2MsriT
EhGJeh2q+NDm091kzmTW8k1JgVrVQzSmFeFjKZGMDqX/6M44Q6UF1J2Y8tHKYgB30XKA3vIRpzBe
IbrFHhdRbr3HLUylrh+X5JMbG2mOD4aGeSlmDwz5hRMZBbPk7Bt0FBSOxlmwRgx1GyUIkbXDgbnP
Y+qwl2ZZr0AM8jvJXl4FQwaOCWEfiySDcqw+14n1LGAMSGxkyFVJhq6PQt/Y2sAYwBL3spAbMt8x
TgjE1VJz8YGOT+7s3e39dZkkHNiEeTTD+pW8nA/DFuPGN7p7DcLH2OjEQsJiX0YVFaHlsfUXYgTH
VmF4SMOEgorkhghJX5GYPybjCpKW2m+G2pfjJsx8y1iOhnYboa5fhMpZJR6ze3KM8LlZxrvlut8R
8yWsgsXeNPpdNxpE5xn6nbI8pFM6QFvPxDqXFNb8gnUUWQ3xCHI3EMAiLWNc6ogiHR2IM5Hn5VL3
kPAg7niJdVI4/OYoECiqAtFfPePZ0vwcavahI+FtKqife8DCNPPJArDT2fIXryA3TVe0Al5K+TUi
SSqzKV4xsMInVre3Tt6/OnX/GWXNbmKobRv6G/pOa1WaPbEikyIlpcLWN0HBrNl4SnlPAPBtyzB0
McbZucOxJJhRklvtvcYW+hP0Tw9+c9dKcoc9lu6kz8H700D/MlQCZCNPUmfymQTN2p4GjBqac12y
6ugAS0Am1W482T8anXjUvDbfBOF4h8OtW4E2uM18j0F47O9Zar243p1Lrx2RSeYsoEVjWGhiCmwK
TNvBlxQbxWrsrQOysUVXtVso8uiHcD2njwoH6EGLfSiL9RLinrkG4MVKrEPwht8gXwuDnDD3UAeY
LvUan18QQVgiHM/InXWvtBeRpge3ao2tP4zbgoyRoksxvSinRVLVfIaqXo2Wuae+wBNOgdETD0dV
yeqrv9aSPZW0tRez8qSLPBQync1/A2onJUPRN72XXJlo8Nz4i3Sal7AJ1+OIIVl05JbGnoHoanwu
ZJSufWObgiFZ5F0+g8oCKGlzflv7kkDOXvhMOwk54a/m2RVaGK/H7UiuqufseFo8i6/s5HEY5jTb
AkFr2VNydHaz9FxQmQwBckRC3kEWX6XvBIskLK+aINyYiRVheh2OJUk1gCBIoQXZb9EEpxnyGfXj
Y4KKbSMKzyPCej6JCIe1IdHEeDPrq5wcOUBh4xgFaD2BfPtJwCi0gBum/LVMu3IRY7IDe0UvJIq+
Cj89aQ6aJpZgFst6q1xMUb0Lh6JZuNTZpKYZX72JqSN91JldbxG+vTmoWRwY6svRy/aJWX4BqLU2
TpF+xSlW3x5mqDLCqylAqKq4WNbz/F6brqvQ2zk3A2dTdsUrnMrvkeFvDKv7Acly5Xv4vCKOUbpT
rbPOefL04ThWAiWHYhVfmNV1V0l0ZUz/HKZXUPi3Ym6Fh+V4Si2tWacRtLoIASOBAqCky/6JfRQ1
iF4icumlva6CccvroE21wSohJF1PtUc8qGIVMf17koCZ0Rf7t0345Q3EypvP6GcenAzicgt1xUJn
sax9qKWIOlAkoaV0WC1Q8LJvotkt1FZV9sZ81WwD/4f5NGQt6Naouiv48WgKmrciJYSkkeZLB/dD
Jw1tBYMNiSTZZycsBA/BZO/0WfcmgxCqWA0sH8GIyxoWkyL+LiDy9OFwPXbGjRcGt0D1/LUfIOZT
5mkIu9tUslKzQWEv4p78P6m9hFVtLEajuLLS/mFAp7AZw+gmdrqT6aEjc5nJSsawKxaBpx6b9zCa
9/o7Uup3B+dyrbFhJtaTE9r3hp2v8OefQ2/aJg0WFBCcdcXeEmCddoddbWovbWN9CAdJCN9rj6lq
gxuXZkzM+d+ZIhN+W7dX7VWi7HPNAcCD97qsGv3VnxevrghO8KkXSi9OiUF4gujqz1INs1aApCuF
liFErtUD1NE0CFKZz9ZCFdNCT99NGm4qiwkysMuPXHa3ZUiIjhuTTFi1cL/lEZEFMa7QXAmJhEnK
xJIPRoyKzOJvCgCdoYzRLGRcfIZZuIut5FDhLdYS6yt0K/pUAERXMgVGO0RbYyyvEjsZlpVK9yUg
z6nVCLUrrPdErw+VwSTWs6J1nOC/jRvzI/Tz2yqy1nyEYxteO9AQ6qk/5ZAqF4mNdCMCf9Gbdz4g
YsP3f6ZcPBizZw3HzoNI3jo0DtZkLEWgldRcBtrOjPTOhvyCttkbXnQPESfYF3ny1fjzjx2mb6Pe
PSc5VhVgecaiLvjOUX81Jv2ZNId7LBTvlBDv2ixzdopuY5XjG/S6fuFqnMhF5iXLcCY8ToaDvLm9
dCqH7cAhcwV1kJI/Mg6o1ukmhG/AXKN5pnoCC3tEBX2Xub1cOJp4nQIyVBXJ9V5+NjiEA0XZNgVB
bllvoKppYOpFL1FayeWPsspPy0w//LIk+8qAmS8gChLOjbcFd4yP+cNWxynv1z62V5uOXpro5dFM
s3vEkIvcQUOSo34ZeyxMoe4/xzGqWKuF/DL1zjGapMmYGjG9KIKtrfJ+qS0JqyKXHRgl+W3OEZ70
uy3VG9Lx6y7z3XXEdsoe8ozbwVkLUpDy4hy1brA1qnjp9BB3YdzC7puuhJ8f8pTgBGWZa6uF9MMp
T6ytdOka7F2oKMGfdSjMZz314GKxm79UaXp3g0PzBkwTq3IqOrbi/GymTxBkiJQqbqqweQk7tK/z
JjiNyljklEfkM7Gh0Mu/wu63pSP+Qk7DFZ3ba7/2NVYJBnhxpa+tGCy6zO6b0HjNBluy0Aspa/ty
63rTOiQKft3l0T3qBc7DGk0ZmsfljtXYfTNmL2UTf7L6fejdptk7+EHMfPJXEARerPJUlf4r5UG7
D0NKFJ9G/Um4cg5xRYUzWgkoJgNGn6StF48mJYMKThlByYVTiivWms9DRm93ap1NBS5/hdKiZ02P
EAdDDZ1xmSa7vDrnhWBAwBvAsAKMCrpqbLsHGYFuHiZxVbIqh6ud0MR0A2C6PYtGcrHMsRbLMkZ0
X47Wdqwz/SBStMxqUgGTCIeFmhtq28zXt+Poqb0lXOT4I+xsHGDZnRhrNDWQObaXm7/u87NdzH7J
+GblkLqKFrg0OFc1Fsv4rNimobsK8uGFEIEzg592Yzt4qmDPk9qYJTgOnDebPrKOgXrhmK3Y8X02
k06h2kqfTh9EX5Y2T1Na1duOCr3qOYd1FQ3IqLkvh+K9bUBARTZnH9Cte6l33tbxfxyHvKAxZTSk
6BtPNUGNMY5NpK/pq2hHgOAmpb3d69+4gdlpqLAz3/8wYwk2x6aFDjiNEGwiaDQkWJXNYclVB5wj
c/NcINp0d47vfIaegfllBuByEPZbf29O0UmTdKwaz3iGBNoiRcAjfFbzfxfNExjT1ol0C996z31y
JUQMN99J/DfLboxPk2bfZeV1GYNhQFlznwc43DEy7atS0tJ0rvEwLirH/aoGy+FkCMnLSm8J66Il
LzLahkNFuGbQ44Iw2SO8HLax1hzaDt0jXNZhUYxI1hC6sVub+7yT355msXqDn4JOXCUhnVDbbxe6
U9ZsWaazMEaMdyCkrqu4exmymnJoiLE1mtlPH031uUlIV6O9DUG2pA/mcYIdgbDgqlp7cPxhQJ+9
4AcVVHzUqtmLwIKzjNycw2N8n/VPvoktpXNZo4FKhWuF9XtoSBIYCpQZXsza2UGWB0NmG0ea/pyQ
ZuUmDZC6hBYLNChrq0dH2dJ9sTt5xRr7wday5xrw6FpUGAw6HQRFIGCFucY2mqVwMYpM/ogQfh1t
J+kc0qRCp0nbE+MvAHmDvzEZPuowCWihVpJsUQbxKuNoMgvbEN/+PmFIzHpalX7HcKULeFU9M94a
AJaFMCEs5SlcT9vW1/7UPehpQaFqKpzFkH4WMLchX3wlsbqpvLzfpePsLkrxjBhy32QNAccBg6l6
ovnkOMl7S5OPs00BpVzRMUsJJwwuBNnCeLVs/K90K4Mtz65utAzNUm8gb5tHT/6bosOCcYnMyZBo
UHqWSw1DZQCNsqUYufXBvACZo9nZasLbdledmBE0WVuuvdyqqPkZe9hd7+5bRccvmlpCzcCobUjP
TGBwVCvEcwDfq6S9VRlDoNqq+dP0xZG+/Dmw4Cq09G2GFDlyT1uTWqrcxx0WGlZT21ARR8HwVTs3
jN1xlHIQcwwHj010zqV27ZXS3EqtVZtuLPaTijFoJDmJSlBYie1DSx3I+tjTb09cLA2EFj7ZhB3S
RX9kasbfP5+AzdGR9aM6PqQFbXXWrRnGV/tYmd0m18xq2as8OjUO81NFHBawgUEcK7ZiGGDAAhvk
niwgXjwvX+fWXH+Sw3CcIOUmHEnTqHjK7cnc4TmLOYQV40HW80yo0gBW6xm+LSepqGtTawETslvL
kM1C9NKAAk0jkB2NZZZtkWiKbYysJX/pymVuQImw+hLfLLtoXbrzLnmdDvwXycgubKaVtZRSmqjo
1Al/7XNj89v6emND2UvQ0LDbr7LhqbL5xiRgk32TYDAbApvDGiMZ2+2eicbTkYJnJ5em5DEobjVa
KCzJ5pAHhMJhUkN5BImw9vm/9XLcmIpDKPFSxFgz61nbLkrwOOh2koX7QhOZWButzLcMi83Qyjce
MsyQaK66Ve+aLZu7zPDXXTw+g2MA3O90UBPiAj0l1op8ZEQ0ARAg25wniR+ZkUFjWcFHadrEwLqk
yTFDpXHoGV4FwIK2uV1+GVD6l7gTbrrZqev67lMadu4On1K3DlQJsh0N6spQatfmxypnS7Z8XFPs
SJBZyrMcic8shtzYOwbOTsoKi21OlvrXEFjvmvHTDYT/5urWK+O1Zambqba1A6xl+tD+O9o9Xi0N
EOnpgw9ZajWUHDJTKh5b9N1Vz4yZoMoV8WTrOhSvXiUJatcrQOxRgqRACmedTu5nmEhmOoy9lihj
qTUmapGRipV17dYoOFZmw5isOG0T0uSPBxsrziJi6SPzlmI2KIaNKImgKKP7RqTapnJvDCkoDLXx
qRsAVNUaXeGhemw6JiJ2j+8uyEnU6j3wOkM68emDc1g3r6nNiMz8MbroxmW1zyKYs2LXDc/SYDnQ
4ldbkJ9Ezb6rCiu8DgpcCYXJ2IBapa/R8xbdK/AINN3+OWmTbiHbr96loV/GtOC7QDw0NAUKsu0X
gZHbND/Mx85neRiT37tGC/IuWLpXoTNCDovkPovjWyEhZ7sWdBuCeQsiPOhf6x1rPqhxNP/L/Fsz
+4+m06hY7H6nc+zZJnkB6zP9wFFOpIWFuUS4rIwNp7rjGxHBQNYf7Rcr3YYmGE/iNhIR7zINtlDl
mzeq9uJDgS4ZXj58JLyAZPke2Y7ypa7w2oRN31+VWLMkmG13AJ0Vtu/jWFxzho2pgomeKIsIJmqO
DqTcjHFRn3CW0fX34vJGm8qvuEYL0oTxvaF5/jJUtF5DeMRco3GCga69zsF8Z+KTXnv/JoId01dk
7EJedTVjtmnIPx0HPqgjWRpV9ZWanTmxrk3bAKrdNREo9bVF9y0TnnO43IVP5bOz6DyUic23rd0H
wAXDLkMgvkiQQNAgSjauIA3Irro53YfjsF/qD3FLzGsUac91GfYr3TCcZWDuXBvPmJy85yAKgcpU
9LSLOiMJxWchk/UTtdCiGgq1V0P90DnltDUwIK07YEpDQu4qBzkc1lWqtuw8uIhdLEqNi/dXZxJH
Cccx1kZlz8oLNLRZ1e1VR+RImvOD5hN+1VKvrhqvARQdgaTk9QjgRcN4Q/XxdeWPNPlpM+Io/Ohb
HSapw1g+bvUn01YO6o63UuX+NhwwWJME6VXOdcZEbIWFHTkxynm/FJuOEaueippAkP47xrTl2x3W
8OKQVCRdZxmZfZF/BZTsHNisVViWoYMlG7MXc4qijh7aK0nkjIZvDrnA2Bz3RjerW9UmtGFsSBwj
80/JeSlIG1YCeDP97ib2cY1HFgG/TZ4FG5GCf1O6++NYHd7D5mkgdAMHF+WGM6KwrUeOz+b0JQd3
V5nQWeMfx2YDnbL0Uw2QNDSnofYTqP7zMTj2ZvlYJYgpCFCIjPphSGrCClH44NNcozN/1BO4Bo4n
PyVZ7xTiOmg5zzAJ/3FORlAuUuYv6y6w9x6Sn0MZD4/6hIUvKAXT9oIfwJFfcAO2bSiWOEVSOPcu
PPM4fYAQwdzUwcmPjBw53XjdmUwPLOm/hjcoUDiqLP2ebBijWYmuOgMeS7fIMkg79q/LmgGxQy8i
0QekOg7viQ3qOcut72oazhK8AVXqKvRDUi15BlunQBBUb0joYOueqzPmKNd2HGLpTmoMm525U1az
1yEmtdlwL8ZJP7dogYzS4jQQ7eBSWBTv5reRmOCMYUWIopnocyWcDPjdSGzMFKKnyg2PDbM0em7v
hmyaE/pPjvakA4im8VY1HGVPhmwtEZGFcPkCjvVFta2lvrc74mUSAMnrVC/fAM9jrRuwKxniO7Da
90QmH82clkN3Ytsr/i4y6pf4oJKNPdXgamlCxsQWChEzQTPx8xkFSBCJi40OAxNbi5+5Q7OM8Ikj
7CFuyEkwyzvno8IvuQroF9Cmpelfexq+Q5ZVVvA91MNdbTjfZdo8u2N9zxQCCmlMjIpwGubOuMuU
z3JA6rN6hzmqwHNtS/BGWui5izabFEt+ggyQHZnHUukfut+DWcrRic3TrLwJEL6kLrCwvNx3g33s
qsNIjpTDHpSj3ss4cPu2eDHb6KcycGLDsh62BaDm3sc9X33nTv3slQHd6Ly4VnKj+5w5OabDqPd2
mezOA0AJvLM9w5N160ZI6jRZbgIKVVU66dqabS4cfL4c45uBJqn3k3cekKStCJv+TLPgFrNwSCpv
SBDgdDGUn0mkdCjcs5MNKDDJVbZtRktbI5sjjIvGT5vbW70fglPdlGoT1OoOH9haswgPLRN5qFiU
Bo0SGOVBD2SeIic1wEgWf4cQ1zAtNHvi5fne4BSlTReH8pZFmB2sxdhjgQi9I52N5VADwXetaA4+
zR/CsroxWzLNgTrwMaJVj4925dItX1b0/GyAuQvFuHwZjTD0HDM5xba6DWDdEmBUMrEaGGLAq6dZ
lW5VIwCUlNfNpOlQm7sNrgnwaglFWVkTsQDqo6UnTIIMf70hX7vhdI7gVy/9UOVrrWwOgRvv/UBD
qI7iSAfAuIZf8xyxWEwH/C4dCUwM3+HAUfQDgPgKGOipGLCCF4iI3Cfj3W7UNaz/XUYY5rrRqXfT
BncIdbVY5mkBa7u/aQLyNeQxMDlqDlHvMA778dA4FNKCWNl5387YvNP8ksp9YoKyHfKAWUlyNFmU
hgFlBMHU1048XIc9kuq+Re2h78sgzTY67QE7s28GAzMc7alqWyrtAFcGtFllPNcDvBtFw9TKwKw0
Xbz0cvsqn8x734zvJMeUjesQFlGRNVeS4s6ZXLrxsi0YkNkgk+KYbiQWuBiLhKEGohtnQ1zsBhQ7
JbqYGp6x1mT7qABV3ekbh1AMRiiEvpGwuShFepJD9eXH3VdSM6uIp4Wu7lLVtuw0I1aY4gXd/Vc0
WN9tV6x9SOemlpZbTQzMy0ZAhopVux1+0JJlYI+BjOaZuDaL6SG0nKfYGXaaYe4xZaqVaIxT1IsZ
L4tGp+WEaNV4bU8/aKnXSis5YdTVsvPkxlKcYbX+A8n6TZp8SHMGHCR7mrq3WMIM/n7F8+R7qwr0
AVYn/dErKtRI3mvYIm1n0nkSYBIWCO1ahLPDycrce7xWNLgz91GrulPrF9cXlP//Tz34n1IPYEsS
OfDfpx48Nu/hfwo9+PWCP0MPdM37h2Zpv2MP5B//1n/XzT//ELou/6HZmsFCUSPfQJPOX6EH0viH
phu27dpM+XRPlyQV/Bl6YDr/0PhnapbuWHAxDet/E3pAMKr5x7+VRUpiWL7/+ucffDS6cKZmosqZ
Ew9sky9bfr7fRXlQ//MP/f8UqojCglCes62jmUkTzOjMuN3y8LerttOy/u0ioml/Xf3XJ8h0S6vP
IQKoRmW+LJzpJgpnDaBXEINGd571hffUFfTN2kIiOyboMR/FTehAKq5al5w80R+AD7lroU8/QyGi
m3wkdUxn5LithyTeFJWwlwLOG6enABhiZeCCcIKrDEMV2b7xayimF8DPCED9Huy1RG2c9MPWyOh/
ZFRmlBM6IWjKTlYZtNxFHfVgWi7fBB4h58TLVQHyfbq/XJXACbqjOxX9ipUWfUtRUiZfHora9D9+
ir+9zeWhv/1Kl2dd7tSABUX1pG9JQ+i0tTP5uHGYVXUvl6tY+9ONlOGDNT9wuetykQQGvsg5+fe/
uk/2c7jM5ZEUg9GfV6XoINtcXnl56PLy3zcv9/3+b/LLCy+3/6+r/+///fJGv983iEqLMKRq2Dd9
VR60i9VovtbNF5f7fj9QJ9qf9/1+XmCVHNgvz/n9kt8PX15yuQnvMWRGBLP8v3oyASJMVC+P/O0d
f917eblFwYm0Yf58ETSGSYW/Puy/fKbf/9/lvf7lv7rcDOeNAlgmTZq/vk8JUQSE3nwbLbSxzOdA
43Kc19v55TKa/Uc94l7sP/NVLPT5AXHaIQ2qYnu569cTaYBiVPrrKb/e4/LsX0+aH/59828PJxdv
EWMe1luXq5dn/cvbXW7+9w9f/ou/fcqg8QP6FxGdH3QAhBTPzqVk/nCXZ6pAAC/yelGumLnCE7zc
LmaD3+VJl6dfbk4ijA/93eXeyx2/32myG97kcju92Kj+urg8Mb/Yun6/xhUM49qMvPoq5IQ895sb
PUfWY/2+ChaxOmQIaw6Xx4cc62ppUbX3s+sMi7u56lpHrnohulUibzPLsvYXJKU/wyjzqD4xBhEU
FWLcwVpbllPOCfgSZv3rKpLAHGxhyifHyvQfVy/3ho1zlHEQbi+3LheXF16e9/vm397ycufl4csT
f7/ucp9vzAkCcR5uVDChzumy4oMoJyjNfnWc2sLkSEHGoG05TFLS5s2dD+KXC7MeOKgTg8Ilo5ny
oKNZBJtTNcDTh/7Qe9FwkI5v7/JJW9EjvZqkeiislO5f95f50rZOVVYTDhgT5Y0HCevafO33xeU+
kHrlqoBbwTCU32OqGO2x4APnISrzWcYq5Tyh27uwUuY2CPvh4AdcpAx1NtGkP0QZiG0kmLV2QErG
4te6pWVIDVwBI22iyiRyQEWry82MjEb0k/TkuhaF2JBMh9joiZWPSE5eJl0MTW7OXS8NLI9OpTxa
PC0AJ9Xv9faJVsG76bb6JqsRMSLxoECrq2QJd4AzhGb6m0Gf7n26v8ietR1iwfrgaYCeLeH8ea2G
YUvvul1e0tndCHSFZddo8ug9sUNz8Kb7jJLkcvX3nVGnXZt9OG2GeQ+6XIQWu+vvm5dr1YiCzszm
xhU70uUiQXSxdXJ9D6BiZLZma9pBBNdKa8TWruxyJcqeXWDMatqTQV0vBXyZvGpvDK/rf22I5vyX
+735Xa5d7lNphYG4I2s5dTSak0VKBBh7wYXGagEtgaj+1+3LtV/c1tGrxp1rpivkGcMB0Ov8FzZL
DnhgWNfR5XaI5vMwKJ+/Sm90qKudRq5rv4WPRVdqAX5aMAGb5HD4dbVRO4jJxj6cpo3fV/IQVC6q
+xJpMevRhRvmHoZ+3f11gYFLzkGvdhsDNKtqRGDmJFcMyUi+beYw92ECWuTQFWL2TYICO/JAk42K
ZqePt3A6x3sc5CbQ3/vhzQ23c5pvsSBrfXpKd+Lf2TuT5caxbMv+SlnNkYa+KXtVA4Jg36uhpAlM
ckno+x5f/xboUSl3RWSEWY3LMo1BUnQSBIGLe8/Ze+1PlhaeAiPMRj3IoRi9ByxmTyjjc++J2ijp
opjhhubJ+aHkh4LSbbWSMXH4TtvLtmNg7pIrRyP4bzBWLDqD8eCJJ2lwCvW9cV/bZHrrEBADqrLU
iQl3ewTPXQqO6L8myq4BgIVwrd825ir2Fn46hwqoZ09wvJLxA51ESH8v9+mtLjRvTed0ogZAgYjs
1mQ9qj7g/1E1whW2rXc1PvR8PYDWs5ysoae+KsN9Bq0a/Fm8o5SFnDMZtirEIX8PPCEXVyaCVoAY
ra36S8B3I6SBXFlW7E5ZQM6ozlQ2i9Y0pRRrLaAZG23hsweRbQCJ7Zqnsp9DPOQd3fyILpkgPV+0
hWY3mBdUdl1zTZATN94pr9+xwZQbc2sgzoaJiio3wEtLu3Sexmtf0BDXrTA1w3n0oouBbUwlYPPg
tRvdXFWJTedeee28kX7cUmzIpVjL0S6p1m1hZyKYGhspn8/+VWAN0Q6fwf6hloB+xaI0OavRitni
U/lokqxMO/czRN7HfO0o7RMiIuOVqzk6UU/IvsjOIf/0Mdz2ltMdvWAuPdT7YE5YjwevAlmhQll4
PejrXlnmPpX4mVZ+wK8aY/pEezOypWCFcl8fd6b8Fo5MqRkmJ9rcTrTOmTDP9KUJcHHclMYparYh
ETgj54Uy6yl7hdFn5j2q1Z7EznFLKgz7m0Wt6C3JW6UJIXwixje0OWOYwGHa+5vco+zsAKdW2+VI
HtRnT1Q30iNkGv0cD79Zb6TPrDyn0Rp9hIKcvrDZTwIuTOhQHJ10FAtzHQoOyFTwp0DveLP6hZgq
jepgv8hSeFY2khrNstMQGYsD06CDomVuqUpI/ZwA3osmQKmAX7UZ6Rn782qNdtWlpAm0LtvGo9PB
ga93CE6wG4FWgc8wU3cj8ddO/0JsdUnjRLKcWDvX8rrz4fq1O2Q7oNVxLIaobpExx+hL1t241Vm1
f4QvFDJ1QEjU52SR9LBLl+wMuk33qPJU4RkxTGAcgyfU4soIL28j6czA7eTZUjYVp4KH+/SUT/EW
wWXEbjbi5+CsJQtCDHJsNxikF2pDJ8XGF9Th4/HmWDAozZfRhvsSSAEoJpCyhF1YvtXJMvKo7Ev3
jXmk7V3SMrFmIFf0d9Qv1gMANs1RDnBeICJPokSLJAZmkE6uLrpnxCm6geUbW8ViKkCVdvaEywPW
Q4MgeArEnPMuFfJQPHbxnH1+4GBGN3BQtlirVhlSzXqBfZhqBOwNeKQzyoC9YbMlAcr3zGnrBxZO
yAfybfOkKU9Fs6LiV6+ai/zuKk5Urtg0kF45RXWYT2W+ZJtcWDzJTlZmOnoF23vIr1R+1QAAzDbe
iiB7wMLId/RkiYG2GIqlbtd2O11c+G9NcBitOX4X4TXm5ypqkTTlZRUcKGshKTMwpT6k12RfbPyj
ei849XjxAwDflIBeFOXoI+PKSC9GhCWhApq3xVKJ91K/E9R96W49optzop4WhUlNdQsPGyVaT8/8
HNCYUFeYBvFsDJhiTtaVgpj1I3tEo4Wce4XO6I6AhVxde+dxSzLzSNHwamGRGpaYgLrIQeNNJQsy
ZPgkAvgZnQBWV2utqphrHQJ83ADzaFIYziia+btcuNdIYxnv1ZGi2LljUVq9WuKuBjJCDggpzxo/
MsVa/JQLjxQOJKXZ3X3j3w/jxjQpk9Z2gC0gJqYCVzWZ1p/d8NyCzmc9iQvhmlTVrK33sofdDewc
D0SgbLZID8C8QO2Pga+7O71ftYwswSaHPl68dvlOEqCZL9lDsOZKcwZcIIDCTO3Qn5HFZWE65b40
a9/BvoWzo/8UqFvePdqyoPEVjF7IC2f+PanUy+6SgVCU52MN5R+oKrkdy3iOupdme/0GFjJb+uWS
eJZ7EcmQrW+QG87ChYHIZv5DC+38iiVCP0UOmOSzgmJuEc7T7XAijlp5cVc1cn9UMw5HmuHg1RTf
6aiGjx50alu8Mw5d6LDlks3J4F/BMrtoxDEaPKgn8z1f0WTaf5RXBLPaIcQp4EGjIRHWFjhieSA4
gg3S61LNe9tdJTb7dObb0sxfaJcfs4/caX4AdJyvfXEmn5RDupJPA4MCE4AHnGGcMek1vIrKDAFB
edUuuB8o8icq3WzHxS+HYcPx4z0v7bJF1a51OD1LhYr1ySUFWn6IacKFS4rNmotLeIYmyettf05O
ipHNYZl6nbNGnoVs1Aff9FIt82Pg9CTHiUuvurBcmkryo+2Vi8EJNuq8tTGnyZR0sVukh3GjGNiW
5m+Ium0wbjJNooV0Xat4Dl7Qbis7YkhWBrT7g/BDfJQAU+H0fPU4DVB5nLVVchYfvE20xySKoIY4
Bzc80C7NHrJlyFYtg7P5TIuDv0l4p5Cp2uObwVY7SLSx0vnZGtCTB1GTaRtRBOxbOqJnpBG0UAjO
0a4iZxhlIlZPD9K9DJ/zTn5Ebj5PF+1JQ3g8a0/RVrcV+kGzRUPYEzvN1nbKrjq0p3LtLl+A1o27
cVcclAV0NG+FWG2Hg3zP6Y21L8JUtuuJ5LmvXa4ZM2RbhEmld7wim0FCOIw7beE/12ut5YsPjrlx
Ny/Va79LDv2c+B5zyexjJ2/SHd72cUFnwI5swYnniL1nzSzcEyY84yXzbB8vrAVss1O91k07v48O
+b3wFFz6efMa3pN5cE8n5LN47Jx8rc1ySO2z+tm7IkbGrH4PtxoltxbOuU3qWTmXFlw1roxkHDrs
YdzDMe5nBCRU4qcxvDuNl3JH2Ei+jg7CSpsbO+0+n6Mbt9OldUrtYGE8C/zbeu7vcRKMz40t25C2
bUYoYKCIuZ8FZYUYjIvLc8K3WnpLJiXreMvh8Bje17vuMzqYy3ZXvMbMeqh8PYmfT8khuAyO++k/
p+/QatgTjDHaFgbyHh/EhPS9S++afSrbi+ZFfAjOcLrAKnNYcVIFs3vxI6VjaYu9PTzQIu1n99Zb
8wIgWHVIEDwnK/NVfSifsTnACWDO8lo+hz9UuzuAl+zvom20lR90uz0VZ3JSHRq5M3Ep77m1iUbn
A95yfAFLDOB2CpJlpu2MlW6DnX+aDrqVcKXHyfDWUK2Ap/QCN6HZo9DkyX6WnKVVeuSSuCk+OFaz
BxwP63EbLqqHcesxxtTXLHKyPVen6ON23NfX8EgYNP/H/ZPN+23C7xXOa6KRdHTFNokbORJW4gJY
k36Q41Jf+RsnU9DMdWlrskZh18CX5YLFbhJmCND7t/EtvBNcO4xo687ACUriTB2WGr1nlEwPwpu4
Z1zWbW3Rr+kgc7ac9I236tc9P8hw6N/LZ2w+xFUtON5TNLa28gMh/2Bnj8KR5JmFt8q4IoXSCume
+NgpTwj01t46WJM2DTcaXqWjbIS9guQ1cIxL8oFVUavmvvUeITz1ZonMJbM/RVcwu7q18M/DRVwa
x3HXEN24L+FrAciLOFfEZ3q4TrtyTx/BuWNXg9MGAYHghanyJjwG5/Ha3wbA2yiBuoRBBZxb9ZB9
eHTMyaqYaW8N/xC5NjRxxg8ug2/dXmcgeKzX6bxfSyzVXutjsbHeEhRriPcu6MvNV+6Vz/6TtqP7
309bPe680K4ubY3mgjbXrL0zruJDeURyQIhtcp7mBy/SW/HCJtJzwk1VfLTDbrxyQWzfRn5GRCTp
NBgzsDFFICeIYWlwgCrg4NwMzhtaLtQ4s/6iHJDszujG2L7tOeWRsZTL5MuY7LthiaHuyJAXH7s9
+zVaiTYBr9sGYcdR3vicoUyBbOlFXGOQ1XeWY6458VVonTY2gHm66hlu9KV1FJfiIcPWO9fuvWu5
IE2VehV2KE5eb/Xmz3NHQ1PPNa0/67t2lnHBC49sd184EoMkUWYLVmNXRB3em/E+Ptf4RN+lZ+1o
cu0OF9YhveZbfV1v/cq2LsTNd4bThA6XNPnEdJA6DAftQ79SGJ7LdWcDdNtKd+ayWDJD5Z2XJ3Ou
XZhTdB/m9O1RUW8h0a6aj5ZxYkVGu41ocxUuwrvgHJ21LVbky6LEmX6VOQSiWS/M5YeWM/PMOes+
UlvkB1Q/FPrNgSM+Dq/Da34q76NLcqh3KaMgANmjf2/cSccytse1uwF9eTDPogNj/PktnAsXMNuc
zspq+p/eg9WcBaWtP8qv8UnQnDCfdZM7fVa3tkBg7UoJZhFTKBt37pPp77nSiI+VuzPrBfPijb4h
/3EJXzhfs144E9d0YJrJUSs/kJSAgAN9W7fu772NurZG/LcL2XRG40McJvr9OdIHfkVQz8Z9fQ+Z
09voHEclZ2x2sa5sxBuS1FkThu2imSqhxNUx45UNhbUR66Nb2U0IKMDdSD+3m5/PEQejmLJOrYD6
kzk1FG73pKmNcLv3sxplAvXIuvDMKoQilDqVk283t0rU18PbPW/ozJnc0aa8VaFu22OK8abxrXze
GdIdKIh+7dN1LdyOHEecpRJU+jWeZmxuwbYSXlqKOdJECo1bp8Cvt0L3SouZsxpdK0Au5GdGlK1I
8D3K1OSXZeyxAJ5uWLqQSKyvvQL0GPqdbHO7h9oOvy0cTrmnwVCFU1Uf2xV9hbIi2PJ2NyIOgatA
x3AZTyQ0iBtyYFLBNB88s0Se6qFihWp3yUZknthZWPCOIf2kQUFarFIbDHQqDtL0VE9u7cb3JeCz
Q/SGVpTqizyRephR571Hg6rvp0l5YvdRvB9ynWnQtMVUtegIiKFI+zsKyEl0c6CRY3aQFYUBtxCO
1GhXJYZ4Bk62SfEUxD3ZtW/JU2kiFMeaNWHbjKk9crvb9DoljUCF0Xgr6d5qvLe67u2ecWvWdUWx
TVwvWYYK5e/bzTD17+SSQvnXc7nQBHjoMS+kQ0tJReqm0CCt3LTTze3h7UbEYkz8AiuwWx30dpML
QiHD36QuqruY2xrkD7e67M9arTyJ6uUi4LbzdUDVOYGs4pTR1E+V4eHf97TGo/Y5PXe7+fbw9rrb
PyNfiDYK8I8XycwodFcfkVghRTGBBBgMABGUOEHkOlNL2VaqZXljlYe4zvlePUXKzWCJ5Qb7HEr4
DH2fu8ZmE87lBsRqoVIVz6euTV/R2bvdi0zUI6kfzcOxPyFHSNGik8EONRLp9xaixLEBcbBA8Y3S
Xc6LDeD6nBqp/mjIZrP++ej2BwuTxjzwqNn/8uTt3/18fLvb9kjGDVxHIzVXYNdcVigi115J/bhC
dUlv7Hb/9vTtBo8X5/Z08/Xw669F5VJxbePl7WVfz/98F6Upy9H++pPepWezMWqoKDiMWkJ6sVOI
2j5AZ0cIHmo5qgykHfSqzu79vwRBQSWoFTvlcxZr5TKzUN//+2+3e9+xgIgIYfzd/nS7KW5oPxVJ
PgzyVgaywRlz+0dUr+vR/oIAYmbi5/3OKPz5+AsueHvTv2QP/nzl7e9fb3r7uNtzP9/+6+N/vrzX
vJTUxPbu2z+5fWBnlKjfS2raX2/z9brvW/bL49sHfv+or8eFhn5PtqCBfgEZf979/u1+ITS6t9fe
3uSXT/p59/bszy9oNawzdQhJv3Ad/+M+uX0ZWBAcgLe3+GW/fn3Pb1/mr7fg6yPGl7FWH2jTPVdT
UwO4bbIZJ6Dn7ebbc98e/tVL6AHcsHi/vY10a1p9vfx27+ujbm+b3eCgX6/5+vNfPff9Y25v8e1t
f77GUMZLTb9t0Uzfz7w1YL1wyJYFFop6upBDQeFm+uu3h/g3aC4yPv/xF/PWRb29/Ofd2+szak2y
qcGd+4u3uL3idvP1Nj8/5Wtr/uO/+7Zh//Ftbq/7+qTb+309109dsP+vPUrroB7+SXuEAgi90H/W
Hl2D6keW8tP9JkD6+a/+ECCZ+r9MbOGapKH9MUxLRN/zhwDJkv9F5rsuW5YK5NjQNf6U0vT1//f/
VFEZEe6pmhJ/kQ1DYTP+ECChTUIxZIiWpquyaFps4f/5rx/9//I+stNPXVH17fH/wDp/yoK0ngRF
v8uPVNOyNENTRFlVeDvpT/IjWRL9iBQ9fQvZrcQSWPdHzC4anfyVVvQwwYikJ0UinOXSiJvHI1oj
Fal1GYq4bNRu/8vu+2Pzftsc8Tc11M/NMWRkV6qENEqX+N6/qqEidkou54m2VTTZJNHLzxchDsXB
yI9i+mrlLjQbkwKN0MKhpiW6+fvPt/7q41WdvQs9yTTlafN+EWNZoFtQjRvqtuzd58xsmzutJ/G+
RhraibiGOr0mzSXHiqYRyfH3ny1NSq8vJdjtu3OocKxoGiADUf323Uu/870mktQttFjtNXOHaDkZ
CZIB7F1YBvK9EHpblnYR8q6NEIbvenLDqidbaPb1UqmQaJJN79tJV42rf9g47S82TmISC1lJlCwU
Ar/vma6ImI9gSNwS7YefsiqetbjIF0XhTg18Sg4ke7PmVslJ1FKT3leyjBsvniNhv4uhxWAEg3va
m4u/3y7V/PN2cTZIlgyw3dTN6Xz99RdDWFElRk9t3CdvfukVbk+7lCVB6lqfYhRRhSbkSZFj+gWj
CgA1brUNAZjahhMRZ/uqClV5pVTwWONi2A5DbSzIfyf5gvSooyhtLKudq31T3ikZwtDBgEWge4G0
7fT+XfdLnXT4ZyZVxop8Cox/A8SiwMte9Np6EEJZvWCpOHGSUcKVcIDUoXTWxXDBEjDfNNZwbjz3
s0rV8uwClWP1Yiqsjigc6vJVlFNr9/d7S0K3+O0QQ5GAh0A0JUM3oJz8vrdCyXeb2HNhsBPaRJBw
pc51TaImzm6kmTx5kPuC8lhGP4/u/Q8iKoni+3/cEEli5JE40zmhvp1oXojK1ydndKuZdbdpRJJL
QE5exqZf5nJ9N4yEt+dDtUWSuCbadg1ws7//+53x5yNHFyXVRGBtiCQnaPLv+yKoCTTQkQnTUPE/
BXnFGgbXbjOs4cqd1IBukJz/0/D259GWz9RlybL4L5eEb0er2IYoL+QJWSFqqx4n2lyo5LvMM0+Z
mwhQm8Vxm2jhQa4lNISjsRdhJZcTcgRp/D+cOpOM9k8HgyIbCF0VlR/C/HYwmBh22lGQlG0W1bCs
OgVwSL0H/UiSeWxdRHP4oRlo3JPUgBYZdBQP2pQuXzauQc7RcPdzrCcE2M0qIO2bzhxi4lTjiwL/
dZ2BZ8aRCoDerDPwudWwiHAVaFI7+eHbZvb3P6b855FbF1WuY+I0eKry9yPblSXoGnqkbjt1yLZw
iN1jWZLhqvV+suxDUjRcy6QbWJFgo8XqOq40OqSD/qJkeXGpUFZ0uYiOo4lS9OuswZSuBCuc++26
6ZBukP9xiCuPpqqP+gNXvyNSHMDn4BHnbNCHqnWa5VpeBcsQGdPq778eUuQ//VQYYi0VT4BmGOK3
0yWKLZ1gCQwEcISKVS/kaGFENrdLm2yLQr7xADP//UdK0/H/++VI52qkmAidmYbI38+PPjdL8pYK
ZRtoVn9JPG845UF5kvKC4j16pIWVINXxY8Xc3m5QW6r6e1SkyT9clKXfrz1c6FVVtEQkwsxQjD+f
qblfZ3FR5MKmdmErAEi+g6sT47zxIJn0ARrjLhQXuYktHsixspcrKuseBIGVKVcNyUIemSWld5ey
MPmHi7b2+4g6bZthMhtTdJ1TWlWmOdyv1588GrEBShCfCovgTCE2HEmjYRq1icaFwhoQOIZIlExz
Lxow2aS6QSvgmsfpuuJ1sezIhSHOvFYhmV1D3ULO3oQTURaSVWAJ0yzIzBzGaaoZq566vcWsbBZ4
leX0Mv+QrEwVxIG77aWGfl2BG9YKC+lgBnqxIoPPmveqexY9c5Z7pkWGt0Z9LvcWVWiKlKdFEakf
877IT4JlEvWLosRVyPQIy+4YyPMwzByJaPiVivbr1K0CKcu2f3+c8RP+fqRpTH0NruGcuJaoKMj9
vx3dqdmHap8oqMw8CRCBpj+II+q8LNCFhZ4mR6V3Oy7aBHeHApLfkW23M51kWWZoSJrcMiKBLuQ6
UohYfAJcszOYTYTbKQOmDsxbcT3Im6Du6HmL6kuiJusxpJFN/CCQUHJhNkOoKxsLBmLfTbnIURTM
YDW2c6lHUQQiZpOaVbjs9O5QeCFoYY8uqD7JEH3VGwgUc0N7vNUZpakYGlIjI7J5KhveHvdhTAMV
XONMvMkxc8M0Fy4yEgVc+hqACfktuZJtA5+KNypGa9P1KzTpwyHt0N/FTbKVyTYCno3HiukBh1AH
uhQ3jj0OaLIUizZfrQjLQgmJnEyvcR61awIRLpmpXRjXyNpiWlTG7csQ9M4Q+9WdL6PxIpyT+lEh
oMfTsclHGumRYqKeasbQYyfUGcqO0Xd0Me/WzP+XRehXSLrMZJYj43YiJUaxSE7hjqIW4AgLUmel
yWhZ0wYwwhijQerJ7xITISUEW7LDQn4yRGAKAXBjW2n714qL8F0cv4Rp+KRoq3iUAgIh0cWg2ut3
ldrR0e7Ea9Z6xMxIGrAUlBh5RUQmTluKVpKbLSsjphNlgCyok1bZoIcqJhszJmytPQSNApHKCrGN
Ze02LStw6JZxh07NgnXpIlGp66U1uvpmGIcH3HTdDmv3StZEfy0m+kfaI+KrfKtwYqMCuJjBlAXN
SZyIjyusJWyWdOVgpZAo8RKlw1GFhpK4QXsxZH7zTmEiXzcXPWoR4MUp8knNTZ0iJK4sAgBFdrhx
hmhU0pFg4pEk5bLr9XodmAV90DT+rPTKuwit++mK8AdIikqc1o/h3tY1k1ktHvep9xjlVFfJepwH
cF8PoNWHmTya5lOXw9wK030RQklyfTWnCIIXJHINOJ1xq0xW1PK+aRt8xPmyoeepmNVwMRN/qWXE
VAn49BUIJeS7ijTMOazXQFFLu4Ys55ikERQjHrqYgDqONWWelQ3zmSm+VLHQY/syVMw4mmCxHjyO
2xFeplQfE5cj1eKeVLifVlBWWwAe75bHNdgisurUmdmBkUye5zgcUX7SiNUqsioBI0rzqnoTODUe
XOU5TKdeYyDvoOCCbmEljdwPGmeXtuAVY7D8Q3FXKd7SUzv3VCP9COEQMHygyLD0j4B0UkdLCBgC
dCWRL9dm68Qbt1VsdHSRQx+FYOidh7B4VQlrWpVEBq4qL3510W8xYJC7q6rFiS+Y0SYqjbUru6+q
5Q7bOsk+Kc12e6+RRGqqChVyflXcz01w72kcYSmBkBIATtW9K+WAowK88Hu908bWv5CxJs5yk4m3
ipvvWKXRfNSTZBOTc0sr/9PqJAEkZEWy1GQ8NEhlaMY3T0y7DckkCF0jBYxAUD4F9DAh2V0JankJ
JHdeTeADMm6g9JOXSOigFe0Rf8MHMZSNVvGBPUgjuy4YAseCAkDUxGDhS5RXAr+WiP9zZomoR1ND
CHdZITyWLIeXGkAju4wrEnqs7EfClALVB30CScpPOZjCdWuiAyU7bY/TDyf1mN6JvY/UwVLWrTC+
+BoQqLAAYCIJRrwuWqD+RftSglZokmpppcQrszYqPVzD4CIbSd+hL18NlbsPrb46K9aCZHEIwzUU
HFUrQ047FHdlVbMMzWTpPjVWXm14942EaIrA74dSDZGqSZH7WKjqhydCLia4N2IZzZa0aaOc4xwX
580zheEvO9CXoidrxGi5fVGbcbFOVwEAg76M8TO6xZWWk4WyzSsxUzWIV1rr3p88VgVRHEovqccp
9LlXE5INMCqD29KGe2/Xiy2zaxVVl+GJhyCzwMF5BbkCobeQVNbUSa+tq6oQ1m0tnQq3mIIRmp1b
VeZeGPdla3aL2+IsZWW8kOuJRlGWPtGLZpAtyyY17A4gEPPFu7GCHNj3akGEkku/FzdslvbkMZva
FpLsKaVr55Ry2k6Gb2hhYXVPmYsYycTMnCKyXkiLzC7JaAGfBn3t6F0HhETulWurIpHATw/2ncFJ
IUBvl8jVxzhU3hwyYrtOXTSVuPHgaZEl7qAO7lgzzH1fHZwMWycHiXz2BLjyusZawiJslFM30hDc
IVLP0/ieWOp4p1S7oS2FlZUVzRx4hjdsmzFntZj3p8oEKqUitPUrV9vlsvBglRI1dgH9aT3F1fVN
zjI+KrnmlwbyoYYxRS+hgglCgtzYUI5yF4EqNcCoF531VFTDUxsH5apP1IZmQPEMkLh9IvFwtF2J
sE7Ri5J5WojuKhoRJuTT4sJUu+qdsFnSHEH2biOamkguqBoVavqZVIo/NwVN2RW+ca71IjmSmoGz
us4RAuDAa9u6PDMPH/k4y3Msd4oAK/1tXKmQPKQy24BFyY0+3RBWqK6VwdHEUVmAEQRSnALuXcBe
c4jjJnR36FldKvVctQTw8aMkLnpkFkKPikmu+37XlmHo1GFY8js2GvMg9IOVSv1GKsxyVyDB1vo+
3wYtMtZybDvye1BfsiQmVchgPd52CODxgkuWfiyzAp4E4MFZqPqT7Foior2ND1ZTvheyMrwEiF/i
Woa2BEasr1S06GFzqFydMEQpsrBYW4ewIBUhBJKC8VmBiVlT8pKppXLxl8MFxu0SWwzDotdG5gp+
eY+FHdi0WclTjp0qz0IlcReJEoTozig40CVFUHD7xLDwm2Wuk2MQac+xhwg2dBFgUclT56McavDy
Ed1x5ZV3MCaVpCakJB006Hep6biNHuHLJ7hO0Unz7kswMmUsLLgySk43YtuuzU8/a7t1ZaovbYqc
OA9Z7qoioXAhKU6W+BYJbsCSJPGxObWnNqm1BTQCjn/Zol2rlI5bojxX2gMBwCxU1PpZFqw1UCPQ
Djkq6PxD1aQXxZI5u2QA724fLqU+4Nqh/shyAuvVNnlqsshftRHIUdr6s0rSL33S9wvX1PR5kfov
ur6dimG9r/hLg7wfVimffQpBupWTNwzgV62K1oaoL/QABWeeJagmUm0B7BO95ogtg1PWIe6BhL78
pTLzaJngznGGpIVj3tdrOKfA7tQUyzSODNeX9mqBzpOczb0ggxAV00XaSFjD79sOTFDZK48m/x0k
frauHl4QLOmLwO/XpoZWKNbIbPDa7FVMhtdGClfNIP3QiEGCS+6L8V07dN48N0Ns27kK8eKRLjr8
u8iy7ECrFLvU3uVYA74cAYCCAY2OA355z4+RqdiDAAQV9DvxR+S9dhhaP4OiRZzrEEeareRVPktR
27tlMdrEXqgY8NNzKxaQOAbilUlXJklCmpsIl9CSsHvCmV8GkeMbxa7oSS2KQpJJqw4UeRoXzH51
0pmbjGAatSLBOztkoVo7iEsNUm3YFfVdk48RQmEQqnPLCoihVMEbVVKF7rCLCZpq40U79itJxy4x
tjlrDw+Uj5az2Kmr1SBHXGTBmwktdMZ8Cr1IvM6djTlgPymsS7vo3bkUQK1k0ZfVQcdcFg9naAHu
0EdCnA8Ecj83kfiS+Im5UHUYwDVIKkVLj4JRYsch3bm1GNBZqc2ZI8Ker5DQmaqENCz4YMW7UlO/
dkrVTedtqT5yYTgxF31XRz1jTOLK7Rk5SZNdh/bfOJtCAGm1UhdKqRULgNmXOMV6g4urcCLTXzBD
B6IXrZMMV3MDWoSKPXFExcegscRQsmjJsHkt3U6dWZSSNCVhWumBO848+U70GS2SpEHfj7VBDZMK
Sld0x6piM3ZV5hg58UVsKEEFCrLnTMfqlAeENSoAliu4BnFjJEs3ejd97aPrNa4ZimgsqiEkJ8S4
J1B6IE3T50IQulgyfGWue95OlJRiodQoUnD9FCDo3HOSR4fA7C45k2DGjxqrjmD9aAWGyrakTE/b
x1tYPQgg4Udf6AQna3dKR/KkCDGkK5V3JU+IiwERWiSkJpVF0OIXWfRWBCdBJ5Any5g5Zlx+qpp0
Eql5U9LTGPtIviyB5A/D8bBskxxJfVdD85y0GJWyDPz0gJgB//kqkt+jtoN4keGdILLdNiA+SENK
/KqJxLWWnltZQ6FVxzuPiaBNUukqNYDLqVpuMNL2/nVc1kV1MKGNo5a0PDtWq7Ms856CmyPSs4S1
5vItKvQbsxbpusDbIUOK1Lw8JDqafdM4py1MZF1Bfy1K8UbTn7VyUh6qWX8cUC+GMsClUMOj1foC
RLpJ9WMFJvs/Ositl2CjYjlOvrPhqIm6MSccYCu9BTDZ0aGrff8aBwj7BIuZsgkI2GwUa0bMRl0x
z9eS0BaRGs1MmM+Y8i+qDpgsn9g57uADwfV0DCRcXYHvL6PYuCpSafcFMQ6Yt2QI4obevpbaUyzX
74IVMT2pN9MlTCalaO5V6rZSAnIoglIhCkXaBSUqCl9ENki0/UbtfKK1vcdUzD8lj+G56QF5dxbL
Yc20azM+eFzlXDnx7cjSTyTZQCuOyfWkPL0iEgMYuGhdOgJJ4yptd5RAuzsIlpLD2oIETIsqkTIW
paOZE1VMiEJHmmR1EtZ3Wxks27XUFyqeIqAXhFi0C9w5SNp4JXlQsUgsE5G+pcI8xj5tF4UxkKUW
yEvgWB+aZUp7Xc92wK3CjRQw0Z5bxkJsSyReYqY7ptqHB94nPNzuxX0aHnwvOSmDP66/nq/qSV89
DhKjTob9RBVN9POcF7eHtxsWJYh4jYlFmSsVaBJ1EnlWEK3auAAKpijABOqM3C7Eb+t6eq68PTeA
+/ZTpPtZX3qHThZWnoit1Sh873C70f59T1dcBJke8r/eMx+UTn9SY6VdNcQYkNxUdRbiOmFHz4eH
RlfsIlzMM6CauSXRJ0Bj5eRBDAppkeW4IIhhSlYEjIGDDAcozUYL6UaI4BEl4gur4n5uEGCzsMgL
jogGEknICpL8vUpDnLcRiXyV257NbmWlrH+MTI0WSL0or0Daj3w4N0PF9VvEtsZXItJ60WgIgylt
7ycuqt/WIRx48FoNk9e5oQvvmlbuRtXHPOJRH9O4zERacxeG3rGJfXGpZj6eQOlIUWYytbGas8id
ms3o0kaLIJQhvbTDfVUor0NQ6USehZ/NpC3T1YITaKoxTmEAAk7oRKNKjZyX3zQvjXJdgYu4mFK7
q2TFP/03e+e1Gze6ZeFXacw9DeZwMQNM5aQsS7ZviLIkM+fMp5/vZ1mWZbv7nNMWBgeDMboJFqvE
IlnkH/Ze+1sNRRtK4J91YBb7gIgoXNz2IFrKDlwNPbfHsDYNtb3k4YIjSpC3RsRsMBsR9RH0sHF3
xxbHxtSOMsj0ohqp5ISBk63ppChD03h43DCQro1G2ehqR2mdX6jbSu6NfZyMj4OW+TdkL84stfYP
tl1ImxKTV8RprnMBaTI1qvJKjixnUzK0ALypoGU16ExcD6c3yY+SfWUkF4jB6Ky9uNuEyZBsomhw
aLHrnrpghxENMDXNL7wdEq5w22cAt6En00Ijhm8rP1iXaptdyoTKZr2Vza3EwZMsHJeW2t0nPuwi
0hvGAQvQG7MoLowgjA5ZCSywsMyzLgdbbqscMk4F9pp+swN3fZnKlbWEdqBcGf51FNsFrmKBd99W
qG9zxf8M3QxAHUE3M7AWeYFXsaTC8uRp+ZjhybBJYvhgcV9IkNnicpNZ1KLVNO9dP57xXbC4sxW4
3pK5d1DexOE2VvVsb/jZQ1mU1QUu28FmbG0ohwO9q2r0n5zWuhtVFeRWqSR7Tt1f54naLvveQy6r
7RioQl+1dZMZim7u+zRdWUxuI+yhkGhfqiNlM73XeUtSks7MyU18lSrFnZMR7BDjlcN1zvC+xlN9
n3nZvZolYJ372NhAm5UOdkF9yRCtHCkrVrZJ/w/TPjlkCfETr2Xi0zsotnP3KNlqANDNvh46vTwg
uHgPxFbZK70K+5IY3S4fcdQA7nmtaNqW6ba9yApFn0+TTzXD+bpuzTMiRd5lU3k+0kiXhlrzkGAT
PzzL5ZZSAT1UzioZgR35WGdVVfI4zKaN02e61GjP7JuUwg1JN6srX5f9m66DyhSQAyZgxRBg3lHf
M+DWcQW7COJWiFQ262MMiWC5GIcM9hr4eW3AallP21nbkwnQmo7oSOqtLfsWZ5dyB/3+XBux+srS
jMpnpj+brjNv8WV1NkWZDAsrQ+9OWHSdd4WDKwE5cA6dvJbaUYccMn2OXXWOOhloR+Vf+6PyQe4/
hJ3bwIcKcAYH1FXJwNAtCxrqkPcSTHsXpHzK0JMGS2YeugSOrAU8jRwtjZyaICl3GdnZwaYLMZtM
MvzCNeiFFuQDPT0jnQ9EMADHmuiUK5YXDhOyWdcPlLjDen7QTB8IrCQNuzDAxMo3HawoJXWnq425
lb27vG1g/YkFz9E1IMoHXbJpSe2+oNkl1DIKDEnTEbOf1rKJHpKHlIvDeyN2WnvZXmbSv3A0F+G/
ZQ6Myw2uSmwT0oSi3+3aWJozGtuNShXs21Yk5Zj3g5E1GmqJW1sBhYsxIN5v+L20acgEg/iJrR0Q
tCZ7maZZ9qR+5fjKNsExc1Y7cbytSiYh6mDeDJ35UHmWMYeBJtpX5bYremPdKvlVVw7CDtQqlr3R
XwShR0yKCmu34jJrbQj4DPo6CFDqx7WO2X8T7nytYoynYUXmN09JofdbCwCxhJkajfloLszEQMZL
NLrwsi9GGUl7Wv8NUTjKXBtd+H2ug5wp32BqHcWQJWXxufM+H63gKoC+a8Pha/TC3GUDR9wbEraL
Na0jU7KZHJfemWICJM0TJ5+HUsgoK6V8LslcbcMs1sP1ZFbQcs7yAFCsX/SARcv4jEATdUY1ZaIT
fluOnDutxdSti6WbvpRFBATAomdiu0Jw3/ZqSnE6yjMiAlROXH7Cw2PYQi/D1wf9s9Vyc4eD21K9
vmx6o5hBmI1WTZxwvQHcD11UIGohDDaoA1JBhdKfcLzUlC02VtQ1VaAITP06J6WFbUhD6UiDsKTJ
KKgLHOozqKcLddNfJ5j7KkauL0LGJPIAvluxQCK4kvYxUFR5LcXlWa2XyTbulQXJW5CeOUjX2rPn
fpKbS7V/IDSHLw1Tp9JkGEp80fKY70B8fZQJEiUx3JShECGfPqmXfn60ItU/9/ur0R/0Dd6nl4qX
12uUMzjDpvZ5kEBjzlRRuis1wEG6RhBISGMr4TJXS29JMIR6pSBZ+KOc7Vuz4dxsSiGtlP4mN58K
PWlWlhNRIeo4THzCeSxl9yYdA1WSzHoo7HUN92PiyN2yUPDNIThAsVI0CsqdsGrIe0onLXxImFez
M5IpwCgXRp5dtVgerpT8c0UwfGM63SbzqetIzGtPb6mnVt3H0sQjy4OJ3boCvRIXnwL0PFhIMbjW
Y1JphcU8KPCtHYRufUUD8d5XkhtZtb2lZ7ofuwR3nLC101VfEiWA+BsQUer0dQmtGgc3axPLAN9T
7c71PGDHuJHk2pDPU9P2FjCwlEXmBLQKzFb9ALh25JJM1fBMkFBl22kfL0fm7VWlqefWEN7VvkbG
Iyqvw7J5GPuaWxHaPKOFgrSTGnT53k1zi5aC6lOCIpTsj/KHsQwI4QdUAoP+ikkBDKvRAV4hZebC
8pJozwTe7LsHJxchDjLSi06H615CdcT4gmF6MDdDeU1GmB4v7hFnKcNBIUSxQkb23ujTGNJxfGeY
pSivAnGcGAyanRzyf4A95SKKzatR0j8NMtZKpm6rO0SF4L31bAlJtZwTd+4Wgwu10BTe1Yr0xQgH
eVHilLI0B93A57Qh5KHsAXBra5KvtPFD8YhEjMfDrh5lt1IXfd13s5qqDYT/yioSzGjMQrBXYgA+
tgQysCYruvG9lGRXzmivHQmGQVV38q7I22KZ60N/2cr7UAwkCX7hkBsE5EiJapOI63H78ZTwpmcK
v++yhYZ2bjEw9Mb8LWRMalKahrImxCjDNOYUDug7I6BYSS/Gj5ZXU4QPNe3C9FuBQ/au1IpKZqOL
MBK0SayWbmkeupg2wZXycK1K5JM7CjPmiT60YNwJaQC0XjXJFqFlfqiKdeoY71PbPpoQZjc29JEi
qjHuonTeIU6/GvFTA2DNxCJRmT4pVXwRjO0+abT+JiFlSDFTfTviPbv39dQ+6I3P+Apakua467HR
nXVuMVDKsb8k5KQxD1aZHSW5yr1YLLPKJJ0/UJNG3oD7r1HeA2bDIxZQeBrlO6nVvRtjDJ4aCXNO
Js3Qj7P+3AAAA5WD4nE5Tx7SsWWKEVbVRpNsHGUowvVyTb5TPUxG60CbqWlUbfIAo8sIe4lE6y9T
Blw7PyXyojv3mUh2uKr3Seuz+6SDzEtyzdswKn1QM84ma5t2bicJKaNxrNZ1aKXLrK41UrPKpezl
MvC6pMdMmuFKANlYaZf4zQWr1MH92/bgRaQgOPA8o9AuyGRSwWSJWr7olsqBx8xqHvRCjtY455wZ
mWkfAA1vMF+It6UN4TiD/hpjUr5WlbhbagY9NDkkGPN+TumPn3ublD/HrRYCeNqAbOhkuyJm1Shr
dDGfyUfjQx4WVzZt8VqzobkPZpHDACjRH6Y15ZTmcJ7EEl52FIotS6KXgZGT4er1K09J1qbGTDQp
IsQL5cIIaN0ancHP4CaMtnRqezyIqwx6waAEznVTGjCZPA3Iem+bS4Sp86pIzlKjA6My4GlkFd6y
lSzco9OGtCT5cMVP1Jnj0em6/mCttED96Lb8cj7iiBiYKjqDaIvLXIiBEElRArqRUcfbseVuhzIA
uZMoJGNoIoKLKqw2biH5O20JxkrGXW8W9oV/l4viUJmhSEbmZi6jS122I+ZghQWLu5FMbWuknrJS
5bKZtyPyKGc0873jh/vIooS0LT+UVpKuW5Eb1GWqZQ03/DIE1GbmnfYZ+wp509gjtXEDM/TC8xZ1
NayxAokPpcBxwzDHOT7wva0kRdKNW2CHbCzKgKJ6wtHJhWlZ5Tx9Em4+Xp/rBwxRzQUSFX2WSug/
TUPd5Nkq5Ve6wFR7Aeeazhv1DLidciM1VkD2DK9Zv3OWA5m1uqqoKjVz7lCfemLCoMAIJFAqPRaI
SHOwBTHdjZZRgBRGTKgkpkWeSkpcQqc0JzbOBMECpQEgnZozS1+qZeTsbALGl4iobmVUabMsUM/j
TpdWds0ILlQLd61g+WN+UPsELyvGKge4rewx/Mgs26Z3deSVWxpfCpsaqdBGMgjhJgmwtiv9QHQb
GOvlTrejAz1vY2jITEthrLfkR5XqoJbU0cSmh4S2yQ+tWZ61hVuvtAwOUZvF58WIlRXsRIvIAfXO
NVpyLHX6dgHdpWBQUvl0XoOClUjx3hp4VPBVep/LTb7y3Y54uVztx8pXFxm6jIXRGuN5w5VDT1PD
POOr86otZ6Njjwt38EiqBQ0mNHAj1HqjOYXKDBc2FQEJin1y5q5hid+kpUMScTxkV0I1TzEmGZQB
z+9QSbLlEFrDZWcAhaDHsZd2UxxQLcDG0MdLyUyrpcYsbK4CzKYctKY4vNITkCrKsG6xZZiVqgUC
KgQY1Gu2S93nXTg3Kxn8biaFi96VQeb0KEj81sIVuNBWqk7YfejJ5OQtORM7aa89pII3iaPuo5Lr
VuBWt3NlKoj7ZllJ7X3A5ZvLngHQZcSCxHP2Xe+8N8bws9L4G8aFDV1v+P1i2ta+fmPahmlCQY+g
9RjTRNJSz0lGC/pZIKpPQ0vUrU2r08ZpAc6dQuzKhP5cplSNIdF0i6oE3RaWO2lU8H+bXr9shItN
4R59F4hLsTp9snK5z/yaJHtiWcy/O1qLmRsJ2rzYW5KOezejm4zwThXxOo7Jnw5nWpWTNNlSe0AH
Qlnsy6JoB8osX15bA+PQwAwfpNCnwo/To1JJvi7Bja10IzPWklqtp/dePiAXLkVyam7PK1Iyp6NV
PAyeZtOBTwtfnKzVtIe2CEKG9Wa9S9SehbjsHY9/nEQDbohU75JWvSkizBYmSqcTod0D8L96AXl2
Ns6Nlaff4DeX0IICSMMdMdsGRFhrgvBjss60Idi0LmnWIvGO5mg8vuA7cx3alJLeVhiiWGrP4Fhy
kDxMKrv/xwffDvnTf/7HEdv6dBFUdRk81K+LcSjXmC7VqURmcayPfzxNxT/nx4S/vB8y/tT7xd98
IwiDCRbyaN2Q2ddUivO1gEdRFN6yHFtD0KSjYHyp3zEACGs6mlChCtUdFcnjc/2O/I7iEkuRZW4c
WRCE/5X6ndcidkNGDYuIXYNhrOp8jyaks98VrCijSo7TKbpzrfgAocai+yikVdqTPbmUk38gsp5Y
xC+S4J+/7Qexa+Fpct53fJt7hukDHLK7rMdkYuZeGYBH0pkBoGPvnZHquA3ymf4hXwZP3jrY6igc
sBydM7k9dHfKgQD4Vp71IrKFjm9ZMxD8B6pShWD0K/0yB4uind+NMm7dMfjxflCVDkpFNA8xwJlV
yQQVRJl0KhZOp/UQ2IR6s/V8xs81ZrBaemtV1NBLyVSGXVB8XSvUYjdijQa6ZtBV6gtfNRQ0OCAT
1YaedVq0yhiuXF3+VORpDw0SmqZGeH+ehLiwTNtStwNmZw75ogghDURBFcxdEWQYbcIOL5V8p2pF
xtzhUkdMhFESUIBgaj+Zr2W76XU7te7iJfHFy9QuutVEATaNYMS8Iyc/KkrMXxZUd1N7bYXmyqPq
HU1XsZsWSYlLHjpOIfP6uqlUKBInbUqHz0VykL8SGZNFUT8+9rTLTZNHhE/xtZ36FMPq1E3KiHdq
zE7gY3PCH08bJvLxqLd4w8Tw2Dq7dNda264y0Yrrrc4cRDTq05oj1qaXVckYTVG3BnNHJhQ+zfbU
jE8LtDMFmlpYFOh0IbCJ3oiOlaY81RthIff8OkMhDsrRvS/gb6FoUwmZRTTvgmJKB3ImB7W7mjbV
oyRTNa5q5tK1g4+2DGHUq6MvdhsWKF95NW2aFi8vlSL8YOAOMpOKmviT6Cem7oGIYU/9hOjUpl/F
Lr2DBSN//XKW05rbahC9p1XZjnK8EcOblzNUI6n4etoWqGOG21rzmPt4E0x9q92LmvqXk53WFLj8
pPbU5SA11U6StWo3rQVF1q5bfdwS9CTdbBl303tx4HrbinFsSx5+Zoq6iF7wCXwkC+xbrXGsarK7
00vNhhowrFVxJxgGpfrT2nR3EOhWN51g7Yvt0yZ+cZKXDve850RcokIwIwpkzNST+zXOtFUrwvuS
hVdFYZCCFaxEv2BEp0003M5iFR5CsQxGYIq9Ax03UMoebDNZySwdN5b4rum2nWjfp7WxgR/MwPW7
+zU/USnEXYxLqr2q3PJsOppsOqRvC0NQaplkcphim1tpjJqy0cCInJvGtWkqEqalu+nltMDU6vuX
P3wk1sGvUvIC6TBjLCQL+gEBHMZPpJOstelkxOW4Vad3R7H2w8vURenhMLtY6GFrULWGNkFjIq0s
pz8xldFa5nHz4WX301pNqeqmgfAxvSJrzVPXD/hFCbwCsZ9iN4jFtDZtI0xP852WgU661xciOj44
KtBwjMKJl6e3v/tkLT9JrZQgqn/mT09rCMvy8sO0Ongp08hpdVoUtnH06TJIpAtG9csbE4L6BKqe
Nk6vX96WbEw14xS/nOnKR98uv6kTyAX7fd34cIQL+tlXuHElKZxNR2iwm07NIkd0Ot/ppFWtRTvi
yfvTu7o50t75g2j1Tu/7MGLI1d9nA1M5M9QO7sC8R+zk9NnpU9PrTGCtX15Oa9O20+6++5tUapL1
0MV7hanFWpOlFQUBPGS/2s3LNrXT7HEON+IR3TkeHE4998VtaneGUG9bx+lVKDbJ4n6NfQL407ZO
MCCmtZfFj9uSnkG5aWjBGuPhfSJJBBynz6Sj/2UQJ//Lv53+7OWdbPq7l9fT2o9fJY7wZRs6El92
uAwDHOISlzqSMflyop1oJHOsPof4m8ofdBfdOVbNTGLEohO9XjF2MyuWCFysW0QgKMVq4kYUl86J
pLUzuR7QV4k50rSwmSdoYYJprGiNXxay1X7/cnqDqOtTFeRIwMT3yDlp27QKewwCmUWlIK3RF3Vq
A2+QCOeE35kWquigX15+t030emVU9LRXgk0eEt5k/slFTrtKWTRDoZJHggjYFclKhdthx022YpL6
icvRbiVFxvTGj9eBaYFWpG+Rk5Y2vb3RL/Qoik7fObGArOmxKvQsWvRRYhEPcbJlYHB5ypJZqVGA
PA6CeqnWZFZc0T+2SdUxZBOrvkLDNC2oSjdmvukxMYfb2XeDu8nbh+naGKidM6x0csr+CEyIKzJd
JVN0eihmL0JnDKEhVphgd8aXJtSKfQOzYujtY1GBtqGUlurYakDPsGgUqEO6994PeXgrMcLqxfDE
sRqmkG3uXgcZALRpm7gdKJGPN2UfcsCVNDrbTj10Cl0I6XCAaG50ZSrOXc1Ydxi8CALzPiuVCFR3
Yq7hPW8Lw1N3iqQpp8WI2xZZ3mhDVmoDn9/GCQ9BoTreFonbrsIh2bVdfh0oDHAyxSImB8CvdFPr
KtQBtqs1uRrqD5PdtBCN7c5J+q8vT28EBMKiGMfdFyz76Q6YXgdmJNxfu3YeoIljtiGdW76lEjEk
DFD6Oj7tnTO3VEK/9SiE8513UfeGSCGicelVxq1mY12YI26yuWy0dKiJ8qXq5YSEEZ3ctJjISxOo
aHqZaq2yHvG/SDP9Me+VyxRlyy6ypRZba9aKMMHc1McKFRs/5u2cgSg95Zf57rUjC4jRaXPk+AR4
xWdtmo7WKOP1y6bpD0/7SCgs4Wcza2dWeQBEK9G3FGKBIQLU5GkVMQ/ByaAFw6ULjxO5c6hPmD46
QYCmD/0ABnp5Y/rc6U/GPniMReJ22mYVhbO2gXCaedqQpGQhjykBi+k1NzuGzWOaLBiz1btpmyXp
vJ2Xh3ZQjO20aXoTqFYjhnb1LpMi+JgFhxc31NVYtrwsO9fepo1x2bumvuJOoUtXfchxbrfuqE6U
8WQU2+ryybOxIZ5ceadNRqJIC5msBDwqPvHyxsvL7gJIuoOCk6QXVDpyxtKCG0Ch5Gqt2O15vAZ6
VWt4Vi0Ne9ndp08YAJx11JvQO64R1N3G50w7rlGyOpgkLtrkegBZ3xNlR7c7U909mVpykkN5XXWH
MjgXsyRQbd5uaO8a9di2FMdFUGyXkYqf6p0eXijhWqgppT3xQwtsqsozs7YAKbYYcZArSQ+ovIr+
QAkEolgMlBJ3X0tb20Haf+Vh+wBmLdhGyTYasnmJPJnzWpnAPe05skeS1PUDJpLFMvlS+POyxoyP
COqnkvQR539TW1sjRK03XKDTSqJ7uH9gO72F/55q9eIzYno9nLcq7N4lVYE6QNoZHvAY4NaUERJc
1taWvDKTLZl7L1gRRSz0C0rZwvdleFnJn+MzakhnB2OXH2EMnveznEcUWicQ1x3590/DoVoQmV5p
R+rA2mW2kC4NWiJM3z9RjzW3t+qjcpUuu230ASLZXbGwF/0GRrR/oW3aTT0j+H9pLYFMmpdMOkE/
bgmdnSmb/HPAxLJGLDdDgxwBeA5WrrRF6WIecFPMm5XCCLteZNLMXXyGK3mRblFm3+KFA7PzSjr3
noZH4vBfskNxQOYDfHaZfEjJ0jHNfl+nC+Ncva0+6IunejPut80nFxzejBKfdTDngBmH7LLLndZv
rHU+zAad2oZlhgu2tSBzq63TBEjahzrcBP41ihwytlRMUVzqrhzUy3GCELycOdbcvBnjhY4N7KOe
Xfmw9j+SC5PkpaktxmHRE64lgNtsoPJp4by3YDwuGddDUg2rOcqQXKlJ8H8q9wfryuG00q05RwPV
7+x26SwDUHYLyb3Xxo1wikaAiw8uN8f7ZjW6B3/jXKkL5CKr/lMNZ/5RhTU5AxsfORvw8PgDDDdx
tICVWfebGmi8uw0rUkzXlH+mRy3fy+PqI2CPUAXCTjrgvFvJD7m0zMfl0qcnFf8HSHDgNFLD2Xbg
kElezCx57zIU7ubaheLMortimO+N21aaAWKEB5ndA3mnH0SyWHEnHdxrfDqtj206H9x5/MlBAqqJ
N3UyZRsqM2+d/KDqG/nA2Osq/qQ8IbomMiF/puYm3rVHlJFhccBYg9HPmqKwfO54yAdQhlDAMUdn
GMBzJaB6n65raovROtyZn9ur5NL+UGx7+AokVJBcHHj8pXaL1LO7Ic+buLPmEee9J4fHR1ni3eoC
UlVW+Nbp+pojZPckx+p+rpxpO+0qHeY9pLQEwQ5IVfkM39uH+FJfZnMmabfqB+8xuiWhXFATh/vH
DGvM8+i+uEdGcwWGD/uEZbM38pkJOzOGNvEh3urnd8O1cSNttMvwCW8bfAA1gKcL+QshP3MH335Z
kGsa1uV7JJ9XgBr28pYC3fIOkwe0t/RWW+jRM30JNBJF3Yqs/KxZNLcBiPRspswJXMBuR0hQKIua
/AtNNhOIq/ZTskWPhLwRqwEdF7sD/rVr715XdgRwbzJ3walnywTZ8kxl9tvN1Jm6sjfplfMxWjh3
wAMX4yb6RAXcUspxcrzQSEEjpp7TaIKTxKaYMhk8EmbZgceNXPG5tiE2bNxzHx7qYKYAvyYkAWPW
Q3uyHs/Bx9v9imqlqwd34x2YeW7SzciDiuTXvqw38pZSw7Zc6UjbaQG1uYyYYFHccE3hhPZYci7U
bJ5yp3qbgHNoKTmgbG2dX1LRhLYFy1hvTsKC8LjGnU+VzLmFZmOOtUG1dgnvrAFHz4t1+LE7y8r3
zL1CKN3s0VkZ9woZPu496A0H6Krb4kC9zc68w5XaXpNp3MBvvaB60NpDhck3Gn0KnnoLLHcJR+LW
Hi6fhovo4Bz1y+g9TPC1/xlkuHHexwneoGj70SDTEdppQcBnWtVoNhLSVRuCRzuZVBGOx+75C/ls
Qp3pYm7UdB041EpkClT7gxkS+Dc2utlRiJrnyNME37AVk6JpzRMTkmmtM7Q63ZxWHZnamRC/sUin
0jsQn4mn2c2f/7UWCSFLpTIpqSFHZ405J7dc7W2LkqDUEthFpxGMzq+LsJSbnaTF7W5am96oqhyC
toxvRIHBitMJqxU8V3yKzrcVkavJmGUcMWY5rfbCrqUy8gJhr04tVeUz4OyEsYsnLF5IXCONS4Tx
i6kRgwin164whrFwiBkQq27MyUpGRlu8c2xCRdNa7YtJwcvrkqTNOvDlvSkMaXJhTaMK4xpZLCyB
PZ3WXrYpwuAmwenGxfEmULj58ZzGvtMTkawiVeDjhoq0dr0LLIXlnT355yCB24Z+WZ1YaicwWmSc
F8J4pxOYtpeFN80Cv21ThX0PVm4XU5RtSilNa+Xk9/OyEU1lQHoYJNqUUzLxCpL1Ud9M4eBahASn
tamWP4hUeZNgVIKc7wY5kLuyhRVR3rfRfMjpJtwmL/YlYJeVjneR3Nz1xdBtO4xfJKN38M98DiDJ
dtrMhwj0dko6E/Z0UY+7ZCQSo9XCLolCWqQUjDwbCkB7o9FOL+UuQA3BUMnBeYnEqrzzJzcmtJa3
OQY8ZBq5EcgD9Dugj9paC+yNN4pfvNSN+2TA17uNETjPQxGv0yPKXS3XzhF3wPbEfPz7xcs2NIvD
VnUPE4HvhO7Tm2xYDHhQyVV1bjHr0YQ5VSsCcVOITlDM5kbb0uqJ2LEOb4+HdgoevwSTVbX9ZBiI
+mQJWqiUgVlIh3rP3NenZS0+D3WEyrwDILPKKupIK1th5sZCxrEllUkdVyWa/ymsOv3A0+LlJVyZ
gJNkYigzJp9+XkVM7aUBdf3kdo50Am7uMNiEd6bU4WkhYshGLlih8CZwtaXuUStwC/4u9znlCE+v
bblPTmiV/zPJuK8nInJl6Fzh5F01T2iqn6omrr/B5cS7E1XuNvt7H3qm1P16R1+TdKf03kPWUIDM
EXhB9oq1xw3/Q3JvOqTpeP9qD/GR02oeyf9pzjuUAAYIKJJZcZZ6X7dLDsahiq3pimyQrxMpu+8z
rr8+6NMl+usT+2c+8+rQ/zS3aXBg/9zZ/7CL787eeqcaOuwa4svTP/A2318ERXHemahhLCxQT1fh
3+0iqHinkvR8xWj8k3vgz6+C8w5wD+lThYys+PfTVTDfmYZBltUgnHx6ny/87jH5swfhf+tWUHRL
gTX2W1dB199pNpgl9fmnJtf8+l7QuQoCPamTzf73On9VozL+N89f09/Bl4IlqDMAEf+4oK/OXzbf
KSTtoUVzf/ybnb9umKeDepE5/KtPga69g3mJ57Fmnh51GpdX56/K70jiKYr2L5z+P/GMfOtRyF/E
j1NfEjxVv+py/uwDz0/Zz+9/bUiF07LoKl59UHQtp+9++gaD/a9XbcT0hH/35vMTP33P1z//eoI/
f/Wr73o+q+eNm+CpPJYP/jC9MXw9zJMi5b/j4+djcvxekUKrw834ciQ/CV6+Pfj/YMdV9MN+BXjx
t/dbBmOWvt4xnLq32HF0TOHYPO9J/IwKUpfn17/U/vxTl2JOyS+eemnw6qhPHervXo55Fmfl8TF7
Pkpx1NYE1v39Pafp00MdPDSvNE4WCqTnL/v7l2TxFB+7Y/n0vCdx2LYtnvXfPexnXdYf2Zc/uDhN
8vn1ZRfd7u9/CxGpMnh89Xsqiix6hd89/vVTVnqvD5kSHZmR5+/uecMVD4Ln/Uy3tzZhoH93x9vH
o//qBvw6QPjt/cZxkGbB6ydSt+U3uP+26WNw/KEV0UEwP1+dv39nb7Pu9W2hOzaD+d+9Fvuf2yZT
Ud/gedlzZM1DNDwf4nRfUG/zBg/JgaK/6qfL7Kj2G3QvZ8cgfdV6KIgi3+CYz47lEB/Tx+8vhyrr
b/ETnh2r6vjgN9VTXb+6p8HI6m9xSYIHaM/H11NW5lRMNX/37jsL6AuqrH51Z6tM097ggTkL8E/g
vzx/1TapINnfaO9ZU/646zc58Cytf2hDwI3azu9f7vOnz+Xxh9ETkGHzTXbdHl/3W1/ntL97i5w/
dX9sjkle+cHrbp39i2jGW+x/91RWT8PzvkRLxVRMeaOdnz31wcOrbuzrPO8tjvwj2IQfjltMoX57
14Q+/T/mxzKjp3z9cGqm8mZfsDiiePtx9+obDEkuKF99vgrTz6lztzxv+Pt98EUUMyJ5PatRddV5
g0b2AvHEj1HBaTb8uz/l5VOaVkPcHn+YJmA1oL7BcV/72ePTH9vqp74NlM0b/JA3FD79+kbU6CXe
4Cc9fcHPN6LY/RuMB2+5+k9V9fRqSKFpsvoGE8vbJ8jCzze1uMs1DvoN9vu+PvqvdqtDs37e8Pcf
nrunMqFne97RdMB0xW/QF98FzGx+uL01AyuY5+/6+wd9f6TfST0wos/7Oh03ULjnDb+x86eq/uOX
B2+qbzEZ+Utjn2/Ror8XhvmLiqO/3POvIk3fgtA/x5+e8wy/+rPXwTXxiYf46Vj+1/8AAAD//w==
</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 WISE PROFIT</cx:v>
        </cx:txData>
      </cx:tx>
      <cx:spPr>
        <a:noFill/>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CATEGORY WISE PROFIT</a:t>
          </a:r>
        </a:p>
      </cx:txPr>
    </cx:title>
    <cx:plotArea>
      <cx:plotAreaRegion>
        <cx:series layoutId="waterfall" uniqueId="{F8AE2E69-C8AF-410E-B319-CE5FAE1490E0}">
          <cx:tx>
            <cx:txData>
              <cx:f>_xlchart.v1.8</cx:f>
              <cx:v>Sum of Operating Profit</cx:v>
            </cx:txData>
          </cx:tx>
          <cx:spPr>
            <a:solidFill>
              <a:schemeClr val="accent1"/>
            </a:solidFill>
            <a:ln w="12700">
              <a:solidFill>
                <a:schemeClr val="tx1"/>
              </a:solidFill>
            </a:ln>
          </cx:spPr>
          <cx:dataPt idx="6">
            <cx:spPr>
              <a:solidFill>
                <a:srgbClr val="7030A0"/>
              </a:solidFill>
            </cx:spPr>
          </cx:dataPt>
          <cx:dataLabels pos="outEnd">
            <cx:numFmt formatCode="$0,&quot;k&quot;" sourceLinked="0"/>
            <cx:spPr>
              <a:solidFill>
                <a:schemeClr val="bg1"/>
              </a:solidFill>
              <a:ln>
                <a:noFill/>
              </a:ln>
              <a:effectLst/>
            </cx:spPr>
            <cx:txPr>
              <a:bodyPr spcFirstLastPara="1" vertOverflow="ellipsis" horzOverflow="overflow" wrap="square" lIns="0" tIns="0" rIns="0" bIns="0" anchor="ctr" anchorCtr="1"/>
              <a:lstStyle/>
              <a:p>
                <a:pPr algn="ctr" rtl="0">
                  <a:defRPr sz="1100" b="1">
                    <a:solidFill>
                      <a:sysClr val="windowText" lastClr="000000"/>
                    </a:solidFill>
                  </a:defRPr>
                </a:pPr>
                <a:endParaRPr lang="en-US" sz="1100" b="1" i="0" u="none" strike="noStrike" baseline="0">
                  <a:solidFill>
                    <a:sysClr val="windowText" lastClr="000000"/>
                  </a:solidFill>
                  <a:latin typeface="Calibri" panose="020F0502020204030204"/>
                </a:endParaRPr>
              </a:p>
            </cx:txPr>
            <cx:visibility seriesName="0" categoryName="0" value="1"/>
            <cx:separator>, </cx:separator>
            <cx:dataLabel idx="2">
              <cx:spPr>
                <a:solidFill>
                  <a:schemeClr val="bg1"/>
                </a:solidFill>
              </cx:spPr>
              <cx:txPr>
                <a:bodyPr spcFirstLastPara="1" vertOverflow="ellipsis" horzOverflow="overflow" wrap="square" lIns="0" tIns="0" rIns="0" bIns="0" anchor="ctr" anchorCtr="1"/>
                <a:lstStyle/>
                <a:p>
                  <a:pPr algn="ctr" rtl="0">
                    <a:defRPr/>
                  </a:pPr>
                  <a:r>
                    <a:rPr lang="en-US" sz="1100" b="1" i="0" u="none" strike="noStrike" baseline="0">
                      <a:solidFill>
                        <a:sysClr val="windowText" lastClr="000000"/>
                      </a:solidFill>
                      <a:latin typeface="Calibri" panose="020F0502020204030204"/>
                    </a:rPr>
                    <a:t>$21729k</a:t>
                  </a:r>
                </a:p>
              </cx:txPr>
            </cx:dataLabel>
            <cx:dataLabel idx="5">
              <cx:spPr>
                <a:solidFill>
                  <a:schemeClr val="bg1"/>
                </a:solidFill>
              </cx:spPr>
              <cx:txPr>
                <a:bodyPr spcFirstLastPara="1" vertOverflow="ellipsis" horzOverflow="overflow" wrap="square" lIns="0" tIns="0" rIns="0" bIns="0" anchor="ctr" anchorCtr="1"/>
                <a:lstStyle/>
                <a:p>
                  <a:pPr algn="ctr" rtl="0">
                    <a:defRPr/>
                  </a:pPr>
                  <a:r>
                    <a:rPr lang="en-US" sz="1100" b="1" i="0" u="none" strike="noStrike" baseline="0">
                      <a:solidFill>
                        <a:sysClr val="windowText" lastClr="000000"/>
                      </a:solidFill>
                      <a:latin typeface="Calibri" panose="020F0502020204030204"/>
                    </a:rPr>
                    <a:t>$45121k</a:t>
                  </a:r>
                </a:p>
              </cx:txPr>
            </cx:dataLabel>
            <cx:dataLabel idx="6">
              <cx:spPr>
                <a:solidFill>
                  <a:schemeClr val="bg2">
                    <a:lumMod val="90000"/>
                  </a:schemeClr>
                </a:solidFill>
              </cx:spPr>
              <cx:txPr>
                <a:bodyPr spcFirstLastPara="1" vertOverflow="ellipsis" horzOverflow="overflow" wrap="square" lIns="0" tIns="0" rIns="0" bIns="0" anchor="ctr" anchorCtr="1"/>
                <a:lstStyle/>
                <a:p>
                  <a:pPr algn="ctr" rtl="0">
                    <a:defRPr sz="1200">
                      <a:solidFill>
                        <a:srgbClr val="FF0000"/>
                      </a:solidFill>
                    </a:defRPr>
                  </a:pPr>
                  <a:r>
                    <a:rPr lang="en-US" sz="1200" b="1" i="0" u="none" strike="noStrike" baseline="0">
                      <a:solidFill>
                        <a:srgbClr val="FF0000"/>
                      </a:solidFill>
                      <a:latin typeface="Calibri" panose="020F0502020204030204"/>
                    </a:rPr>
                    <a:t>$89609k</a:t>
                  </a:r>
                </a:p>
              </cx:txPr>
            </cx:dataLabel>
          </cx:dataLabels>
          <cx:dataId val="0"/>
          <cx:layoutPr>
            <cx:visibility connectorLines="0"/>
            <cx:subtotals>
              <cx:idx val="6"/>
            </cx:subtotals>
          </cx:layoutPr>
        </cx:series>
      </cx:plotAreaRegion>
      <cx:axis id="0">
        <cx:catScaling gapWidth="0.5"/>
        <cx:tickLabels/>
        <cx:txPr>
          <a:bodyPr spcFirstLastPara="1" vertOverflow="ellipsis" horzOverflow="overflow" wrap="square" lIns="0" tIns="0" rIns="0" bIns="0" anchor="ctr" anchorCtr="1"/>
          <a:lstStyle/>
          <a:p>
            <a:pPr algn="ctr" rtl="0">
              <a:defRPr sz="900" b="1">
                <a:solidFill>
                  <a:sysClr val="windowText" lastClr="000000"/>
                </a:solidFill>
              </a:defRPr>
            </a:pPr>
            <a:endParaRPr lang="en-US" sz="900" b="1" i="0" u="none" strike="noStrike" baseline="0">
              <a:solidFill>
                <a:sysClr val="windowText" lastClr="000000"/>
              </a:solidFill>
              <a:latin typeface="Calibri" panose="020F0502020204030204"/>
            </a:endParaRPr>
          </a:p>
        </cx:txPr>
      </cx:axis>
      <cx:axis id="1" hidden="1">
        <cx:valScaling/>
        <cx:tickLabels/>
        <cx:numFmt formatCode="$0.0,&quot;k&quot;" sourceLinked="0"/>
      </cx:axis>
    </cx:plotArea>
  </cx:chart>
  <cx:spPr>
    <a:noFill/>
    <a:ln>
      <a:noFill/>
    </a:ln>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TOP 5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TOP 5 STATE</a:t>
          </a:r>
        </a:p>
      </cx:txPr>
    </cx:title>
    <cx:plotArea>
      <cx:plotAreaRegion>
        <cx:series layoutId="regionMap" uniqueId="{D92E4780-8726-4330-97E0-8500DCE9F4F9}">
          <cx:tx>
            <cx:txData>
              <cx:f>_xlchart.v5.12</cx:f>
              <cx:v>Sum of Units Sold</cx:v>
            </cx:txData>
          </cx:tx>
          <cx:spPr>
            <a:solidFill>
              <a:schemeClr val="bg1"/>
            </a:solidFill>
            <a:ln>
              <a:solidFill>
                <a:schemeClr val="tx1"/>
              </a:solidFill>
            </a:ln>
          </cx:spPr>
          <cx:dataId val="0"/>
          <cx:layoutPr>
            <cx:geography cultureLanguage="en-US" cultureRegion="US" attribution="Powered by Bing">
              <cx:geoCache provider="{E9337A44-BEBE-4D9F-B70C-5C5E7DAFC167}">
                <cx:binary>1HpZc9w6suZfcfh5qAMCIAB29LkRFyRrr5Is735hyJLMHeACLsCvn6ySbdnus/TE3JmIVihQIDYm
kYncPvzzfvnHff14179YmloN/7hffn+ZG9P+47ffhvv8sbkbrprivteD/mKu7nXzm/7ypbh//O2h
v5sLlf2GkU9/u8/vevO4vPyvf8Jq2aM+6Ps7U2j1anzs7e3jMNZm+Iu+P+x6cffQFCouBtMX98b/
/WV0VxdfdK+Ku5cvHpUpjH1j28ffX/407uWL335d7V/e/KIG4sz4AHMJv8IBZSz0Q3T581++qLXK
vnZ7vh9eMZ9j7lM/vPx9e/fproH5/x5NF4ruHh76x2GAz7r8/jz3p2+Arv9++eJej8qcdy+Djfz9
5VtVmMeHF6/NnXkcXr4oBh09DYj0+UPevr58+W8/7/9//fOXBtiLX1p+YNGvG/d3Xf/Coe3DXa6/
bdD/PXMovSIiRBx/23vxK3PoFQtCwhHF3976xJa/JeSPOfJ12i/M2Mb/kczI+jv18MJoc1d/25w/
Y8n/Q5E4Pc4vjo9Lcf8/KBeEXlHsEziT7OnQkl/kArErHwkSIgHH+UlVPMnFv0fNHwvHj3N/kZDT
8T9SQk6P093D/6QyDa9IwCgNffInypTBeQ1IGAT+N2X7M3f+jp4/48zTvF+58u4/kivX/WOm1Te5
/bMj+7Oe/ysTR8lVSAQTjLAnCxb+clowugoC4fvkl8Py94T8MTu+zfuFHde3/xHs+Guz+6Pf8dPI
/1O/I7wKEAk4CtjP3AjDK+QLQn0UPHGLf5OEJw32ixvw5/T8MW9+mf7TJ/x/8jH+3Nh8l+L4ztwl
Fw/vBxfkr3svnwue5y9T/8pRfNq77cPvL0EbgQn57jie1/jJbPx3fff5rvmuKZ+nPN4N5veXnqBX
IhQUsVBgsEyCBy9fzI9PXeKKch+DsRIYHElfgA+jdG9y8D2DK4R4wEOBCLigPARWD3q8dKErjCkJ
w4AxBoIS+t9d6xtdW9AP33fj6/MLNTY3ulBmgM+Bg9w+DTuTGlBYBkQKyECYYETONLT3d7fgvp9H
/6/SbzEdCPU2pjHhCouljIgL914x602brfymVZuhy5DMhqaRS82LyE1pBX7R9z37d8ng4K6FQA0S
GP9ChvOH3k5u8jZdq1tpayz2Jh0/8wE9hMrEWVdiWQytl4yV4JFBXhnneCGbvyEDmPHrboSg7QjF
JOSMBsD6H3dDUL8cwomkG9TTNk5rWifW9/DWSyMy8e086w8VS29YEX6obe/JXJuo9RssnVLeeiDT
dILIqEv+hixK4ej/QhgnIfMDiKgEuDfozMYf2LRUQ9D5vE83fLJKNmjUa1p2177OxaHhQSiXhS6x
znNv1zuMJLeLHy8lpq3shrGS08R0AgaardMx202tDg/+UvcHztfVkorDgJXbBGFzM2tMD/Z7Ube8
j/NgruLWCpuoWQfRGObLtesKuys8+z7tmna/pP0iSeHpY2a9SjKNHr1OsB19FWS3XZCNUbjMa8uM
kp6bvW3mqy9hKpaIkgFFXVomgxk2vKuPqV8PCUMkj6a+MkfUDA/TEsrAzW0En62OqHSvhe7TlWfv
08xEZCj1ajEJz3bpNJu14LWOKzvts2rri0QX0xQZ1pBV53UnXj6Etrqh5Zzv66oO12FnnCRdbfcK
z2/SbCpXYhxZMoR75DVRibE61IiylR+Wowz4BqzpfNBFVW77XMVsGmpZWUFXmMc6rbci9zd1CWRV
zRfboWbrtayTJA8fzZkhKl+Oc/G+CZhdL2ZsYpdNg2RlFleuq6N5oLtQEBMXRqznyU/XnS0eVeNl
cuEsacLuC1fuRofZTUdIVNIUy2XqXpWvVd19nnnTR8Ok+qjUYdyDOrmuBitdW8wwKoyHLLBRQFoT
8X46ZA1dD17uSTY6Kz1KV6THNy7tN1xVmfTD4LVPGFtjv9xOY16us6mfZZvbOGjmtwL7Tnq2GxNv
yepdu3SfmY9WKb/xHf+Uceet2oBg6eXp+3Ap6rj1Fx15BL0yiznxqn70qaXSNKSUfeN4NJBllmie
8ljxj377uvCbRYbKFtcl+pxNLYmqIObCSZQ3FRyABa1JNT8uuoqC1tRyGEJ/rRpeybKt6xUXY9Sk
ajmO1h9WIhvJDW2Ui+s+B6mw+Xrp+1aWDbu3mR9EtvRNpO38pWaYRpVvU1mPnpA+Y2k8jF2z9uvM
rEiR8bikbXBUaX8IqjmNi24IQAXgfhPWZKdHEsQ5o+POC6CgHg9qeamich53z0Vj8iDuyqKVlzYv
6D7bonZJgxcDu5lfs2wIVn3Wmt2lacp6XMvL86Uwo3rrh7j+YcilvTrPv8x4nntpe3681PpgcevS
CzbjUKidwlPhonmh77M0Z8mlbbRO7S41ih1PqK3f41z5LjFep3ZzQfWwfx7oz2Utdc9ZfOm+FDr0
cxddqiAyYXXe0j5Snq+iy8SnxqfyMqoIKyHdTOjTpP78ouflHBsFmeVl6g+UWITyTWr9xAwok7Tz
yycKn2kTmScq+fSeS6u9EH9Znl8Iu1S7C7mgQlRUpoWkrEYyKMPHkVAQLw/E08v8z3NlicQUDk8W
GBv1Wbc3eSZWU5neDClazzNKE5v1cb/08y5fpjcFHR6a8XpKbfmOMXxQDdupWU2veOfeUTJ+Mcu8
a2vdRGHg1TJtc5PUdmw2xA1OwrlAWw8Uu/SzTJzqvt+kKLulHsNJUOSlnHh5W5JUloxcpxUKN7Yz
r3AmwvWkxk91HSZ8zIlkQ0/jPKyVDLKWrX1BT7my6UGpTxAvH5dWVLEprZagv2eZhu2jmXgtFes3
ihRzlOJ+iYqgrKMc+a9DhYq1ntqTt6T5zuX1lk7WvcFEr1NvuB+4TVxBcdKreYmaQFegnrtXyhkh
l3RY4janoyxIG8omLIMYcevJwrZZbF0dc+xvU1OUoA7QkAx5iBJdN6OsliHqCysSXjQY1K+79gL/
sYPz+7Ebr1k+6rjwiFuZh4pn7MAK1sY9U2WM82VMRnM2WqGORkZd0otsJYZxXHVSL8ismtByGbaF
jSu9vLXMB3OmcL+awMGTYOCGJQ9uuMs2M7ZpjGkQrIrxoZ+bR+rc5wn1bwOvV7fexLsN9sJNWIGp
y+aivVY1aiTJBh6hsdR7+uWccpSpsVKbTskpt3XUVdPdsLBS8n70I8ILnTAGdhT1eJ9XIyhjtFsG
OGF9UEWTybScnA+WtPFlw8pOdhOeZDrGQ30jkFYS+1zLts2/FHraNZ2/D/ruwRftvLKZSNruulvy
D0WISYx5mW95N+4aPiZ8Lsh7Nt6pqcB7XwSNLOpu2Xjae+2PpF9PtFkTv2BS+ewzbrpHtiw4aouu
S6yjKvLC2sS63ftsOdaCuohqd3IeyaULBhlgT8l56dsIlakMEUgA7shq4GTrl8HGBvhQ1XYNLsYG
OURjEOxrhnO7Qhn4m5Rl7QbrlY/xvhunJclszuPBVN6NBm9mOy2PjoN4VWnmVmXqVpmZPxUauZhm
tZVZ/qoumns44tspYK+KijcJb4OD65u44uptalQJ3lz/hgUnPd0KGiRiMbdNOpbS6/FdP7Ubkqsm
8VqRy0LkH0jRRgyJKkLKLUnYXpeuXoATek8wGKgljaqwE9Hk4fpQ9NkNyjmcPXc7MXJrm+nDnBIR
cbEs+zwtV96U8QizG/D8tlWQDZFb9MYr8lqybLntfdqsWDeCyXXkSygqkC28XzSZwFo2YTK17Vo0
6NPSDY3Mw/aeqsrImXdGNqPIZFeAFauK13OIMxlOE4nHteJHRtrrpRwoWKgul+MSJn42enLZosbs
cCNuBO9uBuYXcvGoBMfp45LOR0T5u74C1RQ2IIferhNTC1rb3ixFBhttxau0H5LAn95oMWUgHjkF
NVkvkfDCW54K0C55TqI8G5OFB2CEezvEgcablk/vSzQFkchKWZK+h8NR57LqVkZRLTtSHBhrdjyL
MzYVm3yxB2aWTAYeOqiaxIubxn3vbrHLcSLwnMksbT+1pOrkSP13pckaOVPyhru9KHzgYpofEarf
2JI9igXd2SWqvPStl7NdRftTAC5tXurXWdj0Mi3tgYbiQc3Ne92SWqJiE+7tqKeYNTyPSRbWJ17X
FElll+ZUd4wkhbIQTZ17Lm1P3X7NwJdiNql0+6YDI7OpJ/zhMiptmz5px8VEFsz/yQMnZo0RiI3B
wsDH+N6qrBp1ciq0B7xQ6fLGnnAbJAZ7TVJ3dScrFjYudqyWRd/CacQui3kXEom6dJC06qNUoC98
M+nOHkjW8SQv1G1P023TDvxIDObH2QdPTzt/WfGxl0Vb44g5MGkpapej770pOIcvPFNCkXEJG9IG
tCqH7ZtQlYSkknPvprgdgwD26UtmnLpeiIZi6UtJp+luzvspwlVYA+NtG1diSY8jt+Q4Ab8d/GrN
4atNcwxb/IjDOY88b/nktSSucSohREoPpVnEtkH6ZigKtlaKHlVQxR1240k0VZEg0n7xPHZdcbLs
nMmuZ0wIGD1DTn42SZ7W9fEzKgsJU/QWabbFehp3c9Af6ewPp2xBr4Iaoy1vhubQ2ibOhTfAXD7I
/MzEtmnKVVbnqURY68gOvk1EN6VRG0xb2/MkawotvYXtR9qFW9O146kaZnVacjmrtDoNZd5tfNt9
LnS2IzQ1+7Ccq124uNt0nO2JLoLufN7tsqb6kjOgMazWZJjgNQ1IVuUCfZqD6uhP9uyCB+87BXo/
GNDGx12sDf8oAuBK3S8txH52OuEebacKbcAu2V0u1HVd+elWgS8c0UClsXNdALbfSzrf2rgZdLcP
bb5VRsyn+lyEeH6cxUBXDQJBZ+5dHdpGBptyziAYMuC5UF7ZCKWpOQlSfA6zZd4UqagOvNdxU6N2
m2L3IPRyE4SfWRGDWMy7SzGda57m1o8u1WH0nR9dukg2CjBSENHl3a6lLWzIuVbmTNfy+fnSSNu+
reWlml/6IZD/Ov4PGwcaxhVxWqpRz5HJYbfZYLvdpVbgsv/zx8uQ/jzjUnuee5n2/HipPS8lqAVd
VXcafDJ40WUB0N+BZ8Q29VC/81DY7y615+JP24SiIziNfzCvA8VfMF3FKXXt04jLMI7LDkXPSzdd
Mzy97mmt51cVOPw2kub7Jp3otiPSIF4+jf+hP6Nj6CeXRSvBpq8UPZM1juOnXlicgKtkUKTP76y6
ABT1pVpPw7bO8NvaIfAK0vI691QNjiep37OgWRud+dezN4TSVHaIMIR42zIbTKSqaZKKizTuAGdO
qqy5ycvsVbHwTPYOpHqsR5mzRsc91c3RjryX1DTDqhNpfRTN0K+8fBjk5XHK/PpYeHkDUWuwrOZ2
pgd/IO9KFNC1IxBK10GKE1rPQRszNm4K1ftbIQQ58LqXDvWvuZVzTsvNOPX1ocyL+tDmfR4hAjbM
z1nk5mHaih5dlzw0Btwi2x8skCczhPOVDTfcOH2w0+4tBOLuMCnPHS410WNwEnQIlvbc4Z8LRcRu
AOdhO3TF12GZ892BMNuvKt/PpCLrrgVKXPCxaJg6loWupLMQEwwV6mRL0lgY5yfIZFFPGN5NdZod
zLnwIXcxlFmwLbvOl/lMWVyfqOcdMUQqu0x1ZI+zmxoMG+wRLAjhPJgXp5cDaNPlEGTNmw4HHPQy
jOgzbz5U3jxLW2U4GWoGeSDeNhCm15BhWIp3HPft0QlRg++WVjKk6j4PA7xKx1YO4dBtRE73jUPB
3pvMJu0gMnQ1q6QOy2bNluIu7Ra9MmXxoQ9Zsc6ERgdUC3S41C4FmS06hAFyEa4VxEtBsYLcj0eA
BZOrsI4vo1obqhVkZmrpizDYd41i+4D4G9ULHluf34cQzh940Pc7lZnEOz+NZ0mB+ALylJRNYKm+
teUcUivLIIdpvm0VeL2la+jhIliXmpjmbFUGWMvRxxYcR3MY55FtgsaRQzgbsq7K8r0LKW7jLFqq
wD/wc9eln80tOQiz6fManD4Mn1LMc5Ih7bZBCxGl1WbvoaWXPPA4uFoiPWDUeIdLrc6EgACsUEnY
tMeiOXBTDJtiDLwuJoGnkrru3rsR73o2uwR3s5VBNVUHhuvqQLj52JN1SBd/dWnNPNvHjDSQ4dGi
PPDvIy/DLwUX+5KNbyAfXa1GW5kdmZowphYscXFmVt5QE4nzHpqz0F8Kfyx05Hy/BdvaQiAYlHuX
z18Lr8gmDR4QPD9VPa+056hdydFz7y4d43mKLsfxp4GXrstql/7LI0dFLklF/KfXPHc8v/XS9vwY
mo7EdASX97nt+aUtGZqdHd+TUhgt+7yofiC9zRiEADRc/UDf8xufyesulNcTZM5SwAKiS88MwhXS
Eq2fxz2/9pmUX6i9DPmFjMvgy7jJFPf12B37Mm3WGa0R2N0MooK2el2N/CDmfIyb3piYwrWcGw0J
5w1pyQddU+9U9lhFGWR+EvDSi6gSeXAM82o188GdUh3uCVruUe+1katCOA19MMYqqP2drjE+QPLx
Jgsc24BXn1vjrrPy/cDRuoacRYL76h6Dn5sIgC9BSUGkS7VIJYHTSTPIx7aIoHNsmX8Sal3omkvh
BpHM8+J2tMBo3ZgWJBj7azqKj6my6MjG+kMOcc0ashsQjpKliOARb4EII/kA7mAQlmLl+TeZs9nR
pepTg6x4P+V3rclXbb/417yQTT/1G6+fXqkJ9KwxxRhZCJ4iJ6Y+qVT1MffALLvZzQfaQSJpHsn9
SIf7aqzp9pzpSKbSFNIs5cnQ6eOQipsmQGzl0SjLq2Ff+u8hTgv2ta0TBzxKQJ+nSap9SKmKWe87
MUfemIev0wDhSJcWNFEjAABYuji12R78/lRmrF25dIDQKaSfgzY0UYfmrYIjeIt1FUAGPW8ik/XV
OkQ6iNt5uF56aFLazJANXiKfDsXajayK8IA+z93wyaDAX1ELgYWjZFW0H1wZZK+boVqLELMVCMlx
nsH8a1reTB0uVrxfrr0pPU0WEjpwlOmu3riFVhCCeXI0rH+FQpP0VdEm4+SpTVqn8z5wTs7FtWfY
sC5RutMhZYdFWBdrjXNIQI/tyXwqUyYO82TbNyYsdgbSl1s9lVSOKh0iSH4Fq9zzy8hvNbumI4RL
uqFK0sGtpqkNbv0yW6neMDlpdpy92T+mKF2XbUN2tVJLXKe52HfF/IhVZtdQkAT8bLtZzDwmkDur
JA+dW6cN9uSQjoOcgszbgkOikzT3kgpC4gQ1yEQl9/xVTqdOQo7Me9Xa/DSKedwy1UCWY2QqCsYW
b7Qtv9BcVNeI6lAKkCjItBFI8s1rgP3GVehN8yqvvSAZ6/kzRH2yXJhLKhHgbdeIbeUz8wTLfYVZ
v+JyT3DhvW5tX2T518t43x//641u4P9yNey58XyX7/np+O0S4F+OWj/qM049/DroTM33tYCYr9Sd
kdafHv4F9f0TXPfpTuGfdP57oC+BK32AQH5HMP8F9X19xmJfxHcVXKH6BsKf8dSvE79ivyG7ogDX
sUCEJICrhGdw9Sv26yN6hRgF6DUIKcfsjPV/xX5pcBVSigSAv5Cn45zQ79gvxVcU2Mk4A9iXIR9m
ffvOn5gJYPfX55+wX8ANf4YVUQhrYIR8nwFYAEcXYOYfYcUQDcqkaeftSw9SRG2etokSAJ2MmA3R
MlTbIYPw1huGDyJIIa6z6a5chg+u8W5qm/IIIgkblTM41RPjKzw5SFNvbJXYmmpI48w32RgDZOwg
Bml3aS9G8JJTaQkgMR4FmEbnWZL7pVgvYWAlAIuy1c3twMYPkPxeZ8jNsh/VKV/UuuvEjU8qLcHB
Cbak98EmjmlU++FH1PPXYajfls6dZrrci1Zlsqbjamzsniq7E+kCGVkFiI0/yibnR7BEJEK4utWm
+ExKl0Vuo1qPyQ4Nt1XAHaQmCw65GMhdmUBHfVknNV6Cgz/JFvINsWhmyN166kte12tEl32hV6qd
EjeMNyOg5BLXA+QkBSRN9Jc5h8FFDWCPofTtONN4Hqt3Hs8IeOjwzUHKZTUPr5yGzG41diwKM3zv
fJpYM0NKp8O3XV3tBAtemxlBZro1nSzHMBa998kE05u2U3cmnibTxIMtIZ0KAT0m4EdX2gFA17/1
EegGNMfg7IOBG6cyYpDTHzN29Dg30l/eoXI6Qk5olN7cHIMGPreCXRi8VklfTTdt7emoxak65/M2
Fdqysr01atkIh0Xkj9UBDAGk+OYU8C5c3HU2nwAfLJx0onrQ9U2VBdeAA78Gj2nFYI1VNbaQlyuK
Pp4xijFpS5lNGcB3nndKq6oBsGH53DfVATBKJbu6Llahu62L25bdowU0dlvPOwObYFu93NpFbUo7
Qfbps6iKvdf2KGrH9A3AXDc58BqnhV7PxbQNUFVJsXR869PKj7yqTHrf8hgyjW9HMotNDiasanG7
h3QkZDDpkOT1uPEd+K0TOMmQXhlWAzBTTkMFogyGuqkXAt7v0MkMEh1Md+XK76OWLq+GHKJYcE9O
ZPJbSXjKonxSHxrRfqjyykqF3kG+5H1btTXkzugk4bLxu0qpezsdUaiOuKlWohK17KjDAEbyUdpl
1Rr9Ws/s1oHS1zktpAV3v89QPLBmhHwj3E8IhhNWJ+5lRewXwa3jeok6vQkcoHAB6UdwpgD21tUe
sCcAHAypIPP3rRhYQWOt4BMbkYVyqCoFB3q2H0IBobIPYb4wj2NFFlkJ5UtXd0Vku+Zt2wKL8ASO
YJZFvqMfOxJO0uSAcCsOYHkLDpeayKvaTHSTIQ88f0QeuqkvY2WnOARoNg2MWvVIoR0psNvNPHVP
tec2D8JR3ci6Fmp3KUZa6afacK6dlXGyUPHha2cJOEpXN1kNSeDnuufaIG7Gvvna98NyTTVJ2iIT
w82YcbfMxt+AYD49VT1sU+IXpY0J1kbiJYVMa9dwLlVgwogO+bQTY3HPEVtAfaCu3wwASGBb55tG
5REv0nADWWW/lqFmAPWG2uwydwZ9z7WZtDfWVv7quenSDk72qVgKvnoeX5wnXYZZsCWxC+B6jqeZ
3mFRtLuWuDXA6njdQ+Kplpc2dO64DLkUKkuDbYbWzy3PowpewaxCWwXKzd9dZj6tZC7rXRqmorzN
wqlfiR6kO5j062EM0lWlCvpmbry9tet2rsq7Vkhe4wHUjSAfZ/02daMvw64Q604DwOAPaSdns0B8
P03rsTPlfp70m9na/jjiHG+Yr07MpXo3mg7SOq0qtuUQqQlLnGfubsmn26KKQ+yqQrZeuyJNJ4Ol
K0+uSelhsdObBm6mJAr8PJnCzYQYu1rseo4Bqsv020F4c8QJOnhtOyambHlSFwAi52Y/ug+LHyop
7JDuUvehJ0RCiPzREQFxh9e79bKU5qSrYVthpHetG+66wecbT5Fh01j9mS4EvHyAVzb5MIm3RZhG
DePVxhQeS1pPwAURkX3s7Pio8nG4ZSjVN3jiERFTwj0zvnFqLHZOq5sxXeCuxmL0e7ZUSWPz26bM
4RbMwAAzyBncoOHow2Ryt66yTuyqEAzu4I9x/jC2S3/C+asepGs1N6GT2nbDzgd0IrZqhIAhM1UM
QQ0c43aWU9ZkW7p0+ZrhdE/P56wM4GDl/dCpzeVZTFFJpnC7zAI1m+l8heBSuCK9niY+r8CbaHZL
geA6hjEDZBAEHYlspyCFIzLAieR88rd1uWMLwBUQNBLI54wFi4MlBJQTL3p3KdIWBLoMz8L4/Gxb
hNftaNf5AmFOhAFS3F0KwEgAi9o9p1qXIZfM89T2OUn8nA6+tD0/cte+89TiJYjDGkSpdmcVWHdp
1ZwU4Cts/JqnsvB8HF16aavLqMAEAG5TEBf9b/a+ZDtuHNjyi/gOSQActsmcB42WLWuDU7arCHAC
5+nr3wVSJUoqd1X3vjc4iECQqUwSQCDixpXnNKsSgJVD1mXV0TTMIcEcmW7AgvIYEPbN8/pgM8mu
OjJ4BS7ti4NTxe1x1o10CB7Mm+iIIY947PdRboKqo9U1x2tXOAgSG9kaaL9JUiT94hloJM9C8gy/
J95IBK8zjvxzlE3+tB/m4BrfBs4lWIUJEm3muc65XhyFfsSszL1d5YVb85RFMq/xC5d7HFteH7B5
yp3GZTS6MT2jy6b0TzbZCuGkMT+qwXltzIuwiKY3V90UtQC5XJ+7pfoCyxIaqV8D8y6UuQ/vhdde
vM296sk8e+rM8vU1QGAI3dhqnnnRsI3vI69gyx+NhsvgEEfXaVwg5GN+R/2TzbppfZJucDZENvpN
Z37vOGmcHRsRVtRR9KVZAuGfdLP3vVJJewjaoc6wwX3IGaR57SELHQSRyTcszfIOGp1583xEA2xM
rF1v2QhqxFlwmxZq3gZ6uTMNouJ4LlafZohtQInUTYn1qfpzaFp1vD676xy1FbLFpgsoKJa2dFov
D843GJhlpi7PkHQhPHi/25tn05s5e5251z5Lyp9+4jY4aOLpLI/IPLFPOr8I+6jKijRaZqsnS3X0
zLMzs9mMuMCFbSphf3WQEnqdvHWjg65abhKkSley9/MD3L6VBLgN01BPGTOVBHFfe4vOiZ2d37h0
N8aqPjacwI/Gudpvxl3jDPWRAuJzNGNXA61TcZvj0N7569DGemgjE3D033qfdFZdxWsLvvuKBsGs
98YWwY1MApkn5voUynnnmoWjx0nH9IpQOJs5rF/MI3T0grI80ZxyrGlGLmXh7ZsEYFI9Bc2UVI0Q
9iaOHayULA0Aeu3jfQ1wMYCcerGdb8KhSq5rLvF8shrmhEdmSnoNxRmsycTGPGLP4JvMRSVx7osk
r7fmQReVh/C5ma2m4QH2/FVdcby8XYoTiJ6QIaNwGM2Tfic3gWetESSE41mMGqFgnrBuSr1w20aZ
9621S9tkiwj06xNmIfwPI5qeacy6bXRcIfVYVOF+WS4zPiOXZ1bOaxf3/16EsUDuEznIUG8yuV5q
vClV+T4wX2Eko/5iZsyNa0DqtMXowD/am64Zgh/2eq0RY6TZJ+AvrB+AUgjxg7cpAqH6K/XALR5N
b2l+pyssC6voYhPn+qf53S1GnFU2+Sz+MrfJzHU8tk+ojkHiYrnsd9d+0qVi9tZzAziC1H+rGbUz
/w9/YMgEaJUCmMBrVLl26vaXM+jtqEBy+EhjzCbTAMFaHRcdcHyYbK5tbQE+8nfjkJ1yqwPux9PP
wlwRT4AEAAOE25iLf3cbM/DuGsCrNiwhZ2SDio2oyTdHuMHGWF1vd7XtyxEp3QC/hkP6dGfGTePp
v/c62s90Zed4USwKpOeqGfB+lYDxA2ooquHQeOW06TtV1PveQZ7Bs/zmKEUAt6AodrOeo45ugMXF
1SVJsOq0ykmP86PSqWILSfljpXuxyR/HPH+ubeCBuJ4Rk2j5NiiHc9XH6shLNwd8VfLiPFm8Xhkc
4YJYNOIVfWiUSQjA1igSuZZ6ql8bs2ybbtkSvELB1N7TAJC0gXS/cqSzN/i7MW904+sdwIjU7AhJ
8RT4JF9NOOCtqV55ejsu8LMhZKq/gVGZL2SaOHG8XZ9nuzZkY7lv9MYltJcg9dYYhKVYhXoLjLVv
YWFjwFFP56LtJEujbiwmhMol1j6hvZRJb6Km17S5OHZ4EfUCyjL7OxtmuukqhoVYN6bnsH5NZdPt
W730jtrU9GoP6CCHz/tOL9xSL+3p4OIVdPSKbeSBZggquXZEW2YrJKnwwvrancpRv4tVkj+3PSLt
EaDW2BH1cnPt2Sw+At885AQpzkR/z6Bq6qPpVfhi22TuLolJQrsXrvdZ88VN43VIeRScIcegnYq8
sPG9be1QAHTlALIurHkVdDxfJw2OcYOwtgIRwN2cDbGNmC2m3mQBpc3UuDUvTujkxZEBuYO1SXc5
MD3pivJzFcbzYWYsP9qIZ02R6RqYauHagMN1yZ5oH3zQTpjp4RlhX1iUdi+sdVdXyQrJVXVcmjxI
/N3c+NtFxfQb1MZFHLVAqyJIwertaFn35m69dilMb2li/aa2TvOtywEdNDfKzN5lut6Y44enSRqR
umf7luIwduJ93O0FqdZM4xtMU5lXjQEnlWTj3k4tPGAzYCmCw0FbIX+LR2PetiDMNaJBy8yAG0RL
Ojxc8ofbu6cijyc4A/rlM41EjNCO8iL+C8G+auMizIlbuyEqMip5qMpiPIbxMB5tm6Y47L/JeVwN
+7QM1rxOh2OStMMRcDXk/p1KyByuJ7RSSvxxrPhZFFV/5CHy8jFHY8R/6JIaAMihifLh3LuFuq36
fLjpeE1XjbuBX4NAUS9XYUr5ds4HiaIE67EP5uQobe5vhet5URCqYucXOd+Uc15tJ3uWm9oO5jsn
f5jswt/TsFxnZfVYNjPyqaP6MlPO941kyEER77vrTOI8VCKq1WzfdZ2jzlm8L3lwgbudAAtvk9Po
VCsn8TEhYrEZnKndSIdGWUDuQkRzvwaSpkhilMW66f2HZKx0FKYlq972j0OKQOWY9Hxf8/k+5ZPc
V43fnsqhP/fE4/uh0t7CAGxsbI8AoVkAdeH4MTVJtfd8EUfWgIRdODbkQBug4oBo21hhU+yoqRqp
vO7Qdt0+jGUexRVjNygkOCeysxAKnr4NJCTR4A9TVPgDWTkWMv4uKmYOrTvcIrJVneqEVCfT69Lq
z4bk/ZZVTXkmwji5OYoIrFGsY8Q5o7l0pqjqgEMrUFqDZL7PIotzGrGMypssyxH4xGl8myfRnNFw
hUIttU8yEQMKUN/MvX+L5Wz4QjoZbCc3yyPHDwFuK+xhF2dDfptOcyTcWodBYuAbE7uKan/cTgAz
nd2gsKO+7Po1KpGSqFRSra0guJCiLrZ+5SCfj9gMTaIMocJ7VlpfspDo0ha5cVoEUnPS/WQSSFPg
sTYIte66bAb6okPDW5GvCaCclPe/lLMqFABVAapn1hUnX1iRjxdeymRP2fQ0AnSyqZKiXY1dwI6l
mIMNUs4vigI10BVOFtWIrE8owPAaBHGL/lcJEOKqnIHyA1ZlHlE0QLzuUjS0XYVkcLc1sREJzpKH
ynPqHalEu+UNKREcA5iuodgshyJbz3bhrvOpqbYBdooorcYVQM3uKgvZpkcQPBqriQEQBayN5XZr
H4j1lbInsk1zNZ9jJMNWHlz/LZny4VDO7hTlgIHOg/zVZ/u2b5HI1wFpK/nTdmIAW+H2RbZT+MjU
A03i5+pCiJUg1IQPRpWKtcomR9yMVjnBl/UZgtEqWLcdkhkyqP5smfY3iWhXKQ6YqwBbbZc22Ozd
GLt5iwSfO+Y7Sdp2HxfOjqN4c02Q3F5z6WxI1YTrES9oVDTBLbfzU2h56bkCbsPOyvyQptWPckSy
RDko+zEpqf+fvbsWPn8oUH2fhHMpMmb/59zdpzrXpdTTXPeauvO8/wl9FFf6IQ0/VG2C8ON/KFJ2
oedjF3FDDyXTr4k730GNO/WJR9zAcVFa+Fqx6QSosnYZSEIcxO9DMIb8v2TtkFL8kLTTaURUa6IY
kLi+h/Ltz7WSGdI7hTOk7M+KqAsrbPI0VnjdMH3DndN77tNAK8yvuQ53ZtQOLOc66tYFuY5mWfo6
+rtrza2M8e+udcI/ZKywjPYlMJm6CYAWKpG++VsOx6k6+br5pEviufzb0GrOXtGO+5jO9XlpsjJ8
L0qKSLJK9yEwzN/iMssBbwuxkWixmgobYA/h71yvot9cH5UfRTvcxuO8coTYKL9OtjoP/8LKKipa
J/zWx+MWAI+2BWjXnymS/DPHCl3xk+l5ZchPBY+9erXIKXfIse/hXk12DIArn1ZtTVCzh9XLOY0Z
ELpbXbZ5MrLwultLcftHmWKZnRJanJNZYCPWjeCjHyHEQaNPA0Y0jSdrdU7L1EJdoO6W2A6H9GzG
shHxyViMCbzeqd+OZA5ukqbutzH2+Buhe/M4jqs6ZAoVdzvVkOYrAhnWXZupdJdaQq3Gslc3vW64
laLxK0C7ymJAoHaIgbajuZevyyoOd1jRgHZu55u4tOijo2SzcXseb2tgeB5FXA6XuGyeqjzna1vY
rH9I06Q5IqznI//00NlZ+4Dv0e8L+FFXnRnQcwXn8yQ+GNGb3fjh3y4yN8pYvye1UocBiGCE92U3
nYYgfd8YXen647sBo8O56On1mQfkZkr6PXWG7LYmUjxybrFdQz0nqqknHsdmclb9gAqlxEUtaZW2
5OQ4bncs/aHfB04lb9iYeEiSz+rBHQMSMSsV39IMIP1hDPtTWVQ2QPdjhphak3w1veyt1wyWvOqW
nk9cV/sVHnzEWsKLKNguFLwTkZFRKMYQFQhjnGanbo0Me4V8/CAe/TEt9nPdV3sA1YOHsulRL2Hl
yS8xDpu2EvlLi6q4taCWvLDW5eeYpHSNuiO+VR1lKGri2L/A1sFWeOnVFih/dSMmoW5sYLVvJt1U
CCSsxrAut2YAAF7hYN5gxBItWwUVQoPdeKl49uImOUD6ZVihIARiUfS9iBSyLUfSqRdMT3yhN7Eu
aH3fzAeHzPlpZi0BsCulzikpsjRet0BdbMgwA1WglddxxGh/eGUu9n7O5EYJy4uAFwJygFk/rRZe
TepzcpOPYYRDTzZ/7bNBH9hkHCB9E6NA1GHY3nGame7CmY3XpqBrXCHfa+IxWKkKmR1OYTqibGWk
7rTL/FjeK66Qc5rq/Kcc4v2YdOM31tQ3flHtUr2OmAarHj8BbPUq5mYxWWQ8wFs+FxKlXk5ybnsn
v4ia+mtsN/NzzO2z17jeLyHnRzozVAoH4bCxGU/OCqVKFxmGr6Z9Ac+Y5urbu63wd5gQR5e4L4QA
1Avt0NWsADTU1FeurXefd5XmvpPLTngi+DP1ZHZASSbilK6O3JlDdYusAjL8+qT9Wf5s+k7+R/fz
tc00p5GFHOCGktl+6ipdNT6Nt7mUyRNw+RwlGBFXE98gB0NuTON4M8UaBoRAAei3UeWuQqmj6QLb
nUejVfONsVsue7ti0TMUyZCVueK/P6Mq6kuF+s3HKahTIHvVcC/duj5zTyRr5rXlH3GKcyIAlF/z
0JIHGvB8G9dB+Ud/amWc/tHkqtmCIS3Ye1nafAVu75AnKJmZ28cxnos7y2vZQy46lNL73fPEmNjP
nkc3jt92z0Vf5QAfNuI2Zw1iwrHvRE6NA0NYT+Kl5w18YdsegRwPpsc8re58rW+CUQCLNvNDJVkB
XK+NEnDouzDxt1ObuECxpeLFaW+HafSf+VRY+76r6caoY+D+kRaVT3EYtKeWzigpGGL5Qtzk6rFe
CWl+9/YFIOf6+PYB74QVjxJQNKFgPNTj796+OSFB49me/JU4KUllhK0rsdP5hdqzFw2TC5+h5OSh
m4HIjNX0YmehF1lx25znZiIPIra+TZiwW2dQSG5mPD2bI0le1q89o0Pe9S4tUM35SW9sx84DZNvY
LcOJV93VpMYvrk84i375CLtBRZDo7n1G1WbsuuFstzk7p3WQbHBsiZ9bL7lFisL7xTi7qzxqfzOm
rqCvpv3svjNVfub/Uha5AyLR+ebxSW2c0hHrWrQxQvwWBYShuAu6QSf6tkNCk3ile3ZGUb4fd+K1
93H0s501yu2YKlzx0U4FjXN0645GQREiNT7N75uwdA4J8erDJ/1im/LSPhvRY+rcjjnfy3SautVi
slxrdAz1Ye6A6JC51Awa/efL8tB+sFJ3QGoy3fI5m75g8wTKM3DqZ28CQAfcCcMPBO0ucxqLeJWg
ElJKqwOaRQOwWFg/OBJECRZDBX0yJreusN2nN2kOY/IkZfXk9nly62hJjxnJxU61WP5fXTfrT3i7
y/J5MT7BSG9jy+fpsUV6+8tYkfmHtJTdKnGkuARlTKORoW4h92l8MTrTW5rUDMQZRW56fLX7nbEY
EUT6931E4xffT2ScnYg+JrkIwLigrPA/TWSk55WPtzf4hbSIw6wVcyoXgG6cP5QDdLdrfTFCmu5R
TWN9KVGp9CinP/rcP3HUnVw8r4Y/8SaWHFFO+FT8OhpKv74P42ltY6Vic+WeUaQf7xsgA85M94jW
mZ7RLaOq5CBqebMzvUEOD04xy/Pgh/BeqTtu26pubtM5fm3MgOrCEceJv3XGBNFa+DV6oGTZyJBA
w3WOVprbGGtjGKZTuPr339jX6Mx3W7X+jQkF9p14DojVcLD8uFiOQloucinWL5nYj+1cB/eBnyQX
4NKAz9CrJtyunx3KhO7hXspL9aYPoG/e9P0MLKCq3MnYj74M39kbPYn9nxn/Q9bhQ9hmM0CCQe6c
+dvKcO1pnT031SaRHsqFRYNaLjOPzbBpzIw2PWMID4SuPEJxR6O83jxwADOsZmGvUXlOHwF9RACp
D4tTpQ8euSL2TthEro1oF0F23zrJVVLagnCEaeSYq5NkL3ObRQGfgKSv2gYloKCRaWWa/0TYHzQP
3viS4yiyWSw89ouzI7A63sEnqGRtHQ8v3iKX5D88Lu+fT9HH4ZAGbkhZ4OJM//EpxqyXKNMR5Bcr
UIYFcKlzBrzhtfEaiV/RyG1L4R2icoCgVOe4qKoC0yuTPQHlAqM3lkwpykwzVFCL5kKnjt64ujF6
mYDRKJwQ8P00YEY19qatXbkBrNJqD2qWfnZjA1O/lm7+XI3SOTDFmttm7Jpbontar6g37a+2aUJT
QO3TE7CM7tPsqvDO9+WpRqXSEwFNzp0eq8D/tIw1WqJ0+KJUNm2Ua1WHZihRtaN7yTC99gA/fO0t
o0svHvzklLpNvfv3GUb0DMLngETryo4FilEH7Fh40ngTbUYB4H7vjiDnMsp6Zul+4rWdsIigIhUe
/K70VXookJB/QIVHtkINWf4TmN67PqP118WCW6CaGDt3XA0oRT9Orou9aBwzFQkx/8g6FZ8nosQj
s/PqOOhRI5oG/AU/Jm+Mz4La4nG5vhiQkQFFjfPDHk7//nXdj5ElfD18SYJqFy+gLpDn3iffP+du
PgEUHO+vLwAp4XLhHIeCAye8uDEK0fXyZtY4s7IZvSakKszil3rzdIy7fjoqG6hiErtkN/UoU9mQ
2PogL+OEZ81tUEf//k2Cf2w/QMkDKs+AifawB5kH+86PbD1pJ1Na8J/pVKwdx/dQYjdXOGzaOHF6
TpAD2wexYohnsxpAJzXjTAN0OoY/GSaB8P3oam6MRm1kLBdzc0sjmlsGJbvNXJJvZdJON5KS0l21
POtuypPRzAOZblKj9suEb2MN60YMvwLLmb7CjCMA2QEol6U7oLanm+vw610cBERWdZ2zjYo3JYD1
LQ7/XX12EtTTrk3XNI2V8VOOaiM9aA+0Pr8zXswmPSLsAMRv2QYII9zOqK5d3knsiD7hCOZn6tKg
pnNbwv1c+QgjXYzONAyH5HFlusHgn0t7qg+eaMWrbjEUYft6B6MLSxYe//0FABXVh6lLsTkGfuBR
FF+gyoHgxf44dYUveJZMdv0LTCxzQ8H2EW5rMVlgJqnuSmvswSAD6arykYFe1UU3rWPQDkfZVX4b
T1KQnQ1+fZiKwLqQXLB+N4Xq3W3MgLmXBIPUulVDCyafOgEV12x9Z27xoMoalWIIbU6tLk6Oyd3o
FtXLwMs4ytrCfrQFeEQKZfFLVdrJwQWP3CHwBLmkcHc3IFiqH0leJMimifhF31GkPhiP6jPlcfoQ
EFHvKLKkK5QM5D+pbe+qEZht2SObOFv+cHQyMNcZiwxFnTdZkiSr1mw0emMZaWeffbPbDNUEOC+w
CNvubWQxVG6Xge6iL6JiIM19OKoVSGLEIygOxKM7dO5aAie+Nbo3i3as0rUz8odKR37YLIqty7lc
N1o0Opn5+Rb0PAnYKnSsKH6TC8RY7o2h0Vlhkqxn8PTdm4HlXrkJORUuBfzJao+0Qm6rDYqbLh4R
ydI9383VTckKdgLEcvNJbyzMoL7SmC4XMX1lra98u62xMHpj5srxeluj+nT5x9s2ofoPb9uhn6I2
IAsFYQ7OzQjc4AUF/Pjj2x6HKL8Iy9b6kTbppkXQiYC2JqjWjurGtdncFycg6MPxJngxClmUMDXO
wJQjZZ/O86u90ZkrZ0DNb/qfeJH0XbV7cb3Xx/tfP1Qm/l8+FrB0zJt7QEGbe2SRhU2ru6vLrv12
xE4WTQyujrsyOdPOjUasQvdpm7FH1LrF64YqsGxxENEVs5ecvMpFLYweHZ2RoZDEjQBEaK4XIFSO
C4Z5lTVIJ5ujhRWm3Ro7hNobMc6rbu1mDtiF9ClE8L9HTcpkGTUpEzNqa+NP1zqpXTypfMgPczn+
xScXhAO2KK6NFfe/5jJ1DkZlBrsg6w+JW/+VO01xl9kuILXgXcI3yVXRbRMSr3vtjiaoJokmd2K3
1WR3J79hoOxoePzS+FZUc0Ge55mv47gCwdbYiTXWFvHYV0Q8OinYh+LWujWqUY4K3nEp1gNLsMR1
g7sJQRaHUkjZR8xR4W0FHptbX/dKFoPoz5uzwzIwpiG9VNYcGbNFb27StQXwnfp6M4AgL6pIbAte
ogTJxKmvK4SlUhymklLd2Zb3s5388XnqFbLaDpt2XllOz7xTt6ByGx5SIf5jHvhIvr3z10Bj6hAb
tXMUlWzIt5HPDkw3cJArVPP4Y6yRogFFyYjaIY+O7AIH+16xnJeR39K/SC/C0wyyoUfE25s92KCG
yIim6csvXjFXD0ZwJd4buIhAbWh74RTsEifs3kgdL/rHXvK/0qzqTm5vlTcIitNrgHKarI0aButk
go/XIGMWhGIreuCpFjtiwo9hB0RsyNZWdjTecx7ioIrCIHttHGb1UQynMF+3frlFvpJdSKYeTVbG
NGWa34GssbwxEscj2GQE9dnXNE5Se4u9clAb1eNkcaQJiphML/fG4EsFVoRBB9iMnk4piClbHnxp
g/Kzngw2dsNE1tHggKrrP1xwh2kfe/HB9TP1fOoRzaBLUS75+ZkGldu0U+OpHw1w68Bk8frQ5t1N
Mk6ooDKMmkCOjRfTU2nRHLy6ucEhsWFHY6zFfACBEyAKDxngkZdQyXxfhqEAuyCq3fxk9jZA3YyP
8KPCVS1l/oefjydUqDXYXzOUr/Sp+8ufpgQVWwwsOkF5QfalQGgSnKgUZ+51NdsgVPCyqbgrgKMN
/XnXwZ1eid5NJSqIZYsaJ5RWz9rRWhpPyOYc6GbR9QVIIR0AGnwXALwQu3v7oHrvAMrJPZgdCTgF
hELVG2UHllnkW4sqaO6G5UOXTcND0vITlsD0a+nf+v6cnvGngH3nrQlm0G2tkr49qQawOjNQhz1S
ey5qga5ncWQMv2Rlw3fL6d0c+BfRnNbNYf7N1qiMhWeVG8769tCU8XRamrkvp1OeAYabt+6ekBgF
gMvoVfYFMo0eB4VFMtDb2RvWXZFXF6Ilo2qx65zsdrwYCWvMq75XttwCqjJEi86YIPn24nRTsxsQ
nK9/JMQuNqg28g6k8HBuLqf4e04KVIN6cjqpKS++OSCpMnrFuTpMIkk2CKmK70Q1CCKikvaWghXk
3qHtk6f1DFGXbRqOfFdYfoHs3yRQtwpCEmc69ePgPRZEyacWYCUdaaSNYwQT+EO9t9AjRsi0Wdy/
M4vltkpC8R90wsT+SHOspxTWRhzz/MDVNOPep2PtSIaiDIuZ/MgF5ouPYuSzaSzA0bbVlIEJ4U1H
RTuhMBEZjKtNkWX2GTOPvVkY20+isWc2joYoveuBaWofgZicjkkfIqKtm4kB0EnhiSwqTzb2aqrc
Yl+5il7NBPHSrWc3QWR0ZEidNavCamuHoA8uxyY/OGMVgknNsjcgtEMqXovlTOt92gYCXifEZCqQ
yFWlLnWFCLSTc9vb9GIkoKjVl5hdLzSa3Ov3PEn8uziUPxM7L045CND2HR35yuQuJ+1/ftLZWocj
8Hu7RWcxQA6uSdJP13UkmE5sAGngbMXfuzRPvzZ9b20cV2BLmWJ+8Wa7X2cstb/bc3ywnc779dE0
BYPjCVwq/MKqvl8jxDDsAhBLIWXWi5tAN5WNODyoUiOQEokbj1W5vTKjRh6CETwUNj1YoJm1V0YX
9kzc1FYKimUxAbS9XFdZQIZnIEM7V0Jkt2RuX2Y/tL8mHtw0miPiZsS6HOjOT0WxMWLjZnJDUCEM
ELY2Br8CmHj6+mTE2KqefSbA4xnXzldQYEQolvqz4yCgA003e5xYJS+l5zybXcyokFQ94Xgjb30V
+uc4pQ90UkhQG3/cAVnQCry84LDTvvsnr9yMuhXCtp8GLG6rw+jI4BjOHKtP203JsZL0IEbQeCZu
AKzE1JyIbmIw5iHTi96sUoXVLlwvKtMzZsbCiKaxW785ce40O8Al5CqJu2Dncp9slJLy2VNqWsl5
mi8pQj5fw+lW+L18tjnjJ3CRFJER3RDMEb4HiiYjqrY49YXDH5I6+c4b7w8QGPsgSeTAvgqVP7Ui
O9VZP70YvdR6l9q/1ftYokDrTeaVyWOPXphujGhy2yaNbQaWfPei6+Z2D2zgwWpsAi4NobbY/Gyg
FSAuTfgmchsMo6yicmdGYxx9QUSth+vKTS6zPPCyIpcEuNRNPNJiQ1B3eRlxCgOz6lB9x7lxjqTw
+KlHYuAJ5d6Y7LL6TlOL7hI3a7fNbJffK5deJHb2x4CK8Ho5onr/uDzvrLXRw1WiQHAnZ1kF1jvc
ClEoUU9ynxwNbgWegHPbzA6eA9AuU+G3EZvhJQZdnN763ZMcuR+A7wpuAko/1XqUVg3SF2QejY55
DlJP/lPYqQ9mBXsGFQDoLkVphfd0epgRlVURqlCtdeoSuWWkE492WHE9WGnQCu+92/+InrCPgU/N
SAF6Ky8ExwT+bQvDqfLjedLPLUCeix70mZyi+hD+18nuwXe2ItJBe+17nLFT75d25ILzOmJm6Gpg
hq5NzcpdMujSvUaAdicvsmseqNRigHdzY45cXHnlTllNtjEHMg9kBNfRpM/VfYipaoAnBohiel3T
PdV+Jw+LfsGwDH8PGnsDZlnMQnsAV0TzoNwCMPFUPqXJuPH7fH52nQxzSuYWIhw1Ct6HGSTkCM7f
pOFwNbNQQXLJR8uNjMMD7wKs5wysCktqY/GEPqVJFuNP7tQncbkz9il5TY0sN3XH/tyCV+o21Ezq
OqGcy+EepWLDN1qzakOTrD2HVhqeLXDkghcoyZ8bUt/IBvm1zkT2wVwWP3DspSsHVBK3lMH3HVz7
iF17eiYNy/fNVCNdp0Vj5gKDdi6dvlgpPmnahjG/W97leMqfUJtjH68vM/HKcU9ynHGNiWla/eKj
ngbsF8o+LvrF1tzzOmkspq73S9Qko2YWNfhHs/QBKQRw6Dcs3JQhSx5M4+byBaRq08lIfHCCO54+
G8FcI3zuHkgbojZXX/O7+4xFav+Hi8U03PPDqcX1iBsiKgN0GP7Dzj9OLSn+Y0POhSpfWuHmR0Sh
xQUo8vgyNlMepTh8oDqCFc3aKH83bAbakn1vGlqezEGzDW87L+4fjJDWdbN2eQDwtz6EWmPnXGw+
PlwPuWlq/4nq+vjc1wG4lR0mIz6ObFgnYRevCf7LxnqoJ28PirFvEkcf/J8EAeTVPIe3DOynPqLl
5Bv4IJOj0Xk6XJBMFhJ8vNoZaZ5A4AyQJEBpQ19iBVQKTMIFD+l9IOaN+aNyF5EHO/XExpyWuerE
PRAIkafi4dFY1DRD/rTI1MGIle8Fx0EHeozokIyuqlQzING5OINSY93CW7pBiRdi5FWLqLojbJS6
dVaL2qSu8NZmqLHsl7AM6H5CcU0Ux7EAu1LRr+NxdB6E3/SAoGfOQ4x/E7EedS/ROsUD92IZt91P
nRB7pAQGIhN3oKlEvks3TYX8h9Hj0HdnpFnaGwAQwlPgpf9L2Xstx61rbbtXxCrmcNo5Sq1W9gnL
siVmEszh6v+HkJfl6bn2t2qfsDgAkJJaTRAY4w3OZVK6Vzl11AWyD51QcA6o+uDYNrG9D3P/rkmH
+iyxho2eJ/vQq3wqoEzp8qBk/l2SODXSzDR9jZBYRXnV73vIEVEwjAuDJ37xNS/KyU7X6vDc+D//
apah0+nhmVSVDL6mTDk/yj6//fk1Wcqz0jx3tVvZN/PLSrjxrAHI9pl9Iyim2EIUWitAObnpQL4v
RNZVteInxHO6RdaUxfcyay4etKEPu3nr8tEGvqKJdQH082fdaN9y28tfg8QOljn57oPQ2VDriuGc
Rz12zrHTOOfIqgsKbskd2tfGtArnNtmRu/d2yBqwUyFQoI8QxLMyRLD9Ss0NOTpDXnfmW3DnBqH5
4/dJGsSfLfF/TuauRnNulbBLjjYCkmeIashu9xWpRZQfKrYiNHoa0NtV2fhik/dOdBfFFvQJdYgW
Yduo6bI2LcjCauJt5OKA2ae6i8fbVEHyAvTh6Wv+c/g0Nqz3kLuR64Wuvjahq6wd1Mn2fZSkD4x/
0XyzfUMeAbqyRq4fVu7MVBbGuqwoIaBPvJAjilaLVk1VJeesbZ0b2zcF5ArE7RS34KU761mKWc+y
mg8y/DpUJd4FRhruv5rQfeu3lDaj6Umr6nZLeWdN8i280SkjXwaKphdXiW22VJODnJ6p+AvUH7tN
WNoICM7d5jwwgvHIziOgAl3GWzdKvYXRGd42TqvpABUOg5Wk0TatVvHlMU1zWaOH9Fw61o9hsvJ3
kRgIrYG/XEzBuFPKanhLFEAwelv7q5Gk+MLtiuq+UCAv6rp9l9ZueY/mY7RW2wT5nLnTiBrn1le8
jeyUTTjQKIuGhORehoqaIjsXWGzw+6RBq7BPH9PYSM8TlLGVsABSb8pazdZRRvEvTKkd4gpDxVCe
ykZ5SObuzzNVtxDhzyk1fo2RIdOtvXXNQTkkfqjDqDKr6BBG8ctQDN4tfjrebTefIZ+nLNUEOqvs
6HEm2PlIqS7YvTjLxI+YVtxhfNF1CieD8yw69DqCQaCNQoqnzMwYGcwcoebW0uOrPATKY+uX/kUh
6XxtrHw4amP17avfqEzkE8Wgr2Sbrtbf0WpGlHoB7WpAhw7Odx+I742V2SvP1otT1KvOjaaN/VIW
wf/LCBGo2qYX5ovB9gzBmHBjzHkQGcVW8Ec097HSACswjywgh31Fc98IZf09I4l7TIs2vrSAHT+f
tzIl6T+QCf1crkvEeF7DRDRBWqKqfjM2mvJkufhHIEz+4Ct1d4UQhLpAoTyZkJNOpZFqC6R+lKdY
9M42LkNUFubeNA7rVVgLYOFIwy7krfUiTS9a0/6xOeiQrNlWPhAB+cTHgYFqcZDEqCchDzxM+rXN
nCnlPxOl686m0qeho32VB8plN4MoUHH361tLomGqmnpwGDUk72eQzWdjOlrFttOppPlBzCsMh4h1
pCf5RRhdDoZZ6W8xc5AtX81fQ0Mo8BfZkWbaMA9VHQWXEAGpZYdTgr4mR14vgAWn7zWoQK3w353M
jagQNM2jlWLD0WvtdBqEph0dbAKQvKx0ZfWJEEqjg2dP3aMaONWhC9w/2tHAic/FVLxlQWZcefks
1dTwHmSmBTnPpRf14iqj2HdetM73P/MyOknQZdeWxUF2dkHjrSg7p1sZRobdbOPI0VfybmgejwdH
V5yF5fr1ptOKmJSmR6nQr6yTalJZqRzNXvQQ5FDlUe4ghweP2E+5O6HjDqVGRXke5woXu+ltXSnR
TyeFWs0U3N77U6Bs23Acd0Cbums6IWQnh8QJ2RbgO9/SXuE/0oWgDvWs+x85cPO/LCYd1XE05AL5
+hjaX7sxA0BuoHki/RZFmGt1ZYsSnoJQXaMnB1HjbwAUqrnKNuHUGpN+2m5lKDsmw/n7qkGBUl14
jXJv2ShoT0sXIR74yO3XCaX17M5Q0WsmG0VF2DGa+igPfmaVm8JSv0+KUh9hTg4C5TK9PuLX+2uI
DM284Tp5+nXxH9fI+wxj9fo/dq+ytl/8hu2we3V4D0HbAsAOoP1fn1ddqTXKOUb/qnd5tskCLV4Y
83pCmw/yTCDqNqE/1lyryIn3si2aFxV9adFBHaDeOgrmVLKxTSL3nOHkd0o6hy1QEbAZtbXbv846
PdU/24bfZ///x/XYzjRWMG1lndICyb0ITRJrclsswwDC9VEWJmWYmEP8Ryh7vwZ/XdsUHf4o/xz8
FQZ1xQ9KcbpTBw3N36Iobt0x2WVzcV8eyNcby8wzjC0J2PA+nbz8FvGRpamr5VuVzBY+QNjuINjo
O5GwiQxdM2FfgGhWPHT2T+Tyav7bP+0EkxFE8+KD0JiSbVHDqhzS/CXAa2+thIO2lWE+OA8YAuR3
uU4xDsjfDQTg7CVKi3qHvC4cERmi+riwe38893E3Phn5e5xN+UuPhuvRMNG7kPeCIhKtCletD7J3
NJWlF+YVSF91YDvBbyBvpmZRgCI8v8FnaHoPsMLxMvfy8lp31k0WoMVrWXG0b8G1YvLkWJQ0hH9B
Eg5wc1JGbzwcr0haG/eGGht7G6eRTW3F1TfXeVMaJ3z760K/1Z7/7++/bv9T1hMKooORlAPyCXFP
HZHRv+aLyWDWVDw7e0IZPcNkCrenTR3G9ohdxartWv+o2IZ/DLvyLgwCcysj2U5lDYn8rxgaFJl3
8Hu7vjez/Wijr5uHJmZVjo6KG/p89d7orOFalra4FHa7DKp0vMqmvBi6DRqZzUqGssPUvXu7asHr
zhc5sKpOdTg9ykgeBl+D4u6TVenAasNSh3DmoGGwLVofLF0M/pJFJgx3tUlPFmCE5yEClYAhxiMQ
yGBfxk6MyGJnNTMaBnUw03FX8iH+fOTloxw12Cea1TFoVR1jsCDbxt5U35oUvT4PIjH1hZla6R8d
4TxEXuHMV8jBubDf8CKxIT4JiI0IH1Ccmpnoze+zSvbImEIvslCu6/wYhAdSfx6oDOpNo9qXv/IA
Mvxqi7DxA8R0ki0Fr6PzV8qg0fEgq8nTLXD0CA9Qd5SnIPa/mcz9uGIRYQSIHqv7mOl+dqc64S1l
J+VJb8PhiCxCtESSW3mCXRZtMZNa1z2Q1yvMqfzKXB3f1fxDwkS17hWMEO7LsC8wyopLjKkIM+Ft
iyYbt34suqPiK+1RKTBf9HDwFIuvWJ59jXHn0TJk23cTkmTWO23YfW7iQpIXB6RoHyWMQgIn5JkZ
tuViKDwoAqNgsxeQSv4ah5GMtqiVeGJ5oJm3yF5aS7tiBWXMoTxgc2Dd5qa4m2HCh7GyIkxmusQ/
Vx2i4v8cFpc4dH3SGtXJN48wvkPsFDlgl5LcuONFBmQDSTuTWX4qWn3a51OfmfDEGeZgErVCZ5i0
7Rx6fJmObhOfmXHi61A7i7To04uMhJ1k1C+ieTaKr/KQpZS4JohxLC/+02aKkLW8cJcoVIbnvBp/
1n5nPCa2cGUErd94jJXpj4ia22dUZ7r+mCBL9jWyg822IvWarQJhTwdY7upBnjWzfPpXGwRa3IP6
WYjrt/KKUWg+5TanzQG/ynPNhGCaxUh8OtS89245jvsBIQ+0DnyIlMro37R9hhotpc5rkYloZeZh
84j2grPwe+oWQxe9x+wnf1i5xtd5aKBuIBludhGbjhozKCdBmBBeTnvKSsV9s8P6w7cb9yX3kMs2
hZY9FtD7VriKmv8jm/cvyrVrgKhi88ikymRK91/wKjxfwxz5c+cR+R91IV+9vWjLZYpc0kGmr1EP
KJcCO6mDfPXK3iyqf/WqWvqr9+ta2atbw77VC3H3366Xt5MXhDrQcKuqMInIywFcSxPiAvtP3gdS
+hh9uh26mJ9JLDf2UJ/Xo3rJfrl/FJVfLQPP7h9NNu0tWEdF0W9NMxLPE7I+h8Ep5oosIZlCde0G
xsgkSWgH6M76ZVOep0Yrni30kMuxTLctiqfroAntHaStcmt1uv3YTtZVbgTR8g8XLkj1+7i3LERQ
1XIbNLHzqHTGFfFLxBKs0NwZQ3lQ6yJ/tRTw/rgSa2cT471j6OnWGoXU7imr7SeZ5f49NKvzX0Od
ztc+h7re8Fz0QllBdXXOpguffKUhgqbGRXtsvJA1XYv33VmnBIvUbe/iXzddbR7KN8xZ3p1wsF8N
gcmgl/nTM3RDuKwoNT4OKPSx5tHb+zTOR1xmSFKoStNh9BSat5j+dhgdVOGNXwl1O7Rmc7J709np
yuDh5OpkB0Mphr2DK+TRLVHgHW1YnF5URNt2EM6NiC1lbSNsf9FBhVIC7NtrHhfpKo7c5qGuUE3N
9bx/YuJCeTQbtJfIUdC8Er3yzZmmF/6S6gcLgLMzlc671Wcbsy1CVGrMblf2/Dmdmae3I3qfd7ko
34bY0F61wEQqONAQWqphsGop7rBzezY0zrYC27YZAkd9DQNrF6Zu+NC3twhUJPvJG+OdgOMOxa3G
NaHukh8mgtFhmbTvY4nbUGu34jHy0wBZFsU4Ym8YnN3AwpkM5aTnpLefem9q39Fc3rStZW7sItZ3
I3uaZYFixzUrfGNjtGp3dMBuMyEGYtNWobivs5jpMjSyN6ucNpqommNSROnSQb/nSOHf+TzIEJ+M
mjUIUkOyA9tt1MnlqZrNQuVy0OepN19uYE52RDH66zbyzI0aRGHVIt3j5livhl6tbnw10tG5yvUN
TpzZA4DHnBeOmb8b4Ws/hdOPnBfzcqhy9U4vp3ynxKa7M5VAvyghCPegdEokKrHona9BZv2j1dXi
UWQmjih89bCZgVKPO6oDYD3EzBnKAa/FODswG95HcvUxH4x5lSLbq3a6B/n5q+mrnarkvYx6H81y
uCF4kcz3+P9skzeRP2Ho0pfMACZgRy5+u6oRPLRdWd80uAHqiIg9yCbbag41xeRbfLjDB9fDRNEC
cb+VnbHlZsDJKAbI0NNH8nH21nRUVHvroUN7Orsx0qm5tRuluW/C6BikCWksDfWWUrOwWZizWnDe
MTfVvfq2NIz2Xm+DP4a1I0jLzHs2EoRNBWm6zOvBrOulW52G2VRJHmSY4Ri1GiwrX5E+Mi6+VgSX
ODrAqSZfKZuU3vpm4ELxq22yedCBAWBqOV/AKkP8L56F/hdO0YXp44LypLTKw6lp6l8AnNLIs6mI
c/2R+ifFmA1zrTj0k7u1ybvdlfOLfPJwp3abX9Hc9xXNfXJkM7/Wh3+M/Pd1cmQ93/P3T/h9XZQo
1bav8mnhd6jZYSKK75ztndS6AzPp2uONbJGHEVDUVolTNCT+2VHbiN1/JopdN1NR8s4PYWIBZJ9L
bjzg4C+wLpeRPGArYm2ZKKqlZoX9bGmK50DnuUj65tpyArcEebP1bp0x8tGAi++iPPZuZZM8UyLK
NW2AlPNXB9mtajOrg93EXr02s0m/BPMKdcxK3LpQHAN2klvgN2P1yPohWYyZ/laR532INPd9avTw
sdJw2BhRpTpofmLdmKYRghgO6r0oehyuBhQrjMa6OiIT94nIt0lmo8ac9/HJaskNynAAr8isZTWb
asjF8zjp0VLRDnaB+Z+S5tmKnJQO26Swecx7DPyCaj1pNZDRWlH2LCWadZfBXt6O0/Td0ovZMqtr
1mSm3cdW6FeDYuuPrKOEMhQwAoAG2bvUoJL+X0aQvyxWja/pWxhY2mYSDUUNPcvO7IHFOhNq9sS7
7Cc8Af9d11/bpq0vKZRwc+c7VcDWCY8R3UmtS58W2iEmU7IGc2+9qAK1u8HKfmhK+msEv716mDmf
a8emfFULs16GWcISfIb8klJvsSFkr6wLQC5gTiNcbI6fEDk/bINThEvYoAboe9dUURqlhshbxxaS
K73+EWjmDWnm5K2C0L3ogMI+u6LMlyxKk4exi7SVzx9zSSOv2eRAx89WmM0+LUBZxqgLj/5gFbvC
Ldwz6UYcxiq0HPiPoaZhUFAeg8yuN6zBp7NRzhYzemGgi66ML8nAO0AMHjlzvzoPsG3waaPd9Otp
ZYQDw+aJayiHP4ap2NotmnkGU0ZsLorG+jUswRgxS7wPXu3Js8lHiPpF9YpWGF4LthuesDeqblIt
8eE+tPqb1G5T7R+RqmKC1SQeyChPP9RNFfHL6uUzkqc3mZ3YP7I0fc+VvnpwylL8r6Wv9RezgKnK
gwKna6TTIMDBU/wnEqQZEs2BqTY+gtbxMAp9chGGfDbQOTlYnQdjIE3K1yyKxcJGr/y260vjbtA1
NFFoT6YE05x+FcI6WhpiwFBknrFkGNXWn6HstfEsKyNx501uevK1CMObahDXtMK3dCDb8Wpk010k
cbmeuxeWU37UtvhujKn7rMAbRXxPy/YUfz6QHVexP6sp3rRi/Ib57hWrR/2+mttDwPh4tRnjt+5U
xn5xi2n3r51/kUzqpp9FyOR+X+YFKHAN50gX1t5OHbPZWoWKI4VlxFsn7VhZwvinVunmOCTLZLrT
ayvQ0t3JiXO0ykJ16E8y9oOiPwWD1VKVGPAb/meHHGILpE4XcmDjVcM6c4fHxrQvEkkosYfIE6Sn
uUmBNHAXCidFG8TtV3Ca1bPrNOXaUefNkKoKtFui4WcTQYfVA+vDcctr7LvKC0oQ1jKJK+0yoTLA
/K+Ri/t9eeSDGZOX88l9Xm5bgflRRd11MsbgtjX9fudEQ35bQytYFIGdv1RV1Gxcx862SlXnL6Fj
v7a+2V+icorucQo+yubRy90dqhdoM80X5SO7P1Ov/JMZqs1zVOxMA7lVrxD2kSox/o1zOCjjPWwz
DJZRcsor/8aJrfIh6Jv02CMTu5LtSFreAqorH4xmXOUe9tjoq23MpmEJzkr+BHj8z8NXG0zFfm0W
lbGQQ746ZAhStF/D0HNWeV+Pq0HP0juvzL01yw2VF2XUbaM4K09BORb7hGXhIQO5cMRLsdwZcdsi
7pJpOFh3UCbiKVuPWTxcMWXHJNbN68ekKfzFoGntixrWuEbHIyqX/lwDFsV7JerNmPizYLm1dS2w
qBBN/UWbBKhOqwVFGN9pfrRBdG90Ux5/dIAp9rJihnPPQfhtcqfO1bTCjVCqtZM72UdF57PPmNUM
fvfJmty/r/OSKlx1fa5/sgc8M7IBlXoh+oGAMiE1G4dCYPUiqQZN4Cgbs08FUFe+ke29pwZ7lvHB
B0S1fegX0Su5EI2JYkhuUi81DiqaRJss1p17t6KKHaGp8x5jk+mifVFpJSYLeq5cXW0qtg2LARS8
0bkKStabpZ6Or0UZHCNMx8+1mhhbh0zegsRn8AHkNMtN40MRzWtBcfnZaRMEEN12ujUcMe4mQxd7
w2/NTaKk4RGJm2iThrV2NCotOqtNma4BfSXPRp8+IeDQvoNy2bSJGX4fEwRXhD2GF4gRzDRlHu6C
qjPunDAJ2Rbr1pvTf2PJDN0gzY3+HEmagj2I/jjXJ/s8HM6yA0TQrzNTGweEKYppoY6Wfel63BWF
N7x07jhunBzTdXMGYjWauVJbxXvAi6U8wWuKlmpjRi9tEQNX4+uxk6E3YZtRB/218pvmri+Se30e
5RVGusuaETWhOSR5R+ZTCX/kVt/eUE/goxCQkb5AUlM0OlSaI3L5v8FWI4qVOAL1t7LJyZ1oV6Xh
llqBcUyTAcJF4HhbU9TMDGqqrPCfaB8Se7Bxsu/6b00g7mK+HcFC4I+WJEW4yGNxHI0ueMOZCLWA
IDIfVWwDJQhHSX4wUT/5jWk8i0ZDIhgHlbUMPa9DElbhSfvs5c/q88C++b8T6fa/3n22YZAg1kHw
a576L2q+hjqlPdql8tB7GN3kvmFgdDN1t2qfJQeEp/0N5ODiwS9Ylph65vwU4AKDhof4a+wIi3c/
JjcsCxgeifxBlCiDi8Kwv4ZnKlJi8tYp/MbZGffXra2ZTVIjFrz8ZNjnUwukPk2PDRnf96rRDkNb
JN+aujOXURPnFxy+sZJj37ELCi2+BHCkl7ZSBN9wjMZA2fq8qOudhCwoOA1Emxf6PBMIK4seHJzX
9bk6H6JU9pD0FH/nGUT2/Y7GZPq7b74OlIvzP/SAgMz9E0bnQvwxDSREVOB0+KX9rUZF+sY3gRM6
Dwal3VWCc6h4xoV3AcQs2QIUq4+u2sNElqdVSzmymQ+fPbk5ekvZ2Kc1lchpxJQhw9pXtaezxLlI
OIw8+wsT81fY9xZisVNjmzvIUog6tfgOD9TT7h1NZ9Hp4jyvKaVzahK7W9fodTyiMRMs5l3QeyZO
aKFYP+VFmRJxkRO3G9Vgzy8vqpOAxzJ0jUcnFSz101tdF/i2YOfq6jVPSRkUS3sEDAO777vT2NOL
pzU1HiyqdVXHBBJ4EtnnJjaVHfxDdZ+oSXi2gAtszKlXDl5oPoU+CbUUkM2JFJ2HCilJGCWb+gfU
huEboa/w7gNvbky+IODxwHt08WOfoMgaedWvi0iER58XsW0tf180SqRAhcZalerR50Xx/JPmbdPn
T/J1pX9QfZsSCQCgbWd62ToH2Bk9Ycz+HU6YduqNJD5MIvZY7JJlxBQIy9dhCHbmnIMsDRVn83L0
PnOQ6IItZmDSo0itVa+C31QUzX4R3Uc949ybthk2FfmUnWvFztxcGnFxCczkJXMyH107mOl1rT+j
P+nfyCZ5kKGXpRsS7/Hpr3az1vUlWrLVOh+vSWuMx3BWrqQCAnV+Pvs6yLYk6MQO0zlmKLdj36be
58kMOE59bORmCqpjg6dFCtg+YZqlP8resVWtU+XdB9VQ77H/Mp6TydtQpLPv1cHBwyfs7zGiowhm
1t5OyxJ7pUy6sVZahJwKUeW7nvz7Sj61mjvmO290289Q9mY2DuzauLVE82HNW7MBoP6GNI5NE6ES
a+cS/OfVL34ao6OcapT7z3KBG2qbyFHL8+eaV3dtLMTMTu9WJKdZziTI8vVqjOxdHYKuZqnGLjNY
wVYPTyIOs3triv9sn9j1DbmV3c/jrTbzXk39lI4g/LMGjm2CaoQpf6MoE3uW/u6qNzp1Z08W/4As
nBZZ06BrnYTFo9IEa7nPxM1I7DPyw8s+0dv7cQjFVrhGvJGFQj/JjEWWmN4p4SN7zuOLULXxCfTZ
w+e6HayXsZoMRd2wNnYOmd8qZ7dr2F7GTfliNcklmHOdXSwOdpZbr30yxADFvei29CN/7+GTuI0C
z7ymeaovXLAqPxt9Yyb1Rw7X4TUvriSDC0iE/zlRlL9b/uzKQS/Eiz/H5GXjvKqQ+2TJAezLXCNy
SLfOX6e8pmSkR1qwkb0dNMmyGN9crMlG9uo+/84lVILmJsXp49RaRYRoXu28tlmFI3ej/ciKFnFu
LZnuUhZJAAFtd5NGvfeYNd2DHIHVARvWKH1sRFpuWxcnLg3f4Gs7J9/kCAfdAWF141kwp62aWSim
mg+9CplGDTNt5WrhyL7ejmnE53KZtk78mA3RjaGn5UW+fAoiLhAX+TWe+74iPBL+iH5f5/t8Ef/v
t7+nOv9+/89wGyo/GoW6fwssYYRdKyiZjw+Td6gUDc/WCKXppeeZ3aorYvsoiRHyLGh9NkAmHCcc
AXxcB5rO3+A2ZAF27+Hhk5s4lubgUj1XHxIn8dY2U9V2NLFIsf2crPAMLZYgY+wo69umQPSohLCG
wH19tJlZnxzTe8rdRL+VkRpgBJnHD0lE1kazc//AvF2tgtyxXmFc/3QAyt0Jr1ZukqkbFhkMs5vR
U0pyEMNd2HQ15L/2p4XE8GtFZg3sQjc+x8iZL6MKu8Yx6G+KGBZ65LrFTeU5/i7W+npfsTvN2EOu
x7bs7gddnU5p1H7TJr27H8tcX8ZNh8OjR1VB8K776dn1wuCz2yVarOxKv3kbKwT8MjMTfB6Bseo1
r/qu8bTnunCezdH0t9CB861divYutMU5Bcr7mmbGStaV1AZZsLEvwosTl3e9Esb7YYjso5/DRZEH
Xp8gFAu0x5HB4xUKr6r7QJtcRTcK3o/3EhY+CqmGWh1dZ2xuKYnxKm2jcW3gGrepEt+8rZidlr1f
uiiUgyhYwNpGCqpNnKvrq7cGMLjvGoCZRSGKHE85IdjwjJtCdZ9DK+/eXDfCdLmv6jUWE/HWrlTc
SlWrf/ZsO1pUZtj9CKDDV3gQIE9uPHS56X1YnXLHphgThdBdjQ6MhTHRl02jNYs+C91tYjbesRjq
YWe7Cm50Rb7WRljsad0tVNDVz1jFDZsOXNym8Ft24HlzqwvwezWgw7c26S8uxdZ3Sk7kbBxvGeBv
jKlw0xxSYDGS7ceA/9AC83HqoC2kpwG7nTt5KEtVOyoJEL65KVGUahllrrUWVqGde2eEf9CLl8EV
l9LOxQPA2wet8tJb1K/Ux0LRnopAc270WNTn0aouEAGA9GdxzBbuPVbb/KRGwdWD170PnCwyIWIX
5gkz0NZbT6GdvfY2WWPRqtVGhspo3+L0qlxtvcNowW4GHMHy/NVUMFip1DY86l57Bqbpgn9Gmkwy
aEIsWGAtGj8TEQbbbOx/tcvOhCQm6Zp5iIyRMPumOEW+6nzE8rs0vy3T+JHVSX0zDjFP0tRrh76v
uyfVZaYGGp5tSZL85L3b32VuZ5yHwdnhJxBGS/Ts0IA2gaDPnRjp9nfd4DhYBiZv1BgZ0aOQsPci
xM4+4wgp48UIa3LhD3m3FmSWn1jGtGug97zW5tA2bG+pelq7zxHW3kSeGJd9UyuIHdlGfvw8dcyW
bRIrLnfZz61JwAvK1ZVl2N+IPvQOeT1eyjG2bt2s2bL7XJue8bPo8YlQ4+atN63uMjWZWOqFW22q
6HWqULuK2emMbVx/9OZ97zr9Y52E3qn0Zxf1MoVWgXH8osVM6IL2or9Te0w1BI/zBTchccnnM8fU
LhmT/mwwJC6ysyvqbNv3RrCUIeCm7EbRqreEknBRO9ZDlajdvq/tailDJwomMm/J91jJ7QdEoftr
1hbLdI5EAWMzCrp2PaiDcprmA2iyX2dpYnTbLrS/fzV9Dfsa68EoprTBT/99pWPXR1C8H6Uv3MNQ
1vEeHxgPSuiQ7SJTC859FNXbsDKSG0qJ48YQRnk7uZWDNx7SHn0fXDzezLsiK7IjQtLNIeTx37VR
4Z4MJG4xC1Wn26Fs8BEH/HFtpwTNcLNXH0R6V1UWqAN3yu4QJI93nVlV+zjwmlv8ECLyXmn1iknv
WS150pMUbIGW19/iqjWWIPWyi0HZdQeQSt3hPpFgCatDtyOLutds7tZbyvzK6Mul6xjad5uNha5W
9rsrsnuNNcSyJit46Q1ljbiI+DAhlYXMha9Bx2/Yh0lxsfKo3VVjc+PyKG0T3e23gwVWRnVccgt2
qD+rVv2m21n8kdtnUJoILPAwX2xqz69OiOBY2Wn1FbmXdlOmTXFyh+roxdQEfdz+LjCMWowUqASU
GNqGRZW+454XLLycNQmiZvkGemFxnCbDOuvgSFah12svZj+eyYG4FCo9jSl7U6t2+T0KrWmNf2V5
IE3pXPO6f4dbwURJ1Z4dcW3fZXUbH40oQB4w68abzJu3L5b1FmsigJbRjDstbNqtHbBEQqDrrgWl
+8MDJrfQ8my8jpnZgzCv1E2Vd+0z6QkKJIyI5oWzWxbZnd7XBTiAeqc6Qbp3Js/ea1NcnPhfJttR
bexbzyy9VdTPakVD7GGCFI2nXADHH3ASfbBMs7441XBIYKb2Rr8wSsq9wdCk5wj9yy0V5GYtwV0B
n+XK7qNyL6FfLYr0IEXcBk0joF916y5axGgfVLXLr5iekDJtrKNVdenSMLt+j5NMsJ5cLX+FiPFO
1WW4lB7UjsIIf0bznGslHu6eisAPkzzs6Kn2vou6cTt0SX4N9B77lKKtf9hehQprq70rlCxKNXIe
SxWFPE1LXt2xEpgOG94lmw8Q7PuFHvNF9W1FxxtPq7XVVDliHfqVd5EDPc82t26MN8tXG8Je8Fss
Jpb5LnJYag32xf289+fNUlvbBqAaun56xqUpXLuFyM9KQAIQfiDr585IT17sfXMSwztHBvvrsL6f
DCNa6pOO0rAHy73yD47namcBQWU5IYwO9AQ3Ay+t9X3epeOtmA/RLh8zLI2bNNoJdgor0271Z3Rq
vxvVMHxQn5tAKrNQYbddKWm2qBuvWPfkvpku02A6KCkTtalYdwPzyE4dlXiVYq7yaMeBs/MTJUcj
Ned51dIXMDN4q8wezYYqxtPkgx7JDMvZxLYxoAeUFJv/R9t5LceNNFH6iRABb27b0jWdKFHSDUKj
mYH3Hk+/H7I5BKfH7PyxsTcVqMysAthsA2TmOcdVJ+cO9Zuuh0mp+2QVDrJ5i20dtMb9I6RxkZcZ
Fq0d7kagkmyaV7cZFjVnM/rSw8a/6zPLeEy8kEdUeiHo5z7GxgxEAEAC/T3wsA56NWzmqD0NtcEj
IBmqTxl1pg2g7PFabFpm2Jt+bgEVK+5jbETOb9SikK/Ytn7gPgcGd8mRrv5QFWW6ofN0vjEV6BY3
PqTX0bSkJipl4EYw+aogy/1tUEMa1mkHWhqXXRLg4Q1d6T2kfoa9TRBk39v00FthREEyyKI7tRzz
62jO+TyUqrKrnFmntOf5z5MzPEOFeAIbHYSQAykkWJLu6Gt18UQ+DUgyCqjg2Fpg4zZ3TUBq6892
McWnkbwGqZC2/pyUhXvvJeYL7x/7ZZ5A8wAH/wMh7ixsMSsUrOIpblf1FIAFIC6OuGr8+7b8KRM7
RBSycAa0ep16RlHdB0mltSPIBGN+PNtg+zjqqUvvxRIiDp4W4EhR4IDBUg5odakWkrbtwgg4ek51
13Xp21FqlMkevk8Lmi/0RanDEnM+5JuI91Wq9ge0DqDNs+AKVVSg3Znm+ScZeBt41x1IKwNukZNV
2/wAZPFTW6FWphZ8LXIH6zxp8wg5Cq/MtVVbzpPYWhdZu6SZr4rY1SGYAtnVpTZV+BHuQ5TvwJhM
91SdjEd1mmDh9MPgKeSqj+japlcKj5aVHsyg0aYlhfBAB+uut1STn2k6N71SB4sTm996QH2nsP8V
ek0Krd1UHjyXxG0ZJQ6KoQ33YsuRlkCfczbKXIbWuafKOx36Lmr3pE0pUZQgIQcl/eaj5P4dFYiF
EUVpv/B9r23b2A8+0YsS7c249h9slTdFlPzg4YoCfFfTvN9Z/LQsUxkGT6er1vLIDoBrw6WPjn2T
DztlSPVHo3mOzAZgo2pDveLzAkOJAOW16tXptW/rA/gNTYm2KCFVZBusdBfNivEkQxUCCeRuqzto
gfpmq9uuo2CjV9djWpvnuEHTEBgnFZUUlnco46VP3NHMmzYi0+JBPv6ihXbzPDTDRoVZ98V0+r2X
qMrTcqPud432atCxekeCwD9PrTLLtvE0xIdML+MaAl+kS0p0G45QMKXUYoufrh8XSD4Mww2ftYgn
ZnN8smDS2E5eOh8tz3dvk1r5glp68jyAkDS7unkJkAV/KehGKo1Wuy8DpX5Becra9pCL8w3LFPkc
/6j1pGb81r+3CpqqgG7593ls/6rNc/waZHF9HakhFSEvSF5t0DJ7c2iiK/GCiIC6MTRLulfwog8C
yXSifFJdU33m94M2Fsyj04NbDFEUt3nQvHWUmYbB3jKuLKNJd7CI2CCmEjTAaWDagQO3P2ekEhAe
cdUdJQO8k6ody4KfdyVxLFIsIfSNtInuZa3u9cGx1NAjP6/taDrj15483xLMHV5zKGY648Wb9OT+
zGmuzlPatPjBmkb1IMH5kFLfHFGdk2A1SPJ93ZEYO68dRx+BrQIZ+GVno2/1XR26/tmb2g3yW3ZW
XZ3XRgOFt56SkPwJyRwqaDK2yREVpSvL8fqHHs2CQxbN5Z2b3NJ9Er0ozbbX1OFFQXTzJavHL6Co
vFNh5uNV1QPeVIxxeOhaKOii3gNepET22dZqP6oZPrWzqYes4N6k2OyrJQTFMU/MNJqHN+7gDg+y
R15HKZwneXR0cyS5nXzgFi9ydrRPp7dBAPAb1NvPnOTUDyRe9Q1dHtZD5lvxVTS6N207Z4+dlXzu
1CR4BY+s36A9Ao22NwavddK2B3Lt00G8NA80W2qEHsrkeAuz/pQ1Rf8YII78pfvRVFlwpYeFuisH
q4YxxK53SPPWxyamyIkYCTRIXomsyz62nD8O0+XQ1LJK334I+HBoZlp5SCbSB4H17APC/GLz533y
TNp4Ry/4YvBue/JTZDmWmWIN5kMcTM8yi+ccBsx8+Cmzmj8a+HZUUW6twi9zDXeQO1Kjk13jdjYO
Pp0pu9hWjIfJV98GU7l2lCF4WM3c8JcIjAefJWi1p2an7cOJSvGFowhidVP5oAXWYAkhH8GzDjxm
w/vp/J4HRqvWtM/g4Q/R0E7f3Nn2d3NLU/Ok5epJ1Ul30Tu9c+F6Af9eh9toka+RAUGst6PUsFw+
3jm/4Q7CNeLV3o/SIvP2Yw+g5MIhweIdOiX44AXsg26OPTRkJci9nndtGneTNjONex2gYhIsi1gn
dGFvQ8ytwk26DHK0Ota41XER9x9C1u1nGuKTjey/rpPpGrOe6T+EXGy1rv3Hq/zHs61XsIZcbN+I
SvmF++JM6zbrxVxss4b8b6/HP27z72eSZXKVWj9Vhy6Mntc/Qezr9B9P8Y8hq+Pihfjft1r/jIut
1hfsfzrbxRX8T2v//XX5x63+/Uqhd6i5OzSKLQQh3NpFy8dQhn+Zf3BRimJVvsjtyqrzvDMXseZl
q/P8vODDsr89gxhlq4+rxPq38etZ1xiVuvO8Xz0fd/p/PT8PMzx6D2bM3fl6xvOu5/Os5/1o/X89
7/mMH/8SOXsLBsKqhv6wnnW9qgvbOr280H9cIo4Pl75uIZ50+Zdf2MTxH2z/IeR/34qe+m43Ic20
MeOpue/G0NnXdMSjtcw07BfKADNv6NxhSo+WtVUr198pblPox7RBjbGpPe4oF7cEjlNATxzNK3eA
1OsbvWhHcyfuoN+bZuqd6PkFQSemfvbS28rjLrDUS/2oT4azMykqbcH9bSkz0Hq56OydVfhEkE+0
+MDsQekph9Y4J8p2VejTnbeFq2nV8PN9I4bluEl/+FGjXJtQPm/zLEuO1KTIR6lZ8UxX5pVZ5e09
ZEv5s0L25c7y2kfxSVTFJ/fg2fW4AxaeP0uYnqDNEJJsuZEQ3Ve5Rcq5NWVXCUjLgh4uM6ZZcDmJ
OP7j2XW3f3Qs3SeJ+jdn9iaYl3T/lyA3yMDl7nCa6cRCXhbuj5PMwbCH2zH13tyrw3wPsU2FkGIk
pBjelslaGSTOe9/FqpLwUJiAd7USRItRx1QB5FAGsoSQlK7zD0GJ657ovpyOH9bQefpH+Acr5Iqp
ux0NdYCmDwp35Pns+16LnHs5ShEd6fu8O13YuSGKdtyf8h66WDC24V2fBLA1/LGHRMhQ8ngLC5Td
H1ebHIWp018Bg/ztwi6blI17W5ezfSNOMTnpcMjUabiu6LenZ5I6IQpcFi+Rs83t2jvbxSl2OVoH
2uvsW5nOQoAnhy7FFL+O39bKssaM/F1k1C1iddl4oAWg30bxjBI5/HrN46bSSJKgRqXwrqWFmrSd
PR5ir2gfUYxvH2utdG6c3n0R02qHfuvFylqXZw1CZchoRz7YZtBvp2Wl2M7nkJ1Wo5zHdYLpfB5x
qOX8NSvq5igwXTmCB+rpDa97Ad2FhM8rN2ff+Vgwu4LehRaWbod258HLGVLDvVFbw0jhNa+y5kap
FJtjX1HrPx23mlGrWwn327ofb1tNtzdB02e7ZtHuVhdIdKJ0nkt2g8N1MMoGsk6y+Zchl8hr8Qex
Cxz7Q6ih+IMsFyA29AWbCFULFO/IWZsGQOkmde3bcGmKQNpT/Z4VsAMtQgprRGhrGqTBQ7bVry+a
fpKM5vODGJ1F5hX8q0UCZFe89wbBaXSb2wGVoyUDyCflOaKKCnEltHgyQMieIQjY9mfSvFL4pJe4
lmrYOY5Wi2EP6wlq4k3ZPC0MBYeoreNdCNV7iCh6ktMOksW7wffqp3KY6iexaYutA9SNjhE52oPM
xX2xz6jGD03nB9e93Qx3vWr1d95AhXgj8xgW+ltXvy+6Ysx3ZwfJJ/oBRqf7JUSViMK93sO/HJS7
dYcuj9/2urCFy36+fn9httVIOSr6+NS9y7t++F15k39Ff35LDkH78Atz/tmhBHh7jpH5h5XnH5nB
j9RtQNPTFoQf/Lhofm+zNHodwIUd80UlUIb0/Wii3b6BDvoPj7j7ITmvuLDLlCfo/kjn/9dm6Nx5
Q+IT1JQHiDkzI+W0DrnfvE3NoN10tInciVPs57U9aJxtMNfzfl1GVt3f9WWlbc9st2i158CgBsgA
TSOKaALWqr3iNN+MqcuCmzZ3hrs8znkwjRoUlea0uk6M1FWfB4vcgTq6+VZi6iUwEUTC5NEZ3VF1
Iw95LyY31IstN6MD9CCNpmZbT7fhKx6d+YqfOe0BMKv+IEcZAq76HHWn1a6juXeX6RbcRYR6Kk21
G20sraPDZQPxw7gOpPX4S+j63kWKt1QGFndkelBVvp9NbM1yyrFQKMlwtvUCwjpv7vrGPJ/tgz1P
K7pjEDQcZv16TqMKjg9kV7wug6hS8e1fdcRrwi4bfnHbfNjWgPof/ffYyHDmi9jB+VpzmrSCTznQ
KAF0DeRoqdeQTsqDKwO+puHsruyIjCSdDm+2AmBVMVYIrCwrzotlnyFcknpV6G6axVPDY6btZEd7
DK8k5HLJsjfQ2gjWd1aIt7CqXao7zmg/0LOe790GomH+dfavdghOREuqH6Edw+thNelDVSeINqNC
ebDAubxIrNC1/DlW7WeLMg2tD4peKxtH4ydJMAMNqgeAYRKmSxuxasCrJl5BG4jXcWl0EK+sLTrq
kKpnmF699dlna1In39SLEBj5ejLwFf1T61S81SIhJt6sQEOpNmloajRYfr1uYy4SUhCVgOBZjlbH
agsXLx0c2tGOQStInAwDbMxnB9iNX2cqfPMwUERdF8gpLnaSU0ywncAIzcYSvJ47XS6K7qvmVC3S
V45Z7u2JdrzIHuNv4KAQP1K/BbwAFAsjqIaHTvtWWRpNVuX0aSoG8HlKklIJD7RvTq46FD9V/xSk
s4pyJW/YZbnsmrd5fT2S7/1vu/qjDjeGoqBmxc3jtTW41lHze5DZ9Gdt4A/r7yI9Cl7Dcr4OKrL9
rRvPL0VVbMeFGA38XHGvd6gGBUsUoEXunW00ZsTrJXrFn8KW4pUtQeUNd+KNTPXDlvmUUyhmD7ct
fqWkkFJh8Ao66J3uWYVw/LpzQ/uA1pH9RZmje/kdXiNSGj+vy8ixDmFjQbpswk41bOrZqo5ynzzH
kXFrOvn24l4ZUCV34LOqGrdW/OZ9s4knauoPnmnk52dzvlWn4HNlFM2nZNHdNNIUFh2zuWnVQRnu
36cURYOTDHPuXAOOLk+2gpwkGxVXjeZGzzJ4NHiUCb14MoPbQj9VZntr9CYCMNmUjcesG3q+ZFkw
8/l/drK03S7yS8cCKjpEYlr1pmw75yQhk+4P97Y7H9cFuj0nV3yDgqqXBb5aWNsW+vRzzPm8c/JQ
FkV43sSA3vEhnCh8ylU4tOFfQTBtbSRWBrqm0x29TcPBXLafFbfcjqgifFLSnRqji1J0zfBpCmp9
Gw0oFottpOP2jq6oX72F71VMVWFCFZSpJ2cxDXSnH5La5i5ymZY89D0b1lfxSbgZgyP1MiA7reqb
N1Pmf4M7ZLj1gmC4nfyRLnQ5lIGvd0VB1+I94DKqevdIjEz9og2qjcyhOov2ujX35z3XmKyIJ3+7
rpZ9rXp6u47zFjIvM+dFHergeBFiNyq/qIH3ObRqlFQ6z7xxeyWid3BWOZRhnYtfIsXtQJX1Filz
e408uySUgsS01QJ4RiRI9pCj9ZRoEyjG9m/PJpE8o4awDtKZqOrN+OBAMLiLRy3Zy7T3Qmy9MT70
7uxsBjgoDhcOf0h/Dam3XF/ai/EmLDPtts7r1EZOhU1G95M+lcN9oActzUmZc/B4snyC1L7e+PU8
XMtUhqRzn1Wzj+9kVsWx9tRZ4y5HQOihWGaeGQRPADPXJRUsHKeus678qZmjrde1sAx42Q8N+He0
heNl5iOiQ/Yny5cTj2Y4HJooo0+pqre09wxPtaOGnwAC0Ffpf5LBiO2WDiLLv0kXm9vQqDrPCuIu
y5RqffeQB/pNZXpvC/SeFgYLnTkxAUXL9s7cQxu7xNN7m9/1hfP7Gg80kPYuG3GzJaDqq2kb9OF0
JdO5LTua0exoK1PFTY3nvPySJenb2WBFqkhf2s61kbYJXTeFQdLGXVT64BKN+cviYAfFenESW1RY
NBGvc/PaACgHVz8B/rJIomQqgxHZMX00RbC7cKxTtFvMQ2jZ9Ah+MTQXnZzJCJBKcSk2LbqXFo2P
u3Zo5oOIXPpuFD6pkbuJpzL7i1fWmkjySGxquMEnWQ+4/3K9RISLUubFGd7PL851D5qC4fKlCd2D
6v9ghXB4JTWCkRsb8M7JVdo9yIwAIgFr+Fm3cXATLz3WG4nu7MjZTqExPsrQwpp6Kv0GWvt2esxt
QB5Z7GdHuSYoppFksOqz0GfiUkZrFGvcJPJyvHvl6rK/8aakxD6s7Za1w6IZmquJdUWtOgDhlAK9
Scr6hnZBuKVogH0ew20aLQX/xVKosXdjj/nv4joH1X63Tys32q9rgqFIN1MfvO0jDsiM/z/us557
/L9fT9fP6tawYCirUsu4Kxr92Me6dd36Bvdbad8bd1PFNtx6pcZdahvxzQgEGFVA405Mg3jPMRJe
AcrZa60HlmRZIpGyt0yVEfWIXRVA+NQm1bQXo7jPZ5TwERDSHvBVvYncKHn7li4n+nw2pWlMV2hi
7FG/i8wtSQ3zJqoyi9ZtvvPbgJ88JCaYe/L9Ln5yOZO7L6u2vXq7r/HH6Josn3LPByR4cLvUPYxF
a8B1/IdNXRzo34HMqfWzPYd5BwXmJQTp+a+9bpXXsl5MskDj7bPjnQItyrJeHEOfuXe2PimHOBvB
cwzlHb0S1d2sWeXd303FISETrNZ2PQOt/b/Hyk5pFPxwbBjRavtTqRjKVo5MmlbOR/liK1MF8b93
77/HIQeq0BVMMtNN9xfcWDLVaeNV8oiG2eU+Tkwy1GEffNBPT2ktSH0D2rYsOGlOAPiM+rJpZvQ4
j6ZBA3P8yVjMftYlNxPP0luZWhXQeziSFBqY5+JV10jCkwWCcHQJ5o7+vMfMPc1j7ISfAsBKrwwJ
H1uT+xgULuwMvbdjUTrPjW+jnbpOAYdc9wGEJkel8c7eALKyp9g2rTsowsfHGZoUazK6W0jQpkff
ZGgiBRbsKtJ3Tl/y5TXGdnI3u28LZJUMrpGel8pM1o9WEu8dWml2pVul5Dq76VhokfFUArTadyV5
MtOykNRbbMgct9uysJtziDgmNtjAzJbflPr0WxdY2g2pYeMJUtMbNQ7Vk9a1brQtXiewYk/t4pq6
Vjlp9njVGo4Xoc6dTTeJov9+jjQBa9GdbhZbOed6MWkA13dM80pJD/ut2NPWa7cVEh/H81brxYhb
LjB20vOFrNsVr5qXONd5rAcQJvBgdxYnjpT+ilZ/cFsKj/Sb1ahNM3238rwo4fR8Ewlp/Tlm3WJ1
rLZ1G9R+4s3M51RBA+MLKbRXAJXKS1tM1rHozPKqzer0RZnhLKPx8eefA8YIwYs6IC2zEGuMkwpO
xoDIS8gA1dA2dnaVfZyay1SCxSvB61S8F2sLm/b0lh7r7dBZxilL6Acaffcr/a2afxNo0KUD4oHl
qy6ViTRNbJ7I7RoniW7GdpfUxnBbtL+nhWXehFA83YIk5V9VKehUggwtakjEsLoGRSVSQuKdlhA5
kqFuAEmdPZdzO2qNG7v/iaSZDS56iZPtZE4SqQMKXd3EUwBde5D0GTBoBmPWQuVqrEjYz/yObHur
yt3f09TMbukGLkl9Rll229ARtU0cX9vKosZNvX3UdRH3VrmjmCekekGtDxMIQJX86jKFNWp68EIf
EVt0rs5eS+3rpxlpgBMAvFeeOouvXRbPG62I/Neuox1J64vp1a8ia+O1Tf7qO8gOFkXgoaLQKBvF
ArPbGSCaKBt4NxpazGecthnH/nmqCdUDbDUfpqtXcHX/dW2aBtHWGXgkbxf0p9HRHmPUkca9guec
7IXthPIZXewTNcPbIaj2YhtpuZx3Z/eyJOsLbV8vO5gAuvaeptd7t1bKK+hT3H0CbPebnsRfGiAG
T2pf6Q9DVqUbsedZb+4ylTZyb2nqBf7MrZn21Z+r9oYXoEGpJEu+gW5rNk3g+ff0As7PpdI+iT3Q
s+qQ+qZFYoyTRE176EzaiVp4Nl+j70YYj78Oc4BcAV9rT33Zzleon1RXqpkFzzwO0kNv5/av0Xe9
hf9EIqE3m57sGFqYtztr+CZBPqHpuIPCIgUDlZI1EmV0MQI1SPfT5KQnuvGch7xSlK0SWPyavR8F
OalSsUXvR6v3fBSPxanLIceKAvsp5O71mveicS8DIHbz3op9VBtRDtxcOGQ6xf5TWWbutcSuEfC8
kwmz6Dnt0+AZcr/8k1an8d5XafsvGoBjsVKWW6t30p/tGG9ncxq/B6iL7ec6+RjRLCWSf40Qnqg0
jrZZFKImGigAPnKoNo+w22R8ihQ1fPBFVTz0nJ2lwgl2lgwP5eHEWRXGA/ANSmTdenCGdjtvcYjX
S10+NGl9mpSyBhSyPNN8WLbsTQ14vG3qU7tI7eo9CV+j8srnicbE68FV9MM4l8oXMljnCAPQzyab
IB6yYyBROfVhbeFbR0juB6Vn7RZm3fYZHsXpHu7zKyPnsrdqMRUHa9KHncTKYKjpDyjstFuZVV00
g6nsr+Bzbx55uNz2c01Z0kfMTYRy24Y8XGGQHZmbdvrs6PlOINDQo/I4jJzKTlDOru5oG9e21RMA
xW0aar3yKfKnaQ/rfmGDlIEWV4bQVtUbxVoGes0zvkU4pLfW1IEUdL9kfDdSKVg8Er5g2v/pMA8Q
gayBw4J7rabxKVq+ryH7sqjhpBaP9QAX8t9mv80Pq6TnTN8t6n4VWoGTcyX2S9VPCcljY7xNp9Dc
zLBw7CRQHOtWchQkzTF+3+oiLHEfFE/LmugI5Yoe79rM2rWtnT9aZYpGmpnEx1pv012jRzxpqinA
+U5FZ9SsfxnKzDvovTojRYA+tWhXi631+nk7KmPzJI5/tKnLWhB+QFPXGFmS1s2w7aZR20nhcSWI
PpctP5Q6Q9SLDv4wfJaq5dl95o7+6/G5vGkaSNKdOae7orMPfdF9dqMd5JcbSx/T0zD1fbhPFKCe
Tv6XabKgjPOBDF3at0eZvYe2CxZZvsze7bKjzMQuEe/xYjcXgaT3eDmlhHrf7QoCpnJhrZahKH17
3/T1vFltcrTwZ570woPGVmIsF15C8Ppv61p3ABQkkUNSIaU1JM6+qJKPMeuOLcRrR6pRv6KXYN9U
lXV/fj1kCusVsGhegPUvosp2DhOTmzt8n78vPU/Fc2Ej4/vDD+pqo+mDum9avtmEXaBsjF9pqO8f
AlqL6WHVNsJB0ARVdmea8IRKlCxygh72hYXK/K+L2iY5vZVKtEhD6dvMgbuVyYSGFPLMm6S0x5PM
A+RxDv1EKVFsyhLzMRDU9Z5vK+e8WtzkhDUqi+Tf6L02IB6KfzOpvF0r+WQ8yjC3vbNzhibYr7Ya
eB0lRDXYZLlq8liMVPuwCIfJQLYavtWanHc++jA4LsJhoZ0YiFF/l4AP5q7XDtDZZluxrXuQk6Pv
qXGc8x7isHPNO+kBt5rLqbr389EFlB7m2RwuHdxz/KT02l+vm1ceH4PS7HjzefoVDEpQwiyirZAa
1k+GXoCzdsyHJkeFHm3J+mkJEJMEyBA7H00SuiykWdk6L/zzXuv2f95rKtqvXhRrN64ebhzbap5l
iLUCxXvN7950bdoCUiR99szrTk3b577PvMc+C5ccFVoyQ4C+qq8SfZ6TuKIWn2tv0Q5wnMeCR5nL
6PV8skJd9hfbZI7e48j+MutK7TXKwtcxiZynceB2r0qM8FqmAt3xZucWFFpzEgxPFnvBU6zdykSC
QpjpwTKaL9GC+xE70f4x6emaqi3AYNsO6byd1vDJkRUSAwL57VTrVsupHJK4yG5zMVpbhE9+Dc5v
2UMFeXU3cJrMWypbqp8fAjWkyYI+/ccw6+/rOZ1uxSRDCavTET1sHTJHwsg8wiUfE6daNA8kilPd
VKMZOygJI7t9JY8SifzEyaEMcDj6u1bTtI08pohNHkvkaLWtKy5ssoFJ1W+jukW3DwGA0jIEX9gH
0jDAos51raa3Zzox4K5vhGHFVO8tS4cis0dc8KCAnzzUS4F0TsrsAMwgOVRLNXX1ToH+c9TooKGk
F23BKTn7izZ5mYq3pOR49q5t8tJOT5U2PK+9cJy3WrzJzDsZbUOyW6CI0DT6MpcwdfkajP5ur1lf
/E7/jiBT/iDOrtU3kOTpL1VWe8+THh7FHGYI8RkDONxRj+wvY6E217laJjvxWkGj7AMvpo62nMBH
+/h8gvOWo3NxAoqJH04QuY17gMqUrldgLu2dFSZbpqRdZJpZNPRNmr5Nk/4GAk/3rvOnaNdYUfRL
BZBj1uE/RQjOPAx6YUNqUSSfR6V+kgAaKB3ILgLjYV2JPGD4S6XxEOz55td0zqwD4i68rSxY69Mx
gx9m6Vnpl2aXdRBbjvAKvLf5cbV7UT0cKholyXMhDnaxVKaKNFMua8Hpohf1vvH0HEe8mawuqMtN
t+hTyGAXHYkqOaxjWrDaZVjdYpvmINzNA4kgcVxucd6nrCkUk4XeGXpt363D0PXNTV/SuvRuD+hG
ujNGiPZ2fxwCOezn5kNM0UbjMWm9X/pgLO7hStZPtXKQCdTQyDzbi66z2KvsKHaxyFG7rBmSRj9x
b7OaAwQl4bSjyPqnTT/st9r/tGmAIFafN5HrbHWQU8szhTyAWL5rH8cx+S6mdbh4/gAo/BXRL/pp
l5X0l+mHKB7JFi/TNdZZdqvC6Pv5CUi85+eZvhp2NDS5t7GRVaR08vpTkwLgU5UZMEpWOfAIV87L
ZINMh7DmdyTs3M8a35/k8DT/bo7r+lY3aIREv8j4xGs+bEKlVX9V2gfR+VrWWJX+tsbXFP+uCSKk
uZNi2mvDtJ2ygqdiMtrfW76fNz0kLg9100PnoQY8fYXZ/L1x4H6AL3Lapg1cjs4wFTsqKvEDrcfj
te1OylF3muLJ1byKJx9wWIYH3fJCHjZFw+PYN/rXi0VaWyuwrZrFU1vDe+BOunNtDt6UoTrBDST4
oNo5JFZufEnq8T6d3PRnYiQgKbl7e4ZfswZjSkSoqMaXeujvJX/2dxHve/xjBCA2d5uDAt65XfIZ
XorsURodur1KdeuLNTU1ALDwRRoqilC1b0Y4ts5tDllp0OqJGsbBGGGv6uDbPZZG3m+LwkRte+mE
iPPovKmsb3ey6US3pGwqPRQAO53zpp02dfsY0RJai7lNUZ3hMVCr/A5tA55AECc7T0WkXnhjNUzk
TmBYWW53xL6Y6ljN72SL933EhKDn1okVjZcZ+n6bpkeAV5B8BHezrScPzSKk14Vh/rML6ZhqPe/7
NKv+LuVB6xxhtWq/CWnS8ei0O9hNDIDqPZ8KHUDzUJSphgMZuUnyp6vRggcbmUuFRxdZTdGm2uhw
Piw/yIG9K8aZ9NqUZQ9ZCZeo6Jp3VTzSUPVXR20rPEssjoCM2nlF0nu8ixdHEJfmnW7AQ3waSVVl
RaM2n97yO4PhZIeRArXo3e38flJ/tMkrSqHZTzJ96jbypvleo7/pDgA7FGFvAXkf7etUoZ9Pid3j
1HYHS22dW3vyLWdHuiQ55BAp0mWExry4I0V3biP+HuiH0KtMgd5dpzogdvnLaLPeG3T/v3YjTB+r
HW6cvZkm4evfxNuLXY+8gs7GBi6yAnqPNKn5lC45SZmrblBvKBtbCNqRu/BKbdyYdtYiGVsZrw2V
l7olCUly4D6su3IjLJvwrEBppcB3KFPTNv99UaWZNOfl04kkVQH97TIo8FTSXoh+Rjv/YVscMTJl
KMIMtD2p9n6C3bjU3OoubqbpKVyGfLT2TVnA7r7MZKDh34wabjoXi5d16kNHrVhmUDrCx0FnH5LI
we1qisc6ux169ZuYZLA7r7h2Vb09r2yiOrzOa+s3JHq6W7g/kTHqxqRHHLTothChW9SYhpJ8+2IU
j0TK0Tlc5maQ/Zanqkq/TDLe8cik7au5HzbSa6kNoG+4L8cjc4mRIxlgSYO3ILlbzdD3xt2m7Lq3
BXWDxHY1qw+J7iBlpLSew3eyovPKdbW/n6rA3cWJMb00fUge1fKedJVernAsYQ+1NeVWnPOgqgAq
EVoXrwv90xWi1f5WvC4/NSd7cn6ALJ5eLLigPyEHUNR13W2LWnmoBrjFJLKwQGdXU65eyz56zUen
sYZpL1696YYbDbwrbJhcEX0c8WOslzeyrUTQCQlhn1I9yyzKIaLkkbO6k93IWXWQ2FcTNFo2eqMm
eniW1vMYNof6Zx8wKwWPCJoolEivBt7I1wY0uidQ2Xw110H5UkGOsVEHlNkKXjSfhE+AXFCzU4N4
vOqCnIaLJafK47S2jaKwghWPaaYXobGhmyE58aMEX0tpArZRTGcXt7G2Tf3sT4GhgwiAX2UHNa9Q
AV5KcMpSgvOX0lxKDsjrx/ZeTOK0GwhsVM8cDhIhDruDyEnWi23dRLM6enSz7l7saqMMSNKgmQVe
X7uruyq/KkP/yZ8VE+ovobQKMh0iKw2O1NmPf2b8lkOusnjCxuMQLZjkYKMdvBEjaliEy+E5FOrK
fN91lKWQp9553mtYtNPDmgKYFBNYgB8pV5I4EEfUmCNC2E294wvWeBRHqjfUvAvtFYKM9MYpipwv
Pk8/mlnn3ZctugaZFSGo4M/zVq2d+LUd3GLjzJn/o3Kr+2EgIb8Z5+8lD3y8qkULgqSvfkvM7Is1
JPn3TuFfC355+szzQLYL87R56vqChIBpaSc3HOerKXC6m0r1BlR59b+cuRjNj2e2ljMrYXlfTgV5
liL9TtH+45n7LvkSl5m6jXOzf5ij/ACJGWzcs6kczWJSfhgD73OvS/RP0IG4eyj+vTsw//0NdXRE
BYdYfUwgNNs6TVV+tZrudWnaZv3vUBtR6ZyTH4qmqK9B7yQ7nQ/9Y5D6yhH8dnwTJXFzGtt43lve
XLw4oQ9hdGhqvyCk8XYZGpeh+EHwS2eQBLy4jGn2/nIZkekWf7qMmhubk8F98rYb+TxXA/IVFCGy
F6hgiyej5WtlmZmeykAvX+78H9aubElOXdl+EREgMb7W2DX2UD25Xwjb20bMgwABX3+XknZX29vn
nrgR94VAqZTooQpJmSvXGoszmbDbkqtA8m5LTRouJmCVqNnyYR6Oum5PLvVQFAagxhxEx95kx6ue
C+cSllZ+j6MWgAmtc4GegHPpIx2EgQjSgWxNFGnUr+a6AsnxBQij/N4N34dDEgz5xNhBNMHuzGPX
2u8Xqe9SwN9dowe6VLfcuJ8QW8k4Aqe6B+Q8UO2xzJ0JlsoV6TrYFqILSIFMR7DBQlPP/E5mqItC
KkZ7kU4NeRXTOB6r2rzHviVcxlUFPsxR2c2x1wwqdGFt32N/DDLoGPSPu2sHpBHgbX54j0OzLtvw
BnKd3ZIjfraj5F2WgvsKDBM+yFCBs6ZecF4HO0r85WyCHK8Pelk3DNczcGBSQizCUPnbMrYaviK9
d0sboangb0nYncTi6Y56GVjcFq3urVtgZzrVQnUdJGG3k+CPjFhqdWt0zUeisKU+3br2aU/zw/P3
cRAYnj0r3nAUkgEWFipnXKctOJRoCzjvBsk4xBV0QvRmkVLldJm97ZajyhdQ7+slGI1xPVbY/Srh
3iS2wQFSiMc3ALtWVRakL2PcVCj1g524adM4AJNFnc12f9QMY344vmn71d9i9g9s3xTeYYi9DJqx
nS5tylAtoroY4TbYrr2R9su9dgLYgU6LRZaLc2Rh4WpbhUqL0RtegyCMVgPP2Z6yO155N02jfPnD
S3mJzi3uM5zg7w380zruInHhx5698guBBKcWZlVcDvf1iH8ppTV6hjMbpdcGbnj3mW3yC1h21gbW
G2imON3RyHBeI6UallnYzjGBIiKtYwPZlwLQdCEP1Ntmzn4EbcVDFAmb5iBzD2nRo8gxB03JEQcD
HinNF7koUyhYdeJSjXUN+h0AlWoei0sJ4n6QtfjLaQD77LLmPTQNw9Db1Lb73pviWE1DyfS38dqD
Oj0U2K0daNKgdqDx2kr/KnImMPdKuz7iV5EzZ7npiOZIvZPOjFMvsuNwFuA3v/bSt4mawmOfx/7N
mb5reKulR3UoYm9YFm5gPBrR+K+7cWDvNvVx94efkUDLfZDNsJVFyg9i8EG6oz+0wEE8jNUwXpy+
5YeqGzOoGuLD2YDum+P08slOH+bwl79KwAU69aVyzXXleggQgcTkMEnBDiNr3RUk4fmCbNeOvzUR
S2D1gsZdu3kxuatWQCH7jw5Lz59hxV21PofEl2GJW7rkZfaI+lUPiMdfJroDr1uwBKd8ti5JL5OM
VSJBm+L6oED73TsWALtn7rermY9RfH1C7pXvT/AcYLc0a1ywZJHI1jTi6uwa+SVS+c4wwLKJ6qVk
UedDsmmh8gktOZ/t2smsz6bO9BoiDw5mB4iBzvRipZUPEjEnyCzU0G3VHtSRS3tnoYZsHoTy4m4l
IW42WlN4hhxpuzCyoPrSVkhHOiwXhzzsqxfokc32ZoRKEQSJ7HWdNvWXCntVyyrLB16EYCvKRyCN
tb3Xw1EBFV2H15BcvURu9wyRi3IF7b30okyEW+iObErbRm2ju/8fP6NEeKEwwTU9DMJaBnwC3b5+
oznbqR/bV5uJ8TCawCyTNc1yazkovFEqwaFfse4mkGAHEOExQJC3aWRibUnoYvL42bFK8yHNh/Qu
luwfMpOXH/vmtrDt8VV7mYG35TnwMKVhX7DXLA6Wg5cA8vHOhWylEKsBRY733IE+SQKh5pUH1PWW
PGiAPSLcqQVgL2TTA3oX7K1zHMBnUQwQX7oGa7d4AVy62YV9w9ZCh7482J3W+WwvcSx60/5/s6sp
g/psHS7EILpzWih/k7K+XJeFyJ9AY8hvoEsZLEXY5k9KNCha9iJvYQRoJlOIoEQFekxytjj4fPpc
nakzrZLpIQUJWYStk4LO1iqPSvbIOhXfK69VN33q+ibCcG67r7BYZgtlReHO5lvLkbL/hzqMEnRX
h5wN7X52h2wf9GYgQgX0VA0SmakaznZcdi/tyh1s9WIasoXg1JAtqBlVnWaYNCADq3uhSlpBXAGl
LNTMByiYRY66IDMd3PudeyIz/rpgKIoAcq/SBlP6UEHLIQRzQ72eNb6F9thu0gznu+tyi+hINi5i
REigBfBpGabV9rr4hsNaF/V+cqA+QQos6Jwg8zKv1TSQIQYdgwzpaIPdHWdIS216nWXLu6F9iKdw
03YiuiVTZ/rQOxbNP9RHpuugq+33Qe0w1QerU/+Q//91UNwBLQa2B/xonfQRJ/WG2yCJAPWopOL1
t7GJDkaC3ealCNvysUjDn5beddVeEy98bCZPoBPkc9P9vUm9V2dErOTp2lQpKs6sLKpXgbELbV1Z
PHB/ukMrojrj/q8t7hXFQmVu/QBICFs6uWD3PrPGDWSlmyOI4Pq9khDLCTxf3iK+zFcGABNPUw0h
jbGsm29+LXbSAt52UQLODX4CCIXm/BuUd8Sryzy2TJFum6fsDU376BXvU6oJgKVOOe9ToqT8GOGz
G7dSvRol60HNiLsRNXgL6Byo10LimXSntO2vfiWfQBMbgLB0ObS52JDad4iwysn1QHFRgzh5Tc2m
ayAUDkVOUgojzbAqZ97pw07SYi4CGFiM0wR7wZNfQDZ4gRs7xPqzgFTHfPO563/xMQH42fdTzDdR
x7uVmLxwFwfB+OpBzrpTZfUsrTI5ZWCIXgzQ9XgltzhOjR04gqGzaXuLivXBTZKycCtQrLhCYbK9
jlWF/3WVTd2Klxl0P6g9tnYHWhHbXg8QFYIuqDutueltgWX6J3TGaEe89QBdtbd092G/msg+Odbs
TxT3ZHI0YGSAHatqtCM7majzv9r/mB+f8U8/z+/z088ZEKLjY27FnE2AqraNZbg2PpC/Lj2IbEfW
3XZFCt73WvlIXRTJt4Z7YboGth3xn6YDyYgeMPvwKYHQS+JBFSbBW/rfU10tH9PNwxNQ+rpDDoVw
rYZgl47+FMlqGVh+tiEbaSd0YD49q8xc8J6BFxtLKbcja4fUqDnjxpSf2QtH+t3JA8v8U1zz9wU4
qd7dZhiZdgvasjuBNcR9Sn+5Te3wr9l+d6PhZRjhX+zi088nHIyhwHTbVg406Xnt3ccytu+B9lSo
H8YHvTSPWQtmC/KUNm9vXJf74EpkOJRo/2aKQXUoGnDdks9oOO6ikUDTMeRYZh/9BLAvO5+eYK5m
90yF0xG0EXfkTdMOAd5bfE4OmXLYDx5QK3Zo5DcZdDCfzQopidALoxM1QfW3bfI2vhhQpLvkI1+N
usY1zThD1ZMsF9ScJovfgIzZnHuzQQAIMxTFDfXSlAKCGydq6inHDJx8NGUBep2si9qTE4WgRTEC
BCvEklHcRF9kkwMmDjm4I8VSuqiaoIkXRxtqWqlQB2ZCs6ivRfEYIW90sbM5lEIOTQ3K5+twKWtz
GXjd2mo5VAqjJLgfapSqMa0WWqketBNeC6Bx14P94d8eym8PzYCl/g8PIKcQFtcpj7/M4eH8vhpi
Dn147FlytgYSByEVl9u4Tpp2v0+MDRHpz7a5H6T6INmvG7DAOoVhbZ3aRlaCgdUUebD66FETKZO5
SQgbwtQI5cymK6bmYxChdcjrw0Qtcv0YyFCOcBQRSqkTVt52WXqA/KB3ATTYu3iMPaOMqzmBJNaD
ZHntrxHfHtbU2XpGcBoRsmp1J5mKIjuXXsbASovRaewka5TUNxsa7pvSwkm0+TaP1oMgpbEFvD++
I5Pp99hUgfh5Sz/B0PvdQUAPeEG9NAdDDq4wWX9PJlUZqCBSXnpDPwLUteu9w1wTAJBfPxFIf6D6
ZTyQpTVzqD5N38Ik7ncUgJMgyN1OdVfNATwV8/aMhfaeOulDhmwsRN8TcU8fMJG2KPv4fbjMq2ol
XAb65iL1dzHWAWB3/V0b1Pmjw5LiMcc+iQ/pcBvVHJ9xh9lLhwl5Q51ASE83HEQJSxrwMRzvqxwk
rqO39t0yOXN+IdAEwyK0AqR3AvsO+O7TGknlRg3xN9DgfnU76PuAaCTY5QJqjF6WWW8YSP00cKwM
f+UkAM0UK8NM2M7REHzLqMcbpMUtDb2Q98gLO4uwarKND9YCBRmk1y6NOdhOM2QwMq0kpaVctB3I
WvbJ/rs/coYnFjSi26F0eQCENQVSQUf+/ogBVl5cLXmMhMa141OwsKFIoKfAqlnEeIf3fQkuDRXe
Q8UrvHctZFmwPQ62PWRs78ERgJi/i9Iv5QdH8mBhYt0N3ddpdJxkmQXC1fThP0JPucnS0ezAjZ6S
fGkOmtKpG2j26SfUPUPwtoN6d9ij6E2f7PBeciHjF7U7ajbMXAmwwj7FOHlg2/JvN1oqegcK2kHe
/tWt1rMRkPnDTZ9j5tnITg81OlteH0qzdT0YlftUATgBYbJtO6XpAbpg2SG3DHs7AoVwK1QJGHtp
+ZcuROi6Zk75hcXiSyxU9aNOoHeXeoNY8AEQ6EaUP7qg/jIaoviS10UCaZzUu4wMX+bKENktBCre
n1Jbw+enuHacrJEHa0B//FZz8501BkrT6gDMFnHEfDJDG3KmlfmbjQZpCg4/siCxEfjrDLG3C0Ri
yr2DlA2EeRz7QrZIvrbK7h+UheUgcCA73Ezgwrr6Q/oKkEZpYpfaWM39fHnp2wmipaV954yDu+d6
s+oCu7Gx0jFBGnuSt0i2D0C7/m6cxePJyLVnsrb3g/T9f8rUPJpgObneeK41W4JfN7/5lEkwPsdt
/UZ7ZNot00Z57CE2L0NzR3YV+LeC+8A+ZNOXLoLswDW8S2FgbbcZxM5tN9pQ5cGonqsIShWQirBW
MfKMkJxLpjMPpbkkByd4TtvaXooCxeqNjLKlnMxoM8WOfTaAuJ0vVsDEMZD2us9DhLeog1wU5JaW
Bb5kG7L1qP9bmU4cQZiuk7e9Al1I66TDpiwk/n51aSAAKcc9No3jK9hzPUhUOsa+003GNnUweC8V
yGsOjg/1PqG1o6188padBIX/5BkFmLCqH9XIjTd946fV+40FftxUQhDEsZBdLKzMeq79tl2JTtq3
yoK2QNrE+R4JAzA6hFOwrhhUERIrLJZZBfKdSMvTFfqu84H2BpAHbdNC0i8ZTGv9n33IkS5JArYT
ob2vk9GdyL8WRRvguMWPdOTsSzHdMWM6kgxZmrDxTvfRCZP6GoZPiz6cfvT9b+PAhwKW+8F+ayDL
sADxkbgIHvqb0QfGRoHG8MSSIF53tbSeS6P7mpcD1Mxj8OBhV/cddM98MehBBvs1CODb4YSCngTM
mob5PA3DPAiyqvOgpkRAC3ATI+zTQ1w7xjKbVLJEzCk9ROEAknbqacNkfL+lrik1EUBx8mnPByTQ
Cl1WWRooBI8tCK9DCyw+BiEYNIxcNg+GnVTLspLibczVreeg1mvRq6+99NsfKJn6KXzHf/YyDh5m
f7BvU89MofskxR5/2eqUjpytpe17F5bIlziMtpPOH9FFlWMAbI1A3Ti1M450ceoMe4syUJ98PrqF
L8Y9tVoTivPtGExbggSVA3TK+wYRvRkhpOFDoGT5u026YKAgUWpyJr/hYyyhjmg+8vuP8zkN9uh+
2h7Bv4HyFNMzVtcIS2+bj2BJB+ZGB2kKG6DA0nFBVabR0fpCg0JoO62vtikJzpbxVuPYvY/9oMIp
2TQG/A2j1dwcVO7ejipPULkbBwgXgDgp1hfqAJNduOBOIbafvLFbXjVj1p+uzo6nib3T6vLJDULu
8Xpw8gZc4C8giAlOsqwcvmgRD9gFPHypGAvPo8S5ZQX4/cbl4BmbXVBzNS2SODTwdhnzFfBEEDW4
vp8GllUgs17Ti6kluz129rnI2nyltDP1hBkycAtTAiCYyNn5j5cfzZ4zboFsEWXpmu3Q1fSIEStQ
l0m3JhEfXrvIqKzEBqoP2Aw9hDTwPvmJ3irFihyd2EJ5EK88vmO2mm3zDHysbhrItNlikVc55CYs
y76L06m+ceI22xXcGW8nCEFCIy6pvwyQe/SMyPjhq/rGLZn31nr5sKRBuZvUNyqzwDwSdOMtx5Tz
oNx0T/RGsIv2BjEidx4UAtd2FyTjmkGhb5HrSgVXVyrQpRrqJYJWwYnbygKuRh/twbUhQH+F0gMQ
Mr774dQE5hJZ1cCbI+Sz+BhslrHaQh8N8sZI59wCMzzc5qmqT8yFQr1kuQvxHVCgmHEz7svAvKeW
q010B96S7KZzdXmCHkqTUEdhROnGrAC/88KmeJ8lyLJ2xTpEUmPLD+N1YeOgOaQMhITXRyG3hJ8G
CJobmm0Yk5swSeRZglRh7fsqXtM3qtRfKzMuLlByY0dqNWHQnoq6A+8f+ugS1KZau0BcrJMyeLeh
cvU+LA1//i6iqrY4VRO/JX/6KoI8Xq4joer1dSIVyjsO2eITzYPgMOg3Ri9BkAmUKpXmv7LS+KdU
iXfn9BDvliFY68kuXcdbWo3FDk1UDE8sEdt29K0vmbKgZF0045bcUqTQMwsH+2bq2f4/TTsxo1q4
CjRcNG0eqmLPCRbYGB2/QdVguM6dqd0QCxk1E8TWPzWFbhJlmdnU4fraGyoEJcziZ4Rl4amHptBe
pvgtqWkLRMtL10chgu5NHM0RKSrgEnXTTIA9lJqmn5pIGcSntGrTuRmNyjxFlfFjngkZj3MSFV+p
FUnHOfet+exN0/TUFrK9NaAjRn3C4uKuyYIz9Q1ALt41IwdnAJ4IRo36HhusmxAEK0+xMRnAFI0b
6st7Zj24IAykcZ3TNZexjZfUV01R/OjmPyt88rYqAda9C4v+ovIiBS1X1h9cTe4E2DC/SZhdQUsH
fFGzC6ppau4499RKiowBAxhbG2r2FjDcRRqcqUWDCmzQFwgQ9Adq0pSe3917afI4atqTrG/SB0NH
bYtK2FtsMHrI3YhqN6B2/0wuSMqIMzQodtcBbS7NLQoBgKDQk9Cly2M5TxLldb/jgC4vwDARIJVd
uYukDoBmrmzbWDDDERDZksHK7qbwrsrK8A7VktlNDHmjhUk+NUOZXVF1Z+qlCzmP+yKI3LvZKW3w
cmnwGZjnTQMwJZlOGt1cB12fVejHWAkobIO0cFYouAKGJIhMdnDwx/nYC+QqBlqb2p9W/yEes3Xn
IQheteY26bL+xkW10CUSzj8imfLvhRkgc+CVTzno0v7mkDbeUzCW1eyAhbe/qUYcuvQMGQ5LDx54
ZBaxC037woqqk5cZ/IXJzRTm8UtVD/V5iCPgtLW5K5TYpgCOb5CM4i/XQe9N7NYTRLKmqTzMK+PA
AnxHYlGivA/ySJ8uXQjAm+hHqPyio9FrK91B5t0748AT8yFYkSVgDPuctCy3YVZADc+xA8i6ZnLt
SJY8yRxbwbiN2n9KxKoMZts/JdJYlTcmX5wWQY0M+GyctDscD7H93ltVg2I7PTyE2M08fPLN5gkp
j36dZNjtNxoL4Wp8hGxsLJded6aWZ4JNYWpTubRGC/gO3dv56r03ilAuXzslEFN66Mf4wB+KjRmA
wTQGhTViASiE73WNSsZBq4IvyAV5ex9cUTgL9B4z3zr1SP0huN1WjAfTgQZmemBLxS3T8Fhn8bj3
dFlF3frF2dF31IzcEN/TsD9aE7S2wcIBfsa6VEdyI4/JiMpt24EsdgfwUbf0nbxGxnM05tqAMEvK
RWyZ6s7q/eoM7IsBNCtSp66qSnw+Ky1O+msEj9LgHoSA4DDP7O+e9OWBFqeuiYMzZNC2rcBKv2xY
1G/ApNesrls9PcBVWXsgkwJN38b0OUDSCI/KxB3ewqzagXjH+GE51hHCpdMXCWaBpYd6/1vwZhk3
Tmf2NygvBWpTD/Ic1C0mZr2bBlHeTqFdLNKxEKdMV6WmMeDRCpJAc+vD7kinkKtc5fuCg0vxSjID
WCh0fYzOA7uqWeypI8PHa11mNnL8LISSa2eOpxoMaS/dz0pZ3UvEhggcuWBFC+qAv0jwf20SSw0b
cgJr6/sY5tb2i/XdjrIbVRfxfVdzcWE5BzA+M0Ff1STxJZNlc8Qb5wt1TkJUJ1BUn4rBzY58TLMV
lHEhsKibQYcVcEG3dAmNBK8w3TMOKXo8CHdqoR53Tcbe+QZIXHZvj159zoAfXbR9YL6KZjBWZc2K
HTVTZCygjqmeUksfwYCzXQgww7yGST0AW2H6O0/4yQFVp+4S26FFl0r5POWROJnGGIBAFzAACMm2
K6P0o32pm9pNajczqsUJ8UpookUNkmFAYa1AZSP21Pxws/RsAIuBG41ABVPzDZUdYNiqyq+Bi5i6
jpgnZqOAtOr88xAU5REVce7qwwMpCZQAJEotXe0RtqCUJw9oEpVfo/p9DvIwoDgHLiJwJOOFZD60
SKatpxo1IENZWw8opbceMhlsGkQpb8kjjxMOxEEwLBCdAs+ul7jTAm+bcUfONkdhthwbYK4wlEY0
ek6EI5u1XaopX1ausRl65wuDptYuBR3TotXMMM4UVgdqQqSGPzmdfG9GwxhvYpQqr4ZaujdVAcEw
Oqu7+K1vZKniFR3kqZeadFq/OtutCg8I6iQLymq1dguq4KToN3HjGwAp591e2tw/mEBtzdmxNAQl
14AMKw0gO6XOmnGItyMwQPNM1wF/zolIEVQJV6nAtodlALqJvE/vghQr2jB593VYwAQMwWFg/tvV
1CcuJBHsXC2jNuuSpSdyuUqMNt3M7SqaNGd5zHdz2wqx+NZlcaYpytxN78ahw/lQDwbebp4/Q4kt
SOqGfRYf8kilR+x23i+TnwDs82dblFV/yJsD2WlEGwYcNKomUc3ws6fB5lMfQjDYQy0lDw22IJuj
O/DvL5cFQFHrKw0I3SGMjjQqkHYizi+TMzqPgwRMZoxvO2k4j2ThxrQDfUR3J7Wp52a9SKrOO5BH
gYzEqpFQQmuMxsWOCqWSsgaHFA0VkJLdoxgrWFATJbHW+b88yeN1dxcD4tIgCx90mYNK6anOD62+
xANHuxtFDszQlB/ojrpLuxtATswH8DZ+jInInfrJs5oq8Pn8eUv9RtPXa0hpxVs7i9IV6Ybvcl0d
VuFzsmKNqU4dAPgnJ8vSVWYyfhjc8ocM0+5oqe79EiV2dySb64Nfz7GzA3VO2qMDWwPiaB8u1DOg
gg6UzuBVy437a5pq6j1xMMf6i/yoLLeRZiATpanoYrSgqNRe1CJXGjiJdh44Z7R+zXWd/ve5yP7x
xOtc7NcTaWZWFPyAWmy8PvEyqlNU3hKC1/9o4rjDnpIWr5VrL7YTn5vUi4S4yFhzsh1DnQYmwx2W
tn3LEiB2yDbf+gCo7BLL2pONLoVboZ5ZX1BmAJLSF9HiBAHeLumNTwbg935ivFRtXX4ruP/i44Pw
DVTQ8w3wpPPNb11mOHjPkMrY6+5Cj/wvU/y/+0ACDFVe4O9eO53jHOvBtRdE9JCLTGwa6NTO7BDc
g7JLVZnOucWv/Mz8x3hi/OVvg0KfNTM7xL8HDUnFXyJux0dVoPiyy43hji5t7GXQylxeLRMCcXdu
rDfkqdCir6Zmsywqa2vFOKO6yho/Dc26pRHWZThP2Vvg6jAHHZTQT9Axvbs6FNY2DUEESzYbGcpF
03oFqEGLat2jpn4XejJ7Ho1pW9QMoFZtN3kaXO0qKt/tHhjbdjXwdc9OiTPkh/3q/7u9rFG/Rtmr
OfGls1egvIQm8zgny2rQ1h67oHm85s+yntXb3vGH5TV/ppDCRBQ29jfXpFhnR1+yyB4OZJrtYlmG
qCijnNtkhOlR8Orx+ugOL5xtXYtxeZ2mCfvPU1PHaGXz1DSRCSrnu85ly8lChaB0JwQGM0BSzlnl
ukujkTnqAIbwPPfgDTXuUNfylGsb+TUshIIiECRbmmEeSxN8zKLA7oOCJj3pxwXb03mmq+k6Zx2n
W6w33oE6gQN7SJysO/Yo418NuYcdt97IzDsPLHzVaCM1q00+eKZvymwEVZdu0nbFKSLk2lSYHsjm
+iA4ACj8ljpnNz2vi1T45mor2M/rtMbof56WBgUGglmJkinOUdgG0bQ9GK2pky7tx7ShxFFhrLCr
GlrD2VUtdna0n/Ej4CCoSfsZarp+r1CIhNTEtUm9qGXD9yU9+hFOPT0qiLfhMH0NWhyJIs/sjyAU
xx6P2p420h1d4rCARGzabGloCJZ1LBt6CLWvM4QlCP553zz8YZ9n/vSQMQvihecXaoMQR78bvOjC
7N588yDEGoRO/D3vkn7ZDIl/huBvewSNB8oJxzL4atUncnCgSrwsPXDK10NVnQroiKyow91yaEx9
g7JzvXJrFZ8CEeVnMQF7gNRW/N1lj31lTV85itJX0LEt9LY53CJFjNiDhHAn1tzxLTdtuYhTHt0V
hWufqQNHANRW6A4DJXZzR2WAfzlkqKMY6r1nCVArOhoCNUj1QDbVOkDZjf34UCMyuOGRoW7DTLBb
qzHvpd7UJkglUUu1htgYYMyHIjBEHiPPY3tEVXZU1HItdKEm1J2dPcjP507yJztdRqSW9k7s3vxp
19OCHdrYl1Z788lf2+kB6WSIAwpy5s4/hqN6F/ljU80/3rXehtwAiSwOU5Vtr9MyYOpPia+WtSGH
k+sioTMAk3/bh1iuUWgWP8g0AOy3hGLD0ATF0rKt6sWTDcr4VJO9+T5QAEoV34MU5EmF2/3s7GKV
prkH/dAHJIMSnFIyuawCHv5E6gww7iz9NsT/oEavfrK7blwLvBqPtVmUBwvZ1c3k29hUgnxgEeV+
+52zaGlMWf4THNzPnTPaL4ExILiPyPvZNUxzV9oo3fdwJrtPCr9fqta03ka73ynXyn6a3rTvxqB+
A2gTAl1gP/Q6uRCqny4mK5JtaNfpvvZkemv7IlpZQa/egKTfjlWa/TBH8dplyfjcq2HE6dMqjoHV
2Ud8s8u113vli9chHKhdeTvtYs8Xh7qJnWUVJR0osB15iH1rurTSuoCnw3mDRjPUnEK7PUI/rHoA
Tds3suOXQVSmr9WpAG3dfSMFgNSxvzICFNeBADM6G3kRn2pL4LDPef+tcdZuEhffAa6BTJZ2YNId
t6ihFOuEpcUdil+KuzJEgRcCDhXi9U5+Z0F7zV9UOX7iKbslE2q4DGSmVcDFYjDKm8hok43SoA/8
q4175mfxAmFjted63Zs7QlQLTGF5Ry3hhuUpZ+J0HZSVWPVHEYPE82OiAgnjFb5MycYgiAg21O8T
k48nLLnI/eY7kb1Nmo+zSrvx0OaLwtGUbzPx23wlH7p8aldDNB0ksK6d5e8hYbNwXLB4lBk/z5iF
CdIYCA4kG8I4RAWTJxRoPFMnmVxhnRjv3/0lEO5Ik0XOwWh8Z0l0FHbZvJaxbT0wBM2Of7H3dfHZ
nrD21cnku38NANCS2CvwuXkNwoQ9DBGqqeZIVhH28p3fFUmQo+eCG5QwCVSqloN/oW1acE+E9h3+
MOVTD0mmmxYl3Jt25NbrhBdv1HniG5Yw0KfI1DiOnTPdQqXaB1EGCpL1SOR0y6dBj5QlAkORW80j
ycEJUQRGIzkQFbddAtFx79dIeqbpAaJIIx3hm68S4CNywE4PtRfROo8a+wEI8WSDf0ZwVGkMvmGI
V99wySvkBQSHWnhnQo+ag16Vs/Q7pIs2Y+VNEWoSxRocXdb3xEZlIRCzybMzmWoVMMVuSxUZ237q
271bt+MReXaIj3tl/VDjNY/yvL74gm3EY5gC3LsQD1PXgDGs8iqtKmJ/kYZZLP/2s00d/9fPFlXm
p58tNgyI7OraLyrdEoPMl5KLdj8XZ+kmUPPtnsq+JDMeUEcid5VKU7VAZBUUchSu8xuvXvMYjAGz
0UXadu0PwlggjV3g1Np6mwFiZksxhPirk1GWMdboyDlOWsVr0JeiM72NjCB27lXDlg9esTcACTkp
txtOdEeXLinBUBa67uraUdfht1ia4SJvvGHDk4jvfK8SD/6oS9pGUP0CeXJEiWf1Qh6jzRnym/wJ
1T9qCT32aD/gVcKvaf1PMf75lpwmOFEKwEtiZ6MGgWM/2OhGBHcdz0cNSpitaw0rlly2C6sFMrAH
LOjRdQCRttPpldxCEzSnTlUhAtfjrBHHbXtutVsfoZZPD/+b24Bv/rYAFBEyVl731OT5FqXcyOvh
m7dhjpi2uW6qrFom0A15SYva3KfMhey4MZlfTGf4MSaBf4dE83ALNm1UrGt/bgXuUnYeMld62rwr
tuQ/Jt77tCXixjdTjsp2UGuDYXfjAzO2RHYx3tHRlpqVmSS7+eCre1GxEX9qIpYZ75LaRCa6RnWp
T8DVKHb6hWX1zjooAvPoENoVi0TvblCecff+RKjTHKIWcZpsYu0RRSagl8hBVH2EQGfINlGFovLS
G9SG+uliePHXxK3YdihYhxoWXOIi6k+lrEuU8mcOGGR8d1iQMS7luw93u25ZSYnsr/amjs6LBvBf
QmkhrZC8hdZ6d+pUCDAh9KWWbQmJRpUCzY/UPW6x82o3YHxrFz5Ck8OCjI3uoTsfSJldWXu3V3tl
MVB/zL0dX1kVgIYDdgYOlvGDpC8avkLi1KY2vnN0K/xLxbMECmeIm9MFOapMIaT7q92CX6gArz9Z
Po2k9pTGFjTLlzTXdQyEhBCK1xeWe3xtD5mbnUEP1m5McIGfKyvkJ7N7sjTciy5kprtJKL50k7FY
x9ipeDiDhP5xivIluaRkG4Pifyj70uZIdW3Lv/Lifm6iBQghXvTrDznPdjrtcrm+EK5yFTNiEtOv
78VOn5Ou4Z4bfeIEgbYGKJwIae+91qqg3xPy5W2EKmJP2J2EoOmTOp8ZUCXbedOBzoLEaXIwKQgY
sZ/zlmRtxoojfXdq5bgcSuf1sKE2ZOKO+qs3DXkrUxsqKpU5fH6rEaarFqaAoGTVIWDU5dH7IYY3
sgJeHuW0lyUIh4LvV1tKNdTcqVy1ajPjB3kgPzgpkyiCyk8I8vQG2ewH7B0/ejN/cW5SZ+kET0Zk
fEIWtH20DPADdnY4QCl+iI/lkObgXtLGGSA0a142oQUfTxrMwBiZv/VBskSSYo7cjwjCNY4fftdx
+VUFovlcDYjbGyJkD1jwSHBP1gx/R5Vs8dFqwYJTAc3vJkuBjyveByfHs4i74XA9NWxt7MwKa6o8
KYEkmmroIDpkZg2gxeuxG2wiC6A90GG8IPHyDLHO6iLHwjsALFjNyW5okC+qKizvEt8e7z2nx/pl
6hCCKwARI+XsOfDFj1JBTrdj+VOgxmrWg5HvQIehM7IDmw43GxV1p+u5k1orNSIhvMvrYy0C9eQh
C/ahlv6cWVWIvJZFJfL0yekb9QTPK9IbC/1ADQOVnpAlJe+oVMXVW5+Xw3UQ6NWBVjUN8R5OY6pp
Q4uJqNtSMR2dcYFcIL6mYiMLhAfh4F5RcYj8GruxSi7s6aLgCo22iG7Yc6pFJN7YlQr0FlQrRRsd
mwYrVKplvVXdwWVwpkosXaNZ4QxskxmGPYJtOakAyKh2DRYHcCVliX/Eb8s/0pnRFZ/Bl91tLFM5
48wq/RYO+AFM8GaGjWEGZebpjA4BVAF2foTDrfindrdu1IOaULdb8f9/qNslfxnqlzu4XeOXdlTh
1p3etubFDyGybEAlRM3o9HYA8YezUHbRzyCUkO5vFW4ESvpSZX91ofKtWk4j3op09usF0gYRSdMF
y+E/DxOWf98YXYXu5Gq8XZWMoiq5mglunkcdYe823cStCxWvTeiUuhRF/AzlzXJr2JG6byAN6SAU
dMgnxk46FIODLBDDL+aDZb/bOjqLk5UBUaPjML0ByI3W9arSCbASf/elHipGtlzvWsebfWTAbo8p
ZiK66q1iAL1OJ7rklMsQK3MdtmKZFJE3v17x74HhpQJwGxzeHV071Tl2yaUZL65DUedQv6RuF95d
h0q1WSzDyCivTTzDO9kgIVqDYULvhGZ6dz1z0/b97A82atJL7qZ4sdGPDvnfZzebmIa5jUoVN1sJ
ltB5zPHGg97NeyhaF9xUIZjUqeg7ifegLUhod4l1F04tSsirbcLGaedUWXLpPSj4W7KyY8drp05D
KRAgHni+kCKa6zq/k7Z9Ak1K+VaMzskQrHjj2j2FLk5yWKQf1wc3SsHN5DF/61b9EyWkUxp6MOWi
wxNwtd9M1ILsWTneAWU+YwM2BKkT34NAj5/jKHZPmJCWVKKDMYLNObWbt3YIEkT6GmTkFV5Zz6Xw
wWLgZsG+Svm0ny/FS/P3WRKb7zY6a1MuXsJwSGdMZe7LtTZYM9O7JFonZ8dxkjN4r8WhbsY9mSAO
kZwbJOLf+ZjLoJrXB3Nq1rbnEGRM99SKDk1VbxJbdUcq9VGcnKtcPSs3B5PGNDKZ+hqcFcKwgu3N
1iq7msuYJWtqQhWpzgC6UADxkI3GDEvIiQYNTxa3qwauttdJDwbq23iBnVpb1+yRr2VK3HCsRrnn
ojlTN/onIS+ihFJp8WF0swQNb3y9hds/IcGOsgP71+lmyv3qvvfc8HC7M+360cwETSIwqXhg1LYW
lT8zDOF++FeVlo80Ugt0VdSEDt4IDpDarM3rv4oGdVsPontZpue3y7ImlxujRN767V/aVq2xY7L7
fHtwcJCC91+n29vd9bnj3anghca6/g29vpi8rsPdtTgWfAeGjW4C03Rb14JIgqGy/jWum0crzZLH
GJKNO5cxZOhOdujZ2YZqTiPW4Uj+lPWqAZXRVmYFf9IguqNGTFjmvBGsOka2YywMR2UzDQG+S9ub
n7pmyI/dVBKFN66QKwLm5NIzL5Xoq3sJ0qtGJuaFTK0Jaq8gC6I92fo2KDZZpNj82sGxgktvrnyt
TTBxIkUP6+o23tLg4MRNdvCKmDMqUgcPPxZDmP2ZTO0IV2Lat9WaBgfaJDvEdv6dKul2jcjcI4Qb
3F2v3tgdss0isaTBpJt0J8aLE7WngxfHrypxzQOVeiwP175rtaATwT9oNPrgjEyVBVWSSUEic8Yr
v99RMRkLe+NGcNZRE7qFDsg4Nl7IYLjQePHKkW3oBkDrwXaB7rGVxJ6qi55ZZLfnkbv6vhi7N7/z
vM+Qdh+WUAQcNkGPYqiNBUi3kKMZe96hqDIo8AFB/Rk8hRyUuFmzL9oIqWvW+WpuocCnyxJ8IfDR
zN933KBQ21zz9G65+QlCH/s2L2YfEvXsuIaYuGk/GLjtIvCfKX4dsPyrrrV6LBBk2+gaEj/w0nqP
UwMKbWMN+JXXXww4Ob/GDhIgk47/SOz0rkkH60XHzQA9UCs/Cztq17K0+p1figR+ioSBNZD3j8kA
ZdwcAp3fpu7QKOU/InR3MziD8RP1V76d4qeRMkASJhx5JA0wW5gJwGdp2H+CRgW4nGG/Nesm9Hnq
uQgjwqF2bSaAvadmQEe8jzZMzW6jRfE3n4gOIHk8gOYb8A5jlg1vmRsiu9SzniE7XCIp0cw2dd8k
n8qWH9zCDL8Cz5POC6RHn7RrsaMyB4TW7CH6+nfPLoUYBfVUIkDatm2zhRHHCBAFefqJzvJAJNez
7g+2P7ULmMkwbxbphzibIexhD2awzYeo3jXG5gwXwxnFlsJr11oXUbKlY5SAmfwdo6PGNEpa1huy
93E6y0cEdk9FWxRrAfqBZysrrnxWIpXmMrFltUUWEsR5U3Xls8JaGva4AYG25RmfpvYSfjKg1JCm
4AwKPMpW0VnLKXd+HgoPPNhlmPybcjeP9cyPtL/3EsiOIFUmUadsdBBwMbsFVSBOqE4RNATtRTz2
C+RQ+ftbM39wwtUQpO6850BzdkjU2OusbR/DzsqXYCnrV9fiCCI2LirckuW2j7ozRxC4pgeqpEPn
gjAMoK4zlWi0PjHfR+Nm9z5aYBvBqtV5A4+XtJIZcWZBfujQSbM6Ualmab2JvayaU5EOcPKCmDOo
T7z0kLA5tahBIDbnk5QI2f4wxrXF1OHnMf50FbuE9mvRgnsyHHhxMRJzT9wMPtRJNwmwVst+eimg
0RdNvujuroRo94V3455B/HWJydHdh3UQzhs58kOdKPsTA136lbZO52oHFspiESBr7jM189OSH0wW
rKWlWoDqxVd6Y+oawhUlfBbnhrFm3wStXLAgib7q7KhK2/vSJqBdHZsx2rEszS9TR6qvEgUNHQvp
QnaUiG2SYhxRW+ItgMMnDJvuK6Kl3bzlXnifSNOEmOsIllFbjRBRTt7bOlBk0ZBjzBcmgqctGHrB
/cHZoqczG1vVLtcS7gKcXWunMzt8dZoeKu4SMKHpAFJMHaxrJPSunYYjKKsxEzVYRoDf3x3XHuaZ
c+kitD7xpV3/GGEzLGoBpyv9LdOwjc9Qlps0uO4djzlfUnDtQkyx+2KNPZvrJO6gpRd0m0a0xoYh
0nnXARI+R1xufCn7/kAc2l4O9s5IdV9YmUIOEvgLo4uzxxzQe0C3cRZUBWRDMSU/GrF+t91q6Sxn
rF52eQVmII6JEhCNbEe37Is0PYiyer3e8fRPEQXIvqhFFuoNFAviJy8rDkoZ3mMMwqcdZpTpLeyG
L5M9ZfhaWGHId8IFVcrP9hGBjJky63KD6a8/YsHfH0dHdNCH5mqdWEU0K1kfDzOqccNonDWlE65V
N0DXzIAOgvQmp9ZUvNncJB02yG2rzu10qEGsj+gFbFSkiptN1W69Kn2rnVOWG+W7YQ98drnwt5Tf
drMbbjyuGXKHZynRtN6UrTy7OiO2Vi9zjdkjMEzrLk8cYxlNZ4EY3s/I9qdaJJaCPge5kusYv56d
ROhgVY9u8VRV+ZsNL+NbVNYrOOK6L2bmJwvkTw0nLSU8e6aqV3nqirmVj8bMl5l5kMSIQI5iKjvw
yGGdE+zIRAd38iLTGcIU0HItRgjRInl1FbsaaOUJcEdJXGQDAQD0b2xxhCNHnbxp+s219WKNDdvE
3MGUXBh9suXMwFeiTKCB3tYBh5iOGb/5eCukJZzXwgvjhek42clLmNyHo6qXvc41sN7Ai0PN843X
2Y9Btc2jDKNm7fsq2waZA6W0aTBqMdpQXI9q5xWu/Xjhu2O+cJkcNqAQpBx1Onh5Xi5917GWVOwA
3nsQ7w247axFliFdfGguY+4D2p9E2RYxDQAMofBwhjLIu610j4Yfb/NQLP+kWeHb+NROleMUinfz
kC2QstgZF3jX8BS6KCgWhP1PELraINZr4RMGlScQKVbnEM6Yq42KVIHs9mZjzw0XBAgtb60nwMDb
HbeKiZtawn1YQRriVhQgUMRztY+xHSBDWgpvnkwM45Bq/STqKri4TpMe2iHx58ToLf6ya2WnB2VP
8kzwwC/B5ZtClLCY4bU1v4JvQyPn30rvXS0GcL3gD5E6UXthsgLh0DTVDuF72zYEo7Ft6fAhNEFe
rX0EsrA3HL9wBmWeXg/PkIt5t1MiBjgyr3ZqP+axvwyMERiDpkk2vIvCFYIciOvJEfMiYuVgtwEo
JEnTjZlkzWdqETYRX8cQ55thsZXNr9TzjcH69R/LRDyPeBlQMo70NpYANVwoaqif0SPV1cci1cLj
323p+ZdR91vtL31vjdtpqFIaej0G464bEHSFFHq57+EBWOWVaV9ypIRB5jgf35R/V/Sd/90eyx+2
I+WTTk3sLIPePyALvLr20VlhLPMBSCV639jAq3VshAq+p2kNpKcFTzcdUm+054y93jDTN1x1ATKJ
bVZC3IcDed2JrIZA8aDfkdi3dtBkwNq8zZ44qxl+p10FbprMXqUOkoujpCyOAMHnS6Q9lZ8q1/xG
0EZDfMO0lbzd+rBoDBeG77xogT8modaQYVyubkWv7ssV5JHDVeoGwcEZAL1y+mfKfleqhTRd6A8n
yWV3sDQ2MlHpm691cm1g9xfWmzNEC0pkiOCVUFhhwi3MiwPJ0GRT0ZmKVGu3wHZSLfaK1hPV/qlv
IkJELrIcBKpGfsIyAetKCNBaZS/3pWZYak72rhIgDBial1JLZf/QiSsfoEe7AMNtkJ3DYAIw6OgA
pm6Hf8uBIV6AVoPfGQVU/wbDTZ6CVFVLKEmNR0C+0p0oErEeC2Xf23HhzFtHhC+tlT9kqeI/AOxH
fqOn38Lyr+5uqJG+0SYWiPzxrQA/ggdXjJcdnKb1kT3Qf6LXn+wWz8XaLaqr+pA3WNk9sN37PIcw
0k2QKCvCZu3oEGS4IwSJbhVmwSH4YdyDwQZMVAWy9uFcmZVO1O2p2AzqvUjQQ3wdPtYOPxepNmaA
h/3bvmpEjk6ZZwtQ2x6c2s233rTAQjYiFNlkmYVHKtNhauKrMd/GiRsdTCw+ic8g1t1331Hhveh6
/sDG5ERkCHbe2WukjcYrajVk43eg9IJ7rG2vrchsDTZa9SlaTSvXv8cCf8W1VV4XYqVlbS/hoUSC
cF+x58gGNxzea/+chzX4uDH5H4GRQQzKb0M4XTr7OCJVHOKItf3QqLqZKzPvP8ee/dp6bvLdKht0
n+JQTlpiq8SSN+FBaLUPHAZBtgDvdFCDG6UbECZpzejom8Zravj8uqBsEzM7qDh8pWUabRAkUK4z
abfJjhZrHsdvEGD4YklsXsTrpXs/PRoVPhUT8xfZm14D2jHZeSfnt6Zkh0xnig+DV85A2DuuAZrJ
nl3Ii+emDL9mPmDQLrjYTnEadicJADVSDZrwawxpAIeBe8NyI3/9c8/EjMb7PLOfc6xsjqBgyo9Y
9eZH7EDijdMbn6QdRXs7jlaBlZWXNI3be5G4SGjpoAzaw+cyr3zGNlRrtE5zCAL55VrLBvFWA/yx
x+IIuxbBDUhewkNGbekA4rqV0+XGHZWi0hOLf/3X//6//+db/9/Bd3WPNNJA5f+V6+xeRXlT/8+/
BPvXfxVX8/btf/7FPWlLx+HgsHA8sI8IIVH/7fUBQXC0Nv9X2IBvDGpE1oXXqr401gICBNlbnPsB
sGlBCdetxze2N7EqAEn/0CQDYLhau28InSN8nn9rjcV1Hxt0YbIHYmWd0Aqrc5x2g1QzJz2JMczW
knjlIJfKZ+FQRuurymASNT+VgSM+hUiEuS0z4sSJF4jGZBAIATMRHYLE/2ijxmWWLhh+4zvIEyN7
djo4edYf7enQx021Upj0wMj0V21a6c8g0882TsuwYncyUSEfSbbXJtSXGtMAUFNgs39+9Nz6/dEL
wQV+WY6DGLTgPz960OMpo6tdcWm6aNggCBwga8oclxk3ypcqQdBkWk50I3DQpeTVPbUQwDwBqs2Q
JvbnVlXuG7sslB/G6dhEs2H3GmLFxs5x6vAljSprEdtJd3QhibkvC/BkDIhNfRpB+ozHK96mpuCf
Ro731JT5UBoJ0uFAr5lZDXc6jO0d5xbmXEAa3P/wu/TsXx8OZ/D64ulwpIYIRzg/P5xOJqVE6nx+
uS7SReEAl6/4J0Qo1BmKsu0ZUP0nmg6jOjdWNOVRcWqFdK38PBTQKrZC7xU+YL0UTpaDNQ0TU5jX
EGtwnOazpaujO60R8VF8yGOmnh2jgGRQ0aHpoPi+du9DQ1X3SLRfIWDvXNTEpl+C2xZ0B4m/Jxso
w5J1U4D/kWqpQxX1K2fi5YfXDKq1VcSB27OzOZxT8XZ0c7D2+zkgj70Pzgy7S6p57QNFGDYXaNc7
l1/acvO+FtZWQrnjl6U9KcxZ2vF2UyXJz41tAHRSB6cHlr/sYPLoe9V52WMzHeApLConBgEYClkk
2lkL6OEu84r80dJmtTLMUS2plnp3XXrtrUDee3f1N/LCYkuLN8kHcvm2cadZ2WxWVFFaLPwPvwju
/fSLcBiTJv53oJjtAobs2tPr9GGmwsxiDaCSCS4OPlGQj2P9qTNBr0w4w6j8ZHq19UqLMG60/SFw
/P5khB6WaEYFKcg4OZKq7FUllsRjr/KwdFp5RVHMmkntLUISILR3yhjiMkm5p05UQcV/a7sOFrDE
X9e1RJbNYMt043ajuWdcmns6431il7M8GpBthUAR23AZb2/Vv7W5Gnil1/9h7vl52p8eJgigBGdC
ehaI6Dzx88NMwoqZacb8B7evB4RiM29mAr9wb0WGh6TvzFy2qZe/KOYsaa1LLaoqBEqv4x0YbkE8
izBiIYE9botNjTjDNM9W0+z64QCQ0bHVEG9DAzJD4wNOJzOEOy0Y83mVmKB3tVh2Nr0kmpGzhSpY
ZrxXIDoTwUsAWneD63weFwW4bHwvPQvkufzzU/Hc335iNneZ45oWKHcZt395KlhR8SBvUvHAIJd7
tCfBDFCbJEhhm1RuiRM1EHG86ItzJMZ08YF6WUHQgOiSyQb+PABjJajkiVrZdwfkwfWiWdRVbICL
O6vnlAqoHNBzQAo52DtTxmAcrF1duM+3VrVAdprLIN3YTa6hwo9BihEZwYaKerJ1EgilcLB/s1G7
YnI1XRtP7cg21BJLbW68VBO998wNRn7BNAxdESuIwdQlyi3VRCU0tvwKMlxU+6G1x+saArncO4Ta
mn4Cwxf8nIpVbNXjJneQqDLZmeoF5gg4FcGagh0/CPslkvEdOWtrr79YE4CkABAZoVvslKbSVNcN
UFBKG7jlIBEWBjnonTvT30LcuzjpJgLN/Nj4e5m5n9NcNw9kUvh0LVLEMFZUpAozBYSKma///Bux
nN9eHQ96G54JcQHP4diFT/Uf5qHBY/jcDXb5EIbm5HXOn+O6ir7mHZIO/V6we0R+IqTnIQEY/Hrh
1wKMGIjv+y8Fwkor6KaCJcMV0ePPPb2qZdjADAcvMyJgXMHFIrq4gk8KdLVUlNG4DAs9XtrQBatI
kK+iSRGvUIY6giYWqaZTETuMZiPdieVmKmYVyEdL6fQbKgJo9D4kFSGFvIyQaraUNn7lhAiKfKte
RqNoPkCvgRbHyqiqrsAhOKrGbcoBdbtCr50MRBJQAjOv0Guozak733Y+QK+LoK+Xusv09RJ0nQHA
HOR9W4n7YlmuPgvLC+6SFvjXHiCeF1tbUApnLDsgQ8F9NINy64eF+QJWkWaFOdVfU7M4Bv95gVhX
10jkO7XYQZBd8Ob1NqwdjPAAT91p2EKrAK744lBrPiJvFNKNQ9mGj+Bc58jPgbeucuvtUCMiAFiB
Owf7RfSG5VM+y8bSf0ra0Vr4Rp/e5cgN3WjVWlsayWkQAbyN1LEsePCKHuBk6GS1fj+3IBoH5zSw
yXI6kN2pmmFZO7aem2J8t1EFtevRy2bMvo4hozVErOo7GcCDknOdfQEB/I6UIZu42Tv96L0giVHM
Y3cIgZ+AfKrbVOamj+CwNy3bxh3I7IuM6l3t508AMyR3DNPhecDGCJoXELh2VPuIOFcAObtAPaps
rCETULRrKooy1du6ReI4FSHCbN/XNVvF2lZneNjNhWKp+2CVKr1jpbs2h959IFMf+c3Ct/xxZU82
i5c1lDuuzf0uzU9WkW/JWQvRILAbpmJLDqOQImSTreld5Ea3DIBwLJYkqNtejNw8R5UDp56qt7Zf
lT9aK3m141EC81r7c2zT+X1p2vWap7WBfKARdA1Aca6KSKuHP42TJts+K8o1HBbtsmwhiZdHxUMx
oVGQBgmV5AmIkhsKoo11muOVgo0ODoQDqK0YMUvJqERMvh8+S6UW46CGpzgBQEOWwkSsBTt2rG45
ABoKH9KJ3NBJiwWARf2uq5oKEbiu7ZJjHatyXpvMO4OfNFzbsoigOKOGQ2LBO4+URPciLAQKhArl
V2CqlmkW8B+B9vZtg4gMdUc6gHfmQRitkdA0rv55JrR//Vpi1cCZzfBhEKZpYk75eSKEG6psrN5o
IRhvwsXa+QgvEWQAdFP3XqjNDajC4BEhWwvtqLBpH8dGlBC8AUu+cAvzHLc51gNdmX1T+FUiuYw/
31oghz9AoNqPNu5EsUI8Kxokq9j/tN6SSFX0JGBLZ5BwhDDuPKjr7LqOsJF9PNd8SE46bKx7qmCI
gNz/82Mwf12XTo/BYVg3TP8JQTvsD98Dt++R5y2ZPr3ntLvehCTFK8+gfAwSL7gBbGsEX+btpU8D
e8F7u/x1MqAeRYokf3r7wwJ8doiUxfN/vmVu/rLOcU1pSom/nMTkwX/beQJpakJoMIpP1wX96LsV
mNCD6At8wunklAfbTrIuPZ+t/zLTN74ykUr1uzkAb+PVzGwdfYHUxq11HTfuwonKHBxNS3JzZq4X
PVkOuFxUuhzCGsTBCHks8sQMH4ygfD+DEAJfdBowjzww+WKYzm7tckjk/YftuGkjdvLzc3GYJV2s
i20LjgIu5a/OEAZxWOVGYb1OdcJ3GqrTcyScIBGqc4LPUeaBSQ35y9KtALjjfQTgD+xIJHFXoPRD
HDPKw88eiHahmeOIkwnX9VOG8Bo1y5WT74MQu3cqKgfsxnXcMXADRlh09U2xQ+DlK3J24h9ZccLa
AxNbHtgIbPjyZWKsncPBpB+4nzarjJXloUlbd4dYZLduKj7eA+IbLDAjWM/TOG3jRz/G8X0cywBh
oEBMqihOZhBiHgIRYXtCvvZRBonaWfiRmJOXQYPIKNDH0XiqQN9wolZkpuKgy3EDEO0r2clElXQY
2tJfmFg9zq9XIGM9DVmbfTvTeR6syfbhYtJt1nqI6/0HW9bm2aFh5cLpSsgWUhe6lAMM0dpKq+yj
jdoYTqUmKa0W+97f7xqKxthaSOat8cEutwEDmV4KABLEAE3A/GSaLwAas5xDXFjw+iamD7Y1bbR7
KiupgnkTmBEWScMy9WsBca4xGebg4cXEJJrs4urQPY7cvxM8RGky6dQ3Z3XDHEhOOBnCAAHfGzz7
cWvROewHuJRdzBA8wbIDPRHPcbeNC7VeGsObBgL/NrDv2jlSC56WyQYuVvgxp0qy2QlfwgMS3l+v
lHnDKhuGcXEdI8LCKR7jO7daR3UCwrGpn1XLfGl6pru8jqD88mxDJvE2qGuO0QJ4wWJNo/Kx8E9R
Guykwxw1B6oMwgaFP2xSdr1OE/j8AAWQZ2pO4/SIDs8a8DHuqOiHkk/gD6QHTrdAhzIALUMqrAP1
CmRgbKoCfxO6K7LZFrLaETI9UfuIR+B48M1wQc9m6P0vtqqjgwTF2F1Vtisr5PwBfIH8wR7BqARZ
Am/ZCCfM5z2E7CH8kZ2pCULVNpBQELWMLEstrZg3a68FKS0k49MuTVf9yKMtN6ziUzr6+I656SsS
6eqFaJS1h3hl/2C07Vez9JNXpNfgi5Q35kkGXnKHRY6YUUUu+h9t6RrnyFfJYaybdEEXgIN1L6es
ONUOJzC+gQ29x5+CLpL6jwpgY5B49uk6LTpvXXOj+AwF5/nAKn9lpTUQih6iAUaz7+ISLmwNn9Ic
s0u8NROXAaqLRwYHFpsVfcTKuY9JzDeD/Ey1pojahcAGck3F0PCQFgP9zutQFX7DJbb6J+lpdoGu
QrTyLfiDqFjmFbsDMm5zbdv0gPmCcV6t/Nr+RqO5hWusodXqzLGZMy+WgdBGZu+p7mrJkVCfIXHq
eqvSaPIdlr5Q7Jju3E6xTAcXBdAnNQSx4NZ7v+fJtRYj5rOm+9CK8YPN8/d77oS8Q1Zqfr3n6eew
AkReLemqqYNE6NF1EZCdLjAd6L7htuyu9/VP90yd+tr47Z6DpALvO8I3d03erzojcda68rYFQjyA
MukC+QFGiy8UnQ6prpD9CNd6EbnOxqMaaSiA3vIU6mDXlg2wAbEjA4h/TekF0xgdEnNXfiSfEzuE
HjHZGFgqwwOdXq1Fa7EZMrb83EgWYYQPgJ1c4roELKACWRhAy+kF8L30UmYQNuy8MzVA7NleMiBy
llQsWGI9oDM1pC4QkpKLLuzyFdlqiZijjuZQ1By2qk3n790wbh02SO/QJeibrTa9QOa+uRtMsb61
yMpB45+p1YbG0mPjHfFEoOteFsWe2lHXKuih6sX6eku2vGfdYeDxy1iOeivtMl3AQRivedM7O5bk
2THoKyz4+oWfF1uZKKgksTybpWExfA/HVZq79Y8hHb9hI2Z9kgo+6rjyc6QWgz9trDn2J1YTnHsf
dCR5a2VfLFMi5IhOyLvEgrmxXmPHBp97M2YPdOV+UM4ujnuxBcPcupACLDXW6O6bOPxud1aJaJsB
jkQhnWOEr8aKF4EJUBaUl4ek9ObMR+jcqJclB79DimD9qwzYCUzMUxQNm3/Z4yHHiDeHkaXeDB18
KyEQ+ln0LJnzbvAvNWgOF2DzZ0APjO/XBhi82P1y3UgH8oy0eqCvwrD7hGRT4GRNBKZ/uh6UngEL
U3Wx8oYCRNgg0V5VoJJY+CmUWPLWxLptaM1X4LtmfmvVL14NxHYI8rENw5b4k8fFrsymUSvPnMsR
ejl235p3eZQgJEA94dLyw3K4+J5Z7FxoEi+pQ5avRyuWX4BQSKGz0tVbZHvLx9ET91Q/ihiuQbPs
TmEBLy9AcpDNnq6UeQH4orj7iNeu2fYsTFalVflf/Gp17WjLdmnpUe1MBkcJtOI+X28EyZczI8eD
S7CuPFoIA8zVNCDyX3Yq0vmnUYbDxgKieJU1Wr8kxTCjBoYNmBck4LI9OHzKB09Cw4guVTvAANdY
NdwHCKUfBIgUF1RhOPXKw6z5rKXN1xKMl+sw6Y1nxfGXn64JprRyMYYyRSQQiSOQ2i2vj0tBn3uG
tIngQRgQOvEnLVrqUcVIHIE/4qUZRbDux6LaQMxi+DQqyHVMDzrJAM8Hj2J2FKPhIZMrtmYjPklP
iHk8lQOEICKEpTcqSKA+dY2fIojqAIIPt4hABGziE6EKM3AvRg+Nx+lrWhmx81BMB5libVfasbGk
z2fktaiQ30LR19cPapFF41qBPmZOnahViyTQAcvJI5VErz2IN3T4DCtlrbHMNXcA4sxcJFc8pdww
zklQ7E2/DZ57V+HhADN4dWlVlYlsGZb1S6oVWZAuDESAtuTDQkLij7SQ7ESlaUQLwfinfBoRLGfg
54YbzClx3b8wx2kI2UJgCw5IYZQH7bRYnbZlb206V99ZUwUgU8Aifag2+mKDSV9sxyKGFBrSe+TB
d6y/TodQQKxl7N8C80vHA3BG6zaDL8Wzk3nohs1c4hu5Lm3GkzlU/dZWK+1TDdjCw1ix8Ghn7O69
cW4gbtTrbHEtW3A7AehXNhBMmQarc8hZsvicRl76gAgr/Mah912LFHWWltnSamr8zOhCNVffdNGY
SyQ0syXSZm0QOon4OQ0MscwMT0EfBcWyA7O3HybFgYq9bW2QyoRVlPKdSz4WSzXkyXMQVnCIT9pQ
WEgnzyDdl+uK+e+1cdonCxD/DFuqbZn7ytX/o+w8duRGtjT8RATozZbpfZaTqrQhWt0Sg97bp5+P
kbpdQk/jYmZDMByZVZlkRJzzG1Hf5FAl3MyGCvA9rco7e/g3eZ8sN6uj/FDZcn2Yx//+oWRrRhBL
figFoUgWC0m1C6ZZPUuw4AM2uBRz8qh+wE7mwTmXXR5s9N8AhqESEKddOjmSk/55oUcnec1o6WRl
2byu2nAzzeMKdEv8ApxgfjMATSctJFNZUoeCJRqi3rLkasbBmNXkUUrL6WyExXCXbUHr3ZB9cm+y
pIfqS4VC4aMEOO9rNzraVbblYfZdE1b0EJ9WMSonxG4Ol8ct1Dr1eTaCs5SYRqez9nNvAlewfLig
K6C+a6l7kq0587yvZSbhftmKjTjPVApgswvVN9vx0lWmXlq7Tg5kWIrX2XbiXaKo2loWw1RtL24d
vDuqHfErxu4ynBCtko1qy60Ko/GOeaMUr2PSF9s8JtIrW4fAyM7NxBvtMbZFbsNNX2XXLEfxmngv
C/flpqIb+g3GASlJXC7kQeQ/AiJP66G5pgYK9WmSaWvStM3VqrCLBdvBaSxI1U8I/28flZXwaMLd
4h5nvXnQw3zCWWy5hgqeIDOy93oQh3EG6ozGXv6ieUN2rSJxVXGSL8AczmzYNANXmqXVipr2FEwA
l4KsKl5kHX5J36xMB8+zVEXegPf4shGa5AUmDfC7XjS8fRk/aiBwAoFHoCzKEXq5FUmvPssaTbDW
m6w02co2MSXDveunR3fZYxjxTe5KK9nLokv0DP33/nl2xm8orrRnWd0qoOP4gfZHWQybyoSwAupc
FuVhqPVXo03Ti7yTN4PSj5i9YL7wQeVBtdZYOKz5oaT3wRzVjaF2/YY3TbXN28JZy4F9oSnPw4/H
X9tU3rye4CyD7uIqc2zotySNd7qY8hfZ3crJ7+nqrP/6+G5osgeyvnoJtkUraIfQusMVBkEIRDuG
cU+cBeCruMfPKnmWjM4WQNh4kaVHFb4NZJ/GcQcv89dw5OINEMhTv4IwfxDl6GxSE7j8BJjy3sdu
9jgEjbvo9gdHrytQK8kaVNPGMf/Vz/C6Yds5+MN5oozWQxJqF9Ki7QVAWbZOxlT8GRxktPKzXTX7
/9ouxzM1Z2z+0mJLssRZV2QaTl0LxVuabH8WpRbLZxEGCiomS2fYbnRm+f322SrHNqD71rWnjgeX
RMitMbSfMrNouwKlr7q2dzKzyKrtMqFn/9yyCpW9gth5mwZkb8Ns8LYPKx5de+u7qH3yTK96So30
iwRUlHHobp2y9LYdUyeZPX+yYefBVS12n3JNqVJnZ8G2JUkiUQIm+U8XKdWUjKJao6gybqahSCbf
8fI78nnxQeJsHnUSbWOPbbN+eIRhHQ3OoBwR0rZVl38aerxiNkF+5vAvkI8z3mQrTlX45GIPkCZD
uB1D4nSlMiDKqOmFehGJt9FIstyN5TAhonAPs/L7pNfJUZZkvdvpv4bKOnlQbWVcT2zabpaBZG6E
xvFpcpr+1Uq6ZtNWotkOS9FUNOdgx2G0kq2FGXu3qjaPslFWlX2/9gxVe5IlbFdQeZ2y4oSV9+9X
U7VtFNb2E4bL7bOSXDo9H560xUV7yMjEekGr+rJN1tmhghtSNBAQWvrLOi+5tHWnn/s4u34OtKdR
9WXxHwON3CK7yiBoRQNhivnXneSAOMuDfaG7bnrNWSfA3dcIYYXOXlFy/ZQHg/2/zljhbzUnAETU
Ej0ikkaUYgGzk2Ueqt46y1I3KtYJf4U/ZEkeQI5PqxjD7J2RDeg992743BNPXQbLywRRqyxPd7Tu
mwTx5uWKrbCs8zAo4tkWYG3SHCvB+Ysu/6QYdeS1KWwXJU3+ffIQ1/UpNQzlIkvTAB1zHLQvslQ7
Q3+uC3fepSRgzlEoMCZcDsnfZ1bkdbs2qT5kj1SrfvWQxSlNV5ZZxrjbmS1KpnBJZpxPfQ/R5etQ
pd5NXRqypaEwwUSiKwrbuxi8G5zVXyMgTf6cSx3Wh5Ue+iXTbWiz+WQiojjrzXO2ZLsdXu37piSM
IjvIumHRlFGAVD4GNYViPjneNncutjWu7ESPwNzm5lUeBm/EzQsr1m2PLw8behqEu+Blp6XFhAY3
GoTUZD/ZCkbttcfcay8FmnLPxlnDdk9Sn8nTkGr3ZYMsL61KEP4JdBAat8CSJvcG/eXzLFQmsS6X
OiWk1Uy831s/+42FdcYz5bsYhuqD4OzoD3z9V9J3+nNFUkvW11iZEzZryr06RtWHYJuUjaX9pe9Y
8KDkyJZ7qf8cnmN2cqpB+N5bHeGTGTugr2wk0NFezuqlTp7JOtkq+w19Lf7Z6nrDr7FFHdQrbxD6
TpkNuFatQGsHQfcjOIaNrPqsl2eF3YaXzjWbnWcl86uZBhcFr4e/lhOQd4M8wVv8UePUGMI+HK0D
voku7sRRqbV7GrCHiOQ3J08bb8bzxZ0GAiR8p/ZykA3GrIuj958RLn/p9cEocfD/ACpgzGu9GNvd
4FbaK1+lshvSMF/LYtoAWLUI2/iy2IwJ2zRWCmEd6d3KUPTtMMQxEBSGegDl/Ion76S0hvYqL1zH
FYHVpShsLuzlxNoDIrzIzU7uHZ2qTSn08eotHJNkxGlStcJ1D3mGjGjQmsZXhKdQxkuycqV5qflV
sXOitUpeQZeqjK912XxMlpHeQ+Kfr/8ySNEmdZ0Xun3JcWdWlDhhrbQOQ8B7PDHrSJ4M85oZy97b
hm1tM0XPdxNQYeLjTL6yaDQmO6tl8pXFFlvO1ZyJ6mmaUvOop56yQk1oelfR3ln1nZWdCbn0X4E2
5SbS+7KXKE0F1pI3vnsu2q/oBmVno1dkLzn433oZCpSCXLMF0ZCk/2oqF3mFsu1+3VYW/3FbejXp
UGwrZdDWk65n189DbCArVqqXz5pMYx73gfas6toqz7IBk4r8Coe6O6vow77nGc8y88wbZlP2Ppsq
a5uYqvXe1806XaAvsYMWfli27jlGUPQ29jhnPzAxjAzqOHlLq/bXSC3IHiNlh/TvkZWeGY+REjSD
U+HTVLT7CMuDP5p8N6J79LPG0NCvyt5+sxB72BT9EF3qSklOtTLqW8+yixciLeS2nN78s5s7X45K
iumjE3P0tSUYvwacJK7CDMqjZhG/g0uZPMdNIFZhllbfo8FFLIDMWRIwoypl8z5HXoX0RyNuqA72
B7cuPlj0Z+tqNIlF4d+DbNDkfmPBCTSzi34ufhkJ5KmPPNOcVVBY0V1rA33vuom9LwyNJBEwbtxe
h/HDtAvcUJhb8Xn/QB/v2mmWdw0qrXjtQaKvSqwm9ppXFK8qqSpYg968Kk1Rvg7ToN5aTPd47opX
2cMa3X04T+ldVtm116xi1xUH2X8Oe2tXZVq6lq0E8dsrKltP8layyhXjGseW7kmWWmF40Faww5DX
jqJa2dpY86IwyoexQ6MAS1l+k33HIquvWWRBHI4UA0+WKHsldHXt07z4ZkRAbU2UYY616wLRnOEG
4Lr+bQomRCE7kx8FlhDvpfpddlc0IC6jy8JeFqH3O0U7fBRGV+0xaGu2sho7zHVrxhmQ/Ew/FLqo
NvKivWIdCx7GVztvYXYZ5gEoUvKcFCb2LyYY4cbpsTkq+oCpsGKuJpr8XLaAVcTUwxXKh2Rlh3W3
RwxKIUG6lP+Pgx+XWu72rxfQQswk47ZAxGMh/rcQxJFFeIs1NK06rbR8WZ9r47wuw8F4dKvz8bdu
rZv+3s1msXRQWSdfpkg6S5NE/CtKWs9vHA3Z/XY2v6oYuObICn9RVU/cbLsS/ry8RFkf9DsPiP9G
Fu3KsvyEQMFZFgPjrQ/t9oswavM6ZmFCGpOL9bYFJ7VDKS/ufTubuj8hRa9VPSc4AT7mFGue9800
MCXDgU99RvOj345Jq5wCr+pOcITdrRGVylM8oRsmoAp/s/ruqsvxc4Ka0BDVf5U5Tgej0w4IfWJh
WwZefnXKqTughjzt46Bpb9mkIE6Lo8UXEkQ/srgXP0N1b+kGn6PS9Dc3dUdMTXj2lIWrFMeVtgNg
3h1bMWP62efWJkJC8lVdXhTs3sfvit0giUxMDNvBfp8YarCflDpct41uvOVR6+7LiiCELE4gk/aJ
ksSPIl6Zxl73muRRHEKe0gwHrbVaxOZbqo5ky408Z36l2FrxSNEuHp0d0tX7Cj++R6tdh+3eISL0
GCsKh3VeKnCsW8aWNtmTZtJwEVw+FSyRDPcxpX+0ZhZ8xM5VETNcWj2vjPahpkyP1tQLlF3Ya+qj
dU7jYEeKHUz/cuXaIRGCs7TxaLU0DIMtHd1qeSkRqcZObZHjlEXmNm03dw3s92VsPg7zTrcCvDeW
+2q9Pu5wAYPxMzWHxi3bfTDlb1jYjKMPWa+5yANf76+z2Lg5zTye/9lDdhMwJ30SeelOFpsSr9pc
WHjvLC6Emam7F29ugauUwY3J13DQ2LCjbRWioSkrZT95CIv4uxMBUJQl2WgryBh22bCNl/GfXeOU
WFQakwv7rJNnra6+6jnOmJ/XbjD4PLnCOjZRwIwnuwUx1M0KyZW1vLCW8fLxI0jIGWTd0+fNggIX
i0op7gkb8t/uDxOgQSsnjzey7+fNHD05WG5Tnj/ru1DJjkggf5F3/rx2lOvuisCY9riG8xI4GozD
xbVDHpQIww7hYbY8LeSk/1SnqbBaX5Z1HBf+PrVIpSEDAnPdULK1CsDi/DiVXdsyVXzRYusmW/7L
5do02ulBSGphueW0XMcOO3ZFsmxOiotShadvtNhlbYacqjdo3qEK+ZXLom0lDvsmUVxUywu/1FiB
yXptdI1DVassY4dpftcaGEV2A2oWsKz5lhENkPVJ5o2HWYxwzOTFcXchRwI8jRgIC1qNVIA8lG3s
nevlIItta1VbNYBvLOuGqiJJTY6/9FVdNYlMxc4ldlrnkqTNuvOM+cQkbBIbWxrswOk3BL6YV5Kc
dbbsKFu0CPe/pbdYxn7WyzMv0H4Nk8XH2Dq0jmaBdOf3Km1206QrZyANqWtmF3mYzAjdo+Ugz2Rd
RMJoDZy2Xv2jAcVqeGzLWNk5VvrdpJbF8R/1soccSpo82NYslx93/LebybFa7X0ngLhE5gj9pkMw
bdXFZe/Tx136vZfShy+FnXCwQ3VTy+Jnn8EI1ZXqKcNOb5zYtzQrwpe4Dg9OmaW7QYTplyhIniQz
YW6CmJ9F+3sPD0zzf+8RKFW7nuYWlVEPIUqvawletWF+1lVnYxpYtn5WOWkMx/6z/Dmi1pNubxTV
BZZFdpb1j87OpDrrPsMYzeq69o5kOQQJE+OHkdiJR7qvdva4GxV+NVnt/VFZ5s1u0PVFD5S6Yjk0
dRpt2GOra3mZR4PmYEOSIMo8q4sb0GIRNCqTukrToFt91sWucJxHuZAWQJ9NmoYqpy9Hysrf2mW5
aZBU+Mfl/rXjuHwC2SIP8oq25v6q+yzy1DGxyz5ujh077hjwmNYeGZfRL8OpvIyY+pHZKSr1VEFx
UA1BUbZ0QaN367CtoejxLW9lpV3bi7fEZMTrpEZC0xia5ypSeZfokXNwvYRwyVAnT7r7LttkDcDF
eO8QeVx91tkWdhBRDilLS6z6WYAVeC6eZXd5SA2PZbvqOo97yDpTqDHaE6LZ64U77LVMBQOTZemF
YFx6aYh97AViAlVQaAO/XZejbJF9onFsgfX2yAEvvWUDFDxtW/QGylNZqh8LK+mb1yDDN9aqcFTz
3PAls6LxQ8uAPtdW1pKHrvA2S0MAEjlG6lMFN5uFY3hHjxGfPwUiX8LW2R8yc/oLvvYKLsMQ+mk3
gDUyPDBLJrz0NOpelYAkXm/UKEA4KDiraRIflGXdBQWm2BjjNL6WDZjkyEagXXOTw+NK+GUSXAnQ
Dex4/NIsvwZzhhZnW54MSyeP60xpSXboP2V5Jg9N1BR7szHQDArDi/33gdAaFOqR11oWufpOdZsP
2fhZ/4++81iJBdv2r9f4HCoStz9i7baR1/6sl2efdXPpRucI9eXlE/zjTp918sMkMwq+LmZ2f3d1
czPaVXaOXlNoNRf0RfE7d0JjO7pZs6njGRh49uQ58AGVonVfy1y/l7j43FQSqa9Np83+7LTpqR8y
73UOumZN3MXhf0Cr2Qz21mD5v9GXordYss4KEBx5pbivNexHxB+y0UJx5jngcWHNfa4Tq8TNK+RR
x8KbY7CoopKBAssgy/IUte3hCKJ1oQ+M3lsWYBedjsNVlmAEvmS5OtweJWES2HLH+6NkO/tsLtQn
WfISIiQ29PPccL4CY4Z9OrTzTR50gLCbPDBUIArU5ZX5q6EGUYlzh+tuWtXqbIjiSwvaHH7IG2r/
eYUKuvktDsUuTyM8zf++Mhxrb5MboC89vBxhzWTmBgkr+94CurmbhRPvJ9OBoNSXQEuWg0FU5JLh
YK4H7EZYlVLXGeHOqOeR5Skl2TeOTN2v7QjWMy4x9w7vnVgZz2o0DeuMyNZ3xFwqzf5eI9i2VpNM
PxtK6VynnrSabKggLWP/qH70gwUVcMasPlPc3dS0xTFD8x8tuc/T2AKCS1q3mVdxqBfHVrOxgBqV
4IAzADFneHm2VZevok8LMmZ5fSC4V75mLHB2NY7Ka9mawVG71EP2hWB02q66YfbdLmqeyyWpiljJ
7FsOZoB96KEtD9EGd4ouV4+NFsyPQ5IPvxe/K7OdoRerhCeiQtAblrNgLsRvRdnwj7p06Ve6OU6m
cog2txveLda+Bg40CkHGY8rExhFqDbkyip80q4ZQUTXV96a3X71RNV6TbjT3iWMG27Tsg68KaPQR
KM33aka5Mu+n9hqrmXEZyXauqnrMb2Mk1GYXhhCaclBeyCoMwUFrEiwHGz2468uBXVN1HRY+VEy4
fwMGlkV6M2A+QqPsxhT9g/B1fJTXkAdhR4DAwy3sRnBpwpyxyEYRzzSmb0ZZIthIIh1zoS7eRT2I
8KC3xDVGDuBaVALp0CawiURQ/GwQSzEzW6BPBl4+nw2KbVUXBeCmU+UIsOaN826EAZK9onZONvzU
r0P33V6qA6yEDt0SHCRLUPkgmMO9BmUSIaVBwWTTVs5wUM3NEGYkfpYGWSdbLY1tLprf9AEOW62Q
svOVbHZuXgtC3HXM6Ls6pc9NVSmvJdCufTOb+jatcuU9t5SV7DBh1LzuqsQ8y5FBDlRHOnjgVvGc
aSr53V+OAq2VMtslxi22Lf1GRHLYhpmCEcXfdfKsjkW1WsIZ28mbeqho7Iz6aXT5YTJWHqw61a9e
8SoLRsELws8A/R3GwvnLqacu2bDuTjcmRLD156hqGR8aZe83U+DsZIP8KAHYB5xgQrTKF3NlB0a3
0jXiy4R1+K0vtdAnoU/AuZ6nnVM1zkZ2cwNSBLbpMe8urf/vUVYfVW8dHj6Kofd3NG76O2wEFCMM
7HbJJJ0/67soJ1E8zy7bQbrJhiRV1TMh1oMcJOv5e9EOaIclxOUYN7LdRNgH1/6qWuq71GaJvR30
deeHEjaowGtu+cVpFHvde+DrjFC0hwbjoT3ILONmlc2v0fxH30EP/zTC7geXCy8PuTgpJOcsCifC
wgwoCvCF/FSYkw1tP97yNFHXeqoBBm7cy6QhziWFjeJe34Vq5F5kSdYvVbKXN4tg90j86nkB4M+0
xUs56cGTkj0DEhYv8jDj7LOOqzHayiJw0cWNt5p2VTyjj+h250Zrp5s1Z+ghknVfwcyZD7IxcsZp
i5lvvpGt2KaOpyzHzkW21hnCUBM4Ltkoq2BaALU1p5ssWQExhqA5B2xvcn292BaniytDD6B0nQJI
X8nip+3xwy9FlselT1Mp7UpaI6uOO0Kx1aYX10X9UVfww2TJO78oarZsJsa3aSnJKlXXv6A2ml5k
/4af7A63cWadpYcLjOipFyYBfC7mQaZAqwGkmI4bix5dcVliCTjy9inTp0m1WT2a0YW8lLrmAw1P
qKPpLGx93ptPY92XgCv1ZDVlE7ZtSo/YfPcetpZ3T442L5snB4pwOk1kW9PM2ZlE17eu49lbs0jf
y7hUAOnbykqQntyTjj2gJxs9eQEvdw2q2zeXQLfZIvSr6aaBVII5XuWZYgE3qkp0AHWbrzVWhgwX
8HLRzvVWxJ+YpQnFEjljSh7UANPcJjDXbqETxU0WJPneGZ8mb1kReSjEhtwfJYWpOBp6Pa/e9Aiy
MCoMR57/0QfG9meBUttzqRrhIXSzD68P/xBx6O2CSPP2SaAQ22I7zCwZ8Sua36xoSnf2gmZwm/EQ
1yV/KzIsboTbrWn5E6pE9xJC21bAnk8C0OeV9toZ2jdP011fBRG2NruAaKfi+LVBgkidAP4MYbfq
B54eogQ51kUt7k9IT6h3z1NR0SZPiJO7gABEImID6NmBv1iOzZpMx2YYOuZlNY1PI7BFXxTtpSMc
HxKx/yuxcpRKK6PdhIVWbctWyfzBBGCqp/0KeUKATtGHZnfzH23V7bDBOzSzdTPKWj15DdhWJqd+
40V17mvR9DPo/qhzRHzZ+/5AUZn/RfOBWN0u9vKvfQaYRC87GJ3Fsw5azR9qPMp15WuYJyurrphW
qhYXK2H+kebvyEdtDf4zuYf32ug0P1SWCWvL/AIboDoCOWZ3gmeIb8Y9IQNFGVb6nKcArKxveqTP
AL5ZU3pRIVZ0+ICTuClzJtgpw7OoKpNrZIOsnkPydlaC1P1YdDvQon8oQ56/dsHPCiXWXVU3bwrR
UdYJ87UcCSBl0aJbNKZMHrOzVjX9Ch6Tv2SuEPchvABEcviRxmF91SYDT630tet77c1wjj0IypUS
iFcNXsi6gCC/HnkHEPE0D7hUX815PBZCxdApya5Di3WQBkVmMyd8GSR6+10EnvQYhQevajeOjgdf
UNQ4rZjDU6dFNYvPttpFNtp1fd/dgX6szXoaQCGbR61wFV+NogykXffizAUJy6mY112Q10cRD4e6
A5uLYg+pWeDrSqfuhwGOWWHmAF/BdaF+TrY/cnDiKEkTtR2mYz3i/lFgX10HmDPmK6Kr7F3bRUgw
RurKBgEpYPDv5xkeg4mTjK8FuXZkW+6uhk5h6R7UB2LYvonJFSgO9Rh7AppxVUX6ppqq5tgl6G/f
5GkF7y31f2ubdZWKvLD7XaN2h6Ik0AU6klHyKppsflwgxGomDnQ/G+dhB9kjhzRr1j6O4SNyDHNz
FF6kb61Oval6WR0Bks88YZGL6wb743UzATLp9OkHc5UNTWb2nhqxiJKzMvCZ/cKjrcPRz8NVUDpY
GaXuX8/YAn3ELhs4PNsjP9e/67bzIoLO18npHUIojxsn7v8sG74e4c330rTRgS2RACYDX+SL1nLv
3eo0iZChxb/TFq95NFebtAOIXHc/MgfpC4C6DuqbZbmZlci99XVwyGZXeQnQiQ2m6KQZ3VtutcUW
AYyPNk+VjRM0fHnoAyIi019UW/Sk8ElUa03x0kT9t7A2WwTxInuX2CRUyqHbBn2dr/i8ySnLxp0X
8Q/JSqQ/9MzqL1XBP0tLxWs2kNfXK7YugdglcbadCSjvbdGcs6xAISYp3oZSXYnFYgS7Q9yGsN4i
o5ls2yI41yXiBAkPo6r19zLQ3iPdIVTT1CeV/caqm/t+A3PROiq6IojZJ+YhFWgl1G31U2hF4WNt
bKj1T8ReYn80YxyumxTfzfCpzQ1tj9BrHXbWGiHdwmle1FR8qUw18j1jZOvrZtfIscNtbQzI1IZg
U2svO+gai4TETd7b2pv9LnGnldOcyzb1XXuyfeHl+IZnpbstSPdcOyCLddi019zqiOaiaoEmFzys
VqhIGzbdGzH92Be99W4UIYwsQk43oXr7IUU6w22OhTL98BxklCzvwxoyXCSN4ZCTefIjQbqYyXlc
TRZwvkL33BVh6HHPzislu4YoSppVp3hoeQe7o7nFg0H3u8Uw0ki1L/CCR7Cr9dmcXG8dlz0WDAnk
VDHEJ3nohRWfyI6e0qy2j0CgMmC8/YubQLAgsuRntuJ3bf0zNqwv1jD9WestObDIPAPGPpWwEJ2J
OKJpu9UaOv3XBs/KjZOnr6hTW9eR6d5v67Tel2GT3bMJHJ4SdU+im32zy9JNxqJurUPMQlspxihK
G8DSZvaq0zDorXRhoCvjJvs6c8Mz7iYBojFGdJq9zDoErNSOIkq0YzwYMDSjfD4VcTLsc7R0z0DD
jZ0mxHTpoyxkMQutFXhMte0H/PXINWmbMk6ce9aG0SasL1UHrccUNslUfASRYGBJnFfY5UVoyK4W
FOSqTVTy5iaQeEsI69U2PFznZlG9Nc2+V2xk6/PYfWtJ2q9qx+oQbY+Qqu2AARkTzj4oratf54qd
k1b1xbtSkRP1knY8lJZpraG8Nn7L6/J9tGD64Otuv0MrbgEng30Ap4p5XCeMdyYwDPqgar2Pdtdh
BStULBotbBiIi7yH6Gr4vNaHd+LpbNiSqn/XvKD3M1BS756Foo41u/V7WPCKQA6veodCNqLNjFJY
qBhHfOv0KzKGHgEJJ1jLYixm/ZorsIjG6H1uk3IFL8kE0x2228ocmWRN8xjZ7ImD0OyvOK0P14a/
9TS69RbAGXtlJqB16WVQLVPHurDWJqLk3ZW5Vl7bhH/ZYK56m0+JUk2CIvQ4ILWLtkgXGksUFFEY
oFHAfkOM2OzR1FY2kPGtqioN/hvNH26fkmJGYgKqePFCTmfa9shSrEEK2StMlQy/14z0VlmD408i
MTYJIWDfsPqdXiQe1tbxsJ3La59U075r4uA687cosX0Gs/iWRoG4E0jtfKSNmLJqRb2hqI0wXD7f
bXNiwi7qaUUgAXQdAtAkptjJqn3crSAztFtj8dLs8niFKkJys4euOHgzhp0oBGLlUc7fiq7ArqKY
dxXmbpup9L4ADl539RBDfOH5D2YQv1PlCv4UG2wIvrXtDFrbsTdBEoV+kBJobWrkVASn2ziGMiQC
pKK0Ib3bSnLVl1d3mBK4srOuXndIUCrIeTFxC4gPBASQ9AysVedljq9mBYlIpoc2DuznofQIqlvZ
tumM0h8KghqFF7rrBB8xvyGzvGmi0l5Pbt0f0XuwL7HQcF5PZnALDeEyzeSFmrOEvjlFfM6NCpCu
cZ5QONv01hSf4HZUOxb+Fp/shvxWtdcQXhBKE5xaHlU0hso/TWfu8PMS1r5H0SSKYkLIk6Nt2jYo
dkUo0pUZvzW2Vt3DadR9ImrfeHuTYR7EdMwtv5/60o+aULnZZdNdR3tU/Jx0/aURg1gh/csfrnrH
CAeHvCDMk7T1nWg34IYO4E9RI2SYW/gwO5qGwDnSiT7apq6qJVfojVt+EuO1bcg24sbnHcPAxXgz
cy/oge/6UEn93lVvJgGdjWFPk6+1yrH1ijchbOect8qPeuSLGi3NuJhllW+aKfmrMcDv1GhTY8By
L7o6Pqf9MPpKPDn+iFh9y7zvQD33PdXOjvhBB5spwIRG9DCluyDAuwsFCOEoP8zRHE5mAHxrLKNV
1I3WqhH8TrpSz46K6KGAGgRGp7E4uFOPwYRbVGekq65qzZbKACpi4Kyn49wAWJYVmcjsUz16GIOM
LJ60um92kGw30ahAWavEvM+stAFaWb62TfGkqADe0Gludk7TfGgi1VdGrZk8YSkPn2fe5m6EJTeH
BzfE/GaJiXZ9lGxQFWYFH2rTWmX3UXqROMJRUslezd+axgArx7JgzUMBhwK77tU8jpjYdN5HGuSm
3zo9sQ7UfsYUieHGvpEqHa8jIEOkb5pt6oZfHDRPNqOnY4op0s08hjab4Z5/UN+LrR0G6kY46Rd8
ZcZ1Rchsg3Knukkj0ISFEqLXoZfnfERWqQmYojLbNHwHZbGtEmNJ32ZxuxJBtCMGlx4TFFxtVbdP
rPHPeCa2qGHHd0PTlF3Jg+QH0z0FwDFksXhq2M+GFolmwyVvIuCVtFXDjlWtdVb67OxKIxx3WWlr
6xiAjS9cVEnjWyhGi+VN068yEJJry0meIk+cbMutNy1Kq+StM3XbQ8fbz47qwfhFK4N3OFSaPsm2
Hfrhc2cXqELFSPojy70NJnXTOG7tQ1dOt4Fn8SYJRLhBLOhDQ75lU3XN8KJlhIUy2DeVruMY5XlY
XxroR1VBPK7xEHzhq3KJsbh/EP5Mt0LBMGEy1k4KRiYkKAda36kxxqjRRdODDJjPKL5ExGfgua4U
sIGA2tt61bOk2FYWQtgVShCgw4v2uUqhcBkkAj1y/vUIgj4dzclXWUmbHQ5TvH++I7MwnEScPilB
Na96Vfsfus5juXFkS8NPhAh4s6U3EiWKkqqrN4iqUjW8T7h8+vmQ7HvZ0TOzyUAmjCiYNOf8JnyO
O+u7a5OHl0N9SvssPpYz3bWtAeeqyGbU3tljlQn19IyF68bAzGzdNAbCOlUIdS4Ep5R1J2GWgLym
HGnAqFmF6HTudY01y9A47b1wJCgIuypw2HGdaxhkcgdHE0+FDEJqLzVW6lORAgQImiPOif1pGuPh
pLYeReTa/alIgU7BqWGk9gi3g2/fz2Xu73m49cnK9frkEu/aCVldZjRjTyjryFNasGgL4CWt1dV8
QTKgz6d9Q4IRhbIz0Qt/Raj/EhtBe8qa8rP1CwIopT22B5kULJEDWM1+PqNu28+n0eqRxPY6LFVd
oyhWjlOuuAn2cdAWX7V6P82yPDGKlCyCpnDr9NWnm4AKEENUcX1CLR12rYVdrbWkSlhL+eFJFUxf
mYcm2cUh7L4LNb09yb5Fdml09i3d4anVM7CLCdPSVdNW72kmfnWi7O/3Sm2p25RIBwntOZT+isBj
vA8XU0O1zlBb/lJdHN543pu2Lid+NIU7hePJjT4gNdV0dFsDxXhWF2RlAy/9tMqoNNad3mRHISQJ
d7kxxuxqaEGKKTr/GMk3BzVDlCCYwXddGK7ppJYf0LwMVXfJNLoLlFjXSTaHxSrRw3Av8+Ywdg3C
CiXmemlyHAW8RI3JGjDYyTqpX4CYB3lhT36QtquxPbB8uVabnZHULH9Da5UIQJRIhUD/fq/KgKXV
aBOvwdfoBNDBPMVwzNe1B4+t+enL/CdxF587GyJFNpiOz+qYOlZKuGkm8VE9q9qcqlO7FKqqChsx
D17z5VH+X7tD/Mz/cfToBd1uHmOCi+XeqMc1nr3fWZz0685GXGzrajYCI2V2GJoiIKnDAVGNjXTl
p2huz6s2aMFnxl4D5I5iAPG3m79irAnIAE6GJp7CvE+OuVagCv7S4za365PhWob1U0Y/cEJsGaOt
uviBKllEoLyDptVjVSrNlw6JccLhmr/1slZbAYwmnRCl8i1sipK+WxY7Y4yuHlmxsLhh3/3R6r61
H5Ywge44xWmKUBtsW/M8Gzik7CEieLe+5RsOBh+8ZFG9B4oGiYp9GUGkHMajVrkZn44/X+IZXS/H
0zpmTcQZA8QbmiE/hXqMvLPQmFZBxjpza45owWjOSpJ1XmkTIC3fMldZENk3VCTLus5OQSW/eNjY
nABaPdpjiUWjmYpNQorMHEVwGWNp7Qkq17DG1ilLiI3TdtWLXkBqHFhGreO8Tld9HlUvTkrGGT0k
tN/LPUR7uSELE3AUusHWhEAqVimmL7M/QP2357BM7TXOuuWm02TzlCGcYRmV9lnTze68qfWPOfY2
VywYyUk7UvyasnjvSYGFubBvnhdXez6B8hASR/+syhDFhFT70Yd2vUbldAAxGucXTWfd0wXDts6T
+EdUJx9EktYYOdvfhyi+oqvp/S5i4mmMC2apuS95yPSljNJm1eq4f9md+5PIvE8sgD7K00V/IFjy
RmoQjkvfQLQiWrKpoi47mgiXb7zClgfEMOVekjrYgNK0NlIT3Zbp46aqx3SvN0u8IyAiVRJpFXHv
XgD643oXD28lfBIrrZLvoVa7MMFJJpi3rNarhbySbHXLlW/dqH8XnfFHOYoGkWsIk2T7ycNg+ZH6
aYAO0FhukO7NrnGaFZBbs5lOaivmIj83RT2enSV6NwP1Ha22OQRDq33goLyNA4uQKoy9Tdjn2ylK
ow+Qgj9j/Iqe7dbU3i3d0XBh0Met3xcgG50q2eXt5H9viV+3gQ+2vgvnM4HPaJPbyCkNZJAPCLtv
fATBf3TBaK29zDNeWAFYx7ZOun0H9+yW2ALWO5nw3y0qtE6QfrX42jKfNqxrUOX1YmFhHwJriK9W
ExLa0OLyV17/RlYgIUea1CvZusENtHG4ixIPwnAjsWqSmXwhxPA1m+Io51jcxk741x5hi6QEz4xf
cbtHUJruSOW/c37sSeW8M3Jp+epRv+9WR6pGVVeFOvxx9qPt/7yE2u3KUPXzoVlox4jIJ+yPxRv3
vlmNuOaqutpS482Q6Byk6v/YfOx/HK7aVPGvNnUd1TYbotxYej2tWNvl+QpIcM2gumzqHlMYwqn/
abUGmwnBsj/XgOxusfX6u34/9V7GM2lAzdF2URY3J1XUyzA72hXiY6pud/N/6oggM4sc0qdqNqM3
x9D5HPzCWgMiit5UW1249O6pPe5Vmyp0uOl6MoZP96bCzV4jurHHSQIDwKONKPy9Te0oO9mS31kk
c5eL39tSrVuc4PXjo40V5xpNdOulsnNjm/h1tHdqFKsrrXEuem3rl7AIEoa+SfxofeOzAIh8M3Vt
OskwLrYuPjbXapYsn6J5hd599T0BcbFP8RE8kBiBtQw7Ea+2jWEGw2Zoc2IpYfnsVkP3ZKf53meM
PWMIyRRJZvkR5tg+Y8l/LlH+3CPu8lG2uXeBfqhvNZZddCuR+zyKKWWGrz9nkzghhlKcMYGNcWYB
yA2KSm6twHDxzijQj6vkj9hDvZAbHdwI6D+XotW/o7dWbuLRLbe6NF5JN/csMXvU/qpsWneI5O3t
tiLToyPIZJgQ5Zh6b7Jh0D8abwQwKrKFTUEkKcdmCCejyPojrb+sru9YKQNo7CPnU452vSngzr3l
CSIF9VT9JJY/n1VTG5n9JciLo6qpAqJwtOugfm/U8apN9OZH4Aztk6oNSSXJME3PQswBODURb6oi
G9/KOCyhwSbjVovG8U21JRWTXcBRF1ULMHc8J03xGxmavw+QE4rHRCXBoCzXUEVh/pWMTnxVlwlq
mRx1HPBWjwOGHtcAW2vzo2pr+G6fhBZego4c/lxtJti7r4YsdLwgs3nn+dESnqDbVm2Rk1yLkgyq
anKqAdRtXv1S/bpqSkY5r/XaMPeqms5d9TYTFb9focRJ2QSopDCvCuQKHPQ1rVPvkHb0r0i2/Ad0
ez+kk8zPjfDbo/3fxxHiL4FDWuZOXe9x4GAkt4lsHCubYlyj4FQ9IxloH61p0c9pkmml2lQxVHr1
LJYiSjXgnOYsF80nqDn/3fE42Mikd6hN/fXRpLbmPKyeH21+WvzWg5bZT5sEK7/t0ufKJGUc4/l6
33q0uZoARNAGJ3WERobpflgZNflBMwHDCBPx6rS28dTQC/EREQjahswZdqpqxFWBqH4P79pzuo84
DBeQzxIrXA5Oxrg4pHEMqHqpjnFfYzwLzgSpJtZesfthBTn4tsomwrxUbZLqB7MDuS/G3v2YynY8
xBozNrU3n7rsINp63kQ2XPlBuN4pbJmUuBnROV0zYkTScvfdG0qWYEH8qWpOYWS3JU+gaokfuu+W
7aCSJIqraqr6iNlEUcsnVQUxZa+xAvzeoPOwMacmeHeSQUMSLNG2ThD47wZTo4NeMqlT1QqpF/TX
mOSogy26i1cYDGe1MwTR8f7N5LUe1uNs8V3V9au+XDQTTHdFEJRP6kDcbZnTzT0GO/jfrVTbyMiz
jTtUqALW90FSD5BoGPImNbCpsck3vZBw55LGEQN0kbXlmvLg5d0u9oYc7GeU7EvUQt6j8VrXbbEL
NPyF83HRvRzdG0ECh+Sv0W8rUFkfWjYQncr1b32UMbrPZfHhGNPMPJ9eDu+RnLm45Z1lAt3ZW6qD
NpFsCcJPVIVxcpjQEA56e69qTT227551pHdMti6WiB6ooJNnmgH0rQxF4zKMP7qJSFbekJKCRmMe
jDLy1jE5gSXK560HkC7bJLf7HWGsJTbmM50vbnNvlWvbLKJDYG7chYXqLrYiqjDzg2VrL1bZfutN
DUcXv5lf+NHIcFQT8eqctYtmQYtMSR6vI7eGamiiIYhqVvVDlMNrGDb6O4Z4CnGzau0gvBXEtbKG
ubquNdyf2QBdtBRqK17mGG5lP0dllN+bjClMTji3v6Vd/qt2fevQ4YZwiR304WamuOeiKf5g7t39
8u34MkyF8Ru3hl0WdA6LpZdulism5CU5bCGASzjZKkCj91u04K/jsl1FWCx82Gl3TADy/jIKhOG0
1xw3jDfTrc4IvJa7yiBOW2ppufXHtCbpnXxj0tfsBx8iQyyCGJnzTLzaQ9USCHCTX238Q4+kuw86
Y0Hnl/5m1okRlmlc4b/sE7TVQca60rzKdCzfxz5d2IV5fFLVvEFvFNDEE8x79zXsZ/JQ/djA1bCm
16S1F35Z2u1ABaeHrkEjxNHKA65BeAHkbnsg6Ndu7YVWzsrcemPqz5+X5CBJUGwAQW1TjUQ/Sa18
lZoiIXjjrmzzinndWyTpgSy62l0UmhWm0SWoL82oP0xP4DZUlFeH1drHIH3jKjpzp/YhfRqce6yY
V5P71dM5f9ixF9yKGpV3nBY+BseaMWPGy3fZNyEER6wZc8ylpqO3+NYMRO6X2kCy+K3E0FXV5rao
37og28Vh7XyIqsGztSz2al8fOPrVC9vDvVbbzVWMEv/CTEfWwjxkTS4vxVIIfTzLVJiEa6jVfTfs
Bl9z0TIy3ctkGh5r3rlYEdFBM0A1Wsue1GGMmefiXJite9FHg73hLOTWTpIBwdqlrnapggQmbkHD
RVXulyqaziGpWhFGLcb4MA4FYckuxnfLd9oYwhDKYapaLX+AJIDL2QvsmawFcCKqkzA5Wvq6PPbx
/H6vqj1GWw+nxMkuRT78YVdpdSyIeF2Gofm7QAHT22JP1qz/tWPUg+nZ5Kc8jhWWZ1irbjKaFQBy
pEWWqySCYNBkpggG2GH0YmX+tIsHyJRGrkcvfEmQBNxBzk+LFY5qU8f5OMy8qKrf2K8w7ogyLOc/
2mXTIV/Uuhq6jFHLVC40NvEcxjBOKcpUlACMoViOeU0SeWlLbHpPhIAi4ByueC+c8qMOm/iiakEw
hwu0EmPrZecoUm2vjW7KQrrs33W3NJ9d7CNAjAhALxzRAEtlcXxTlbglx4TsuXxSVUMA5YCMl+9V
tZ7L9BiOAcjh5UxkPIsXOSb3P6yaXGdeJ20evamaU4yEWEc0UVQ1wUJ869pLIHo5PXad+gQXw12p
am56zmsLBVfV1O8TkXnI3aJ9Vb+9WHBek5Nq2DIuv3sBFs2mUW9VtcajnFcTs3ZVDdwCGaQUIajl
WHW1JBxe85oQL4llUmuOUeprrenak0uygEDy3NBX21V30F0yQxEekh/eVM2rNIq8HwCIzy1bWJvx
PXWO/Iu4xedMJPR73UMXISkf37CLZqhnarjC6rG+gODID3XlhidhyfgchlpyIA9ZHipEPF/MIv3M
kWf7ErP3Zs/Yfnt+/VUWlYtzbzadjBpvXD8FfUPsJ/k6kojviOCzMDAiP73kU5mCxImiMynSfTrJ
d1eW1go5TuAbde4+C9lXclU0Bq83X+qQFy+q0Fw3fyEaijFz+MND4XE9ZDDQ/bEhnxY1A4AroOdw
6HQ0NntYLIGYzoDl5bHtmp+4L2pHxyjmd6dveO2mVwNb8U/su36V0l+ToH8e5jrcxW78u+mL7CVJ
E3Rrc0/bQdPXP2snNZi0ip3hm+5H7O5JieXfLCnHnaUl6dbX8nOkBb+Yrusnu01+20n1s59im/RO
4x0MEKNk2Xz8lxAam9o0R4EJ8kMQW9mfI0mifHZ8oEgNyUqPDztrpmBjxqSXGoAAb1W1JyKfkvLD
O1uUKR4iqBOTJTC+NTIKDk5A5hPge75tYuQxbQ+w0ggWvuuG8Mn504f1fRlL483SuxNE9GZFFira
6RURMQe5SwIvE/Fenbl561kv0/SniXGGda2E6x/mokf+cAKg3K6JM2oHQyOvBqep2cGdN5EHCa3T
L6Ae+iUnArZBX8ndlG652JHKI8MjEptu9L0p/PYmTQZtmswXj8Q94G4vJmJKodlT/DQF6a+5xLtv
GtHOxbHvLwkNphZmgKlc1K2dIRZXkrfG3sF4+BQ5JVH5pPY3UalbnyA/f45OWv9lo4JJLuh30vcN
5O+YYH1VIw4xin6lI1J3xABuxAbHSF4bUCqqporGEcYO4jzBseUIVYS1CdJlCs4hZJU3ZFQMYH/p
AWzENkXS/2UwbP02k1rdBia5blV1EFK8FGnwrGoD6MLbaEHGntzhSTVZsA/2XuI2m87PjFswWAKU
JwCipaaaDMtB8E3k2UmdsIw+R4uRmblLcqiMcFH7rPvbHAJptZP6qmpYG0Xb3A9xYll2TqxsyFeL
k6oFptHfEi0HIeAN873NxGriOASlC4uGE1TBpGTHp4FL5XJC5GvzNmsyHTQCRzCrTl97k+zDslNb
imkk8KdBGjiqIwh1j6ewQgXqccnIz0+Ir2b331wkY7VOgvk2p4Q7Zscwb12Iw1bZxqe8iBnpKpH+
5QoXXWnmTm9e7L7l41eNteo7Mc31bDkTDhel9V5P9a84Q2hC7SNEq68RpwwOIEbtd9fAFk8bgnGr
ji0tMzo1uJ2s1d5RJ9ODi7ezD+1XxvsaMEw7F6cgZgYBFS15UwXiKNW2ycJqm/23zZwTXNabAPFu
10ze5mgC5RUGaH/b+zxOrJtf9dYtkxqdPpiWo6qmWtAfDQk8RB1ijK51YwCbvSK5H19iK7CeUGk9
uMvpTdTugLuHCKLDbWu03ntTRZZ29HbdOB29KPXeBNrolynVoJmbANAqO4IdjbHJXh1MRDC+oiXH
miYU5RrUb7flBk1bgM1/X6/t/6oKLdzC7AcYhfvGG1w6E6e0rr9XVZuw201rMJ6pGl6Y1V42AOzu
VTPkLFnsQ4AbL6ppsiTpvD7VcYdooptqm2V4Mko+DFVrhTYchNNWHMEfVcXgzi814JDnexMsSIyR
xmBleWXy6vl85gLtLHc27RW5XTLF1hi9qSLQ471eWfKialPod5ek9feVmSfZWnZLFLhtvJXaWyWM
8rljEjrrsnT3aLOC7Heg6wx6Q91djQRW2W8Pi8qp099UwXuEgsdAtvrRFtrjR5vo0xOKPvobDvXp
U2u4fzwOyFinoLzRdftHm4/rlZjuF+2GEcEKZITWzuTOT2aSvoopKC6MgcWFFPppgARxUjX8Fl19
pTaDPH4zhC2O/2hTpzld9bMVYbQx6qYA5FN6V1X4LVFCD0IADHXaal0DpEsuph03GRzVW5uG9S3M
asJrQZrsVVuRlMQqUyDmcVnV67kJ9RXvfnhUB9sWVp8VKsWWDfyn1nFVyulmt1GftLdW1m+CQOEz
eq/trcoQubVjLVzr0EHxehjPXm8P3AB2xsCnNiRSQUoZbnvT5zZ96VL/qHaqJuyqDIL3XXA05rG+
zPZ0dtt44HmO1kdnj/UpmNoeVNAcFc9tVG/LeqvpY73pOq/dGE4kAR6FOLZrlvc8ZFA00iHMFher
LXZg3zorrODDD09hPTw7Q4Rie0xOCl7Cz7BPd06M4EHmsNKpmAEEtdEcpsT9kn4Jgq096kMEc0KL
wXTrg7kRzEHWHbOPMsCmxixWEpTweko0iKQho7nK9oGPgV1vg0HXtfEEYuLDaL1kHzEgEODWgaQD
Uh4G86xLtOaEoVkkF2An+do+n8xP1l10NqAXNrWlX4o+P+JprD01fQ09dhj9YzFAgLOsj7QbU5Z/
Putk0J7FEPs3WTjGaSajTbxDEEy0qlVRzgLO1EqfMGRFnZj07YwbQFAP2UpIxkgWw8/6cDXiLnhd
RPhmSAzu3NjwHiPrye5SfafheLqqkk8p5TsZoU0ijHpXucI/D4U1Y8u1bD6KeUQB3rWaM6Jl30BY
TJiZiWFXezF2oKYZXobyi8vEJ+RWrBW6z+Pasy0yt5VmPBXMVQtn0q9WzpXHppBnB8HZKAYkUmg4
92UmnLw5O3TG2J7aPmy3uBCOm87zoqfcb+VGF+a3aMI/AMRUv40kFA1d1lcH+Me1Me0PLU2aQ4Fa
4xMyieBKGFO2eeeJp7qqiJKYI/wtGa6jZh6eABIc+hZBRtFm67Kt90ExBcfSmptNzryBpZUdryxM
mdbt0B+cZkEERr2xtUc32wEQ/olU04/Fk/JgkyVfc7eGNXC4fo06GxE83hu304DrZUKcDUp0EoBr
oSXBir23GO0tF7aN/rPJzBlend2eR4AGR20JeFjdVc2ojWVazRSF16gnD5LHCLOUGZIRySj0D7P4
MbjaJc/h+SKOss7TK+jlv6RvNSfybzojYdaiuaaf5qox3mwYHjavPeletx0z8Ddes7bKOHnqyyY6
RRMzjMLg+53jag29s0Zub1ze3rogZOUNaFJ4yQd+r0wwM2KobtO2+9idf/q27j9NfibWhAJFTCj0
DnbAoovckusdoyHGESKCTGOUeF9V7RIp+QYRoFyPafLVFTVmy4l9YCwfMhAryFu1O27oX22ORcxE
GJ7sA6YconFeCYyYqxR02SZMu1vgd3DM/A4TMd2qjnFLP5hq9lqOQ7eue2ICbfmKpqn+NCSJ8SSW
wrPxPfQgYeblKjajcGv3IPViw2SFonk9fa/TbaMs89eAsnZJFX1pZB5QYkhQFCKU8WtwxvpTIGvO
oH3oS9zQPB9OkxmRA9En6KkB0+PnqAPII6+sSMSavGdT2xfcsYsVbgAfearH/HnPWSDUmxly8csU
EGBvzX4mKxy9IazC8CkaEEqh3oPDt9OnCeTlCvclZhUsCvtMh8NjC4LXMo92brCozzbDV+SHBQJl
FvBG38wBMdglwMNwH0sc/0wI86vegMokfo+QBhNgv9suAM7Xuh5RZ29ll0JfIzRdbfWqB6Hcaxiw
GLqGfCR6MVEUklio/dvczG9T7HZPhBqLtexnRNEK8QJ7+Y1Ic7dy0JM/BrMJCtQMnaPn+ictHIKT
loX+yVlwOk3a/+j84KlO6GbtTqMby5vmIFFYwonzzxEg6r7p+z/xPrDgBLvRVquz+XnEq+jJI3hc
LQTiKDdvueefwT/MzLKnkDs4/jmxaie6EQFfStOtafXhqqsgURRpQ6BCRDZZt9o5NH5TrZzMFXug
6xWguMABdMNgsIPMfPJKklJmheYW0rG32ul9ojyVscnSdF/Pwt4PbRP8kQfvcJl6XYS/pNtu4Lwz
lgYLREb7lVjDunSK6GTiK782G73bsFIPDgPAs70DDhTcCSkpLWTx1kO495yKoIdub5gzPgeTM77m
IxpFHjXEZLKtsKP3stDc86Noxsq7V11m/ke3hSLWSufihMwdg9EBx+gXAD2bINiFURis4wD1NYOu
b82SeWXqEZ9iaFtn2aakTZl9fOWluS2jbD5h/37oEYq6Gmn021kcoqDqPKFbrF5GVmcMxEuxiOfY
5WQ86XYrruMg5otIl56bWlBH4tomTHWbNt/XkafH69zjMYIJO2qC9Uc/5Mw8nOQzy010Du3q1bEm
dzeVCevvpQj9Zxn08NCEkW67/pp7XXaKWR6c8tBLNlYFAQA2dnJ2XPtqRhbsjWDijcI1cARxRXwv
3Y5ae5X4HBLYY3HWLwJnRnFQGDB3yUhDFQaWaDuL1xUIzP8WWk++aEDbtAqwy7BiJLXCGqTGVASC
MAt+DR6y50siQJPm1gxxB8VwC44EnpIBHOtoAI01R+PMijPkXEIjTwhKH3lRq3Nnz696LCeoHaG7
mVClWc9LFZmCeT3YPCw79wGaeXEOr6RHelIaoIsCuzqDyDiMM4wU4EqX3u6vmsD/qbTTbGPixSjX
CjMXLwR+B/zZ1hvnEk6B9C9TbhhMBfviJSA1d0q75lMCN/rAawO0YfUjHpP8Qy9xiQnEl1+FvNwq
SuAtoYJWmqx0cl4oL/CNZ1XMDGEArAJtE6qj0QCPmFSqUgPsGYIUmNvSPqnLYH74nrRReSzSmi57
6r0Nvs/AQ0gpAIKr5LpCMS3xKpfvwl3bdHnPowGltwUooPUAq7KOv4fkSPicEmA9ZDL+jJGCQ3x0
N0dhvfG8CYL7gjcCoL3JDJ4u+r+5hvpW+xfrGnEWY7Fvp5ZhElRg5uGMrGeQhAQ8zrY9evH3qqyt
b0jIo8g5vZlZ5BzyUXuTBAEWequ+b+zFeCD9U++tQxpMMdn6TZDK4BgnziUllbbOTWSVhF4i/GeB
GHfPvm3OT0aevk86q1Ss5JFRjKEMLyZNTYiuTdbx94ACfd4VIKKi7XcuCW+wXLV7F47I57/60TNu
wHZ9pLG1mYWATT9tLLj6Mh+6TZW7wSssAO9Fn98lCL5XCzCCW0bdrkmzbzUTA+QrE6CVNclUVZW5
WTDnw8c+LTVtn/V+zPzJyoG/OJsy6q11U1fDAXZE9d7bbXeYYIusVdXMvA68cetgO6l1z0yX+X9E
727MOvqaXW3eV2kuzwh/vA4SsLftu9lLhJTLS9QZLZlhpDC9wcu3Tus2+xoauBXBztAyJOYKft7C
1PBHpIK9mCRjFa08ORVbVtEvFnEOevFNUeD3DljsR+m+Y1omjsWCmakXXF0MwuJoey/JghttrVk/
AoyIFySpKmYz+dQ0K9ym/21S7erwYvns2lMdcV8DAZ1uVVQ5pQJ6dibIaaNtok24mzEWPDjxe9qB
FAhvUxfluwg6ryssuEXjdEOoHHVDPO/uuhoKI6RwQ4XNgsFPPZS8F8ENtaMPc0iS08/Z76ITuCxH
bpms8kvUpvqinQYu2UFtZpIIEiws/r2xrUD7+sJEQajW9vMCKWQuW5yqAbh11OH1EK4yzVjiCLRG
YLG2ZFW+e1q5yfQIo9UvexhBMS83rluuqLYe+ETXyHS5VVBF1TjJYi4O6sjEE9wZZBGjv88Xy0XU
UUaszyvXK/KN+pUZWtMkYBE+W1z99lGn75XCiBesIbmPRzCcv/rl+U124h1K1KhVDlgVmbr/ajNl
iUxKC+M7VS2KZh/Xmon/zPKbSnCfEd4ZB/Un1c/AwDdOmhFxkqHZ4qf+pc7LpwiO+fIY709YNSq8
VBmSdXEW0uijbarNfo/UCp5MgD7u2F/1NkC7JUM9zfm01c32h8IDq2IERt238OuIpyI5UjSjixlR
4+X08X63VUnvO84r1qM/B5iL26CLeaIuEqI7kXU39ezdzH8ZifvsZGvRrTtjgt4eU3fSW9Up91j+
iRjNtsdDAztsAqHuoo16XOppqK0aq9RspTbVW+DEZkheuV8F1VCe8HUMQJ+pzaWAiMC7oe0bLMPp
W8ZMAkQA5oxjrS23/9hUZ3s4UoBE9q3ydN+U+QAayk0O6u9NXUeMutukIvsmJ/Ok7tz9LkEtXVVO
Pm/UvVZ3JRMV639hIL6yYADUM1FnqC3Vdn8dVF0VVo5jSNfHQDQRfRz7N/Xg76+mujWPt0HtaYl8
rhow7Bt1K9SPNIeW+yOiylwTQWeW6zQ/xWIbgtzl/f7apTdIgFfWrmA2wFt3M5pSwLSNd6WE6CzM
+c1cug41bBep6+1lJEECY8e30qFzooTboSfkZGX1v/7wP36D2sT2CrK7GZv3I+9PDzWZEqSJZW5U
F6DG9x658YMLIGt6y+Hy3m/uHU7xj6/mH6CKf99BizRelcCalN3OiktDblM//lPrC337uMN0gifT
86F0PzoXfXgtMLHcqd8yhM1L7kp9h0bjINddET+J0dSAeSz90PJZqzPV1v/bFvS1RDggzjbqTRjS
fMcUhqXL8iKYE9JONhzrx+uzHOA2kgNsE7/6aD6oN3jqnfEwlw7LkmZbeiPGR/4Crvx//65b5ccw
BisclBZwhQWQ8nj3ZPrsmwuA0arcdpG3oXtbumX1Jqnqo60i+rP0SI4pvW3oNSOYlfzVizT6SHW8
Kh5f6z9e0fum2i+bYDwEnb1Wb8L9FGwF9tqn6EgQqL6QBXu3R6H7+PjCH++yalPVaHkL9WHYdYD0
9rGX7NQ+W73s6ojH+f9+BVVdPTW1dT9H1e+b/9qvqv9qu7+2deO6f3c92MqR4M/tYwRXbpUDj6ly
QG6DC8J5GTjMAKJpZLJQnc0dPhTk6ZkXqCc+uibGoN5LKcXVY27A+vDJJGIh9Qqr5uxaAkoZ2/7s
LFhVOdXXcvT7nW1LphKdqW/0qCJ2MyAwsyLBu1O8g7lc7CJtObabKKlfvKL5x4NXf1W9B/fP6VFX
jY/X5PGuqEOqMReHAftB9TKqol26a7VlZtCX7BTOk7r76iIVeMYZzAqv3RBCq1+rrwRWO61q8x+t
o2/9UTqIKKl1y4xr8BZS3XdXcSliblifavmRODjUkHTBN0yZ+ZEMwN2RMdmqe6wK9djTZXqCUC5r
5Dn/Wc7mKUitYqfL6ZzZNQJlQX9QnYxBry3g7Nao527iKrqPAJb4gpRfHNUF1ZNXW/T0YmHDuMn4
JcfgFbM4/45ZDjP3FuJ5tivVG/HoDHRD946c9/h9ppiMzTBDvH/cxbrw6EmzZZgp/MLZhA50IUUq
gRfwB7hki5l4gPyoOoTcGpQTC12UyXC2dx0zNdkCr9vsZ987zgBzyOfuoUeiUZy46wLHsPvs6r6K
SoyoIudmGvdOGC71pbUya6eur35X6CbTUZgv0irFTrf/h7HzWo5bR9v1FbGKOZx2zuq2giWdsGzZ
Zs6ZV78for2GGtWaXf8JiggkuxlA4MMbtJu4q/OtFVtp03yE2hAs+ixD6R8K+d8J2txxSOLbL/L3
gR3T0xxHGqYPYPzXSmKmsPPrtDsjyK7vgKYVB8Ha6YKmOPAs/Mn9JLnfX3En5j5mvjF8oH/H0DP1
wSlXBgRpZDEsDYeTjJfApgdfoRC4zrlk4s6Ix9qTiT0awIPdDN+Q/3TmosHco8938v5AT/39fBHm
WrElmvz/D8VYrYe9dBbvkxgpiB8jsvex+JwXW/fCMcD2gwEtwgxioCs15k7GY1E0Eae9D7nEJg6b
vGr3Tda1/8Lq7x9K8Ts/jTLu++apvQQWcGJBEHsMPvRi/MriCKFr8ZqMGXIwS2/Q39FaIZ7st9Eu
q3xfXovm9013+oIGgEEaL76P48STKkZ0czKXDWPCkoOCUqQCTGwahIm/Myd3lKTIfxrL3n99PvYw
cc59hq5by3YFPH1jsko1LtHrzViE+mmLH6KXB9VW5b242GJQJ7bmaz+XsRCE5rUHAWRuLM4+Z+d9
xdZ8G+eK+Xhf9g3S5wahDvow+kzRcTYAAdKdyIs3jyseMY2f6u8/fsyVbBFInfxpGClu4f3JG394
EO334nENUNIFND3dA79pkNwQT8q/b4q9710VoJxqZ+fx6isVxIMpMk/hvnBCBMFD1M4V8xxQVIhk
bieynfvRKWW6v//66Um+kz3md+Y+nrk/zKLUUdOG9ZP/vHdi695KbH7Ni53uR/3U6usJvu4lKSxs
1OaTMiI1K/qVefQg9v23srmJqL2Ps8XmnIj7MWfFltjvfx7103RGtBYNv5zq38q+HPXLmbypw8do
rmx8GH3TK46HM2sVxXifq4oXXiSEUiBnQiNi8j6F2eZkLhsTPEGh39GmqDU2741EdysOPjf9VCM2
Xd0DIcQS/P2JFi/L/MZ/eanmF2h+0UTZvJvY43+Wfdnt3w5/f13HdCL3ZyFov35l49DGsHYaC4sP
15zcZ7Jz/lOs4t+afym7zyemw97PII7zpc39DF3knBSp+yM3jr8UXYOYg4qt+Rst+pA5K7bmAdnc
+EvZl6xo57YIBrQfSokkQpSZEPl4OVl7Z3grHuH7pigV+ZFQNtPqpEg2qpM9zt07YCpo43NeGica
uciLnp+xkEdEyUgM+x46cj2jHpeieyD6jyRrhTLwX7ravdMwZWIIonfJ8hESJuJvK3EnRTJ3tyIr
HgVLTPrnNvNjMJd9eYTmw/ReFROysGF6dfKorxpLjcelmP9GAAwIF0X9k1d3web+xouLMif3bnXO
i8v1P7OiYn51RdYjkPK3+xb5L0cQZWMSgZ1QIl6jubO/D6zv9eL+zHtWeJUweUv2BoERbYqQfJo5
zs3EviIRA4M5K7a+tBOd6Fz26Y+Lmi+7dE4hrUftDCrwWkKlwDVAtCBSrikgOaYPV44jXv0oui43
iZJkJ65MHrVpshtla1EllrETd3i+o/d3/1Mw89NQYW4qtsTND7KWiN690T3IlVqInmhhgEyKilZ2
Nzo5yzGouSjDRbyi9zileAL6UQ2rV/Ei/41qlbK3xjqbpZOKxcE0TfYREsGwxCGtiaSsWK1czHnX
8CT0z3xjkU+6w9ZoYEBGhzxHPgxV8ba66h4FZ9tgASCQ0a4RV1XclzKByqQW2VMewjMRfHJ1usFj
jehOfY9nfrn84qJ+ukX3qev9qos5i9i8v+YBi5Ojow9rcZXFaedE/IA5Ky7sl7L7rE7UfCVzzi1F
9fyXVN9XlybWegtsDLGK81L3pcnCfqshBLhWYcyShXqGAGm2x2eSWkNl7UyzkOmZah0HmKcaRXg3
ld5joCRbZTqGHJXJOffKeiFajU3S76Qx11dymwDS67psUQW86iJxEltfmg4ATwVM0SmO7I0c+Ea6
RjIIw2Vm9muikqCGB2tfqV71ACeLtWZEYyGeJxbuRaF8it3+aUK0f/OQgf0G/6ZcoRrXo8pBVpQl
CB4lEcsTZY8KRGgW8bfQsVAW1JvzEKKFYAFb2Kis7W8dwx2vcVF9wHfctbqSv/SpjqtW7L6nOUPy
Eh/4g+vJIMWT6ql1RuOHQ7SelV3XY8FBqVHH6bqFV5Xl93IE08uUPH9W5dhcoqgDvCpAtkvOJlsA
nVDymBoF+k2yvCqQCEYZKgfHjRFjcemnGkJJmAl0OAr4kbKtMjO/jENUXMSWSJIss9A9S1OEhQnC
G1norfIC+SF36N50Fs+2tTxJ+SVyoWFHghLHagoAL2yXmVuYhaheyxA+NRcjURkFw1WdZGCCnLpj
Plxl9gGkBstrDsH2GtWvoR2CazclEF2CqytH78hqSntRlCeYdKO7iCpXhvCZZrBaY3nXCjXsq8xK
6DWWFGU59L3HDIKK0HSAVsUm1zLFUhQP2cXQdc1FiRrnYZySMgG2Z/Jswa6mxVzhq0m8VHILV7SO
1Rl9wGyu71V0YdzfQxSMl3sONAfKvxbP3Lx/ERjOAyozwbLw6wW6p9raUgx9NQxVisYbYPpMU/SD
aQF1BtaqrFRTjeoFVvDIYOAAnjt+fiqg2p2qKZmzPJ/bKCOG2iFtZMJNy9VDOuqxtlR0TTmIJBu8
fwqztpCWgwPL3fFjgs2IGjy1LoBR2+zbt6hLXzWW0sGFQ/fn3dLhM4NMBK2QFajEtONvlju/+2mk
vg1VBFoBQZwnr0+AXaOD9TAqrCUbQ2QcCzttD2ob1rs4DrMLt0CB8l/L36pe4uFKYv0sa+1TiWrQ
2Q6ih84sKqivUvktbFk4shB7XIusqGAp9Bn59XRd9osW447FMDUPlRhTvhAs17QfK9gUWRK0W/qM
1aedjfTdikf9KA5VVrpysRx/BzkMp84EWbQNH5xiNf+C2ov++P4Y3Y9bamP9UDX1OpWRtVm6WCy3
XvKIUeFI0D6rmCub+hGiRfUN7nl7IXS8FzmMdutvmNZBhkp6xJqmFqLM0vKvO0X2k2yjx4VrIEBt
aD9ELKZNCQbdCf209lR2hJXzGLUTUWGhZLFHBjMCzcalUHWp3iK2qSxFVlyeJJanT5UFJmy6Pmbf
A3QppoFeuDX7P/e/E0epuzWzEs7ZdP1QnQaRlwwO/vQ8M32no5wiNkVSeCMM9zkvnra+RkLyU6Go
FjUN5I5V9wBwBgSe1y3AdWGpkBd0Smr5Wpaev2vNzkPj3S/e83wj6sPOLzeximpTMUoWAWvJxi2c
eOC+8gLv1ExJF6F7Ymvu9lNF28bYybx4rhmuoTCEx7xP8DCcErElynRm2Vg2mCiqhUpQ4Tf4PxqK
Xe6t572bHnPA/8susd2Br5CV7dfD1E2GyO2tv+Qy0cDll18nWouTDFmuVqe4nngULDvqRg0DFkXK
czAlKQITZ5EdXBfFwsDtIK/LIcH1qTqXUS5fzI3EFg56Rz58DevI7BzaRFX8vHDwxBgk6WC9GEDx
UZYStV92FVlx4hrV0Z2FEPh9V3G2T3skqr5ucgAaXyumXzXkIWTH25iZrzH2pCCXRjs+1kMRH+0+
AHCioLzZJKwzyqxWrKPMVx7l3O9Otlr+TH1FfuzMTH5U/fLS0MFeWJuG6YLoIF+/VkP/yypr9WgC
LXmxEw7FYk5+jlEzeAkK6Tt8ZO9BVOq5d3az0LyKOpDC6xhC3bd0atmXL1Gn6E+KG2TPSrQXTfjm
JI9yVUG/vPhlPJxaT4nP/ZQg7qd2Cz0q2TSrcUGfDRpvyoo2EE1ZyHHt33LU4V5qE7uEuRS/JE6J
jrai1UuR1dqq22m4pq5y3UARf2EaTfsNGyuki4xeXQcQKl+qFlsEGb7eduJXvgAFy1dm4uq7HsvM
a272T0Bomjcj/zHalf3dkOz6kOQB0kmm2rxVI0AK2TLSKyI6aOn67R/PMus3IFvqagxxETcr90kB
fIaGbd2B92Qr9Ov1iDUsfOF/iqBF/q38UqYaFqjYZDzlnVOu8WvLUZizsqdEMsxDFTcDmttt9qTC
mP6G9ftCVErA2J5AYHyHySufRZHpVqwv2F2+FdkeNYm94gzRUmTL0NavI6t0IieO2HTyWUbrTYUR
ffSGEVxCZvjasUQrBlp06aLCZqZngu5hswKLh6wn0rLrwu2sg6hpa9dZ60pn8NzhdjK69DwIxgQv
rVy0Szg+wUFkrUA2gSkE7VFkTYyI8IFU3ZPIjtLww+abfxG5oU2u9NfpVQvB97i9t/ODTrrFSS2f
Axcase9iV9WlxRWgzxrZifaWO/VzFNbyEbBCd1PVmlclRFW+iOyTaCDK0UXc5FKZXESRSHRUjgIT
AkPZqBiuZrjHJqZ3E81D6GjXVL9VVbaxG7vAsLBcI2OeH83Byo5BA1luEgvOj5JMUjWFjcysPKxC
p0V03AyqB1+xsAIfjCcUwuI32SicNbqZ+U5k4egAqVezl1zvkaTUWrAEUzOlHdwFmn6gatIed2W5
BihexG+gqJMtdHxro7L28WYa2jG1JeNR9xPrnEcGAIupWT3IvwfQkns+bcqZYZ2CGxFb9pSMSuwu
ieBV4Hf/KZubiC1Dqn8Xraps/21/tQYA05jhQ9mP1aWXCuDSmY30HagunS/R71R2n/W+M18qq0cf
KFWzU+JrJsrGRQwirhu/t4V9E017LT6Vgea8llUqr+wyNM5x7mDAUpaopaAL+wwd6UNC/GodZksb
2NBJznmp7D780SgAxAzNrh4cvfEOkmlF2yD25UdUVcqFOLw1vsq5U300rBsBI9JDdBgHbUfMNkd1
NzdujonmOK+7hbClki6ipMxQxkWj6pTTp57M3F+1rhoeSsTJ/1bc24jqfC6FRwL4GRn/lTx6crgS
9T64x5M4WmjZFJoFdMLC0vf3rKhWHSXqN7zawb2lp6g3Q4+MrWx2cLfnQxiWfjSBlx8s35DWsZKp
2FJ11s4A77vH66Y6KZpubcwoGa4DPi6rtparZ95GGeiPbb0zdr6hzSP9qZwnu4sYkvaZsbk9mnWm
f8BJRCxSp5/n6eOlTSILkoo3rsuiKC+hWpc7XSu6Q2DXBu6+bo4tQWOhjwVYlY4PZqaaI4vltu5b
6PXPUaBLvyWQlvcTJamCVFxm/Bri7ocvSdarYlYJasfK+OibaIMzRPEeoFDb22QSFZclNz62cWhs
CQfEDzZUIDDOlUH8jI7MdEf/jQ74HfKh9Ev18EEGncQIm0F45Nn67wRlZLVpnzysOar6W9uAWUan
uHpyauaETVsoD+A2GuA5OCzBu7JWBNdcd6eqGh5UvTVJGsgxbnFKkxzFlmWVLAEigXBuImRd8K/5
plid85TGzqsyhNJZbx2Ha4B8b+nH5UFkGw3ludQKm70atghTKYzL9k0O1C2rbOfZg5C+KDpfPrdF
7j4H5fimGp56EblxQoBbqvEgmjqKdQwUw72KnN962zrO4296prrP7shaYmZUj7lmWc/utncT6y3k
U7mte7neWnXnvWfqtuxK8z0HkYVlTlHuOq/LXrG5W7ZGYH9jHnnC5CG7lK6EeL4HeaNpfWVxL5sq
gowVZ5x1JyZLv0XsaOAlQnhNC7Tfwu7QQEzNt7zmeW5QaaW2KszG2HRYCl6aKeHBGFYV3sgrkRUV
LNhml2rEbQvL6iNgJ87sNQXoBgxHF8Tusos2JSZSvEdb0s6pVYzfiAK8NnkwvA/BBPSo4XOgA4Xk
Xqy+hmM3vPdlYCz7qTyYyv+7vY3k0tzetV2OAzxtWXk2gm//HH8u/1/H/+/24rxq0cHcdvS1nhrh
smPCfsu7obyplq5uzakMuYzyJipSJr/3MtEEocjqlk9lX/bly4mcleRsQ5VvokiMiW3pFJW84clI
/pbJ2Ec7qb6Zm4nKPnScRVnCN/DyBympDQiTcL56pey8tcW7vmrRsVklvZI9iKTXuV9Z+6IulKpY
q34kn7wCIh6dlMig0C6f6ikRWVOTIN3f80mxapmuofX4T60on7NiD1GGtt0xDQC0zUX3I835mE5v
7O2HnMv1o8X+A0Uy5y2Cz8RDlad7x4VLqvbWt8FsnR8aAnREC53uwbBtDEcj9FayWA5YfYVNDPF4
X+XSRlOd8TuKDN224ahC8PQFWtZenMNPgPO1RW2cccJ2Lm6jsNA1HRvzigeVq/YMbsTAdUDTNmpV
9we19NHsngx3hKPO3VzH8DPIuUy+RIVIWrS61zYgK5jorbXXYz1HXKd2b4kVSTcEopuVunOwEYvG
EU0XDe0YRMgtfcEQBF5M2JdbqUjaLZM/ZPG1P4VevyMx0n0PQpzgo6ZuH4KqVXZyWCd7t4/1i++p
eGJI+fgS+/EfQIfJH3b2sYM/SLqOOhbWvzf8ZLZa33iXIquqWzYlmszw0M+QS5waaOpERaqAbBh1
flFiePFIJsvrzsmai2gvmmHwtMY0csAADXGaaPJkBzKPl2wb3TzEOvBVq+IrokMYRBgYo2mN3G/w
QSsvhtdE2wJqzTlKIFVovT6eLBtkMex482glXbDPkDI+Onpg7Al7ZAdnGLtDUvT9XpKD/JhoGcY+
bhucospF4qmz7FOUD3i9lgRJgiZyN2FdyzgwyOXGdrIeoiuiywhAtVfWJ/J1HFrNzUXtCd1gsIP0
OKCBirZ9HBusfjB37p8CA3nkRl+0jU9Qysvk54o16KXfy9pLb9toeaN7+h3vmXZRBEN/dvGhQoI6
jVfF4AcoYaEfx7cJwocbjz+jyl67+JG9snpdoWsTTFz7MXgES/onMOXxpxRpPwn8Qi83PALlnq1u
kpqPs9vp23Y6gh3i3wEOLMfioWdCZQ6IdAIx+ZmBS1Qb/YcD1oApYNId0UbtryVG6pMa/4joWnl2
jKFBCpk3gJlRvksqBSEZxPv6S4haC4PyfpfqUvDkSo51sRTYtMII3tdbKHeG2+3auBtedZO5k6J4
T3bGm6IMaYZsgNy/BgAA117etTuxlxpG+1LrlENqKd2KWGJ2gBEUMlWdkMGGgyGHWy/uRfqAIKJo
IrY+FZpTjSj8WjM37xOhT8gJ5uOIsqKw4aGxgLdMcAy8GHmNlWMtNS8NBpaH3pUT5Cu4JAl628Qt
O5geUxZFO2c91Bk+l1NW1QdIS7qR7UXWjUtlATsxXGDyAEnOtJgUTIma+vg95fqQH3snKnCwYEsk
cxuxJcpwGqd1pQJR6lLQWP+H/UYEo3II6v91bJH9dGoLH4E9I6HFp7J5F3H+PsjHQxK/VoPvP9Hn
uosstIy96sKtaFPtUXYsd6t1vrQcU26z5WTh1SyynciJnXTNeaybxDkbhrRDumi8OE0FpbBO6+9t
bxULrbO8H7UnPUEocn7pirJJbboDdMCXnpKqAQ0Q5W2S8A/BjAfUQcKfRVCGfHaq+nWyu19GRpOf
iXMfZUTczxAFinOqFP4GOdNxEelycZ4rRC0DrL/tdCx5stpays0LEBmcm6cjiF1Ewznbmr21sLqS
Ncv/nOTLoaU+gi+kui8xGFUEM6eTzAcQ2biTdyx+hYeV3UnWqek9DIiwDsXxRWp9KCSqddVRcrzG
5tT7KhkIA92372UwfbFUiu2dRajgbMkYl4QyUv/37FSGU3d3DqZElAHBVNb4orEKMtXOFaKdKCtK
OdnoHa4AIlubWroOkIVZNeFAeL8ofwYQF5xMLt8Ub4D+1ubDi5UzaS+Hyn1Mx7RdARVrb2oTooZp
9cmDrSGqEiLidh6MtttloGpRcAzA7GNbtTdiB02QqRfvLDm4pLFcbBLmulcZrV0iBkSvY6OUCKxn
yTO/zl8S87a/RyYKKMao6+94ir66VWx+5IZ7kAlkeijhwGuKyoih9HOW1ybyfQQZWNBo/vSDc3LT
NPvQqvCHpBOlprcEQA9qyDBa3LB0pBYMJD2TMeme3bKr0DRnAiFqe8vPj34CFVDUplh4ntx2rBai
Noz9BM9LNOVE7VCb8aWU9PdoOhIrHulDXBaPoi7UbWJOCC0xJg8e8lqWLiFOQmx7xhg8iC2RyIn3
NqpysZ+LxBZuqP4qxMfnvtdcK1uJtQ1ZiFqIMqvykZu0K3iniIMu53bzeeQuOVd6Zh7cUaXtGOJK
BRPpsY+cnCUil8UTJVaOjt0oRxkeFZz1QNnGI1IxokIkvY1q0FKa2pSSNBSbeR/FlT7yMUfZ7j+H
+dTEsEI4ZOLg89FabDqWrTXkq/txRbUbh5ziU8vRlKQldlj6SjMdiGDT4aWuhCIIg/XTjqLifkrx
A/1EdjeOrr/cyzTxC+aTD07EI+hajbyv/Hr1r/9pbv33uMqvxEO34f4bpqsgtj792OnH3X+TqLmf
tMmThxBhV6jiW6O25WM2NRMNXL0kzCM2RY1IBnH5xaZuN0g3dD8dVoTOUtNtGG1gp9ZX5yoKimWJ
gYUXQDXzqvSHkVUDGnpgGlt5b/ruuLWc5jew3GEVI6woBx+tGmEdqZv4UTjogzlds/fj+leZuM6G
MdPRRsI0KNRgpZjDJGXrfJgSFtlhs5BKOnKEZnXk8G2HGGOFu5VdRi/MM3eQ8J71qnUWLa8duh7D
U+kWgIubZ8XrORg0PxSxo0srVycrhH9ZgHoioLOOiW5luvrDz7qTxKrnkGGJOCDBkE8LfpnEokME
33cHj5hpqhMdA0m5lXUkXeWQKW+On9G1cI86YxHs5aairm+hScXR+V6mYOKyGLMu2c97eUTyVkmJ
5BK+qdJVVMBB+1GPMK6KuoXKOT5WxWMV6921YyBUWyVa6ClT8m4EMoJ4WcgP8Z6lHJMVHHKwPSga
C2WHul/0UE11B7yhEV9apccBbEqG2L2VHTz+JDtaXmeA+ifJiBYv4Zj1GzVDa0yUpSgwbEdc1giY
/lPWjAwkkDRVtwUuepltuA/JlCBH4eRWca1N5JriGl2cnjHMdZySINbynT1Yw0Jk6UG0a4gaBYSh
6l40l1em/j0wau0gimypUNEl60fsQqtsLcpEoqmuyjIRmo2iyacKFPO0obqfWBQbasb67pCle3Fi
Ueb63cJ0am1VDyUr1tOPFJVBJKdHw0SAcCoyCKtfLEtadZ4f3rJ8nUEIvtaKEtxYM//TB4W77xTt
jBB5fOoxq7qKxB7R+kfWytjMZfHQppi4ocwfyVIoQWl0NTyvm0NkRMaVYL9x37cJzPWYubgf+XWF
i5bNpM2N8Rgajdze3vM4JBWbMov1JThf6v3cUI/T4Dms7IfRYXTQjgVrRUWjXx0nkh6M4OhNGS0I
/ya9Ub41RC0Pgx5P00L4Prj/AcyY2/URKkfxSNcrDmTJmYl3RXDF8K655Nmwuj9RYx54YI3rBarI
1UNWJt5NJ0h2U8PsMXe9/iiaiYQhmbrAFijfiaxoq6CyvjIKkONiL1EGoyKGkhCdmcP1S0f2nGuc
as4VXe7xoGnNu+eWqIRM5aqVtDhJhQs3tGH+i2YoYO5ZuffPogUjv6scKNoxGHn+siGod5LnmFfI
otYVB7Firfg2Xgb9aF1FhVIj7innLM6IrKhAMEW/FDEDRpw3JJRj/ZqlZE1btgH9b9Qap7mtT+wU
M7PK2sZqEW7sAcQEcpb+LYcNscKeJVprFspoS6su3I3maCiHo99yQ+o5uOl1BTdUi4gf9MRDbS3G
VGjyMhEJY5cRtyzcPNWxZ7SRe9jhSZiFuJNSn4vw8N+tKYu+3ve0xssPbw0H/N1kreJiDn0QW9g1
J6xfH+qJJdRMEEaxJZJOACWnhEktwElRiHRts3VUVrz7EMGXbHjy78CrCectM+wuX2V1JMxSM4ud
iA9zwhgZqoPIJ4L10OrJd30iHjUTk6acfgLeRDCPTME/MgqE3VCDJCiA7u5BJGpR9yMGR+Wkv/Gf
TTV2PoJIRQOjSpF9FNVtO8IQFZshsjNI/kchyxwI57Noh8re/YrZAxYkETojoW2yhCiu4r0asZfj
FJXZon2C3QEMM+gL+loaNAmKXfN7aPRfLmoRcVZse+y/Voby6OHreMia9tXish4D7MA2taK/+4Pu
rPsJVRtxmMw50uMka/F/56sttsQdYA3LX+se10rCJe0oN+qqjDx9V2PUdjC1LN+bTBKiIiwXktxs
O918jvnXhtHD0IfUIXOHeQSUkjG5jSD9KBmrsITEPJHS0glxbU03S2wliDasC2RB+O62yqFC2cIr
TBa6tBwlvijuT58uDBRlrpvpVEgoWspSkhKXeD8Bt8I3PvTEl9aaccq6sj9UvtndE00P+oOrTlcu
Gd4TRS0OUH6Lg5MWiI6LzdR2WmUtNoX1qtgSSWS5BWgnBzWMCTufTXYsuVZA0GHQ8a8PVu5Y6T5I
EAKYOKLT3xSJ+MNztkk0lGUUfDPdicM0ThhFcTkywTkVm/VIwCtNrGE13xnxnM5ZseUoHfZWEHjp
vDN0Akm0CfY3J0aj+9tGN47RhL0Xz4FIginbscSxGYPqJIpy18DcwbMZjQhbg1Y4GphSy/1ts+xb
rFQl7qNaCgdsYo3dN61G7fYRIl+Q5Lmmkz5EoWNjIBKRDQNUiJVA+lMypOyOGEPWi7GyWlxRpLA/
Wna20rDpqrN+WHgJ1ro+/tQr2S6YxaiyuyX288uJ+ycln4R1GY/gG5thOAeVfmDpfK0mLbzR6Jxk
hb9Ao4yF0jH3TyZYmLPnNkvW26tFNySXROETkTqFsXJQWT3KRb2ky8hZQieymBfNHrmBaWo7yjfY
9+pu7HAQMm08aa3vdVmnG51FGFDsTYsXS+VtghojSj1dSG3C+ggwwRUfXDqN8EFXFXM5KIO0dqUa
W5hW3aD9jzzd+Kzp8T7Nc+J3WBIFlf5WdAWehUO8QX4pWBsQ/bK6OfleKS/4OMJM9rNsVUHI8JsT
wq/gSUKWdCWZpVcvJKgCl2qJKFuw6YrJI7rWQOESomBxejnmaoe/sV2tciQqKptYY9v/qSwujN06
WKWw/9g6J2+IwmWAwZabhjK6pliUBgrh6lZG+FYLUcfHNLNo/4QujGwZJNWyHw1766J1I+X1rlZ9
LgI6dIFucqV1H6541engYroXx55ClxhBMh6rfll8uqe+RVHQjrHMfRptNWmACCyB9286acuIYlyy
/vjO4Nlf2wP8/VwyI7SJgOnYI2NPHW6OjTwa8E3+uJc6wy6ybz0SSDtWPOUTYFrcM2wcGOSUG53D
0oUz33gIBtueLeO11ehoTsF68qU/tYu3TNmfpydIDc36HPvjb4PKZVrxoSyYZEuWe8nU5qNIUEdS
eUWXStdi1jR0rDf6Fo45cqivCIiesqjCAdeEJwaDexUTTtB0SOFjJMdLs54kRdBaXvRq/d3le7FC
5XWBLzP+oAlLODbnMgsnQBNibJegcgYUvYxzU0ibxKvc24Di+ljYP/MYVz1P9n4MrbSpbSaCndKu
pgFga2r+EazcxnD8XxI6rIusx5tY6cdXpyBgQQBSkX5bWCSia6QFe00hkueE8g3FBXupDfHK9dun
QbE3GOECH/GBYkm6zGorMyQp+ogKpdmMRd+sBj/ON5L94ktpujDCxF2XcUp8pk03hillp9HngF1N
ZDBQlAevD2ukKYd9I/9g5u8vncFq1035WEVYtZb4dRHPX5tO/qbULfIsCCTZGqbHdfsCIldD7Cj0
l7h4JgtGg8pyRH914WCYuqiHPlmElr8zdEletEh2maH+gpBYoQOSROYrZnxUyKs0xH3FRjFUVpqd
onkGdcN3z2l/uF5RIuqU/QrH11GNEF+L/Q/AucmqUp+xUHxuwUuy6oJaand0kEyd1jbqvrFXxNr6
obEImQECNl31D+EbJEzMt7AzLlnPon3snHSVZonSnTWZ0T99erhucR2u8+rkjg0GsumwxZ7XxF02
9XfDT5yziVc/RWnzrjQYysv1cNVDRv7NOMn1ZgQCsUZnoU+nh04RmWzADCNs6PFMLMusQRAs/NFy
kRZljimwpEn7vGeQ5etKsay3XHt5FVsE/LEUOGr5pkwM94a3Yb1maSdc9oX1bPbJSksbOgIJGdo4
fsXjPl4pDgveVVkHi6pKvoMXheRYM4fuowC/JNCbZomR8OQTCzK6X1dS/IKY/w3pNHtRfW9NFOiK
IIJ33+3tQP2VSdGvJFA/qkLDLLBEmV9mDkWEe5t2zbCxExYLAgUsux2DI/IH71UhCtoniP11Q/Yo
h8WlmAJV6TAtxP7WKgvrhY4f7AOVrVp9ge5due4lc6I75w+tHy6CzCRaMgF1C6/fZwofhQSMkIl4
H1ov9JqmtwyVfZkEDxZAjEUeZ5ckyv4kmrUvCvNHFTDx6vWrb8fJSpfjHUAV4kFujV9L58Krt7tD
jZuZh1T1qgCBvm60EEWero1WpoQbvSrVw0Iy0n7latKHjbKR77YA0QNtrWMqpdaWuR368gmbN5ah
E31LFGBrjEQy/fQ57eWNjqv3xvZN8MNgVgKDx0zKXh05Cw/t0vPtSUPsW6v5qI3HL8NYxyv0Z578
cvzIevO7mg231lyqiVlsTK8/j0hzRibKcxX+k4ppnjNkrO2sQmcwU1lR06t95LrAtM1tF0grO8Dr
/m0I8nfHi5/MvDn1JphGuXvx63hXgcGJep6JsK42SLIhTdOefIQDAbQhjFbGxirKmYFL5UoreT9R
lTfiXVFlHUHcAc049KERDcC7wjPeh7p/x5s6WVix9FzZCNnUgfpWJdFHh5yeVvRv8Mt+A9sFF6tt
xzbYN3ryNEAjX8Zy9i1vEC8P0GFqIxDVXI9HHROxbcYyAJg/jdhRNW5ZgERMrdp7TXPD0wgPQZv4
eFdbvyu9QpqCLywe21i9pzqSvwgoLyS9w/JSTpFtik9qnd4ipHkWytgZa91xtr3p7N+SCoE+1Ib2
WW/U6O1HgOUH4BE+Ppq4sR8xxcgu8IaB8FnIpqu8kblLZIeocG18yEl9iuTuteFHMfX7HgDCQOkz
fnFK6UjP9wi4LF80jcWl9y4KzvSZoW7rsNv1mbupdlWXbiouy/+j67yWW1W2NfxEVBGadCsULUty
TjeUPW2TQ5MaePrzobn2XlW76ty4LISQLUEzxj/+wCJB58/scFwx20uo/xVWwG59TkCp9h15anpL
sNjo32YVXp+9lTFPKbcq4epVXviT50QoZ/DTyrF5dfru1vS7u97LA/Ic7usu+rAL+kYkZEQ3qPzd
RVOPP2k1BIxmSHkQRH/OnBtMBLCNLykbGkNR0Ywbz9IhGPc7QZ9x8OmWq+JM9GhDHZDoYFVcLv2r
0wEqz7k3rvDhueTp2K6kiyOgLiAcWUX0VDn5T92NzarocrWWfk9iJKLDJtYPg+4/uBZF5BTjnF1G
w9FqqbLrPvzoO667uTe3DmbebjucLNA7nFOyNRZ3jpYzDZUhVqJwp7DcfcWDEKJTBIRmgR02g8WH
7PIxEnkys6Abxbo3XR/Bv+ethlQV6+KxLfCIGjJN35oWng1tkzwQAN+FeNtzg6OSvPe/9bHvbw2M
yOjG7L0Xdk+amLDd9PsP0eE0PmkJvJf+o2n9bTRgKdomZBT7mb/OgQgaBhw5xPh1qWtcPBRhUqSB
jEAEel0vQKyzfTEP3oGQyVc3wbyHO3g/1N9GR208KS7PCn+dNLkVWkXCnMJDMeV0kcmDwfKzRp0E
q4n8njmRt1FS/RIyGq+E0TNWsp7D1iOopPwycK7z5gaVhEEiWJh45HOWpz6SR4diMerK8+AzNCRf
BKurEwKiF2rtF4+hRWBHS1aEOf6ZbDqAzBvGs+dzq3Gmdeb1S8Igd3OHAKm0xUdVvmam5OpQgdPM
+sUeipFiPM9WwqMGc3J4G1HyO4Bnd0e7Whyy7BG/t1E925XaGKY9UlgRmpG4eDs4/Z2mxvqQaNmd
FVGQk0lbmna5s0CmpJwVBW087BBpW61TrAGEnp04+sLfCu/UDM5ebEiuAE4a7RfQ7zOpskPoWCPJ
wB3TynNRY2OGxb1Y5bBt97MdNesWR0xfpUE626em9+Gm9j+2dkPU8m1CMGsJCI3hI9y7rN4gZbxL
ByG2einfMVm46csZx+dqsWj+kILg6tE3EOtX8XMtXCohOFAeIMFK6hF1Z5VgMwkFvfR2kJZsoiFd
FaQO4h5nQhVif6Y9FpCDmshsd8ytsKYnU3duZcoVGPMJZ4JQCaaSP7YbDuu8w3G42MSGs0uc8WMe
b2DOPOcwUlfkgshNYfA5ESV+RokBbWSmX3fQKnXTAsHbrxrOfAu3LcA95M1sj5qxdQg8Wvm29igq
sR0wuF0WqWqFDypSqAkC9W5xlyP9I2Nh06wj1oHvQ2x9mY42bUNzwCwZCSmOhrSneY69HRWh7XP2
VxraAQoTYhNj9CvU+F0S45GUWb+W05UrZwTut3FNYt0EQrSxFzT1+8TTTVzl3HVGyulK8zlLXNv8
BHD5IUO5Pg4ZU2uTwf1EVFFmGg8Y9hVrqDIIKC1jrWeVvbxgk4ARr02Twb6X7YSNL60xjnvXGDzq
gLQOsJprcU/p3lJDYkfdHbWEs61qxKrN6+c0L5EjOTcYY67nivpZdT6pvoAUKyePd4rEcVw757MD
hb0W35Ph/6mLOV1DZKs5Tft7t1Tvbqv+4CS6n6cpcEzjoxoTG7dkhUUv4otwbGz8SVQZMAfRa/E4
ZO5933rIMtLiNHg9AxSpM8j231O7I9G+sJ7C7qEXOlbdeIiSIEbiju6G6zEuT7ktboXhcOlGHXlO
zDEa3b3UdB1DVap1nOh3BI48mwOpmH5fbqN4eohDe4AL6N4zUCHAJQ3xbJ7fPP/BczRIIubixVd0
Y9B1KQU2BSb2ddE6Nav1hIstMeeroemZN8Q7rS5PZf6MbZ7PsDPcc04GTR1bmzE16MQGg13NpNxo
pmMF3k0bYdgJ6Ad3gWxwv4dzUrobJfU3Lc8ZtfTmLhzx3BtDwvBybNCk2wfR0P2JJdR72zpQX7Rl
ToGh3JVNVUn3pS56dqCStnEdzkmpSvzAqAaHtyEPIfe1IISbW0rLCDwv/Z7c+C1mTjlNfRFoA96A
qW9OB3d6rUSSb0JzlwsG0iU6VDSo0cYhB6YS/VtWRgtCTecfpnxrvtME3BCYlTQGSCt5ddouRUQ6
OdnzOHL3tkn13taKkmNwOsaELePhmJBo3/XxUP6uQzIysrg+d1G8tQgS2frTeKwz8yvXEOzGKc7v
i9+Q7P7ASHpmIF5tNTgqK8kVv/E1l97Q51JSqj2X09bHBXiagNvhc8l1mEW4s1XIAiVKhJypVtqi
/ctDsJAk+a7C/FZ3NUzN05pkodBm9JS0+xiDjRWkJXfVVOa3srCdyp8Nxy13UWV8uIa2d+cR/MSH
zWPV31WF1Sl+3d/4zXxSUautNOPzjOUwzr5ZFpAGiwvBfGliIlzvRu6mXIoIDstPKDFQv4df8i3P
oU/EcsIaZRB0Xgzui2+Mx6nBjASfObLkreYyNOKz5MvCEuU+yXxzpy2Ry3E93ea2jut7UvbbJKFP
06n961q9cI1CA4FUvyyHzqaJph2vYwreRxjfxgdihZ4zw9TWJGDtXhCShislQ9hD3/74Kj3rFWz7
yS16qk2IqfYM44zoaqQTxzzzaVNZokKLgpdrE5ItWK9soNe86475IQ24VAWcCQDbh4oPb1Uq617L
MyBDYb0NzC2NSA1r0n8WPxU/uo1t8RTNzt7IKdBFRCgfqxMVAE579LCeiXer7C2IxjgJA1jd+XF0
X/+w8IZMfhTKyjEe7nNBp+Y06GlSRSyK0N/ihqCGyazIg1JPGJDmWzhcd6k73DJWQOin5WeRR92a
JvBWLc6tk/VofEal9+n27Uurc2Jm9gvZF4+mU65FRE4hEcC4gBMkO920DVcLsi4Y4vvW0t/6zv7S
3AFcGaZba5Fdl+qAMSn3f3dOLBQTw0H250ziA84CAA1uMW823sOlefW06HbGqRBL7dvMdGaAu/ZP
LcetdLWXnEjilRtbKlAVhbduw2YIOVuoYvqy8pGKC31li/ymCruvUiChiPsZU0roT03/6ObiaBVO
G5haT01VQr/XMageU01biyWft/eNDVJwoujT6k9cxHuMK26aJN7qmf0dew04VcMUkCRVohSTnTnV
58whULSR+aEeiEzt9XoDK/wzM1rooiYJ3XaySTMGz2kH/y0sMQ62N/wJxz6+uEkJSVjdlpqBv5Nj
xCtEj6GyHsIOCUUY/s6l9mQSJTQ6VfykZR94Jpb2bAZapMPGUuZ5wntsbXXGH7fvDqafPFaKyToK
wO8uXD7sOP+YjOE1K9FVk7aA+1XF/5yo85SpU5VCzwujT0qIT4JV45VbDVu7nj76etHl6dzItcKH
EThXeI+bsO2ozRekctwxxYvX1gQ0qycmAfAmaEL84dskUmRteVvkxClV9kPhKcEEXXufI3WrSyyk
/fJksoQL19t1VeUFhcLkruw2iUrekrwRwa+06z+2lX+FdQ3X0qzuC9waO7dgcXEa0pbsDnu841yq
TUh+PCwntNpGfURn9GhqA+R0lL+oLPaTwpYwJhs0TXVAvb4cOBvhnM/CWuvMVPHgitCClCrQg24e
U5ISk2w7R+4RBeWnI+RHPs+XAZ8vxmrOiSvk1clwa9P6tV9WcDC9aGc2aeCqHsKxRlpUOp8RL93g
WjvvpG1tbOwNuP8Y5FHmgWdydQ2zPuzJdMBFHxr46PWYrPNP1Zb/MLqANy54ysqiouMsLk9W/tKL
bE2A6l0Td2/xwAh8OQXniYgpiCX6NnI4UdBPnOc83IGIv4Vudwa5vYQY5dMloEPLpbEhheiYi+Kx
i833YnQEjV5MWYueyvNxeRIdN8YyebxSBSIdUAbwuN7TjT0Sqv1Wd+kfut8nVKDdAdt8MpXncI3u
5c2ub5s6fKc8gI8RU6KEAPW3GoOcxiBspZ/sbOMV5h6WEbBeOlmUDDIiH1K7rdxaO9Nrvo4F2O7c
u1vysst1ZTuKnn70t8WMFc0s8mxfNqey0hgQcICNl2l/6HtXE1oIkYTefpw1dJMFlpWEZEWjF90M
iaJpxDmB2b4W1KlNbPFk76a2MG60nAmWRInAJMKlUfNiHXmGsZsmXx6QxyWrZiKDaTSs4kGbWkzj
3azdXR/+3YYNfcp12ebh2kXCgRF/bXKv6ggbd4uKLIMl/Wl880SCGTcBFo47ToH0p0PlIklH5PTh
gCMbAv6pa/Xanv9nOxsUqr0IQfowsae1eZnzpt0NVOiN4h42NACQSfdIvvBn3+WLsou7z6ypgzAG
f+eGvy6ZncGUG5/wyLjXtNDdUl1E5Bzn71qPoWplUdo7yvgJS4+Lhgq7CMMvKxV9AETkrbENEL6F
ibNe8j85LEuevEnUUrLF2jF24fCF7p/YN/8MLfTtiUU47MMDTswYpINYdb756meYftvbetJOcnm7
ZJnAWA70KYXzve+94J+H7WFJssRcBsOU3s6681DUlzoVwyrN1WMZMX3OPe/Q1AJI071kJmpy1/tu
RhsT/0jeTXZ+ny6jA18rgA3H5ij0SAVtY3FF+KTAoyq7IR+jXMtIjszwuzXFteKytg7lIAjUsene
9lYUC8wmYHboDo4EhlvjiZpZLg6NUbNJ7frSpMPbWCxBi2M67EKr+FXJ3J46nDYi4G3dplO2Ip8b
7GQxH7CsjR/rb8nknvzo12wtZrINeWgeDWedeCXLY/pYqJfQSnAX8ujR4siKVkisV2OHl8NYjYHn
p/TOrq1WzFR3aaIbr5nPao13LN0tEMtYkA9lJEfRg744gzjTYz85evHaFl6+0RqRQLSI3vAYQcLu
mTvUTHoA0YNlcCEdusQOgRwCUvXBAntuBhOxusl3bC7T1lkjGNLOsh1BprzKPFrMwra653zOKPkL
BVQZDgxXsFBB4s7EXXUjPZxG7pJX5l6QOY6Boml4MnIMAXULy5ehqqFVAVjZ9XeWSrxfSrXPJ3Bm
I7f9gykOXdH1qyliMNXOgE+um332gHzcbSptVUJ6aPMqPkTpsBTQ5ruNxGUFWhlhdzI2d3pRMFgx
7a9qGT2FHxKEJTAyjdq1u23BLKHJNjcR0sCeYuQ+dDgrywqws9fRnQznAX1dAEel3viljUv6xNjD
WRJregnil8y9Yl7GCYMzQrZrYlwqKO9WY5P195LM9HVLvNFiyH8Elz9FtgzyHtxmxFHDUMCa1FL1
IR0kjh/cEWIpwkD2iX7qlL4tqClXk4tyOplJLBf6xa+FtRN6L7c4RB5mmborJys3sUlgyxxxc4gi
0R4VeHvmQXBPs/HFKSGZ6t0zUzO+/3KG+gMiGyZtepNXwOr0rfjUpg7RK8MWLwZcJGSZ3HYu81PZ
ANrX1qghisUPMveLzdxZ3IxV+4ZFz6a0l/qzQho3Dwc7YyXNk+qldGZr75oVbGZRTTeiXWZCDXQa
4jfg8LlZQ12bkyeOdmMjYk4LTQkE2C1AIBcabZZjvxR5UwSuUYYBlislXE5Ur3UaENlWYgC1XJKX
fOQtsolL2MobOxBCLHkK8tYW6Wvn8NmGRufs0ySDwMRlj8znpXH4j6XNW6InAomJHJY1RjKON7za
vg2xOCtusfocj1F1rwOhcEaVq5BvZRNnLXbfbUO7x3sb9bQlaGRg6kyV5TLr2TheXQVpNOwFjTvx
wgURq70odwyLLTxitv5wqmLCW9DKfuqO6B4KM9wM6fRqKVSXgzs8tyFaT2hAza4kiIYluruMycxO
2q8gJQhYJ/qqLadfu15/EzFDBTj0TYxRognY3Km/8W/mI5rSu0HvNcKnPRQwg0fsRokwQdbwaU0Q
OpOwkZ6EzZIz2Q6xW+NCQvVfn8TUsdyMpXnAqKSaKStszjlRG99jZH/q5u8wzt9YzxBugVG4Le/m
1tFxxgnBocNPzLd4tTCdrZ6joGBkiHtNi8gE3ENTw1kxY3ZI8UnjYdPG2rvfCG/TGw2Ba0lWnZj8
uZt89kjHE8x0GHsFukGlQ5+DuJeKlb52h7GPCPDEyNbctg+pFU43Tqgz26D1ESWUHDeqxq2GFzw8
5MdOy/Vt493hcUFhqE8vw2js51YHFR6b525gIuKoLjCjsg1G5RsUivnMXx+d4rZ7zx1GZNavOSR3
Ht0+TTB3xWEYoRrRDvQjA+jY16jZ9w268UtEHolWEWZNuNNatdp3Uw3vVkSuVx6esh5upei/lQeg
X6dA8LArnzpAAfLefHx/Swfww3oeQtrDFPeGDQKdT21Rr8XudBxdoguKNL3XRI17vj1xys11taqg
oqyNgZ7PXTzx27r80S311Q06FYuj9gZrz24x3VZV/gV3g/RK3E+Z99IZm27zwH+UclbFKfCLne9i
LHAhG64zLd0XOoHOTWjdydZPb6qWc9uS64gPeTXVPvRAhuCG9O1N3Cl1rr2NBXt27Y2CtI3+c5qq
C3fYlCrYWoka+VxTlfBA6u2ULoLdjr6D0DYI8nP9nSKyolVIH03dD4NYAr3GlZ3wG8BJHlX9pXRQ
5mp/wNrVhxbtmb7qWDuJ89AyZpvH8o/rLt4sgtaoaSHWDXwrhj7vIn9uL8nywwZ9K2DS3lw3Obkk
ygjkoc4c/tt2iaAJx30B/RFOrslaSrC6p/m4+DfDtK4l63BYG09pn6ScB/pri73E2jBNN4isvec4
9lrM/muUxAKVG5h21RZq04Q0MoVCB5GumrGSBzm2T4NbzzsztZLN0OTnEcoYs2Omc1aTyx0XD8HG
Xp/hIzwyq2USRwnHGotKH5sK0OGN1bT9eai9h7zkAy3nfFXURnPu/K4mw3vrcdP3ajxZOsYbuI5d
mnAC5Adm7OLxS/UGLuIuY/m0N14sB2Zh3X7UEicXFF2UQsXGb9xLwURsXc+iDShaNyHSwYERK545
S9CG+kmbaR06Q0d84U3W9OMW42+Yi+HZn6NT5NCr0JZtM7OOA6Vl4DGGujHIH6DIGX9YcjGPcr07
w2ruZZ8BwzjRSz4x/xTclyIcpBtt+h3JD05DyzgntjWsu7KItlpOMoI0vF/XhqNZdC9jN4QrgQ1y
4E564LYT67M1f4vR2zcWMdnpr+twgs5F/keOaGt1t6P20wgxKqfoqKz6uckgU3ScXGb7hI7j6Dcw
fKIw3oRJg4tHb65cX/xZFCcU4riTtL5pBaHp3powr3PmL5shcg4+lJ8bhIrPxhIzHtUa0/aKD8AV
322O2BIdUQX4uh1DD1ObNH/yHebUpktGEV4gN041XQaL6YEtwvf4DgYKq0oQqnnTm1D3h+Y09Vm+
g5ZxmIbwQlwI0hewiMwYoeq4HDOapteitH+aeTwJ0V+oUrEtjo9ZyB6cnRqEoHabiZ6ze6nOmKNc
nDQWlLNtAXJi7aXdHYyRHPRifNSm2Tj1cIFMeMDbKtkXDSVu51s/Zmb1q9JpX7Wqm8G5Mm4GfG4m
ykwJ6anx4mPHLA3M7dMUXXdrEBabxt601brOX7dzFfgi5mxJ7nOcGYKItb5qdtgqHeBMcivPdBN9
f/2RO8SJhaNF4rT2E9n9Zyayr66JZ85+c6ck34tICC8kb33rzO1HZAFCpukip0+ZoFlkPJmVFwUC
izIQBia2Nh/z0AxbiE+ssDdplz7z/T+4X03d+OsIvACYFtC/9fWVpmir7OhnbMeH1nR/6rx79ab2
kSlEGJiphk++S3CWj6OUDGkHhLGwd5ijaqQGOwJKNpEH3qovZknLrzN1dkPriFHalxEqL5AlPLFl
mlV2yPPp1PI1sTuHYXQwf7iZrGnncgWVUbUrWLhDR3uz+uQXc7MS5FmOu0qH1ob8PW5+Srd9JWcK
NLqsLlJsjZA7J2s67sr+vhAD7sfll5l5cNPHTe8lUOp0UZPLgO60XuJntAmCXWh8u+YPA01vE8/+
aYSSti4NrBGgXidSh9PrxzejPRurNIlPdaWRWmkVtw5qtayUxa6bbH0Dbc6mulBBXzo7Q40RbmO1
JIJFPpgcGIc1Lv9M3DQ0pRGKTtIdY4TXvuxY4XdTnf7ElVxMp7qDVWr836RyCgcUh/KWJmzJQJvU
izHH/hFkIxhbssc9OzE2o1s+xXVzZ/UEQWBTzZ+RrFUB19UDLUfvbZ+cjFZIMi4PkkknuMrKbvHU
u4f+jenfWDOxGhlijIQ7wZzayU6rN6q+dLNuHMti2KpSi9Yyoyir231VGtStYMJJmfDtjeXGi+dT
UrAAhbEsN3rd3UQewe2RTuwCjCPD19qNn2vIlYe3fGw2zdBSAnTRnWZQ9Kuy+o4Y6MmUMEo/0pK1
NpmfTicvQu/2hZ9Pm86g3s27zAEPshAL5TiyhOqui6yvWhwji1WTnECXcdivD8ehEjYy98H/ISPl
E/BLSO+FCcpuJAYOTcvRoimNI8qIMTIvCFYusdIviephexiHOsqLrQE84BTO3Wj6C5WHcrSWBClO
cF3rxnxtx+QJhiXlKD5Udjcg1Cidczlbj6GVPgjWlK3n9rusmXd+bdyE3MkRiwZ9xYCMaMpNmoJG
ktiZJs3KlKO1hkbJIy+i2KnhxbQFqDla7qSKd9NgbN2uoyoBbPTJLFjVWn4rxuY7TIfvrGVWkc4r
Qz7ksu+5aJD8hdWbGTvfyWj/9EOFX7+5tvS83mF+z7xswlhB0rU78ReQLAP7umwAz7SLVc1Pse2+
pO64103rIGNKVa0zb7HfQe4h4Oj03BDt1utXt7+G0DZSr7lhYA0x+GJrS+6wuvpqSmwDsy9hCXLY
sgOg7r3jgsTlXfU6h/66mWaxizvj2SeHVUr/Pe4XRnwS32oKIgVEO1IgivHWLsg9rUwA7sJ71nFx
68PqguHRAPNqeJQDWEwXIYatXOeEcIxAu7B+KBAyrPx5ui17f53MNilK7MLE5NbCJ4Uxq7e1vebB
sovPpiWrTNNdvPYhpOnDky+Aly0fWYHtParOoGCz1yy5TKDxSICGK54zAjqRm2AvZlvNZ6n3aw2W
qiQ1dEzMi2O4ZIbiG5iCufd1uF9uecwFXucys1ciLtGmI/UJpX0vrfZsN6MXMGuk7Sa0bqVJ6y7v
nXZTwulRHszHsTuaPdPgiHFKo/3ByYGoR7DVlWpwkISXarp8tYp5eZ4b9KXuAQietTExau5r8643
+pdCBwLDFWlRpO80hN2t71CUUCgq1CrLGBA/qQTbCT2aAAeofsP2Q3rGtm/Ebe+6+KHUJENmrNkY
WrgVgGbfnVQtupNRJf0JAGJmrKe0PfQRtWq1ejwUragfUqFlD7TVy+/XDVWL/hGfIm6bTogXZBhH
RtDYerv752l21MZhQ6yhvFw3QQdgDmGL938PkqooZR33xo09t/UDOIx8gC72WOuYd1w3WcS7nqWv
7//usOyVE2C65a+N1/8eCCAdlb4ytcN1P8jW4/0oia9fjnr9gbZkHyOoZGzNX3bd1jptF8Cws7Fx
+c+2PPECA1Ofy3UPvLsm2C4pgLadqYsYh39+0Nvde6JUN/+zXVAbYKWjGGj9Z39DOrhYiFvmpOb5
38050WrnCIbR9aDX7Xk1ET0V23f0ItvalOFdSqbnkwwhTlW16m6uDx2/ypYMuHmTjGn/5DdRfjQl
WGIZqZ47R+fdk4EQ5MhvuqB0x5PSWXyvL50avw0iyHqH68M099Mdwgax/nvgKFS3ZBUCmi1v2+S4
zmXG312vb+X59StTF3G6vpNKiGycQy8CkGB31ctiTzutBdeHCcrTk/LN50Jq/B26frGk0T5ej2Pw
SqCMRt5eD2SXkPpk6Yfb67NdagcTnF5UNXl1f/1h57LZZg2XFlZZcRz0ToXXhSra4Po0jObqnjdM
9g0ZzKziyz5FMsewrhhq/XucrJ1G+oFyB0hhbrvOSi5A7PG2UmN+xwh+YQ7U9T0Wde66ipLhIcNS
c93iqvA4NdIJQtQ3T9ReTRApJ3/pQN+47mz1Gs/42bm57b6Vo12ucq2vPkRT/xAqi1yyKV+9IS3+
jHWJbDC1vssZInvuVb/dSEVRMFNhwlEFg16zcMz6XThS0ayaW9AqKLkFLjTCSaEfEE1MuTOw91zt
YmYhPwwijlY3y++8ce9dGP5fiUrfvTJuPnV6Aqq31n83md2usjSftkkdEY3iG/KeMHl8NXOXJWgJ
XL5ui7IaSeWsUfwMUt5fnzAiw2WRCOvN9eH1iSYBHEqjXKPc4VB/96ujceNAMVtfH3bLASrX9DbD
6OGo99/3IOu5gj7NHM1WsoqDuXH1rWYZuBAv+1yP7zMT3I3SHv7+qdcnyjbsd2XLTOu6y/X4o6bD
8x9i5v2VhM+GIn0/DxlxkYxAL6QFFfte2imRoHV84jLTNp02po+YGCRBY9jdR5FrZ9OuVcSM+H72
wvhXFvYnBG//VTmmRwRyh2xWuTmoii+PWllZR9dU3pbmdeD6L0zm4tbwpsLhza6wcontDeoBvqA5
m+9Lt3beR8esgihS84NvJNXWdwrsdop2uIHd7+1IbQ4vxJq2a0tm+guMwhTDpPhO6tlDOZvm2aoL
jBYsRzGaYBbYZ7E8c+IwKIqq7JzROu0svBZOWSbyXS9xSclLBlxFpqZTZlvdziphFZSC4X8vjOJk
9JO5w9kmOhm+6ey4UNzbLEMIULHgcpXdlJBOdjXS/r1lp/E91QglneE6f6L8Bl8J57ujD1+1XTQ9
XHdN7FkDlfnPruPQ/s+uFjLnB52M793Q2ay+ffYIeyq9Jftsp0K8TXFbBs64bgPw3A2yVvFGERe6
rhudqV+o7guzJVk5DeeNmczq/vqDeFk3sLCT2F4fGst+xoASN7Jqe1eztBHcnYJl4+oTHcxEjn9f
F6eAyp4ZNjcMwb9n0vwwqgLph+t/19U+tjfolOgGvX1FigocS4UYGF3CvYWr8BrSzri5blOVF95T
3cPRx3GTmRD7Xbe5ylqrCXum6yMVh8UZi7L99dH1QOjT/H1Keh50Zo5x/WELOyS4mWvo323wORtG
uY556P+7H/OPtYm13eW6qfa9Eku3Zl81RKiPed6tdVPBrgBA6bZaKvjuiIOMN6gR0WNqcwaWZbYX
l9sCRIBlI9hkFvx93MoGAz5w3L97Xh9inA/UtPz49xDXJyo76i4OI3U8pz1sYFR7McJJ31+B+1LL
+SM4Mf+fjZHt6HvNAOK/vvC64/XH9Ql0qIyDlxfPcw19PPOdQ7Q0oDJurPMA/nOJCgmtBdfAD1DD
liGPXd2ZNUYV9owep+oZOFpu+VOalX+fRAhvfAmeft1euP4jdh/6o7+Uu1Iii9Hinv3L6ljVuELZ
E2nT4VTKzXV7H9MRqb5+ZYrjYk40Eq+aMrosbCJnjVhpx9blbFpdf+0mkkvLccDK3NaO101NmvHs
9fHfX69b/31+8BGu5YX2+z/brw//Z5ttesahkNlGeWCo5F5Nx9ic/vmh6+190vO/zgK+eBG79puR
Ij7Q66z+YGj3bYva+dTc8qUzjO4gHEvsPCONN35h4fqBB/yLqAzGZyg8StNjPY0MfJmaPHkl8ZJQ
YxZMWBnaprWmo4fLVjil1hpWOOtfOZ4nKYufqcbUs2/Nt8hudRiklUfHrrQb9bo3jQFbUZ3R/UpX
VrQPi5LWukPa5ZnFZ+0b7+STaw8YZlfH0sRmMHFnCAljv5VFnb8OOkO0ScuNrYaE68MJAw5QbPrX
oYnqG0M2+VZHIHao+qh48abpABhZfhrKqlA9heGxiIf0IRTR7/XtZtPjG5RjdXGrYjiHEVOGcXnB
8nfAoGSmlcINLJ1I7LCT/EqxJD1df1jl2J+k6KHX2h4WBxpduoQgebLMRIyr6z5oOZdfoWmjgRPH
fx7+9xDX3Yu6fi2KvNr/e+jcghYstKHb9BJpwDjOB3xb/PP1UZkhQHMHbO+vD9MGFgv01IPy2rPL
QLA7tCAgsMP0JKik1rxOA3PVtBTy3Z2ZWydj3n5WefEKzUP9IaL51FOP/rSDgySrjEiwr+ZV5SET
WGk08gsc7UfoW4oRhowXiUVuX6AT79ApL+ZylStxmDONepUQLb27Pvz3iSzXCnKQ4VkOwN2X5EUb
iBG3MKS+9ZxY+tu2huKrRqc9xFZ/c310/XHdxV72uz6Ui7pIqAi8rHPvk1HXDqWHrqtApU6XPmCi
YCK+WifL09d9Gi3UgzwHE21sm324rf6hpddu/r7ENPKgMSP78ndnvqezQbKE3djuPYIhDvLf9/j7
ehUWDWcW79FCKTiOdfd/7J3JkttIuqVfpUzrRl3HDLTdrAXnORizpA0sJIUwz3BMT98fEKoMSXkt
q5e9aLMwGgE4QBJBAu7+n/OdbrNs0GHf+XGa3XnTkCMUFVqdP9c5tWxWMVNgSHdAwuFc0a6VcJxT
qUXVCS/LM2Ni80Fgq4I3Zl2L2gYpG6Ent/kinuaNJlT7FTqQYicKdIJNqxfbzEbvmjS6/xh6ub0u
WuAIWtTjo8LeSXhOi9WtT62HMUFl4+a+8rqhvua9Zi1dUr1qzIeUY60RyMan3tSDVRElGIhQCtwz
m7nuOdZVN3Xzfqw8Jk5tjREmJjvG5kDddaOJFvNWW6fSOTS2d6I8D2A0DJNLUVvVxUaxRgm9Cr+U
dnqossh8qvTCxlPhgwMZ0/C5UJhAmBrYv+5JLbVmUt0JvqAXedvT4oq1LIZau1JbYsbdLpOHLsGh
BMAzvI08D26U2uSUSBJ72w2Wdoy4RyCHSSUV7Sg/cX1rtkMq7IvB+Vnbcazf5gnxd6FQ7Id+QhbB
412UpeFsa+mNwyKdMhikPahnSp0JE5dQt6ZVGQr+czE9vLVrKiMn20L5sce8pRkGEpI7wyOCEHM7
Ne41ikR5Z+kyuC8smBUhoLf1vDg/0MCwLXlHz35yAQEeem8wr6OBajAdyAxIt/dcaZBM2/pHK0uq
cxd06TpOk+ZJC6Ov879a1b+HZhd8i/iuMpk+EHQx7eOAKjoa0z6JzZxCFRn106hP5YPOezWyt30y
N1EXmpP+2Ke00KXESXbEUuUe1WZwj5Q8qW91GgWJMsr8Tcy9oSINm03ZvOn3p3SC9ZUiw03Sl6kk
pMDAx0eq7qLm00N5Jkd98IEwLEzh8JhNK94fmiQkABjV68OIkXYtexLX67DXT3mmxevQjJRnTPI3
Hd/Cb2bYXo2605/xLWSUxeu/NPVSeTN3XY2gvxZu+KPpb0c1RkHGel7GTCO+aFWmPwqvKh789qeF
sH1RW0t726K6P235fZ/CLbptXXmIUMayJVm8Fj33WBz/FESFsZ6fxipAgHB6KNwIwqRzI+B2Hat4
Gq/NTzMYtAqZqr+unZchw1eHUWfK2h2UQ2b6RywjxjahVHygKq8c5vUY35k8nVeqae/ARZ5aU/Rz
s8XcSlqqNHdzg3peOz+dH0rHpFZmy2hRQM740X7eMqj+Z+lWwXHgOn/1+Wnskp6JOTUts6uXqdl1
fkYv9KmhmHp4X997vrpzdAr3866/tkVt+qNtA7t3AeNAgh12/PP8YAL65HuUGmu7TGGXNBLv9/z0
vU09UO74vc282RImsJaWYJkQmaH/oAB/P2ZZI5ifnp5qCoqv+dn8UPvcu5AnBYv3da3mDOX5fTm2
xngTpXDM5p2xOEJq+u04TFdSpKlri8uVQ43sp2PQcbKX2dAL9DUFXi1wfa0bXgEZZFdfBNm1TAYb
j7inr9xBS3/esGtaAH7vawtdt1dUWvXVvOP8AFo5u9a7amo5r6g79GEWXY4tPo2UpJnnkXLjmTCE
cjEvYmXKt7UOaWle1AwsowpezdO8GFrhihuk9lC4mnaNU+NhXt2FsFsbgwy5aMiG51ql1MsQwt7P
WxVT3JCkOd4SlG3c19n4dmg3MeSxi2QBT4mdqHgMa7hCjEent6Um0ARzU9EvHblKz5pHMslf360x
vVu6YcGGSlL//P5u50PGvNu0BtBc4tLfziT0lNvFpsl9dNETLP2Njj7x1N8XyzrAieYioZm3zhvG
PuHKPi8nIvuUqEm2m5eGtDxyqcTik6hrN6Kviy0wDK+w3fpVzXz2uq/tASlTkC49QAWXnK4Q0Ume
SfmhAp81t37b0dYDtNOlM+V6hFdTqcMrejOfoUV3G5N/cQIgf5RK7zwLjZcf3B7XketeyzZ+rKfV
mYvPpooppzcydp77Ro+WTMSHp3lrY0VkYgzxk6+inm4MInb6TnGeK0xjm6yK+s28l6Z1TEfKKLq4
SuI+jdFpfklHacUJ0isVwOmlvCiikFtlynZeHOLh00juLAyruniofW89v6TbUBtTR5KvZZtoTwau
sTh0zk2iU/EQAnMxQVZnkrLtc1ea1F4i1fLQhRr3w5AY4Ib+3NwraBjedxnHceAiCmLf5Naqm7hO
gvbeD2R7T9ASU4cJ4lDPZxHkDQEy3fDy3kKV3mMX6cl5bk/qSb3VW4yW82I1HXCq4k7HmvfpqtRc
whRxt65ubhs5VDd9ht+eDgBS+0rh1yqAZErd8r8FtzJo829kOKXoBP0pa8DAbTs2Dkb/Lno0rfqL
qyvZt9jTkL9Y5UddM8t1A5nwxGykdS5GtSQDybU/R0q5mpuWDnU+rRPO3ZiQDTeIkDuJWXV3Y+G2
i/n1LEyKSWuVL16BVFEpezpjSmwea0yV6zy0nGeEA+e5aRNpn1pH4EHULJU3xYzO/BlyryuXNuOo
f3+GmDHU22fIU/pU82eocA09hln5Bfluu/HK2NgkIh53iAPSlQbY43FebKs4W2mB0B6Npv6xdXR9
/adFEWvljqJRusHtTJ1EV6InQU76SgyiuiCG7/alGtc7sMlwRJUwWdlw8z4OQ/uMBNr47tTHOlHG
16bkMgGEPMJQzt6j61WXmvnMXAJc6PTspUvLYAsvKwV/l3TFiZk5IqOmZ78tSiDPxAwbzZJxAK3L
shtwRxAD7TWpdUlUfe31SniibOQsE+Zd1/P60tHQAmF0zk66ma/zpiMywpfsobshwS9u77wdoNvr
tkGqljrF69m2OBkGWtBpqYx8VDx5NbxtbKtAXVdVC5Fg2jA3mbe6rZYfKSBA0Y8oUEEC2ySVb54N
5jfP1vQwLwZJZx1HwiXnpXn93EJNqR9R9LEhU2cR1vdp3y4n4ygw001A6s1yBrDjdH0sAP3fhz6C
yVpFZzGD0O2xfrRcJ76nnB68rS8SeylVrf4MbQO3efsN2jj3MOQvt35heDsfdNDWCZLsPu4ocjSK
aL/pnVgCgJYvAmrTCoyjegGdSgKaTMJNXyr1UyXUR7+KO5A6BGUNmftsRmSoRKodn2RRdmSA6APU
/sG/MsbAjJ35t9jKu5OuNdatOT0YGrpFM78dotCaiGLyjATziP8PrWVlxNVeG+lWvLeXdR1uRMOQ
bV4379YGqPCHUKbbeXHeIMLqFWy9eXhvZqOksus8vcG8ad0mpVffOK2yfG8AWYauWTR8fT9Mrdvl
thkx9c07zRukDPtVnAQelgsONK9Tm6wn7DpM9/Nim3vWJgsL1BCCbBzXN58dhnTHzkUEMC/WwxCs
IdWI3bxox/ljQ7nripnKu8ehvqkbaT4Xg4+Bzb1T+8g4U7oAwe+L78iwxDaqCoY087r5IQyz+oTn
CtsybcWY6xtvrIp902af0AJjPXc9baUKJ7rrhsy8GtoXydwCxhniKvZgzLC8ThvzKo/vhBGKlaA6
tJ7XvW3wik/6oKnHeQmUonl1sy9z83lNaKpiT6f15+NESS5QRTTKurLbFiNpU3/y8VC9HYPBBXLt
cvyE+cVZVi6V6YjSvzpdgEJ4r/fvS573tjRfq3ooF+/b2l+W/txvvsj92XLej5pTd6911KqnC+Cf
Ld9eb9o2AXf+h/3c3kf96Hd7vxviM87G+GzG3p1Mh3YHjiU+v6+fn72tK3sKZh3KBpq/r84qrvSL
ebke26+JjzCffIazl5r5eX42P9TlAFNFSyQBYv/e4Kki7H9aNuxwlws/PUQdOZRvh3k/Qlsrw1qN
JnbfdPz5YT4WnYJ28eEf//Wv//7a/2//Nb/myeDn2T9wK15zeFr1Hx8s9cM/irfV+29/fLBRN7qW
aziaLgQmUlO12P715S7MfFqr/ysTTeBFfeF+FZFmWp97r8evMA292lVVNuLRRNf9OGBA4/k8WGNe
zO1vNCvGKY704pM3dZmDqRudTh1qbGYPLlN/h3jua2da23KDQV47N5kfnLR0llmF3rdcKGHn0lEh
JCDZ+FFsXKrR1N8e0lG9GFxaD9SGOdfQkowLqvxiq6i+XLy3mzdQcyNAMw9BJhchk6Jmtiszpzub
Wdqf52f6n8+mFpBTMrpx6E4DhiZnT1P3TSjz2yJESusZw09Lbib2ZuAOm78/86b7+5m3Dd2yDMc1
dcfWdMf59cyH5oCOzw/tbxUxrmdLS/NLJ0VyId1ieo57u6a+Ma0p1+ZAMhmyjR50yPTwY3VUuWAD
y9o7KxQ3V6khTIA3fX3rhnYFQoF1vWeZyElFG+Dq+/dyIauvZVJJ0meCpxK5/k1INfxJaE9J3MhH
HdPUXYyWe17ryCY6qx4Ww3kxUSmq9LoCPH/ax8R7sPaTusK8L80ntBbJcrSz5DhvzfL4p+P3xU/H
V3Sx72SF0dJTST31vAZYR92emX3++xPt6n850ZYq+J7bhqNi+TKMX0+0dDKHDqufvTIj0sGL4fzN
Z9hPXU6qCcoCYx+0vPkcv2/ucrCodZYd3toFtcQpDEf0EBhjdWJaBz9szBcutQZJaOa0snUm/fD8
1POM6amt/WhVmNZrW9LvKv3C3cOs0tet04wvTbMYaubDRwJiNiLV5F6mhvNgeup13p4yymHGXCtw
cnrWpQJvvKxbZ3zx6vihZ475gWvAbwdMkB/cCVdHaLjsE7ilo9lfW9sOTrIrzvMSkMDh+mN9eyXn
GQJfW2TeotUhPyJz0Vee8d6EXRsje9tVU4xqNdI/2eURKo8AdAgI+7C/E175MPSqSsBby1yS00yf
xVc+2vZ6kKb4JKD/7xALWW+L1hBeMjys97pDSFCYmymBqez9Px112r3SYSHMX43/+uXyV8+Xw695
MVShHzS/Lf5r+5pfXtLX+r+nvf5s9es+/3rIU/7+tsk5/FrlNUqC31v9clxe/ce7W700L78srLMm
bIZb+VoNd6+1TJp/X8anlv+3G//xOh/lYShe//jwAj+LaVbCWcOvzYcfm6bLvmm6XI3+vE9ML/Bj
63Qq/viwfEnC73mVhS9/3ev1pW7++EB2qvFPFV6azSjd0E3TsD/8o3t926QZ/+RKQ9QB+gFDM22u
bBkEtOCPD4b2T6E6muuqQrMdXRP8VmvMOmzStX+auo5Hz2GGXrcdV/3w7xPw4z729p/7n+9r2q9X
V5NJJkvVVItQBl3oBgHMv/7oG7ApKA1lf8EQ767VXGyKpjdOk/Jj65OE9ZgbfQY0KoTvF+JQxIhF
abEJi23oSWzLfCFSkXz10/zU9m6w8fTsElrBqoQ7z0DkJhWucuBG8TlUnGKKTWn3BBjtard47JBZ
3dAZ7W/cxrH+021julq937DnD2YIV5vu3CRlMID89YMZGboyl4HzxSd6a4vyb0mo1NfRqIgvb/wM
56sdrNRURtuMEs1SAvogx7VXL0VgvDbBiPKwb2/IV+7P1GiyHcNMRJJaa50rEDSiq+TVnswIQDzi
HZBuUkCQBZ89x/vWxl24E312l9tShViQV0sGJi3Ji0V7xIXYbC2RfW/yoDtWEwtmmotWMrKf/RaI
LBff6Bg3SFh7oA9YYmNoF72KrCborh5xZqsalugj+THOgms5FMO1iX52nw2Oco9cSCdgBRuq71fh
fzinFt/Vv5xTy7bw4rimLRxN/HZOQztwLHfA2zxSqSewBjxGaxDc0tj+Q+uLpVkwFzJPSOqhEiLn
jT5jKPnmGAQhh26pHZEsI0eLxU0L4mPXwO5cZ1arMYm/raa6TwSz6A738oITrT26rlMuKs/8iGeh
PbQJpuS2aLOj34u1bzhUlTq0qVkouoc4B1UQWNF9z3jYWiSxH+ICLnAVTJ0Eo0fAU5pUkfjRwSfL
neSmReAgZNtEpMwD/Ri0Tn3Qbc6lO14nctzT4JurFn/gqjGR68TUGIdWHuwCu3EIMg5lgXnHFNK4
I4szfdKaC9NG5UnXk3uyK8mz+/OBWdQecS/6j58uNj9+zD93StW//ni5wQibb7nFb1jXfrtj2wgD
OqVIQI2YX2KiR49OXOmcukgB8YUULPK08NgapnXuWwMkALcsi5oEQJBjQ7r4QcvMi2wMcQqbbK0H
ytZtVm5Ziqe/f5/Wb18bW7Vt1bF1rBtiepi+Vj/1nU3B6KJADXsRmlIfkDeeMysl2CLowpUcLPc/
vJw29Qh//ulPr+cKjb6MY6mu7fz20y/4/o9lFeQXSqRqcKOor2UTwxNUNNRQlWpchgZHJyoZ977k
B7UQBnmVrsyPrmhQOxnizr7TB9d/anSR7hEHcDmzvwDpp9gZKk95kLQLD77cNvcElmIIned8pCpb
aDZKJOFZ5/9w/n4dfJiCs6cJzdTQNOPe5W7y6wm0bT2kX5aiJjF04rKD4EjE9AQuwJZU0LFY+lYs
cO0SjkQUrXKip5Acq4nghgr/Lgw1fwWcFpk7O+kDV8O6UK/zQ2y4r2rG7Lge8hMc1DFedaRMHvsR
XGwNRVaTFVd2lU9nZ2O36QiqioDyHUoH82iYYuMfEcsdRIg5oq7s5AL/CJTSGNnPboqcLggOYIeD
ixpJvBt4Meh+A6KdFVZtUW/8AmywR+H2rMAkVBvivzJV6w94wfWlUsvvTS2Ci1IJ/DqoGFYyDEGq
Odi5CmBaO99K6qPHKH+BYji7/P15N//6RXLs6faoW65mTEPAX8+7sKSZmSa60cFZNl5PZJ1idreO
WX0kuYgLbxth1K2cjgnG4VusOtGrnpIOH+XdSxnbqI9jw7oJlEjsEUuQmqjZ3l00wBoMp7YUpxkf
DN+kjC9GrO97zYo+R7lDGdcZgps4GAZKLim6SxMmZJtZxouhetNo9w7HgbkCTkCGVDvaS60crlGR
didUfhJHqavs/Uy97zQmRQekuLtgdMBulCLbUQApN5nRG4SUWrh5GEb0IOxwgmTJxcek03rVpzbu
ixsSIKonw76dqxlObTZnoa7//gRrrv2Xr7ZuEPOGS4y+jsFdZRqU/HRtsCpM+FA19PP/j5D5fzhC
Ji4vAff4rdqq49qr/ZOie8SGau4OanFey3Orculr3V5fR0oxyUOkXHb0Y59ac/w+Yq3ZDM3joHTf
2xwvmoz1U2SM3wm2tVbtED40cfCS9M24CuL+S5EKKPgS10tnO/GSXBnpiuLRk/YlqrV4kdQW4AE0
zFpIdzU3x3MmxTqsVH8rsxQ9LIVfqSbthsm1NakjIPA9BmBFQ8ajX9JNoOBxobSUM466JW8KhSZG
qzABytfh/O68MFxCeSbxFRcDoa8Jkp4qhyHR33cZl1FJZQKRkZ0vRfRK7wwXqDLq6zQ8GJm9rDvN
eq4d7WKF38oIuEFskww/STd8p9nEVnVVW+1G+i4VxghammiyYplaAIJtqWxTfgarzHVgGun5HVIk
bkhWu+Hn+9lIPjsILVfmQLE6bJ0lCbTGFkwxRUuDQu5EIQsdJpVTC6GwAtIijgtwh6W1Bk3pQndS
P45MeBJRcYCxcfH9OjgqDaToSebvmK7cVVa1rhlrnkywHayOP8aIN4KaeU016b8B5LinrClXuaXd
RX51xlvmUOdI70bf4ATXxZbQ+mCbtAcl8x48SsUrAnyWuejWmWy/2n2/QtMWbxs1ISI0L/Ubndyr
plh6eaHjcsPXGaBjQ4CxhEecbR3fUo+54MqoYosdQoAkO6WEoxBYGJ1ceYwllFwZMFsfOdXKjDHY
tDb/vaj/GpbJXWpnyllzuEqihd4Vdr8ho0LsBxtqndLzBcscJla85pTKHANOa+57fFsLYwSa6Dc7
NTK5vQflqTSHrYUzFCBFxKR9nHGmGwQ6TERrC9TSxIXIiN4Nbi0tth+hX4IWwPOO62iR4khbKlot
1/ZIjZWJFzBVrbavbEVbpB2RoEA+v9tdfEj6J8OMvlm53OR91a6BLNxhUqxOjmkfchEPy5yCzgYJ
2jrS2i86kw0JOUFLJbxruM9PDN9TVqJmJoUkKmo0aBns+G7AypnsSN89okd/6smTv+kKcCikNfIv
a6/4CKBFMNIbRX4f6IWGj8yy1qD+SenU5Bo8FSi4Wu3Otu9u2tLwD64HnivKHihVboUTUjrJJ7++
MLDvhOShDn2GVRGSF9Wa5NtogHjU0KmtybEeC+ETgmOb9Lrhl6fI94yOCFjoE0WlJFsxWBdTI03T
wuaKAEsjmAWYUKcOZHbbX1rFvyHzCiZhHT8NUokZ2RXDDnrFYUAiuzZjcUh9sj6MieOE7/nWyD00
WjJaB95LajEdp9PZ2EAo2jBabw6CWWjH8odL+2BHyQ2RhGthVA44BLgY40jCCXa0bm320UXWBrwe
aVSLyKwfEJ42G3VUT4oN2qG3+Sn35OSM9C8XOGIe6Wyhy3UfO8snbjzJT6qo032jlZ/4DpFemDnO
To9TMgjSAg9aNwJrL81PisP56802XhdQBzdGjgcylYmAF4NSMa/WdgK4CKPcvUYPdcFtO9thKgmX
mlIqRMM7r11dAskw62ylhPaR4dAXM0mX+XSmYTiMa8NRnpRQ5+pn+c+tjcC9hX9VjI27NMatGUbn
vnQ66AlQawYs8lEeMFAaBuNoUpkneMhcjRFx54mDN1sb6mtN/HhUGXuJBJR/AGZGy6KEjbEiXniN
627GFmhOA3gDSvTnuG27BSeyxndKysFzUMf7PpYOgCFjxMQPusSVzYXaC6pRbd97NXLqAttaN/bq
KrBuG7Sya31g0Nik7rEaYDu7Lt5MkVAjTQTwFlUiwymVY3vTtY52JDnCdhvzPhQJyMSYnFqqfUBX
ESVrVXqfeaCcPDQIS8ZFO7wL2VY1URO1J01CfADx+IDM+WR7/IfHJtg7beAsB8+NV3U43mslFrYe
2wyWD7XftPoLP7B2m8jwMebCSeRFTfiXVm4JpziOcZgti85QV33sb1MM2b0LJXsgAHhRRSxWdvGE
QPRugWfwExKKBRklIUSliAgX3fpYlf2FwLU1ZNOt9DS5se1iU+ZARmQKPD4MknjTxZR/jFDZ9hHO
c0/pB2oekI9E6O47bC0rqev3qgIzFdEmVwD0Qashbx4kdW+8/1T6Ab3ZG7dxj42HcYGJiSse1vuo
HXd5HpxF673KLH5VJbRQte3xwY0pxeP+I5FCWD8Dwe/O6OBOFTByoh5xcgPf1+gkRH45wgPNni0g
Y8uRL/miRdSMzGdRB2a5D9JT7VYbLjBhoRtfu9DdDYOnftRMpV27wuiOre8ql6zOAYJNLeaHeTGm
8HojrKA/eubYQhFlt2l/lRPz1fF57XYclTvSCPpd0aLQ9GM/eggb8X0+Ro07Rclb+Yz6MtgYqdAO
HZlwN+i7s+U4HSNzblv0jV/gCoTg0dTgAjCqPiVS91Y60PFPbVqt52PZIwgem3v4rab0+Z6hWLqV
KXSiKMjEYsS5bytF9U1L1aPFnORHBVj32tFIgmDapTsrIuhXrpDpZ4UkqLkpp568j9hneiRoB0Zv
XbwPxrG6rQy+um9Ha88R8+NfNVvpILvjbhPM5h/IGms3KlMtj17hfjSn1xUyPrcetNVBinrdCz84
dXAiz3itCD4x3OEzlKN1B1jgGymr2DNlKe/p8hx7Rs3UH4gYa1tVvRUSVsTcTBjPulEYX+DFTKCZ
rLoZ/F49mCBPN52owidcV09zS3M0iAEOtGfp47Ak9RMtulL7lwBCiJERnNAqn8m4W+WlWX0jzLVa
CEuP7t2qUmA8DtrObizl1ig1yhHTZzHIKqhEVn/pcwLWq9EJbqSduwcSfeNNK6qGEbzzMJ8gNSmv
3K7K58Ss9TW/g+5YxiUR0XYXrXJgey857K+5KepYKj453MQiJvTZyo12l8kQB7ROKsHcxKW36wSO
96KYYG0dFVCKq1uI75UE17KTm0+eG9zPTX3p33XRNG1QCmcNBCY/pnzvLpUONCu1yFNuwNO8nUhH
ARKExP5O9cZ650Cb3qldI+68nAyV+Whdm+KiddyF9DmGWYMEk+qAgESUVP0GIHeBSPOvnfGsjIn2
glwNFEhbiVOe5M0F3x3G0alBBm8KU/iXKGzwGCuVd2oVJcAzQZnaG/QMDS/jy079klpABIj0zs+D
0RGbkqvBaj5CusRalXwVFtWGhArN2bPsmgo+QHCc9vYXzLpvb6WSzK4CrTg7zL+f1UKCUs0d7slE
6xGLuptb0eUDgMFrEQei6Ke5gXAj52VQ7ub3Y3lQALMhFJc4MZqTW5sU/caxfmkxt729ITyPk5rD
uwyFGoG5tF3iYUzns80/a27BPEQFbDgtb7h4msdg0EhTxXP0ue7rt09tuh1A2ymHJWE4fWxcuyD4
sgUawrdyPkZd+eGSExRcfcdMj+l0aZoG95+sMKcppxaBFTV216uvsa87hzEBuTFl9n3KBrmZP4un
Y/bQcmsXRqTdhno5AkvMXFLTw+Fj1ONen47TgNRYlLYV35pDVR587rmwGpToI6wprC78jwJqmEgy
qv62JhLoMAAW2mB8057pHmAYogXSegnTHdPRWBbGXkuJF6IYtZSaTXKm6i/NfuxfQgdovimG8FhC
d7szS/EVqkz/wo+HpJiJxeUQsHQWU5KYPe0gtOTEvKT5mGi6txMWAxsv0LrPKmC0aUfNjHp0fxJm
ax8na10ENfyv7HHeWOROwARqYV0602kufUFBaz4qDuK7rhPyIapqa2/iHVzncTi8WHBIuBYSJVOR
VkHA094l/fdRY4JvfvtYeLol01qTdMTrb9QENth8QEhSnxvTju9lreuHMHei9bw+A3qe1E33qRgw
Lo5Z1Oy63tSeRtvYzW8x1wefBMlBPUVNqF9NymVvR7Ri0JQgQnE0Ryj824Fr9XxIC/AAWobgo9M3
pCkokBmQEcQfBV7m+ZBtD+rTGUP1SPofUOOBVCpg1eTCObVLqqGKyqsuVbwXoX4amw6gzfTZ+yLY
M80zPuUIh3aV2tubqHfHTwXsC6yT45Uyh8RUS/xkDzniEEbwRaWjfHp7V5OryAtzUNyhacBOpS4w
b6iDkcx4O3tsRwsBjRszxu1l/NIgVJv+gXKK6kCZbJLvSs4BIa3MEWv53dvZwUazxORUcy337IsZ
1MHbUStVPnZMjN7bapccej1B8Dd9iEQ5atzoPzt+KTe6nvGV6XPr0alChqdsV1QFCPj0FZN+593M
X7vBYWioRVvs51/7llu3D6rp4BpQUXXu7YQw2VjQUY80Min2VWR9xiNE3rxuljDgsA+pmd5uLTyZ
ZwhUJryMYeRK2HJXlXfgJ/N9ZOugCVCKHVRD3XYC81/lygTZRuvcRM14N+CrOOduvQaqhdCNESy3
mC/WQOgr1ipIOZ2FGLPuoAn1MN8ov3y2nYLyjIrYLu2c/DF33H0YdT1s5FI/9HDiqowx4CwytXVG
1b4htaUbUngb4fYrifGZaYxdEjnmk9QmG/EkC5FWo20Cm99obRb9OmgreRgbEtq9kkj4+cFPNcC5
RBJP/zRCIB14qXyfeNqbBObJVjtWPeJDZ8rQe1//e7u58fygT3l8b4tTJJ6fjcd5t/kA8/qxrXiN
+en7Si7jLtYY01hIopgYOxl4V+OWuDIDL1ir1EwXOPVw5lg5xFMlWbdx9pTZmMrDkBFQQM77Nnea
pzD4mFLhokOcJvjl2uJQS6M4lNNDLAV93QKx+oAJ7aB6dXfompCTK5SV6YwkIXGKNon1Yjdi2CuQ
8tGVossYDQJhW5lIbgJ9tHbaG9uQ1luDdoibQ5w3zSGdHuZn8VEwObXTe+0+Rh9nYos+NOI1V6b8
tSAs8sP8ALOWrFcXZb7fEanUNesA4RTSufZjSC7LEbYAANVkURM/sDZM4BO2frJ90LLz6eFXVq+1
mETUPK68haUwYIjK9nH+cMyOFgfwM6kouHJ0+XhojC+YXfKjwkhlk9nho9qSJFjXzYOIgn5Zx+zQ
dBXnShWCfGA4I6Gaw0+a1s1bMa3jw9eLVSCh/EF8WQY2kvsss4koOPlFoy/nN4Yp2l3lBaM4bHp8
4hEwE/+0Ld2xhxrcHqhG5RqkXrvOtfZiRAjcJUNL29XXapbWB8chjbMY9PqQ+9x480y0xJdI7+DF
AdxDvTbfvh9vRzcrQjfn101D1V1GPZgWkMh71Yt2YH7j3UjK19rnUkWJhYy4kar1yjKZcojCRCHj
3QbB3Eb1sm2qW6CQcisCCqmRBOKq1faJcIwKygwejgVVaAoihQvyt+qeQsIA7bzEXu277oHBotGY
4SEQUXVQXZJaq7ZnEhKS4dJ0eghNU1mvKGCrqpE2EEWrWwel9752df0tsj3i2GRFRFGpX0h4K4jo
s24SQMcrre+eiKgheXX6RdZTgur8rKJyxhS/QiBRExiYXHFxwFrWn8bQtc5EAgCrs68KAJEjwF36
h1EBGJVdz3XXtlA1QONUpcI4PTKNdWRP+Dw1lFvPrna1tEAJeBpRVm08bE0Vc4DeqvKihGO098f2
Cc36eGwQoB+ziTgC+IkogsG3ziBe9U2kg7AdJCJ2ipD2xss9/dBKVT94PenBAxI4PE4Mjbk1kFOn
EDCl59kN+qYNuQ7e0SfiURR4PcXw4Budd41zN1oDJsrXpkjGOyVjlpHXKQjvY842Rl16wDZvM7+C
mzrpVHVXpImGkMg9D83/Ye88lhxHtjT9KvMCKIMWW4KgAIOhRUZsYJEZWdBa4+nng0dWMW90Xeu5
1ptezMbNIUmCgMPPOb+oLJTIAoYTy4gIh+oy27daekpWG0/R5JN267QyxPxSvbLXASxabVQvTSop
BXr1oH1kS/oRpjHOG3bnMgELfKnsn9F18Np0wq9+FQSX69aXJR55a3gz7FTZzZN6G2m4olqtQQhu
J4dII9Dxamb+PNdDjMAytq+DqjR7aL5XeTer/qUpzVUHFC29jZSX34ModxDBReIxMu3P7z8ivshL
ItM2fTVAhoyT3hcNKafej/FgKIcJQgb6V12X3MRFZuwydep8sar4uzc4CTgMy3heVjvcbJpmLB4V
HkM8lVtfhUboydb0LUypiZOtAY8YyzyJYbXN+iAhHdxGGVaB632OoEHDaIhM4+DDf3G7cAGNZqfz
yUBBKU1KBw+BgMmRxWu0zpz+sxGLMhgWBKLXLTLpc7Mcy+O4/hLR5BpWt0GBxthkRIG/rA3myJmX
A74GpxtpeLKU1+UgIyjDKI9v6/DZ2LL1qxf83eNkGjrF1PLTpMNbzkQPUfT0Kfh9UWyQK2ubJ2Z1
CGsTG9i1AR/Pe6XOn0JdTXaRgievaPKacSxY/Zov65AKp7IehborwRf0Aw0z4igB+x3ZVrVhOHjq
QxQpgkWb8VDg0BSWrR9pqzxUXk+upFvTcVnlWZSqQrwMNimS0mG+pepGatRmbFflkTQ0JVB1h1nY
sz4sJGp0+S7owPfnQVWeRvzt8BBivAjXGizqf8AdmrVQyrUSjclsfVPKcf55Sfo8xX8lc8hSrneF
+Dkp/qH7gHAdi6xCs3usFNJ3uTeSE4oh23pWxkO/jlNi2Op5OrclOUMKIcEt6bUeLhZ6x2E0Tr6h
65MP0CWgGjBCzFsc2UctMDymLYJewhM3t3jU1AIXzc9lBxoffrPZUR2TVbcU4KWea8gcOpUPmcfL
tIB3caRys/eqBs/YCotdFPSPWaiW/rw+K2I4EL0v60KTG9HpwLWr3Bd9VzpeBdrgnCx54mVRE7lp
mRZXFayVliRzuZEi+G6LHE57K5c7qrsEY2qpYy6Z1jvss+0bZFN2QPWWd2owOJitMnBOikQj+u3j
caylq5qa9LmfIMRgmsF6FAVMa0mvNFA8q8c3WkJR/ebk6jmmxIrvYDOd7AF4OCQGw5nuUeVyrgsw
BqUmDX7iRGSqI2pLOiVxXLaVdo+PzHwz1hXeRZ2Et54NOhOzHbP2Wig5+AAPEblY1bhSDJQNUzO6
zcc0t5m95902ykNSyskarljGNYgXVEvI8HqI4chbLH3GO8swCKMUOThEqD2piwRSuSnIEpvabWDX
has6lG5QANtYJF++KY7eoViwjtbJhOxMOkD5Bie2UWY8cUw1S6+sKlyoztjqdshD5zEbko9GDqqz
WCIXzxQQ3XKUDRxsaRxDf5kQAUMwSXnrdcn0NF0BfaFC05702hPrrWqgiqBGyFlqafPc5M2+LBPj
3hnL12YO1a2TauSU6s48qDMAGHUxHivZaF6gNiO9FyvZtkeK+KVUFrSTw4Ki0LrVTmUXyWpUrisH
X8A8nLEmUyLpKJe8m2FVNC+WGfhM553vta7wf2gLdOcSkXZw4aRydnE+TvcdJiRJeyMara1iwBOT
c0xqCFhMFnEFkBrAA7nxGPZBT2DAxKM1svm2p9xO7PFcd9jE4pYQH2AtnCmk9J5URuotpnV4l4Lm
96J4Kg+YKPPoGF3KdE6f76KswaXEMGd3XuZyC/ar41LDApuyZMZwD6M5PHcC31oYgTIoY0dYaeoB
u6afeQMTusdf+dkZUmobKJY/ODhAblUN0Jlt68OOeQNOzLwrvw/hg5MO8Ks0+XmyY7+d0shNzLB+
tNQJl+ZpwHrJeCCfLF+3rWTwJfBeSxQTYK3eLsD+pu4cYZiIKlMWbLIk5VUIW+SugZB9QsIh+Kml
yDK3LVAiT2n749jU1XNDgaMPywz5pATQ16Rdm05xT2VKfYwjrXuE7ZpZCTLxc5ccm6lvbwp+hWnN
+aHTOiTx1icd2pl2ioudNVPqmjmGf41XXXGfFdmqlNGcxZJiAdqT5JrKjQXmHnsCF1m/6OYgTZn+
Yk0ZqgFl/n10yLMFQxJeD9n0Wk9YHlEWJfdt4H9q2YZ6Z6zNMixXmHw6p1zWUyIWi/Gv5iZzUJ++
Bfvk9kArNkqDJ22Mrd+dhqXRcYiotgVainUmYJFipqCtBsw9g6HQvqkkKzfICLtWpUTf7ZapBFIu
1LX7V3BXSKK0reGjl1Y+4jN5a5i1/YbINTLlkV0B3q5718odc4dInkzpY55/2Jnp2Uu0vDoOUOQ4
w8s3tLH9rPDL3mG32D10ec0IWi/xjymMt3ZlmT9RgJ1QuB7GcM/0zPbLqvMYyKJXAJDhLrej3Ad3
79z1c0JcBH12ZbvUhhxTQGT2rq5kPCOofy2KrVQ4KZIaTBXLNqgfzInBeZr1b5jf4eGC8fCuWBfr
ZvqGUjCIO3X8szXk5RqtrU04ONnNDBjgZAOrZ9ggA2yY2JCQtcxdswmplcYzeRPSu7L5w8kp3wdZ
Ej3qAYUAqiTzIcQR5H5R0JlvVm1FXVvGx2KPWIX+p9wN30uKyS9FMWPCLk35TRYyS4pXa+gcKPU+
xw+cYkOzA5uYPOnx9IrnXbLh+bDf1da+g5ZX/xzNktIMKhGbpTyQ/EGktUX30KjwZgHcRooUwg1S
+2Hrz5ZpPgbLCGWBGcFeshZ1G+IL5mmr2l+cKa9ZHC5HHfH6s75YWwX3vGcovlae6E+DaY4POc98
gUDGTSyFaNrOiPRwE+n8G3bpNRBCt33bd/6sm8apGrqHEi0LpdY6L9GWt0wtI9y/VeKatovvWwmp
q6YfJBh01fDCMd/SBjWZrubBaCgVu7WFee0srGycihANmunLUk72BjFPuBnmN40Kf14cp1pWEN1r
91kYyTsE/3sSptFBI5V0IM0Uu4Y56gcc3uT1/Vp6ElZXnpBvEtpLVIUJGFdxZT0NOg/lBeuhmXWM
RcvC9LNUo6ZnlJbfwRY9kj1a9uiCnJNUjl4jKDP4pErfI0WiRpdMxK7hLG1nRuQf7YSe9UgNdtSq
sybpJZybQbluk/55kjA+scvcuEr69q1plOYhC6sKwVXym6bdIM32OpVVuG87Q3kccRE/OV2uoJQm
IQkTtxkzX3QblsV6TyoFWSdElE3TVL0lUMOjoppYDSYJkocLiTm7rLvjAAkGL1CH6Kyzsz1lEV5i
SGdeAZUhrxCX1p7qVwnP0kEdVpfOCSBtj3pxdV81GqbvXam6v/7BTs22Wqg+mjkG60gDte8IKuxA
I0t7hDmyo12uV0XWHuo01o5ymlWnKqCOqyiovw3GdB8tk3StdMNeLBkmWuC8U9pzW3RAQHDh3lDc
2hpWrH3ga/nRGIq+y/n3vRBtDMII6/2TSZ0yFUPSC6W4rqOQgYPoUzsBvFDsWH91hqcCS6Erc7Qx
GAxa6Qw1JT/Nc7tCiWR4w8tfTVPuLWxBqWTcjkkAsFDSmFrEy4QrAK5zkQIhWJrxCAA+t4mKxLmZ
09654amcAX8rZYuwaf5zMjLsWCCfHChTJQ9ZflyJRX4zm0jXy9JDq4XchS1q9lg+L9eYeCG4QijW
TgXqgGhb79IeDwM1QnNWBNNt3nenIFOP49g6D5mCM8IAab7PgT1MptNeM0RZpX2djYRV1foLwT9h
zhMwwapHLxmfcnnuzyQv7OsWhy3iigGlmija5868bKZAqY4Ujavtggm0Fxcc2xmYeHG6J9SuXmKC
qmd1WrlfY+FNQV29rpXH9xi15K2ejPBI2pkZWk4BgV+TnfVqHDBYjx1fQrFkb1TFDzK8N4icqHf4
MNu7lPTYtmoTGWU+HOyMEbp+Z7Y+4k3tsymTS0dQ2c3XxwTbx3IjxOzS2fguV7m5hvDjHRD7/KQz
tUeHVcH3vGz33UCCN9WCp3C1JcrAsf4I1hmlNB1MALCQw3W3tO80DUZfMwzDd5sXi9k7kUe+KAMe
pMS3qClSvw8kZOWW/kkKEi9vy5hXXUBGCUMaFyrZuIuKNLkyWu1Bt6iymLG03Kgrb3sEhH0IHVws
MY5zKeG37xifIfja5H+So6Gqplj51WgzW1LN+L62q3ibYUF3MOxhdAuNARu35uyk5yXOx1poHSUZ
xazWRrg+GHvgYrhBLfC/Ju2gR/q2ssrsBWYgKRby9cXqkU0y1/kOdXcH0yp/qJCJbyyUyfTBdCCX
oRBUoR5wmss4RKYrROi7pJ6q9tSyzOE1L+uQ4m2ewddX9q3T8Q6LV6cha+QLB6C+pS0Gi+0Zdp6X
yTBONrU2FLdqYvQuX4H6k0IoxM8WdMWwW7AnhbFcJSm+LABwPRJYyn1eJ/I9D3AzbbBqaN51ncBP
b64EVDxHytOT4hZVjWVQGFcinA0qedjz/gAW1avNSau75lTFvOUhkh9DAPh7ZhwYjDpq5slo/7ho
qjWnxsY3ilj5WjLBZAXd+ITi2blOe+3I3KTYFrpKmi+JtBPTLN5u7WvU1cnt1Bv1SU6lcxap6bWN
px9vOD06k/nKsWySo6s0y/Z63rUnJQ6OipxLt0GItvo08ChnZMNeGpysk6J/7sJdnMX5dWdr2bVU
L5AbjQjdCFblqQKcFj1Ntcrm60pNH8NYth4HGbWFWnFehrgx0W5/wZV+InVyn6ClvZHMWt0PU9l6
lY7lWkmexFIOXVTywFTLdtBQeg0lpjq5sVcpV7xp2LZsktJ4MyBw3ifw1DeYuZvf5VpxtTIMH1K8
iVytg0YTxm8Jfh87CNnFoQu76aUDl5QUk+PmuZ4dJUlvHzAs3eLUFB5sJ2zRtjRQV1VzrQbtUjxw
NUhKwT86gYTZhPP3rl/DXe0NiwQkdqcgOIyLM/lxnF7NA/McLBUsl7lM894BKx6wKwFiZ6lYJk4L
xA+uRDL30wvEE9QywFNQYLKmF+YsACmD5r6HHIemcHpHDFFsx6LBo6g0m4NBAmPNHYRI19Ago8R5
CwXn27CDEd9Zj6JJSe3OKiJPcT69jDlgKDQIkn2sRXBbTAcKjiT7QdRnZ0x9Jk9HTxlAXpcesi6S
/RQhtG2et9UbmarbTgu+SYaEL3k7MLViKEh6wle7t7Pr4k2dGe6SHnU53bTLXUs5B0BKJgHbGjIk
u1ANlyj7PHYLhRqkYl4G1PV5SynXGHfgLyXpxOpx/ig5aXmSydYmqKTfdgQ0TirNfty3+NFWTYWm
D1L7cSiDIR+xWeoA7aHeoZznljCzzCw8pxKE4gDZGtyTxG3TmN31qNeck8G5Ck20ZdQe06klp+CM
pC95N5RmcAHIffTKkJriQUsHzdfhW54tmxoVSUzn3kZV2snCN6j+znOP5Z+fMR0BI1oGzwvywLtn
gvwCdktW3AAw8QYkZa+ivSKX4U0Y1emTEa2WZvJ4rtW1Goj88E0T6ki12cU3pYmUG3AsJwh39VHr
zeLJKhS/mGpce+Q69OJ5qkhWJPH3afa7BOlxNXhE0GJ8VBc8Opr0gxJWd5aMsL0jAs6p7zlYKAfQ
9fO8LCH7JPXZGim8yqhqgc3qKUHIHVJFLfTwtJzxgg+67IBkHCYta2O2KckxbTrBDMoRhWuSA3Mg
5TThALzJS4Py8Cgbj1HX3YSFnr87qq0B/gKQ0oQPlYav2tCn5St0ago4lvFTo8yO1HGFCKjBLN5w
9jClEx/aunImTSWfc0otZ+B4nT820lWHUicit92rNQCsrbsoPpVh8NKREz5QwSPdR/hOzvk2bqAx
1VqOi7Ta32kSchV5QZWeeWguN/J7L6HmnknUjHsFyR/sY8qjYVukjOpce5ZtLd7Fs0T6PzXUZxXS
+maarexhRKE3KO32I16yJ6sCpjP08UL42lY7itqYWIxUktUA3YzBfsit6hylOXa8i+FPJUmyuZkP
scFItyHpgUqHHGo7lazOzTTIITFB+2K2pX4jVkVRa3tFOVQHoyrJGfLWzGI58Hitpm5XjWQ1gVle
Yd3+Qyel5aKF8oJU6uQHfT3exno43SKCEu4cKIBUbnpARFSTE8NW9tkkZ89EfNdQleptE/fpgXqM
tUE7sTtQfdfIfITmVaLWNxYQiA5nz/MIXeu+I58Bo1F6svput7QYx0FNS3baKuBj9vEJgHN1bxo8
TKsNBjRdg9RWRlFkJjlZkFQ92EqEL11QqlsUv5+w5+PhW/LbGmaKp+s4zmW28mTGcX1AFpsJgwLT
HFj2gaoYYETUqL0ywKgn051fTew0jp8W2MIxTlXvyGOaJ9FILUbiMbxAUi4OcjmdTBqhrB8aSVLu
rL5MD3KMdQOmEWa+aYhDAUBgXbhMto4sB7WDprtL1qbG3V7SQSBZtbntqKpuFeWE70T6qhRAG2fs
Zz0T2xm/Y7ZCqltLQHFKCZibPtxoeVIcqEUrXmbXWFtMlXoTN9iswPbrDoNE2nAeJfTj5snyGjKp
EHgK2y/GyN4pcf3Qm5aNP91sn5wwSrZtgi8LTgY5qtNteRVjiffQJo/6Ou6GSmzvh3xsHoGGEMi3
nepKXfuRm8BM9DlattU4VT7+cQkRVpsfQKn7TrWiYIr3NsjD8zwIMOjc34wxD2YgP2lD350DJD69
tEb9Et2D+3mRrOup7M3HueN5jyGKfcbVQzQvLhVpctRg4LrmzamHBVFsYlADc42dWAQgcmWWCxhx
UgQbuSwiX50U/abCahd46YJdnlF909pOux3Hj3FU+tulDaEylKCBelKwZ2LJXapgJ8WcMyM6deot
plAHQ48wwkX5e5eOsowIdH/Lg0YlX0VEJejBi5pNYO2V9VaNSowl4ET441C3XjCsBew40E+TaKZr
sj61j3wYNnYRcJ4DeFvfTFX5Oh/jbtuMxXOuoqME0Fh7NevlkC+aeYc+GJ4Q5bEsNfNDD0NwxX0y
3WNvesXswDngfw3ctkyTJ8qBznW8wsnRdfGNhrm1rTv6fRE4ILXJ6aVa5Oekoxo8z6wgAQupVSii
zxM1frX4iOuQkCdur7Nk1DfcF8NRIaHiW/2w0XTVuQc3neASGekHsQjYa9haUHNvF1u5QpkezNrQ
aG5q86xoknwGzVx6ZEpNd5gz+VzKg3zORpURPeGVqGhh+zD1r7mkxveq1bYPJVNkKVRfC1OWn2KT
SxFKxa+eWCcNNpKRuba3Ogn4JKSrBy1zzqRRhtdlJsVVzQPAJqVBl7NxTOSpGTIUMEiQUXtKiOH8
RmL0QRub6SFeZZuHLIUAYAJY7se8uTFa9KCSbNHcpR2MJ90GrDmXZveNn0RhLE5WG1n7qQkxAeJR
30fGQn5R7m6xN+/IO8iE7V2AyZgRTfb3lSWrJhYI7SjMjpkM5gmBuupINi541Fuw02pk+laUTdea
DNksituVOVBmR0i2ja/KSuCnu0zTx6skG4otsgPBe2ckYOMr89uQGNYOtf4PvCNDT+nRbcc2T/fq
TJbuSSFXrozJyCvAxZeQ4uQJ6U+mdETjR7MDnlA6UnjH+AncHnUlAKgxjq0VpYIMW7AH0WCEBP1m
cSxfHfN6u1gOHn6VFV+JBp3odl9H2rvI4EbgLBUpDLdV3/9UGSKPdXjbMXodUmnqDwn5V+rpg41P
JGVmTZK8kkob8GoFFmRcJ6DZlXwPEgtpqgCTyHboBupZ6eqPiQWy3Vk4qyUS+SddMvYmta+DQdrX
TRvKeHXkEAJRmTzY3ye5du46ElxumyHbRzmg9RjSNLc0SCgr2slY08O1PqqfejP/keLC/0RM4V80
Gv6ddMP/QsUFVUPd+DcS4X+RXLj+Of6f888p/lH+Lrnw67C/NBdk7Q9ZJnmpOZqMdIwMIfkvzQXZ
+QNTYKiclJ91VEXY9EtzQbPWg2QdnjLzYNteacXtL80F5Q8NXjhFAujEsqro9n+iuUBV6AtB2QGs
rlAD0A1DwR9P/8KjrxM9I71bJFd4nbhhbQYllad+2WM4fJXYOLXhq7zWnFWnll0ySDDYgF5KUg52
JW5rr46YTuWgFTTjqmT48duIYr1oNPLPfqDi/S3l8xtK37WvVdgKO+jTZnwK3cJ2BpLJa7cPiuZz
u1gEHFO7UuoQhQ4hpgPqVPqVVt9SoBlhWGmFLxo8B8B2iW7lWMUxzj/sEmUYZ8VciAZp398Xe6qh
3qxIEWBEEBnLioApRgX3HgF+Ed1u0Stkd6152601Z7CNNCte5rIoeo4ykgCaF6aoAD/QZ6F6n9nI
0vzdGCtirdeNU7pWiieBqlibeF0cCQN3S9xeifVVYEzuHNqxW/NSyTZDQYGKgG6gTjGU5T3ap80O
tQWMbPUB6Nln1+rV8ZhO92jZAr3S2rn2a7361YhFjEALT4mlPxtIneMpRHQKr1mL+oHBZOpk2aCr
o4D5fkDFvBo+uny+Rbh9JKeCmHjr5Ocu6jG/lsPd3A57uyiwI12Dx6aPO2bGBLFRsleCRj4odv7Y
R7i4VlFzPSp4B0Fv8xCXC29xUV4zMQzc+HOvPWRmSqJL5T1IU8/SpNhrRmp8Gn4bGymlvliOSxZr
4M+ytsTumf9K/Dewy56yBdMVqJaq/iz+P0yj4l3a6nbT3erlaFKG6GBLjT3TAfQ+SOXJ5s+uLFok
B+Le535merL2wFT96l3WaeQ3s81lWexzWbwcJ9bhYQogAA9Sr5l7GIF/n/C/Oc3XzeK0IepM/OXr
N/vcnsKcB7Bx+Uz8WPhyl+XL5/3n65rKMVwCAXB+6yeKJm/kX70v63BsXPaS4exKoE9/X7rfLsGX
y/RlcSrQI5b7ttuKg6NRAY7WBn62PikoWPxqMA3/1UvbCMLTZVns0xTgshGwZyex5XMnsUks6/Gy
R/YaEKHaQfr5h9N+WXf5+AqaDqS0fzjkss/l2xRd3W0kZsQA1PjuYsM/7Xc5H6KnDsGxc3VZdTn0
su7y2y7r0la9aUxwEJ8/VzWtJ3SAwl1UgRaSSpqqLQnfe4UhslEliE1fu6oNpkiawxuMYJWdatat
7Mm4F7kmMxtXnONyti+L4lyphUXSRmxxeNhAGa0fPgeJfugCcMrrR//TcWLd58FiH/FFPs9wWb4c
/WVdmU/qMW1kwFpjNPhV8KZ7Y14AKl1RuLFDWP65HGfmtLhi029dYwail2XrMPp1U9UDz4733Tqo
UwxnsJiL0UGvv9A3Ag8pcEafeMjfdgrFrl+gk5dF0mNA81LjGqRn7WdrYxt29dkAxWaEViTgwMvc
Ar5gg9hP9AxsurBF/PsQcfBl8XKaMSbUEosRgkobp4BguqxXJy/qwRc90RilM7ho5BaUO//e0LVw
5FNsQHsFiDEj9O/NP63rUsZdatT9+h6c1ntd9NT1ERS9FA8ioNfrFhxRDpU+KEx2UyeD8Kr38EBs
wvIivv668+dxYq0kHnVMhXaJmkUHAfYTTT8EfHuQeG4XWbVvri830cQrik30xAYllWryEuWL3EzD
UeAkRaNa8phtigSOpuGE36b1UlHEj9yq1STqaxS8Jrsl06oAj7NGBiejZ/i7AANFT6yLSgpKBQBL
PVYXf7ICaDJrUxj83mJoP6GQaWv+QkAmBE0DEO/jTNUKCAIN+WCY270JnDdH6zUY1GYX6st9E5Q4
nielBCCGG0b8v8ircv8ECzeMWNmLe8dYX4LZCe3rmONBijB6mxDWgVPjAbteInFhAt0+wOOz9sEi
677TOxBw1l5kNL96s9kTvvbQOfO8IAchIIfqojPTYAZY+jKSjT6cFhgYOoRalN3bgzq1W2PSl/GB
C1X6BjDHTVNZeIIaDQgkp0lIr+bUmtNIhlC/ZoRRMHb8DCC2F8MmcyfbkjZqAVttkrDLXmd1upi9
petsTix3l5ViWWwRTYFmagpDNKMEgQsX1LR1+bL9t53EScQyVifmTlWBJojPWZgZbh3SA5TGtAdb
GfPdBMh/IX5mONGY2Hw2U1y7QTVqByWnGhgaR3XdLhptnXmJXqslOROudVkcedkHOV+2fNn9sk9j
1jpgMDlwzRW2L5oFKRle6+sydxmQ4mqd7v7jdlCP8qaEP7T9so/Y+/9hndjl81PEIUE8foRO2HiX
jxO9y08dphFLT2oPrvhR4mpdfu6XRfFD8UwzlrtufStcGkrsjNx/rwvXNwhiGKWvdMFOa0DzB+LV
gmIfb7PLjqIH0Yn32uWYy+bP08aZRinq75OLlVa7XtUvHyv2+bfrTObwrpZpO1MOqSWvPADRQBvm
VF+7YrmQlF87fd3cGis6/N9v/+2kX3f9bfmz+9u5J3XiqZN6PKXXj/4v28WuS0xmrVU+fvuMf+7+
8yddvnQ6K4+zUyW7376B6F52+e0UYsvXZbHyt8M/t//2dTRqpC0hGDQd9bcm+3sxLxNPr6X5IPa4
rL8cgPJe4FVL9nZZFeid6qsIDmDivnbFlp50+WevnIkL83iPKwZG3GszzWCtl7VJEx3kt+iKlWJz
1sHW3lz2FL0IqMd2zsCOJ5fNAAUIlsX2306nrkQUdawqGewxXbH985PEctIsj6CAs13b947iXQ4X
vd/OeflK4uxiM3/3PZQCZCDySfKGRn0Wz8rliRCLOiImxeHzuQDjUVHzWZ9CsZecg0WHoJdteJ0W
ZHpXTlUkguJxDZIvDaqBES7QPdi/qdZ5Fa2spqQEnC8aaYAcQuJ25S8tFNtd0XV+Nj1clgl0Jy+1
9cbV1+nZtE7nLos5nNDEN2y72M8rNry1ozcmO2QQZqgCmEf9nHv9A8asm5X1fkqp8xjKA4qPjV/2
wze88fJTjMfQrlP0twhEFj4TPMMppykdAFEaxaX114nw/dKICH+J0aTTQ14rUo/2oYypOOIMTHAj
mBSmxsvcpNKHQSFESbnfj7r5lPFbDGM6tfgCyjKTMO4dsrKZZ5u9u8AqSJr05hK7ilSEiGLzyRi9
2tTDjTOCmRdZqP+fsPtvJFIV3VLQ7Pr3GqnHj/foX3J1v474K1enKH/I6NoB5kbKkGQdAmF/5eoU
6w9V0xSDaoBpWyiT/qWOSg4PFW4Z8VPL0R111UX8lanTlT8cB8y7rGqItxoWwqn/gToqdtYkH/9F
S3A9BSaAmAmgCYD03pdUXaoEdW9YKAorczIc0qJ0xygOj726Pm8Vb0AerJWkIJoq7oadGUb3pgTo
P8POA+3/tSuahPr7pk1aG8c8o/FFs6wEo2ltxGI5JevsOYt2VDZgHvLc+KIBAd34ZGZ+LX6uk4p8
jxvXqUjBR29ApTEZXRvRU0Vwg5QNk9U1raes88sqsQjMRDeo1dwdByaTOr7paABtIqnJvTpsspOF
NbVZRreB7mBP3NXXkzPGe2elLAEKR+PKqjgNhdDKN51w3HV2fo5aiqcTyErFySm2dr287SmzbMgQ
Hts5/Y6DfbtlzIa7I4KUNXySyEXtarW9lQzilqYrel+XLNIxYV3dz6E27ADL5F6Y2E/97BxXkegY
C4OjpgLnSVvALsYa0U1IUK1jAt22add5YAYJUlPwMIil5iC+p7SOuaIXA6I8Bt2uzsIFuhKNskCN
lceYAndbHmLK32L4SJtNDZjFr0OMnCd18LIKKS7FPNrdexKnpygdUO9qraNajW4VjNURW90N12c6
6qH+kOdxvQXQ/iuBuUa9uD/CGppQPLxkK0XvSxpzXkO7bTEmd0g89juRxxSNvM6XRQ/MLUPsmtHE
FNY8ZCCHROZVfHPRXHKw0mJSScyR6EqGlTEtBuMkGXZhulelQ/awmt0gH+VazL9CLArvtCswoNhn
wLI3HnAMnCBubAH9zrB7u10hI/C2GaSdskW7O9sBAHPRsqhce37vukMtPdRqsen7e3pOj1WNmz8P
BYpY29bczfJNhwLQ2O4C89Rap1Q5E0gW39I/lS36Py/lOYq9xPA0WKgpcPhtCbukXW606UGvPkqY
3CkMCLjaaY85DVnPLS/CaNiMbn2aRreF0JBvVFc5zMNx+S4/wfVnEotAWnwPBs8aNg7QUHmTWydQ
ZwDyZHPnUOdHqhvCin4VFltEXvF4M39iaOVsELNEfp/ooYs2kB6Lh+KBKrH5jFAc9AUuG0xFI3Up
CfcTilt+Nu7hFSAU5EXOoQZEBwzC3kABry0489eV8736yD1QsMPN8Bjfmc8S+YTQ6666B9icXAlr
GxIr9XscWVTHS9VVexIIBxiSuwqaDNKPbvU6bSzvHevCTXWSrnMQ0fqmeiW+1MpNRnF6INzb4m2X
6K7skb2DvKv74MGmARIREgMu0N35J5PZsfmRoL6AL2i7MdNjWbvLDxRA0u6eBANXt1Pxx9sQhMjv
q8wSGgWZ115P0b7RXeQwQ9VH4ay/X6E2t+qT9pKjdIxwAIocySZBFuxOkzcku/Dx8xcMUAH/eeCb
03Bn8mzeV/YBJFi1au9t8LMcZS97MK9IgHcvxXfrqXh2vOyGHKY5elZ/cppXJ95Yh7l0Jf5F3vW4
fC6b3qKyjtT7D4ByTvpk7+NzNrvy7YyQUYeU3tZ+1K6kb2bk8mO4bRHR/Dk9IhGBdaGP9sHRXtwh
hu61HdRt9gHvAfZWEuyTH2hzydoGPm1+Rl6szg76c3oa4YWQmsEE62G4qp+nWxVVvkPzrYH96bjc
bMOVXV3zp/Z/mpmPkhzyUEgIcEMZaCyQJSRxbZ26amObbvjWnLz4KJteudJYYv4JAnYkTvGt8xSv
u9Ox3PyTcB6VgY26s1uPqZBv/un8iB61U/tT/9B84z3+cO4Yd8BLmw8hqmEbA1255QnlmmnYqONW
Lk/VbauRIXKVl2Cb1S70iJkcHpWljX5THILjcIN0WsXrwNwAOG7f1fcc+6DsYHM/5Lsq9qIPCGx4
cVXbj+GMwexwRojAfNGvIion+W44A0/1VCxJPZgrsD6Db8iWQbU7j5VrWpv6BCDhsT53yyl2GDNc
rO/sPzFfmzFa8orO07pvrfbK2BHAmcQLDGxCvs2se4PJYb5truTkqL6TNKGIwyPFK5fTTWgTLV7z
Ch1LOyQEXXvTVaDaH8p7NGq45u378pjslO/lz/9L13ntNo513faJCDCHW2YlK1nBuiGcilHMFEk9
/T/kPsB3dYBGodouyxK5ufcKc41psYUC2ghn3R8nfn/YtE52nU/aOn4h1OwxiD11Mfro/hDia6f0
49k4o1+B8bLH2yPzn4t6ByVEAvIdBdxL/NGj6A0FR/0eASAIyj4sdsJ3g/UWdU/B49bz7JXvU+Ly
C6Gz8Xum9XCOGINqXbRc8+gyfm7yOSpbbLGDsoVphUhXzsOSg459R1oW7xmLsnVjwYs/qZYmAPFa
D7kHKmExC/PI0/c83vv7JvtKMJ/9jg99tNSAGrCBKL+mnPuyRucQ1f61epxQ0eVSYB0hfE2Cz8tE
gCNRBglrQ7h1M7qjyYdo1X5Lx/4abcBkG/MObDKjoPF5FIN7ddZ0ykEvc28bsGx1D3rpPKMMEPfd
tDXEf8nAx8e6zHlV9e8eWhWdeV7GzLIQeYuCped+utYp5CSHj20cn8focZO7X0Z+wHQ7DU19w1d4
hF54Fguv4NrW7zteQ0WaLU5Uz3w2C/IN/oxhdyBaZfrD4s64RXRLHhf1wWAvw+l29Q+JxAJM8+RH
k8cHY/8XA2KzZfIdz45kvwueuo+La65u5DcwiSlkws24cKJry9ApeiHWLKBcwAJVGU7x9wOhWeHk
9wWjD+ngl1zae/jE6r2CALBDzEwvTeo3jzHg7TE12c0uTklStXlJxre8WWlY9G4Dtsk+NYzCVGB4
HMFVuz3Os7ZUr/IPa6kss4O+mkP1Tdk+t9HJXLKisTta4Q3Rew1bTC49bdGpr7wF4G64owupm0h+
qbzVXeEWmSdF4SN9K+WjbLkq9U/k9wdoXu+Vr7mKb3E8LKTST2uvTM8p84rTelQ3CMnmVenl/rmn
Ss1Ex4+UfMNBi+RwQuiKpRhjhZCTWsIv4HLUwp7pSmfoEizkKmJ08quPkcgyacT8MyJbOlzYSGdB
I3lmzPEZjNn7s/IHbSM9QvzizWKDXTb/Xq6xRNmXuYdRTS4A1rTrAxvR6fVSo33fJq1tEt3a1qL+
rdAAnoSd2gSS7jBFl+kOdyliwvA3zfdyhv02o3F2OQdgymp5JXfOiCHM4OZ6IKhIJr2mYb5pZeVn
YwxlGR4FU/F2+q1e8Pr4YE623PPVuQ2iVbJi8MUk0nDMS1O7vKUDsJ+nPa+nwPxSL5UrrovD3Lnz
azvt/wmQM95ia6H7LaZ87iNgEDVQvPLW74Xgscf4BQfr5bDotuNK+WjCPVPU5W97Q9v49MxtzWs8
vWTF2Emgw5ka3GzcMLd9FcM0em/hzILHWXGNcGSeX2a6dnp8VE4XuTLhqkWugAk1JJWzsqNF1sbg
nbwS5Rnt4kD8sj7Ey9BdGJxtT4/cfewRMMEuPM4rYiXeBRm9Dd8UVa2IXmdZAGd3sr26KvbzZby0
J64/vywdVvVe0G16zHfnMXkOla738V0vbVYsoym130/OEzX10jhLp+dvMnlKGt7LzfNE24Cidu0C
oASFFX8Pu/oT0WrH0WrrMmuIYQ6YvLaRh8lhWMRH4d2A/sabl05if7EYDDtLCH8nom2HJEIXL+bz
CK4SuSb+t+Qz54IXq+0Gx8nHYUyw1wzoOjQrQ/FBieQ5LXx73TosUvHBDm9H5S3b9yriIOo+XhEO
YIQHT8wP2CIPUIMeqPB9KtW97iufcEQrxZY+va7ZVj+c0xYFqbuvnFsUV0H18/SEoAejv3hQq41O
ZFXNtj+JX3dm4a+mn4p+XvqAaQ3gLN2GObMI09GR6Hb3OLSHVt5IqfM4KFVg5QsUViM2iqz6ZsfI
Du3L5ph/8+EbxRu3/IIZMGsBMWjZ7GRaNJPXAfHm5403WYT3uRzw/Nw+O1DMTqV7tRSWBxgqWOOV
1EdE1Jd2dpuBnb3l2whFsDPMIw+zAzzxgTKgdDOKWeAH/2mE58KSz1Kr+3xk6vto1F/TPRx+mtKv
xutrhkNxh8XMIMBSk7bj4jVzDjp3PT6VDu6aQsyZmGVr06hQXdIyc6kNmblURhpK9bDIkH5QuuIP
IykZRBIyUsv2RmMfo4fEgnA0DP/vb39f+/sjVvku2hoiDJMGWQGBcVUPOgMSUeYC2oTDquQN0T7p
8n9snr+/ja8S9d/f7n/onuxV8y/ULkNw81iB4ExF7+/bk8bEcPj//Wm1rqGr64i9ei00MhMvd4GZ
1PjhwTVQbA0KrvvXfP1fSzVVuNRW2gV3aV6WaDhD9Tlj4IHs5j9Fzt9f/8Q3c3EHdLbT2W57t68u
GLz8pvKK2jg6x+OzY3t00tjp2wC/1nvs0FdJDXsArcpv5UkuX1nK+GsuylWLpHLxMJYmipovXbLN
NRlPRvf8TSSTUG3xAyOEiM7CupL9jmbTaJNMbh40OeBTIILVA15U1d+GDdxBRz7qR2VDga/KmK3z
NRgSzA8b3v23vKBb8XpiUVil/A7izwvmqNGaGY3N8CF/kCA9V3z6twxXY1tw+lC3rf2cuIOvfoAG
vb0gWKNnqi7KX4TNd9MjHqtL+3FpMlf/iJfiTrrpx/5LmN34t2cWXbHVDwYBR1/OXe79zCiZBj/J
ln8fP9mOJLUuDtoXjrn7iUTrGebJQXuDljF9lX65IPCQCqde92t1Jkpyun+C7CDJDOdfxJ23jLjv
w9irrs6lQ675lv0QFJPpjYxgf3S/1a2hd4+rfA80KZBWXLzml+Ay4cdiah/w1YD/nVuccdyJA6l2
K3bXtfIlc/7tu4A70hMPb+4ejp6Fm/jc7hprq92c2WWo7fslIvbRVt5miVKRVxrIizjTbPGHyW+I
GRa45G2fhRNwHZupvAbDjsqbS58f4qWeh8btrpFfR04Pi1lGLY9VfYGrsT368ZrHAD54+ZUlr5zq
cQFrJ2KpchG878mZ2MfSdfRuOKmTL/TFU7TzTeS3swe7YqmE2KApZPVB/4XmVv3hVRuUrbNDC2hl
dY71VWKscuwTQOhOHvKFg3DAvDxn3NCm8JULB/JnBRKchzkiG8sx28aMJkiO9nQrJpmYF/5A6WYc
xNFhrcAOUH/qsLi0ERk+MRWCMzhafsFBjimRLbnqEid5L96XEcBQYvjmkBAaMhORU4Sx+ZIOzyJQ
mCBSHGuD2hrcbjicsq1WucalWUorcwqKbXVLjjlAZqaNfuDd7OFZGZkTn/qIlelwXyzv8QUgUuEu
X2ZUtzs99eQfkGU1GRUd5BfGzYYtdSekPgL2DhlXGu0msPx6G1EQ+pBVOz/Vkndn1skeXkFgmN7U
2rdIBHL24MoXlIV0IDjf1/APYpfbXqMQ64BSOFGYp9S27DKnwUy9y+47f5pB/h0QUr8OToAqZA/S
HuJ+dKwSL/tEOw4F3vw3qQ6zolq7gNViQfRkOdp6UC9exTIIqpgDYh1EhtL8VQyoEUC2PIv/ELo+
1uSRgLrH2xNE52eC7lBFqMHIDW8i0Btw0qx1ck5/+NS+7iFDq1iLPKlOZr4he1F8LIt37eJDiljU
25Qy00QQE+JeDo90jBmlBJZtMx+rXMoPfA1jeMYQo0VGXL3pS6pdaQWC41Vv6Zzu9lpFN/OXKoJK
AYaFkQO3ix0KQNzwARM/W7iSfGtfLJLkykzjJDjNTXm62lc37+/FW5L5wJWz6/DLFpd81I2rg6Zi
pHRYPXbdGyB2Q3Afl1oOX32GN94XxYmFvkfVRpUr2403i3m8F4bFoY41a5e8pjIJcMgTfwuQ+Tcg
4gMXjeEZrgLHd0yf2TH/ddS/Ch/+2/1mLsUEwE0gUPaJ0+W4QUXvGm73FZnY2dnqRhns+xlcSpBt
jR5Riv283G/WYdYYRfTGgXEORFj7In+P2JkuceUkufNog3jcdNOrzMIWqmdvE+4BzO148ToSfPko
ahj32oeKTY/EgaIDdQJEWs36eXnsquUjjI7oLbmd8Or3lLWciYnbxml/GLeo3Fg5GhoH5+aphIrp
3+fgzixG6rNDK253kj2yFyppYdPZ8+m+R4PYbOrxTNWLkyjSdgnKtRGcut1+GZ7xRgUtXSkXnl0w
k/Om3uo72NSWrScgMZxy3REswIlaKr7isppeL7dP6wP3sRkX8+m1UzDxcuTO88gJl2Hzh+F8YfPg
3dv1F6dGNwdZxnYjQS1j511Vp3wz7owb1GvLAfom/k5qCNxrYFDma9DcXGEON5wZZIACTyU09SfD
fuHcrV1EFGOALSReXFTC79/15saonrh/sAmYH64oOkkfIH7XVuTZUVBvGbDSMMSdHDYfSEsGQUgV
3iunlT2J5BOboWaGOB9QwjJ/OWrBrKdzIBRXPVtxQrGLsrDScYPYN7/b/ft4kH97bvORx03Xnfvo
URKndpdBaJH9SHNlyPQS1T9XwhaG85UHBfHmbCdv1QIOYsIcIyhjCOKfCaPndAKuSG/u1/k2bnjS
2LBFal0Dr4ojzabITqK2KgDyLNqF4tZzzFyHW1ZIXW2ulaCciBZGw3uGPLWCE2WBKhwwsbEOCvkt
753rrR67MeS50Ks18yr1Srlpk2eUbnGnUbwAQJKbQTP55n07sBp/Uo/02NdyX4rh6Xi69K7PHuC6
WePc81qmLEaXHeT4+szsLI1HrZPlaLPEEv4n1L4K4hT1dcOjxwZccmzs8nQ59ywFskqObfSMJZQU
B96kChmbIT8d+wFwZ5RT/L7Y41bcdRxr44Zjo228lDwZlUjpW29sv/bo6ecHuxYxlLwqLJ/nbvyV
uqOFiToODcMb00e4kLGnkyX9VPsuXlRB5qe4D6uuclFP8T4+qT8a4f/bY/XoKW1OducQtcWhtZVe
tV9X+s528aqbnEe1uOcBz6jKAVvbVUBdJNJt8QRkY8ooxfHT4y+xV9PYPc0hp6fqc1Bjp91KX/MD
s2X7+TVxKQjn9v27hmfJGQ7l6D5jN9p3bCSvcnROtgj9tHb98dCd9OX9Mz+Inn5rKldPfJJ7FM8U
9IdxIV00f/xntZA/HMlnLM9XyoUwfdfMMQbMGH+y/aosyxOH5FP1xSMXNhpez273SyyOv0ZPFgf7
o94InxzpAIscdWlu6ivz8vE/HYBni7XJqe8ZglYcUwScQP0uNpxomVMI40vqq7DKZIYFF+vf/Y2c
H5wzHTeiPXlw29ptMGw5jV58vvMEEOCNHHz+vQwlzbmvStnW/yXswJZd8DLgQzzqwNQxrdKWl9Na
/seuyyx0+nSEbbxilfXH8kf18PcsW3diJdj1et73hhf9JrwAguraqakDZcsnzY/xV3HnZbZrDnHI
av3mTUaN3/VriqV1veUmN8tooRK6BVq+kUnbb+a5eVO9aQWtzS8H1Fo2amt4cqIz/ONYxhS2eJdx
4rBRr5OULIu1tNWeu3l2+C50dZfg/MAe1SqhLPl43DDBOGmvMCOSVrG5TmryHhrxjlitSe0eX9YX
DydDyo8Li0X+kXuX62cD6j5Hy3LL09udpsucuTxQLpfv51a8P9ftsTuxKWbUT6jfwFnyiLAX6sfz
y7o8AZGd8E+43ziXNHXL4GQyf3PQEP5Ha+UWNZg0rMxvohMhccoyaLNFcrgTPrxre1xCzGMu85Zx
l3H1tfyO3qG4wLj9BXtIUrbNN9NevGqtXS0KKGrrcqUaMC3ondhI53o0dy39Flte1J61wXSdoCac
PHVbQXYkq8nOsq94PDvr1FNCyy931moKGXC7SgH+jmxJJEv4v70ih35LSZxGReK/2HlgMgmkPKKL
hDnyL43w5Mge2b32Dbv4YgoML2zC9xi/uFfN2WzsjmyMnY9osvbaJmCFq6WTrrXACigTjO9i6pJM
v5R5pquY0J99kwrv4FQY5Pot04pWcDcXVeGbR+ZGy5WpMGbMlJqdKw6zAoXlytunY4aDsZyVU83G
Cq71VW1YDoTIclhIHgFi7Y3f0rJd9rfx/dH5Gm5k18nRXW46ETMecMCeyi1ZH4HpgdEl6aZ5+gI4
8TJf0RBYkFgYp4adaFNgJsdkmUOdD+AgqUb3IVJpZdOPw4okt3eFTxgB1+mfyMdjhn/TXDFBGb77
c4RPyxgWDHA7w0uOaGtncyV+UbjCk069CMtWCpLDdB5bT+t9ShfVD3aI8F9e1XydhEwMewQfgLeY
YwOxTaGp44Z7tU45BMGM3dHGK+16cuR1L5LgU065aYkDlpoT+jg/14pnBOaxucZUlGhBEYwbs3en
GEOZ5KDmtwefKF2M13Q8MhFsQUtj6VCbX1NJ/w47gZpXf+C2NZHtPAoKbzb8OBOdESVytpHwSYXz
p3eMf8qZpkcUe/c40GixSWG6U54byHIdy8KJsRExT90Q4G0HYzUhDcbWLgtRlRpYEOauEAAZz5nd
swucP2itBuY3rEcnvhbUx1QULJ4qv65/2ro51iIHaXaTiEgDEAxpJynevC3eeuAOPDA783tsAQ6+
EgTsT4zCyzfs2gXZDvnez+yrPNT0FnfNW7wyYrv2ZB+eMA8PoTIHSbyBZOozh3jWvvp19kCb6saf
IqXk9rX95v+q2b7/6z9MqGUx3j6kD+iDVsmGHmv8T3nPAuu9W2IWQ8I/39R/U8rdc57pqzfKEZKE
munzpD0W+SESdk/S/ubV44Sv0oq75/ONV0yG5XSNytUk2zQkJW4blf8hEKKlmS8rhh/VNdMXNOkU
QG8PB1cdGpvp68w6SV8AjkuTsfCApqUSw7x1mTgXzODZXdV80Txpujm0iVqmXHHNDuRXHEFP1HSm
wdG41wesUyA58lutq/JY0jW9x5gvuR2IVDjDYJM+CY6jN32GSGNrC0DTHgOZdLBoffMAfJcfeD6V
kKSSZWntNS1Ii7MWtkfJ8meTAMbOvpMSTAO5fh7eP1Eo421aiC6Dom2xpcExWhSl6X6GJC4NDrHE
CZnfknxt4pvMPkZ078kdHS7uHhFwvk9zF1A27+Bp2vc98+jUP2U7QVa7lr1hk2wzyMCPBXPaHIgw
t6nEBGzZb3xcIuPsSrR8r9flRI+oApVhW5/GCbVeec5/YkhB9A7XuWN55geVAMOe2YxulJnu+2kd
v9E+7d8zUFWGazEg/04OT0PR+mhHVgYvfmnyNx7pseITeMLv+G1+cMjJmvs6kB6hRbBxY/SF45sT
DusKNtfHcXxTf+8MJjvTwvjGp60B94Nr4SKK1gBl9EC7Ki5rgkGilicp9+n1T7Ofll7fuiVYN+4L
ezU3n7D33W1akC42/TLDMfCb/OYAVZzsZz5VpgdlnjCt2txzVzyjQ98KbEcynSnk6Vkz2oCrM8E2
FJfR74EnjXUt2MkJSuMxN23cD/NuZZZhcitqp9nVp6oKDSGkuUDHAReMvgKKspCy3Tye4RxHFbEz
GwXBBm/FH8B224jRKe+4tAVZ66rXbeZNudBsIaR0xFogsqvdx4m67Jy6NQHT0dhp7KVbecnxqJ4V
v/W7C3jNWggrgB8nGY9JeCEADika55Sl4EcTix3j8/Mowe1Tbqnp97xB2hC0skKTOvndA0SYaU4q
VK9OlaEv4gQQtjcyQ5fc9Dfs4pY5Vwqjsyui7Do7Na/3mn5OhRM5Ef8p4Yxr1LyjYU7DaBzw6nIp
WRJuYA7qqWuap88zlQuPNtZ1oE15knb4322b9+LAoW619AzwqgqUHxpGeGGlra0saDikDnvxUVS3
2XLc6r3N7yp+o4t4mcl9CbwXzUcZ4Frrwt7nRz4pdvc36v/1EiH/IDlA7m+lF3nCoj+lRz6O6mJU
RpdDWSQMKTKKD1naSTbxdtqUAfBU+inZq0OXwmDgGKoJvtp3Hs3pnUXGhifjp3FUrjhyCltg19LC
6h1FXj+qD7xIlLNOMaYPxsmbSh/KuJg5BrNW1G5+S2XVAgB6cdvtJ0c0155w5x52cwjYuOjpufhz
5GlsL6Nr5H6VM1m5gMQhxW5iLAacsg1vUIPnRC/DR0V2j3zssugiwA2k/zDJgTk4RelZ+aWAS9Ib
qweotg0HSzsvaX1x9Yy/flymudDec4N+tK18tL/p8f41lU75S0N4z8uzYl43geFRpjHY6pz00q3a
3xYFKYTb0TbW2alWbfNgojwFc/P46yxR2mpsWoCPjE3JFt65O3zGjvyDMOwCIcgFtbFFJuSIK/NA
73DCuOxHyzwXoIjYMhtOQckGNKyvHp/zdy7xDNrZP/oci/6tnWwmySZIMeM5Ht4k7HoI0nKv3MfX
R2PjgLg3NkYAQvAIo4THT9UC+ERgKwk37vTserJZe/5KLyQV0T1oExclREfzxBuWDLzz4vKXuapj
J9nXJ5hsqS8s2B1EX8GFGhumCupy2GAh4fEYNC4ATPld3cW/0mGm3ww00+kdZBGn4legegvWOXPl
C7/v4fPZqVltuosYKidaiuC4jsKHfpg+4iwEwqgFMEC/AfynP4PLSUEh7oR1N3iegN7iyZgDtozu
yOjvZKuX+MimoMMy4nxXvXp4JSlv5mYM6TOAQbAym+e/8dMd9hXf+a6n+SbsBljeqO5OyodKkyc9
FmDITuYXFFeN4s9qeKd58mxe17MNYOrM77xGv2/34pe6yrcWn7V1Ohqcf3qU6fy8tQFkRVqtHYUG
6qJHmswag6se6jf5CmPpmNxYdvHxhWZxzC0tn3p27+vPT9LqnApDOAU5MdivMdr9qaEo5CT8It5j
elTZ8I7Z6XlEG1AS1bKDV3Y5LAR803g6vyx+xlr/g/B0sdaYtzkxGyfaBXqjR3wyaSvTuEU35RW/
81H3k323ekXIEwcvQgAbCcmJguWqf7tvoYzhSU/3q+bBWqV+e6j31kLbQQLbTYH6pdAwHG1kISs5
1HZYRvbX9MKjmyxTt9wXb6NLd3GeVmLqoXuhLE/YuXelRRmkD0f2BSQdRogOjzILhfmDwuZRvz7E
cOlvjzedT0v79udVso251XQp8TpdMc4zc51J1xO7PKlhcdBjb639g/XP86WHakWtbsF9/qEWk8Se
0AUDUyG0fBAckoJB57VfTURj+dwr8kLfEmLmzbu1FFd3tk+OnmbNukTsfapS1/jUv/jaINkKUAWH
hSJ9ZMhpiOwv7UZ2JSK2lIjIbeQdJhYZnZqZmR/0dA5bNp9QjQOFzLZxKDuPyWuJiO/tHt2nQMuN
jPpOtfyT6L1W3h8ESU9PkgPYY5Zmi9/NmldCLAtpSRyc9jwedZQvPAjlqxNsrtRVlLja5/B+f89W
rM8XRRzCOJXt+zI/goda5u/DAhWV/tflJ2s8yGssdcYFkXrN1sdb5MQkQUxC80ILu8mdciN9UNf9
nYiq1vG5XL8kYrFrTrdoXljb5jNh0NF+Uk+9ogmhb1MDfrKLtcBxj3zOq61thCIWPdy5vXak4KOr
Fi779nRt6O5SnVrGZxQdwlrfUxXoKcDfOOne83xp7hGW7ZnF2/cfzUV0W+Lowq8/2bGZx8qch8Ly
UbacIJw0+hLVkNogQ6MQjjmoLTWbuHHmPVG2sZNmB4uOivC43c/v3VHbjas2KPIFuESDyPaM3+Jh
2g6qL6yAbMcL/U1EQMLJTPnj+S2kQewiilnBv2XnE3w0j5RZiHpn6MZmMAeWy05wbQ13OtPrbs/Z
2TqRlAJkSjlsTjFpEOGXF7vD8lpEmzJxDeJaKsZ81bKJT2j1zv/wQbOu2TsJQ8+NjIOCpMlrdi2e
vbQcsetwog6jECJl7/7Tf5Kppo8ge7Nu0ZFJOrZEsV30d0y2QijAxJPRuCrrt0wM9W/9O8d6m0vF
RVwbBhC6kDZ6eiWnGq7qTDvE02lciVumkOO7k+/GH7EPq2MWlm9MGZLBGZ/CjpPurmzv8UeDhkVh
cankU2Mozut+DEFKp8We8bMo8RtarQSmvw39P5ztXDAmhBkVZSy3obZyir+n3JMjyhy4lLxWY2F6
9yocaw9q35QHQ3thUp9cnaOpoZzGYMQjZJW1FdVl+q4Ur+g1xTZFMHlTrfrAKW681kxYxdfZWiA1
QXL5uEteHYxfabkAoo8ge6XpDg4vJNRKSSvhtSE/hVdEE9+9O4d18jqA4+Mc9r9TIIO7tqvHq7eg
vXeXHIlqHCbV2owcjeoHREclrIoNzg/IqNj5BNr6iPgMkjZH+p6XybqmlvF8hbAvTq7dxw7giYSz
CmbdPqNoPp6nfmssTNqmj1BRkKGuOadpS/sxG04cjvMB/LsyLfGsTfXly60SL0WYycVVipCM1rYg
EIg+FkPlShwqNCOIraH8UXeVvXxbj4s7Hp6QvapDmm/l++Zeh0qFkN1BZPjEaQbw/gMDrKVJt4se
ZEVjAv+MjVJ8zfpSNRGLnTFlsnE9JywhLiMWIkiAStxSDCFkJ+yWPTP12Su5Hc8Mrd7aEoIIUR3A
2DmM8KbUXWR3xVU9WDvkSUOPNtbBydasQkGwCYzK2peqz1hddNNam9BwnNmYU33xOOlfj91fY/8P
svG/Pv/f/0oKu7p+l4T/tAB//y4x41d1pEUPhzwAJBVU+nsbjYEmJ4u/r82RrvpGb+xggFoL0xS9
+0BhLOt4EmqBohyOCD2cixGewOtvRo2ifpwlbdG0a1NQyRX/vvT3TflZItjsKW3/fU16lnwbgPPw
349ZreqbTWMFvYqu/p7J+GBN6Y80vrT2f19rX99oXn5Df39gPwkC4/W///vG37/770dMdYCiIaSP
3n2otLf+/hH4cIUd7/VCf/8UYyMSk0zOlw+taLfxYzEBtu7UGaHKEIUKb1bSAYi1Y1f5UdwHL2Sb
nPW9M41YcOkwzE/5MG/aeN7jHNtDM+euVbiCbfUy3TKX/mkp94OiCp8Qt3pfLVTVsWhvMKC9SIXM
a3leh2g7lZMSJJUESai4RgIuEZgDT1BjSyePQX4++w7SeVaR5FFBsEpajTiBurOSiS6kblIa0yBN
HtCJFkqG3U5+vT+qcfFIiU+ZOOHo0zk3odHRuOrwJL1jL1Gk4ydsZ3mlRsiiujicmcHiriyykmuk
iQ+/k/Bzw85iUYy7ey9LK0uj+8DExI8p0os3Fb826E/mnWu2842pkM4ucLUIhgf0uAhJGkQE916k
tCxT9J0aaovuAaJxHpA1diMHYd5RbB7FaQFFFCiUjO80RwzTJRHtgcGq61DUegpz2eBzQUpHqwCM
S1qD8NLCu0JLEXk91Qwx3eOxiXX5txORM+uvkcxO8p9P+uU1VDpHfho/2V37LC3qGRj2RRCVIPga
KBMmE+1LS/kmQ02hGrT2HookuRIYJxg4Ym3CZ8Es6dlu7wliOwSBc/ljTmXmjR29t/RQkz90qMXa
B2lANsfua4La1ZrXjydWsUqTc9o+Slw1oeRhl7iXRA4OTdHmtZFUZVAyQQdrssClSfua5lArheVT
YA+cKyxQuOReNyFxl9LiyfT1cI3AYy3q+z8xQ/kQtQjWjQmjJsbwlha9gAdDD6lEzaHt0+wtw+Fg
6F97TVF+wkgDgfaW1Q0ihcpEtPDsychz45YYIKrkSP+ykudmlguKUiAR1VLU/DlFXpvziWKV2ibQ
r+ntrjWoWqoo1BKToJdHbWEoOHc/pikEm4WaO7GoB9NTVPTq3LASPWmUqEM2QMhlxJE5m1lmFv/a
MYHca87b55OaiImngpOVPB/RmIjoNFSaPAWxq3FjC6z/qff4B/ggpbWCsw3cHc0ClmxPDU1uhMf6
ac5LA0soylpEA2rW4W7NWVBTQWt6GkStqguePOhsBnLxqTV3Sl1tdsVOikAO7ppn1EcxJyV4CCV1
5QddVbCYuzjjaMsU6zioMWU/3Azclq0sq+/aViL7l8ddxEJycWiglBqbblPHqHML1N/lv1HIh7WU
s3OrsoLTdENEnjKRqlu0ugdCmizCBSZ6VjlceyjzsorOUCxRzxdi8HQijQO1ehSVP2v6SucCPBqq
h/eBZfaA6m7HI0A7U0bi/2yz9ZASqNw7or6yzvdj/Jl201JSkXuLiAzYYuNQ1XCTfhnZpvn4cy8g
y+UgnZOKlnJlFBLuLXkwK93gpG3+DORBxaDkxTefUKrGmDaM3+1TTUmA80v7fJ7VfDeBmh97eohT
PiN+HljBCY7mTPDiBUPjM7UE957P4t4AkrytZFKYfPoWDfFjwqODdrY1M/qZe8iyv7qK3B7Krsyt
hQBqqpQcBfVcvkZakz8J0EzDJYM+C+0DDa7WHqa7oH4AIrZlhV6lQS04Th5+oQrLkSBCnnQOnA5v
4vyR3ooBzCNDdCulSwxUkU+61g8apFizhFGESiSdmz2TrpB6s2JVKbSJMZ9AQyUpuNY0VQvCc97K
/exBaInd3MSLKmqVIwCHEvE7NUNjqgxChvTpD8+W8Rsj2ZZSLL+J8nBt5QGqC8/J8Ky8foK6IMOX
INHqkrd7TQKq0bR/aqKtijnFdrI5g0liXpf9TRaigxDF9CkaIV+iRWx6HGU14ovMoklurSO2yMq8
ijllyugOmlpnQkHK5j7sphE6ZnGypte4gj7cQP1GC9EgHB71L0Cfv3OvW4E2jeAgRWrw+L7ohuzm
sOZsWb4nLuNv0haQL5IBCcSkqZIvDSMlLRli+DMe9mndJZ6VWGe1wiqvLahT8JihlMMyxFTNpxuz
ylH6Od0LE03HeSwzfVGYkFLRG5ZiVzqcRmdxOMxjd+6qw+stLiMjYVEluhAoMzTvTNFYJ8U5tZQE
5LomLeFZojkuZ2BhTzQekkVlxOz/j73zaHKcya72X1HMWjmR8MBiNnSgK5btchtEV1U3vDcJ4Nfr
AbulfjXSFxPfXotmkMUybBJI5L33nOdwKmak7O68ns10weBjsEWPBFquW20S6zkKg90wWLdpwG7U
IdEPsMV86LWo2tptdp/nBHQUjHmU2/qOqc8bGc0IG2aVMa6YAoT2GT1GZ7J2eUrIGWMN1t8BtdxG
g8JYhBzyTtLC3lra1C0bcTPmMwUhnGNLQLsiKm1lNzSXqxk4JjGBXJ4CyRCis14ImsXe7JLIKmbc
8KgnSlAcKJfmfUWuwLEclzQIArPLgi2kR+onvie6/JUV9ETnuuEuoApLRRwzQaOEQXiikCyELl1D
Y2rSndPcG1oltpElGRKOFPaJSdejtan9wJ4zO2DwFDnehAMxY4Yp0GKjHKmngSAFu62I5kTC59jW
ZRrpGZdHotqYxfbM92PHXOss/buowSiTirIlRsRK9jGDdm3MdnGAQL4hLlhz6S4ToZBvOxpqZTIB
9orFNy9rXcDNOUNOZdH+MPNHvUieRR3utZEFOYRrTR+eYkQW+gaQe3Ys2gTfEheTvHFe2gVLnJuX
yWgsLuSAuqDdIGBPcWx1xEU0DF0r13uxXUuRRu5+kpT+OOrdfMn7oT2p8GAQE7uCxK9Olh6iNPco
6gdiDNaN5569Iv8OPy1aD5IpfgkYngC2ozH3JGdOioOVbQ27u0q1Ps5WWq9MGhMi49Y5ey90XDPe
G+ZPuW2+5jmDLIGIjQBHCt+YHpYhsww1mvZlpNZz2dTaZsS5P6oJTiqiz4H6ZWMNXbapNNMvUqQL
UfswO84htusNjNtvbM9q361Bmuchnh8jtN+NVtVUX902i0eaWKK4VBZk6WbGMMbwoMpJDyUL97bn
9W86K2wuwK0vgYjegKpGe3sJB99MSW7em53chxPdpFz3Zr92BugD6H9ky2TblJk/jm1yCOIZ2Iu6
q8lW8QsjAglK90qLUPGXSY0NKe4xKy4lkGiybcRegHQVTg7vEiptOjg93ZcmKclmBzsvK4b0GXDf
wryxRZ6s7ZDxKpkgq0FqPy3Vfbqy49vCO2TQ04n9HW9Y9S3IZ/dQn4l+Mh9n3cZ3q62qHEvazObE
n58JlTN3OMDnvacdCTukMRFw1AJAP6vIYpgCaV2DUIo/qDnEFl36sdVr6py7Kswx3E5YSVtYoy6c
H7cilIKsFXRX6mb0uEooZj9tbWuEU6KGVP2zYRjJIcvyO4QIo95guERQX2t81HE3Glspmi0Z0vFq
cGrnAEfvZAL3fyAeYRPq0bptkCqSLGPvzLp7d7xKnXPPOxG7exw8q/KJmy6sG72Kzy1W4a1YMH9E
llNHOy+RZj122Zive14rb1OCmjAntZmC4AkA4QfAbWtvTIa3a4vugdCV8JybLGXFlL5ZqfiRdryh
Fn1SzxoOkVW9NTUSY5G3r7keM9eQ5SUOagsR8HhUnLmb3IaL3nW8C7ElKEqAz9bGo8wlwZLDbVjR
29N8GL1y55bD2uvYOdXFfFZW9OUoQJMi/AhSOjsBuR5bNmO7oqumi+FoF8CT5kqQHGHsTJLFHuqK
plpP1cvi79X30mOi0sUEflSLsjep+4Pn1GIdGui/MGxa80ATI2Tv2eIQqa3p2RxzzIpu3GE+brWt
R75DLYERtu5bqXMdVpnwU43eEeklKIVamm/TJO4arAVPkqGZitu3fEzadWQodJMqdXwLYX56gplL
Ca0PJ9vg+tFFpPk4Rc69Ce0cWPNm48To0yyj2cYxUo0mNllgPuU8J0CpC/6nwF/xQCssZZE2hVvb
whyqhhiZ4hQmuyCg1JuN9DGIbKDgPbNaPo1yTZbTdshku9VyJkZU0fTzXYJVKTsOhrDvNKem39Xu
UjmRran2I5x72pKAkalSkTDn85aLFpwBdeBM9h7a6txku2jql44bWkFOHjROVb7xInUwSt2Pgoax
8hR19/QUvokMuL+Zi70R8AEKraEHMvbvaV+ka5t4HnbzYt128hxMTGullaOCpN04IZa27Hubauio
WfdKMhBLpuck7PfeQqJzIi3b5aHgDeNkB/CVqBdLEyY4Tg1Zrbf4ZdtnzN3jidCMeHVrFoV3ssp5
T5R7jyLWinzDHu+HQaPybtjMANymFVq7F8Om9xqK8GYOls2yxsHJvhRBTnvDcZ5v3NBjvut9uE3f
0I1KTpoYSFnQb/iPw7ZqKdiEavGwD/XFkcl7aqSpD2ufoKucxa8sUAk66QM5dTVRZR3Skon3Vy6f
e4Ce1NACUta87EXaAW1G0Z0Ay+BTzAcmkIBmVnlNqE9nMeuTzF1Gj940H6XZMdggXiC7GZc+X1uJ
SxN99KNFmFCXnjy35ehwTcY6TYjLB0krkSDrcCJYd5hx2yrDOUTJQ5khYwij7jOSaCoamgNkBqBI
YK4+kiwhHbz9heLdrWjO7MIewU4XM/AWJE+t7BrX1jSNzZ6rAAZosgjzCT2iXdsKhLizAzipllYG
Hm8dUVysE7tljwaCVSjdh75BX9ebc0G1ba6VgZqchEbX79G4NAgfrdK0MVU1PyeWXjKup3NO+BGH
RWMjYkR9pDwr2JiEYF4IXdgPw3wzSz09FS66v3GuTl7ftZuqCdAOBvEWmtp92iC+FrN+MpbxjmWy
MJl5+2xnDiM4ubHVywyX/AgQ5HkwDcRcQ+useFH2is8z2ptiRhUD7m5bWPnJKHqMUh3a6WniuM7F
zrDwNUzPRmZjRZXzuE4qlFUtl4OQo17NpdwR5BRsqIJfkGZUstE/5/ox0mNtu6z6Dh8oBtN1G1/0
OMYbbMT3REb4lY7CsJpqIP/ZptZE8Ei2F6GhzIX5j2Va9pLZxm6YD0aLt0IY8Ylt4T0dkxmxhfIL
qf9kofyK5nrJwqK6K3pFapCRb4LWFKuG1G0TFt/aKshos2OPgtb1norJ4iS0OVAdhoWKGv5WZ7HB
nOV8znGMJgThe99Kqh1bveGg6vgQm+Y8WfxnIxTVdVWMO7Hwc2bRRfeT/eGGD1gcKnpSqxBQ3dZR
+rvsGKaoZXo0vTqKyiWz23ddUtZVuzYwX4MSbykWrKPs0HlkffS9kws6EWZAUhI4rSu2VUv+dFvX
r5xyNJgCDb+INN8ao1crzUB4Ku1CR+YuPwwi6uaGmUZnX8igRQrQusj5iKXIVPoVOXFxNyPVJ2sE
pfRSx1qUcEAc95UKzwLjhKtogYyZdibKxX20GgYiiuHVRPMrNGLt4pTaprSwUbUDUs20GovH2ZAf
7pKaSG3zZQWc0pr9VHhEr0uj/eL69pbb9F6sLmSXdVvWfbOnnWmN4bgL6/gNbjS6rEOvuKDGJmbe
tqetxtJwJq8YjiW+/U7fxEZe+1bIJsaB1dAYaseli9GEWR4dlblrQm4+Aj2p1jpK8TJgdzIFTYDr
ethHZqbtRrLD2TFo37PA+1bMCf6V7LpYMXwKxks8Zm+u1ip/Js7kXI+my7xLaBs7liWCnPr7oEx/
KTPWZWPN28k25xPBjkg52LeUc1PsBi24YaFLTq7umauwKmhuuNpT5dXUhkCskHpiirP6Vy5e8X06
dtPacr1H1wm9bTAHqP7r9hs04o091eZmJDX9FJbGo9mx/hWa2WyIx/MdIYWPRlWvsD8FbpZznaPH
M7L2FaMEwJgO9i6Hi9gQ3AcYi1iVzCGwXLAJdXFyGkHBKpQT2WGzS5JxiU+eUm8AQs+7bB6E2cdr
EVaQGBNvb7C3OIal+QkIkQitpLqbJaZOggHGnZdT7c0ujpe8YCNv2ls7sXZBLXfD1DGz9IruYnwo
hCc5C/+aihAGPJu93GmZOgQvcPWIxzQQ6Q/MM6Lke1OVzp1LO5qqYVrZA5nciO9yCKt4Xsxpa1Xi
J3EbvrJdm8pN3Dp98xXSeNuWDVoJVRmz76HEmCua9XXAtnvp2pcyL3ehY0BPjkJnr4Lp4o4jcW4O
M1IrmNjI1WwOoO23q0CgQZh0VgyN/lU4NzpS1lGsnb5/C0PxnJSOtckIrttEVfGqT3O+1630FAQt
cDSF/dDoF5Fl123yCR+/UCykpUaz2WjvgFWDYgjh+TthZO3a9170p4bQD1+fFaYOu4FX0PYtFyvR
bgYNL48sZhCVccFsnzyN1cgVbp2QkURCp3S2tc67Kkb5affWg9Hm1psn0Fi5JF8l9vhdduKiN/aZ
a+2d4pN9Bsd9HCW5IxHZPsek5RzMM3OXFK8jVfE+aODICNQMpLoqjPwJ0vdcsfh32LK4kIwr6hGu
z3b9mYUFG9IrSK288mb/17vR1NyrbjFULbC10bPK5Pb67WHtuBOD6qWIGNS0ofAHxXr9puXmz8O8
tmEiXB//unv98f/1+T8/Pg8Nsuc/jx2XCaMi9UP95E8STr2wOePl5nrveiMWwHqzoDr/PLzeu37t
+uyfb/6nr/3Tw+v3BdBmquFTa4LtlGIV9vIxPwYpQSv4m/gv/rp7/er18WyMPCVyaB+6Vz5eeZ/X
G44uHLd/Hos5+M/H5uKzxUcTvzr5bO3TWazh2rf62qSVSWIn2SZASruDGRA6X03uPhiJmHddpqf5
UFtAWyPrOMNJ33guW5rrQ2JHfz+RLt/i2CaTB2Hs//zA9duuDwVNId9W0en6pdgyzeOouzjZepma
+Jfh9ly/7/rM9abMG/44RSd5bgbGbbvA0EX8hXW8Pk2cuHUo9c/J1C0Ew2D0V7ONViCGInZi4wBl
a6EVOTXD/CDjWlxXTH/NpHvsEgY0QzM1ayLQuuP1Rh87BBFR2czoG2cUIlBnnLL7GgVai8IluTxO
tPiUcgE3GyZmEUBVlKlinQIb28cLxSlZQFHF9QBfHl6/lucK6XbvNM2+CQnq1EjIROzH00NYaPM2
qIofmaIr/+fnsisNeOrtI9FspI5ef8P1d1ehWMgjYjjx34n9P3/v11+5/tpf33N9alxA4JoqcIX+
14u6kg2v33i9uT7xl9/9/3z6z2+o3KT1vb49/Pnev/zNMnb3MYT7TGMDDDOL5c/NASlYXrKJQu9R
mQgXdQ2fnTN155TWMzgp6BmDWzAMEzGty++pqdV7pw6YCpTRwSGv7mBHSXMWROypNmWO34X7IRq2
SUfSXohupS5BeYFY2QSe+D408qdtkns81Azim4ytfsPOhYrTosqGVCBsm54YM0s9oPL0CmOEAAOD
iMg2P2D2Iciv3LZdQ+PNe2IDVl5SxZIG0RLprIQYCRN6A5S5xqzEsH4oGoSfLrWIOQI1aGF4FPmP
IYzFtqnQQLEX2PQpweK06DbY5VEX2eVTZzNAqAmVQOkD1oUu2YZNN/PuDr9inJnhoR61R90pbtne
tsSHS4QIcbInzaXcD7ZG0vQCLtaoy2QQI6dy8XOV/V2mkQ1Ux0F/GTUGSz0TTM1gTNcvavAs9I5D
SV5LkGLaSgjxoQFQzZxaQHEctMpwPyaEkm4lmruS2WKQ3EYBEWz57CGh0bovK0zd7ZzUzoaIjlMZ
qR75aYAYHZR96GIAkY73kiKrJEGCoNEwxkHUo+gpWpr34nvfp9muKdoP6ewIhiSCDHAgPqj0rq0p
thOrQkMd4dcNUIPqDNdOpvXuWMZ3Pe0xz7Y008xJ21s22vGIRMd1eTukyA2drH7BZZCvPBfOSdOF
4ap26ZNqKdk3idbOADlYH8gTHg+1Q+0QMoNNu7g5OUpcmBM0Q/dUS/bFGpVpV8AwIfl9zTD4olLt
rAzXQj/WJ9vOLW9EZ9Q7ZQW3Qjc/inrp2/JyCDDCe5bphDckPcjAAmNMGhQ/nSw+ZYHCOB7W4iYq
6KFxOYMpFAvek0y/hFBGDLnktZPfsK2RwExVqK+LVHuVnfHDTsW+CDFX8KM3tAM4YaL5jsyyx8Fu
CFOUez1kswZmlNGu5Xh7Bx5NTTPkKEw54ZpK04PmUgUVnjg5wWNqDtZ9l+k/LR0Xf5x9I80MBZld
oNs134ZWgkvp5pdoL0KNMmHWk72ZLrpeu/tkGLgUfgoQaU2t15WY+Iw+21YJq5qRazPDFfasRsFI
GwlsWzhywxiLNNnU+QyHJnouaW8FgVdtIhXvagW4LaCvuwvy4CjT+EAz85tOGPWh5h0SniFodZbW
N63szhlh6Xy8LKJmrrDVmdZ+MCJ331XBTRvFzdE0C9aRMj/SEriRmLDGdnirs+ZdVrwC2K439Pju
q1K7a6OR0o/3ewAUa7EVNPrpS0ttcdPE+AT0lhaeiDTUNOiw0hgZeGIFr1GMqHouJEydKGfTiQe4
i4Kbcrbp9XJ+rNpAfFKuoaiQh8LD4Bv2JxOFncLY0zYglVjOd4aCxleJPERTm9cfuU3boIWQuDFs
4Hsm+jaN1h7il7TdObOpHvOuQWWYIJThvUXA3EXiwp4egJ+G6HYqTp0Th3dOzzU5ZCxkkkG7Gw3t
nfh1iRqmQH+pp98mM+79NqUM1yLHIqk9+OxoofWaBRJDR9419ryuuk/u4q4CHzgbuGeDnrN7HAZk
MdPKG+hMWSGiqUEFO2se9W3ldOqpLxVjS/VUt61EWxr90I2eAEeaBbvOQvM7arrGHp5fypQYjUu/
OBGV560bPNNZm3fwThJ9K4ZbXqK+0VvixJue1oc5trVP8hMHTIMSdpzKUxEq8PI2alKEHP4shLVV
CaYKaEB5itLYbq2cxEbAQpaIbsuMnWg0LiQEpne7IHG7QxfKWxIPU59h1beefBU6GveKfOm1fk0E
qzTshTI0j8rtPxNIqTTaiq8xAUmomqhglyafCadqedcbPEgWpMy6m07ScjG29Q6RoT0t/NKgwWM4
Cwa0wGxRj49jp6MHN2O6xYJEtooQYsQ1mRXmN4vIjCPXKYf4nFbkvjR5fqZPeisIqECAHpvbkswX
yg6n8fsO/b8a5/Q4kXa/8+b2YoYxcJpqgP4sxjcSwxgXjuNtSt/+qAi6bXISYfUxMTANl95Bjumb
QvDqjONbZjNMl3Zy088CffSE1cLWsTDJxliHFlL4aZjOfZNkx3o3qfw+qzTW1ML7XhUtzfwOi6/d
PKeujNHMVI82Q61ijqGI2lyZc+F82cupauuMcEhmbBQnED07dnvz+BHI+qLkVAHN4X+f4HjXJJZs
N8eCXEdPmtdaGlJdrz6gy8lrhAiw//l1cJht4HaMmbFBLV+7PjG7sPFqx3wq2y48eZH1GmeQDZMl
zaVfCDZqudFUipkiLL5FIoqOUU4O5GSOr5EAVNEWxnTU2O0hL+GmIQJ1a+XICRJ0UKeUuMlDTUqa
vnQPg1b3x6UGkA51QU0d6bal5sslaOl6o//XvevDXy9x+YEFyH4syEXjhQ+dznZuXF65q7QnQWbi
UXeU3Lh4y9FFvuRjd6qKqfDZPs40nCbSKkjK4i6D9HJVkpW20TwBgKTx/AImYt68GSHaf81D53nd
0l9vTJdDQV9urg8j4dJBp2DbmB3pP2nwHpr9OP96UUbbqnnbkc8RLUd4anI96AidWdmcLRSXFBG1
DrrkGkd1vfdPXxtcj+umjcGo0ROak0vlJERFjyg0etSXhIOEfU9Bd8VA/7lplz1qH1vhWjJxXps1
w869tsRsXBGpYRpSsxTSv+Ksh4VpnTgLXf76OF7Yq3NNN8bLjP2vyKh5ySy4klnz5mHoXO1gOxCL
3OVmzhDyiq7O1kqqhVQFLPbYV7jOmtK6iYiK9BGB6cepL43j9V4jhX6slF3SzKAVGy5RV7VBiOxg
kyiyPLq+hus9m/p2Y5tIuKL4XFn175xPdOxDZAcHq4ZmoqeIfsMqwgSfaeZ0iIwHxiLlsdDc2o8S
Fyhb+zYr9nnUevmasUHNR1jKTRAKLDtOaxwrXTOOrZE0m55r6KqzUR84Okvlgk6GdbmkgaULTywj
jDyrEJRWTOum1iRBYqCWYY55VwVB7Gu5w+HkUfJuO2Ky1FLHXG+uVHBNBYjpZ4PGEB/G9cYpYnfT
ZDREmsYtTsWgYV8SXNCgelUeQtwkRuHMDf1VEg9nElGYj0KW5+b6/l8fkqntZznNHN7uEIDe8hmw
c/t9440wVFy0AmuCLlDgZhREemQgKlV+2aN4qdnwegtI+M8BeH04JXjKy2kONn3rPhqGeqsqPHXD
vGglkzlpd5EcPwzs8az7zkGN1enfc3NoI7MT40UHRjh7B5o7wDdDrrz0rIFPpn6Zbonpwh0m3+ev
iAIioU24RV4Nz3HrPdUf4qk8MZqSiFRRai97QZjLCRviNY4m5xx9m9/Ai32Nt0wsgm/RU47Ww3cm
CKfr/CcQxeWkHH3ankwQK3xJjAKmlWFuGYIsNHnAkUzDX4sFOAaCZMeiPj/Ck24UoFeCaH2ojtGw
lw/zbfdZ8nBCNrgyEUOAOGIG+KZz+mobhDndK3/KZhaH/KtZyQfMaAwJc9zgCG/sc/yhUcVgT/X4
oRk5A35jccI71SVbds7N6OMI0c1dZH0ihgFvWwEafdLe7gFYbeM7Yk/sFTZjhBZPgk4pwd34xBbQ
lHuePsM7/Yw6DXDBFn8sRIKM0etXxeUsW9uP9pd10R/Fu3EMHunHs9drsWMZsHdXQXRmz8Cyor8l
L9Nt8DXiDX9RMLA7Pzxr8cHEwN+vFYu2TSG5M+uNYIqFnPwMfHauKLpX5SvHAQ74mekEU6Nzdko+
cFxW6yLYauYubHAU4IhFb4GxF8BDL1Z1zAhrjTwOUJS6YyfGuoEk3rs/o7bwx4+wXlkPP7xu101I
5c8TPm+35mK4N+u95zyKzP8Lrv2OHUlYFv9W9PldGRdd+4+/EXb9t//OQHelJdlOWI6LNFWzLDIT
q8/vDzHSmX/8Tfv3qh5VkhkaRk15rASSlW36U5zKffrRH8MHKKcZuoWdJNDa2Uy5T1vRObs38ydH
CPtaNHrZwnaZiIjbNQHbpoMgvYrjK/Qj9xAUdzA7VQVDdWMIX3g6M3b2Db6O5O8VognKwOf5J3S/
Xb7L36Bw3OAB3VfPw33ykD9Vz+QiYP3bND+SI8Ta1+y7icHFHy7ZkWs/OkzJAYuxfm/4ExMJ37ln
MUNrsEc2g50a+TS+fQNj0+Tram1uODvWYN5Qls4m7qju2bkBwzzSzT7bw9brdz+a4ct+ys/geKOf
GBMwNDg/cUBZ89o+UaVtAKa9JR+IIeUXfWvkr+qRwcJTzYeO1QZWMc9wVsNrEMj6kZIdMMwGZ4sg
Z8Byq+gBsVn9gsTCvZS7C0YJvLr0hjPevyOSqDcnZpO9zz7Q6u/EvfEMBXPnbcMf84eNsdvw46ds
4TTqr66xjc/9Qe4j37zgCzXf22qNfWqL9b67BwOI4Dl/IYV3xvWCsmmL3BlzJOepgxvgI9mu40Nh
gWtdcYZNtwsC4MmQ6x+AyWJny+5g063jzR6YJbBPJtgRBsJTvxgvTvgUwKlvtQeGlVrETudMixy6
+EJv4LBFxneZNuwyNqLeQ2Q48F8Md8ad9pXnh3o/fqcE56VyAfetY/02nbw36kqfnduOvfle4Bja
LKCFy5v1jpIQhej2mPju9l8c+Qvc/9cJcfj6x99QXC0Hvq1LzbQd2/N0878f+IDsWxRdurro7nDB
sxRtljWGw+ub473qi8J0FUPresc2g7IJo9E3HEntQvxetMr/4sUQhPA/XoxmmiieJemlzj+fhVbS
jXbjDeoS6/QK+dfJQ1RsJ94iEG04bLh+bPDZJdAxmIPdVqTbM8DFZvkN/0h8e305/5d38S/yLgyD
+O6/fHL/I6D26UdR/GjbHz/+mk/7+6d+Z1642t9pizjS0TWTmArTJr/id+aFJ//OCms4Nntjx2Bn
zVHwn/m09t9tV5O2a+qkx0ptOQB+p14Y5t/Jp+AIJbeW4GHPNf9/Ui90qf9TQK3J+M+zNc+UmkG9
47lE4f51xUewYIhIWcUh0hwUmiPREdpyo0yDglY+90uARWnolVzPEoqVqNECIwf4nWpxfVrkE9E9
naZ+f/FPysX16esT168VPRDIsc8Q5wDYum6t2mXQIcOQzfb18a+7rtEc9Mzr/MIOfkUeXPfyzlL5
/NnV97FkutL3ycTc27i9VgMarfPfibWKmPOZGdRSRV3HKWaS09Q0Kh3ls2h2dh33x0iJQ22Ce9PH
MN2abopVl7ihOsdbYMErA2SOVmI75hQzuAdQm86BotLUC0QEdnGKZ4RBeQvROvZIKSLDZJdG4Xdt
BEw1jdW3RqOL29GhEreGKd/yyY4uk04ID6O8XWrOwR6NFeCk3lxIQtltJ4c7ZeLZpb9QricNcelE
fyDuUf30obGOhpAsSlAAUg9jUubJCgnH+NR1zs5TfcCYLnqtGoP9N6ol0zU0+tzzjRPSKBRGfz9m
rR+bHSpNf6xnCBvqWxoN0S63oK6oEY2QQvacmy/Szp5aBazYZjdDXakTdDgynM9zLicx8QQOfCVT
VKQ0MDUOgZ4lM8CbWXNfi1lHwNIgHgroC0zSO0+DRCOcw12TOCu2ccvVqew9DdA8vSo0C9uu85NS
zt9E9KC65A05LNzqGcwOU+I6kBr8tkGjI9Fz0fXMdYK4ApWw0Jh+qLMeWo+5g8tBsuVkQou+GI+k
o8H0DmOI4RoiOd1l15xELmF11bg3Te2nKIS9KWLdA/hf3RlpU9/jRrKY2G2nDL/ahP4hRJIDwow9
f8gkdlNoWo/9fX5wPNKCIwRMAtsZJBDvFHYLfb2J2dgZ45uOGwA0Nt0K5qT1psDeoZbfYk83aTK+
FgFlIeI8ZGDu/B4HOtd5iqrriTI/tlmJ7E0f72RBHUHRCjI1hmxpRuZn2AEoGQwHK43DYRMk1aGI
C92f8sZv+wBrqm5jO0h9YpIYRkj1QPTWuBrrAKp/7eL7WcScrbEbo46aLSViIxyMrdvZzVEO8c5q
1GGGplk19niOBR6T4N7T04PlDpvCZZJoN9ajHg8fWS+SzTRDH+skvqB5JNaJ9jrL2q5q9KXknGmQ
S0yQVQ2bElaME7cPRaPI8hhjhM1ob4RFhNPSqObdKOyiRYgN6Gikd5VWNSz0MH1qJP3emB2URFtm
ml+xDleGKbtFao08ax1a4dZEFzXGA3kCRvnB0cElsVfxVsY21tuwhHZVT7TTcP0aNH45ihd53utg
9UBFM/8aF6MhFQzSwjxp7BV7hsw7res1UA6I6C3sv2QhI8h3mdyI0I9nb5/BqEFmjSFXworjALov
Mf5W0/TaYpvD72Lo22l5YXVRMoU0qDZQv7eH3HxCjvJO/DZuQuBxMDLr/N1uoU4WGrMJL8AtYuzU
jWE4P3rLgaLrYqJBVlWwIzFLMrPal4zDbO8YIL1ChX9mZoctCnkK0Ahu2xxZoXejmXgcsDF4Q0cn
y6JIkiWoCc9rNwTrooFu0NQ7Svuqp0OYN69p2FtrrTLg9xeRj4WDQjPCFxEVt/byR8o69+dBCWgV
drcJ5I3URL42xsa666X5lVmsqWG/6+Pxbhzi7jJlSCeGpgkPrfcYjF743DoWYvkpHvezBpyXY0z2
+HTmbKKToQtakDEb8yFxICIVCNBSb6MG+amnPMpl+J0tNKLNENttvAmgmbg4aDZB9DCFgfD1iJVz
YEpWWdhQumwbttdhD57gOojXnmk/G6PkPIiJ0BxDwNqji5KdBKSVG+J6F4UTYlp1yu2MWtWmd4Ze
h41yTKfsFOmM4RTTLIWEeFDuD3NkeRnsKdsT3UcNceinIX3P7OJAx4N5bpO/WuZPJugLNdaCiJDF
h6CE6FxWP92y0OmKDXvRaP0+VNnTmMMCGkXTIC4fsk2SRTYoGBTqRcsOUwQHrHR72X9VdTjvg9l4
9iaQYWOqUVm3qkAqywSCo3ogQ5Cmj6nBDUfT7TwkS/qCCGh0aBquHYt5t+5ipS0mHOO5lmPbSj7m
yuD3GFhaAry1tv6OsPLdaJKl0cNIse4N1BEpLQkvKT4Ih/oOkafKCTDpxXibD9RPhvSOSUTX2vBu
pUNPcyrSjASn4K0ppWLO0XOVYeDBhMG3LN1cm13hMNqZs73IpsBvSKVVlikx7M/5nahoFkv2soHU
A1oCZXuICFTdRB0cbaLgGLsvTatg00TJ/TSCKGqfG/o8cBl486oZcJEyJh9704hdo8Y7TQIJYaJ0
NFH8zAY2EVyJkESjJ2Z6yXZG8utnMgdqWbBoqPQnqq5iC7Y9o5s1OetE9vqhfSGJdO8NsEz7ioVm
Qm0wZy/s30G+ACbMTPrxiGN+ItpF+mA1qMuj2t0UXFTCdrqd0vmpsduOYWgCEwIMINuGGtmKYT6E
GilIYrZOaTSfWKcvMWObnWXUzw0tJ3yvAC2S3dDCnRGtRPeEnq4bIF7R4kLcy/Dct037gXnFHj01
FEzYncv25VjimLHD/ETv++IU1iNnzqt0s+lYV9XoN2l09JZ25fUmZSORtom7dfSHyqIqN9N6YxEk
vmKihyAoovueIGXOawW6cvYkwC5ujEh/R12UbKTr3ox94WytlEV9TrP7CIT62o289yHKQYKSEzGG
luEHoYRbWZhY7uPcepID0M4omN6ki4dPmZgX3Qj9YyVzAgTc4jtOAZrsJruvIRWIKLo8J92JRKup
pZJP7PAQV9a+Zj4zO2W9C7yvYMK+btFGx/4GcJ8MLhxxY7FXQnyw5rd0MGpyOgYLuR8NPlswRrPV
IsZBRUfLG7paUyNuMqeEwxQ/Mqp7P7Ha+wIDa5CL7EAvQVpwL+SyfieqxPC/dK31Yqh3dds8XAN/
VaqjpM4HSKBBDGkKsSaBXsYDurRwg17F4CJR1bCCg/BQ8DdRdspjztTzP9g7s+W2lW3LfhF2oU0A
FRX3QexJUZLV2dILQpZt9H2Pr6+RSZ9D1747quq+3xcESIJgBwKZa805Zk7BoG9RNYz3MU0L18qM
vRLyEAn2bCUyE6OJz6MfT0fXMgdq1skxFKi4xim6n6xypO0A2cWYuxrmYWbuS+oRncwvJnWz3pqZ
91i0HerV+GmOXsMGp6ve4zVSb0egYuc4QRnh5zHUSbikRj2toymAW0SbsZCF62JGM5xrBmNCH8Oq
1lXPidKNIxUU237SzoufOoe8N0fOe3hdRxorlKOjG30GJWkkxs/a0To4sCI61IAQa1ci4GsDYFgA
QwTNc41npXXB4WEIUXHNkWXWx5yI8jZ4SRYGyy2e1DV/Et3yHvPOalDt6a+WKdothb8homQ/thll
2hl7Vera3T4x+s0ydNG2a8Q3L2z1Iy3kEdO/PSDkIByupEKwcT1wl3HT7pasoFlDSKbLOAq5IIDM
4r0envLE+znGnC8ijBhFYmi70syOfm29TGEFkyV9jmtA84Os9/ct1RwrER9+TOlpcWih+h6/vD7D
zowp4dslfycjzF4XX7YvQhvCg/+NcWBEVFlyi2oSnQg65swcfg5pQPW4OAZhCqxcj351U3ZCg0Gt
Xn+uPNM6hB1dJltOIuyS4g8Ny1XmVQ3Y8XlgNEqxuPBx1nIY0VoMN4XOGEyvKnddTOkXrXZQtOag
bj293mv0SY5BBnqMQR8k1KKdD7n/2MzCPVZyMYafGVKDwxLQYTLrAsONYeX0qkH0RbRTYvqBSDcj
wmRqp91ZTNzsMbK2bla9MaKAJoIl3XUBlnW21C6DJ25wEK3DqXipOdluhYWucR5OcVw/DWOUUZd3
B0IJIKYttFvmfu8u9LTauPtg9PCa1XBvNNGeHH+CIZvYWAS3+hjByBI+fHsfFHgfOfaxn0H31dm0
b51+ArsPar/KM/OopSWS8PJrrIlpk3Euv/ypbTqTJiF30gtAIVMehaZslwibsv2UIaQOwtLYusO7
m9Qc7rIbkOsaESR9dpshq6U8raHD8U0C9/KJf7eXFBozwnAfSGe0PyNqarDV5D3eZGZWZ8x6cI0f
cjgDq7Fjd64VAlsJxbZLuujU54s4dLTptCLRj4FI8q0fua+ISg2CCkj4UGnxGGsEsuJjDQAsi3nt
Hh9018/JIQyYM5et/1rH9H9Cw2ovh/kc4dfkxJNufFl4NN+jFODVMFe3CfgBYeEyt5rllNG2cEaH
OJ1qadbJgkav0RlSu86EmH68rQnaOET2e16AUjDLfFjX3q+877WjWuh6xAgscKwvY75wjMq5qx2W
vxdZ1b8OZTttR835fVctdLzs0UC5Uy4C4TakZob9ra6bapC+WSzjCxfS9mhgwTtaaW9saL59OBYW
bx9d/2rSkNTqCzCUXIZSxoK+erYgQMaSC8yFkoTISZiNsnpaZVo9bLuvWPuMS6x7jM7rspaO5Lil
NWdrrkMAr5y22WDJjMmJpmhqTZG2RlLe79uazs1I9xdt4IOPuoYmeO3uCd5cu7WPRko+dl2o+7KE
+jF+G7TxcpO6RLIikuSxMIQL9AZonBV/Me185hWD+dOmrgL33HPIVUm5gJbCv6u1kCq70Lky+8C8
u9okp6MhJZhgUKI20vLbaNDiJbQXdXKJPMKI9Z/Vvgqst6qnVoDGAZNE1hAy5XreF6Zi9ZESVHVZ
BPIqiU83BJ+ImFMtdLwt+wJZBT6InNNGyTAWV/VRLbTlS40B6qAua9e7KfVXDv+hOXf0oy4XS189
Fx1RwqkHgQ2b0kfQ0lw3AnM8LS4HVbJw8l04Fe8JIj4sSwouSAzoqGmAkdeE0YepOn2JYjiESCYD
099yDoDskkfQ66PcflCLXNO/63355HRuu+p8AxCuRVNDBJu4QWed0lBES4/Ix+yqHQkztAIde9cm
GSr3esF+BDHHNgiNtFLDJqbOpQmevKazFb5NxSOhNkWP7I7Rl5RVGPGHPfTw2TKH3Kwl+BIVjftU
gbj3QZKiluevXsDND/yY82qU/ega1Hn+4B3jCmh9bS9ABKcE2lGKS7tjFPHcRwhPXBBNqc3EYMIy
cWrM90XPD17q92/4cQdwBTdllVhf2yrB3imtzZMVoy/Qa76sMF2NSTuueg/oh2M7P7s+e4703N87
vQ5ayXJ36KYmuEjl9Ijj5LAUxUeQ58ZnUdP/xq0zm7n1SGeWVOiksHH7mxFSluGGydN0V8X1D93H
cB5Lu3bZ2S61wmQ4jchCnM50z4MusZk5yorcG31ovt+NER5AdT9luf3IDITOTpmP24bgQDvijEib
tTokJjPfsCJGBLf7sAlDxhMz9pJtM+IkYHa7buqiJiKvaW4x7wW3oZ08OuPHPEXpu2kDCMHIskkm
61n44sP7moWGf8dVMQTS4RjPKGZu8s43oc9IP15UwIjKFoC+mu/QP239W5SAsC5buKZNDkYizN3d
EE3HqqLfOVTpvHOtX4h3loNwEvwaDEeYgHjaJmuD53KZGcXqDDAS157OddvOG6sT9FK98Xumxe09
4IKvETyQVWTIC66mU0L1QxdHEBdTdRHWGFEe5zjN9yE+wgCZg0wEH0HRcPrHX7Ecscp121IDkSfv
Yiw0H3ECo0hRi1n2xZPRwvZhLvq6l1Va9NRQpOVCK5Fctw5/Pr/dWvOSrkqDAzAzdHLr7BDEDmfu
ZsC5GGL9V+JzX0pNZrN5YFY/Xu4yVdG1MsVLBy9la0pxhFqAOuAEIuptKeUQOC+51EcPbVzOB/W4
xZVeqgxonhcRY4Vcn4iRNFsG15CLoIRL6YVamFMLj43DV9eHFsRB1IC7ooJwVIOeoOVDq7XMSOix
FsarmumUTGvcPEIiMNHUnzhQhGH8MGov2uG9POSD8PeaqPyTGbZEY9CsDn3KKoFhUm6ZC2DOIT/e
MGWCUa7f7/l4FEX6HX8YTOpBxPlDe5gMKN4Dfuf1Qr2Apr74OcyTzDXxTp6XGJT/FrBNI/lj5SPS
mGNkjMORvcNWC9Jn1A+AXF2qx7GJ+MwKDPJRyvo+qXmtoabHyc/1EJphsBkC0a6ceQzOHK3VOkO1
xqwHXwjmknjTeEt0j6+jGothVxKKFnrQOj10H5SPSKGs5KkmfOgtF0KanW76NFxntWke3MR9TMPk
F0UtmGbw96ZpW0V6s8kW1AVzNbykSb5nzgY/yIOrS1sDGxs/wU0j6SHxXCBLg/CwbZKXLLZ+9nMB
KSCmWTeG0Qfz+Pse0krqp1R6UOBtG0JATIqLnB6H7VRziXbbCcwErFQDlLsGipzqIvAzJwCO2U/j
0TfQhlreXGBplsj0BWOw26aICCwEqVgc7dG7RU4kUKu434vUP3R+dpvXaPQW/qs45r86Iz6TFKPK
lN7XPvTGRqA3q9qovsFTVVHkJaeT4AAnFTy7l+ewZTn1s5Hu3H55mgxERgxeE1qqVK9bC3VBbVW3
ZgoKyNUS476ckSKaGgeoF99afDnCQN9RC3Pc0s64CVNfSmzRz2nJz0mnpjvCbJzoB6ysJn+PsVfu
zRwtpMIRgEYwWu00Wx4d4k57otD/tKkD+i+V8W1oKfvKYWwxfujMrm+w4LSP+RJ/CxkV4SHmY7c1
fHW7yyk4M2eIs/CJiUBinbs5H6mKR0/gMbSVHXDFWxwwElX+LMzw7DImRv8UnTGo4XaZ7fqWiKSp
BH9iC/PTrUHbu91r4dN4znL3hdbPq2Nj5Y4gMOzcjhxYl1KIj8qdgV91h+0cvDpuRi4ZgJOjgIjw
yDD3RSBTSLiaFVoa4NLYes30tU9i96AZ87PnZaRvz/664pzFVa2BreSs0fWM+9SaOor5BjE8UCwj
LQn2mSMeTZOGQDz4wUYnZGwxBBKn4AbVKG2TvCLps8XsBz3kSxqc+5mUpMVsjI1O1wQxL8AQYYNo
18ANjCOoEwe3r250Kzuk1ZP7lr+GcKP53Q/LjO7MopQO5jJjYPwWRg9RHwaHGSsgVUP6/QwPICWO
FLAcl+KxQMzbjrdGbpFU3RJvnIMmYSBd82XpnFSAn2vNu9NAVP8s6BLe4Gc6a7Pu3OZh9LVIPpmp
EmThYN7qSEFb4FDQx2bKVj3MMYGdi0/Vyta2U95Wzy3BJ5q7PNU0vJkvWWvSyYtTH7+XPXH100gW
5yK+JQaOAwNvctfO1k2SIk3pM3GsUrHWq3LeDiMlATsyAEEiElkTjpU0NR8lT9aN+a0kTnydpNaL
3ZnfY6uAhThCUI+W8hWcVr8yIKxB5Y1OGLhLoiIBm6RUE/E6PuMDrxtUFwH/uaq3n4OYxJHAHW7z
Mn1O7R5AW7LgOBwkQZnclSiZI04UxUcI42uo0N6AN0ILTudkZdSPMJP2KHRv2g77pSgQJMVcsGza
Q3EFB7AciIvWHnU96J4i2/xazv5bgUOUqlsE645TehuJOzOIf6FWJBd1DC28CchFvSShZ1RwNYoY
QSUhDKcWgzj/fsYeLfz3NqOnQBCdhkuUurE/g0IRVhmvtJI4i9Hw4SwOpIZlsfa9heQKuwR4CBw5
4ggrOEWGvfEasnrgADH++Fw6LHwNwA67mOA+6iaTazy9rnlv5afB4J9WQ+ZmfnYjcCXu8BASkhAa
r26GT0dSN/A9kmbuHOx4kgW8lAzXsrlN/QVkNTCBYr5v8fADYREr3YrI/27OC7M7voj0qa6sX2az
7Oms8f7d8W2EOoggyu8PeZ2dIxCnzBvHk3AKOkA1FBDXZxdYNOtzoIHk0LJ3PYU3psXdV5oIxFBZ
5n1CcRC/sHaqHcArtqTtWKCLMGXcTxGOdy7w0DtzTOvLpnKALFS2qa351zcNfMzOLSxI25Bq6rrc
Dpn/2QUE40RLJc5hQry4/EO11IgCDX6+jwgJ9TuhsxV/Ea4TraDUW3C9vIElQ7jexBx07knmTjEq
esIjLhVnPNNyjsICeRIMtrL9rMui2eJju5nGg2v4+nNcurSDMgTUcpAYWp8w0k7pXBIvtyD6mvKD
0OkR+W648X64O6PIdTjdLnqfRJaMCA3IkcREun6fmckHHTb4zV0n6cGcy2wteWrKFMMDlpABoOKN
PtGwK/hLr7uFjO6sIo01LUg+E+30bLvlMc+bBE7jNAGVpwMZVfo6x0jEvwuOeAuBZIsFKYblutA3
OoaNu83coLmxZ8aVOsP1mlBPRr/f6szh0DRlpOBgnEEHYV0uPuzPxMmsO7Ma3rQeUkADDwAxKZiV
0RUbJAnQeIu23DgTftfea39xjnFXte7idZ6GUxfSXZg4Z+yMgcprtPQw0f3vJSUqd6EVjGySao93
Ry9XbA1ZOiwHu8y8XTfYEelHjHGvC2zFzTExk/9033UTbTEAADMdw48Eb3ClpLGXLNKLXlYvURRQ
RSCFYiT+es7zMLvhylZeRKZ/bN8EJv3vPHupVJSp2uaP1cvupAa3lMUEYfL3UMphz+rvjYWUiusW
6rnXm5i1eRNK1Kru/GPX19tq7fJ68wh4KDQWTtWBcoQjiVVSWSUIHp0EZYN6aUNExj5fdGAIofmi
L1a8c0PIAHbYfVIUm/d9V6W7uoRdipY+wUIDWndO98PwNQaldsyteBXNUXnnus0xq4u3ZBnn9wg2
VBG5KPrM3tlrJvQFJku0XUaf0dDfV4s6bwG+MsHp+v49kPVCxk+/F4knUISo26gOfEgv8qHIxOYm
jaHNsdXd5IiDLgsG+1Dmp78/rvbnYrD+vZdMvpraSC2EmfxrT5c7bezfkdQoV1yDr9td39ZlX9fb
/7TNP91na513cFvcdBTQnZZI25FS441rz9Za3YzkcQrT7vejak3dpx5VN9VC7eB685+e+0+7yrHA
MG7jt2hkc4RGG3Ul+gYhn5YDXN7+xzutqmHOcX28lE+Kr09St9XDomb203sHjKLjsek5pOlXsxqU
LmkMalU9pBYO8But1g7Xp//tJdRNSx+tm/9WoRVd3M3/DxWaaenW/1WFdvdz+Pjx8acE7fdTfkvQ
DMP+S7csZI2G7dpovJA2/pagGSYyyN+aM9v8i4kJyjIbDKXOaRs52r80Zw4POYJ7EaSZnmOI/4rm
DKSX+zd9ozBcF90bbgHLZ6z6d31j1NkTvtbKOkeMmpOhcTZuwxw4pLKAzYwUpRjs6ypBFV5FuDpB
NHVp5Nw2NU14xu0vQYmBc8AuthVagJrYbDYyo1WT401hoKNpgLaWJrR5zZg+DJiUER7JTd9zoRht
GjF6Wx4GbdlnSP3hrbovDROvjQ8zbuUbBYGQpbMzvGOThu15mAHTlY67XpoKX8kSA3XQF4oW2AOb
pHuy+qm+bRz72bNCMFs981uj0TGajIO7SczhAPtAPxoV6R5UVtrXLmyegUe+NplefrX8kaS96c73
gvbg9yP0OKBKK11LyiOsx/uINjoufegRTmh8upofboBlEt0xusYpMEmN05F7I9O5cVGPrH2z9069
oG6gJ9kXerj0GXI4Iya58K67TQwoIU62L4OweivL9iHW5/NCXw6lBR4PsxiPHucgUlrCdjPpC3ng
b05AnAGHRLupF3ym42I8+iEoNvUMEdJr84QvDW4FsQNOj6YoynLm82hTUbFCpEwQDQXpg7PE1a4r
c+T8W2OUtpDM3Ja1zZdd/ep7Ys1K0gKirkV0RVLAYhVIne0fAvfUqgVlnkWWOI2pH9xB3RLGaZlb
536E40FKyb1dg4aoi3la2/74y23Ht8nJaWKR3QVClgijYkRBR5ciSeJojeUsuomLrKV5ZRNJqSOz
L2Q+josTycFDGo2oFABZkazODJFZ9LagLWJ23nAcegCCsYsy3+r0iP4H9t5BMx6qZkzPYB4TRvb+
WWSzDqw5tTaYop3VMBwDWLZafM7SoVnL76ZcEu25Y1qQEd6zlISSZuPA/8Cb+x0q/pTEWDPLHqoa
WQ94m1v3CQd6uA/bUrKkfznNEJzB0X4v4JjtqLEj/kiwsGZexIm70r+GdotL0BtJOEyD06L75aEa
yUHTQoKYh8G6w4q1GvOwOVlWTQrSaJF0i2UjdPdxA0VkQtWYub51SiyMN0UgO+M26dQYQF98Aa6U
hieHbYe3NMj1OzOaYC+2Zg4/Di47gCxQbT2dwJhO9KClE91dK9vrVnYQo0N8YNt4yNuI2RMm//mR
XG/AKyjf0+JrGSftrVcS89daz1YW9W91XzwxLX7RdW1Yg+RF6BBTDlym0zSMlMENjXIIdtrtGAcI
d4xxeRVIvG7gKpJGacVnY2zHdab77aYyOId4yG8w4x1S29Lvmhg2YrBo7taL86+mm5MahReKEhzy
PBff+i4LIuvOAw3KLDLfy9NVgQYNUFMYLtqbnhnnTvf6n3VflbeuHgBDBtoGRg2BPxEAJ0zPJAqa
EUkrsB/P1L10KG7lm+lUwQni0LQZJ/IFnTYlQ9LrMDBQjVgv2pTdB37a7gV+PkQOdnYGrYQ6rWAy
FTZQTp1Oo1vbttT/hrLf1CIypTIKuNYgG16GY+yo3AbrJCeH2Q2CV1qtyTPMphU0H7EaTMIaaMF7
NL61HXjY5YHP2c0W34Q5M5UYZO0lyW8jCiyXRZYk58IJmG3Y/N34yTVhtDcGYBXiZKafmOycpzSM
AXUkHVF+dG/7YiLJugMcr4v3WavsnYcihXM/8Bg7aFYaFkNMnwzu1AKvaoulsmW8eb2t1gpLjigD
j4b85fF5lgVzeVs9fr152VLd6TZy5Koe+mNVPTRRmdm2k/GgdqE2Uff/bY+9xcDfSs0X7wNhaXXs
DYQe/rLASIukPeyyqpWsqttqTW2kFtfnpC5HBJJBNvSkT/Pm+tD1Odf71LPVA26WUUvq4abP2NSI
L5W7+Od3oKn3pTa4vJzayx+rl6epV7mskk1w4u+e7a5v/o9dX9/YP37Wy5Z/+5zqOVMTlKsJY+nq
ut/rdm0zPM2oKZDz/vt7VE+7fMDrR78+Ra39fXN15x+fTu3jj3d6ffrlmX/sXn0FbogM5o93CObX
ZExPHakxNb5p9Xy1sEXd6hu1/z/ehHpI3anWKt8+VJnT7DgFvoXOgO1c/lSXrSZbAGyA4tqRaCHS
joicBmTSOSnxcJchwg8vkmiFqfqCsAaI2Ez3I6kyvONT4XG4qHuvD3Vw1HcioKsut77er9Yc+WS1
h+ujl720YcO+/tijLMUlFc3zqU7r06hvEp3pTDx4TB7UqlYz5bncnmMwsZF0Z/5xZxGkZD4im1BP
UQ+o5wXRjPhZH++DNPY5D2iCOUvul8YGsgin/ggFs+ef6pQUib/lSVi9RXpwlwHpJhGoXO5iP5h2
179opU4FlXlndqbJ91ueqO9zuUr5zRgDFwcYgKu2HX667U/O5CR3FPN7plzCODFQ9cjFrLpYciF6
HAj/dPO6nXoavwb6ngGbvuv2+wln5yQtnrbUaOP5LCK/oXzV0sryFxgltjW+Bbl4KgMu87HAFldJ
kZiQPlzFUFI3a4JpbXB0hKzsLIY4R09aUXVpSvWlPTWQRtVeGYjlopULTzlac2lutSU4Tzb4lIhP
l2vqZiVtsYNXYoUUhE/JxVimPtY3ruZw43DUcgUuTq202TJ08zAnUmxQC3chGUzacgdp1VVqErXo
ce9WhkMcQFlJR29A1UFM4qEZW+y+1mKuZm2qV1PlAZuRpmDcwZoDb9K2fZf0Tg3MUS+n6IMyFEtr
cS1Nxq60G2vSeEy9TF8roRdSM8Bw0qAshvrNoO7XMCLhcsZPlUyPuTI1K38zrDdQuNL0PEr7s25t
nHkxKBVEBjr4kyuN0q60TCeyhANIlIVcG3FWN9JiHclbk7Rdy6bnRgnc8rA3uWJhylZrvogYZOHd
VqIu9RtwZCNaD3u6mgwA5pX6/ul8DMdRmsHr7NGT/Utd9j9dbUi5dOEdh+0Ah1m+h1lWolLlMR/l
qrqdSQu6FE/1kuGEUK84OhenujStxzHpbJ00svuS4HVdhHOE492Cvz1qBeoNx4YKpVq1zuzBTtFN
8owT0tgUpet6AKq1v903IwpA7Qf71pNnQ99F1KGF20uLVnVrVd/2j9vCjWLqrtiSi1ieXFTf9vJx
/t28VR8ZiDJBbcsY0MjhwFIfTx1w+TLTW7v8DvIRjyTtyNUPuqSTqQ+s1q4LdV+XauZm9KxvgTQF
RQnMA9WZ1mjDpDfev+/EzEQHt2vrtfrXqUPoyjBTa+o7UGtcTRiuJvbe8bnYKx2nEomqxfXmnOlv
o1SRF7P+0MUjhlAllbmsWjYm7MFzbLI9+99yMSUcu6rHrjeJadjmVhjsVDtedeevi1mLGO7Ijn1o
ejWtWSQ5ozUhXBrNn50+ozK2CP9RiyhqK+Kz+b0gcwY4XIpd2Pa/6JfC6pTHk/r+Bnn8qDV13/Vm
h9yxpSd2CHCx7XpHbAeqzzhmLYK8Rrc5iR6Sz1RBm09Gk2Tf0DHa3cw1T8nhbOaPDnTB9Sjb80XL
JJDqLK5wOEAm/6xmOpImgaSgWQ+6ee8FKP/MwRXHGLHqDTKJfp1GenaarOQ2jJPncexwkZJ2tDEa
9IHqzfaph51dCkpplIm9+hSXf4FGREQxgCtdCAIa6zA89S6pMOGs7dXR0VmIAacoe1Y62ssvLW1h
14PBra3kaD8VE53rBo3yepJzIzv7mIzSOvpN4ZxcudCYDGp1hwe4pGTdqasaHbgjObFFiHKL1gOM
Mj3aDlH/2leYpfEYhOs6I2C+HqRowTQcMlwRcy/RmJw6u+h3blt9qVM0g/aCB4/BoUbKM16Pue6B
R+nkOoBmo3rtlrCPFjPdRzBRjKo9WInZMyEADJvKk0WHyutoBzplYnXbCErCwlIutb7oCYEvdGJ2
8COtfI9hsy7H2pMcRbsm8F0MPa8Wjb/CxFANsmDjtv6DlxCq5DXN8yh2FtNeGsZy77SX5FwNXJ96
HVC7QHl0AKnuOnTpFebE2Bkd/UoBfipvdbLm5HW+HZFARwba1LgzbitwZ8tK3aceXRKsxE3bPUc9
19BlCV+CIAu2ipDS2t8XG3CKSd/rhEjCjdndBCP8GNfDi6O1JuLKgk5zhvlZT5d2o95YIXFyfQoV
wC/vG+oCG31xGYX/ilqwK1E9fKMrN288MhCDcDS3g4fjb0KJEcqrtFoUmhbS/9N/2i3/RQ+Q/NLq
T15Qx3t6FCX6ukwu1FovGSqIc6D+2b04uMO9600IBqIIBxEnlE3REMN82YB/7yEVH+7Q9Og6RwBx
erAeOsSgOiqXy2eLqsFd6QjYb+i78fXJxQAN/DhQZAFCzmlmXuhrNq+h1i1MtindLi6ABVekmOVF
BvAxKFaWG8/npCtInajclddxdVDfDiBlzrt2bEIp1Up/pfg3Ch6j1jwvRil6vVPxcLR2PqGki3bq
fkWiUWvXhdpMXJ97xeikMdaiyuAHlHrwP7ZTq7opUvAK4tflueq+PBkPMTLlVeF8pnpOfkuW1eux
7ELUOTaIRCd5KvJ0OfuLkT7OTbDsk/ExaXxtYwEVv2lcWULTZojUFrZzDEAOaPFwzF+XisbFko3e
up8GQZ4k0p8FieZqEhVtzGKXe8aGkoVNbAZCiKYgbL624PCHzXQa86z5DKYWQHzlv6PVJG1npqYU
DDUawbYfSV6hJqnpKYT+YdEeFzP6NJLd5FkY8y0PQ3c4BmQYhs05oBkGji2eP9wmvl2IwXgxqX0R
Al73W2NwhvdUO6nHcaQQSY5m7jiAEn6qjf5FTMv0YUcIBOI8cBFbVO1d0faFKrl8oIF/LBAB3oZZ
CXGjjR10w8gbZD3mg1RWY+rTj9YHmtcvAqVd6BYvTbTcqb3yrXGow8I8+zEQLoe68I16oPO0tygh
IWTE53d0bHCG+Vz1N2ixlodSp/c/+ctbbUwubA6n39etv7yOVXRQH2LuRm0FOdW6rdraeGD2wx+C
8fqDJ+DatzMivEBvgi8ImY1TP2GyV+92oaaw+CL9lmvNsnOnztgZsKm/OQEFR/kl9HOESyER5ml0
M++LkxJ4e/l2woiQ4C62HoZwNm7hMBHfJL+A2bX3w+SYrwixiJCcS3+btt34lkck8cpdIsvDl9pa
YHBo0j71ZD6o+3VCzOi7BdO9OefWeREdMAn5BIOGmkeMzAuVwfLQTk1Op1OEH854+YFt4PiITVsi
A0e9f47T5VHtcKycfDU4XncXzZW4K0t8W+otOl7xYupRy7QwzTZt36fQ+hMEOvL96y0kKnN8XwQp
E6lpBXsTlMDLYma3aq8LKtSVOsT6QAT36rBTT7Rr/ZNqtPlo63N8ilCPrtXbJywJ96hbvsb02g2U
eNu5ruwDvCL/C0k3PVJ1q/gsevtoE6X2FbRUvWWiHB6Rh0xfQlTWly36kKBzoSXftNjGgjw39bHi
hPSl1VCNh3pefsaTvQuceP7Wx4W/iax6YfxGddQoxd6HhnjZTz7328nOiETJdHOThJZ3NPygfZg7
j9Km3A/CARrL2vCWOVTCCMfLGT8UEXERIchJuQWKYdDwQ/DW+m61Sat8PDExMO4pExN1Kz9PM7WE
IM/dOwZffu7A5ELv5fW9HiBHVPsQLgC4zvHel9r1iToxktuipA6dRctw2aIfcJwsS/vhtY6Fgc/u
bvM51u8ciWJWrzJxDvAT7yMrvWldTJp124qounNb8nLUi/jDXrQWjgG5gV7hvHNhhJ6xdftnLhFo
cOTHccebKpnd70MvSISA03QGTAeHXyCtGnGIfWa/31BpgA6yR+ts2WN5znitddqMxnfqmpf3UyND
7jUtInOmCW7jGAhKbdnZd3I41SsZ+AJxDpTdXTU0+m0fQICG1Wl+DPZXtQGs6HnV6DW4EQOPgN3m
Avl7p9+VPT/PMFCm1qrmB0NySpFjpz+6YQSJJVhaGtfF8LjgRCRRXNQ/2gxIp+jtj9rKNchE7KPm
+DwVvMfNkMTEf3bh42VvfvRUeaXzCkEcTCRUw5NLLMUdB5PPse4FHx4/lto0tZBa5H1cPyJkGPZl
GmREipbOYyloaKhNCtKVgPU3HzYc1nWV1s0dGIfxhLLf2phDVX/Vs/pBbcq/57nXm+6V0kq67fhL
HOvFi+4RN9uMfGCOWuS6YYdvflhMakkAE9oXY57NPYMnDYq7lTy5ISXpAtHtj5yjUvcH7T3RkJ0h
wtTa8C5yJ/KrQ28iKIa/l73Yd+rrgR/xOuhN/Gq3Xb2dwskgfKto7qdWgx1kV3Jk9FVtufSBfdMP
hkEg5uCTyio1Y0MDfbHun0aXrrXabJYZVrY/v2tJBdub7KvzqIfR7dQTY9KT/PWNhLmz+ix+5X/T
hx4IClzg7VLILDcdQQuoiBGSFAecMZARxKeumckRabw0XxDnEFgcDfMOj4vzFA9YVdQmgQi3Hu0q
tAKcqz3TH8+uqZUw81GaOXHbfTNyjCZyb1TqPuKo4DqZjyVc0SwHmT2VB1H43hex5KSHV5b92efN
xvQb7S3tLTLCu7K9JZssunMSPMIMIrvvufcF/5fzOWkZF0XfBcKQo6+qajvaBuXQf23G+az2FXX6
Ly0JiTUeMnfXTiR19pgOOGwxd/Cunc8h9vfTHBjffHJtNouIphNqtfAe2K9OFZH3oxbqZh/62h3u
0PFkyFOTepp8vtrCCo//3Rv//+qN246gTf0//uN/fU7/M/xZ/idCy33zk2bZ/9Ebvzzl371x8Zct
8H9ZwhOOadl/9sbtvxwBAcvVDSEuDJZ/tcrFX6bgMdrXJt1ry7+2ym3jL9/3bRegi7h02/9LrXJf
SO7Qn1wiB2yMcB3T0U2Lvrxs2P+JZ0nbHr9L78cPRfCOL689FvXSHkVG2kk7zvs5I3au7F+5hgbH
xQd4DXD9xSO9N2TcQKynjXFNlkKuC5pTeAgT63YSOBiyyXq4CpYaKz11AF52iapMObKENXWVuzXw
dGK6MtHisyilaW4hKHjdkf/hDw2WecOA7xbBOkkyIagLLh5jJJIe23SgYtjm6b63hlPAvyTJtOCh
Zqa27Sz/lSkakz1UgyJwHwQB5eE4P/R1HX9JvZwQMfvOmDzv1mzzs9OnzaEYrO+xiI4VLbtTaI+I
I2VGbE2JjzxaWTHCnUeNV671stghzOm1Ggfm4KW4t4ai2jmZc5cOespQIOGs0BIKMgWfuqy+Tpk3
byhvMorNxXi0vcmg043sqwn67f9m7zy25EayLfsvPW7UghaDHjzX2kNS5ASLZDABGLQWX9/bLLIz
WHz1XnXPe0AsKHdGhDsAs3vP2acwRudMA9E5B8NkoSP7phqotSwXUKQo1gTP+xpoFzl5VLxFBbdR
m2rNwHk5pV0qbz1wbPAOHDrqFOTyRmfmrCAiemAIAA83inGjfofAdd3DDKCsU9UP9cvpsiSC9DGD
RiDLJGX2MlI3EbKAwjMHwkbpmyuzSb0TwcTOpqfiklB54VG5S2UpxpBFGV2WZ3JVqRlk0cYYXMo3
EqkSIRFLOheroN/uC3rjdOO6khQ8VQKSxSAwBObGS3Gb55EPLyby9pQ6jaMV/Pqn/+2T+Ph0SlmU
0pr+T4sqlV7N4QGdGfgwHwNc05FLrRbTZDdbnvY/dY/pFSryFruFAFMrjSuuvBjU2sdCMYZM0nH3
NhGRFv/9SS3UL/TbZiKdnA0CgHVjkpgEpRXMRipNb++rIIgfxixFi2KYX21ZDVRsJLX2salQSYvX
2AdwFGv1SSt2qVr7WKgvg9pc5onQQKcdIGJyWaqL0VsKpuSxLEipnerbMQrni5Un1lahS9Wf7mPx
sc+ShVKSbz5kgpmqpirRodIKqiOZLLv6sgCrQKKprMyqhQKcqusc0zPVW6KdEjSplHRNac1BlkMt
Btw+fp6P7SzduXP3aLeS5upL2myMS2PZNtm3KIWJ2w2lvaHPjdNLJj9YEg7ryIXaVAszACJrR+Bk
iQoRBjBWI9xXQwGOBi0kCWmyw6BotJMC0ypGLQoPMpun7tzAr/XLaduXJincCZYV37JeZgm7Hd/L
v/KHwoYpgbi6vNjUT2nIP7laWH+vqc1AAnaDhrDMv1tDpsTw5iK58oDAJQOgN5WoXldCeyFkR+Q+
lUxbgCuddIn0DWqY4wu830SCfxOJALaXV/6ykgls0xcgUwn5iAQFz1zwuzB2vlQSJ9zAFfaFBaZX
/swqTyRm8rWaJIhYJYeoA8M7p1giiwn9co2bMYqXee7g60u0cbo8tgG6n3K0qy2ZmjexTN8xFdpr
S8PDoA+XJGKCLZ90a9MM30AjZMelrsAp5/gpwuY58ykqRmn/SZd0ScrMaxMWc07HZ7PggQ52fdBk
pyTXL2OeZDvQ9NT8EnogC2DnfhQBs/fsWvlesSfS5usEBdqY0q+Rjf/PkoDoVqKiJ5jRmYRH51Ck
LSI48AvoX0M4V2TT5CZwsB7qXRntSuGnEBV6Fx1C0lLKpirXQTfZYkEHxAfBOo2LSyaR1lxEyUXy
2QmEzCX0uocgpEsMdgIPe5Jg7LmDjgop24+lBMwJkVvnXrACqA6mB7K2IRHbtYPjVIz9iSmGWDVT
zAw7nT9NEs09S0g3Btm3VGK7Mcf80CTIe5FIb0vCvekFknU9PIa+FjMoHV6TpU73zNbumkSDRzOQ
8ETiwisJDnchiFsWKHFPQsULiRfHIxHhSl4Xee5CzlKhdgJnj41nF5+XJjHlpQSWOxJd3vZAzC2J
M3ck2DwCky5B5w5KKJT2QNaaJFz7E9K5ASv7prd6plbCN7iHU6ttbADqOLotKDrpz9lY9H0UzC99
Nt8xCYwvmcQXLQDyu9LyADJ1xAZCrJ1dMLBYsfqDKeAX1RVvyiTgoVucYsUHTxpgkWq3CU7mYkVv
8Zy5FEQ0QtTCiujwMH+dqm7app4w4Fraf5QC0Mm4aDQw6N/Gbhc9zFl1tjqiKpcmWmtao916N9VR
CPntus8HyqROOj2Poml3jt3PG1rKa8/vjatfOdUmp5zLU0Svv2cSfb8Y/FwJGQI7E0nX2vetz6O/
jvtzKQH6S2Eey3jY6HryliI7XJGFSSS0p137Aa/OXAMw4nmO548LaCjiry24m42OHh7fZ20ctWIE
oZsFGEGA+/PDvCEKJsLeJL+evK/WXt6MwnrwyAUoyAdIM/6mrl7+0QXtVx+fIFSk61hym/K4blOz
Rh8totsodYVm5h2QcmLoT7k64zgGPhT2lzY3KPB4UG/nMlyZTqQxI6peU1z9vaOdenqkO9fWwNGQ
qGUKQalUgjp7m2gEN/iBDYHHiR4ZG193tNvSbdECCVyuLtekARoPMA5CQ6rw1PL6h2AxSTAIHJeR
wfgjKmzaTlkoDktGmk53jF3j84i2aVOR7DC5KNW9wKRy9tol2bKZNPvPtPGcx6J5aeb4UgXRtPWi
Lj02qQsrz4aChEOHHxcDFzU2yn4O2VkVmkr4VA9mGjzzgz6Qe9evW22srwSbMeMEJ5W7P8VsfVlk
jIVL08HSQ+ztOhEXkUUScmzfeoOx5eDC9e3yHqMiOIZrjgB05QPB0636z6qkQ9gMdGnKzNVWMDyK
lUVw2pKb9bZpvO8T+RtCC5hu6zU8hkVsS+DagFGMS0dqhyXjO4jYfDQxbzQy2KMduhcbFFIb3zHl
NOeYBJBGRYE4hIKMKfEgqQwKMWVkSOMTHsKtP6LySaBIXdEVGqb28yjDRqp7IqNHXBlCMss4Epdc
EqAG2pWYoG+O84c1E1zSyAgTXGY8irjqOxlvkpNzgio0WOm4ANYGI2+qEoOMRPHIRlnISInJSoll
aEov41MQVHJW8DmWwSq9jFhZyFqpYggGfaWftYnw5oDOPXHS9VshI1r4Q9CJEveK7JYAte3Dgu40
I3wQkRw1pgTLrox7kcEvmoyAGWUYjKViYSaZEU9QjMkT+4xAb8vtqb/xLJUE3ofGr/GNyaAZivb8
YYmeGWUITS7jaDxyaagADpB5YedKvXs8WgW0JTkeUdtqLUo5ojZHwEDtrDEkk9OXjzb8xyaPxGI3
tsWnya4YfhNnv2XhUKcSxV86ASURkI15JRZQC9WnL8n8PEbTqTAZ7+GlMjb1Mj9bVqOvBuInV0oM
4fWev6nqpF6pLnw1UHEJaKeuyPpu9jG26qnIXq0S170WYAmvU0ZetVFB2s4IO5MsCwW0UPgZtRDT
xAjYp5iEDTfc5NIN4dlkrpttApQpNv9qAtNm7KgRD+k+gQ7fSM1/MQ/f0kjDeG7mx2Qchr3a3YBG
ijxzOOQ6ztqynk9utMwnOqzzKdFhZTgWRlHlQPd9822mtbr1lR/DALh0HPT3vvRHr1r1r03s8XJa
d1XaArVQMpe8KnzS2mD7fHTSO9uZsbtIBlOQhfMuzb276qLnKTMa/IY+HXjCS04fKApDdvlDMrIY
2Y8k7FAAk6vcu2KdRll3RsqZTSiG5hbdLOmNz45VfgpR3R54imCknvToSrbSdbEB8dlRiLPCf9Dy
ki93aWh34SVvcBawzoyYv+a2J5CwAosSdmK6+XIRxt3PhcDRXeZ480kbcwiHxJuvlrgPkJiirEHb
qf+RFAyfDPcHSLtqa88QdPLEc9aO/IrESVnvCbxw78YwH8KC8UIRu9/60nawuYanjDTgWxFgTRsw
ja5SSleM20aIR435DZkW2L62fLrwaKieobECYmo+G52IXlxfA8VeJc6G2bi2sp3CecUxnjIFTlaG
Pfw5Z2F57YzOxHhdRVvVcNct097a5JtjZDOaO2bW5o42hvGnXvb7RjhnvnkgmOkTrNwEV+QqJ5QG
QRMUK1uLp6sZzJIqekUNeeODCA4l/rIH2/hptU16s+ujKBAUjejyNlYhsEfyiF/V5Fru8tYrd20w
Q1utkhnPYDzuDCyqQ2r0m7acpse8t3TSRerrMObM//nCwJ4BzVnVZA3Q4t/SQc7hRObNcWpIsC/s
5gZQp7315QROldoj1PtEXCm2+zt9bH46M0WDALWFtyZerrvS3lko6tkgCfzyTIMNL7XGTCZv+dEd
9DbUSY0DxoSTy/h+XbX6cuaucGwHX3+ZvUWQf4CB3i3bt9pcsp3AfHnQiLDRBvj9ZR0nEE0GrnJj
fhgD74vn2/iFJ/BFEpg5Os6jwA+58+nnwAD6Qytm66Gb6+FWAPcsvIJYKt0K90EP+RLmz74knRRW
id4/WjpG1tmZNjmjlj3DB6rFRXYunIHxHJ48YBvbGUAtMAq8OEbKnUpwReHnMeo7UQqoiu/YUy7O
3Ns3YWpnnRixgz3lPzrMJNs5yPAu4oQFiJ1F6wLBwiPsm+Iw8JAeWTBrni/eZJ50RhTbAd78emkM
49hkX2aYBzej5HPNnAnPd4/zsx9DZMqtaDcdvxEW29bjy1VhgI1pF+Q1P03CCL7gNrNvl5lgo5Ri
9twE5TZlrmpSdDj0tfhcukxkl7S70LPFOf5oR/pTTZXmwNsW2xpBFk952A1a4+2LMpXpyASVEVRx
NxMo7kkYXnyyB7dzbp88o31Maa9f0EyPF7XGFMVcpxoyNNdtij2wI0l0ERXznmidjTMoQWi6Whxl
mzl7GoSINkaoi/MQUAPSSoGMe7ANyHvDzi6T/hqIOl7B8Bl3sFxCMQ5bvSbMCSTVySZF8jlN+/jJ
iKbV5zp19kFX/sjoIO5TOcfRInHvg/vUjTq0zeEVBpv+pBdfKdiLh7KMd/WA8n5wS7J5Cp8eefPd
0BeUk26DYSHQyecz8+U4tjnk06FnTDYa2b3NovzuV3F6y9rv1P0hYQJPO8adF71US3TSsto/1g1v
kYnybTQuGaIIUm1iYn8bTORZ1JQ33Xb2YpiNVdzU3Rn9wze82NYF7NYCe6uxN8IgeQ27fbWl1tEf
nFJ76yviKHo4iWu9cD8RBjwcHFs8913Q3IzYKY+9bbyoGy2ZfU8EBOnE7znjzRA50/sZ2JZkC3XY
svUyB3OmA3db+njZoLd7sJMxuvaOubPKNkfGTgvJab6STNycCn969PwAp6sEZXTwlPvKgZZOawFC
K1UIEjq11ZxN1c7zglduNNnRmM0jU2DapE12naNg2nSuN+3CrPP2xyUo6q3wkDmWo0lsCnzLzMfw
kOs+SbjcI/nGfEltJrvN0F2T1jTuSRoYe5EOFsEtnrsqkeXuNDdVqe7NpjLp5ixj/ySrqROmJOH9
6Nxx37XulmuqPUCjAh9SJvI7XO6j4rs96jqXw3CAbmucJuM7QwzQCMVcSlXUKhdxAcXXR8xDcveu
IK1y0pKJFJ/yEGTeT8Gw/RXD9bavmUXGmuZeDaI2KywzczF/E17mrEOXS8mFY4KggUyKrjLD1/Sa
B85RJG52G9LSeWR4PazHJoXoPCLA1PQJ3IgZ/NkuIiKHsOsY6kIK9ECkA0xAJRGWDLDxXL3U4DPm
ZSYVIZZ5CpPp77rctbdTktCONRnA0jKrNq4cA9QjSedjY97UKAxDzrIqnK5b9SVmqswHVNuUCD4d
67XmPm13fbFxYMVRaojI+uujdMOj7EJkYnRxCKxHakExhsF6h03s6IS0RN3FuS6mQ2Mt1IhkW/I9
8LYfUwOAArL5k9eZn4ix686WZp8D0XcngnUQOS0YzyGCHH2yzukO9ggQxm/2uKC1zQjSqmYDikSa
5PdhqTZGFCCloHOF3s1nzBk3G90gG9ULzoVeNlejpdNaegx8w2EHbXl+JuNrD5JzPFCKsldm4A3b
sgVmGydZfMsc6fmyl3QXMH2tE0LpDZgBfZX/2ei0sVY+qFanqZ4Smt5bsKDkF7hhRw5M+LLMIFQS
A2RVSif/GuDV2zoBTd5kAZ/hafFxYfiDDi1g1mo+M5P6c1j06eK1ePmZMUpSjvln0MFfo6dyHJdi
q88agYxpbvPMQOJtdRQ6etOxthVMgjMMoV1AU35lGSgaELRNdxp2d9f+1gnRf7Z7IFvlkpE66bc/
ULrFxoq75I0UcypRheOcoQ/uSBgfHutGn9cawencYexwT4C7trGrhvJnazwVPOiiOg8u0RB/nrOA
MWLtkMmBC3zlhWV9zuExt4OtIVXNFv3K5Ijn4ZSV29iMMQz2mXaJHB1LInTvQ05IeWXYVLrkF9Yi
fTm14QW61XS1g1bbp0X1Ra/95lKOIj57/PST5pVrOvPmZqBsdsiW8FseVdUrItwN8nhusnDJnrQa
SlSlRc8ihEkKnRYqHf0PoJhMQFu/3Ds+JJOAhvyYjzZkWaY+8I+ddceDZhuHzUTLwo6QgA7WYYR6
do4b8As85rVN2FnmNZH/S0vllpzuhQcpUZsbHxBymoPUaST0ykqiGNkMMCWfZg3Th7o/JYLOOGqM
gv907Q+teYgTRqhpjaYluk1Z45yblEwXOE4AUOG7GloygpznA/CCztmMkcYUqMcKSLetXvswVo4o
y9YxZH8p3t7DdtUOQ23CCR6Lbme32HmGeBK0gjzjSL7UD9NhUGQMZO6EGsmBLpne66w2ogOjIqIN
I/4iS5tsk8WndEx//uiUPvO1smk21CCHjTdqMCMLrYCqwZ/AgHFnGcZ80+pw5Vohub0V4+Dk7A08
iZYi2dkCsWbn5hcArc2joZvrsaq43aLGm90/NDsAI+GXL3omloMTWRrycaQNs9ld4ZR9HbLF4C4b
UbqYbCqKeb+YO8bKFEjb9ItdT8veIerwAkIt2Ndz/r3LU3ibc+ABEtYz6pEFnROruCQug4uQ8io6
nEacSzJicLThtZjoWB5Tr9KPjk7TichqnsnR2e/CjLhJG1N9Wt7gm+0sfrN9NSVMDJ3oKaS2eQVM
yF35S1Ik48VPybJ3Q6uGz965J3x9TNJK7ckRwjurBbpGwds1AkCInd+dqkp3kC+5nUcMIevcb/ZY
Tr2rmbjFlV/bxwxwt4X71cHyeQzlVueJr/ChmzOTesgrE/eC0XI/555W3OoeViqa56cqmpqzSLph
PTNn3XrptK3MeUSmxmLCn5cV/VMwMFMtJtHca4LCvaA/204JRB9TwEUDMbReanStaSbqMyoxcSyD
dNwUmfFgxtr0rC9E3qbzIjbJtFh7wzbQH/PBrdFHQxfqhb9OdHsHvq3cDkuT7BOfsWvAvWuNeVec
0nxBW8H1C/z9uz2g8zT5UG8ErK6BHSXXAK88KH7D4F37H+Pk2I+Cr2HAI/l5CKEQZPpNi0rjxpz3
uCDJutRuuraRQZyL7GiXTnsPDEk6qTwdoXR/p0CI8yYimAv+awq2k2GjQ+E2m4P+6mOS0CweBkxN
Sc5ON0XqNMeKuJp1TkjBNZiYsVBxevA7vkTW0KQMM0lVJM7Vo3SYOKO5ySrrZXTMcwXWeI/GITkC
ZUKIXHc0T+ogvafzcF+8aEDKKvZtGsAwC8rkmOcFdRq4+iNRyStBf7U1ZptkW7hbMzfP9ZTT4ulM
kWyJAsV44ZIbVOQB1/Xg/pmI5qcu3HofFP73eIYY2w75rewyghsEYVqk8PZbp1lujVVCGQks4jQp
TiNwyrT9PE3d3s541AumTbtRAiv6oq52iVbt/dozNrEZ9Z9yp7ngLLKOlke/eZm9iiAEIwGhRRS4
k3VP+DKr9VCi154mhumV379UYeBfKOC+RAbPkixE5A6XLti6PfhXYrzaujq6s2MdmXPz5eiZvc1O
v88darvGUjc815ApdbX/2E2Up0YnJZ5X04iTah1GPT0Vpdpof1rRJCVMHgwlpzwkkCotnYdM27ef
SWj+Sg5Gtw7nEXs7I1upEla/R+/Xzt5avM9jXPAFTqLsMKLzjP2h38bwdGm73ZfwkzvZ0W4AS8kt
EBx/HNC59Wg8ncAuvlTpGfr/9AWff7IZGzvfaU5/eu/ly4rWb30/1QFU+6Kwf4nrothRzaXYm8ta
UiW7sT3cF7Il6lNJovrik4lK86nYaEGfcSeQuidpcDEKPV/DBEaDoLaFzCISObxUSQqfg5Eiq4sX
Crgxw3fbnk4CSNs2sZNh5evRYwT4kBxtJOiqb6+CGRlDjQejiSFUJ0gT9PxbbvnIAsnJDZq7aJAq
RBJRMkpQM0kMkIsiMgJbZLJYJoocUVtokFnVjSe1iDNxCzuwSRqlmlM7I3O3J77cOV2sc5iSHsaQ
5pGLpVkNbv3JWRCF93aCJJS5THkWGRpJmv458i2fMoZrVNV55grx4pREPFAAFKEXrK2SCaIoNsHC
k9dcggWuV/BqCA17u8jbVWBJN6vE3iQx5j+mIOE7YUX9OgpEopAnalMtNMsUO/BDr7/1oUOLURLe
7Y0zhRjE5G+u1sqqmH7ZVAe8aobhZdFJYnrIKLhBQK/W/L/X1GYs/2Clab4sXX2La4k0rnCdcGNH
Ui4p1qNCWZOfS1au5mwGxWeXC4en13FpMJVJL9TiSy6+SsasJJBSLdTmYjIYFaIMVnY+XQY/nc9t
tOiMA/hjyJ9tkTVN6vlShpEqkULK3ZmqOk1juhUMeIXVMO+D5NhW+hdwZto2lpVTTWcBwZB6KWOQ
Fmec86kPRLxr6CyfcnPqTmotlWtxkTm7thN3tYtG4oTe9RNE6h7aD+B5teiqQRISoON88H0ibNN5
ORdU34gyXNz6O4afiUkPRIusmxHK/L0YrPLSm0YDNjRFNeIMKJNVRZjmIGAcS6QHbXApI1LJRBn7
QAaRsfv/ArH/G4GYodsIpv5rfdh/ZN/a9J/YKe+v+D/yMDP4R+CZACx8j+mFK8Ox3tEphmf+wyYz
Sw9MxwxMKtd/g1Q84x+W7XO6Z9ORcX4N73I45ABgQYxgeTaKrv+n8C7L++fQOvnzGLiFbMOlpWlL
eMs/i8N8bwBrRfzKT7RDfzbTHF3ixUluQ59lm6Axlm+JwHVMbfiNQHV6c1wfj41oxdHwQM+VDR7t
eES6HQ8LcJR82gaOUz43zdA+9rQVQm5xz2oRUXMClJY7+5iC9nNUVzbVFv/Bw2xCtsAg88lTnRuK
fEWk+fOpJ2BbeniyNU7iamclQwRpBO5DVl4/Fh5T3qsfd/EE5F/jvk0YzubjsFpT56i1YfC0C3Cx
j924Gz7RZusBX2njBpSn8SXzjJtTN/1Pin50mvr+69xMxQalv3vLojRDwGoxvwdL98zMaiG91MTq
tBTuSk3DczOsr3YXVoewDF8/dqn9avGxr/YR5ddOwE2FF2l4fC9j/4guhBp2VlcTj38WwKyns9rk
m5bx2Mr/037QHgyKyoqhkTpbLd63yUnimHqjxB+prtKe89T5zvurimIiudHqVx5IiFVTtu1jhDWR
9AotZohoUx4feqdcxemQQ6+L8Pv+vhomeX62mXAcA7xC6bYp/PFKbvZ0VWsUA1IiT9pWnOVRdQCR
YIQyrKOqTpg97q6m/kr1AP7EMEQnO4j8L1W6pjlffQ3CKtpPJV6EgNZpPFECGRmofTUMNNtFY7dn
X/T2J8Ms195Y1V8n0y0OntWgDJCnjYn+WJa29eQJd/zl5XU02GvNgq5eefDuNoVmJCffrx/eN0MU
Zjf88ZRpQnfYuwVm3pXt313XDLlAqoFvRK1tajvw72TWBHemA8E9ACwT99iGP/b3cRFikIse1S61
QBcc3G2aSjydmHSrffCqgWVEU07bVYwX0OTjZSAk5LLkPDO1ie/XbwfUKR/72iQnnDRmpFWB4z23
Flg8o60/qy0ath3+cXng9+1YyziEmtI7ZwBZGYDa1ubjzKLJSa8ERvDXK9URqFTbsAa3gt+se1IL
Pev2jad5txyM+VNfGYisiuSRaop4G6hNzXBmvwHeZNZDK/91bmFhA0g072YVL8g9jZz8oLE6e6TR
7Z2SOVukV9r4Gnd92GxDhsy3GEzNCkCAcZiGOSEmSi6yIr0wdTv9skvu1xgHr500CrYfB6C7Jg9v
5jTFf71WnshEKNyKIiMSzixBMzMu3wojeGGCzW8mF7bJ5wwv2t5+7KOTfQmEZl3zfuqeGjsjTsDX
3l8UJiI6Mpgmvq80bWraS3FJ873aSMTCYPWX1ZjA6wshUP42aqy/jozyZXRU4mFlx+G0nS2DYONW
j2/+HMG0qu2rIG/litYwvnVyP2wn9oc+VZ1iTkGkqPP6JfzrOA7KNys3EI7F3V7rbJ3yTjY/Eakq
198Xo1khkiKvqK5T430fSpFPDWD0Syl3TRgkL52Xfvl4URdjP/ntTcP3N2Cod6/pRPMxxsWDn3Xb
RTf7a7iw9b4r7dudGD1pgWFfZrTFQwAg/uPcj/3OjPog10h2trimT/g/yEC2IRiNwmRePjn5D6qw
mpYt33UwmRutz9OrT7fyOjp/PRX+/Qk0w8uKGdgv44F/EYmM5/SfFNgkduqBRavW5x9ibPP3h2zJ
wLns2sX56QZgH0Do6JfJaoyL6QSDS5yJ4+6R0L1qpiFxjHaF5yJZyn0l/+a9r5F2Zzr3qOeDws1X
HgGH2+QLcVDtiyMMcN5UxKdlTJyrkYtjjoTbPxZCfM9IjKGq3uxpzHxLye56yYZ6eqzmAsMXW2ox
DkfcM/lfG1Vy0eMleejiUXtxOpKUCP3sL+rMKo9wohVNc1SbOhISUKnByqN+cc/wUJ0sSvLbCvXQ
5wXnSxTn4s3Qky90qYxXfDPWjggkb0d/8ZLHA2Fr8Boe4KHRygMdfgpbeKJ2vpBcDHD01Sgqyfue
0v2cJf0GqR2CPkp/q3gY7CetZwGFjuFy7sFPnoTcHLJbvkQXtaVO81sMn1nFfz0DHXp6P+3YGzCG
Y9PKH0q/JcnSFRrNs8R7pWt0d5to+E5IDvM+M1gemLIvZ6aW6F/zqfwe3hDJ9FuD5vNmySqGP13q
3v77L435W6oqXxpaRYaDAsN3XIvm0m8jM0+YU45BPHobsRcgC2iAvAL2fLTouguTxJF6CKYVs6sH
15/zHWD7bmuJKX/RqxzYV9FHoNPFdLbqjG8Awpwz9xPtzFg0WIV0jzZ1OYTnjwNqTe1T56nN3/Z9
vPa3A//q5I99jDCJv5u8IykypG0ktnOtbMjHKCbDfTrYw0Ou1YjqbM3+Mnv9M3Uc+89mlH5TK/rR
x7lBfl9kOZdRzn4cyfoYG53mhdqOGSLQx5B731fVXrcjMchEwPJ+unyh2h+Y47RKMc9fRuGKQw31
nMS9vLoHwkLKnlrBF7/s7rNRhj8J+gNFSy0nD9x8bVCeu2Vmv2xHAd+fShSbXb6ghJCrZIjcRYVS
Qp2nds2hC+w2R7fKVz7n0eB8R3sRXDqLa20p83jblgRnhkJPHxE9p4961ensY1TQEA30aOG1fPTt
ON+niVejuGSfOs/Wau2Q+wgu1KZajH6NfE/MXz52gUjMr6BYiOmynY3ZjOaB/0VgAAS9nTYISibX
PauFbdHjDmEsrAo5Qvg4oNbUvpb82H99uG9SsA5UTje/va4jEgHBcGt9wybdXNwg+mlnk3FD++qA
noYlY0XJi7FE43M8l9tcONpTpePnqgJ0E0YXG99dLLZh5JufvSV3diTXZkfI1vozD5cf6gQzzX5W
jtM+B4B6j1i6CQ/VLO1z0/t7u8KvGISRWFtYxe5ElVYXnj4L/R4OUPcp0n20gIkpbMtdl+ESXdO5
iK+za5JV58RkrdNIvDE0jp/rsHtIyli/1rYbPwMgCA7Co4ylDqrFgJxtbgz9qrY+zqithJfLV/39
HuoMs8Cjrd4D5Q2VbjM3wfPXCzpYsAin91VRApHUiHglefZjdXpYxlkjVMCKt7UDdSEc6GIzjXMO
aD81As2sgqEqTwN11G2mjeb52nOcFtrTmPd7R541FEu9/3e3rX9+1HlofZhOEgKtOwZgzsD85/lk
GKdToqVZ8TNFwPxQ0mJZjSJsv1dpfB5SZJyr9GYkeROvhmi4iM4zX31kS6dOaPDhUN+vE1I2N2GV
lTv1dKOXh3t6jtGND3hmYTmMdF48ioUuaYv/JsPdwnb1i1fK9nQHG5djOJZn6J7lyKn/r14pzYho
wGWe9YNWzdmlNuivoJ8MhzQn9/Z9O0hi4kdqu11NoisP7zt9ggqu0wKguptTfxXHVvyw6Iic5pk7
rXpJlxrhuikXG8HZKOhLkGtVEHO7IeJI3NU+tXCzwCXEC3WxOuDIo15jRrCYFqq9/2ZwosK5P9xh
/MYUEhzwSTi1fB4z/m+/8ZzldbC4U/imjeJaB0X5aaIk1WdQcVqr6o/FGAFjsiz7i9CZow9DzRSK
EsELAVPALyv7C/kSySEpLX+rNsO+fMsQbj2QYKM9ek70/P7qqvB2dhfHe/Xe9NkfW/1qJz1h3H/Q
ZsGYk1ftWecvQn1Trr5vd95fa6lTV/nOqeb23JW9tqVyBsmxLMVwxxGxbh2imkTv8EPY/TH1CWFe
TUPqn5PM894XgnZls1LboyBSeamw2Q65hlRWPu9tUJ/Q1f0vtoFffjJR3QZl1Txz13hTJzTcz1ae
rvlPy5J5xBI2Kfg/pNh00gEjBZAQ2jjdpRM3dWfpzFeK1jrcz8ra6nTAf9m0EedQfNSec8+OrsJI
4qtaUwtkbtQ+fWrUvx1Ilih/t32+exn/xdj0N3Og+viZ5VuYE33LI75Imgd/fHtKiqj9X//D+J+G
FRGuPQn3bWj9xr3hBFhFg9tcp1y/wxicSZvqWBCJTIA0kHNHbqoDtI5g07oEA8jTonYMj2ia8EWD
SwwM/QgjBR/NI8BxEjOaOEAdlpPM5iO4wkn0OBvgxZ2I0OIhK8kH0Wm9E58pkr16hTpxiaLPPKKc
s3qF2u+uEA34729RRKTjyHdVh9Ur1LvmRmyuP94lnhtrLZw62avzyJQ51UR4Ai11TsSZpfhb1Kpc
qDW1GP3YgfDFjGelVtElbfTGcg59mhbvtdX/8lPw5Fju14vQ9Ahe1tGw+IFpGYZOkfDXT6EvwirW
9GX+6omYyIKsT89mU5ifclN8XSLR3ptJN3FoputKtM0LZQcMDESzqpMofJu3YWre3l8Sd/NJIGHh
NsM70HfM6CGDka3kW/gTRS43LqyDesc8tySAJB0u6uiciHtK7OmD0YUDmKg0gSSBxCBGmY1SqXVe
Bhi8lyiAbxgLx3kpEyxuRBIefCImXtQZ0fS5LPXhWR3nPvjC/w2VQp6dkLW9zmc9o5MTf4LY4R66
1PKeCt3dh43FU8wV/sWIaH+pzZZ4wkOaCrFVmwHhehtT0PtWmzZd95VVdSb8ifm5n/pPVGGLJw+8
3lMazcs2Tg1UhRhMqCKJ4c1AHHhWR02/7a///XPPsKz//BFaQaA7eOmppXq/A6kRPBGW2vrjV6+e
5n1TOovFVSzn+iGxKttuYbhJwVO3eawAgUr5Xdczkairkk7hQ1h8N3VfPFUEOjz9b87Oa8dtZFvD
T0SAsUjeKrZSS53c3b4hnIY5Zz79+Vjytuzes2eAAxiFSizJLYmsWusPJSLSOLIBkdeGqF6rLq7X
6hBAKVdDZT3mRQejPsLgKDWas187+hOUqF2i6N3b1PX4cFhNtQ7YSb+VRo2pLRC0e2H23rOCUJG8
HImOBolDYL6ECLu3onXMhYvH1ql3eACMBhic+fK6mDB+gvoIG5Rp5aQhV2amFWYrxfTq/HxNDMHj
g+NmaJXNs3wLG3ot6pqDXAP4iGd7I5680bAcbMO46Bz3LoUD6bTyg/tbFxbjwMiHyQamxzRZeNEA
DJJz8fXSpM+0o1mKV7Wf+qNvqPFdbpD8kbVb39/V/nmeHbk/13N/1T6sggYlit44y3a++lDjv7yN
gpCUsqdOD7LQMOHbWIRlVrc+XwM02bWagYoCl8mBjnDS0kwJn9/67BmxA6O23Fj99B1MRXlf1ZrF
L88HuWEMwM2t3l0jk+g8BimIbbgd7bveWRi25eSEOwUAeGvjHeSU90bZ1Z//+fstSeK/36EA7Joq
t23hcnsikvFhm5CJEmtrvQneSx0jub2wYdxkz41hNz+Ew34S8NRn1XesZaDbxrmsh2aHDpDYYsyZ
H1HPwNtdA0BWuBZf8rlQunRExdQLNrKp182/nKCNPyXiTZuHkmUDBzM5PpuOaX3YigpNxaOqqOvP
EGZXkTvV7BMozKSoz7ltN9h21vGiRyvr2qcOdnrobJKUOtpl73ZWH2oc4J5Jh2IJmNWoYKVgdnzQ
0nAEU/XE8bp6Usb0LFK1fy8qPiAd67u7NFiB3Cz8TD+NTWWOC7A90RZMO3tW19FO2Twia7KQE40M
CSDCqPnqnz84Nlt/3pj4jzu2MB2Vk5LGZk8Gp357wvv9gBtY1ukvPEnxu8N54jg0ud9cq/bcTnUf
DY0C/iTqUjs55dYvm3LGh77EysHmAi7D1YhFPsy7NW/X5m6JfC3cvTttMvtHQ3jOAZzVOyE63OBr
c0Q30vatjWPWjM5T0KBfDlrVXGSX6RUD+lO4kslBuUivmph0oVKAv308PKpF2T/kycWKcpZUOr6b
ftXCxZtXk4soHnhqwHX+QS4SDMl4H3vhTg6CNAb9UoBfSwq9O+Czhntw3HSHeC5kralNTE36pF1/
GMgQ8ULddZ4o+KksOShlmwrM8h0kVZhxJLCe7USM9/xBHiEids+yKId3o3Xjp+u4AB+ZGU59lGMk
NDglNsc8yfmxEJleArsDT10Z6jHRyp812ScLOIjax8myT47WjWnvAKEly37yi4PqolGWjcmDNUMQ
7F+FHJycVo03uTkWB9m+DavQ6Da+2gyLdnRnBSA8eJGyyB61uUCdZxdpbXrvzM9htbbi09Rk5/76
GM6VfGMQfVldR9EjeqyTlh0WBw843lzflan6YLUbdR6Ts0hqVDsgBeR85CJ/96qwYKCWmT9fNUoH
FeKqle3zdJoAV7o9SKhYea9dABeBVrjn3vCcs2z2+qi8673aLzkZTsdu0LNzmjVfMD4y7jWBhI6s
Cc+MTzZsTUHi8t7SJ99A3J4pURNpy1LgFy+bt0JeUVmgNuZpslBtIF8tVo8rBL/ge2oNh0g9w6VM
hf4p+25FIPxg6Rewz5NZaKLv3Pgga7KoFQ8pflkFiJXg3RadozbAUM5HxLFximzt8DFgVFBU61Q1
OZSimOCQ5RzCM5qePvi3B1gY2VPdBN26H3V1fW3Wbfvgtt2C1DMK3Cg3ILZWwrKQo4HbtziWT0cl
bZKTb1rl0hgtUNmNabwO5N3WrVVPW9nME0KQJkjhcxnU/qeKHYvmJuYr6gLd8cNVghgg0Bm2m020
rAq9/sqveT+2VvhKEK3a5j0q9hAWipe2Cx/lBF9HncnGU/cyzOrQVpErq2hwi6+ob84LOIXirDLT
nQ55UOuXdsS1Qw54XoHugGggNvnFXa15DUBc4X4KHX0vJ1gl2l8KsnDQFlq3QODeM7tnQGRrx1Pt
uwhsx8ZunOzLsCrUPP4yxjY6e41n3HnAVRFZ0jDmYxj6eb+KhZejdFhhgBVYw94eIO38CsbKcKtH
vCOzsX4z40Z594t4B8wwfUkdtzngmhivZL8+dN+H2i4e7LIb76uyBEoCIP4djvBaCxvAk/MxDIgU
Z4RGaUDy68OjbiXaQ2se5ZjsqTQAbgnCjkvZBJj8AI5KgCkBs42mnrGB5Ja/zdkW+bcQA/j8oJnq
+xQc7akfcWeTA5g6rLIsz941gx91a0fqbgiG8skyg+9yQqbFIbrglspdwI32ikkmzoXX/Rn48PWD
0L0RdBlE+RNwXv+MUlbGSdztzkqXI/ZsQn2s4apR4f5wrYyy0quLa+XXEF4Z/485//0SrAOeEmXS
319C8XXrXx7L+n8/lV1dGCphfzYqJIg+7Kcsy2/cVLTDi2lOzjlO2rM6hOW7NrvJdLarbGUzQ6NN
VDqqpBVAkWXfeuX72K+83Acex5/HhuHVZu5JUZRoe6spJpJvGULdW1m7jpbi7p+3FgTFPm4tiNxY
trABr+B5h8rQn8dWzg4gHQHRP5tVv8nblNN4ZWh3ttn9rN363L/pk/NQVfV6aFpKWi3rgqPlLrSG
bo/ANx7jievtOx1nDnzoweEOHpmjlifPtT1x3+si4H/ekLx3LbaWhJ3sfenWzisB4chWEnZlIkNK
LEy5PdOMxu57PlTaJRgj4wK37ruchXR4igYDOgqyWXnPdlGIVygx1uYaGEkw/t0YqDy/6kQCFjUs
oKM1NxHqWfmGVz376WQ+8Ptjz6flrwBJAXWQxF5OASc9IroYJGQRTx7bsY+2N+CpSGuMoWfJGvFq
dQ1BBx1eiFA2IvkMKyJ9r9uRyMqvyfL62Oo36nzpda68Nml5GstOiOAjGwWj2RQGkih+qJbsVfri
NQlw1B6iItnL/0nkuo8Qy8xLlobdS9cArpz/R2JSg2XVtUMcwh+03os0/BLgoP4tnKJ3s8pNtv2D
xxfUie9MAkbP8wTk5JSX0Cq51fVusZBbo2tV7qH0MeaT1bBQRNSeN3HbWFVaW2BG9GuPZbVAWFw/
CbZTC+4U8fFyx37ceS7c4AGSv/GlQNliOT+A7yHcF/d+WfMQmgdgct2Tvm1eXDWb8+9Vtyl7bjh1
9E2OJ96AqkSSKXuzIbza4IULotar75OEGEGvucUXNGVeXdF1T0OoW/u8VpSV7Oevvoyapnzzk9Tc
9i1ubjbKzG9oQsxmncWXxIuLtd4bgDGjIHrOQgI0cz8KHxVMhsk5dUltnOsCGr8caD0SXKHWKQ9w
c7DXSdNyJVLLvUQ9qW2cZz/VIHEuwVT4LxZng8LXxtfOtovjWJkQ42BZvbquEW7QJc22cjQscGJQ
Kqi/crQiWmub2atXx8N95WEsL2dBTpq2o68Y4LXC6bWJQGGrWUEiaF7Sxh6qhX3xrNS9crGz/On6
woFd7nDt7FbyIsfMklXjOWLn8aQ4VVFINn5WmLJRDDjUYWS83Jrlr2ZZeNWB0NLPUdmUo2FFyEFe
26S6/hKW/rMHISVKXDNDkQu0aOh3CHHIKo++ziJNgFyZllpERP5rTE5TPGttxEK9Q+IizjzPeiuH
unrvDbVfJ0Fi7nDZhdysi12Sa/ZnMEYqxC0bhPfoYUEzOY/XfsLxRN2i8eg0A5FMP/gh+2u2JNjy
hjGw/iG5pE1BVjoYnc/KmCNaFDjmWUzEyrMMWtCssFB37SLsDWDidtbY+2s1jHV7L9te49fbwZse
VZ2HLJxj85SNjrKvy6o+X/vKUpxCFa0TMlP12c7swVrMfb72MNZLIkrpO9tXH2hoFH4lfwreyQt/
dH25DV0HhHKRfk3bmZRbtGdOxjAY8zjatLk//ahHuFSISnxFXej7BBnuXUeIaOF7Zr0aNGhFkvYa
e4D+FiTqk2XaIbTm5VgVdX3nEOSaq3KSrNUIsKwAH0INnPmy2KpxoRJQRWR4rpoAqH1l+ksO365z
ejgMAUbA685LEYOdXOU51WOkkkRp3nPGVe9qBYpwBofu5LEvA28Y1E+waYOlM1Xd5wBVHA8UsL9Q
Vn7WdSdwEQO8zWo4IUk2XJu+j0pkMDX4ojAIWdrfCSNF27Ia7FMzF7ZpNPMRXixdnH0XSp1yx6m6
i2mlHb6J9ZtG+uoiC6Af3aVFMqiMhHKQXXKqCGALe2ZTr25zbchKxJCCuySqyMjqo3/W02a6Qz5w
3E1dYp6aCK6W7ubZsw81FKq64X81BuNuqNlDLzpMvWIkcb6B6cOTwtDMFzf0f65UgQ64rpSjOr0y
hKJvhVJZJ0JbuUWKAZdoRDbYhp7SfkoQUurLcFPbClzqecROTGLcbWai6hCrRE3QNKaSYjBOLdLK
9OgXFTrHafCzFvzq+zCakw5Yw1VYeX6t7jG2GFNQ9VQDoap7xaKQTVlYhpOJ9XVSODSWvpTdTiyw
tdGK8NKBWCAflbw6lqvvHRNlW12k43ueOgEYAKIDFowjUEPw1cx5ALBHserdliSqH7jY5LXLRJjD
O0qFxjbru3Ejm8OY7+Iwt57rHOU49Md4mZoTrZXBPQWQesiRNPmMiFa4TPNUPGqKUW2yJMyOU6XE
B6PGN62c/O5Bc6dxGQR4KquJw0FyjjD5c6yp6UNz52TV661L1tDuQd2s0sHQW0S8yS4eTadzOPTX
yarIAmupz03ZJ4sJoHe3QFFkWKaO9SQqrXqoCIAttRjx97AHXr6U7WluD7Xf/2zzFP9PG4mDVxOH
V06c6ptaew9ppWZ/cUBcCT2zOC/p7DpiUzw6rS42gVOEB2GncKKdoccevKle2hzRFOQP3R/t1ySJ
878yHYmZqtKdF/TLSODDbj758GyRd0zjbVK25SOnzmAZ4QP9tZvGtbxK64qzP3K3QvQb+Yxo/Lck
tDXvnm/RSpwhEZXRVcLCrmUZKl+nPzemxCgD1BUK75uVB5inT4Z/QI4BxefyL+T/66/ova/foJ31
3yKTGEscnkbdQkCubgXUUC08t/qwU4w+XnmlR1rKzu/hItU7vAklTy4t8uAxyB6TuDnnBiJeqmIZ
e6IFBZ5vBYJ/XWtsJxNVA05N5gqVlhZuRaJy62C5pCo3MUItrxqIl1Uz6zgQtwOWh9Ra68GkJ6oa
rGJFQ6SzjS42TpAIw4RvurZ2usx4i36UwMMvU/4CFNPdmg4+zDqO58fSdrKjqnnaNq3aF8Wd0hOQ
IYSC6tS6c1oElfvaUw529ETQo0Cyoa/P1qiJjddBRMYGsDooql0eLDvMAAwr/SbV0fvqPXVlOEGy
9EC4bhRA5pseK5rNZH1rTT3bAYzO4OGxdcVb3d8QAR+WdlWw97banYc/153e8/91JzvcxOCIS3F0
XC/aQSjnLdc5OZ4YMh7ccRRDwumpn6pjpGT+cQxmUbAaYmKnx/Y600j76llTbEYDcco46O0tPljl
SjWqfid8nKaVXv8S5zEaEwKGfeZ7wEUVAOF4HBePEYIYeazrp3QumoZ7qYbAgl0EEHKiYT/0rXvQ
Urg0WV12gC7z4CmOYm4eAzZ2vAaKpWFZ7UarXOlx9CK8qNlNqXswQnDp5NBdzBzbb6laGsc4r7/6
gbG1A/ZMoswjFGA6bLCIhmN4mR5Tw/xE2tXY+41qr2LL6lbsWvwlwFNQtBE48DR/5lSHdR6c6CME
vgXu7Y9B67SHCuU07OiLZwsFgr0VopzqmQfC1+c+DsQb994dUivYQeYH5OZOuSGi10pJUCbs+62S
QI/PSUc+mPicd5W5SAJbuYgiQOCwA8QadwiQdcgOtGI/qQawoFYNN1GggTZ1plOQ6+EZnfSVb/Ix
FR5kFTXO8w3S09a+KKNPeBn0J28kKBvr487RKu+uHfUHh/PoglsyyhBwwRZEJ560qGrRZqDQUYtc
DmWmALqpjENdqsYBhaxV7Rn2sYgjFT2ZKFqNQHBRklTWTTQVyx6ptUY9+aUDmAiPTScIDqjEeXsl
VYbd6HbvaZCDxNeHeNUjf7U0IiSndcMaj5zo0duJ2nzVVTMCa3L0LbCHepXqkNYV4xvWTGudfDc4
82E4YXNyaWr+3xn+r6Td2m7njEazitE0YdMe4JaYuyh92Pkq5+EkBv+L0I3uX25r2p/Hbe5qAFNs
MHYGUQN8M40PCQ1vMjPbrdzse8gf9BW7gdcWgXkbF9oz2G2FQ1fA/grHgcKL/LXZWcVfMM7sbcAT
7Zj68VFT43gfk8pvoWTug4nf9j+HBPQ/E9m8RdskGqC7qqaTibDND4ls+M9JlZZF9GMoEBISOaJs
vZo/lImWnwp3RIjAHotlQRxoWXB23ID5XRg9fneIjRxd5BYDHnTrlBj1xtAEiN+059gSNulDrsIs
h5irb6b5XotvS4gaVGKsTRicqzgPXptR/be/uD7DH24Pkhkewf/B1FzOpLpj8FD580GCSnoSo4ak
f+eRXi1Dr4zPaZU8utjp7e3Cj8+yQMYkPkehES3zwkEDZB6Qc2WtamxjzZmvW34YGMq+2XXB+Pah
fxxQPSr6pw/d8fzquh8dm3wMDrf15bRaQfxRh0l3fXXZdy2MLl7XbaNcX/02QHZ9utOh/C5ufbKW
1X58IsD02wW3F1M0yLOZxkPk138yNLkLBU6VbFO0JQEhBxQQfKF/yvbHqpzgCWLBi4/V3y4LjLzE
iubjYnO7gdm+EoXirpArtE+CTddJ1mx26ajInqyofQoH/8nwK+dYEkRcOD06XBbQCOLaeeAc5QgZ
T1Sh5+ZIKGvDZq1cxARtMX8P+pda114nt/Yf4cIM93Zuk+dSJvU9Sd16qSEwdZx8J3suEv0g+0n1
R0jHOgX5v5Dzk3gc9a56E/BldgXMvJWc9Terauhx/+vvcP6h/fnFdTUDyACS5GC7/iu+GOWkW3tI
8N+hX/AJC2+YFm2rO6e4rzYNrE0UNWjlkR7gl4cS3RruV7OUnb+N9NHdAGv3JLv4gYXqytQdtp2u
2RMKYAVZDJPvXmt1wdNqjBB5CLx2q+Lgu9DjdhtqQ3OvTb3zQCgRJKZtY3eXuQ+yK2uyem9aMbv3
zHEeSIg4D8Ukqk0aKelK9sl5ceO0S1WIdiv7+mTe1Y3BzpkBFVJZW9ZuhewTQZBtgE7hMj3PszEe
q67Vv7vut2ErRh1dcYHVk1r6uP7/fLnbq5c1ULVRrP5uqtsQAiAMP/sqD8oxR6brKGthWH/qYgu/
hz/7h7l56zMqsLhubs4gSRhtt+s/zOuhui4rxNgQsPljgTwvsRKVC9Z+RkKOd4smy69OuaKArHPn
wujhCWLCbe5NjLPgcE3uwa9j9FOVhn456BAtRNfNCK3rvNsV8IAePE8d58fQz0Vul8k1A3Mbek/w
zNSjw3tZq0rTf2p0692YSXjxgCsIjIcvhDWwE7KCcuvBl7oMKCJWwik/O4g2r5KxAuvclvYxqNmc
KKYn3l2SGJKAIBLY10qgJk8DO9E7u+Q8m0UQcpPSO+s4PhWOXXxS6to/F0nzniL08iny4+KIPtII
+4tmGwb2jhSVvrzOTVt9W2Erv47n0b7aKfYxRZVvGWRtf0GsmG2iKqZtQWr7qc8h12V2Yn9X3ffI
GepZkwRypBJOjw4mILsucloYcMaMtGunxwJ3gAUy5cqd7LMifJXHkCzbfIHsgnaImHxQtivfj6ZH
OeD5xoPLweQkZ3Rw0tm5T8Ha90rUgt0IvtpY+dXqescbiLIjaQMfZdRKSAXcKWUhR293xttAzLPF
0mHI3bpQrmCR2w319kq3Pjlb+7U8Mu07iafD6AN8HUZis24qyLtrewbdjZoFu1LzTrcuOUMW2t+g
9OQ8OSpX/rDc7Vr+BOggyraJgsC/gPjk9uuPW67lAP+a/2FkBQrsw97HqJK6cqO4/mZW/g4RrwJp
aQ/uf8luqHIndWOVdXG8Vn33tWGHtOdOqX4jjfeMm4r4pKE6tvYGyz3gNVRjzFNgg12hOVbFZXCw
W00sdBzcTtNguM8i1TdhoDpvGZ4Ad0R6xXqwA/etMdsvhVeLC45dyQNKhYRD3Id/3ufN3OQ/Hy9o
rVukrhw2R6omPjKaNDd29EFXs28iGpC/jwbx6MXeYuL8cZEtVWVLncEoINQ/ktdLRf7ga4Ck5Wja
i2qf6GmFk52NoUAZBcQvJw+hyNIDG0etMPpzp04QROYWTGRR4X5MVRbgjZDcGtV971toOEGX3ZcK
PjVN3KhbxDqacxAOPHJhBzw7QekvyeNibFNlARouRLuQCkbLyxezoFdjIeg412TfZOpIIdukTX51
3abJuW3c+TjBzcNKNa8Vht29P4blC5swa2M7YbaZolL51IypukxMr97Lpmlor4riWmfZQvUYeZ/m
kzuoBmYVaK/PaMd//pi0j/Ru8OwSkigcNuTA5D6SiDxFUweO4crXULGKbZspn5GQzx5k4RGRgDgZ
XXibLnSLEEhTqGac1kT2EFpR9lAR1gQQis0V+kc4e3m+uITOskNOfSR78AUhTe8s19LmVYnMQfFD
P/P2GhZCw4PDDkuuJ/uVsHrxtWzVxDrAucJv+fg999ASXDjkEWL0iSf0xyRKEWvuu/5L32h3aZKb
fzlJv80SgYt6L3Dvslz/aYwmZJq1zDuosd2suwoFTxMR0RtN05xK3qqhxb9TNyvx6CL2dpTUzdFF
LQcwzd9eFLYN1pkhFwA2M45yXUwJ2tP8Kk2QAIgsxvj3V7CU8oJkDgmbMm8eyeq0pyqs7sNYbR5l
Fz8K5HrB8q5lU+vcfAO9Aa2XVYna5hFL+x9ZXOSX3gjdh8FwnuSpvhL1tGkHnn6Z14q3MmhPXedG
TwOow3MFbnNRzP1dOoRrc3SSXeaN4yKKk3AFoyY/AK7a3MAlsnZDnVTN8IIJN9y3p0DvjAP8sp+F
7pnGIWktt5wDuOYOEBtS//TJKWOTGge8A7VtrIJor6K8fdW/VXZnvKpNOZ7SEik02VSUYthUxig2
ogqN14oH5AL0iX//85rcL01ULAOxDfqgvHeMEggW/41vtThNaoEcLvH5XijdESuz/EmMgPDVKPtc
jta4Iglk7u2+GV/ILdylcCE/G7Ai8VeI013ehuEbvqBsdpifBshaT1FhssGiiZrwfPF7ZnAPhWDV
Lv/lF6jp6kdOCb8625JsEtchXPYxGGn5PercbZV/dbArXCJhjSbaXJQTMulNis667OvbooLkq+p3
FSGv420ekdj+gI3pEbuE5uBAUVi09qBt/bF1XxFtXEedPn2J3HR2znX8o5l7494Ys52v6NUlswQP
pAwrUfIRF9nVmEQNO6vWgM/8p08OWBNqkWrSnTyPK8vKDVE+z7UNzkIcjVIDOQRofP1BCxwTQjj6
DrLp+0WE0GM19odrVfYKUesI8c7zf+stCriYUTQQNGSgmYvr7PlqBP5Qa/JicUBhDwKTQpzLHILw
ro4dODhjpj76lWgW2WQ3CCEjwRbVeXCUhcfE41hk5RKCIZJu84DskzVnHv2ffUbcxwdPPN9myalw
V8elo3buChipCjW4tddEE9VoiawUerTC03foCDoP3nyUEUWzQS0U6Yi5a7ST/KykE4LFtGRX3WXJ
HsJgsgh1L7roNojsnGOZkdfje4nF753pG+WmLcT4HoTBQWc79YzwtAkdFzk8OY0Pxlqg1Bre95ln
PBK+e5T9qFQgiD7a/k42dU44ZOzfrchZ1Dm2i1EeHyKrrpGeC4LnZi46bT2Q5Hi69gTp7B0x4K0r
KuscZ2kBMrM56ENb8RFQKCafTYLf8H7SRPVUB766ryLCN3IUH0NUB9Sx2ClsHFYjCmH3yEdU+xpt
xG2Txe2jPqkIyzvC+4rt+TJsTO+HEOUrXPPqta+Rs0dzMrwvA6VeCjx6UIkNQQbqFQ5E16pMk14L
BX78UlbJ32P6ElVYNY9Baax0y3Rgh7p3vtnE6hZsLZr9SnonOZdZBxOYKOu4lYRMNc36HcIUewe1
jFc2EWBNJzc5eYEzPUE0us/mgzwxZGsNMmtYgdSJEEaa7EtgNu5Rs5SdbJUE2S6y5qg52oX5bFkR
whZ0BtBUI2FKebt1UA29a/TwXd53rcxD0el2H06nYTWNhX643aTlvNAyHnsU41FkDQueUam3Dty8
f8BVHeBJpYcviQsBu4nT4N3MxXcbl+RvQz7uOyf1/IXbPyjx1C3bmIZoOjQR58IpkSyMPLFW7c4y
rgPKrJiIm+pbCHVhdx1QWle/L8oOBTYCdN44UTipdpRNp0mmFs0B2lUt6rvSLi7XeXPXdVS2+XkQ
3ZsLOY+v2EUuNdTJOaySfKUFEapgpD6fZKFBmUOO5VHkMEO9qExWvYirrRxDrpZQIlrGstV6WfdU
VtFXK0G+XTOg5hQOzguycEu0opFy5kn7q68VsXLuPXfjp7U43vrt2J7PcN0PXkk562rJCYx7eQpH
w9I2slNOVrMu2lVRdk9OqNkh0IBWteHeNeDBnxCWTi5tG32V3RH5lC3eG+1GNju+6AuUusOzyDzn
2W2UlexvHDvfw26PVzqSfm/xEGjLMUYX09F8jn0i1z7n6EMRWeRGkOG1fSkyEiXEE6svYE6KBbIa
/oMQOnICRu/xfrt+g1x8uBo8BQDhXMRA0YrFrT0oE05jmJyvunk4lcN+VLSHeNao1Qo72bUJ4r4l
aZgLaDTA2ZUSfm+mJb65wze412j6emF7RslVwHhueYbFif1pSIcHOTPU1U/I7jkvFg6WGyXxkr0b
qB/W8h1cZmJRXOx+0g49qKdyI6vmEBslGvX0DiaqlFBQdqrp4OzYfWuJQS+gDnU72xflS5lqzUok
fXjXDVP1onphs+55gpBoSquXfHT4Qwa1tpajLsKk28mzAHrMozaSZbsaobqlbNYptzQTm7qFbAad
mh3bjn2KbGZ8YHZCdtSfwI+bWRf8cF1UU7yevLyKQzKMPfszgqw+urhO9jTVtYIHj+bxne/yveIE
Pjp8Sx2XiiS278uxCNa9m+vPZtZoi8Yuxi91ox5aeFCfY93cEZr2n0UdOJfJGNdEqmfNXCV+9wQ2
droSBc+5GnZrqzX9ZZ6ZZOH8ZDzkFk+YMT3KQoOHe63JZqvZ6bGfi9sUxRPDGpw6oaDGHzcaNhYq
sksHWRAHbg5mEEHIbBwB7TJ1lK1Sme2dwfH5LIvcTcMd0u1fbl2yNimVtjFxRLhT0llE0jTGz6nu
nhHIiJ8bOywPst+f+yNVOSvx+DR05H560h84+MXeMhgxQya8mt/LmmqjGp4gnXodHeem7JOjLtpw
x96rpjdM1oulPqrWvYE+7amCmLlUACp+7UAyTwVp59Fvq02tp93OwgXgqTD8L/rEDhgZp7vAbar7
fIyqe1nTiX6tOGRj3KJzEFkoDsNyhKQrpFPfgmk1X3IbkBcj5FguDBuvMTkg+64rWHr4ZLNF25p6
fXRnddtuCs/o3pDBJ617bY4ygT83PQLXC6EUx74avH0+VeOhKfqS+IgdX6ai64nHqrx1jssLAQnu
UiOiOuc1LdImwLAyxyqJ0KXWovqzqVSi33gjQa70CwLWfInR6HtW9Tx87wwTmEGG0pfZJGIzlI15
yBMVK6t2DLeo0xYPLlA3NFQF4eAwyMkslsm5c81PWZippK9pyS5opsk5wepxKdoI7IQFRZ0/C8Np
EJcg1Oc/bFXivCTQsMfnfNsA8dkgNda+B2mCzIton7WwIwmoJnAh0rJ7b+xEWQxtCKpHF9NTo5to
YjuQobI83QDbQ9RhvhxazELpsuihBBorCfUEKJy9JNHLwg4y99qUA7lk3t/mmIkXrDKrXGtKaz7p
2FB3Sde8Qr1QDikyKEvPDJrXyOiLTR8oznWUj1Jb1GVvs/VkFFPfZWakzrMJ1vCSlejtRKN6AipF
jg6PwQvk4eiUC1jWc0t2ySLL3sdBGGcTAZ/LpLjFLk7cixpn4arU03znlXX9SU8tLB3Tyj7IZqIP
X5qxt+5lK/P0O1Uto0fZcpS1bw/tk5pisROV5coohDjWYy+Oc8aqW5RzVbZlEfaDtwB4lqxvE+XA
h2Zr5waaLcVv690W+TD379ZsSpi6at8G7EMSC9SFH0KWCXFbJ7ASrxP2zUscwNO1Gr+OohXfm46f
lYn49IJg2rkMk5nUYVXLyTD8x37+tna9Oh7GpCAOnfd4hI1wBL2BqO+gwf+0CkjjFXeRz741KzYq
xbPsByH8sz/TkrPFFulR7740aRhcyoGwW1EM1dfGKu/taPA/YcrNZj3jDFaPzvipIv4gJygCn4tQ
M4dzOEbaUUxtwe8DvEmGfPiAZsznVEGhvoqcfK8FSf8oBkgR8lJsMr77OnYsg18bO7O1k03Nd/x9
yrulnGBUirccmqkgNWfa94UBbiWb31WfmHdBHvYLEn3RAsJSegji/xRSl01KuMnabeDDvA9NObkM
Ub92SGav5GW3BT6sd3sNnQ09ijmgYEIBe8jKx+GuLsfm3ak2OCXHn2thIE2V8DFFmhN/Jsiz7Dx7
JBZqTCgNlCUmWUzDTOfoEkR59kQS4uyGLHjYjNVh6O3qEKpxfbg1u//j67yW3Na1NPxErGIOt8q5
W53bNyxH5gRmPv18hLytfXxm5sIoIkpqSySw1h/mtsRVWjY486Ws3wb+mXJvK4uhB/UofJws/ntw
iF/6TlgQxzS8I6PE4Fuge9pLC4IYvGQOloCaGKE5Jr017RrFh60d8cgCStlk2FvMWmD8eayVZUf+
v0JO2OkeKzxnb0Em1yPyFtfR+y2CdJ9wq8dKAIaWweoEJpWfdHhQOnVJvqsNOTvibCWv5jYF/fFf
plGitD96J8N2OJbMhazeiyJAkK7Rft5b/ho1mYO1nJq0R36mXZQgj5+SWbNmROMDiF3THmRVa7B/
NcfEQ6saI1oQozl6KMpn3COUURmTt4yKVDsrWjJbmXj5Zzpb0oFM/TEOzpthB/0blrXW2hS1fowz
Rz3jrq6u6nRErKjEpEMHcLZ3fPSXc8NWkPfvfheDabpQPOxsa2tp8Cg7GqVvHtR2IytjbPrOwhlh
IhC0O0A5WeZNIBZGoCY/NXRgQy/91UXhz0h1yfUoCaeCcALPQmoKE9c+205uXz4hGYSSNA/ob+mQ
MoJJ7JEem9KzwcyZ8QozgfGhtRF4MwYT5o3YhL5Xr0Jlar5V3UYqkUWVC84+q6KLPavtaMhljsVU
XE0l7Rc6vnXfmkl5CJvEf9WayNzCCmf/mmji1XT9pxqDgC+Dg03fzIGTjHUV058lx9t0K6uyQxH1
LkMr8SKbFAcMIangx8Z45+AMCkArf2DZ8y4yHxFKfBc2Bv55B3VKpgeOhsMyxkryuwlEaEqqH1mH
wH3jack19ZVqz1uvtx7p45ewiSNo7AypR3trNBoE9x4fpqBy/NOEveqp53G3arup+bS6bCdfl4A4
X1T2qE9Qz+11nfv9ZbCn30WBCMkxCzpkDv9p99whJpiElv664ti0vA++jxl70gUFLp+LNrGuEU4G
23iowje2euqqHMJsd6u6QDjTkA8hq5OGP3Psp9NBVq0EN6iuVr0jwbTwzWrI9ldgKM+yN2r8DwLS
zoVbafTGMfhSDk77eFuItHMAiOZJTtQMe+H3wFJa3E1uz+0MMZge0N5CPrRlG5am5BCFjbMjz/H7
4x3xmh6MWNfYwZ4DX4zCoGjDLTJKX7UG6BWP47TaF+n0HUGvadeqdfZQVPxQqsIgFTlq2G4ktfdj
JOWqjwUQDoj+l5ZIMq5hVr5Up6p98v35IKgggWX7fX70CF5sSy1vrkTVcTpDCGqVTq6/sv0RZEuF
BtqdnO2hyq2qsDhlkxfVxGltZW9PaXJjb7uKNW2NuGuXTgMbFkNvxUqGsyx8vUnHhbwcvY9uijdT
Hfhvhe/galIj9momE2w7ffQ2eu6EG32uer3vLPl6eXvZK4z0R5mb7kVOtdJu0aqEywh8lE9Gat0G
2UBWT6WRTAs5pwjsdJdnebBWmwDkNVuTqTfFqS9GT9uMpVNhQ5pqCyOuXY1TYVSf1LgAHCi7Cq/Q
FnK8If8LwKZqK9ge+rKeEfha63aH2MiuslbAMnn4z/YbRF+26WmKVjhjjRmnL5skYv/PGrJdNg3R
2J8IVb0WaraWhyGyWPq6a8koO3oWvQ9TemvHzxfvz6KACzu3/+d42d6JongRAUcOnCqObdei7jZf
6Rmyb3qKhqaSECwfRmXaFdXEjenPphNbNOM09dVRNrnIlDzKr6zwDw0Zvn1VVoogvdK//5/bO9mh
N9bPstbQ0/7P/eR9K9gmvUbsucUm2v4gaNJ/EgHvdr4Vw4uYq2HUPxAfZSOUxvo5qEn1yHYj8fhi
i4lnm2rnLx37fMF5I9CNVyXMIsRnTVQf8en8THTli/A764pIeXKJPMFBYG63XTZyHM1LAloeIPui
sw+9CsOMrx6B7j96irWGwVSajKDfZ8lF9hvKo49Zj6xJTcYyVsUGXfdhJdsyx8LqNm7rtQZsFGiG
/igGYT3HqYPhuSeqLX9e65mguXqsbAMccqmYz3LInwkDokMclXGWMD01exn0ej3pTnQFaocuo+Ce
WGTxCwBGuGe1c+jwGzIWOYyUS4b5A/Kf2eNg4XJG1v+Qp2lz7AJ7wf6hOY8zOE0W+nzwSiznw0f5
YC+b4vmAFs6FTVBriS4RvtxYw1+UyVcWE4Ih3iovWu1g+MP5VpXxQzMpz1Fp6wdZE5PODdWdJSwq
f8smyH+WBcJD78aArEhpev7zlGjTms27sxZztfXZsZil8sVMGgfn1bLcsLsaH+VYeHDeEjCtclvN
iOa4Mx6haDxXyjOMC/15+j70qi2WAM/VhY0DwGFoeguTIM/em/EbAEHzl+qjIelZzUcQlsHKye0f
dlSbKz3OwMfDOSOJYdoXVYvrq8D476qF4LTnphzqyG1EMzTORXbKYfMk1weZ7Y7ljjMegDJnhpE5
doEdU6RFz6pQix0bmglkxAx7kN23kZU2YaFmGJDg7jPlICsIfiQ9XshIRcBvro1rZprjxwQOdUv4
qNvIKjp+X2AoaFgNTrdRWkNMzW0eUf7koDgX7Gn4Mk4d8lZ/2hCcCPdkSCvkhRtTgaUwLTooMvEQ
sy1FVOToD3Z4lFVZTEWQk1ZC5qcqSrbCslFLcSTfyMsERIq9lJdyZrMhv1numtqudmnY4b1Whehi
m073IwB3X2G1801NMSPm+Awrwm+xVsAReOP3NkC7TvlCaqL7ocf6Aa/za5bCD8EhoQ22bWeRQo/I
9sOiCM/E6thQYUT3aMDYX6NwZLx2KAtmqaU+WrlqvA7Ukrkm+3qUMGWfOo+c+0qRaLe+/54n+7QO
pa4/80wvhUUXQmGok7JeGkNORm302z1aaP2Wx0D5XBhevShmcI+twHcnJhjbsy1yZH7rQQktxjbT
HxU4VcceJ6S1hrLcl4q9WTkZ39pg/i9XiWV0HUwyQJcoVcwdGlbFtsZRSPT8aEQdGocIVZ+rVkGe
kmuncf8wBEr0FmqETfReK3ZakyhQSzFZgZJgHeIqsw512v2+Guxi5yt9uDOKbIbBzEPuvfLqPg10
uYrOqx9f2K4vhsoAVu7o47ZMkmE74LX6MWRY9+Vm9pXHVLPWtQxRGG7PL/yZHm1ufAuoDjjSxlP3
4osQqFbSqhtvVLoXJU4gV4ToqcjeTq3RCSYcYeSO3xADq+E5G8mThez1CxQyAsGqOR3vK9UOqmrF
vDDjZzaaOAo/aU8ZdMhl0MXKspTV2uE/fy6g8RvNQl7eBs6NODS+aXyTtrL9XkDouYI9QwK/FG/c
9utfYo45oDj4gy1vt+giL30pbScATtqWp3qI1KMZxfGyVIYLdtXDtXOyETtTwZYIoIBskoU1VEs9
xK1H1ohgD9dbr5wQCvYKndos72sIj9t3Wg2H+xqR6Y5HLxRvsinjVnLRyh6Q0CzRjYyac+xmGe9m
Lu7VTAneI1Uy7malb9mB+hyuTwjz/B4oG+vETxARrZZygb9X/Vc9joKnSjddhOJn3gwY2hW4fPXN
1IFh2I3Wbf2g0d46rcJk1Rusw6wdtR/n4Hqgg1QK86jYpHmYvYaON23T1saOx8bROM4rvFBDUS9H
nMRfsWoPT3ZuiMWtGqIeCjvuVdYgqMAqqQROf15SQYswcHOar+6FErmkSGQ9Jpfl3kbWQVsdofPG
i6hstbWttC++Z2VYuDT9a1TH9UFAbl7KamxbuC5BkFpUaja8wicCKGSa6DTPg51BwQloSNNFalv9
ax+5Fm629vd8ruWEOy7Qm3D+o4brmfHgReWjnJgEvvE4BuFR9qVmZF0rR9nIvqIsnScfZ2HZh1Wk
8tzkP2XXYIbJq8bdKIijcYntR+5k5oscl4/tIhZEROVrOxDMSLO7WKfWeCe0dv7q9+Me+o2DYFuO
BUxIfLLw6ovsc2NAsXo8JCfZyc88W2aeiA+yV3HQJTLZUe9kteiIE+S4IeF+ppH3L90jAnbRufzP
YhxXnYr7p2yeWlESoTan38NiDV1TrBVWbRDp9UqOwQeAMVMzTbtUF9ffVTlR9svZcRurGz80swUR
Ge9Q2r16YDtAzIlHNpAeKzVOBpS1pUIyHY6y4fFfNTf2lcC48zbIjcAVqxPBxV6fzvdiGgL1rMdm
egDht9fmmuyU7QlmWngvFp7Y9pOJ097cnWuoy8PrZZnb5CKK1rVo5w2N8qsrQbeR8gW32mvJqhjs
9CQLSerpaqkiKku3bbJbV1blT9HozD4ZQKlvY+SlZAPhGcoPexxg/o/dUo8CzC3NuH6LKp7ug2cF
xGOoCr16mhIVZ7y5ZkJTmYxufGb3wlGjOCVBhZyOqIqVr5MgjybFmO9Y5jWsknEz4lSLYBY89iVb
nXxldPB7EpPv3DJzyLQHKnmzW10TyBfgeHvKTN28ynXckgd4Dj1tXq/AqO1ijT4AbF5CNiELOh3G
pPklm27tU4qXSGjWS/kmZFvnFshtdwGmVR2sM81Dk8mcz1PJFMCuhDOXmL5xbubDmZgL2a5gDREi
g3WWQ82qx4ePv9St7T5MzvozVrZn7lidNJ3vfYuT9Bd/Zo5phfoxRCiFDa3XbOKpv7UHvj19uGJq
dpZatRvPxNyUjUqIMl3cY+tVmdsWeaen0cn6p1DbhW5jXmULOxR9R5xTWTiT56fLOFdVckpWjU+t
0z3hM2c+apz/b70AgpDIjEJvKSeHWfKzA1i7stsxeWuHaj/kmX412jRB8NeGxsGNQssi9zX8KhsR
i2ufReeQfGFCPswsGhsL0nmCzX7/wVPGd9kXEK4963qdL9om0p/cznoLJvFD94vuJa4C+7m0N7XS
eLixdg7EQh/xornPTmsHbYuiwWCUauca0xYTkZqbBdVs8r3Tn3X0sZbrxAn71T5C0rvW9AdjPhlV
82mpzA0YYb1xlrVAbYgFNTBPlYLDkhf54jKPl50oeFjPam39PZ74bb+Wnb4xiYszmjjjhYCWUh/q
nju4B7vEjbnsS/OJh5T5hI2AtYhHr9g3IrSeck0PHsYy2slOOSzUBnNVB4Tj77Os/rlAUvUq5+il
0W6nZLSW90kolj25vh6f5RxfKdyDO7+wOb/mXy8sq0EcnxIRvdp2pz0IS9QrFS7XGzYmvzxhTD+R
0SwUI0URHUVwzdWnzyYKWtAqBuAjHjObCqGpY1JgUJkpHIIKEJLXyBmbJcIV1ptfZjvI8NgyDNlz
PRci6GFgKCBk8iLNnj2XjYQeWSdZkyOcqnYWnmc2eznL67L4JEbvGwQwq2DZgiNzUrUgtRy4l45Z
LvQER+jOHfR95nQPICIGHGVlGflecNbUTzni1oRSS3KR9YosE8g49ajNTbIdBRJsLGLkPjGQ72DY
QhiM06T6nGoDM0NVGw91bfjvvXhxM738nBDxQ82vwQwwSipikCkUkWSquYUq6rLyyvKpmAvTb9RF
OIXlXrYZmkbAl2NQ6wZPyNQWTz5BWNAdRbeQfXJUiQEDNIXqbOGW+mDMhYVF+rK3mngj22oUvR4w
eTAenNC5cnDRD/emysAcPdKues2+AK4b00ug4vzg0UbI8O1Cb8FOrJMsFNcj1CUvi67isjCDcZVx
OsLM+J9B9dD+Hk6+12IH+k81DNr9QGZ2j9zgd+4bPwdMdIh7ooGm+SFUf6XonhHidkjnq/7X3Ha2
0PiUX1bnbRS40d9G2zYWWZNZz2OYeOtJcexTbNTaITLVboZVB9eJgH5sBeC0rJUx1M5nmGbuRout
AXkeqgrJO9yLrHfX8J193CHBioW6/lzgCrjAztbYWalivHtB/grhznrUhzx+mciuyuY6CeOjEubD
UlbR1fFWWZeZ/+8ko0zypTUJ0FsEp0st/GaHlr4qm8bg14DEQoAEB5Xyg3Plp6mCqulMy3qqKv8k
mwXKlLtRiHrdRmn1kSf2sCiHHrENfYjeyMTcZg+6ThjRydrH1M0OA8mYT0IxOGuAE9qk5Rh8GmP4
6Pdg8hRuow+E8fG2m9txodGwM9Xn4GaAhOa06WOr/AhzzWajgc1oWAw+RxdTW4O3PKk+ARQY2cW5
09AeUObstugJAY2dEZ9BziYvPF6OMs0torDbTG5jbWVyHLbXsifL89aAej+OpQhWcpgBFwYWmMgf
MM1FLmS0PuSyVZFka6yJgDLNr9Ku3VliqkbFYO/YDX6uc2s3+fyLemKfdc0ddaoWclEsiKOVBTpg
X4/frE6Nx4WGz2ichMauJDdZbEPdDXc5DKDTZJFHSHBq36pNaEJraLrm0nRQGIa4PxJcRRnvd1sR
nZsAp8B5hGV23Yb9cLLHt1I5irLA36rPvJeoGpUHy0tPspYY5vQye5HMXW7Xt8eiyDAHHGK4NRDW
ToUgTx+1sPl8jC35dhXhBwJr38vOUn74fr0kWRGFi4aNjtuL8Tt64Ck2Eb31pmtoHwMwqoDmDgjl
RYN4npRhxOKqwgpirnYQuR89NVyNmtYQ3jZAa+KbzCnH8P1LiZTDcwC0ihv5UzT0VHq0fhID8wHZ
p4TlcA7NCsoinWGdMCLRfiTemJwSKAUbXpekFjLKyxKHwPNUZeZD2apSSEh81YfqV66OGbr+JNUc
NrizZJH4qnXDJufQ/66JutwZpgXmbTDsT1EQcq3rr/yKB4RwED3n1vpL98Nx27mYxOOxIIxVjedk
HqPgpmiDc5AF9A0AmfKSgVwWo43a1lz83f+voff5RtN2v+fLRjn91i0wFw6qXL+6aDgtBgSpvzoq
sBBHRbYmAa2I5wNA7fAh8pTwq45+6qLqTO9FVJCZQcKoD4THta0HfxRnNFEflbgOF4ZqpweRWf7V
raxuGyJftMSx0b/Kth42BNIQlbHpEKBewGDge5jii5OXU7VtgTx/jML+6uJ89CigMDznmbENuUFw
Wm2nZTLZIJG57yF5OBAkAsXQnny97t3zWAJj8MJ+ZY0kIHOwH08NIImdGurFDtyN8hT2/IZK9k2v
iBC5/GrqjNyaL96nEn1A3UY105qriqcsKreIXsNeAWLaOU+yuckHb49eQrjy2Su884xHCtw3up3s
dT3rFyRV7yI7ZZOsNkV/NNGlfx0GRKIRCnTXZt9qn0TEzm2H5pGea8HZCeuXZHAdRIu6eAY58OK6
NssEDcjbzlUwdmInML2FmkkVYoJyUHwy4RhPRa9GVAYXLSSur1ifaBO/q9aIwkqd6xuwYsW65g/w
gvomSFpHhPiQK9aLS3LiYpbxa9rX3kJv+mGjCOPUWk6LHzIIzxzjGAC+cXIcZ5AoLk/BfkrVBPQA
vXIcDsZLwQbwKmvoWaI/lAG5dCvvCki4PICzsx9DoAB8b+vhu9ZWHC/y7IuPgf2avT3bG91VL22J
AI0cUeL2phTx94ao1bJ2ycf7E6gORzj6CjfW4GvdOotemS52FZ18UecfTqyFoMUSPEwNP/voTXfZ
8xh6bR27u/SzOlfAH+KjSy1/zU5U3xpiFIswID6CGVewmDQgLkUXrtOKr3mkYxiBEJGCUIfRH4aS
xwy/f+tFD7RgYVRleTXTMN5lhqKg8aP9LpBRfLLwytjf2xuQl6mJJPOY9zoMhGH4VKbioQXj/MvP
kpWw1fR7HhHRswVgJziIyaZrOSeqg9of7YkXVvXMfmpK3V/oGKp8c0p9E+vW+MsI/MNINOZLrRdi
qY6Bd7Is5HMUdGgQhujFG/Jk8QHLnBFxOqoitO0tmBWydHNVT/CNCDPf2oBPE28kbouVoznubpx7
bZ2AkW1WBHfmXjZDsHgb/icUghNvk67hS1YmV7lS2cJBKOr+BZjO+IJ4x4x44wUMPd8hg2A/tMPw
FUBX+8t396ba1D9JBmeLIdHKVxs6zRor3/ycoZ5ysMIs36KG5l9V4JJLZEiKr4krdnD0ml9ZZe17
Ai1f4jAQyzwS0zXRIyjOStYc8jIczyaCGNhQtPqrMadqXaibP230+OfZ3AJ+ZHaivjVp6gAm8Aq+
cTDEU6io20GwI7I8EMB67Gysmr8jMP7uoOQvgEa1aF85jUDjoqmJaY1ovyzjWbNFFrLrXkW0CFCV
i5/Yv+bkKawKrfKUHY+P4iLmAvnXdKWJvlvhIFlciC8BYZPdWu0m/+qJONOxY2eM7IXV8upxkmiG
feHyLL4VVhGwO+qbTdWn4FXnjr7yAWbktf6JkZW/b2UVMVgXd0AAq/MQ1UI6jthjR/JFi45kxHH/
lZdjoM2XU15vC7+73Hqqzo+OXYeO80Ze/mt86D4gv2ZfPbPeRERH3lEwyc/kFIGUzdUIlbUdyhqE
K/0ueFdb3VgRNJl2spcndbWYirY/y16S6jhqKeqzNVbV87zk0GjKm1wyaqdmIatyyZ7s10pWA7Y3
tyVlFa2ErWVWzo7foHqoG6JVAXQszMPUCPWSf9rkVe/408HqBX7ssn4v5Lx7VV7d29iw7GqvOZPh
MaHWvzZlBj3a6FxkyRz30YXLldrFdLq3m8OgL7IUzIQcwfnWfUxnVGJDJJYM1T9TdcGfBmmhfiHH
DQfTICnL/TnZ9kjRnMV8pbnx7yvZxlHpd+9f4/63XkAJ7m29Ig3OPi6ryayI1wzwCWd9W+fgeujT
LuUlUqnsOuTlbYAcSzJPX4RuV9+myjYh58vLf00iXeIcSs1qVmPoZBAFFLGLOoC6WSqCxykLAjgb
GttKAUynyhFhvXeg8RtcIJMv5bB7u5fg/cr9Arg9oWoM5OdVGlM/gyruj/dxSqxHhzoaPwbLcvaN
76kbp1aHg554w6GzzBwLs7k+uel4iNQCZbt7v1nm9MuhsvE2/lbXzUAHFwgIFDemBUo5uZtPX4PC
Fms1zbGnjqL+WdeaD9nui3JhjeNQ6xDV2ealehBcs1pTHnMXZzO+7M1K1LbCtiM06h2pR4R1gwEz
2Klq7CMoy9toOYXNJQqk5YuskPtjFkruG48U11m2ycJIwRYD4eWuoob+onPrOXg6s2QXfZ2bBHkS
j18Wqpxdn0BNDcZX38iaa6nq1TUtkzezLMcPFATQft1UYam+Nq/Cd7rX2kdIsnnVk657lVjn39e2
gSEkbuwP0LRR7bQLfdMbpc75CjsjIEs/hdE6Jz1Kh5dIgNAMVU5PUewPL2x1g13LDnwle5W6SM/1
5H2TnWllaGyRjuAS0JOLJrHRjODBGDsQjWblnWWRtSS5F5Y/NttO8eLFrX7vl1dO1e5UM9UPbZuo
7bZRIh/RN6KrXlwiZI2WEC7HvtIeZd2ZG+XVX21uqqM3T2SSjZiBoIZugvdxjejUdE7w0Lr978Jy
sPEd4qna/NUBYQA3pspV8bT4ZwbxveAhM/P4zPdl+Ve7XNMPi+cR5Yq9rKGO15+ETyB55gZJjs+k
4d9umQW6lv/QfmS7xSENKtqdSMSYvcG4e9PtyoU9dF9Otsk1/4yVTX+trofBUbOremcOU6LAZka6
wvLbnZdkcQkToR1J0/VFsZdG8bIur3IcTBdGGp30sOTuM2u1W7PEuykl3rHn0jqk0mw0QZ0VFjLa
KlbiHND9LABvsn9Al31RT3xRwCrz6cQYvY86X6Pc7LK1rOa+VayQMqn24Ibjd0OLf+oztEl2JtYT
vxLnlTH+IwnGx0pTonewjN7B7rAZlIOCoRLcrioddAPr87NOl+Ah66McPIT+WZCOvroYPLzCFgXR
xhpovgnsYu3o9qZ0k7Oc8uUGfSjzzyqxk0cJaWCPUl9pgcGTPt6RDmDQ/2optM846ZJHwML1DS/x
f69ze53a+riv0Q+QxaArH9p8BFNAoDk8CtUf7SUAeqBhcwGzsVnlU8p9Ii/R2uqUNj5lEFZP8qqR
jdNkczjHjIST2zxI9ke1jpr+v0bJyyQjo44hF9DcvxaR3bdJsRMmp/aAoKt7TLy23nat90KAVzmG
5mCJs7yMkCiHYUXjyA+SmwakBtB+DvY0CkRHvgeRTzQkRl8vIjqyKPLL4P1oXD9ezWHEciGTjjIT
+b8nJWUXgIDqKEcquCw0vcgPpjcgFwJBtdJnNKngfH4zC7vV/3TXaq/0lz/VIcI/eiEdxDTUgOpV
mgzLvrKS46DFTbDNZucxWTTGeHuB2CLLcvlTva2Ans+AeEzWQ+qc+qv2aVuWcZWFsPX2HJshcPuQ
u1cX1so+ckTG/11rXPM6Na8JUvrbVPHV5b0NUVd9VScOidd5KdlROMJfjDoZxnubqtofXjI1R7mS
bOe+uqrBj0MjYqahFfGj4ojb68kmgTIx6dn2Sc7BlOlAFElHADwYIO+Xw8louF91vjdLQ6Mwjo5s
0vLCfUypCotk1zxg9IOVUiIJGMwTSzlIXvoBiUctduv1fTeGiqZ6uFf/2pzdO+4btv9/SJ1g2gSg
C93OjoPPBL4haAPxgEKwwAV4Luz+MRhxE2h5zFsA02irCueNCKy5lzUnEeIhN7TqwfGqHwOOBvt7
kxwx6kYKkmQqd0j6o77Rlco5MWB8+2E34tEAnXJo/eZp6DN7nZaKf/aaTtuZWp0edIyVT7U7BVuj
aMSjYlr9Ks6i7HWaKg7NneW+pe3QHZVWBR9FgsQFpkmBU1h2KqujlkfeSfcDOtvO/N0pRyCJG59M
dPdUDsZqasWPxZxYjKPYubh2t5Y1WSjcBQ6p0fzoxiCJgaFG/bb0qhrGgm+vajs1D3UA2RwPIGVr
IsD90imCQ2uuHxsLTCEp7UcvujiWlVxlkfA0vjZY6mau0zzI2q098A6cBZUTCYhp5trVX3w7sg5y
BNY66dXFFHlB6tramU6AWCcEDSAJtQi399XVDIPOPidxfm8r6lRZT0aareQycsG2asctaXU+0fzO
rLkY8qTZl2GI34d8C55qsDewtReznsZgaaNMcQ6bbnt/z61t5I8F4dP//HT9MCIgkwGan9+2HI4/
+u3T3Zv+fML7O4hNJJ6NOLB3t5fMOW4AVGH7cH/N2HFG2O5k4O6v2kWKv4YK9/sTygVFlP/+hLe/
VhS6WPDOn+62tm4F7Hf4dHK0XF9+whoZsfub7OdPmDW3/7/bn6XHN04kw+9PJ2erjnVQAhdU1PyH
kLOLLP8S68I63Jd3SDsuBqHEK2B41TO4o5nvqpbn0m7dJ1Jlz7XueJ+Qb1Ccy30AlppfvRdavixt
JbsUeDysvck/IEJZPHBjsp5znYhcOPncZaKErGdq6idFM77KTllUgDEMyxtv40UHab4hALqR+dA+
DtuTWyY/7uM9jfghz3w2nK66ag20WU2ENDd43QyrOna1pzAo9CcEok7u0CjneK6NldMfwpg/reyU
w2wfcwF22yFujQzxsQJ50FysiOc1ZKE35bDOOqf8V5uf1BvPduqH26uMcU3M39cX8mXkrMaMajJX
ZXaQ1UEb6wvg5ltNzhoa5Iwqu8I088/7DfUe9IHmPsqmGMGHHWISxfL+fvHy/lWoKary86S0icOz
o9e3dyqbNNsiDjokIdk+PpBsMz6ToGtvfxLA/uVWjTNg/MaXwTsbfp5fEBGHwDoG0YO8stIM6lQv
sIOZOxwrxRqk0kEgRGYTr/4a7SXqsBewHe8LyBGy4BX8fPz9CvdmOyljyPj/vMK9A5Hk369SQELB
1539kNrhXayG2RooM6FtNh0b3VIMKPVBsmc7j8n05A1Hss4u6XZRXbDg89eDGjZXA3TBinyO/aKE
LrrBRj58WHUfYiVojN/iojkLt/N/IVi90BA/Z0/YkVVmaxYgsa2DnFLD7xiJ/WycAHeDzHPRy2rz
Vx1ezyrDBfQKdYmjKXrFF96utrXDzjk6+GztvdwVSPryzTVQf94GVsPOS/O/8+Ma0a/FvGlRy1Jj
y98YXbaXPYPhzYyjnFzyQu+y8XRrdQxvMfAgWIOoyPkvaPhfzpcRFlYrTdHSTauxPVlW+ZzO1q55
UptPFfpD26gu95HQImKmXvCgeuBBwBfj8GR36TLRs+Y81bb6FKv1q2x3g8RAtVc0B26tGpxKY5WX
jvIJnlXbeLqPg908fejPhd5iDdub4Z6fhraWzZwQj301qC/x1ZpCFxqYnTZYlGLtgmRu2RGEJOOb
HvvBTI91XTZwlOfLSUe1wrW0Q68FBfHFcBW5Xbmexjx79WzSZ+2geEt83dLXUhmdA0Kq9kJWuxbK
VVyov2RtUhr3AcfCs5yJ5ov1hHv5EilbnsVz4eY7kCXNi6z0SbnFUb25yrlZPL2aeINcZI1Pgl+u
H8YnOTTtAQG2hOr3hA+Ul4zz556fQqkuzLKOiNVTGIMWLVUnN9ZTFP1umzL4XAuOJgCFLcJ+cmA8
6P90zwPtdioPuFeBN/7TXlpzoAGfK26k01tSBAOw6ip97/BE3HoNT35ZNUpinkZsBgdU+dN39gBv
qlXFj9DVp7fWWslBWu6lD0bZ8T1mBVeP4TPZGjuBeUrqWqTz8YDbyd5R4+bYO5N7lr0T+W9wSMHr
CLrqahnNRTRp9m5qbnScmgix3XnJopuKjQ3GYiMnWaWqgPKNODxkOZnHzvc3wczAlEWM/mex8KIs
O6ZIHN4aDbCEREeRgpkCIZ5jwlo4wejXNjEEnsBRssZaJ9rIzn50/QfyjLeabBJtHyxzRPX3COuJ
Z4+U9lFr8HMwhpIEJLKgr0obxGzvWYlAsLePIReAYP6lWfU3lB2A/eB0sUpMp3xMzP9h7byW3Fay
Nf1EiIA3t/TelFXpBlGSSvDe4+nPh6S2qK7Zu0/3zNxkIDNXJimqSCDX+k1hrE13nDhzPSKAErds
pzGrx1rFZwTL7fy9sqBPKVMZXWmMeQN06bvpFnjdJZn8nPsmpRZdVUlk686mQyFq60gYRqlBHixR
Vs2eq3gyOqP48J382uK2U5FGWyzF9PdIh6lgQgx/bGqyXnUcJEdNzqjcRb23CWTLPfuWli1sZPJf
A1P6kViW8RH319s+JYdXqa7kt8boasBXrXR1UH1YuOPY79M+fh69IX8Kxjh/aitzlkZW+iCGQpyz
Jg1okNXTZNEkBX53UbkUs/w2RodWR/JbzOa4/j7V+/te1OOmrFZUH8S85STJsrH4I5PeUqdpn4Y2
WRTYDL82hq0Avwg0rDroarlhrUy/KZDhr6tXTmL+PIl66BNiNnFXFD7aR8VNygeoVbfh3kz8fZpN
6OgpKs74zkEf6deD3Bj7TqrjmW5I3eTgYC7kyu/mujn2RzEmGqAI/TGemjGszUVUoggpJjqEbAew
q8yIviojWHqfFmNiFjk40FOpuZerOJw33eieKtPDLSOz+vmgjfY7Kbidh4HJSz6a4SZzq2INJzP4
gk74Ehc7+12C0LxI8RU5BK0SXlLKN9B6Ves9DYdXRTdQ8gbP7bspIt1BF1zujVW7x4oHnT1kxsKe
RbYTbUfJ9GciJA6sX8FegAaxLqfHyITaNDNJ1c0Ko674/os+p4tVkfDxBEY6XCoEzXZjB5RHsAPa
If5ejigrCeZATQ9Ij4+aE6yCwQm+y2YTnAQ7YJqrp8j/i3ViF93oJ2H04CyPUAWkikK8a0TOg4/H
64NdAR+xzasYGWSSPsjk1AsxJ8ZMu171Tj2eRS82omhTdSiX+abPI6npVhdEa/tjOG2Wuaq9GsF8
Y2dkPvhDD4E1SDiYaLX5oGajfY0tYC7MiZHKNCTMllN3EWcVqo1hFC41CCBHBVS2XZYhbg1R+aJk
6a8rMQbNqnkc+nw+GeJ+dbqfGpZ9X6wc5y0LgttSDLtesHesRqfYy69VhVzsoki64Gs4yt+h7LdX
P2qy06AN1kzEVymWQDxJdCdHk5Orq+ofYtxwJruoqjCRreF75tjFQYzz21qjnZk029BIvC84YN/2
kTqU72Mk2IRd7/TujN/vruvsfplN7wKFmX3RWL/eXcuj1LxT3VWFlEpYdNlHYSlnMrLZlzHMjIUZ
9fLRrZ1iX2SIPXZdED2PLRAF8jTZB2zweVT3+rnR1GTR6JqL1KUn7cTVvUkaaVibbXRwzMb9Y1LE
6rL+4um2/9y2+h5vbfWL2xfokKWRfyyUBnq87GZLFTOd116Nz25gKz9CDTdN6s6vmsc/qyszaR9q
Y3dEnQLmqO5Xb2Dltx6P0T8UN/+axor+LJdSusIsUtppQS2fOm8MJtFM92skeUsRihwS3k5OXj1l
sL9Xrd54Oxkq+xn1qH6uKgNf4kHHF6ocXFBtIxajWuhsOGBE80ks6HVMMaLqxiH+auTBtzyp3G9k
Ek4ZAh0fhTouZX72/ZnTHhE9yTC1NpG/gTEyg/qx0rOk/HB8+VKlYfNNa4OPsfWNjWQ6+J9ZY/Lo
At7L8kfkIrLHtiw4gA6ushJj7aiXZ4hjmzTrslsEcoXeHAtK0hjt5FYd4OGBy1oeGKCYpyuY+NWi
ibNgiX9jlix9VJr5H3D2pUpRmtsr50ajiB5us7ULLym062B5s2Gj8M8+fy25jfGp3paI/X0lU5Zh
H9Sr2G6lWSjF0tm1O3UfDwDlIhyK3tvwBfyx9S0uG3eO9LZy5D/MPOrIDs/LaaIZvifwkN9DswuX
Xsk5wByAqORyh7xaFFrfRj2HkdH4X/IualeBjTOjlBvygx368S2ib80nDQ7mc5Dq3gZ9UBvwnlk+
N4nyKLZAkiiZIeoH5KyqyrUqBSofAfUioJjA66ovFpjsjRQn+aq09I3VRP4L+vfqNtadbmn3svHV
xPIksNLh1S17fWOrMciqabyUv9V9EL81dWGvG+BHa8UJzK9xkhhfNZuMAjYp1rpouvhtiL+JuQiO
84pjtbYpcNp4HTQslaY1isFBNawSlZxX77+QUN6IlyC/Yy0CKVhrZizNS8PX9h5nib24wvZKu12J
MdHofvl/hHS6o8OnaPTFp7U9SPsdqu7zqkPiTzRlCE65CHLtj7E06bIzbyJcUylQQab9FRxPE6j1
26hOGz8+jas1lFvfq4+fxl0vS48NiP82Mod5BWt53nXda2pU5bWYmIs2Gj7730Ow3qurZo+3Iaps
JUkkWLESx1pfH5RFrmbJ1csMfMn1HsETLJZWuabnR4eT3gZWbL+Xa/4/KYu7W8908n2S+e2mQuXz
aLgo6tRRTgVDwtMzQgv54ocVmgBu6T0mSotCbMjDaKjKJ2AA2bnECHNlKq07S1PD5WB9+yzkYYNG
AidT00zPYkxcubFj7GAGYb7LuOaEHlJGiV8cKwpSAQ7wv8bCMnGWfSLjGT0M8iNkcG9XjyUAVlcf
Cs56/hwAdHcVs0aMTYwVaMladLXI7g75kH3LykR+rHQsSBBbPMSei2qvGgZUdI1oI7q6rnSzNA/d
22zQjWvdidwHqqfeU602CxFljzy/lDrP8TJsRYBfaM0MxkidsHPDg1/q9UuAEWA0aMgxW2QKR71t
lqLb1NEPuPHDxU7a6Jpy9jTqGJCoo2vLHM9ndC9ZlIR8+aiYbGSc1NaWaVQP2LVdPD0Ojo0c1w9R
bQTHlpu/mBON19XlslH9cmmayhgDhG4uumHKaw8EyTYN3OQsGkUvooVcmNIC1Ex6GwvqMYGt5Pkr
OTSBM07BYkxcweAsN3JDgfM+5mLvtkDtRZmBPMzHZRv31EYmDZ7EaZJdCKlpHdO/sA45u7Zp+IFy
nh1Vc38G8Y4bhv0RFu5Ptenll6SURmBJlX+us8reoI8eoLVo6qdOgb+ba3nxooQ5/rIQqD/A8hqa
5vzUyvAJ68VSxo8JWOKtqRMLhbo2uRZRZq8+jbfT5KcxchsGzKRZbPg/C8Or1JMDnhlKhjwudYAF
x2zUFLCR4YdkZQOqLsOwF1f3BiOXZK1EDSxq3UV5gcbnOQTW43QZauVTq1IhFu6/Ykg0qgRPX4zd
gn/Hidl7cF8qmE1je76RYKOtFYVHrJGU9KuqSBLagbKxDSsvePWj5D0wnerMjTt41acqeFy9eK7V
kxpOHsWSsajUHSXDDqc1gmJOsCC/YHuQheWeMnDbGDuYRUZvac9mqCuLJBqqc6yo8UaRiwT8gmYe
ijCOV37ZKw8WJLF5B53krRutB5LsE5Cfxy+KVjMXJnvg8hji61o5h+5YP+gVd5CkUOSDglbtLrUl
bzMW8njO/XRYDG7hvXRY1c3yL/zmJAfdyCkBhFU3I8ElRwvgrfHBm2hSTgMVcib6ogGSF4JwaMbF
gJbgrxmxhwgXMbc1oq9KKLZ27dtQ6cnVn6Svlb7LDn1anMVQOA2BQDCOYVevxZBoOl1tzuQKZmLN
fVxcqZMm9m2MiFvo7/2RBlvfNpQT8nRJVJ3xasoOIl4eA2nlGmMFEEtz1gaJrT1+uMWuxsucFHyD
l1+FVTP4tugyDPhcc3AZHrPBqCkYa8V0z81ntq15Cxu7cQykdWWPYgsiBhjZcYov62glBkMltYvb
pe2h0OySTRv28qACQVM4T2deUz22XQwSXHdJVidyspabDmHEPte3Q1IW23TKTIYoMq5Gp4wvuSRS
2ar3pMtZMjflqvgSQhxHJ5TUYoswKWxOXOPiAZdwDlEzgIVLPCqRGnPxKrLsYWZMgI+2kIIdB/Bq
IbqW37gz+BLSIYyT9uV3WGOBLrR7GDOZr+GkM4W5lYkX5RTmsJsYF7uZUxi4lj/DeAoxwQmM8SGq
6xJ3LJvifjSoj4FpllefX3Cz9nE5d1VIAS2KBLvSidVHy0zVTeYZMPmnYBurl8cUas8UqudJNlfA
um1EqCLX8a6RgGuLrm7V2mpwCnXTWZSEkA2SHxMMtueGY0QvuceppxlV80sd8jDMf7/yHo1ISfi1
8kNKW565YoS2yVXMbNJc4cwr1xwzcIwFT7OsoqS4SlKlz6sGqnkZtmg0NQmpQ4oA75DIj5nfkLcI
7Y1XZvZP6nPPbh8Wb3li5HNLKvQHDZTcqkZH9WiGkbZthkTb+JrfnsSOSP2kiHK5qGa3vf9eZjyd
cu+acse3HYtkuO2otxinD5NIoQ4saivOOH93Cvo0RkWs2PkJqe3R2PiQFMNM71P8ZoZkmaA/hEq3
pOXJNajz7Lloiues09TT4LbpM+8yA9xokJGZJkcJR/XQxpBXzFpNFaLfabQbMUvVo0DdyTVXYpY0
rLGqyHX3VXMCQ1OAf9fiNzuQD8bkQWJaHE881/mS6uYkNxo0JyesAGa2isvxvIYQFhXtrNKs+mNc
uZ6Uf5Rx3AMQQRJLzrs3qB3OwZXKX03dVHghZjEe7v868alrlhWnLciRYnwMMrRDHC2dJaPuHPya
NDTi6xxaQ4MTfhH0P3giQ5C5736ifPgSdxwCnASdYHhF3TmMe2NTwcuB62Ln54SC8AKZbXNt6oMz
5/bGxz41DQSDvanY6Mj1GnZ9YjCzLGfpFkNEZdpwuX+NwSzQPf3QVZX75Hrd9EVR663oJq1TLsvG
wPJiCsYlwFyPmo7cxtT1GwfP2yHSb1tZudOcfKl5FktHTsUPCB7NrSnUrJtuzqMPRmGcJ+BFemO0
yGMOnpkm9dprk/DzU2FOOPTY25IpwfkhQHTAWOTR0H3IufKYUmV8d1uzmqmW6bzg54X12OgljzK2
dkuEp/dOYqET6A9otoZjtu1B4qB8okjZvC7bHY8aNnh2ZhVLj9eSYceLLHLTx2RqBioLVBquYkR2
vYNjjVuZqaPvm85RVTJjnKUN9GnZdJMFEKFOXoj5ciAjnLXoFVeNewzJy88LvbdnqS8/RRbsKxNJ
hvVA+Wlluine6BPHVQgHhRMBts5yHBrxHMYQuNqbZay+YIr5gjS4ehY9mRQ6yOunCNbLRUFzeFdm
aYknrmW8DW32w0qM5Jo7lXRCHpqit9HxPcLnYcpGXqkmY5LpNz8MPrM3bi7NzI6ABYRaE8xRbL5E
g9edMkhMy8C2QRI7lrsJla7alh50axe9yQHvHOx25PHAt+WrMvIDiQ+Iiot2661MB4Qlem/BD4f/
GK2UlE2khNKGBOC3oUTYPNERIC/QQ//FZUEhMlVz61UfdHeN1Um6Nou8ufpmfozdQcWUS+PoXybf
5RplF5LO/sUKi2sn+dhM9oG5R8QbRcipMeKzl79nhV97M6+DL5oF7c9OXcmavO6DwvniZ/iC15pc
7m0OEBi5mtU8bHjI0lBwWJWRq5/LsfHmHblI2EJFiFK040ezuoksaJ/yWVOa8V3xKpQW8gzfR7zk
+YsaVplsv+Jo2X6z7QBllQ7CGTeUcG2WKKO4stFhPQ5cq9T99rtnDOvSKyjcNdpTm+oOLD3p6pnp
ptYRWxgsREeGSJ3XtUJ2JfHtdYQm+T7rq35jYhvtjlm6VAZnP8YVDo0kPUjENP2qDTRzlbnNF99K
67Oa28GsSofgG7pMF9sorI+cLw9Szs7cQwZ95Uh1vUP6defAbz4RkMhYPbf+KR3ApWNFfOg9P7yK
BoEyZS9FqNJPQ5EkISuGWe2S2o5y7KxBOcpd/qW380thpmTjs/IJ+nh8RthZfs4k5QWVQuukhnl1
HIzy0oVAefIkDPeB8xHKDc6miE44YT9sPQt1FeD9mX6QTm4DU9E3k7cOVMYabDrSTFNXGszzlNl6
MNW2OzVmDXFdAtSmS2GwKOXG36tOc1TqxkazfkIcTsBE3+GKR4QfUe6DkRqQLxDjooGMBZ5ehIi+
41dfeehPUdEennu8hc5FHD7XSladSLTyTRo7Knxd1b7IdhrOIFkk6zJof9hUQq4JsOxj31tQG3XM
L3nayA5cXcUkovHdFV8E4Mpj9I20PhGdYgxbJ5h8n0U/UK1+NlQYWQKbbpd5bxcvhRY2S82i4C26
pmZy+3EU9GW9Ef6bkw/zroYGSpZNS/e3S4tT697VYfrNJ1DFPvL0B0rB0tzvMCH0nV1aDZdiCI2z
nYBq7eql7mg/ONcVMzmsv3W60V7GOqHslCHzWQZvY8n3MJTU+dCE1c9Of+xsC5WfyHcOBWWmGSpU
7QJbYmvWhDFmKVLjbjCKI+HE1/mSoOR5SacrytCXRI0LSJwMick2gyjV4Yk9F11Z1ZOTpJTfIlA9
Gb5fT2Ukt9yDkIUSXSvwxuNgkyzjPvcEBrR7SJpsDg3CfMozOZlhHd9QOP8Xa7Rx6sYR/p2tb77/
nbWaiBATDreHrTbw6r8d3CyUsocg/okVqb3rC7Qf7QZ/G1g3ySbQYVjBz4SZXKJNxpF7WGm5VpxH
u7QgW8oNORzv4tRFtsl4VN+nNnU5n6//hnsIxbkMKQUED8czoszZ0g0C+aEZIwuXoU5+yuNrWfIA
ik1rcm3bMNy0elluQ8+pz0MwFV+cuHxT3fQoF3zTo7jfNgpwJrJc2ty0tOSiNYa+adxR3oCVjuZF
psZLxbCKrYL96gZw93TL6Aoq0zyXQkheqnJpfth58qgM2ARVmSxjWyMtOyPMf3LKO/n8Fr55Le+w
86MMiaag2ZRDfbL5Kq0j1e7WvWEPF9myvQUa0OqrTIESc+/wZ2oeqWQBHefLfDH72nqzfHROi1ap
HigwNasirjOwLiXYaNJYPHNVl6zSG7x7rehbgQWxn5Xxh4wjMZjjIH42gQauWqRP9uOoodJigOX1
nU6hpj8c1Vq3n2zHUfjJXpHlKt4D34DeacvFztU7Czxh96F4ET+UtgUU36hMgPBNiPWvFy7J3Ayn
xDHzWWsY30Il956gIg4bBeHUNaKnzjNndKQiU+87MhYACNNkeBgSvYP2U8qrMm2bV3RRdyIiMHGe
twvyc2pXZeumrzay5cVbNCHMrUL94cD/ZUTprzbPSE84iwAh/2XTk3Qf1GA4pKR9Z33guE+GrpMO
KvvdhD3pEAjXih60YF/HxwCgHoyasl7i0Sy9eHyWCxP/yy03F+mlCUd/Zrc25e9ptmpsHGcM/UmW
2/SBwgMPRTU30hJIhaa33bZpyF6PtpK+ObH10YE0vRROqF8yzf8RTL+5FLdmOTjqOTw+FBYc2dxi
IjWs+zZKHzx1ylxnTfXdRDwrCRrlg1PORyEH1nOB9NNSUaI3eyjzBXVP55JMDZhllFSpHW1cbO4l
9D0qZTGWYJZ8t3QuItBxTKD5IUXs+1gu9SbZX35Ypl1EWExe6WLf9r5tFpuY6zTnvu1INkuev7Sz
PD1KXoUBwRgj/NRq8QHUxVcLwOQx0Ixl5lePSFAHc3VUD2Pl7PWEPK7l2MoxzyOU0gdfWRh13W+c
uFK3+JAM53xqgk06kHIBZRBscs8JFrrZqK/mgJ5+2fc/IcONfseJHVmrZyyck1lVO9myQyCJn8vY
G3dUEOa+LhkYReXaRh4AscWFqZCr8ayNG0npnD95vq9K/MV3VGRgbExgNDkfDiNk1XmiUY4OTa1f
dJjLr2x5sKDUNU07i+rmEbGgZCPG7g2ssL9CKlvtlp3VaTOeRo46pYJXu+pItlh68DKpUS7axNAu
keM7Kx9ytpsYaypS4wGCUbrxDBxvOrVA8Seoj12pJY8oKvBcbctoLal6vxVjSgL0BXVZ4KCSfeEo
YH0oKmmocbIjsx9wCm7XuE28yzjQ73w9G3fgsfl0XCoYAaT+QwP2iAfB6ItUUXboIOEuWwSYN0nR
21cZe0/ZUlsOPZoJUNwmVxpwxvEDXL+9JDiAGU63wUjCwgbmsSisUV1ovuMi7tI9eGTDHcOkhD+G
knmsQSi68NWuUuZlV56lJ7YzthGjyVMTrt/ls4kRwLEffR7yEOJ6xuWLJHqkP/H3Y4LRmaPwnl7s
ZvIVbp4tyMgXMp/JrSmoSy8KFMKWwxQlJsKick91/l10MDqVlxRMo4VlleMFhSlnpil1T5VFGy+3
Mdkw12ps6+BfCRETnBb0swFEchrJuzCay0bKA7DUlIfesYpD08S/rmKkFlDoRoYR0WtAyiLmdskv
EX9XsdyuYu6Ex9LA3VeSjXydKI4Lq5KGPwNn29QW+ft0PBqlyQ0gCa91IUV8/flZ5AnWwhEWhW6M
TaCQlIZ1FWO1nZForJAtDW2VY1LlUqQjqwvqbz3KabrIiuHUIAd0kVE2mGuu71193vWa1FxMtbBD
Nd8bLzZgogNfuqpTFugK6tymXX3v5GqyrkP9rfXb6Oi3P0iCl6e4GfKVY7uT+zQORJWL6Ka4QlMZ
mRxxeW9q69QX/UDqFPuR3pRNjCYs9Kql+M1FFeWrgb3FzNCl+oXfe2Veh673WNglTm1h6Z5NmT+K
IEK0J4j2ZoM3r9oY3Fqmrmg6RD1gQTpZn83ElNqTt067hdTF6kWrHgIhziSbMfY8fMA37SaZdNwW
VhjlixFCCKdedUr1YeAmBJZEU/gKjwW+2awUT9ZuAk5l3WBG2qvoC00STiKuw9cKvWgTX3t0BPLQ
ixeNpei7OoCv7wDmelJ8s3rgOD2T+yR7QvlxCUxSuk4P6m5TKa9a7BSHMglIz01dI0+SeTh04QoB
FzxW0raXlpiXSusYmO5DpWffoU6AEUu7bsd3DR9xKlVXI4vAyznxuDYcF8BVKb34eFs9dEMy15uy
evKGoXzKEvuSIyZ8yj2pfHK0zpi3w9DwC0vXthV3TYkiXLi1ezKyvDu2+eCe0tD8gT5n+OolYbkN
ZD+HuOFFr2ZEbpI8ZLARsxE8ajDylMrErCthXJVG0qNs6/ID94+NGO6tNj3EfgayiYMmAMnRR7yB
CqahVfECPoT5bMQRAt4q2uEwqsznpCL3DdBMXthT1xhkZZ1n3N6lyDKeE1hKQEKVeCnWqk7rrVH4
bpa3tQ3IYe72Ggq/BPOEV62y0fXQSWOrqO0DRNvhf4muiknlEmV+eSWC0w5Muo7s6G1W9qKU1I2f
r29r+95dIPgjr0WwBpliUfq2e5uNzapZWNDsNyJYDjpAT+1UhhWvO/rSXK/raA1udGNYTntuvcFa
JcGYH+xon5Ghe8Ltq1Xk7mli0jwlZf9Cfc45ZigLbFB4QF1f67tzU8dbKO3O3tIk1FjEWK28FyPM
rNtQq3XRSQep4Mq5GiBdmup7qiM7u8NtWsSnZRAvOD8H2JfjbmKlHY94AXViOYwxqKN2kSj99zQ3
2vc891VcbTXjDC893AToRtWUwy6NET03MlZhppOqO3Lq7Tx0eu+1JHW80tA5WIlZpcL2A7U/3EWm
2UwH0ldl7cULbO2lea+KxNuofoZoeUfaLkzMclFJRbkGucx9y/bGYedgU2EsQ8P66zKeLnUlKdT5
HwF/XOqJkq+iie3lGQ/u0HkvJv88SMvDQkIG6EXjr+3qxhgRTT3J6PRz6A0PoheOaXYqQOeJHhgr
46Dh0DMLJnn1sUTkye579M6nXTHo1FaTutYiNCXtPLjyr0aXtpbUeef7MA/8+S52AVNOQffxWEdz
0R8Cc/5pIvNCeVa4ybC+B4sQ8hGcdUy05n+/nNtyYDRKRXnGmGAFv3t4s0fTXYy10x0GJZWPskq6
q1EBDoackf0BsYlgchQSTTHZComrWDMmHQyMYUcLRyExpvy+irOpyNxiT/tpQgSLWVR7Mf2YdhbL
8Pz10FFAyGI5AqK+7VqRWwb2RFGqmYFkXkTDmO6yKvjVwA1Md2S+0524uk/c4+4Tn+L+g5D79sDN
ELwX+9/Xie495v5K/0HIp63ua//xXf7jq93fwT3k0/aVJ/319v/xle7b3EM+bXMP+e8+j3/c5t+/
klgmPg+lHfB39IMHMXR/G/fuP77EP4bcJz595P/9Vvd/xqet/u6dfgr5u1f7NPb/8Z3+41b//p3a
nl/ydKhlmPYOPNoF09dQNP+m/8dUVPmsSqkR3lbd+o0eZX/2bwv+WPa3ryAGxVa3Xf63+Pur3t+1
3OFCs7zP/LnT/7bf//b6HGY4end6yNP5/RVvu37+HP4c/X993dsr/vkvEa9eD+PFKLp2df/X3t/V
p7F79/Mb/cclYuKPt37fQszE03/5pzEx8R+M/Qch//1WtlMinVtq74NkBPtGaieFRMBm+/h3I2ai
YSh2qnYRw2JEXFViwT3WdMtwL6ZLCkhbJ8aWTeu8h0xr9LlXGXCrakO6ZkGMgFrdP3EKRsh26sU5
TMIWfMs0L9aMgW7uqL7/FPNi3EUnajWWKGKJMdFUPWoZpg4IrEZs/4Bc9BlRj/hc2FK87WwHw+cO
nq9tRrcGhcr4mKcokE5RWhThJCdmA0sCzubJh9uYmFYj/aMFQEXmrEFaRmyV+z0851yVl7dAF1XJ
RWUENjrJBvySbMRih5M9OEzMVFd+hJerjd6NAX++K846SQPq9iHsnqk7BFZxLpS4OCtKo609vQC6
Lla3WjVs3AJkwx+rrd4BmJw2b4gLsqNYWJk5tkRGfb3vJbb2O60iqentb/sFSdEcwjRGlvevlxRh
ad/1R5UHi1uYPnJEs9SNI5c9JGb8grzJof5mVo88MhT1P4zrGxn+1Th0a4P/tz2gXO/gV5OXvWuw
SAyK5ffpApyIIzn6LukaUBV2XkA6TVH6yKxtXlj+reMogQMaZhrPgeMicEXy6rZCDN6XSdYYzSl6
1Ms/1twiq6FcdnGS7j8vHJXB3zahdP20l+gamXkk021slcrAqz7GaG2UO+8UNIl3EleAvTx8W0tv
7QKZpa7N7H1CxHXOGB1HmKVT6H3lbSOtfbDtKCZvGug70YykznY4I+s7cYVh2rBNpGQmJpPfYaLr
6rqXQjhhRQY5GrNZadY6MvAy3MZ8hMeaQj21kqScxGiLmdwSTK02FxO32SlcXHWjTMpb9Q4i9h5B
xclcSTmSHuA1fsXeZyPFf8RkSCVh+y+T2pjpG1213+/jJnhCFT2tNKPK48prMXN/MQcPQ1B1HRIm
07v+/b5u3RSqHlRDeynehGF5Kp9ImaCwZbs70RhZhmP9rb2PdpHJaAYnhGzhFJuAbMH4esD5bow7
6Y8N9CInYRB3sXTb8Lbojw3LHq1XCYWGhYoy+l6fmjDMm73oiqt782kMnh6ysRzE5veJ/2qD+7Lb
a6i9s8qQtks5+JT9IeGIiAOymlx82U8voZFyugoxlBAT5NsiPKgxqc3QSEeX1t5BBRjTmeiDPf01
aBn+E0YL8kqMgx5zdvcV99hSGFuKbcTae8ynbu71sDGcejvK0ZvUpFQycgMlNz2MHgMAalvbImkg
8xf2WrTaRkRA4HI4czv+xZpg7GkGuy434xJIlYWE/wQnaSc4STMA6snHHCqcuBSD9TQjru4xYknV
r6we+6Z7qBj+u24gICr3nWJ5PLltPVxHx7joddI9FRy4d7mulsuhjNN3TzcoKQGwInU2IPI2laDk
yP1SGABXowL5tbCu3ZlUD1sBNhYoZNHUle3ODcNJlvcxAVtOYdUtE/BbczFxgyy7jhuuNZs//T9A
z17dRluUF7/dAhtY3FWAYi4GV+7OKRxnx8lVT2fiUjRosRtACCo87W+jJSzovlCNlXaPROzUxYZz
iqFuhE3s1IjldlEHACxJC+Rm1aMYmiKoLo9ejW1OUJ3KHN1ncSWafEhg26Y6qA63+jUR/b6KPUAO
KDnraxEsaxp20JGPJmptVec+jV9C17EQH46BnErxgG/IX2MhpayzmPCnq38aT/r0Jf69R9Q+kbbM
D7WTR0e0/6NjU1qLyiH1iajXryExORbdCJ6kUvItIrQHebSHbiZiqg4ENXVPnOFTJ4IfOO2VtHUV
rMVl3BgfdqBm6z/GxEuFP3N0wQ/iWiJl2vdagtCd7uySqelNBUXKe19c4ROML4lZbT6PS62z+7ux
3vDdnYTpE57uU8xtVzEq+mKNaNoB6slczBTFIG+oKreGqVx03c9favLNvgyQ3Yx9/ZmsR202+Yvn
pTIO6h24fjl7UbCQPxud+ShWhLkdH8uch8ZcJ1trNvzQ6FCu937qu3txlXT518GzzZXodUPh7r0K
SDI3979Cwt9X97EOmCkGIy7uE9PsfeK2WOwjdvz0cjVsnUVaJ5Mm/r+suwf/WhvIuFBYwUr2g2xd
jLp3leQSFfrCib+QvXszel35ibm2Y+iUfm0vfIytqH5z2oiSTtj6D35o85tphNLerM14/2mfBtGv
vd+V6N3wR3xQ5MradlJO/gnZgVmNec4hwF5iODaoAq7aEOglWASzfA0jyVnGqHXNLBLlFEyTaNlp
eXNopoZi3Z/NfUyEKLKyjEpb2t7HxYJ7V4SJsTTXzM0YOXi1/cuWRj7++Qr39VpIOaJOkotrGBCh
YswdLFTJ16Iby/n/kHYeW27rWhp+Iq7FHKbKoSRVrrInXLaPzZwzn74/QLZV9j23e9AeYBEbG5Cs
kkiEP2RnL0vPIGeTctnluFkEIW5bodGi8zXiwKUZ0bhAVGvg4PyPosCvF79XC23vhWyKBw0da3lZ
BhkusBXbah+CflXYa2OIQbl5TbeJtEQTlIPwSRadiYAEXvcPshZUCODcMgaRNpAROfOvDGZN4B81
7L21Km9WHDsGp1qKJFVtyrTdL8a1DCKdGZ4mKYiUiiQZ/O85tz63nEbILsmGODaCnQpWDwWh0nhB
KyTxtfKlb3Ci+1X51VIplbLJYUdBhhH3PSMo1jFSDkt5G7zdFYsJZdxQNNxi1/uoaDAnn410cVuV
xW2oW8Ot222oW3KBYRP7tVnOfb2dn+D6jwuXE/fDnOAXo2dOwFkrlKLU8btq2aBVEnb64ygaEcZw
l50GMlvmjoptHaNG+N0WRl9xrBId3VqPLrI1KvmL5Bky5rLqcDJ/NoPxiHGQ+lRP6x5+TAOSDsiC
sDt3C2Pld3a4zzG6uMscVLhYE5XJSl4iLD41C7cA2QkNtd60Uz42i8pQf6Ze229d5dUQCQ2GibWK
rLLLDptpBISXKMWjC9v47LeG9jxx6Lk0Esfcg5rSnsPacVG7D3wcp0ukwlRzWNri9NXC8nVvGdW3
alZdlqsiBqYxAATW1ftZnMPKwgw0cx+17TdZ68SZrcyNoO78a64Y89ZdXslxtUKp96h0pccxGSr4
68ynND6Hi1kDmJGxXoOt2Xq+t52rQjmX8HTXU9vjNjcG5XJsMu0wyyJtADgVwk5wIQMfmkR7gdbH
Icj6n1cy5UO2kUTveaHWO9A79UFXEZb87TYoLQdltYiKI8ci4VGGWulK2GQcndlqLiT4f/kTyuTa
hjmnjDrQYywLP/QYtfJo2U5wvA4gW26jzDly16vfb2PqGw7K5yBdWlH5naPU8okTqOpJUdLPnPX3
d6aoaao17oBMYmUlMspKr56KqFshfT7fy3ytmjEiHqFIyUbFspsHvWXrXnSXnXw/1QAc4fV9fQE3
zU5ZbsHtN8pyObBVsrATrzjKZFAE816fYArJ18chQt1PLseSCFc7vfHWNbVxchTgsbLqBIgqzy2s
HFmtPKdZqGbinPJAUd9+9ul7zTgpGTrjfuUZb7c+TGLje13H7S9E0zJy0q8ZGJxLIQqOMLVLqGfW
ehTupbeYbMjMAp+EBJcfWZWFTAnN6GkEnXi4heQVnNHRZnPmNg5nh+7Bz5H8/f1y10wdrrk/emBd
xVuQxeiYKKjn4XbwlfZosfYsURvQ26M+1jt7CKadq7Ut8rSEUt02YK3IuryU0Wsf2d1uOEQEils1
63AG/9y1xb90KFQ4n0mk7LSOJYQs0j7wQV2JeqMq+jUI3eVn8y3xr9gsenR25/3sLJtNI9W3Grj8
v4e2Us/N8Pb8Y9gS6svOmNBvRBckXSU4zrxrnTfwpDUx6bSD4l1zXxBFdl4ROqtPTYxloDOm+Xvu
T+XaDaCXs8RG6LlWF06haitPIPOxgs6PlkBuyisZmwGiAysWLbIofl/JKjJpNHtWiizPIB68xbBX
mTPfoUvd3Wth1t/rmuWvhgHHm1vMVqvg1JT+VoYGSJeozApJV2Nyx70MyiJGGGJrA+gQOtfd/a2w
n+LWL+5BZzosFS1InEVTewDuecEqttVTZoFmg2K6ipHX3JWcVr92DZ9QE1tYDgsnZvi/zkL1u/Zo
iurQgmCFIezfyVbbDb8MkzedZVcQsJes1qt72eaa5bYz7fRRtkVKuwCBkz5rnua9DNgPo/Di2cpz
hFLePYDN5lj4IFJFLUPa4HrVeSkmBFrf7GXDaAX1vVe73Q4lLeYjIvnW0IXKXtXMDsML0mQuOLZg
0wUAU265cnRM5KokDK+9r21hDRxDMbS1EgT+xhtCdAjSoLjIQrWwhppbDHRlFUPjnw1N2SBNo6rB
5paci1YsJ4ZVmJRIz/0eJRm14hKEurceuhKDoN8Nsoc1sGsXKw5iTKaysVHa3vM69j7XcI0R4pSq
MNjDlguvYClreavfmjEuRPBS1qe2rXaNCXk5TOZtwfk/Kk9Bf+8bOt83cWUkpxgPwAtnyj8jsV8M
YteHP5BMEA192dYwGACTslu89pUUnn7soROIAO1+8FrnfhIFrFxcgGt2x1Itcu7DzHLuLc13tu2Y
OItbzNQU7Q6G01GGZFeZi4zNos31EIwio8lGLQii68vcYreX8XoYxz3aNEcvdPo9xGzI6Wk5v9lM
uVeZ2bEfKaoualTQ9s2HsVeap8R0toGqz2BN+uCYgjBdRrJqOsk67YJmJ1ujavwS++KoHnTOS8W3
V2ahrYLwPQtCTCsYumq0fIMsR7SV1TmuQFFqoXeSVa0G8ankb7kRdmeeVOm1E/4sKA+j1LCWWaVh
KYu6Bs8vq7mDYKeO4bZZ8bW1ywKnBeSA9k3p5FtuusYThw3cyRES+Ceykd9GEP8rGoHj0sHq+/JX
rolOAF4s5OYpLu9MH1eQd71Vq87GsReFvJJFhBXV0alCv0IDnRYFuNWiN5IWwU2qSd08Gl4bvw1J
68XPZd61b6Xafde6aOM6VfVQDqr+DC0deGTdMFOMQuN5BO2xCqzB38rWyGS9j2uJAQCD5Ann72Pi
A5NKRHLNHuI9FPCDbJT94+pb6rIakpGwjD8FtYLCtchWSoT9Z4TlVctSVyk/tUdZQL5SrfBxsPry
ETLnzF6Sitjl7Cfp0k1ZruamiTDq7/y2L7ZGaFln3dG/+xmGZOOgpZeh4E7JdBJ1fNCIl04UsmHM
c3sfjNlLa1e/QqJDnrvlqbbj5TW/s4NDHM6nTkqUCvF5eXUr2n+JTZn1f+XdusUx3/9CaceVmQYJ
WGkfxZ3JhDEsOKd6E+ooBlHIq77knGQh6381gwWNdmHk38n4dQTZ5a+8W+xDTolWx4bfw3dNrXQm
Gbzwh1e6dZFXf7+b3GRvaGRat/iviXLE29gyzwgVa11xV0GpG4+A5eAm05FvbVJuLKE1LetIm0SA
hwE03mLDaOBh9KEuOnYyKPvcitp14kNZDsoDwEHrqW/yb0phDXeyxparvmFtZq16vjdPGIfsoqQY
7/LO1XDJgakx2bGOv2muX2RMFn1uIXLp6sVaVktlBrtb9fOePVu+/10dvoKGjmCoaR1egUW+Mb2p
OyVJ48FTiYKDIpRfGZSNawBC4VwHYNCD8CKvLJ2nTaF1qCP/2YDLGLvHvvUm4/acxchQiBQt/dEM
HCTJMbLCDRGHGHVuc4qNgyzc0OvAMreeODDwv6UYkxyzNi2Ozhg/RKaVbePfIRmv7DosF39fjjDa
ifJBX3vL9g9Jv0eTsf8+ZOl7v0Zvy2ALyMlda4OXn5o06hFagGlQwjFZRHYffs+BeUIi+sFf5t1A
G+tt1op25WtueikKlAQR99N3k11pF5s52sruu3IJdd/j8KGd70ITePamDqESOY0zrj4E5aUsjACA
et8aPnAtMNtgu/X57tY8IXHfLTqfjwnf5C+3hgh5WJzY8LxUs+KRpy23Y+RIZQ2mhHlsivmTrMli
KE3xpRnqtd5MxaOMqRFCMPXs8uMm5GOazVFttJZtpgghf6JvZ8XolrdYlrXuYuoBq98GGpOvvoZ3
+XVU6GAHaHLxQo4hY7mHtqyfjvFGxpgcRctKj9odOiOXopyw+MBm6bH37PGEbuYpFjVo8tXjhAr/
BtG0eSWrsmAP/ztA+ZjdSdLSxvIuPifespMMtbCttygb9MsaYWh4wuMEkszHmnEs9UsKOt4s5+jc
ipqM66FtHpk7HGTNVWcTlKI+VVsHy62FDF6LRtUvvo5VmNGhNCdj4aAaZ3OKF01Wx2vbU6pzVFqc
ziLNu0sdzTjz/3YBPDvaS29zgKL2ZvjPVGrLDDEUyNy9ecjNqPgSVhBXXVSpEDtSlHUyV86diULJ
wWtUc+uwKXLfw4dcIcGivllF9JUTrvqHE29x1Ag23GfqrQN77r7zdHtZVAExu+u8RcHc/K5rvYNs
tZUExft04iuO16i9U8FC7lMsblaGXtt30Oa/I6kQQqDQsPQWoVtxi9koue8KtYNvToaMK+NU9mhZ
/+oGd/P/M9y/vaqMiXfIuktfByDla3F82YqiEyevsoBstIoB/N7dQjIj0Cdt0+kqf1CRK2Oyv6xC
BH0E727tZe02LiyZHC2QbQFd6tABKxc2y9lz1aeQRZ3PSNl7l4YTtqnJq12hq9E5H1rYv5ZhP7Ab
hPOU5yOuhA/pAlsM6/NodU9DwjdYGZulNXDGySr/eNVX/SC1Ki8nL9PXdWVClRHKqrphUcgrUciU
WaizdmLXOpqzH7NeThfuaMhcj2H/FbLKoYJW+RYgbrSFX97vqsiPsbFRv1p8x3a56yC/UzjF6wgB
aeu587SW1WZs+zVGTflWVv15iFeqZcR7WfV0IX6F0cVx4lb5GqBkBd0I6a1KVZUT/s/gmnPk1yrV
1V9GLf9ZrcV+q6x6iecjRdb/bJXV7L4011Ogfu/n2UP51VZxHUpNsL5tnoCOHljB2BqOJfxnVpnS
qydZk0UWZkLIQv8eD0aerUdnr9ts9LNtYECHUY3rlZisQ4ypBg6BIJrJBlPPzWsrPzUTipLITmtL
X5f6gPbs72avsoxyJUe8DguzdjHlvrJusYpZ9mlfHKwkwycQu9jVDP78q2ohwqB7n5V5sNazFkaH
rnbzJyMxvmLimW3LIACn0wXFSRauP7Z3g3uRlampqm51azSUQFtaNRZLY1cNOwQNX/28gkzo1frC
0x3l3ArDEE4DgkueorZkacaHeFnlgbkYXMQno7Zj34A02QsF2n4/9zhdcnwRf+p0NCpty/3SDgEP
uqREJ76Hl9ENbY9mROF9QSboi1b29ZNpTMmBqZK2RuJ5+JIwPU4N74vJTh0ntaUKFlbXHs3Z/S77
sQ7g8Q3t5GGE8ch5RGfy3I2sqySZOj6Zmq19hlGKdycQkb1cOsoiYykUOiWPKbGalEVUQftU2wqD
8NxxURouZ+dUevZKLkLdWNi15cFS81v10iSxeika/1MdBdpe1mQhG+PEXwxw4063uKHr5l1XGnOF
VaXaeK/2bMwn24+mRa9iKjgjMrf29NHdymqmWC+9XixxY8UTQ8jWmFoc8qnp4Z28SuYwaxbyMgjc
pFncmlS3ZdFSayDD6fIh8ecltn8Ls7U91Bzn8S4WRcAuTL6qjeHdKexuKxtw3/KxPomKN9vMYRyW
ddjwtx5AD8nLUMjuxMLUQjxw7q6FUPK51q9JHUduGl5fCGIJzLRERTfouWksP0MHj1F0qRW2ivFz
nfVdK7x7GuDyPNVjY9dmuv6i9v7PVqTv4sM04AzHPMFdwKULvs5Osq1j0/yBwv6+iTs2+RBpYPno
7+3GKe7lRn6qV/NCDfLwKKuBFobrSkWazE2cl2ac8UdK5s+275abtB3ZfPSc+l3Ei0qfPkOZRZaV
rzDHO8sKhNShUMfo3XQTxIy95rmbUIHMov67DLvZEG5LY1xY2c5mjXZAuRulZnFl/lmdlHEQ9oU0
Xy+v6SFwK6zDEc/93eevca7ZGvYC+eI2ZuA5Dw48iG2dO8OdEhQDhvdYWVmDdunwMjcx8yUmWxN1
HO5kUdT5szIGzjZpYts/yRjSIGBo9LJeyB6ATCK2p8WoVT4nO43znxLzV7y+4SSV6bBJfpO5+AM6
80K2WlH8qWjUbje3mg6rQfSIwpaToNKOYOn9TpQsMCR9bABmX1jGJgnSlj0TmpJJSN1yiLFV6sTe
lOiZoXata+oqCNofZclWvpJW+ATCe4FZgRCGNHvn/8pVN/xs+BATChl/Nbi5A/n1NozMli7x8urW
IMe/Dv3nMLeYTLn1yC2UVfjt8m4i8W4iYQ8ts2/v1Qr1x8DMjYWmNNWKPYbiHoex/N4RV+ALIDDZ
FxmRxRziIlcPtvMh1UvbifXQ7trl9whjNWXcxvxuLXvKoU1X7c8Te1kyZGZ9iOOFZbKNHIXxZo6t
wFtoPFdPpTusNVmV/bIyLTjOVM2NGkAbh+bXd3cRiNDbO5OvDt/X4YY/99tbg9d2/bFh0/H6NkxV
mIApK4ycnYeMbafOY6NUtyr3IW088wTu5SDbVBEqBgehDmNidiSqsqEtu2Fda5630mPm4UtWcP6i
oV24QTvXHP6oFxvxnjs5CneF7gE3m1s72L92j6rLyXGTnRt11rm1ipTna8YRqNaoQHRQNjjHs2md
5ZUb1MY+aNuna57sEgzpP7mfz7uMfwYb3/Rw+Ens2saIFrYYVebdhhK40Mkpi8P1JTW0MiJYWatB
nDYOfRdAwSvLnazidY4RsAUVSVbdDKmPunvCMMA94i/hXIu/qrJBxnovjjblFMYoD4L9M+IhXeBv
Uz/gMVc/RDFnXmapw/gappqPmQKeyceYTOYp2K7SAbUOWZV5sm8bM/cw2WC+9v1rvKYJ223ZwMXW
cD0/mkX/s/A65zgwaYACj9ISZKpfDcKyvMIIATlOK26KeoN2OZoTyAxWWhWs5AgfLuWwMlu2+CiI
8EPDGmlWMY/CfBNLzDLDE76NvTso02yyDRZu6eWQqatrHRaqe3fNmrwABQs7/PqhxZKdCtEf1XOW
3/AEmYanzFfM2leOM6xC5lcUVlIq2DBz6oegj64dkrGM7iJ4rqjPG4c4SzcBe5y72IFWNZeVdeDM
1t4F5vCoGAMsa1SRF8bctxsWUNPnhF0E+KfTux6gicA3pN3UaX+N53Y9X+NDpn+Iy/wZOMk130w7
5YSrIpIsI/JJQ1Wda+GumyYsj9tyig6z8N4dHKwFNAz0No0w2zVYuOz4RYUr2RogzXrn2wkPKNG3
yif7XlWiXSdysT5wD27gvyJhOj80dm8smhrVHrTgFih2G18MrcMeI+gj5MxNKK56oy/S2EvOfVSm
TzguXSrUxD8Bs8o3dtAoCKx55ScPJjP7RyVkPzzaOfDHNTE7QdGsT0hXYyBUYQI0uPU1FNghAkWc
5NcnrVbYS8uAZ8tkmSMbZFUWpQOP3Q9w5AlCoflyS5RXipB0LoZvt+FlWA5yiw1h9LlzPqVjMW9q
owm0TTXbkBYVlmsrjEirJffRhmmUaLLipLobO4O7eObF6YYNpGzxH73AUsUHwzNW10HkeNckM+nf
NMWod7ERR+dbYRegqIdpeYsgjxSd0bHEK2GOrGe2JIO9jN1S5FVTuvPS1zRldWvQJpdu7JoGW6vP
4B2KF7sG5WVRg+xAvWllpObHd2E4bMV1ZffFrZPhEPhTf/BU52chY7IqG27VDylxpaSLD/Xfwyiz
by59bLWWsvXW+b+O5YgXVtoy3OHZvEfaY95GoxMuaiGh1aLsjxSAW65KxTOOeeghvSWlthJEo04J
5zvLyYrY7PXrScXlkj5qwR9lmvWjTEF+IEJZCQOmICit3Zg6DrPHWvk0DNoe5hxq3Go4cvgltMtF
vJqr70aCUkcUh/q5bM1DE3abQekPcWMVX8PMbXhKGspLFJvVamyU4d5WrWjroK1xdLGeWHbpVGJt
pyN+37ZfssaJX4xSce4LiMQ5cm8vPucxz0VwkE2yQPoBSLPa4BtINvOKh6YxF3jufqvwCn5ODJ3n
p6EsZc3CzOjZGfmRuUm3mphrrxxjYStR8hSEXf+UjFm8cjO/3aaZ3T+pRRGfuAO+ykZZjIH/2WW2
eCdryHE428aEuxmrbAstGcwVg3lO+HOwuUm7LRvBp6lrOfCbC+YwQsSnTzUHzImoonyydlp9W6Wo
AUWRMvAQ/uXEI41xtLRB2NkCX3prqJryCzYvDhLL7AIoWcgp05jcS6QVKMNL1WbJvQRhibZG1GRb
EMeXRk3VxdQy63CstuS4MFEXYPXLR6cwi0fm0pAl8jnfyqpsMAp4wnHsnGWosfr6Tm+d52u+6BQo
wi41YNGTTn2cLgez/Rp7QXeUKZxkuJd2tpe3DpraLlVukneNZi4Sh0lwUka9hVRw6u+9TLnEdaCw
WAL4ecayrD9nQ8P5v5pCWvGR8twaDpwFPIrqre9rBh+i3ywrK+SITDxMUz1B2zjG9kfUZCEbC5Fx
S/vfY1OPC9/YQO5NlHVhu6gTsqZ2kRtZT3HmHscxrC54lFRLXFqzb/93RsYY459jdFqFJ4lRBLsq
SdunZlLefd7jXSFqdd6Fu3kYtaWimM2TUYztU5K+62aaPMqIhccITobWsJFt0eQ5Z3NEJylo2oc0
1oE1V+aZtSnO3Fnffx14ZIeWEr+3jmdsGs+I9kWi2ueOm4E9uP6x5jFXQ9flcpw9Ze2WACBxfXeR
w5wxW5pb/WVCeula1Xtbf+l63/lQvbXK5H/rm7P3t0PzNpv19k4WnoryAQ/dAinHXzF5pXYoXrAV
7HMKkguA55Rhq6uiLLm6BjuBJo07Z5fZxnyYS9SxpSh7hwMSzyTnuddmZTf1HVD9XI8+qZWxRPQz
/ApwEjhY5L7oToxFYgkGJ+kRdjWiszUo+jlBQQZyEz+Tuywo19dGO26dvR2obyGUBo56/Nei4Rbh
2XO37TGwWRXebDxXodkcOf7oF7KqIw5+HzUJJj210i0N403Ty+5JttUILCRKFZ5lTSuncume54hb
+T0aOO5xSpRkCQAAe5HJnk59NRtL7JbCr47hbJgpWW99W6IqoqOQZU9K+FoKQzCRIHsmwpikHlF0
kj2ZWkdf58ra5JNjvQ3DUG77ZB0GSH/PIIbrf6IKn8Op1ZRXux++1ladXGRN1V+brlVfgNR1Dxyu
ndK0wPm78znJ1NNgKat6PmRboMD2GpzeewY/fl/Vdj6DslfmXQnqWk/ZGlJFYYUjmlO/r8YMpQwW
A8NGNshCK1P7mucg+HFENGx56582HKJgf9Q1KED44cbJcdEa3Y6VcT0lZ69Tde6YqfaIUvOwTMrG
5UOfg0Xj1CZyXMa4LN2gONpdVbnXy8wvi6PmWmxBOyWKjMq3zkCdmw23AquhERj4xFOqMAZscbp2
eNJ94RmemfG31PeXbD12P7K4vzcRo/o0T/xgTKMq71svKXf9YLNHqGX62YgrdRVqHNij2f1Fdprc
fYkK0XfHGrJFqOb1S95jtF47fr+oAxzAOR/sURTlN9dMZr1rE7t7Zk9CeI2BbZetdREGHPKY32Sj
UwTeEx+MbJIFduev+Hd7J1kz7MZdGu4A4kwMjXTxv44lGytldv8cK8LwxDQ072SKznKsWH8O0sxc
yW233upS3I2i9ud+3Yd6PyruMutQHGrE3LrV0f6Y0YPZoRVhPada7GyqPk/WrZhr93GN9K3CHbgX
VXU05jO71pz7UlO0Un8akwfZUQ7mWOUeB4+BZx7tGARVsLUy7yjHUo3x318peCmDiEePEfjXItBb
C+homESbrm+6hWzx+upns6xec9Ss0fbgPPa3znHJyiJAP2ihTQa30RqM21G38TYDxspZYMr9VYR8
IXuuhtoUYcvE5TU7iwDXKlp8mJHIU13tk6WGwIzbzt8MQTF9Nma0p36FuwqlXRlWnX8N/5EtB8nF
nt4f2TIcxvE/XoG28ai6/Y6Vk7VNUKN/NqfgW2/X0zdEQh4VBIheTT22IFdZKszNmuVPN88LmYHM
4mboPdicflgCaO/ejFgblwYn8CdmkyivqkpbnGS9Azc+CF0ob/jG1BrbrsL8kQflGV8Z99Og17gd
VexqO+ynbmt0dg5O0yl3fe/p67kYmmeEzQd05ZrxW1Eb4sZj/mBjaIvq8KLLvfm5B9iCPokKxkt8
alYN3ONf4nionVqzVJ8DFy3YwbJ+5kcYRd3yb3GR34t83yFfji8/0D/zb68bMM5f+fL9/Jn/L+PL
91+L9+9MxXrkAOXZ8KzvodEN3zpUoOckxR/GXcCkixD8t/IdWwb6N/zT/xlj0zkgctsz4bSsHepB
8cZ3/ekzem1IsdXKm6OjeVyJOObF02cUeZbm73gO0e4aF/mza/Y7dk/aRYbhyrExk7pepJliH6vB
cDDw6PWVbJGFbLhV5VXdGHT5q7mIu0MXjuiNiVFlt0kbLHbKQvUJW2d0mbJE/1T2zYvLqeoP9HYz
xUFvrJuH3YhHzXJEhmWTll6NtB8Fflr1nazKK1koA8flgdk2KKHwSFKgaJVze5JFUnrtKRKFrPrW
aC2ReGlXt1htduxjy3qgzPHGMIN5IfvJLrJhKlGVhdNZI+/vqJ/62cDqrQ5eCteK7vrB0a7xKUbi
ZExt7DRVHElYG5jnfkD+JUmzQ+V0uKinoLm2Xo5xN9rtyh0bvfDmHKjIsyH07/L5aYxY3ngFyy1n
esIFZH5y8S6AUtpjvihi0G4mjF2ZcEQ2ND9bv4fcNj21o4cELrAMlI+9uloGowujINXPstWOBM8K
lNhaM8L5qUOIS6yGmUy2S0M1vPc4nN40dAl/pMm9g5JhsLBt8BGz4Akiq7/uUuYtegHsoFe7zzoM
t2GL81x4RgJKLDGNAStflLjGneqEIAM0hN3UqjzI2sjWyEVeVZemr8brtcIzdmXpKZ/ZCBAIDj+s
oSyAel7BTDzVeTkW27qfmDIjqLfkcHI8WdC2crSgUPox+q9+UyzHcjLRuy2VdaBm0SHRhvmxsWIk
ZxGW242q5a3dNmw27ohjrKYE42ubCMHHNg/3etyNr5MbawsWgDk+DLTOVcITBQM8M4tGXEoqnhi/
C0wgf1ZZH8UHxavQo0cL6AwNqn9pnG7JXIRTk1jjtpEEeOKIKjx7RO/6fBWPBv8lwxHqmgVYYrbg
13bZ6O+lIjzEm8S7cOBWH03QJXhDKT18yTDcMHi7qFrYEbnr6g+yYHJ/MVQNKcMA7bJrHNkBUynv
G5DbD0UKMSXSZ2S3f3Uxo2pg3zB8v4VmRDp3qsGG9m0YzkkxtuHJeO3aIEy5TOcuX2k+Rsg1YJxT
MuvGG1L8VaC2b4WlB2cXMc+FDKuJjoOGab9rqFpy3u9usGAHN5WwobhSdAFXVvN9ndSesurimjVS
kZubudeyi5sE+bXIsDrBGBoJbBsoyrkAWblVDXzYrKabLlnQ27BvNOczEs2b0gyK78XQvhe1Nr6a
jjqsFT1u7nB4G+6KtqhWg961z32V+SuOyKNdo0XzK/sLwGiCGvLFoE2vodt9VsCaQBOkpgYW85ts
eDLz1nxWwU7x551fc5x57sPZe5RJlfjKwHnQFk6E0rKed1tFHZNNZaLfB/dlfDF6707hufvFdtHB
NEbAOVGE6ySUTHTpxqH9Uk1Q6AondR9GlMWOgwYOYAKp/aVi883wnPIN5f10FzhBtG1aq/0kjoxk
Ai69aOBOeX+oe11/0qPqtWPfdRuwF7CrhfBr62nas0AcbZLaiQ54+0KCRMxqidmX/nVUflS6Mv0D
oJS7H3zxx9Bzop1RRsbObXz1oQ3Q9kZ4bP4H/BACWsq3OnBTcDeNfh842FY3vYPlLFCHvGjioycU
pGXhT7N6B/Yn20wCWnGLXa9cRKbdli/UtcUSiaHGR+wYJkHn9zh8NjZGqNirVWU+HoLZYWvx70tZ
l4VumuNBhUbyn0lqq6gcOwfDeLDiilEAMIZghJBKUAGZGZHWn4M6sh7KeuzvY+9LbBrYqqdZmN8F
k/8o2xyvtR7Csld3dQ4mdYBSEC8TKzTXfWFrnGGJeoDK7JJbc4HsG+meicZj6W6zCpW/qdS13Vxz
JA2Z3WEerHHi08zgvzGw7Lv7pomA/avDWdYQvO3uS9tlhzlP9LWMyULoKeBVoJ0xMmEoGWt9/T3T
lPZwzbDe9Sw4sEMxoyXaw90qwFrgHSPwj5XuPHB6H19S1cNkJnQfMqNyHvLMag94akcLWQ2cUb/g
psgWXu/OXxptOIw6SBfFS+Zdq5jmhkmH+gkAIvKnyr4ZlQd2nvqH0amSg2vp3iLwgx9mmYgpn/Cw
tp7sirlJy7nZYkRB+UVP4nTV+FXD66cYAYASPDkNExbHgbKuZrV77EK14cS26C++sCtAInZ66jpQ
gpOpZO9BgG2z4yBUZ9uoC8Dzfij9JvmKi1+w6DMTY48BSbXEbXTMIGKgGU6fPSMXixdWFzsPHRt/
62kEfghtXNu0VQMbA+DBzs5149gz6d0HPR+jq4p7hGq3O3MekhP0b25F9phcsFrkscgq4GESZiZV
UM5P2JupbI9gyDY6roX2yqi945+QwDjkR+0gZNuGTvWPqU77Mhci/L4FY7ibsTjIwmlh95rzMtvY
40ZdzaI6qGFI68nKa4L6HQQSzhBGgfiw4dTvZbpgLRS8T6pd3CElki5lVurA+TZSF9sR0QnJl5Wb
5sii6k1/thq/5jdt11ihVsqrG3qQIj12Jwq9f7ICZalOd6F17tMywrNmzA86FkrfjDL/x1Kt+JOq
AV+MYhdfWc3m3DVNZ4CyNlIXWVCfpV2Pjmi/Y7tVaSzUoekvrqCRSSatZNyCxeyRw+8fXUHHlaEh
CVBnSXv94Llp+TTDXTxgMt0vqjrpdyOYuA32SOolaaMI/QrtLGsgZQGmiALlwnaboE/MEzIw43Vl
DPpCKTP7ETkWfTGNtv+576oLLhBusOBRawtBW171FOUJzJEqjza5UfCkHIxEARyV4umqxw7EjNY5
sU1lzKv/Iey8luTGtTX9Kif29TCGBP3EnLlI7yozy1fphiG1SvTe8+nnI7J3l6R9orsv2MQCwCyl
IYG1fuNDuGKd2J5uzbLzxKYxEWRyKEvzMUTRxok1VT2ocY3PFjKji0R45Z08pHPxpuKdH27BONuh
XmOcZKeaGqiPkCNblyZmHokDKqQx/Oic6OnGUpC+H8GB8TPOjWvUufo1yLvyDMEQVdd/h+r5rEFh
0htG+/gZH2LFWFp1V2y0MPbRicawc3e7HHdEsDujebuUvDCWo+2prvofWj2hrT8E+Ud6rnun+VBi
s10YTjk+OtXk8i81+gM7W3fVN/k3VgAWLhqUkDs1C6iEQbGTzc+OW5PiVezW2d1v8cFo1VWErvZK
Dvs85DkpDCO7yojhpIWzGkatXQrDzdaDd1CF3z3IQ+Dw1nqiU/eyiVK5huIvSjxD3T0ofAsfkLnM
tr7j4C4/z5Ix1DRhr2uRe5Dj+gbiSzx5m9uEeVgugmxTT964krP6yugeqkp9wZI0P8nQ4OA129XR
WU4Cu5fjNhLsCioUZ60nETdqOFfqVU8yFll+7p7iXfFTf2NYun8graw9aBPyrnLEYNffyG6pj7Xq
VPvKrPuN1+AVrObRvs4LU8fkRXjnsoHv37rmCVUSJFzxEliZxixShTXhChnYak/e0nmzeLiEhW28
BKEWnXowaMvCs5w3Pai5FapVxC47N19MD/uT1AmWTQ5iXtOceF+nunYCnxZuoyjqL3nTFGvURtUH
svXW0qjr6KUsQw19mRRdemv8omAI8UfdRfsi1nWebc64Db3Jg1fCoQ24ObvZKNjdkI23PIT1k/Hd
MxNn2UzudCzjzn4OE2sdFBNx9Fe22oRuqpnpw3smyEp3yLp6ZCJwIdcpgczTxxxYWFAMxaUtpure
C/qvcnrhCGuVmsiyC6rXcZjekWzW964L1Lwthu6s23a2DnDbfTJLzYTCmoVfawv3aLnlqfp92PXW
D0QOnk0rzt/DPC+Xaq2Jh2wY/Y28Ys/W43ZFG93Ws5L2mE8NVv5UDoMJtF8Lv5pBdydiwSaKK2ag
Kr5rVLzGP2bvGV0EzrsV6nwevaWf9DQwHoMeGEaf2O+9DpRFQX1gb6Ai/aj6CbtIBAqmQs0w9Mpu
KDo/M9ojd452KVF0oFrb5Zh985wyxIDKc5aVVomd79LsuwSxpL7HNZl8DRjqxtiGChbhsneI2aEF
QLKXslcvIbXbUAvx9jOPiiucFZrF/rckWPPw176VrdZg2pWqJzOsk8uoGNlMVRueZoRZkYt9VVvj
M3v94uCLKFhLYNmv8XCOSyDar/GC9cL/FJfjlaGoqEim5k5NIn+TulqABb0ePQedrmzbGP0D24vi
514oxcESmF/K3lxLFPYdI0+kudd1BW7qQ3I3aXMRp6m/SbiHoXTJoe+RKfhEf8gY9U7K8X+hP5TB
SA4yJgEisqM2qQvUgENtHaFjF4e2O2fSKSMrkXgvHe7stbCwPCneGxyvX6pZQJ8kIApn89Dkw4w3
bQ6qUWYKjLE1zvJMzGcI+l8GZUoOMvQZzzOr2fZ/zZIdFMT/nOo15k+zRDB9r6ba2AlNiy5tGtur
HLrPyixQWZcxefChNuxE4eJqBYnnUlddywIX7h88L2PZTXHHv/CvKbiDbd2ydY63cfJangdpspmJ
Kz8FFdWzVvYE3qE161BZdUZe7SqEbheJWwcYbs6vEPMK8tryOrfZ8ysYRWevUk8j76S37r01aTDt
tKH67uofRR4N38wi05e8DemF0rJ5CDAI2wjsdi+BFpt4pNX2WklddpZal71Yagc7pxTtbpibmVkh
vRw71UH2IubQAWUK+tOohtmL2aZf3Ki3znC6sxcjYivPr+rQBHxt1IRXrSe1eAfDh7xRYETnSHHT
R5hDFxk3nTwHoQFpeMJR6d3ui9XoWtkLtu/GsejDP6d7KRJjISrqZ91K/sfpPqCWd2vKb9MRYTeO
vu2KpZ3qoDH00FvGLtmeWB/ZCzht9Fq3by6iRs9NVStXP6GQnjrRa6sHzoEUT4OnTRG/DuxaN6pd
g5biM1m4ilVvxejhMKdXwXlocGcf0Ife1SMWSYo/dqsmKMyXKbR+FAnuFGVyDzWZJfZMwoCvsYis
/OzoxnCSTrvSj3cO8X3HjsP8t0XvX6GqxLOwTyMPCGvV7qukfIhQp1a3cAKan5p4x7R7rKIeylbN
z0FcwTD03HSlGwYKiPMhTdsvCXIp+7ErMQ4cmyi9aCiOLyPbbjeyKcepc0c6CoqIlZ7dLlAN1crV
E1B4nT4+DR5ZhEiv33AgLKmQj+YKNNKcUEBwG03u5G7gofZiNskiNuPmzdAt9eANjrKUs3xftMvU
xCZa9qpvI/J+byRawlOa4KQGx7th9R6lq7H2ikMdqtaKtGaw6RKe4GgMdBY8RnZgtnE7zRHqrgHk
nsAPkSXpqP7HQZ3u9VkmZ8Xa21k0fcXzHY2yJdnH6NlpYpBZeKV+pDVIPc/6HgFDIG1sT496hg3t
MBj+0TDhsyEVEa4VG869WeX4FU2km6mmo49ofuu5C1Ma9JG2xDZhO3iFvYe7bZ3r0C1X7piIt0qY
F/lCRhjsYriQWMPxIC3UCahB7kUXeWbV5XdFCWwKgb/Ey6pxMbDHXTwl9bkbFDacnWp2p86q+5M8
a7PozzO7N5WjGgIVZ8Bn+LehuKP3t962m3VVrILEZEzZLG6DdOdiZXUrm/V8QHeliN5kZzHDRfJw
MSZO8iSLX7ZifGWplN3JLvwDspXA32IrO1mCJLdrlaGrHNKBcnIQC/+KiZ25wqgJaFMIm13GvPmM
vPtaUQXlYlwKb/HSE/Wuo3q7kCM+JyQh0lKuPZSgNP99kTDlT3FCRH7ml5FxOSvuHGPlxtiRy46f
rs4LGpcwUot7thLtc505d+HYgQSZW46WPitq6J5ly67z7146a3KMafds4+iO12Qxncy5WYBnXpSG
0wOdYKaKaM1S+G53aOupe467YFym+OTt5Vwy3lhLRsa0k3MHlRv22AfG9vY3aCiMeB2uCXKuQ5Fr
0+pqspG9feyZQB9nf70SC84qtbBQ7PrixbOi3aQK+4tlKNYqAfwAeSgonuAPXm9xVDlWMfv5kzpk
zYNjiK8yLq8TjjXqnG4zXa0M7nXXTM6XoTU07rZNdQnC2D1bwrRIQ2hoCDbpsKoHbCVLJ+ivsDD7
qzLT8ysek5PqAjn7K24KM1hRuDRZoTFCdvimhllFhgLLHPILVXERdh0vGWYlRxlLjThacMc0V+W+
iQB/a6zi16Urxn1MYfOpz6f7purxCWrIBY523T1ZNmREHAJO/dy6hQLUTCo0Z2Urgq+Gl3nSH2Vz
9KJs7SfBuPFiMIhO21qbTDJ31MBrF8V8inn8xqi6YF7CEGtndo8GrrdYNVEACGfG4WpTvE3d6ZAV
tvLecEs1U1bkbK13iIzy7QIR+d6k7g4TtfyZh0R9RCF2dtgljkbQHyOuN6r2aPZZHqzGa1CW2jFk
mX3U4ck4LRlywU17YfZD9ZApmbsLxmjYDlEyPqVi+IPUv/VHZHEfQS/hNS+MZOOAvDiQTA+vSOAi
J2PF1h9O9mCpQ/utEVj82p6VnF0NUEBdg3pV7NQ4oo1QLzzWPdzmaMqDF/fGcU7MAPefgz+dujKq
t2W6oT6M5uPc35havHTnrSbL+yWGBN6J/LXhrHpbDVehotirNm3sMw7eLXueiF9LUJS7Ttdt8DV0
+GYNYLQzB0iK3Kx3MkhFy7l1m0EA2cS1usWAUteq1dA7UXVresA719zOxlJYeI1Nyt14+MDcpcKm
IZoefJcNJyIrZ9mSE6geqqth3qqqStGmLGzbZZnU1VUO8XiG7adcsxY6asAP5nzwBeIbfha7e9nU
Oz85B+oOxvMVyj1p/erFRH3BX0Ccf1D5k98DP46xSwrzRxXuylpNsRgoUGXZ294U7Nkt+efEDfFD
IvfyGPilsuCH33zpyuTPKwpqIP++Yo1u1tadMnWNVajYGVqMpkVVeW8IMX9Ull5dA5gE2D26LzI8
6irplXRyt848qrD1rSlC7Ynd9oTpuzD5rIl36OOuBrDcB5yp6rcsXcn/h8mpHyydLS90Ojsv4GIn
w89N3C2VBUUoa5mOE0ZLvVGdIgXC6WacT7vZCkgeaq208Q5hTIEASrOQwc8xOsq9W7NI1WWYkXaU
zsCaGHdZQ6Eq4je5MMFoPo92IqgDTfCA/dxf91XjvDTW/A3KXzEWc89+H/64tQBt7mpWe6vAaPPX
sUwbbq1etvc9JVw5ntdtlBLctXBx6ko7nlRe3235yuZvGaIn7Zy4NaDArOIixv4TIdp707fjBdZm
09cWJClPsDS5F3GcUD71YSv+JdUoz6Tg4k2V8dbDRptVrrf5HNdFfboMrVRfZnjz9W3WX8f5kJQO
eXS/+GhTNEBkS8Z1P4RFWo6sRdFfvg1zk6q8FOabHPUZbkYWOKbI091nR1mQwIpsAIzyavL1arXT
wLvqWfy16P21wa3hnNQDPlftGD5kYHmWwgKFOlYAGPogL79oWvOC6WX4kelUQ0XLXdfVtlmrFWwB
Df8gnBpTKcX80MdAf3PLMSCDkw5Poo+HVVaUxrVDAmYj6qi+awWMEtEbM6Gz71afePkuGNqlU7hQ
9CiYUWHpg/pOdtfwQXGG6T9qNojbknQwUjx5jE1cfj+1Fj46GjCuTCnIvccC8zeMJvm0w+bQgsd7
g5knh0fkWfZxVwfLqu7zHXcpZBfryFgF8w1XHpomKoJbOzarrFroNUzyf/3X//5///eP4f/4H/mV
VIqfZ/+Vtek1D7Om/u9/Wc6//qu4hfff//tfhq2x2qQ+7OqqK2xTM1T6//j6EAI6/O9/af/LYWXc
ezjafks0VjdDxv1JHkwHaUWh1Hs/r4Y7xdSNfqXl2nCn5dG5drNm/zlWxtVCPPNFJXfveHwuZqlC
PBvsJzxRkh0F5GQlm61mimOF+Q5vOb0gE7yL7kUn2eprz36C9g7e6Nars7JE8vIiO3IxQK0qc3TN
HIS6jC5Zt41evPlO6OydKWlWsonWYLasnDQ6DUZRvLUrENXpW6xTDEomLVnKQWrcdSuXVOjeyMLn
zMnOUzNUV83wip3r591C03Po4zKYlQ50tcA7yRYp1epaacq4zmo3XjllWl1zu/v695+LfN9//1wc
ZD4dx9CEY9vi189lLFBDITXbfGtQzgFTl98XY9Xd90r+LE3h9QxMUTaZ1kZazEed+iJHsZtI2Eyz
I/C17KOYOTPyYHZai6dP/AE0r7rnIycexe3hr1HmnCn5K6T6loEqr9ouCz8aXhJ0KyaPcoFsgQ2G
jBK+BE3SPmSTA5mXMb7i1efINMiKXP/hzdB//5LqulA1w9VU3dDg4Rm/vhlD5aWN39vm18Hz1vqs
hq3NB/ZPLYs3zkwkijwQBv8Ols4QrCqKHD/F5OiWGv8xzhUDzvg8W7blWTAgDqxOKSnESUcgqmk3
5DASFgJWfK6CJLkduiGLUD2XAcixqoqcAqNk269csOF+d5RzZPw2hELwM6okProItaYucjODlaBj
V/r375Nl//4+sVdzhHB1RxOao6vzj/2nH7MAHDp1bKm/TVXdbDSjTTcGa+g96d7kOerzi2NE6tfM
SSlEtWZI3j+ILoGbKAvZUTjGMxrE3iO07OjQpe64jocSO8KqecSkFWvPKQkeuiZK9rdmMJdYZJ1F
JXG9bZUIg54gaeGq/tUjazEjuvdxj6XbZ2VGnglFt+8+58pZnxf9aTDz5evKEZ9xbwD2i8Qi9wUg
L8ciG/2jDSM/v7UDHbtP3q2t7LXmIZ/jEBIMbjNcOeOzO4nSzFr2uvD/4W4rxHw7/fVn7eq2ppvC
npMMjm79+gnVqlaj+w4JvlPCctOnqovLEjpJjgvxlHQM+3cs5M6RV3WnonERM+jy5s2uRXjUky67
D80ou9cSXFKT3jX2MnY7dDBk/KDAuHUeJ2OIAKfkeLp2K5vtaGX3fSEcks1Jsxnli3teQfE7L7s1
1BkPuRDo3LGhZ81iqBT0q/WY0xLmAalkp17Gtlac3KSAL/TTaYMw8y6avKun1rACoox3vE/MHfcw
6zQNZbwdej285FEi1sBr+/uIO8cKw8r4ye9I5ZHN8F6UooeKN0zKexIE3xQVkL4inBO63NMTnLWH
ytCa3QSAjHRwG18FOeGrPINT9J0LoGD5VyhvEIOMmvTFcKfBuU0oSh8Gawp+9nN+00G/9EhXhgp3
rXwWxpusvIy/kn6CwG0jRuWrpb00zB4/ZGFCj57PYntC0l6e1lPo3oKyCSDfODQ/zJgaub8E0x7P
adNk7TYBUG958OOd4YzKniJwjNK3UutLzQmwSkBs4IRVgHdKlKY7kpdHKICWjFt+xV7jp1PA32tU
66fD55jcZXG7km1LWN8iw6+3Xt7sQ7UIngO1LVYmNYpTPhnO2aWOvtTnokCbzsabifnGozjfUGU1
9hiXU0f2Wuq6lTXe6AySwTB4PlaGDpTXmfAwdi756BpYluwEpBxd+gpdBNObiqVRpeNiVCNswubB
euNSjs7CL7ZuN6fJ7dUzqNI/D1mGUQ85AXvLfn4Si7pL1XOkAV9E3n4jx1nahzo2wcVuYuduzLCw
Hzwr+OL2sGPi0WRb1tXm1R7Qu3NzPfxSdTkELc9JwBEZyiPluLPRed4zuatu4UYHamnjWfEq1V93
eGxS/gVu55bFRVfgVyDdi8V4OpVHGcvAvKIJqhUXMjrPfYHGRsVO3V+zFSYBBgZ2NyLm7K8Lk8Wt
koEfkfPkFHnmBhGEo4R/zee1Jgfh/IQfyzoJEt7YCAze2pi8YGWzrVhrjWCFg7r+GTZIfjS9yrrU
trAuYwTq8O+fHHI58ct9Sbds3XVMy3E1YThymfjTk8MsI9yNFav4qhhRtrTJCm3zssBbFCDTe2ei
YIeu3UvuOO2RfDL6BXPciVBKVAtzuiST4l190/jeF9aITy37F5YT9cEUg/oalcVCxgNPD3dkQ4uN
bGoZFqEgOJ7I2uknIxiq22VLrWBB3qjpeTKDdJMIrcd4IQk3wvEd7imx/dojbxTPoNjf4qm/NIo2
/+KPsbPuMQbaJ+guvoZqfgMYR2iV3uK4mbevCflkCfT9bXxGXAKG3VCJ0HE4hpWTP851yVWRhcZG
NpWxyS+wUncx+a4C4WUBwzvo8n3U5sUjBtlUWJr6YxwVbf33n5bzH895niE2hTCTz8sUlDF+fYpU
Za07VDGDr13Q4gSt5a+TVXv3UVra5z6v+kVjtv370AbgB3zXgq3saM9o5GyqOW52Q7J1WhFuTSNt
1nUA0kUHX3LU5oNDZe0om/JMxgJTUKux7UMk4uzKcxxJF5UFV4kX8hWxQOxiB340fakWJ08b+1OB
WcZzM5qXoIqmC6JE+bMrzA/qHc2dbAVzkrIpgvoom2kb9svKtft9Nc8sfbZq/qTbW9kbghtf62lV
b3xXpIdghpyBgWxP3cwnsmbt+HbZ1H19ArUH1FJGZN/nqLIXyIg77BayGqWpNuq/czOz5vpeKizq
Y+Q2H7g/F7s4qkmmJCopjFhlqB5389C68Xe2Bzmzdkf7zkbKbVqYRm7f5ZVxrnJz3Jdzh+yVca2x
7H/44OUH+/PPVJCjNDXV1lWDzZr2+wKvR4q6611f/zIKv1rlVgGi1lT62yHmC48aifuSV5G1YUsR
3VmlY92nE8K7NgKLskUdPLmYnQEclC3wbCrVrXPPCBdZDa5m7JEykwe0orKzY3NP8xtDYZGF57iD
6hSpluHcsdTb//2X2vh9kS9MXeXrrKswYXVd135bGsWGWTq6FmlfbM17rSE13zXcZX46DD3qfPAd
NRYok71IEZe+AzXSr4zMc69lKvJNzPYeIyU0SM0s9w6lE1oHFQjNrkum6c7rhmpTYM18hX7WL3p9
bI5FqJGLN4p6B+galFAyrR0v9fYG+L2DPCvUqLudZX+d/U+9n7HPcRTW4n+4Vf/Hj1+YriUczXB0
0503779thliYTOzZx+pLlKYfWXYhPe/dDVFkncMZyyPxOaZI4xWKR+bqMybP4tYRJw2DrduEEo2a
hTyNphlErJfjRl5ADpYdKNnM2Q/vOFK0Hv+EencoDJTBGKC14vR3N/i3PFWHepZqGpN1Tw4U3AGE
UQGgB26YqC+21DGZY3bYane3IaC+bk19HuKjubJAa3ZEBrbOrlWdPgnHNA7SbAgn4uzqq2azMxHR
hYBFUx7k2DyNb2NT8P7OwiyDducrw6aPRA3d12m1RTuUdyDlnS+BmmBP7wDGI0Nis4k134zGd79Y
vd0sYS6gLqL1zrVKEGMVcwdiQ6SD8yC7gKzxL8XkIbo5d2Qja5fGGzEDN4P8rh3UOT1ERzQVrwaA
yL//mdjyd/DLPcBiN+wCbLVtBxCi/ntmAMnKREPL9os1gBwv65DkF+4C60jp7ZfS8PqVWdfWLpib
Sg+GW9Wb7E728ujGvZes8FiY5lPG0kmGRwvsFA+3b6iB2i+tBv7DyQ11KTtdgQ2Lx0+Fw9zr5PdB
3z/hTlSezdK070w/FMsWZeVvwNxhVOnj21QXoP5wTdlnoV88VUr1Kgd0SlYvrHZs7pF7jI+BPyXr
xBuUr024kANykbmrwg3Go1dkLj7xHo/++dL46T2xvrWeWMXou0FXcCOTxEsntUj7+T2fLzJHW1WL
6vtxPkD/+TNWZUZ1Lw9Ipfwck4M/5ypRV9/GfcZEhFISa4pfrvX79UsbVBDbJEH1/NG21XMAJ+Q9
0bEXissh2+e1Yr/1Ebrxtf3eNXDokk6tUGvyrHe7xA4cyiIL0w5cCQYjiJwRh14JNaHOrGuXDWhe
J1BDXbfcdwWFP4RCEn4muo9dNHT/CPpcNfZHFh598OLmzaMjwL6IvH5xIQjcTUbjPAJn09e9i7hb
iBvx4+hXHTZ3+B5FSFcsWbiAMB/aixw7TDh4JZXiwVplrK9RDKvyKVnI3tshb5aGG033CRuikzlo
+lb8JZQi9U5+kz/5FFnBSHvaYsV8/QzJCb/N/6352+VaGH2r0hTWQs6VMiuf10uxHDuoBZZGud2s
uz7Xr2ahNRQ4eFl9PhvmmOxVC1fczv5+XI5m+MZVqbF5M8bdknB3eern3rPeWsatg9y0dnIlQl72
OvNoeVYMPuAUxsXUiCYdEsTEWgwUtRrdy0PuNYgZeGG6nNE0t1hjGtPezma48DyunQ9q08JvicXl
c2pkt8pZTO2yj0axRt3o2XDc8d5Wp3qp9V29lU15GDKtXfSdk+67ppjuZUxLgQcrkJ5kS8aL0d3n
TjHefYZaM0I/v42umW42VzP78DRKxXWCoxGp1vENW68P6o3+1VU042HQgnMz2sObWVo6aBrUm3BI
+XlUH3OngVp5HtMCXD6MwWU06mm5TPyzh7TZg6sqw2PtR+yiKRlu/W4aHkU56qeZf+i4XVaSn8QD
CpwLSEHGdrniQEbh4aTFj4JnBLr84z3bwOJRHdJ2bWm9WMvm6MbhfTaWS9m6jRhLbWn4QtnCWCZ1
5rNHRtjLrja6Z+jHUHSs/vpsh02kvTMNq6/3skMekh7Y58Y19VnLqq8WcrTsaWz1LkiK8kFzEc8u
G7O/i21HO3stgCRApOW3BAGyFFnH1zxNs22GnuLOVPPiGeuvezngSyh8+xDYtRKiRgevw22Mu8Fx
BnIq43CBApueIQMsbiM0VjJHJTZOnyPkML/IcFGzGpDJhuqwWK4cdscB1uSDOczvWVIdNR8R+SCl
mViNt8+yXl+j1lCirEmiwh689JuOgE4ZW8N3jIoAFmOp+dBNPvI4aWPtvEgdufc69m1Iwm/Otew/
LIrKkl1xzbJ03PM8TlGseG1hemHSNyAAWOd/Hty5+RkrUoOPcSZabkC4uYuAWu4bVn1LqRyQVja6
eypAzKjM7Uug8liWigHTmDzYaSlORc+7PBU9is+oNn6ZnJmypCnDOVVJVRmYiQiDTSrI72XRaOUX
eEOgjwI3h0vTtu9Qc60kK79MgPy3Xj0VW9lMxKEYPOBhw1juptGoN3IykpDLHJ7ba68oyDt58biW
8aAOd02kmc/FpHaHpDfMlbyMVtlnNSEN5mU90gEtupOJaRmwBb3h3cDGeFHa0qBoGu8xcv8i45oP
dht8tzQ2GN7i4RjMw0WjqDsXw761HFWo5sWoLUq+IKDvdKtQUOzsh/fRbJAAKBcxfmvLPnbMZ0tt
7cXQ1NNb49cxbk/h+NWMfHjrlfiuR9mOMokPCFP5kcONjEhUXEp27MGCMvemz9PqI/bTe2Xo9PvJ
DzMY0+ZwzYDNLyFMeJs4FrO2r9J6u1E0OWu9IajXXpQsKvQTL66pZN5C12AIVrylmzjzUcmP3kWg
uuywykq583pNuRtsdMBiUR5l6DMuz9Te6/lHseD8rcMIdGU98WLbarBw6Jrii5OEyPYYivc8ZnoC
otlVrm5e+PfscJyFDoWDSiwxy++zsymCe0qUp0jV+6M+aMZFbXzzgl9IPMuyrWVIHlKANti0DO2B
UiSZ2ZYlg6tqwXMfA7gF+hKDImnDZ5Q67Evcldyv6LS8eHj09Y+8DMPnQhXVyhlTPI/cobkb5kMh
IuQdsmqnellzpzo2h/lMdsphpaEXSxMS31rGfhtXJgO2l9YTpB3tVAl1OvZuWmKgU0dP00AZ3Ad8
8RHim9EY3kdnBuHCQ3qKeqs/rX0QY7dJEPjKTZRoCxOo9NEWCMdqMNI6BCv1bqcYzfXWRFXeOI01
6jALe23At3tuMgwMqoKfSWSm1XMJUXCNMViwdXyrfM505Cy5q9u4xdAUpYGRqJMjejk3Q9u2dwFa
0kvZdNquPLDAjG5NFBXdI7xE8Efz4HSy1DtR+N8T8eTFk/oVKPgfERDN96EuvYVfmfZTUol6lTtW
cA/7L99E/aDeDUo5kLwe1UMy8iElVoHECn4+S0sV7RWGbbxT+W9vaWNzhpRnrvxq1Nhkd981Leh/
8NNQqiT5EbGyW8RYI7yU4RisqwKI8A8nE+kqthJ+AWpkuae+FDtsFvkBFIb1kpWZfii8cbzOrbIp
eKf8IHsGBZwsFE2fEDFV02fbN4BE+0p1kL2ulqG5iK49kHh6RTf0qNy500Y2qRpH256E3noas/QZ
PSpjkbZKfHLzOrgIof3gZti9hkGa7wp4NmsLYcpXP3c10n6FiioLvW4XnETQ5A9Nxh3E9BG2mcN2
aVRH2Mzyhtq9NujdrouhVreyly8LKvdJlYDP4pJ9v6qAKb0YyOhd7N746XUhBaZrOUdvh43AntFS
u/oBx7EcaHKJZVdshWcfqcWVU6X1K3LprzCT+H5G/ZKKt/vNmTyAWvMkE+7JdghMrMLnSYEDUkvH
1vh1CpLbJMvpl05VON/8PkWgwo7qB39+pVQEP78SILj6Nav8V0vxlY+07H56JVi9u0mxFtxLTVCi
czFelujloUqbzd9v8rRfcyF8q0ny6KZmss0n+fQfZSLw1qg8kEH/ngKcPsDtsI7cGVbo1UeIPyXg
bhGF8RYZdbWF5QceCusJ0unCocJhOv+QcXC1X4pW8q9B/x0qnutqhu7+jhEYSCaIzg6C7248f9lt
7ONaJf/onGBOjo7NajJc7MQiEGHO4PzQlfiPtmmGU4sj9T43nG2p2uCPkGrfWYoYDh4WfbC9Qhsj
pRL++gRrpe2CN5416rmegnNc2xpfoi68S1uRbFsUP8x1G01oC/nNq5KH3kIU0VPYlo/NOLlrv+hT
lNMSc1up+muYICgZGaDDDSsGna4VBVsjt+XtAuzYlpa61vxun6a1WAam2i1HX6vQBLNJV87NysK9
uu7to0+KGX2JdIG3a7uCEPTDbcJga4bNu8gmKBxF/iAdToWvHfpQeQSDHL3EKjM0x/2W5pAS9LFV
j/z+jV3mN8UGW85oa3qiOkb+upr3T237A8+RS1d1ZNurZD328NQqL25PQm0a1u4u4hBqcWzKtrlL
8Hdb4bvVLuFFxotYdcJNV2tXRBoUMnghiqj1OP34h2/jr0VL+fnL7yN5B0OQdfgNI5LDyLJL08++
Z7Y6XDsckpDxmn1/GsN+xCBFwwTRdBZi/nYWZR7cm070T5nP//gOWo5Qhc7vQegGOe/f/gZNseuB
stn0XcuTP1CPa06ZaiWg2PFoN10QaWmZLyGbV3fpqG797P+zd2a9kaLrlv4rrbqnmvEDpN5Haghi
dNjhMTN9g5yZNvM88+v7AdcuZ2btU3uf+5asEAEEMZjh433XelYfHMJJGcnYLLnNGgprGxnqVwAI
3XkEyosEbZJOKdqFeMrlzQAg42oewI/+m59O+7lUz2+Hw1lGumCpim3JwvylqqkkfjZy/jS/k2UB
Rj4xXuxuUInRUBAj+QHkdlNwDp3bJyP0EPIeMGlrzwXxZEWc0xSDd7jr1XK4lvrSCRaFFyKg1InJ
9NkATYCrpOpABC3lIaoU2ZvCYo8OVd60TXBSLDQuPqhE0WQbOC3iMAZzsympLe4GSzHp5aXouTK4
pECgFjtx+smXxnxrDrg+Qwr+p4phqlf5PoqvIOqvsIvhRg5ylZYf6NOuiEm1jKevBNFw80HnxU2k
qfOmYDS3hWGFns/d+aaJ+4quy2Rvg07bhoVR32pDm9GjT01vhA+29XU9PgatjRfOCIa9Do2Mujpx
WLVO3LNf1tXWjl9oQIRN9RX7snGuUi7EkgQmWLEAlFa0wx0zjiZvSX6iJG8fBj1667akDQC3MMto
N04HrH7lvmxIGkHnI+9ImlaOePUizInfZA18MEIkre7hdxVteBAzDWMd7DqUzQiSZUiG1BCMEKlI
RrSFkd/buL/3dt+94keRMqevcYgrFN4vZbMd/JtEa2vQtozPj/50Zatlsg+rQSFBRI9mh1Gda1Sp
O4FYv2gmkTzYWADpko5D0qiN4iEiSE8nfh7ihZKd4Hr23pQrm2B4w9Sc3TeFLvZ638xu26YkFCgX
jPQLTomuRTG3zb+5DPxSeHzflXXkJSbuRht5/y+F5072bY5L0/8u6ig8VF1PMqkp2duEcdNWkaNu
WyPhvxbC6ElOVeCIxsGpSGmh2ygcRr2/7xewIR2Sh4x/yt8faepfThCmbtqGDR1aEar5FyGbpg5k
945D8jpE3Q23J8q9YnNbXXMn4/qctzdTV6eXFtX1Hqe7i7STyje2Prc1TMmRNOjhTaMUz6PVMVJP
TI3BVtzfm8ODXVhfp2AqH4JB1q///mNr9q/XVpPLu6oJW9MsW+fI+7mVJ5SoIdXTTF+lAIHdjHVj
KMzHNo25cGGT2opRHZ1Q8osDtcHEGRh+3+NqvJipfcwVYRxilXDeXiZrsxmbmzo/qANUrqIzyDiB
g+EEjOLMdmjOGgnjcdaQtGZhJrZ0Cngos+1jPcyyo/nNDgTRt6kDC6Al1riJ2/ocZ369yww7ecj6
ereefdpu/PRvfoK/DHb4CXTNlC2Zcp2s2r8UtOesQ3kwJvGrlamNZyci4Hri015urFstKhNahIrw
qMkSfAOQqhuP0tQYp2ysPaqkGB2H8KyNcn1lEN6Kj1b5bALIv2hEUkNG7KVWf6KpCHWSohCcBz9y
qibtXUmr0Q7FQXU95/5zJ3ec1HwgZPTTHn3qh6e6w/P899+V/ecv/29B/86SVYudVCjil4OoHjKj
IRgzf00NQtcYsQ/XdB1tgN59YB4iBj1Q+pNNEVCzt+fgXm/DN7+ayb2UVWOb6nZwXh8KO6bMJ7eI
JYxhIyjrxl2X3HKq8g+l1XwB9TxeSeYxstrMi6T6GnDziNCjtXCAhtc6n+2iI2yM2Lf2RFjBzk8l
nSQCQ7tO8i+ReeDCRpLvCC8C3V1ua45RWrTVZO2xEoSa+BB9EtLKgJ9TM2h7UlW4rCYdCa05bfjS
5FqCUnvvB3HodsBJnCbIFwC2rJ0Qsme5M+lCAp6SITWiEHiDbCK/ahd1ZZDZRN9yogD5iN+AprX0
JE1ptYmH/IZme3Gtjg9tO0f7gBOygwiS5nGWk14W96nLDafqztojAxQaO83wSgjqya5qmEGcrTEd
O8ISyU3KoM6ZKwlYK2QVJ1v8/sKoQSJX+TUjSPtkiSI6BWgHnJbm5F4J/fFIKu7bGHWqw82VcvQX
cqyv5q8haMJTk+qxA5xgvCqhgfgV/MsWD8HIqXBrMEyhFL/1exlxnBUaZ90A7a30PdGURXUa+xrx
cpw+Cb2GnbmQflWL+Be/ImE6V05NODVnvX9rSoKqUkYPDjKcA5ryYbcEHDxRUDj6ddYfi+mrlUrB
VWmT8D4GuIdrYStOPKFu1FpLPhnLA51YBxJseRX45Vc0fq81/ea9UhjXGEj1O72DzWji2hrwv92Q
VXUKRyP7lnf1WRe431sruAzwvC6YstxGye4gVBRvZsC1UFwXSWx+ypVZOFPTd6dcVq9HQ1HvJyXc
TVaZXAbueNBWT+2e01LmcmM3gCoK6dgVUMxEBEMHGxQX45IsjphL+Yk76+kcdHK7my27uQRw1v7N
+NL8yxjXFIqhGfibTPJT/9JZ7yFgstfp3asAU+Mm4cSwJ6P+a9kd51CGDDeWVbFDNlsVZjyRkAGC
Iej9mxAA5E5E87dsjIxdmmBsjw0Mzs+KOZgOclz7kMS2a4B0xjyWXEGipOiE5J5TXHCmBuQkIh+g
zPjCUTXascEwWRuFsFHXysg3kpvnJM33WhxGd0gRCkCFZB+gkjW2caG8raozqlM7GCnawRiJBkAm
nXzJmj7Fsj9wFelCb32vIYuMLbU3dUeRgh5UEBWnAfFusnBF86bu7rtYVdy5f8gMLEVjPsaenCNB
DOf8dbSayhNj3+4Cvwe1uOzCfh1d93E/nSNhXNq5rN/lkv/7J3V6s6rVvxF0RgZN2P7y9L8eioy/
/7O85s91fn7Ff52jbzXk1rf2b9favRbXL9lr8+tKP22Zd//j021e2pefnnh5G7XTbfdaT3evTZe2
/1TZL2v+pwv/1+u6lYepfP3Hby/fsyjfRE1bR9/a3/5YtKjyFVs3friuLG/wx9LlG/zjt/9bR3OR
v/z1Ja8vTfuP3yRFtn+Xl7sOwzJ1bpp0LjL4EdZFiv47RQWBJgdZuS0LLrZ5UbfhP37TzN9lrsEo
CixsAXjUuJVpoKMui5TfIW9bsm2iLEZ1YP32zy//h8Xg/b/2ry0HitD4Nj+oYA0ZoZkJdRRymawo
OkrYnwc9yJSaZkzEgA067byoaufj+jCOyXxUoJ4d1XkkVqgMevSrcn30q4YHTJ1/TC1Pozn9lLec
joY2IcgA12J/9G0Q7+uUEToZTJ5jS2LEsZtoB65T68OwPF3nmRk8bYzvrCNhZNzZKmh2ZA/boJge
QLUEs2srGa3EXAHGs6QTUhXzt7Gl5cePBwUVGNfAZSY2JyZ7Pfukq7PpAWTKj/Wy+ZArLzWSQOLR
qERO3VWCqWFH5XF9UKmczu481jz/mFRT+xsRJo0XQJGi/bos7vt5+GNNdMrT7KZJPG0IfQQFrcaV
/P6LkXVZ7anbe7Elehj2y6/4vnioslOTH0cZ+XFeHo3JL46t6Etc3f98miJITPEjh/ERQF4CQuRI
po4hu+tkMMwqTupl7vog2Up7tMYKxYCfd7I7gzp0i+WbfzwoIOgTvrOFgSlZfn5jpqOJGhcfnjIW
x5AR2pF2QSl7FukqqWMEQsm5WjN7XeFjraFWn4xhKeuz826nipxECIegNLPmuE4pf05FnVaDSP55
sRyNvuJpWpxtpVF58K2uOSYtIn5nXXF9rpKmxLf5WPSx9R+2mWvLTzsRxUWmYEYq+fJGH+9evi/+
c+a6jfd3Wic/1lxfmJW7cmJfS6REPfapRUjHMkVtXT2Sz8AVY51cZ64P1Zw+W7rsex+z1qlsedk6
ZVQSBrYifl/jY/7HCwyu3sei3GWSApI5t/jlwU7x+D69zv54MJd95X35OvNfPv9hU+sk1MKY23Dt
4eMl69T7dn7dxA/v+5fJ2P6uQeg6/PoOP2wpFZNgKK2ajEKXL/M37/SfvfPHh/7he/+w7Y/l69T6
8MPiHybXRRGjV0dPta2JX8xVLQ7/j917nfpv570fF78ujtCw7n+ZKZF++35E4VbsZveXdyiJrpE9
aZ75fXTaYjuVU9rHaz7W/mWz6wIx34ZEfOK3YldIA5WYoGVKyTl3fDz9ZV6hL+0+saz4l8l11XXR
OrU+rBtaN/nx1JB6zoDr82zd3DppDLhRnL9/93XF9WF9G0MPH6RuwJy8fB41oRP0eZ2kwdrLXtzM
yk4eTDwTMjQawyoJ2bAzSm4gVI/rzPXBSlV9pnizLFrXWue20WDMrjlXRN1VMdLEFlUR1g02NdMA
guawTMpGkBU3P2xGFYFMkJ9CLzsJitR535YEFiM+1TWeTQLuDCIwFDwiNdgrMX6Nah3aUgnxl5R0
Gm2qO9bd14R7ELdux9Hr0+/TILt02kIvkxhnYylT3cGKCEMrSi8d8U1Cuu2yo2YG37S577eoS/FY
Umty/Rqv7A+f8v1rTLqFQjSqQ69bLmn9ch7vl/P8+vS/ndesl+A/H9ZXrK99f8WygV+egpfxuYr+
vOn/YDOaZXQMbq39umV7vdium36fXOeum2FkzXX/7z9JJkfHMJ7oSP3waZqx2JbqdFeuVzKC07Oj
nY0AD5epdvnAH/N+Xedj8cc6H/PKSgiGIj9v4pfNwtHl+rnO/NjE/+xt1k/78S4fm1nn2TF3DomV
Hyeb8cK4XLrU5Wq6Tq3z1qdcwS8KQo/tx/w+bKier6u8T66L4vW6ur7mly2uT7P1Crkufl9zfdG8
vO069b784/n7NkMd9pCEA2lW6NeahUSXvjROivxMFyQ7hfMSkkSYlpJNgTN2w7hr5IHoM0ak2wQu
bWEl8mb2SXZOdUKz4pBb4F7MdN7tyOX63HoiNEcIxYm9q7MMWwhikJ5UZbukO5Qk1rOmB8mmBFbc
PAvJOihJmR0IQAPx4AOv0s07lAWTE8gS3bKm+garRN/0jDC8SLu2RDBfgsrfNeWIk6imp55G1YMM
v4S82eZzGknf1jIdsDzbK2YDR7lsufBg3MD4hPPW3iGDsT1jMF2DrGK85STxyGDW0xwKUjt50Lm/
JaRQMCQWe62RWtfwBy/Uk21Gs9ZD/T9sc1Pfl0l1wYr+luQDAdwz/rFYiCtuEWBHItpxmgQfVGoR
+G4l+QkWerGxiIFMVflTpiUIaKLySp4ar2DsviEg8h79XHwwKNWHwN6rorK9DDiDp7dT4vZDdCdI
96B7lSbOS58X2SbsFs6EJCtbvYjiq2iYPxdp9GKiDfSU4YvcYEQsL5VuuAHxwpmceaW5nOeg5c21
BhgDPAoZoiAXDZTaBIXHhmPOo2ve6iLdU6Vi71VrFaRCkbsIV5+LgTh7qwWUmRW+5uAPv1W17ylc
xmPmh/0joUmOxb3/HUqmqxz6kwFfb9NZPv6TW7h/+B9oJZbjW5kpyx0DeQdGWXX8L0oq4C3GAiAe
s+ODDjpggPcZ6tbnnKjYoeWkSuWLTHoC3rLObjyKnR30SvtbrBRoNRusbkjfNrYgSc6wi+gQmuqX
PrwFjpC50OOhQui1tSnLdqf48k4nDNXTXNozjP2NqNx2EV9LzMNhRBqXh2p803eo+7rPFsq3rt+Z
0UT8WCO9SuHeryiWpaH8RJAJiG6goimyA7hYiCPTFgXTNjBKNEF2absQpXRX6WHVleHs6Hmdu6Tt
Vk6u08rJ0+ZQxWmImTYKN5VVm/jVF5E+iYA+RLjByKq9ZrdfgqR7w505brSK7kuWULGmLjlRx70x
FPRL0Lxs/7rUWnEiss2d7BR2fPldEgFcAjvdphlWo4rQbbftFELBy7ccI7/R+cq2LNkdPIjJDeYp
op5tegxx36NCV1PwmVQnjZCSjpaVNkCyKNo0BZdokXJno4tMQTzSc/DMyl05D0tWrWA7Pt2AePjS
zuOtaEXtNdHMpZI48vUVUxniy5enM+TkC0288osFXihS5lNrmtuM46NJyPXz9cRpYiSbjPadskmt
k0AvsvGtjMYtln1b1Y9VMSknNQanxfcBfxAo30aDLrA/6Klr0HS4jLk4TKM97evUJqDU0mDqp91t
yVHldlFGu7otQtdQouwy0fl2lgY+KAzrcR56ruEY3NyyA5CFH1HZVYb+oCKCv6ri9r6GLLafZ+5Z
ifhyJjQ6LhVAbsgYQlcQWVEbHbMwNHajll7Ggdu/PtEnryiMx1Dq8m09T/t+SIrDqJMt0SH8b4Ma
YYvVktLZv+gUbajskvLecOC7pGoUJDw6WavWniH5uw509BY/EVDErnyUcGI7RqvpV37Vxy4hgxqD
EaHh5dfNMnXRpnJ2q9lA1NcGqufeafRqq1inhL3xQHKE04E8nwxOCUZdRuQGpZ8KeXK1gbT3kk+2
0fTmTP61TuetrRw5lCkd50ruyMr4uW17RLfxsCfUh6OxD1/n3n+Fg3OGoL0X8XhP4jRFXUrcpNSf
Uqkyt6UCi7iVNAkEevtQqBI7BbwW8jPScNdq2n1PO5s0bBsVvJV7nAqnyxA34KsjiZIbJ90wJMSh
zeidl8Ui8SHLBhR0ty2yeRcgnayq8drXxGei+RCmJvCuMvwIBda7zZSrd5VZPnH0xVh1Oyx2NlTZ
lGct+eLFoHM/mkSILufgFKvVbqxBC8lT3rtjFjxGHKboKl4UkA4UUMbKhY5CbTEiwMAHa2D2ITZh
mqA9IUrkvoqrJFAelI5hGaRaEkuf7dTPdyW8ZaSo4NP81HIUmpKan81orZLAlfKkcvFZ7ITdGvdp
6fa9RTIQLqRKOtGkczjStB3Gw8khytitppIOHP0XdepVB0uZ5QXiFmmYQtgDx+Sw0KzzSlIPo3GB
33JdjQnZmSb73oCrhRptckjaT4g3EphqrkyikdO2yTM3CIU79Y1jt7a9LbAOO4YgtlFPtBrBRRx5
jKQPtYwyRJ2aS2JF3hTr8W2yMORz+rfzNOmnqEBkw4G36QJTdocKSZEexWcga3Rabbfru9HtTH03
9f7TLCaSOkb7aUJu5+lphaiMtkg7+S91Z5x6Ncd1mGTUtxLxmtWptEFFGrkcKfne507ACcjLyUcQ
rYkf1V5qnlQRwhmokDy1ow3rOiSGLFYiItXEwqnsIPnVNBhMi1l1KVv7yZRKbuGLL1TUMiLOGRF1
ItpKhngc+2kroInl86jTRMipA/MfNrGlO6E9XwE1IeTTaB7yjk5Ep9F5sjUUOVYxeP1kJE6lQC5s
rNxyZngtBJjc1He0ocZrFAlbMx7bY8GxYSb+sOVE0m7a/qXvsCn4+riJhE+nG68rN3gGO7R8rJI2
9+CkHAkTmfZRpye7Jo6e/AyKxRxL12anf9X7EcL8HBxlK1z2DKDpKvaJeaLXUEvpbmmmF2K68pdf
uoQFX+QmN0slZz6ouUrZDl6+qH41K/peKoSUTzoDhSZCBNvKerGpC0KkLcmWXLUvd12cP1gUiDrO
x0fck1uMvcM5j1E0+obaeTqq0C6UhRdopQrduUAB0z9Wlag3bdtebK2qnaAn7KZVyxtDqE/Ar0+F
vxsFXSOhwflDZtdsCD7NquS+S5QrVuLfpt3SJUld0kSvkI5/LQfeSiZ9IZeTyTUN84gugUAPNbzT
xxQhQNxibAq/J+OTGJLjpI5v6SBNUNIlsJZL2DtiX1fTExMpFML3TDS1O75pEycQuUoLhzb/o2WH
4I0JAfF7YIihRYZfZZIhlxMxQECPFLlRkvuHiiG0XBe4OufcE7Le7IveTU0LLa+kHTr0aA5+BJN3
dEHkxC60iWajV5pMwO24nQtd23OO89YIbZHH8N76b50ZsQMoiRNZ/HAh7t6YHHBGPt2pCoWgzkt2
TbnP0ymi802YdnNAiqmcWpusw4aM8zQeASonkot2V0O9WkKWfgZkoN00ynLqpCW1E+O4ybr+W06m
RCBCl1/c38yB9cAdW8lt3a5oyh2dMVpVdnY36jnN0bw8B5p8pw4ZHFg5vze67nvQ9Ikrl7JTmuHn
NLZLB76Iiki98uQIKCl6eW+uRk7NYRyeEJLRbT1OoAxosyufUUvYDidD4cVJecV1kOGWsPi5y9jt
lhiRiIFCqYd45rUGpFBluwo0FgoIQ7EJ5Oe+nZ4lo98GGnJduDR3mW1Fi1Pe3+RGsO/SeSFc1yXn
PGyRXRTPntyrN7GoL2nAxRgJ9KFLzPhcxiDko++1pV7Xgyo+abnpwtAsJcbbY0Kte45fUaMUbtuT
P6HbKJIsY2YfpeskmQvOjbQshmiSQ+RgiEBI6ZAVKRx8mOAB2TIyuVXUoSADT72WSrZRtDWVbr8Q
GM0E/rnY91r4FNt8oIXWyckpartgZ9bkqQQT/aRQ3uZB+ins5mAHwT8hSMi4VqlXPLZYU1TMlBxe
jA6UDsTnQLljbHGaJ+ELsChyPtAN5/7wprbKlWn3ykGZ+jcRPFKOT7ZDM70N2aihs6qQz0nlMrAc
sUQpZMHHYAzOYhMrqk3osX+SGjqobT97ZNMFZBKdM3v4ak8N+QHdgJJM04/K2JybJKrgoAaHgKow
zej8xSiaCVnVbIDFPIjQn3em3b2WdDvBn3qhHH3r0ag5lS4o2tiRTpp0dwjT9nud+fYWAvXJmsgd
QPC6UQQXhdK0vwkp2xRxh8rYPhsmTh50CxaB6hiCgluL5m+h+vtBsR71prednptk7NzTQw2GaUy6
RyUY2ZiPfMyUyTaWmyvO0mSntJTu6thL1eKpAMAYFsOVVJjOVNBDnyBKlkk0X6NXbJykVcJ9r+rq
rrb5l0nKbd0m0kWODf9SzkDiEPDqko2MZp01jP2hHhHIv89TTMJBSAPLDh+vClQoB1k9ko2zbGld
QCrTSzub46Zq+80SctRU97TUh8ugDLsWL4LDjSrkf3DGmFjimA8SPEolqlLHZxQbV53p9eSqEmd3
MnSOKkoE170yBrft8kBU6S15ZVaeFSczGGBFLA+UI2c8RzMj0cL8Y14upmo3wzB05T/ndYu2UdUj
gl8tRAuW4d9ky0PHzlia1YWDQuWU3+Lqy1T1Mi8PlGbLvTVBsl+fNgCIL3FtRjcDpsx11sf8Ruif
Ioa/x3WWJVXqJUUVuMmGpvA+1tVUXz00AZStdZUfFpBlqzF8+ZizsNecaCryw/rG6wI46w6jMW3D
zWlJcDUfcl0YoVk9GWK6X2cZWRldm6YEGiGMb6kVknYyXVpFiW6HakT+UPmHQdHO8hSnVzDTUY0s
D9bMcVW0gh7zn/PIl81xzZB/lcgSWmVss6Aspe4Iade4RMvDunIXCdo5foJ+Ed0a2JiQf2oa4Ngw
iF95f44BsdrWBTF05bo8LCGJqWK8xI11M9ucQ/qZXJ6o6vSLbSfSjYF6Y3micXvz/sCt1ZcuDufj
pKe8Q7qoIcdc4+Lw53ojOpl9OsvV+4ZMuRCnIIsuWZl112Uxbd73qLmMIJCErWOnWXNTMPq61SUr
uFXj4r70g/G0rrY+iKpQHd/KiZZc9sN1XcXK241RDbK3vmqdp05qupGK5IzBfsQ6EtgXYNX2JUj4
wJrWPQd+bV/W+aqZ9TdAixw/JpjEWVfzu+lQmmqIr4RXchd4kSMF09rM/ldMUbuXAlugECzMC9El
ENpCElC5xzIv6wJiLpsDLA98B8t66wL4B/p1hdpfi5NWYuAftlvSBTS3jyZGbr1x9bEusFDTsRFu
71K1gvc4xcEGKEh4iySR5AedFDDN9KHfmW3lbzHxdm5DDMFttzwQ/tYeqCnlDmFz8rvm6v+rCP6t
isBAfPYnDPBfqAiSl7x5aX6WESyv+UNGYNm/C93Q0asCSoUnZtLG/0NGYOu/o12zhVDRBRk4q1EY
/FNGIH435AVPoCBpNKBd8ap/ygi03+n3s7bF7KX7/z/SEagwzX7WEQDA4E9btAyKQUjGr2K6iuuk
XqqdfiCNwqLCo9ubIGtOYWQ8pboZHWCcUIMSOu2Nrdm4AujEgTg0XHsIiAAGISDjpGeJ7EtjpyGc
aavm7rrCRMGlxeYUV2RDdNDmbvRUDZREGKUYk86dPKEaU7N+A5wK5ndnfgoWEq4NLCZEvYR31zq2
iIcnw5zPm9BCxyllkuWkymRsEbgnxPYgAEqUr2i8cEw2V3Ie9W6YyaPTmtycZIqGH7Mw35JeE/cN
cJRB1Tcq566b1PD3adMy9uu4p0bmRY+IlDzcLJCDFX3EtoTBwZzCi57b6mERgCXZ86Euw0fG75TX
KmvCBEGpq5/1a7xW8yWOYmWTQL/fNLehGNorycJrIZvcUhZFYu+L9DhFSXyIiji6zFgvowGeQqHG
441R3CAXKbYtxCDPljOFUfiSapX55Gh1xWtumK++qaU79HefSfHASzHkoJXm0zTPBkPIXAZ41vvO
tdI3w6HoGJeTUxzWDK56bO1qrO3MeHoaMvWeOEttk2fhJ3vG3YTISYdhJuX8W7nszsMbcsObtvYv
acwov5ITiqQ9Z/moxwFAHX+fdJF+EsNiKpTtG9PWGxdQgTN0KpRpXfnkEynntblcu37ib/0g2lJM
qLZEHm2zSiq2ut2jGR+Ms6FYWyjru9i2jn2hVQT8EUo2pjE+xnoMdkpCiU/OK1xsE7TtwLAfSiM3
SEQCkhctg3pRQsge8udCTu6KBg5vUz7XVocyFX7ztS9Rh26WVFEua9FhsptrNaiONGfg+YiQxoec
P1fS3q7K4LGJd2Y+b9Qg/xZjpsEJctcSv80JeI91BVmKMT6HFrFWqSDmMgP0kskKQ5DgMIlS2bdk
ysgoLLdpjQoMe9t3qYoeqU/7NuCG1EKVkeKa0hTzRR/jL7rFoFR0/Hcro3gxyeBGr5bkFDUJJFqw
yvssUM9ZQcWfZivBuTH4Wq7reLOoy2Nbd9CJfJHL6HVW62yDHwOMQalvB+oVLXXLNC038QxdJJ6k
mI8bvPRqYBwS/yLFSO/tbPoca+pezcQOM+lmqIyInllg4/Xt95r0akAuuGtG41sfpfjs82Af5813
P6Tuikw95AdVbyF43qfI9rwnotLLbc6ndjo8gY6cDu7YiUtN2h93MUpjRxCpq9ytkvjUA0DkQggi
26e9omD2XBqN/CeJ41G1Z0oKmKEo27qFLbZKSTKVklBbMBa5Ma7XIb8rBHxfMfdiR0HkKcQOkgsU
oyMHdKimT6WsfylS0w3rFtVp4NhlS22SoMnhzHcqyC5TIusu5ohD+kmCi3rt1yaDUgMfQW4rkTP2
3LGmQ71TE20joX7uUzohkk1VeXCnqov3o14R1knUljrTRQ7l7JvaM4rAcXqp0Cd5QLYeAinsN4E6
nAMbqUKWLwke1apPToAL5MObpM2jI6U0RzqCZ2akNFIdHy1Jf24A913rJBj5XyoxMlYfQ3HUY1LU
26jbRyM5akprvFGCwyyUktId3Fmlj5TIr6R7XT3ibP+e5tQ8sjjWPXJzOHRAaBfYHz05qAB6y9i2
/JSeJHy00Q4+J4vmimsAu7lu4UyhNOwy4vky5NPdOGr01NN4OJQBfPzB186xJeV8m7rZkI/kav14
DtTWoDNO409l/Lk3uacl1X5pjZP3wbksIl4pGp8HIC84LGpGR+ZXPToTtv6dckTgAtZ2ZhPfZtGk
4LXwQu34r432nG6zLr7REgjPUxLnKL+amvZDLOGmDhylke0lmPmIC5P7xQRqXY2D66qdJxdLsL9P
0ip30u/FiHEuGAo8N9ZFjUQBgRNcODlUFpBws6e033uSsAnbG4I73NUSd8NSv+UG3MXe3pfSeZIn
xnlIqtyIu76gVMTRzJANTKJJd6PBnlGMVzj8z6EVkNoshyWBc3W0HbVY2rXT5KFW1NmhQ7xGIYm+
6RAG27bKnny04FzMRpd01sjT/IHORC+EQwivuiFolvZanW7VTJVeRiUlLGKhygvai8AQoRaN5Re6
RNaVPbTXI81Cb2zGzxKdzMPYfZbavHEJUys2RU5hSs5nl56LRZsjEU6U3NRBoBPCM3FSzhmPRioJ
vDTK3EZwxkOlW48Jxi5wrH09YqnXjCerCJ4qIZle1dcSHbMs2ChEVDmxX5TbaLJAeHfXqVC1HXjO
YDMIKV3ARS9lNDzGRT0/zda+wea16TRG/mri9dqApS/uEN/w+7RUYthnuN3rRkcfq5u8h21j2MdA
ayrqyOZZFBJXRBEdfUvbE0Gp7ZMy2g/REG1GxX7qRfgY2RaNN82JhL2TdbK4rLK/okLNR+0C/rMz
ng5VM/Cecto1fa6qsBB4V2qpXIF6b6ieKEyjc/dtf1POrFjOkknXhi6Xrx7zZLpPcnIh8XA4EicS
VLyRtI+W5rSE20NUrZMm/nQ7ZeKZDvXMPjkc5kixT5iyNmOBZKKmo+LXHMgFhX2l7MKzH4uraMra
q8bo3VbGVJz70WaIqpcp22Sxesp9Uwmob73ZGnE3yrRFkdI8hrh8QXdwzgVUP8I33nQR/a1OwqM8
9+kZyTvwbyczRu3sk9esRJ3AzqG5VsEPGnX2Hi/uq91+ymJDd2ujoPyFUztsNdcf04ye/OCTHzBd
jJtuYsdLQDsIOaFkPnCBplLqmJzMNnFdzk6bjfz3CUxTF04g3EvOLfrXmgNxA5njcy8VjTulkB+6
VGzmz6bcPk+FTniFb10KRm8kY08YvpaIFjQDzwrAwy05nYyAhuQhliTbNZerNmboirB42T7G/ICm
r/eeGTT+Rsuaz7Okyf+PvTNZjhuJsuyv9A+gDXDM28AUI2dRFDcwiUphnh3j19dBZHZl9abKet+L
DCOTFBmMANyfv3fvuVFqtDdbW5hEJG8cr9JQrf4SHflS+WpG4IFO8Vz+JCC18YeWnbQuEA0Rt53R
yx7yI6iXk2O4z0K4i2eWVIKZsX5fM1x09kBbpKZTQ+t3gOWmog/iDkOiIMUp72n7xqMWe3HqwHcj
zNVzu+W0Ie4Pcoku32jik2NvmdeADfA2l7WLKnA8TM5p0XnXi1XhEtURB03Q7t0pG68tXFSfEIbK
78k58SFWHEfXdQkhaHe2dvqzLNIZOWkf4sF8YF9aArvRVz+xCerMmKZwqI2/C2Z12/g2LZPrxcOs
3vALxmluh1OdNz6klg/T7tqgtgB2OgPJ9XvNVUDXX1FjnJx84KqNz+Q7tn6LHcoswaxApG11Oz/N
uNjgk0J82QAKBj2mO7TKjH1NkrzVsTD8uA04wD6685Swg608pU592cr2KOP+Jc3gu5qbRrY7+bqE
UJKsLE+jpn8fRrmeNNCYYV7H5Z4KQSkx274ydbj7Rnc6lhL/KSQm3+LN9KrFcgPyhssTVBZSbT9K
apdoysHGi6WfbvZmf2pAYkbcon5fJ7+ybQzEFA8HLXfqaNknqHm5XNYRTsLKkcOrxEQKJDw3WIdN
YOssyuuMzRST5l62GZSblJoMZH5Mzaw/zH9mvf25plbYNfoNGiIz1pJ2VzrqHx0DorGQhm/k8tyW
GQPyxSG3IHMYXSMOwH7U5204zCQNCW3GxDKSBzmn24tNM9Mvqz4PwcyezWF5K6YW6G/LkMaUBlOf
xdE5ddDt7lVktJZdvAwNy7up5K+bPZk40AjndCUleCXyn5mqPtI2ptxsDviRiSEq8RQtFjrd+mT/
3kmFpgriDcYY90nvMxamA1sC0q1+b6mrHMwJSYPlOBdOrurbOp9QTexmij7MmuGLWumTSq9e0Ls0
jTEGrkW4eaHaQb+OQwB3kSjrhF63SOKDhBHspUzTDsLq4MeCkuCyjit6rCrHFh+tBcHD6inXRus2
0v725jn+2qy5CVEGHUa71oM6ryxvGMJSkgmlxUxk9LBIJzt0NB2xHvkih6qUj4aB/mabyAQ0gaRB
Lr8U3ICnXheP6WiijMnldydNkRRM+Wc1zEyXlJa5JJqOqgMZbJo1BtwROBgb4/O45jcldUcywhj6
JQ4im3HOyEfYjiSP/Sn18nXqWEot7eakO3YHQw8wGjcoC/UxGUI1syWGo+FaWy3HmF6Hsiqs07T2
1ziLT0pB3JPT6e+Jvcs1xrmBlgNljj104xR2sKeLJR6nhFoiUVE114vlJT3ZwCtt/MRUvqAyqJJS
th4mI0BEQe+RCzk04tjvFcKEM+VXPms56GXGpGRKkoarU5Nw2GFgB6EgFGpyNgLJYV6u6dnBd88Y
hXQ4ilr2cy3VDimFmFeg38LQQtR0XeDxJWfNYzv94zj2QzrYIY4wN2qKdvGAYP3IDPFdU2P5Sof7
Ra0xNOMixoQHpif5ZhOQjAaJaWfCkZ2czKPoXgz4J567TShBLTL0knY9CLX9qRV7tCEBRqE1UGXl
G4nyxmh4ZVO8ufZ0RdfVH5vReFPctCOlZIVDdDBG9S3P9cOw4FfrRkQUqcaMacyKQ1XB+3Kd7n1d
9V29LtsgycxfymB+a/Oct118uGaV+2nes+9RRumab6ZaHcxznvka3cwQjpM/lda5IMXXHwc8salp
hHqhzYDHf8hBickyVqdQzJ9zljaXhqUgg6oa5al43cPIS9Vo3ww86iosusxiyNOrT+rg2P604Uoe
C38xZRGA5MQTkH/VSfo9J+bpil/ktim4ydkvF+0PstbPZIzPjlSJOdq6CIVmhipqDkSlCy/Wxith
XrCoyVu2UgI7NJ4jihwHDQdSEFoQ8SlBjLPP+1eYz/PQ4vrPH2x1/j3Wf8Tsun4zA/1Ux9GLzQJ5
0DybAewXb7EMoqLIXvE3aYc1ZtOgwvl7GJoH25rj5xgXKHrA/lwIYr46DbPw6NxwEQSc3hS0tUxv
Tcd5KeM+PmL48Ihsb+kPqBxP1xEy9Gj5TSmvElc7ayo9qoGwHyyiJJJ09snRt+8VbnmliL0qZ3Fp
Yu1WoJI5SioeK9dyf5qZAJHeHuPzbx/ivS5JYs5NBG/fNBPdoHRWjfVUfW8n91uvc6dZ8h3a6xbq
lviaGxrpkMzb1eiu825vHun63yy6WlCDbnS23yaVJSrbR8PTyL1Z5a8LTnVkxbRlvLxMXsvdsiGr
9SY7WkOyXck3UlViVbfsoxDq8KKlYIvyev65mdE85O0JxuuHpS/eTbryNdvSt02HTiIGFrAMCiPk
dawEaAxwr+8f3h/y6jdSjuakZDI/dsoWtD0mk/sDJNTI4p6L7p/dBeKdVsvIMeInoUpvrWz1FKe1
exbAqEMSxx+nDOwI7BsScQ3tFO8+HnN1so2riQ/n0okkvbco1TJWsmI83g+TDn7DsEwW3UutYQJ1
2R3Wbv5T68hLwDr2QSLSp8EW7+PQJ8ixpt2aR+kwMTaXrMhfM+So1Bx/zSW5CyUySrjkNd5Ql/Di
kRDhqpwXFECxwzODskYEEK9n0n9Z9nKylI2GhUlgGzasgFe6DrQK34wmisf9dkWhAVFMeVXt1Dio
6vykx/ZNmS1qyLUYfVibJ9CANIG0jCOdivhTri+xgicQXdaklvJFMbsvliKGsroF2K86F3P5ac3z
Q5MoJGwqqod050HYlz4zvs26U0RbhlQB9cuBqZAHKKEKUhctqqp+MuZHxDBOgEJLZzisjngp4WD4
0m5/sD0gyCWSPocQUeXbFpEYfgXqSUUHmS7qW8317dJ5KKT1w23FR8sAvmsJzaFA/BoXtzvMDaob
4pgMSxujvEsI6p5KwUXPsrJBwTxQ6nHRqk+j29+Y9KJ/aWyN/ixwmFprIZEMD/aq6kezrF83JaAk
e55MpYgwLjHMsKePSk8JZN+Z9gTikSE7nsosTw6dHhL3QtQBukHyZrYYLVaBE1p/MHRxhefdheZk
4JdydazLYzr6qo19Svzng76bIfT9W+7/DzPlgNt8qb27zWBeqikQjvLVVlDkgEw8DlxK0f2zuKu+
DZXzK5vomuBSH/ytrElm3e8QK2ubM9w+kpDRkDokXp2brNDP8qwu2MJqd6YrMzvMdLqPu39gvnsT
qCHxjO0agcGwWKn2p6Us2xxlG2e/zUaad3+qclrxfNlziic80UEtFp+NsT3D7+aX7S6I+8Pf9oR/
P9d4o/A1pKd/b+K1Xnjd/r6fiQejnQ4DKLlIPXdDtK29wO5FEA22jWmx7BD16S0ZRL552d7M4bRJ
zp7z/X4z6jYdLUTvR2P/2+8/kszZ//PT99+tFxkN0sSpkI3wS0qlrqL7X2zaY/2Pj+L+eZ26fWiL
9cXUx1/uhBAtpX0yEw8emSNkv7TLKvbaZSZQwaCc4jymInMABD8myXw2XHmas0JGComRmOp5pvdV
5P4ppJLNg2OZeP3+Rt2feq+XHx27FVsM/jIXrS/5eQZkE0Me67gJHJvlN4V8wMl8fEY6bISLmeMd
XKoqwX61eysU163DrnZf/jEqGPjhmimiBmNNqFy3Pab5RlsK68FaLUqko/GZPbzTFzWLjYvWj5zI
lnQOXJImzmoCckX2NgHb24qOL8WBhMye37MlPWcZwpFYOAp5tmHtnE0F4rsyCIhNuEk9motre9wr
jPv6W6RCnt16gO95fwtbWv6dSzVapPjQcx7uH90f7lecmil/NgicAEx2a6FArBs7ann8+1a53y/7
g9jtW9TptrcO6BPGdvdw5bvLyOUfI9UdbL/N8pErX0cyCx4XW45OoZcFyCNPUObIkGvNv6pkFOeq
NB8cOgWhuo7T+f5A5kYTmJJb3obgftbbzuGa1xfby2GUsPUOCf1uVpvdkTpQqnO42uX1cVQseXZZ
2Nh8TXLqud+M94d2v57vH6VgFo4ShKPS72ZN08XclXRYse4P235pfMEiYJfVxkY/J+2in0frm1rn
hGnt74MocV78/Y7QzXGE8qVMJkdBK/uFbnW9ctTbrgPDUtyROTwOdftGJontm1n1uCoOE/n9ocsI
6VTESqJi+q6aHOkWZ/3na1qvRGZuOSd7acxrGYvpQDJ84LQcmCo6ElfLodNVZlZ0/wYkZAMjdjxG
+9e0ar4OVvxnNiRrRqcgRJnXiCQtyMdzMhmHBDJxpHOjIUKsq4cJ3ddEVPRxoBuqTeBdD0psprcO
FfrBXHA3zMX+VzWtT/fqld4CHdyeIknsT1rtmXEhTZpIVlDFLV04lioTnyrGhhQHymquj1dpG5dp
qI/FVt1Gt6R9gaL3Fq9/mlFLr5YY6CHRcDts6Vqcsj4/ggokmExyep7nFco4l7gGPaQTt6kfbR/W
eHYwivKaFt12HDulQBRYhpIjFvJK5UeXEEM85nQ5m+rixDUauBGhjd8u5rPqDjkBNtVnu9LtMdXy
Y+y2OTBbLgZg4l9ZXz1Vu4gXLkIejbBLPPWaOS3idSu7kovWXkZG7AcBndu3tCHneJImzDVxznvY
vKvLvw/2IoiEdCD71/EVOJsVpo77TOMWWsW0duWl0iCRkjhHDYKJeszY6nZklLkKcXYGRVAK8ZEB
RETRhHVU1bK6AGIr/35ASUoTCFE1ota/ltXO/NQEIwJCEC1BIs5g4jRQE3zU7Q/3j/79Qjq04rzE
2M0KJqbe/Qsq9FWgbSZSpv/8Afefcv9mQ8veB/rrYacq1nkyhHUWsKWQhu8fEl6gHFeD8FbFnM84
eu//99+Hfm7sv/9R3eOhasyqwLGgU6It9rmWUsU2uO8k9MnPSYyqfVEFgrAK5HCMLouKcB24OOcO
RfjUy180V3bLAwmi4DXcOSYmauWOcVs9YCvgfWF5THTlrLJxnlpW1Xll2awUJPtwqCzPTor5oq24
K/MZvDOiM0+L55MBW82TStGEJqvAQTe1LzMlONsavmey/IvuitdY8kNvOm4vdHtjM7xlwAZp07rf
58KJPQRFO8X2SLt1fKjj9HfZGvFhsUsiDueW0VsfiKGy7j3Ms16UnyhX83Wmj0EnbbKwjyii/FrU
rgt0XrKyH75cm5m3IwN30d9y98NYaYxnJiZCaazf2LLFwXYlOteZTlfTv9oOgy+HvJNDLzlnVzaa
xz0FMXtD6Y0VXTqmx/EoWJrqeznkMOPBF9X6yCbLimcCWhmGllfBpN1W50/OABqrxHrSFenbVH3i
Z3BY1x71ldxtR60eUdVjeqhikJj7zd4EqlGiaqvbk1YvdIc6ioUt9bTcBidr1+2Ds3OPeou7Pia1
QZTysrdl96pf19s/yKIZftlHq8uf9BUKrwDiykxF/mJnmENHPJbKcmaO/wRII0Jf+9GtzNjc8k0y
OOXC4o6xDv1cv/U2uOU4Q+e+NVwBrJSR64KY5eiAXoYc7Y0fNtFdrJee10hm+L0aOsY4NPpAJQve
ZlEEz0TgBxiadn2Aschg/22QWe9POhIyFkDu4DhAXzh54AFo3m7qDRbbDwm/O8+6oOmq0wKqqa2y
ny2TALtKw6buHsqGaY7ypIj2HDMnsdzyuYt9OWI1k3H9YGnuQQPwky7u78muH7o4Z6QwZT8RbgTL
GIytPrGjQc12Cq8Y9MBt0O20iIkUt/cUTHUVhp0Z7edIz8CZIo2WX5MrKEbbwDTElUYgVgJHvc0x
JoOZ8lNXA6YQV9rnBkrx8o8ipmM28K6a/dfSbjcHomkxJxcyld57C3SXdY1t83cPiwiu34H+3+sC
pY7DTXHqFje/rIq1+KaFQXbDZXHhbtcu94/uDwAjxWV1WEurNP9sN0weq03JVhhbGiJC+C7MuMHt
BttucdOUyXoKLYIlgJlDxz0+qpEzYNzpju6OALjbDqE6DmerJ3CK4gyD4jDYm581VN2zkO6hWHAA
5HQYx9nYUbesvHNS6D9Sao9DKVdWSmo1fT9n0qvgzZR0S8/9/iBSNLRpu+bcnUMfZAkRxEruZ7ro
ziTxgRRwOcdmFurkO7ni/gCu7XmoNvJMJK3jA1K6BjiR3m7esPyy8Bp7ZcUhxt49ztOEDjG21yht
411O0BzKu4P6/sXlEUsKYvv99KLtD+R6UqFV6iS9ilYzomlSSQVOkjznXsFZBv0bpuvBrrmHC60H
x2WpvPEM6A6oHLyp3qoDS7DrTak5Yx/YsuwAaLdmomvN52R/qDjynNVP6K/zWW7Kq1Pzl9TKvuXd
v2lXwx5Tq/bwsfFSp3Z35rA2ACfYP1zyFjxNH2gFmlpoWmBedxd4le3gAnP/i5e/q0eGQcaIKoM4
YH28LKAVD2KsaMXvFSqBvx27RoPd+t/Pa808qXMiI5fQ5/Lw76/P9yfCYI9JN2vLTiKpCjBGVge2
529Eyf7/7h/dHxTRXBtufeojdzlTqtjHxYaHWG4/dGOQnFzrdzI5kapao0YLjiYTtgWGdI0O13Uc
P9QhoyU87cNCyl8LPtmZViCBnba+YcI2GQIBsz/fH5KNG5aok6imNwyqgwczBakcK/lR3v/CAaAM
iul5pROQC4xaCm0sLc/CrNW/kdDeasFSYo7U7Kb3215lnR4nbJJ7rc3Zi+NGZiXBMLCi8iH/sxws
eZ6l+3qXoP1/sd7/INaDAKj9t2o9rCwy/V/eTwSu2f+N/vnnn/4j2rPN/w0e1QKpZ5m2EJYJW+cf
0Z5jQPHRGCKpmgFiy9BhDf4X0Z7DYIGDu6oTKGbxr/4V7fGt8GqF7oLHIsDg/wX+o2tix/k19yDi
nW1kkuJqCF13bWwtDuo9e8cB/peoOXuPFO2pDY6ZahpYNNpvprPGEdlKQY2Y7znX7fQ5yedzXWkl
44BE8/VW1V9IOW4PBS3vMwJlr5hr66VV8Bhvg6hDmhn1dd69e/NmmE8IypyknZ6sMQmTpM5fcV0g
v8tm3Nxj237X+5tLeYd3ePuMR/xYdE+6ByHrlvEK2NUkZzgqM81+7tyNqZoZV682HbYisRJv1WL9
hdPZGko0ixezydwLlsIx1Do6cSLtzLBdqpxKeVi+pKugrKBpXFRWeTFqjMkbIQrRREwawitcokO2
/OAUQCdQmpyuSxkxGSIvHEsP9b89EfLJgsaJ9tuyMvVIlbW9jXKTe6NoPDStNGlD7i1fWGLfcE/4
FWfGstqg/CzNw7o9EwxhnCan++naLhOHooi0bkGfkgGgA0mRRv2ohPMctI3UHnQ9++62KeNYC0Pv
VjGVqK6TU6yXIQZby4v1rsreL1tLP+UkczagzALcKb1vWcZfyuzgD+XXqQPS6mJDE1zsywqe4Dpt
02O9zS9jMRGTK15nMH1ZYhDlRihqqBhDQ3Plmg+j+65eyDhxTbKexuUjnqs5rO6epwr899qPzdGN
qBYmxo4cEcChH5dl0p6MZXqp+0l7QHkD5K/ChenyJwgLPWNp4mfoAgQy2Jd7taKV4QhQugRK0IPO
3+PR8fGR1U+K0zNz6TR0DMZv7iMgSnllHO3VUh8zNy79uNHf0NjEfWAPweKkw6MjMKXbZtyeXPrv
4ArFgjFSLiGiBBmimo4MdZ1CC6TCqVw6+ut5wRC+WpF741o4ygIDuNKa6QVdwh+C8X61iroe14T0
D1U5J1OsnzSCka7m6LYnjsvSIyNGD6RqJWddMMrF91dSNGZKqMS5G6HpY7fG1U7UDT49dyLvl/HW
Z6+rBcNvHuxNXuJiyo5pPbYXtSi57lOPA+xuhKeSsF0G3ba4Odkibsh8Kx8nRuFnRv5a4DXPuLKI
RINTN+frmRZ8/pTpuM87x3pe9HU9aCmyHWvoMoSX8Pl5GkSg0pRCaM+IsjVWVPtJhT4EpeNZmVTe
/mr0AHvjH9+U0ZfN+s4sTfEnXnLPzhgI5fH+ns5UvnG+RUyF2B1XawrtsQ20FnvM2wyl+7L0KQEl
sjz13dYcTEt6tZOXfqP2MAfpWWx23x/X7WUGath1rf1kq1XtVdr+568i5azS9EfGQpsvDUdGcr9Y
2xh8bINYzx+0Fo/CVDiXbC6+c6btiY4Qr1ZC6ikxsjeROO8ANZsLKil/GDAwTVbSfFQNobM9Vmbi
Dswb9853QjgyVi4NBDqp2tsi1hO2MS7uLEcw06ahruhpkNYNjQTioKJRFggj85T6Up3Q5sJl8OOS
+HKVgpopdsuhr1zEA0IvEs70NMr7+pPZcQftgixn/HLD8k1xy4BzzHhrRA6FuO+dk4tsV1F1eYab
v/qmu73XS90+2gbhHRqi0QEzz1nd3A8HhG601Zz30E790BjINpYRh7hhmh8Z48lVtcOx0zHPVZIj
hrssL20G9KC02/Rqr9AgO+pxD9m47Vm1aRHAUY2Pu63nGR/oI+eb+hGQ8zMQX9JFmw2HS2JNDx1B
75XT2b/mKQ26xjwlbf6ezGRTOMwiAnR3CCVO60DsC73L7DTZ9sCJ22Zi3WcZdFPyLDJBGZS3yi8z
b+ZXpHGPTWmGJINg+VItl+kFTUH2oeaKv5xIoPG7urLyEzhrp+Kx5erfjVuQ6V3CamoHm1OC1DJK
XLyxydiD+JuM+Iy92jM6+2eSxe47ETkxSkjtjJQUDUobz8cxJ8h9zqvlajEyDFfVZAy85SFzq+Vp
Q6H7mZuz8WjryjeGFpeqt8ZvjR0MgughyjLHF1o+hZyA/uSZO4aKKqAw7qE5Zk1uoaJCQ6UiXS+d
U8AQ0V6TbFHoUKU+2KTirV+/2gm7UiqcbyiSPip7vLStnftbYaVMNpGDi3QUnjB5aavKZqfduv5B
pNWZbCU+IWt1Vx2vhB6h8uGgOfade0rM2vWSZB2YEsvs6HLF+3LPlneVk27ov5Mmdd+7pDOP5IU+
ZcQweYg/01cEULCI1uyFfN8Opx//1Tkuu1T36ZbEzKbd6WIMuMuzrv6ISXcgqqZqzi0KCW9ytirC
XJlHU9yOodXnIrJSQZvRbN7GctRpDFdLZGmN++iQTqKC5A7t3oaDMpnqFdW0PDSKdCIHRUZgL9V2
SnCI+k5qaId+rZOHWXGNW9FYn0JTfW2yxLdZa5YzMvmnLQNu2xuW+WJwDSXzHFqNNp1ljH5q5DAf
sVO3hGQqLuJk8Ues688Kk+87mAd1qt33tZxfKIx+woml67EOqHOL4VsyuSkCaHUcrlunBG3h/EyN
dT43yvzRDiSz6a5v4d3xCE4qbgLs7t8bib3mp9TBjE4msIa+p6elNbAnjqMU1AASWT9ZULspAdxE
WfaHTfwUnWoSxq5qeAM6/YpYGO9tx06dGjsSY6idYy+Z+fXIPd/gsmCCdNjWR9HrB9Sq/bHUh+bS
Cz0/NRWKmLFYz/Q1nCO3+wH75ZdVMgvf4ku3xHkkNZREfVdoL0WZ+Lac3IveNdE095DsTU6/tv6Y
jIaKaP1hGdrkQivw3K8NzfxCIpVB8DIt8UZShEXbe2iH58GNLy4L0BWEy+iRfIVlvB+s61SnZ9RA
UK3bCkN7Wf7VbR1VgcIxeJyfu4oru02G5SVRx1eUDeZbryF4lEw3aq1TQ7gwkWI38lrlnyXO35Mj
19+chJqgdmMZpBIkfubkt4WJKJrznlmlWSR1hAV8l8IxI+B9PkxkIX3OhuWEQkW0OtO/tRiQP2Qo
272m7WEarqAXead1Im/IMEsGlsYGiZEuleQ0b5AegNz6U+OMj5M1Ujzm8zVeO+0Yz3sMbW8ixnI6
59BPgg632fw19sQmNYsWWil9hcEwsPzNTv+kK8r3uUn7i9G9SltpXvPoXkYUeNrQbb9Aj9RCeoEk
hRZj/QGjH9ldsiiwncziy84pOwzicjqjtW8OdSG+lraP0g3Uv+3+qM0XJTXmRyM2foJUG6NqO6pO
N3jqnr5IT/mwSGlfYPyHHYefK71VaZT1pZzWPzrZxVemMDZO9Y1Nwc50z81kgoCgKi5SaxGDxmvA
FDelWsvlU0WptRjwBhDcPlGzVteKVxFgBowQw0jKY4qx3lOVdD1McE7C0rbeKwEwQik29VjtwBdh
FyZTLFWS31J60y4bMsomOUJ0xjg7ZhHeyjcbutpRdqiYzHx+TKndDtiQwZGPsbdJ7nkiiz1LKG+c
gEXs9B/ID/kJfgsv8rFF1KYn87Mrsu5U0E0Z8+aoFkbsu9rKiZw++V5hd7ml4escN79nTELa0rS8
VEb7nuJZLUazPTlTxd7Zbi/FDifJ0vXWZD0Y6WV5InrBQ4CMu38x9JOyuLtMDbesQhFOF5wh/1Co
YVoS1VGz5caKnl2Lmk50tiKATJmWPEhnIgZvsZjIrwzRHUXvOGYodjiQK+vl+44yFNP3qs+N070Y
4vmCJ1mcYJItViRi5DkFiMctab2YEfPVLub5gBcpi3rRvpIQlwAAyPKQOLnnojLyG18/Y3jXfKto
ALkUovIyc6N9M0PHrg0i+O5F2WzPyzVP0QTHOxChlbl7UeeKzDP6q71Sl1csDARg1mBObNzmVyLl
AprAVuDaaxs4VrcGrnD14wjAFVU0iIwu4VctpfmKUI3clGZ1ARqzHsI8DQSwm5mksVV7YCZ6uH8x
I9KGp4VduWrXqI4V2oNm9ZK4Cvcuy3FqqfLUJO4OFIFWQuPUDUez3igxupKq0j0pOoXvmFFTKzCw
nIyQpaXiquwUI4tSnCvMbm+1y5iWnzz4msqcD7M1vP7PSVBhmZwDDpYJhtBY/thO6/gEOyFDlsUX
0AtuSB2hIeI6bpUCFV1tWIOXDPrmzzg66EADU2C7n7xOqc6lO50ExjQPBLF4aFoN5U7TpTE+GTgW
7JidXyb5R144SRAPTskWyzLAWxcMxIJa3fY4bML0Ja64k8R9gU425wQ1z0erB2wjRPLgYuZ609r6
gwnzOWuwziYUjOhWWevjdUkvxrK8Vqo1IbpQHaIt0cgZlCty4cCili12oTF72wYQFwR5MRixkSiM
7uL49mtrDaMn2o1VtCCN0e6xzE8WgQS2okxRma/f3bwjRVHapVcOxN66+2VJs+ygzTSwq6K4AfP5
DnzB4vJDReHUOvDDev0xVCjzJmNtLiTlWaEzLITabTFvaFZ8jK7DrMS1Mr8YtyGcHOtmCgXpEGwJ
3vHGDgnBQ2S4FJdaGN1J68zfmtNPAQMvxHIJaN86K5XjkqAJzLuB3IGpwcQx+PcDd+bgPIll9bqu
Ba/4pP0hrVsEsCfxDibT18q4EIqPi0nNcK6Sw6eXDgZ/XNWBNbQy96rO3GpZpZLhie467DubCUlR
54eimBy/SSudFrcz4CPCsTC09dHQ3NTPbNXGcYDVrdCsW6FlzU0x9LOFOZ+Db6yGaJ8JdxrMrwzR
Vqx2DUkqiYjWWPZHK3KRYUYpDKCDZN0mr6X7aZnr17Ah/NCz4zYs7q2dCiZYde0ypFBO7UJAWb/k
uj8yYH/RxEIm+Z5Su7YDx3ISzjyYWIdabKRXx9MnJ1e+ASvgeXOQtNqTdWoFKaN981Rnc8QuLh9j
9qPIoJXjdy2vC00rGEa+vpUu4T0TYyWLe9E0ZRmqfaH5arK48Le3v5Baav7SoaxfWg5h+epcS6Fo
b1ZCcGTmbCWairZj1jGTqavVL2ncn3RTQNrHAHeYZJJGFtJ416kGkrcelkYYSAzt8pTVRGN6do1Z
RLMZXxO+NGCYYfNrhopMIsJ3IsaC2AuGasYOWmsPKilQirv4skrj91QbolFtizDJyb6B7aFcmnow
6ZlfEe9EWdEWD5wIZMRsWxzaMmFWn22o51an9yxdqJ62b4FLL4iYdfNvVk/sFiMu1BoFsZT9E5PC
9YLkDLRHPLxZpGoPuvTs1DVvnDuiXNbOk1zUl7aE5JK77wA19INKQMIJt0JDTVSxqKZa6WM+7L7D
FGwhSXhsl1vUxeYYNMPM+tIzziGt5MzEYT4pm/Oskc771DifE9PCUZ2bp5YMBG2QO9CwIreH7eCk
YdzpR+NibDXT3RpFIdLzhQh3mlQ2tjVuY4YVGvrpFgpXMX+UUhneETXSMKh/SUXJXo0y+4jzqbok
cfp537FyjJjxUNuBpnV12GzKt4lGzIZw7zXdB696r98KQeBJOsopYpETJ5YVSvZnPZHle6rrEAmR
6esuf1uP3gVRQ1Rl4FRmlcCrBuRG1HCRA99RmSFYzXB0XE1723B0cBAhgFPhomavfhD7X7vsto6t
NmDY5LNEG2F3p2xFXEG9l8zaepxjaZIxRDnXAek6Flryx9pwrZQlM3ldGV7ABt1QLVXm2P7IFQiM
kkFbrRdJ6CwlvSmjuZh1/ic3evXGeDUgA6WDjyTwdWiI7dxF0MQYQPwg/3dHh+kZOjrEoORTRFU6
KyfQdjA9Fh1SWOHKkPGlDdeuUY5wpV4Zb/H8+0I9TVV/NIVeR9N/sHdm220r2Zb9lfoB5EATQAD1
yL4RRYrq9YJhWzb6HoHu62uCzjr29cmbeeu9HsxBiqQskmAg9t5rzRViLoqT2X8xhtEp7W1zW6ZI
HIJxGJfeIMRXhRavYjJu980bJsqFMOhq4kWaziIbwh0+Wbb4KHncQvNOevHpDu12GKpxWTfEk4S6
9054OdJO+jNLNnsAsTi7XZrMuJK+HC0sRTXDzqa/VB+umIpNb9U4I5jvoRMv7gjSta8hhL640V/D
rrU+Au3N9zV1jCz74BmOvydACCiamx54Mf3ZaQTeBbPeCmgKuzRinecsrq00TaMZk+kPeKXCRRnJ
7r43un0MZ2mRII18zFW19aa8YNUsB8yfHLPF3Ky1+uZqRwCTYhfVeZwzisETly8LQV6x1POXJnkY
HECRse18M62wP3TYeJD6F3Qj+6cIe8NZ9PuAHvqdx3nZNHp/ZzdDhr9tpLTxBCNjZw6cyohoyFzX
p9+o6GIRtbksCGhGfKERlNgnw1ILSN2LNPbWuRqDTZ747rLsYM+Z2GY3dtkZi1vHoptUjjdbZlst
QjRPQ78lckfLNpiWk03JoHMr+arPYySaQOGl0MZrYVGNp464VwAmXxiKTnvOz/e9cL91duE9JrHh
PZaCDsFAb8IVl96BUGUYGlxVJpywJJy9BmAHuJ9fPYZ2u9DY3J2Ym742KWUvyyWSU/oMD/RHlsVQ
JOt+GuaZN56QIJjd6aO1y5N+pTEgOIwGo2nNyqBRVtnW7c13k645AjFnTZxD9OpIxqBJ/VLhDu6Q
gtPhcFedrv9wEg/hztz+IJnnM2cuvpdOUsFFr0iz6tnYNnn6EA/Fo4NEfMvua9ino7hnqwP6R09g
4IUhfpmuaICQaRqCfpOOazU7IzQTOpwyEIzgdWq9Wiz8Lq53WseAXObsjzhXxCaziCZvvnZlhA67
1GYNj3EZMivb4Fj94oL0Cqck2EZMAjnjMMTTWJJvcrF2kOOOWNNlknI+chiZIlHqtzFDZInZ69BB
/VI69oGYtnGSXmE9IZpkJGnMF/onNJdlkyXj7iZVbSP7UaeFAobQ/yAXVVsLBIexMpjnsxVbOjUd
V40HaXmsH1wVIkVx0QyDeEedq5Nr61qbXtTqIBtBeApILzwuWrGzFekhLacvrEfhPDA1QYaS8jM5
6qwCdtVD6G7s2BtpG0XrwSp6Rt+IbQZMLy5vG73bGs9cHV4oK1Z1ZaN2zMQ9qBN7g/70vlFOsu2n
6kHM2YoUdgx1s6BY3/7OpHOIlQBqt57Fw0vd4v33imepilMMcXM54BpLO3fYsaVmcS3wUxrzgDXQ
UU19a1m0D848LIYTRDotQrKqmprD7SJgu54USM/HiuZg3ycN5oF1V0JUh0T5WtTpZ1kUEWtRcJfN
I9N8Hp6C8/9BLsu0VgEoIBrNkj4NRJiwxaCYjHLbD9W3AQxEw+AIZ8BdXHvvk/8Wxn5GNAbsXrhF
GKXQad7EmkEyYooKR3N101MiAwQ/ng1qJWZF4e2Cli+wGuYvK23OyBB2QY696u6Sea49Dma/LsL+
azurZAMzeZxpobhkDGTd4zyXEMVeQCEO8qynaOioCA2DTzpPrvnMuXWi3F41kb5wUCXTHSw2qB1r
YEbZ3egO1patrjWgf8zHdUKRtRjMpF9HTOo3GmGuQYXTWUzbtpRPU5x+93VtoxO+wfCGQQZnSYdj
ZT9qYXMwrACTD+RaH801zu+6IE1v/LBDmpTwXdkFpttm0C7N4Br7sewXyHAMGjeZdhjB4C5A8zS0
3fggqvxZtyaxUrreIK4QisH+hSOXU2Bhn26ocPwdpMA3/rHo1awxKqct/QkOniB46URnPsN+RLmR
SNLak3AvK6k2QVn4G/Q8z15qWavbjGRqivpo5fP/dX9nRKN+r2HCeHeLdgUVDQuTbLRDadhPoTaY
G12T1kHPxxezHxzwcmjVCeUSjDGCbYJ5dWOrQLyNjhlSPR5IbxYrC5ndgo7VqOMDnqCzTeDlROhB
CMvKYG3Y6G5VAY8EsslIaCpZpVyMTVlvKDWvP49LE3LjSJ+ROHbnWUTdqR4lOX2fdvsCwO6qjVgA
JlV9IT6JYN/aI041d84uKerLSSU/Bn1cIZIeV46msQqTPLMwhbunLawtmqZ1Zpc/MMiZBVjOOgeN
J4cmcFgBS5KJQIuCL/SWVlSwKeKgRDxHD3HjKOp2PBV7z0GH1DTAQDVBLJW40nFcgtWsCMjwvrhm
+aFHHV/e/NglbICdx6G5TMHwwTh6Nu2XFDh99wbd77X55ob3mUGGmeaTroTgH/4sRbX5XOvNo5DO
Qetpy4zdtXTVKjOHVcgpgQzBkKMbrb+hcAFl3nMCB9/X3OeQhx5kaKx7MEm7m+p38Mt+10/oJ4b7
oEIAz3RDwdJFND06uaBJp5gIKXa8Ex2yqtqGyNbhQGRLp8Vi6d71LeVgZYzo9cfigSg3uCpMkrKV
bWYezjUgSSDtQuIC6d0BKiui4Eo2Ot2I3ECx0yT3QgPywCl8jB4D2k9sXwJBMkyH8aOfVqFFhlMx
60RoaegHiQatHJ1s3ajhM56lRPmuDFvCl8HqMjLl1YeYXeBT7+sJFXpte9uAgohUl35njSnUkUDs
fqUw6LE4qKoc6KKZ2g5I5DIw040Te/mu6zlvl1VFmWR5n1moNWsTDBeqErOnyKf1RX9gqTkxRaXn
kSwl39gQB/h4q/PNPvFTEz7Yxg7Vur6FcdUcUn98ZzJBiRG70dIeA74bvk50AvP/dVMA8+qyXhy8
ssrAhup36DvBYGQGPTykXoFVHCZMGgfwkMFmkAIn/zC8gqvsNpY7vpTz0/yg4YRX8ek02gM7BEWH
2T9DxVzcTne3i5syHSxsvo5t91Lp4XEwQ16fj2y2FmV1AIT2WNnIXAMf60hZkEfYQX1mrauoVcgf
9BClwypv57+28nnfw2Diq51nZ1QLFZRdNn2FCu51nV/hBYdSqHPZTpAuE77oSTF+cfvZBMgcrc1r
iub5LD3/5bdruMe7yEfR2QxQ1AvtjQFmsUTY9jI8WDmwbORTWHCqDeyVY8l2hvYsqlMzb7ZpVS9L
AZYlk1fOV/26bqurV8RiQ1E6HWxdMQSAEEfnTJ68wRiWXdy9mjL7ogLIL7DHp6WWsv3NTFNQIVtf
vXl3Yq89i+UZEOWMyvRWmOBcQoUMl2i9Lt/XvbcUpmFtldG/2DbnDJZzGBh+Qj/eg6NYpwKiUFmJ
NQCoGA8D1LHU8zl1QZ5bhnNcbmqYPyph7wW698UwWfA1OXnTwFJ7rfli6doTkI9zOB8prgWSJHB2
lSGwIqfRVjbSX0IonOiWzWK6bjyrJh22frwZdIfhZOlshVW9jF0ccHgTstgOR4uO0FHoIZ7uWlyt
OquYSPgsxc5wxyfZIgTon4KuP7OzfaBac1euXdeg8h0NpnD+wzZYIKiVV54O+R6Z6KvLN6lSmEh9
stZ6gQH9FYC4uZ8aQuLyHrqeE3T5Wujfm75i91RE+I2I0NxGHc283vcfa0pAZMRNfaYjWvsoy5By
ARsGTO7BGTz0atiSIM4qODfmMGwHm+SpijW1zMPwgXXCp61IG8Nmso0VyCghf2YGTFZVg1loEhhU
rXTx1hbZBc+WzhdY29YWKQd20qS7ALkpwNZRLE1N26jM1ve624D6BPmkZe47dvNkrxtsYuR47hiJ
YD+DPZ6juFFRf24DRABsTNJaffHj/KvOR4yTexzhgShIszXz576rPnLH/IAalFqtTTa3NeMov+YG
EpZihMBDHmgPOxrIHAU7kEEq62WOclrrroUJeirFQwkqPAYysxGIL9ecH3NQKwMowlECtZ+sF68X
485QnzqC9MYw/b1F6F1KiC8AHvsSx7x5rUzqrZGhGg6q+EkysN01I+bCjqzh3v5OLoPGpC3YA7Od
o8bB7XvFj7rw0zcvp73SZHuzCZMPb1t5aYD3uk53vcjFZrLs717ZAJFFebrAGU/33j9GYQyrZhrc
ZReVe4sA2zUvINjoDg0yAa6Z5rK5YgCaLFtP5rj3QYz5wnnhIFiKiYbQrL+nPkIYEMQr9JsOZ7rs
HPVpsDPbq04m8exnWcISZ4MnCAOk66wHXyw2rPM45ZvjJd5K50Yfy8UUBSNkWjz0nQ+SPNFrZ0Ow
LV/wbI9/t2dCZPi8nX1Ap+mxruNgjwRrJMJMNPcq7i6BbDZlYuJuMj5p38+kb0kcTXVqJ6NddUGp
bXvoCJFqaLqn6dmgwLYzx1k1QbBlgcLgUZSgpQWiC7UvU/3Tr1HsBtYQb0nNQJOkk3YFumbr0xhi
tWKXAqMqRYKMpNX3JEyOacTsh/hTQE4E1tsshzlOwhLIxkxw0UXt5wROOBhXbdnuTEt+707Teojo
/6Fb7cg1FQZK/phh+bQa1joDtI0fiw+zfrKkVe9Vj0YhGkj4ZX6F8gf1B4pwB1sQTa7CQuaS5A+I
K1wo2mnNQBkJQ+YS5qZxOiLadw789myUuUxlKONn5kE79swb8dckuTgOeEBuLrsi2qKLD46OXrzJ
Ad/XbDtgFZQQ9tmyx1BRGOPSs2DR0ATDJhz3X72+HmG/8YfZeDIX1TjembkvkGtX1TIKzU+XfnCl
HzV7yNdBmDylZWUcx8KeLUHUdx28kgojlMZpTiKZQQ5WAxsKkQ/XaoW++kqVx0lahytZRtPaELMF
A3ilSNEB1Y1BOACGazBxkJyyh2yWQltR91XW9uPU1vjqfbUqy3jvnx2XwAzDYmxE33GZgjXQ63Dj
CrzaRWOunVFPMFHnHkoZEyQSmM/YLtE+W81mSHjvAqO/ajXUjJCjo0zsA4NRLBx+uY2FZmx9I9/b
g14u0VniuMY8CGTe+Mbol9yNUlrkmpNiO5kDJNw4Ww1XKpz6YGM1QGMSbYQ7fVRR1+Eqq1qaXsOb
UwDVamrmN+Jr2sNlcXupb1TE9zwrunfEP9k8o/PBeXhHBsHaNq2ztctTNqk7XOt8ALAaDciQ5t/S
Q+KG2AFnQaByakGH0Qrax5ZWPjhZfonT1jswv0FyP9uh9HDYWblzIoU6X1BCNGwcwWCZISfepBAb
MwjPCWZnot7FTiHPy9LuLshdY2GJjrQPjtayKvuVrhUMmplbrIKJ8y+NlEXZZ+tAC95r8yFv8+m5
zLYTR5To2Vr3pmlsohikRCM5F9mZTq9X9oC5dO8O3Zi1YiY+rLPJXHS58wbuWy2xmCB0GR6xoVPc
2zAThga4tJ7NR0MDIC1KTSJtUNoBWl7revykHOPVZXyUiZb+CjJRl0wVvnPPKTrEDRINynSOD0Rk
VvNA6kV4ZEx16hEeLqoULr5nGkfX8V9Dr/BXCgoArLno6Ag8/0Sh7uYufts4CGNUYC1j9v8TqPLJ
YGKUjYDiBhEma3RZl6pMz74cmg3YynLpCoAAVPTapsqiQ1b34T0ZG+/x/aAgUs6RPURyPZctpC+9
8z4iIJybEE9rFqYjMjhjbkNmx3SitMi7lu8EarBu0VK8QZWK12V1bBnFR5DUFh6jMPbzgPNtJ2bj
YQbLNKDPqduItPP5mziwh2btwzsbzXbKSlddeyydZ1fKdq/P3subG+B28fOmpHByyGjGXoj5Vhur
hCZHOnul8RtYc2PhdmH8de1/+rOMLsaipfCcvFRAx5y9tLOrtot1chsG6swRTfzGrd1HnZIwKfwR
tVG7Jee4P4DF6Uk65lr417XbzX/1s9tDfj3jXz1EiIFiIbIV9mji16yoMiH61OE59GISKIxpWOrF
zIgb/WlFmNMCGm+8zsP6WfTiM1BBfSb7pl/7DqR9ArWPsInpjjg6UT/IkZcOjxIdMtPWwgXhr9EQ
lfiSOhqCI2NX1dIt7Lv4jiNvyxJrboaRPQk+wOHcawQUhJmA8j6CnjdbJpW0OWxGtQuhomPA/fCS
1QYdy1LhVtRq/+PDSAzvJNIfrJnDstBZ5sB62GvgXltb4FYxjS8BdoTViNd1lRMJhA2AVdKSbKEU
TEAPY59vvrssHXvYJflgfZSmfxkDX24lJfw8xAaC/tUsHePoRy1+WIagjqQvNGIvSMJz7QHtxJaL
+LFDUWQ60P7mHaXjay8q+6E3XvbYG7iYxu80V2Ey6v5zULUQ2KxxC7KgPBRJQtzOgK5mqk3oXu42
KZXY+D2VfT8UnxMYG/YunAb15gU9NH3piaVgdNN7tgtrl4poERoSzKqhrpm/dDvtiorIWvGinvva
gb6EJyU0QH2aZvStoUEBYysaNoPXZTuzdp/IPrX4qvUj6LWoXVIvn60pe3dV/zhkbBx0O2LHk3m4
G0tsICIIji68JEz1kw2subIPnXLtgyjcp1QzFHteKrohG9q5XTTMgR/uZqjr+1Qp7VB5EiiJIqzZ
bz8rmy9uW/ELiwaPYTHENLIeAjqwIBrrYzGcTWbVoNnWcMpw8EarKEuI5Su8fB0O2cM0qsfQcxvG
62a3qjvo9pqBD9KZjVTumFVreBRiHzNuSSLaqaQrbaEUOvx19NKzbNx6tc6CAjvWDb30iF1o3SZZ
vxNzjdcVZcL8oPXh9qCV8AreCyPIzKOQ0yuF4mJqPWMdeH24K/36UJYJmu/B2N1ev1GfLQcjpj7o
90zL6WSODpV39iqT5GIP0NF7dG/hi/BRAbk6WbBAv8izieyritnvmLSfbr/Is+8sh9ek9bScQ0fb
tPQMurB2dug2xkU60YvFNBqg5nP9Q6uZ22zw+l0Vdt2OEJMtOeAjQyuTqXoBjsRmObuP8/hQgBFw
YUwGOng4UGRLzfYPstI4cNgPo3Gl+ofewybvvQ6pBYUEbuH2HQRJtm9pMmDLO7m28doOdr60PP9L
Uxp3Vuxs21S+T3n6NtQdmsah2Mnef7f80GeKHSuSgqCPwl48qDCjqmFkJiyB5JmIkkb5b0aldAKc
Ypr70fielKQJlAn9qA5gwNqP8bIR2qY/Fnb1Xc/kFuRafFUIGRZ6Bb6pT7d9IqJrHjLZUlP6Il3p
nbSU/Trlw1oykWI07cbnLIl3OsgzwkBFeIpbxyMEPNK3XoYTvxf4mTxtp6KaiWMNkA2jAxrv8Gwo
g3Lmi2OmyV0+fcnRF42VvA60cgImjiWijk0zhg/pXEX1sgBiOKFbcJk8MHeMVwzUntyUPkeqYgkV
nKlDUXpfY9wHqLkUDBQ3HQ/mfPi1RCevvIa3PcjhUjBePoYmQcJBQndLZ0cKJk5GWx8yQRg4zK3K
+DUuCVX3+jhf4aaoMLq1nMWyMZhY/UzWP8PJADmhA1YOUwfIzinmlSWhgx4ljR2w/HOWDbv+vfOi
4WDNlrXbhVeSCdab9A3KiJQ3o8MIySTCxTS7Sat9nk7xwW9Nokt0wCP4ytp5oHG7uDksbV3T0Q36
L0OCbxTfAQENdqTWYEk/M5IHiJ5H6lyp6ciWCQwzZ5CkxT8ZPOUZG0WcE8SW0bA+/PKGkbxMi7Bl
sngLnjbM6AVQPR2Shkil2DHV0cznoqf+NAl2obmKnwwFAIXVvKY5uvkDancLVEW8iHpYRBwaQIYt
Zp5dfXLRN72XJRO8EqFZ7g+v9TzBJk0RNGqffCKXIi7KLQHvNKjfpRIEwkbaC3rFbPKjCyLjdjlo
AgaTBN3cN4Q6+c7AHEAnoal0c7WiHRceJ+3HSL+eSgLrahM5Z4+8I+iFRv3dhfW3TG14fGL2I5vW
W68YFOs6Yiy7d6NzAuGI/nm6RZGRsy9Tp4y/vvby4oqf9OvQWI/AZKd3rSiOnuyH75kVnbwLma3h
e50x0540oIfIAeak1LhZMbV7MUE4x5Pdb7qYDv6IZWAKGaJ6Zhm9mcp7t3pgsGPzCjt2meb6JWiF
Q7XUz/FR1g9fIkaNoess4tqN135nUhvmCLYIJYT7FgZYtyP/ezIJdNRwFcIRGWBQTPlplEhEa2Py
HoEvcAQXtYufe9+WzaXV7atTRWpl10Gyb1xw1Fn1TI+KwVU6uwWyaYMy7osdX8QQhU95bdBGj+xV
xFCfbwYrm6ziL2ZaQ6z0UVO2raU27LLLvR0gKkmK4rFAI1f6eoO+uNEpZ6trj2xUeFb3zW1dYhSZ
9z6VYXmI2dli/Lw6o2rvfGNaVyPhiHFk+GgFEHaNUKpxwBDUB1MKeJcs94FLD9Ycv3tWegdDFdRa
L36YVbh3ayTfFO/OJup5ozxlge90DWPPUkiyKwqLRzxf1Ll4mr6TfUOgZDmDtO2VDCZ1DEIoDJoy
LrWNVHuoGStKIi1NVWzHoq9OXWhNFxAc4RYSGy1g2m0n19EfYCaZyJeb/BRUCdPVmGZqV+sua7oy
3htzwieZmPIg5zHF7SKjJjwkr33Ylqc8ictTVhNh4ZZ0V3/epJG/bfDQQ2+IT6OY+ovbhm/hiMcr
c5nwqNK8xq5vryyvQ09VRUTyatVsEyGHKgnbpQ88hvVuSNb20EKs851238rmTcopuQvs+T0v6dyQ
oSTuqkR7tpXprekD5Os2/GFIZz5Fji+MgzpqVJL0oHEoBPD1UvmMm9iyEjBUJohc0wmDre3fd+gB
rLQ/RKAyLu5j7yRIiOwcahFIuj1Q0XRZ58a66ZFjYt5gS2wKeklEwOFcnZqdluXubDlNlzdL6Lfh
fwffi8tPZ+D/wrx3KaK8bXAI6n83DNr4GcmXsUyJeRDb4u+GQRX6aVS2UbwD54GJZ2rMU9fqhwjb
9QNvFzFjCVGswsqhMeEKdsTYcBZn8j/lmFLYSiFmJ0aKRFA3fukagtWLmbwUQRPcIV/JsiUJAMmi
L61/WqGsNCTKtZYp5L5m5wxRfBjZwqMYSJ2nFqIJ3g9lHK0EHX5hmDqNBILe6CeFO7P034nj6E+N
V8V7U1nn0p+C068LN8sbItfUU2BUzLUE+6QOBZw+SmdivtYA2NGNq5Ke/x/eRkHuwp++S9cymHcJ
6Vq8lUQ2/P429iGGiMlsg13by09ic4x3VcfAW62YKLdEA1Mou+hteivHBs2PTC24xIN1Re1oIwdJ
i70SqXVl/tqcCd3boFnAwCIy7C80ux/54mLGUfJJHxttn8CAQV8SXIYkdla896TEOs631KgbCE9R
SE4K4GwjDD/SOkVTNEzZixEN+UoUENFZouUS+ad/Lw21d4exOiIJvbQmPj3RQHxg7sz+rDFeXMH8
/N8fbtYfoRLzG+RZLltA08EmK+XsX/3NnwqswifGSxCsZRL5lwPrcvxmW/YFLzc2R7aSdgwxs2qP
nY6UNYS2zTGw7S0V7WkP3/u5p4OPaddyTOvdzcAW2221swObQFzmjctPu8yCs7uuhml8zoboftCz
YeUnaBk1P3vXYDc+ar04ouH596+N//fvBwEvzpn/IRc2xHz/7y9uxMUKmhrZO2DOPfJS2qebvrCi
j7BssEAGRcVXiQ+C6RUcyKohZE2LtK9uZXDuKtgE1wBwRWynZOoxbGV+OlMvlf5ce3a/knVGq5vD
aoHhHPEKE9tzQOLfb9cSO7yXptXejyTtLTQzab91LJEO0ZSvDmTdjbtF/DMccOUa91PR5Ksg0OW7
T8RyRvoA/jT9RW/jd0Lyomd2N2qb4oDZCanAzyEEh8jWIcTsRweJuvZK18d5xCoB9DCOxLqm5lgW
hWcsK+YmuzEFsWitDGxpR7h+JKNNiyow3EdOemAfmBD0VRrelZ4T3lPMsiD4eCnrGHZ9U+WvXeN0
3zuGXb5oPwo1jmjcZ264fW07dAwQ5Cqow614LOnlQ3gb8oNLQb3S4L3CoUfOJ1XnvFVDcTbqyf7O
0rqj++kfHWfAUBv5oGaVGzzFPtQTZdjOPTY7HBdatsN0GXGeoAcZbjhvE4ChYVHpN81UNu/Y3hCO
N3u+u/h3e6+9M2NcLqKb41Dr8i2Xjke+wPiMFkscYtg+u9aqx63dIsXsYlOirGqtdco2g0RT4/3f
H4XW31ciW0rDlpZn6ro0/vyGMeCJSE11051Hw3QH/4pG16BOsntNO/MSSeBkIqgdENWTeUyJUaDl
lwQ7JPRU/G7frut55hjp5tfMps8rmN1tCWp6cHWy07psHIl5wN5hNjgF1Kyqn1p3IdsG1vJID7Kp
XfA3Hv17P3xH2IZog+7oUmTTSW95ZOr29i5jVvkfXvZ8nvp5evu/xnfUFLjeoJJIy9CNPxYW0Iva
pEwZ7iZZnKNkNM/mCGbJSbXoPrDVMcvNDKR8TpSsh0y+09UTFc1Z6xUFZt2oSyPwWHbSZPpjByfN
B6dCs9JCJoNnuexQfwfkQhFQiRByGr4YuP8WFqm0XRDHz3yJyhUYZD2pm3sHZppZ2Dva0cmGJAbm
07IiUs/M7E1lbxvmX6uJcdZ/eAsM5+8fPUQCYXsOfg+6jwacgd/XH9npJY7gao6TK7vzSD7hSdUW
8zLzzZFt+zAFTnioguibFGg3RFS+9hHsX0lUsCN1GnKZV76nybntjMd0TFAxZ6b1lMlAgPKF1shJ
5GhXdffqRe8+MoVL13dfq0HXd2Y14nPThP5ixTC8WodvWhPjVxkJ1LB85PuMscMifckZvJ2nqH7V
gpYATD+JIYjX6tGTB9/PyydFR2hVZUO5U6ogpU3vzzUj5LshGD9c8M/ITLNNU46ow23npRlj+9ya
QpxZL99SEelwpA0O0zZqr+iHrDtYA/dmpWxKwwx7SK+dFK6i5RQIe00kenluGNWsIMicbtoS1ux9
k1Lyd/rgIg+ppmtpG1dXQdxUVX21rNa9IyIdzTDFYElWzj5CL7ll1nrUCpJHjTaPtq6CK9VN7lZN
3rHVK0YFvR6x5LkPtqGSrea0+jJsA7HuNQSp2BSDUqBAl6V7Z9ozvw0t3npAWrah//EpR09f46ZO
FljActhAKTE8mXGm4wBNr0vrdQmOewteB74N5ftah2i+GlyJ+M7Qkk1EDvRFJyQEySnyvYi63J9o
dttGAJ4p7GPSACj6HY2muR26/tqoDHMrAAvXBKf4E/u/lI6eFmJ8br7aRknnaxqRck3duy6tZjuF
iFBwRrL3UxgcyxySQhdTN9RT+KNKzQu6zZOBZOvcZzRHBQ5TF2HOoqLsutQprDpH2tZ6IAdkHY1G
wmg9RwsoUVuMkf6Ez7x4SEMCNnqHZ4a+w159cl9Qii0sSd2HwtS5y9TIgKf0ted/v7IYpvf3pUWa
UjiGKwzheOKPLXJIEnU0dlLbMk0dlrOJ8JxK31+i6DYX4yQ+O4roa17G/mo0mnRdSgEBNzQ+ulwG
0BNo3GkxXAnSSIcLdLhwrzxOa1noPQGFinY1yIJNJ3tjZ1nOa0to01CO2cku7ObcjhrSvaoD3UqQ
5b3nE8lquwUF3mUIk/Ayj/se2JDirTBMuY5yVL8+w3lXN+Ot2xFWlLUdzwtopwzgtDkLWQlxGYgf
OhvKVI9V+mSLjLF5YZDO4hVfGJvTqXaLkwrDEnU/x2NkG5Kk0Bb4lhM1m7AnuXk0sG5nY/ua9aa8
kDC8tnCbzT69TRYeMsCc3+TY7CMP9a2hXUzzK+2LbqeRd4iMejOxibiX7HA5k/T9DngI+hMnXvUs
yOu+438JTMdmLuVPO8sJLm0OlFGjBGM0N+7hXkDxm33wtjxaDm291C+nXUbHhvjX3nvBRntKxgo6
hXjIJzRXbLytQ2h72AFbWe2wz0OlCjxrLbBhL6Yqt85JztYcYdIdOsyloZVsNjB61SnKmB5r0tHJ
A/jZsTuL2mYlxJxeWlX2U4zzhs6Xm606Hy1mnBTTznOT6j5CDzKBrSAjCDMeKsk4iLNvXoIwwItN
SGqEcZkSr+LtiP3/mJ//gPmRjsUZ77/P5FsWaVF/+Sx+z+T7+Zx/4n0M3fyHDrnHg8PjGBYEnb/w
Pobu/UNHrSdhSJi2hcLyL7yPMP6hG8Q88EzdgxCsW7/wPs4/PI8FxWX9si3JL/l/wfvwZ/zXlUh3
CWaXTAekSxINPO4/ViI9C0vd1ybtmNZhBglxVps2qDTtv679/Fk5INFm5kLztr9dvz3qb/cNPskA
9YgQ8rf75993u3m7oAKvDqYbQODvvUubKDHRpEgfyFJoN/k8nUyakC0lUx5WtACB4O2H0UxcvV0w
MuDunw+q8ziBRDzfd3sUBrB/PurXz34+8tft27VfF4OWob9Q9IsVpoBfP//jf+0Fzfvf7v5Xv+/n
X9ZoErmnR4rvr8fkRvMKMclba2m7LyXc1cbPa9BfOOp14SRk1KO3RWg6//R2IZ3mv9xOSE/4eQ+R
aQQe2sH+9uzbg9POyA7G0+36rwf++mW/Hvnz4fN/+9t/8K/u/uNnQV64myZxyDYLFsrRy/2v33S7
RhP+hIMBsOk8fh5I0qI5Ol+9XcR/XbvdNJGHTrDekJjfbisL/fHEoODnR/nrU/zjQ73dzG+fP+lX
0wqaMeZUp0TcUwuEbuN8qBEtRotrkKThIHCDFzwfykXGcLc2SswP8wNvP7td+/m82yFtAlHeGFi+
b8fpePvZ7e7MMI6VFSbb2y2QoS6eYQagvz33dtXsBQgr2W9ut35+Oea/6Hbz5y+dbzI8YheF74Zh
AHsnTo6/NKnRbFlS6Zeb72AM6pnfNvsQkpsZYRZ9327SM4Khr5H9fRPUyiINazqiaGvbEVpGUAV7
I6TX01K/IiRkZH+7UA2aep1PH72tinbSRd8/33kDZN+u6Ym/Ja5NxxwOM8gvwSHHN/j3r9tWXVBr
Ovm7OdQgoOcLx+Y9vV27kcwBzf/zJhzz12ksaTTOj3ADUg28XOx+orN9Tecr5UZhxwxT7m5g7K6J
cph5MzH7t6tW9DDY2OKbcahWuNK59+atyG5X3Vs+QEWMtZ1dnNliUtn66fZyYOvxX9yuuqho0kWa
cSb+P+ydyXLjSrZlf6Ws5riG1gGY1asBwZ6SQgopFIqYwBSN0Pc9vr6Wu25exo3KfGlvnhMYAJIS
SYCA+zl7r135YRqUpmsWHzSXiNs0FcfUlmPi69t3YZRuYW8gqpDnrsJG97gk3tnRah/TnT83oV7e
ep20xEiIdO/Wkpm9wiXeKNZ7gdAFIXP3oL6FVKrg1Zr6b/qgLcfZBmkt2YyLbFoRJAA4rFwIWZtc
+kGKcx4lEnmOWzaT9mGH9iUVbkKcKb0ltbZZ0o52xPv7MlaUwYgpsLWa9MbUm1LHBC+urCeb77J3
dcCux0r6IJB1wALhIp/lxXPN+H//vqmU+0tKJlobyowW/EBFEuKmkqccrZpnf24inEQrjWocSDCh
OrwOPKbWbMPcmXaeHzni7VmT5EW15s81ekCtAS4J0kBKzIcfXi9BjsrEY2WkLWxa2QVU2+WaPhpe
VmPVsWtcpWigN2pVEczVmidtvH4b3ajECaVwz/po5ouRmEklSI9axKWEMfNaEglhUHRnZVVRa9dN
j2HWDv7om9o1DLA/RgwecTVwSigXj0fQ5t6K1tsrhT2O4LgQ+3ecM+9zbedc7//6sF5pD3zYv7Zn
Ikk25qzV2+snfP+YipypHEx1b5gnvbi5ctrVp7xy2msbmbo9jvvZaxGkEFgb6MhXAvXJ1cd1NYBC
qEbkUu2omKwi/zCPitM+IDQilyUl8vN6vqoTpsrwfdOTyDYW+DBerH7BcuEPGl5UyyAjQv6o5cK2
i7sGl/LebDWuwBKFel1EEMoBriG0U0el8ppp3yC/Us6FSaI/leVJbaZK86S2EVZjGVxHgmrVgEB5
fNSCTo/k7zXjnoQr8k1HcDvobeqtK895MYcQS13KUGkxTgHQjvms9oXl8hVgTLo3Bye9qIXIM+I8
Kt0gAwvljrViakS83p6VNlCtuV7ESVpm7Xxq3UdjIgPHLT0RgH3uznUB6W7Dfa87K4H8OBOPJ9n3
u0g3uH8ru5Y6wd+37QYpRunH/LzhJIq65aemDr/yG6jFunjsbIhE2+AQgdG/umQ+KLufcov1ml7k
mwrFRF8l3PH4+tTJrdaum30rjF2lT8OOIgs67dU4q0UUGZ+dkbwjms8lHgCiVdTCTfCqXfepTdqa
PpV7+Yh6jnr4uqn2WSlue3MRF7Vlc4emAiD/9Puq2vvL33lf9WCpi57rnlhGDRFpg2a1+BPca3az
A4/woTLFuB0GF3yOQUDqyNw8qByflAdMXVuTvqL0CnBpUEMmo5QKYLmzU6vqcS4qH8KCeaqet4KQ
Km4tk0xfaCONd6lW1U61qOXDak1j1MxNQ2v+3FZPVJvjgzU4yfsfUU9Ve9XjeNT4m3jVMbZ1omZo
IrcT+UeufykO0f2ZiYOOiwFK9P5wpcYz6pmxGuTK1+BdLM9qEy0PB+G6rZ543Xx/uFDjZvVM9aJc
/WKuf1M9/7r5/vBv/y29vsYhS/bQD/X7O1Cv++Vdvj/x/W+4DXbCKPRMgmi46VezvOl1FK1BqbEd
mjbptCERCGqfWgzy0evm6nHLVE9Wa9fXqs0BfNEZGqTasCMwUe+ruiMgjagna7a83arV973Xv3P9
V9wR9SDK0eqpR9X/Uy/5Z0/+5S9eH/7tLaoX//L35adQ++aEKwU1GFOKNI2/MM3rX2tq33XTWgq0
LPPkgKQA52zKe1sjB1/Xhe0U7S50lh9qF1li3N7xsvz6lN821RP/5T403sAhh0zfqOdZarxw/Xfq
de//5Z8+PhBjGjSiIdVLveO/Pqh672pfpy5SavX6HPVwa6Vcvt53yo96fQ7FQ+c0wvCuJ4ug1QYj
k4wYkQv1bU1azyF3DXxjWiYe65oq2JgP4xZjHIO8Yhxv44hork6O0pQI1lVDPrV9XbzvpDUeShy9
JIHKceH1cUuO6t7/pPojals9/L5TbQN0nHcG9JJJ8gVjrCqww3SNiSyctD7HGaNrTr9rWqw7HraJ
ne0QOiNLrm5gWxr1ZHXbmxEaPBpzt3WXpjuO0towGMj5dDmAtuVYclBjyVWNtOOYz4/Hj0QKQ68Q
o/p45FbdPqu1uCmc9zXcoO6Bqf7xisP21agqJQYw8C2zJR41SnD9XAyT6z8FMe44szSZxiXumI1C
mUfyJq52Cq3TgtHswAy4xkdTeo5zWC069gLvrM/9clDiyVkqKAe7qk9Jj+AxqvtzKmctaq0YuxOx
eMah1Uv93MvF5FLCR5yP/rByvtlS3KT0UdeF2gfBsN9ahkXustdRM14bvM9Saml2JAnkGiU9o0lf
1tbzICHK27Enb8dq0a3OeKqqzzqXYI6xHEk60hmuvhi1phbqgbyG29+PIT4GiTx/X5h5DKfQ24fq
2tirK7NK45nk9TlVq2qvXiZ3i42UbJni8ezD7GeukfB5oxaD7G9PVhps9TL1iFqTyAqLg1G1RKhd
F8XfN9UDal8C8xbfLkXLsmzGcyhd4iK1S44v5gq17/qAWpvlV+XP6OQyOQNRx1etXRdEwf55zNU+
tdkbsuhz3X5fW4eHGOnqPnufLcg/qB5QJ4x6neTi98I29qu85SqBG2ND0ov+2qRpwS0yVpO9Tt59
G0PeeK9PjROQKKG+4Pi4Pim3wCklGApHpqo+KeDdcZaBQR4wIoKbXNTWlVEz66WuDD9ojIPJdStw
u/VwoxZDM8loe+8IUQepVGQwHVGLgTxOBhG2pEwM9fsFvBkXbi7Xa1hh6POuHoH40pdYzjmukEnS
D5TE0JBiw+vmoJKprttqTT1HPVttItnKj/8p1pa015Z/V6x1faqX/12xtix/fu+T70P/t3qtetk/
cOzGH67n6+jfwbTLci1N3z9x7K71h0s6kw4Cna6N6wuaOn/i2G2KvI5jWJR+ZSiMZaPV+RPHbut/
+J5P/cNyHNcwgQv9T+q1nvtbvRa0hCXb8KYE7zoEKf0mCHEYafuiSsZjm+vHGLZXMETNjZ24SRAz
Wg+cvn/ptbesBXmuYxur6VnuSgL6ApQ9HTjc3GbUiS5r9MrPdWV/0HvvyRu97BzhQL2Mzds85ADE
7Y5JrrhLqhz9ZwJ6VCuJqiXXeRlQkfkRriR3BPFMYuuhJKUxKEHJoPokFH2QnZz1zoi1h9rXkqC2
3Nduzj65vvmQGxZ3t2i6pRJRbNx7feeEE8HJAPKMxpUWL95kC4YCUGtoGa9AkWoS71Gszp9Cb00D
M7Ef/OUjOVVPLZJNbS2fZEswbsWdcNJvw+TTf41vpza8mXuG3jomX4MUKmJ/UNlSuEQN376scf2E
UuLjGDZfOjx7sCZ2nd5jkg3dZ9uK7wc3eyN4nrmlU7/kVfJWRb21mSu+ZleYD6J2Lq1jMGvhewIy
j77ZbV/sCmlxvLcK8xCG3S6dyjtQKPRObWbK9t3op2RFk05okLKRrR1K4/KH1aQ7CXZOdL62sGNa
Z/GSNMT4hhRpRwachXM92zERvzUzDdWv4KjaGYISG/MGZmX8it0mHxFN62l+1AlHjWjHzrHwkKZ5
J3sWX0O3/x62vC4ZVwx1qRZUU3Ghs+cEcWjSp1VninTLiPWrgQsytduadGPyIrM5OolGJKTS2w+o
zKD7YSiRfzjF8bhRRxuB4g/cltHC91Dj5kUo5X1OB/x3XQoakBrsQxdx56VCR2RqkIhp3WR16eCp
5eo5zpsO3u0GCe4d5j9cVMRo0hnH7VYLDvwafaISgXLRhflOtM0b+ERw0Wl5hKJwBwiOcDgUq73X
wZR2OyPoK/dzCzbzgojnO31iGHitL1tqSN+i2wgQOZ5wmGoD+TE4AYGNpOve7j2Py/xyr43Gd7P9
Dpxa+2iS9m7kCPejoda3oMYaX4RY2c72qmf71nVBKGPG9loYPR3vdXLc0xiS1DOWFBX5sYT0ZwM9
HneQbe1g1d9qFBVbY7EeCE4Ctq77T80cfU7W/C5LOL5YjAF0PIwJgCDTiB7gUCT7bEF9ZBfEyjcl
H7MGPmfHwRLW80mmQ41Y3mtCo0VpfvT7vt1EH5n199DhabBWVDs9hj5D7v+UUNwEVKlpMXLF9mtD
UkLQvVlN+cPDLkZDnKwgx7mbFwAhPknLpsm3AqLxszMdY4KTQzvjl6B/NmRZOHTmzWhoiADbG3vi
FHFxmwQFnQ/U/oAW1il6MSpUan0lRk7TjuTwrn2Z4KlutBOdHeLC0NIEGj86wqMOMAJvAE6iY7ee
XJ9+8IgbBUfXec2+ZVQXM68IzIbveuBd6JDX7NbYDtPeXpOnZJ33OKnuPRrMgefyo2lHxgBxQRpX
VZwaG1d4jP+6t3AZ5TAXN8JLv1lAADdcG73N1IQvJR6R48AhdG33yWwB5CNX3PEIsA0fR1jSzKAe
QUrtrBIxVySzZp0JUL5U+Wb8X+ECbOFae4i75cbj6pkJN4UPdV/WXIEKlKw4C8lcr7Pim8aFLEix
YhUEAm1AdPlBxWjW7MiUiBp9Q09wU+tkvLc58lIPZkAakT2AHrEGsonLZmohJvim/M0ONcayxL2b
Uy6WVdu+mpX/BtMzC4Dbbbu4QazYLBsCssNDZUMZ74ie6SPrHm/cucUgtsP5nwR+/Nx1XI4yt5IB
YpAWMWHweSqYwooC1dv7Nk1KbgbZrcUXgZPbu41C0iuhPvmJ9ajZ/W7uNRvRrw1FLqu2epq9WRWW
rlgrgQzFDqxujuBoOzj6IwGIuSzdTbx4n/TBwZtgwO1xNs2tLkXqFUDejY6HdOu7FZe3gjkyTRVc
zHp5gMRnB3M27kaj1IGme0Rc2f49Pdi9bX3QCg6FFpY3CHy/UyhnlIdbMK5T0qXzR2viaGXOy9RP
NOrdbN3jasXBv9Tf6gx3DUjHp5Gbb4Duip9e7mEsx6KJTgz6E9eSqDMfljZLt5HffyTN7VFvhx8E
Sn1C6GDCv+q5WCAwcLMf6iyffWylpC2lLXZQcZjsKeZsWBLkOQjLwHl7xcTltrTbU2MRV6RuWABO
kmDVeKPEeoZYZ7Cdhqj5g9RJvllj/WFe+ldCU99i0rxxW32hrot60ch/EMkHhs3q4biZwBBtE10S
wXdhp494VJh75pBOGmhe5GMCfJidQ8PVfgkBbEQJ0ApT3K2TeztNehCmOldgTBABHNrdkDg7qY5B
66P/1Ims9tYIW16+PKxWsSDfbr4kw+pu4E7z5RuwsazZ0DcuNgBiv8hxIAzuTut8PlcJ8cpNi1eM
KJ/bWj8ba7nBKX3wwD3Uuv4TQnUaeOH8tQ/NaJPZWK5F9GrbNjj5GpLwlxgDNVgjp9uERrNir0P/
NAkuNmghTj6dXIb4fQnDsjxGBSKudoKxwaSXFrfR74DSYAd0taduhK/WerCWgNE+jEMbNMMsAZRc
IIEuY9mCFbjRLR1m7XiBkI7cFCxviLcI1RS4rTSeosNiu5ucLBaX45rrPRkBuQVfkdshPx4M+4w4
cjn6ogu6mXGqjwkXRC3SwFD2L3O2ZucZzX5QknkDLhxLBNUZQ4/3/sCdMrZunb6S4zeGDZpTIzXm
s8T+LfSIkKtbrm/jRi9vcOJHlRbjqMzektq8dQG5QUkyiJTRX9SZ41sVKX0SzqYtzPQ1sXNn2HUD
t7g9STfZDlcLHnGt+zCN4eckLY65jSIWbLBrZZxITC6d2e23WH7vzRXPUJ+6HH8dAzzk710F5KJN
yp/eZDRntHQ1Rf7wtR8cZzeSBhEPYbpBqdq4z0XFUCnTGGbh+XKAg8iq/EbUY7rvJcvFqcsjmUf9
pTfnPxfNUvWXdhqBuC9tyZBpJ2ZoMRZAVq+vjSMj8C9xI7hLRD1SWrIiGRxPZ8BXgJ6q/HOuw4XS
OvnXPjoxsQ+uk+49HBnwR1tq41HH4n0bD3q+LUfACyD0wjMaww8peOctTepHT+bLAVaCbCYL1tCF
e5qau2QwxvcmriPLGAosdO3pklgznMP9EnWYv+xv01+hvZh8q0BI1s6QmPElK7wPtlicvWr2wobG
Mp8auBqt7uLjct1rwGjgJCJIhRrT2XdGERsHPREOLlWSI8gPgUafZoN/KMwSVWhv0biQALuS7xHD
aP7JaX347uqBBuVFQHqhxsg76s9rb0RnYlqThjCmlNhmfknhekrggXpDm13i8o7UTH1XmhFxuosR
3biiv6mHeAjaPGwYtIPMQ8Jwo1Wo663YEmeVee3bFnmp9nwUWr9py/IxdH6KuQwfuxWJWeeP36uq
HW9iVx9vVjR54q5usCJjTnfgm0W4pL7WRIucLSJDEjoxp5zsOAprnDAYnWZSpkPNgEHAauaaDHFE
/qa2qFpQSxjw0xr0DVNZ01EdVrWWu1iggIq6CAigSie4qUz3S4ngd9twsoJIEy+uLrp9Bc4I5V1m
nYVu+dCc/to25whmRRn/ANlrnmnmkbXyvmpndoBwn7FjyP/RWtJVDS2UjtPYvxRTl2wZ5tAbmL31
UBXmDR1T7QK/nfhhbKhqy5wSplM+dOpg9sZ6S14BwQpy0cknv29O9TNeNKBrVe/umKiQeFn006X3
ewMYNEUb3RXjhWRA5oYug4AMMPONCAmlsUzHJlAmuitW3bnAZXYuTVGK97XQbt2t3Wvw5+Q+9ZSh
CemNQGWkxAT9gReheXLQr8HAcdt6DoZOvzUs5zac0pFoVO1Sz3r7JZPsFc+BvQTVCHeoP4yXqZnE
7aJpNynSR3e1p8ek77S7vnAuGDzJ0LKm/NK4g/GkdbBAzEqgiZObmP7uoIXWO3dibEa51Xwi/924
6VbgJ4AEobwbRb0n0z7a9ok1ESSJznx2s4fMMTP6E/OXArv5cz34zg62lUyLdhiewzrBQ0Kkpiue
fqkv3P//Vijjd/sGs3VbYE4RiJ2FR2X17/Lp3NfM1a7a4dgXXXkwZTho/IaUnNT30nsaEFJs4ABu
k5GCsQ2Q5l229y+tWP/8/9sG0kzhITTTf6sW+IttLn5fgzRy50/O2oDOZzDJRNBKsh8M9s2OCOQB
CTc+wMN//9mlcOxX9bz66K4whGkbvu57v/1rBv/o/9dyOOYL80Q5YewG/2mG2oRfaAlWWz/qcRe9
K9b/I1T8N7UvD6vYL8dn+9q//q+fqmh291r8/K//vf2Zv06v7c9fC1/vr/lH4ctBp+hbliEEpgfE
iL8UvhxqYhgQPYHVigcoSf0jhtD/g3Obophv2VTG0AP/VfeyvD9s2zD4aQvHxL+GhPH//p+/nbjd
b9u/egqxcf12Ovm6Iwzk0joXIwp04rfTKUvHOMVb2xxHcn62XBLPqwGFzxMe3VhYgAnWkh0nFvS9
jWqcaKPY0UQqj8ZIqHMBjAEaUJMiUScQKNUApaY2Rjmi3bdL5jYXB1nOZk+EVL+ruz66EE+zQ7JM
Nzcbze1Umf2lK1rIV/HN0FUkt0VfPYE8v3d6AedZgKv26FADf2eC38Svui9wRrlc+ZylODEgo+5h
O5cMREes28SekuKQLNVPpqfrwe7kaISPGMj8srHsXuzZIQKCj2UwPh3yr9TLSBCzBwne7rfLggTN
j93nxdLhCMYhNvYWG/5YorA3dXcXtkwc1lAnANY5hMzpH+FMX/SIWZU2OH0whvF6EUtEAql9qF1C
yFrDCSFycLcvaF8O+kp5vG/AqWb3ZhR9FWFuPHoJwLXMuwnxEJ+LdTHIYHsaKsqAGrMgRDstQ34k
SYGd0ueaGznuj/Qvqw4js2QIC87jcZrMGiNClj2SJ/OFcLo2v7VaUZ+mvot3rW38JLVsClK3vjNy
E08x1X/q+93WLKCqtF3ydajI3NXMXZqBGK4KdO9L0vc7sqEKrnV7ekBwbXuQavpbNjHitWoKFW3a
P6p5iTA49nvd7AmcIXxxnbnqOmt0iYWgJhr9cDToHGUIldqIzYd2NB+cbOgC38e8BVZ2pIZWbfYf
4sy8g2oDYCnK3mj8bHP3vI66RR2zIto+STeFLZ4woBC+0wmYze1y4Q697iH//DAqhyTpBnB9JujI
OWlxH/OPhAUnNHH7277i5jSY8Jlgsy6WexOOw60RUnON5/JxZLqNzwW8L72hYJ7qFC1YCccMvh/Z
IA+mV0DQK24c/VtbF/d1w/SCxgtd+pCMlZSDki3RVypZAHcZbWkoQaj9WNZDtmRfG4e7A8yHxyEr
di45z8+Q8AIJIehnSn9g2kNqqtvChSxBSmKQEDRch0RCNR9mXDmhy7AZ7/MT75jKhEMUeTcMmxoF
5b4YYUGS1FdvkLkPtCCPVqTVuwK4ZTtQORp7smQKfuN4o+YjuSX2XjTucWBqDgl1mk8jk9GooEyC
z7U8oP4C9dVAsqv15ZSk0RN2C8LL+75hTlK8pR7lsPjSTR7J275BGIWGZQea39C6DEC8x6HtgMm3
ZBPp4uCu9SO08/4jNq29LwlaRhs/WzXp5VPyZhClWRRUPnCaUYb2EEP1DYVm/5guJINY3S6fmVba
GTf1+NbNBaiXjHSRmZCXPq8pofsyDKxIGX5l7i6yaL2nhU6VsGlICqOz2mVcarJ2TE71tzZ3wnvn
Dltzf/Yt7Y76b7yv5bVNIzcVPhnkv9D4vIDWwQo3fiwSV9ua9L1GptSbYTG9TX/uSlLsXRlYKioi
Q7Sp202ieWhoXN9Y65xAogM43PRQjWKrbHdlUtuHgsCiDfRZZx3zj17j20fmzoGeLd0+zBiuuwSZ
ksSnf/DH1d+D9JqaoQrCJH6s4malsFY+dpL+kPbFG7EBxqFfo3K/xMZ3NzlrBVOs6TEkSnZcKOfQ
2wOXDe323m0MEiuW6W5cHkwrvfQlcDuiHURAlDxQZv17ChoTtq/zvJrlYxLRfhtNJJMya/Ei7NK9
pPNonEqx7EavIEO2RueaM6m+1OZa7HHOfLcaaDzJAG3cnFC79dr6Y8yYEwKrspb5OTUcbyOMFNmp
4x0Il+iPy5A8AAebCVOpEBmEHvcNUm0uJqF7p3ogHa0g/JwLv2nMA/Knud5VOZoEeJr9ca0SfFE5
ZFNCh+jKNOQf5XlgREt8yj3ydbLJOQzeBHjV4zqK7HOVxe02KENz3BRW92a6FMXxSjHkXxrtgifb
OUSYdLTSYaQ8JlSwNMKL4rwpLjHOEQoE/DuNkuOxnNa7ntbJUWurW2te9AsSWWfLV7GdIgbLceOT
KVpan/1hTQ+UtfzLMpKMZfnitkp1hwwEjJdxC0wsgY7x/i5a+VbU+2nWt9hN3bPaYMYxHznR3t9l
GWfzJRskTIFS8srMZ4S0zsRIrTaJIKXt2fGr9RwJ66ki3HirSSo9w0hE0+bDLFvgtJwgUTDjgqgB
ZZq1Us66bG2h/JY6hNev41vhUBKuFjxfZvoy5uwNBTm68FcCGFTUbBb7Pipt4j/99VYFukfI504G
lSQmhfNh0tZbjIbWRg2r/jMA/TcDUEPYcoj/r7uvF4ajw/ds+XUE+ueL/hyCesYfJBobpuMz2FTD
zH8EYft/OK7JXMKxMKPajhzqXkegECZ8Q6ctKzBiYof5R+fVEn/YDBVJwTZsvKuGI/4nI1A1Vfvb
fMakK2x6DmNk1Bum+dsAlG5x3KKfjc7TvEuVSiZravoPYtZOVR3eSryz467tOXftp6ImQAUYfnzU
54dEy8+pvH+V4DA3NDZChpkhUYZ+NVMu94F9TDLEmICEbV8XepDTNAMJ9Zhp0EcmyjZbiq3bPIQT
OvlJeGIG/bM198DS1tdfDsk/mbCati6npH//nHxTji6njMzc9N/pHXPnLE5mEigky2IILvv9nGTF
MZQi7VCKl/EKgAP0Ixd3Mmrud/lE5dncyzrq8Gt+LA39uQwtlB56fahbfv5rliaXlHpWLJgD+9Zw
xq/4ScBHCRiAP5aa/s1Gf3uvFnkRI+L1Z3Bifri3BTBxeL8J2SaE0zYBtr1yV4ixqPbLmmGSBXWx
IDM/gh9tdos7txs9NKcLVmno4In9mlk1cTMZYXK83ydPi42zkAsf3c0Zn58SI6lF10/6eckq97Rq
D9fdvisHskUEJ7yHIuqb+AcTcz2rRUwOYhBCyA6U/uWqk7HC8GFOoG+GTg98DmxVuicC8wtJ1a75
c0SCFyw2dlkl6YmW5qXSEx/Likm478B3VvpuuI0wkJ1rpK+HUvh047MSiq/UWVkDNK/Iydfvhk3m
k7SzZnOGKxgTQlLkH4VM5qrpvJwpUJCgR52YpAw2117HPPzXQu3TahzW9uIeaxKhDonV3VNOJ++T
06+LpuFozrEG9osiRYX6BpHrQpq2wZPpKS3RKWtdcHiI0Zp8/FOCtqzc67vPyK5GSrrDTB89xN4L
tBwDzLGOVkYrSimldEtgu/vtpM0jZhASVWwavJuwb17NbDDg8VKdjKWXYLGMB5r0xm7VzX0BlOXG
F267MeOx3qlFLfSCRDBuvSNcqAvFd5lPNTyrXWoRSVDoWKzaHsPeAwQ3ZA2K6acWtffG6H3c5qVP
R9/+Wmc58jFqZg4nVaPP7lbxAuN6bbf25Bi0/p2N2a5YyMmfGhvr0lbtTY60DyOGyfzwiz502W6m
X7VZpCWC6GbKx4nRbipLe640fGz1JFIgUfamyImL2ZB3RkBhem4plEnVWOSuhLSNnhE4nf/sCxIu
QkmJp0a9QdIgTl3KILdcIrG3/OQpSoHd5k4+BPP9UMho1iS7zQdMEY0fbeOZUDoT8AfDzejopqW2
0Yh7Lxie8q8TQQgugWILptj8BsUHXhGtsQKNFLhTGX4dbCifa0gzLCEr5YB5qz0z60QwpkfAkBuZ
mDRXD5oUpgLQYLKiiXknqs+83j1xuMzzKojua51h3sVNPh/hIhz62AFpAep/W4yxsYHeBjuOif0A
q96mex6K7pI1RLKYdU+yRf8q1lw7z8NxXj3jFHpzUA7ueBmmOD/ESfMY1ct4caxtjbh0TzLEp6ZY
Cfys9XUD36ndCCkoL7ydg/twI/IaHlhs7aUMEqJCdwijuKVZibEKRt2Rs9g/mIgP5ecrn8teFPs5
y9fTGH2vMJ+diSZxz7n/kQsHFmJnRV6ZV2QJyQslN8zmaMOjCRunOaywHjt3cLcFRAdEZnDoCrQr
OQ1ccE5k4VXMpjKvboN+np3AMRDGM/34oHXWcq5wb5786FNcz9Z5zsqL6LM3P8oIEi7PQ0bwZWaO
P9NK309rRCXBTGkHTYABc/8lduksGcy/9Ch/RqpWnWKZmLmE8Iwp4oESpHziJdrKQEq89h3Fd8W7
ixvNDNIme5oiAL2N9ak08zPmBO3QD81dNRAdW3jhz8V9tKPyKxGJDZ3rrTrNl5xBXNJ2B+EVX0td
F7tGEkAin0SCltk99C8yDrpWvGhi5V2a4y517Z7zYaBIDC1hS/B1dWYIaZrU4Gm3PocJjGquEx9d
67kz2miLdKDb+xVVbk6Ij/R/ea7rXFZzaWRe464uQfr3prLclCefGmwaZzqhk7q7XcE3oE/SYYgY
xjYtdWpA+Xbm4ExO5hyTGnPiQFoeIXsCtwa54e1iHhsXQJk9cHqVYJZmOkKl0GUG9hf74MMAklyX
n2KJ72xPA7fcQVJq5+bkG6VzS3U+WIqBOkBPIGvmMcGseYW19O6dAfNjZyV5z9Qaga/ZoqivdMKP
TKMmNc51NyFZIQdkkN/mtNonhC7A3cCWrkdw/n1n/FDTybB0co5MGE+pyHeOdDtlMdWvziyP7bKf
+no5pgVOV8MPP+RE0W+rpPlsGjFdfD+iILzQbEoYvsRjC7sboJkVIbnV8CftCi3td0k+riewU9iG
auJ7p2XnYdXZlPFgHKtwvZ1l+EPWZO3WabadRbqjVXfzbtV8rkckNoY9UujIrxMJdp5Axdn7ccXI
US3aJ5cUGdrHmvYgsPPksBfu6IucZYKVp+VbTXwPQ2o1XFmcoDPtrSN4vtFL5c+YLEeXiNghA2+e
O+R4IR0JBlSgoIDKL4nOyGz6OPNjJjLWagJgFPeTMJtHUee3QIh2PeGdQQv7eYfiYy8vZXurrz7M
pig+lQP/LvssfMS8mZio/ZiO2NHJvl+ZeWyr7BxT88EbFN2uNaAB1wClPQ8Put7mB00RPsavTu88
J7m1ckMBOewknJaGnWlbvTeI1PRpAUXthpxeVM1S307v0NphLh32DbUjW0dNQ+x4dtMwYvucVx+c
+GPY99MHkqq/NGXXbru1AOApdS7T3vDdl9wnOcwutXY3dEBJzcVDNO+5L6npS4DxRAJSIYx7rLLm
PYmCB7siqApgPTlp01MzpeDbR/stR4hbLUl3k3n6PvUZkSENhkJc0S3JDWfZdm4pTkR3R9vuTct6
+zLgWUz7EIWSY5yiwdqVZdGQMGBXrzTB4Z/DWOIek/rHuaJx7mQkGkZ5lwWFxhCY1EiE4lF/4/oN
t5An2yzMI6EIN8aMtdLki0nShgpid6K9fDTAwwYdOsKvi35rT2CmPFQ+HqDuXT9o21Z0nKfOuh3h
vl9c9PzIsX90Huqkbi1fbGeEg5cVG2FXt31u2JuSVtNuTTwsgkCNUfTE4tUlBh3EJ+wtCP7MQDuE
iVlDp6tabmqYRweGf8Ca8REWDgsNUM4tcp+mH16qtvhGGTsOPMbuafeDg/5YWSN9KFQgfl7c21q8
yfOi3HcS9DT6dhHUxqdOjfOi9JjnxnZeyp6fwvJtHaEjG1l8KB1r3zQhQgj7wV1JdC5dA+6RTo0h
kybX2f8QhajiVms3DmSn5iFhMG45wuCzyp9UJ+jzigeyJ8AQleat5k3AFLN2X/WtF5Aktgfn+XXO
PcZS2cuS47Bz01fRd1MQ29ZppPnc85YpWZJnEBXdvVGhjDKnCA6Rh5ZOr/XhQJBsOdANrhITYVdL
zpWbD7i12upzv/xYSkSOUQkWq/Hbw1iCIkyH5pNpzs/z7L4gQH2sTBQ0fj9+6wUZ1+5KjKU/PxNB
RSfP9ggvwuUoIy1SEr6gYgRue+oRtwWJVdawsostZkXIJrjP6cdT0mGgn/Bz6vfOYpKtYsz6du76
u7GOjhFHeY8gttwjxtxGjb8bQptqrNNdiKh9Js2SLFd7F0ams0Futu4wVt7YJQTQuTTLi2FjcPe9
n9XwOnXmJ+43BxrEYiuc4a02x1OzIrpdk0nAVlvbE2PON3fIoR4U5cWCTbLRhH/rV9FFyx5Whtkf
O4ZjFaXwbZms5O8mH1PiKdBmImiIne9r+aUe+mKbhAyDRlNwHk5wJeuPscSy5fqngsIsLKzypJtg
33RIug2VHKR300ZEHqHoKT3nRfY5+6LdU+A3NxRPljji2Brrhft+/RBmd4BvmyijUFlbUqnwsRWW
fihyi5mck9yGxK/vnUzcm70Nw2RCVmY0FnGHjJ/wlSfIY07I0JrjKuB0obBh4tRkxOHUA7omB0L4
/2PvPJbjVrI0/CrzAuiASbhtFcqyyKIXpQ2CIkV4nwn39POBtztaohRizH4W4uUlWQYoIPOc87vQ
gHLpEkEu4+RgZo2/mvLGWIceTHpLNyo4mjj49UyBzSjlVOsUkpGXPjR5dWPZw3BoDaxhqMchQENn
sNwd478rghohkFT2hVabr3PTr0MmeMDpPdmaJKmHThKTDuTDyqHlHhc7Vzx3NnUMc6+KziOSUIJe
wLspYnBjvm3HQhBpx1oo9RmGX+5/ExacGvDKeR7QPmNHRurzuRybR0IrcW+xtXHdYvMJt7TJ2TF/
KFyALR+tdhmSetzjuldL0Awd9nTpa/i06e2WDFVvp/ktKVcuw+y2FfdZs5xS1kIHfmgXEiLkjzJw
S2gYWVaotUYOW0WY6nqElRyorr3yVL5kRqIKMhPzOSr7cQNQdy5nVi8vw7hAsx9yx7rUW+8lJO7e
TWsXEzNWCZGb+SbLXlKo5kGf2F9tAd6gx0SV+dUEZQ4RWkm9i+06AfDlXuWQqaxo3dQ6kINwqi29
2UqLRH/F4jgz1Ya/TTxSIq/w1KQUnEgGG9/UlHwdCAReRabx6LfMQKYO4+zhpWY0fkAECrqIaHuw
YTOV0Xoj06S6CIelKDEWkvOQv6guPvmF/1ItDmmKFhFflgj7yoMaCDn1tabjNPlnpoQXrkoPRvU2
5N10T+YwBEKTELruwEiXirtw2l2bVy92aA8bXHOuNWgdTADsjdGBC8W21WyN2YH7Ndsrj/V9Uji2
M+gcQOESsWpDj2zuNDlYZgJzWIetGvoG/nc2KdxeRgnvLr7tlo15EbyunZSx3CEKBgvx2xvNiR4I
NffWKSbtXZbd1mX9w3LUD5NeRBQtuTJb4U7f+rHT4U673PTDt1x5d0lLaIyWXZlpz3vIwTwwxAsZ
9n5DjbDSB4stbHR1sla0p7yb952gcchJlxVtc8cTUzalLGCdlz3p3bCpIVQDorRjoHsUebICX5By
dC4q+TXJhxJy7nQ0JjA2bmP4vaxVenQiMcHFR3rC85soeUUvt04HnJzLvArIMWT3T531pJPBWTUy
JgiMrJye5tLJp5SrhIAYnQrbxr1oyRhIg2pkjD/P9b0elenWKcwN3uo22XSKGjCcr5Z/xSFfqLdq
xH40LgnelvZXJohcrmNCqnYNlkRBMqn5EOvxU6WBQvraEnrVgNGwx9bkS6Nez6gYuB0oC9RKkl4T
1IXL7b+cyKw2v3invp45GUuavYURtW2GHagHOQV2R/I3o0eUVuY3MaNtxY+JYAigWaKWG57Cf8vj
7K5OtnWc/9CYBTSYW6wQv4dBLOxrW/eJZesl4II9wygr9AO1/WNauWgCwgcfXv9m9AkwoIhcW22I
QWkV3mgNG9kYZmubtohY1vxMtOZrqAHGzLc+xHKVGsdwqig3htJZ66lHXnDWhUg7SnxVcjyp5V43
ezAnBo9sji+4uIZBRfjRSriNov8n52Vmn4jGcdwzOSdMaQCWzioPS3acyIaJnJ/RbOjI6xE5QePY
21nBVRWp5a6B3KNdiMsckjXCB5z6u29ywFqc3IbLHRn1XbHx6/QiDglZwPyZ8YnJhpQ+1pF4xK0m
241+c6oH7QUyI3us/JbEc5DU7r6S/SUkyHU2XbKG9Eq7s+GXoEEp7qfoXDtiQ6ADFNTe58+GvanC
q3YMGdghGMHn4xvu5la/nbNpeKO0iLXmFmQ/ArDDBALTGWsdArI2mecHnWbRh0AqnLeTxQmkyn8Y
jfLY4fqw8tgo2fUISkOkhpjRIimMRXQOWekSOoG8yRKclnEQHcI36qr+qkSWgro/2oP8ZcfC9wNi
lY6AjPvOr06moJrPK4BN35gfrGYEB0vO0hOwN534Ry3EjnByROmTfWvnzaOIxU3arS1bPVa2OHe6
s1JFgWGyv3bH/EK42Z20uFt6qv64MG+LNshCt9qURUh+UuTiwEvXOq+LksAxMw+/YuG21UghSSwc
F8GNklj+MNqBrkVfDD2Lg6oUaejyrC/3mlX9AFn9Urn0EjMJRnYvX+YKKQXeuZIQDudaKryPsam7
b0vzITTuNAe3BlFpb52cLj1sm7gWIRhy9YwBpivsvO34ks313p2xXOkNRHWt9jxqugQgR9diFtZ3
CjbM7GswzC56QnRyAIJzaaIxhJZ9ct2pwEmdN7PPrtwqY1ZmRM+x5V+HdJxJVZ+J6nzTtOKuWo5Z
G+SDU6VBoVjIPT1B3GGYq45PCmmGwJ6F4O+m9C5Nf2WMMW7xQr4aYjzknMWrWr8co8Q8WGl9yChT
F2puuG1JjdsiGoxA3pxtXicDmSALpp0f6UDwjyPWY+4DmN2MEFOC7zG2thokhbYxbcxE9kz1pXaI
NP8uoVewGp1dOn3UIF8RCT0igZkNmo6wX2M/pw5jC9Bcd+g99Ew/I89a927hoMGoyAwISWtOpvUI
LR1NPKTzLOIuLbA5IKOm2+az8bUiT2vRUDSksaArJQV8j28j03S9uwgdCNeU2Iww5+GlkJD5e5Vt
vGpJFh3ozZ3CaxkRgOZ3Oj0dZkXNY7Y1iE6g8TaIvU3EIyA4gGOvO7gL5ldN5pOhoc3fcQPWNiiq
YDj2C8ZLKwG3pV4lSSO2/px96bDWJ5vntgkxrXaIT7obScYdcVfJOxzylunTvqmqb5UsHvy2qrbx
VL0Kat21dpMj7jLqlDNdtkkQy348eXH7KmNiwUQijF01AXDCIHUvQ4p8aq35eUSScgjTXFyh26FE
9abrYhbzhT9EgVaY6SWxJyvZEtdqTuwhrKCF9M4xZojM9CUEDkt3d1XtJERNEI4XzsQotPucdJir
ZJbM0gxrFSsXWpKE1DaIS1Nl9c4g0yeuisCXpVjnxCqvJaUlx20xtJU9hzmm1NOMm/1ZkF9Q3Zu6
CoNZ5M7W0GCKF316PWmIwAhBvh9gcAYVwUfgRPMmBP/YsMZ5uKjyuHoY0JKhXJ4duKJj6kN48uw7
3yzii4QIrDhNj7UspwuqZJYvJHwwk9rvSTG+YtReYZFvH9GZX+elgepm7ustslR75zpwasLU/d7a
pNC4RF+UnnWFAuP7yOznoqnwZgYXI51t0FZ+hwEH2LViubfg5rZdetlQIzm4DB2ZxD+n6JhA7clE
o3GcT51X/EgnfKlDi6mU6dERICiz11qd33SaIS4dTNEE4+stsfT5jkPZyzGvbzGKTFajYx2Svhmu
MOd5DEstgbo9Psu0aU5t6VH3RjWch9EuAhcpuqXp+jkepsM0LsNKodYEiVnSxNbUjIdV3lLFWWlv
k51tnZPGLXelmfrcte64Vy4BU/hqbgTRIWTiiekWA1qtJzwi1Wt1k5T6Rm/NA9tEE5CTGZfCPpTt
GxYjw4kP73VoUvLpqhkww9fA7LQTTOfkwvWeLDCRXZdR4ruwYi5VZz8MplWd/fqqBBcXNM5bv9jB
JqjwwUPpMlRATR4BkMexJwq6ODdeLo9hDq8e4JTkbiailgdFq9ObV1dNt9GU3tZTTBij80QcGzoK
9YSGEMHHwCfq0oP6cpQ7J/nRyELc1KZ6oF0Oj6H31s8AlGMKUa1OGgrghgQ4QrwiDfbVlKClhCp9
K6romtHRsGMpxGJIendlr5GkPnv3kJXitVlVw003JD9IL9lLeiRIHmzxQ1Y9EiTFwItb0vC75zKz
vN2CFgbJMKJW0f0nTJTucb6V53CskTdi66OsKXqKQjoOfZEiDhMx1EncA4KZiMST5EsNSrCNpi/R
nF3IiCHqXLtflWHd4rkdxBBpqO0IyRiUbV1SQSj8mxhGuNM6KZub1NIHeiCyG9F6701PTId+OLmS
OWZuI5jED1es4pAA9yyDpmZOxMsa8eU4THvbjvA3qzvicaoZdZkbeoFRzPsqs7c1cQZBmw9XA251
hddc2Ufyr5NVGjYtlyA9J3riU32JUkzc4hdNDBIjcGfpJmFSBHNUI6ayXQ9r1+6H0HifcVpvqx5j
WNwjIe0xDe29+aXoIOYpL95bYXWBiPJJDBaqNpj8qnC2RNIjqrI6sjqUc20PUwW4JObAJAAHIM/Q
EA1QlcfY9HsWTsYVOitSJQs9fMNOHB4YmJ2hxMS8Lrsif+SF5grn3iQiMdJ/HmvTAp2pMPitVJBG
SXpw2x9LSlqgJQkWwyZEI0sT7hW0prawxElvytsso8HLJovbM+3Pnq++RWOKzIlQ9EnzvjRF/0zC
fXzKQLsDSHM2V1O2tThbfUG48VTWDHckkiZmS+eMtnnToGYizA3tFcZLvSUnoowIL+p7qr9BjPeu
/Q3B21VSiHwL/KaOBi61CHhWmBk3W9efzLUFCxW9ELC01XVbbYzIb5nrMshrCHFaAnV82PtiEisG
i3nQw+lKC8YzqVrm9jNmBpjiCDwRgOvROGTB14pR9Ze4Fzy6U5uW3EC0IgW8e72GqC9FkLYlKW6D
w04/NJswq06FMXTBnFQkuTSNEZjJcDsgMT5kRFmQbJySbuQMVnERcpFspR4TpWNo6NFSPI8n/yHL
BYYICEgDIgF0kleqnWnqIDd68kLZMAfSSyrspKD7NSG5poybV4lBBVL3FS2cW9xmpNYTueo3GBMj
iAIWw6Oqyl4jURrrUmq3Mpcu58VdFG75sPF6g2FjatOY3sywHjHjhu1azu6tXbAbwGy6wvYKz0Ps
+XuYv0fhmi/lQKE+jl4VhKYZfcnkuVVvIbX5DQwv/6rT5k1phchSID1MaPLWiuSmrXtTueOdBado
jzDMXg2R1Z2VbnzHRD7fJJl27lRPbEqqToSoMebLZXzZICN1mjLQxdBA2JohYeXmbiiNc5lj6Wi6
p7wnl1H5P7L4eXCzQ6FzN9WisTDRJiG1EvtooAZUxiB2E+aIhPQiW/XI1t4Zsb2JBYm6skqJYxBd
TpSJsVVf0rl+K1tFiSyRjrXWV9+uUHs7xRGPYzXBy0rhUK1IoYB6aDS7VmN5qdv8ArvgoNbGGNsM
l6YopPQmpo8z5XEDhKsCBs1am3Un6Cs0dG2irfJhuMUFA2YE8rTIHrv11MGTSKzouzulBAn30Bfr
dL7MtI4x/OTj3z31J9uJ4m06FielMgU/l1kjA+02mCLtkNcINYxs3illZyc1PrUl8QQ6tdFaamiP
nFg/ZZAFUfsy16uJOA+I1ZMXQ6/FtKQun9SkfWNkLI5DMd84QzYF/TB/p9rQVghUc+Wka0nQWShL
5xjpCbbbeTkEJhLATKRsfkg5bqylvnFQNOtdm2wQvbpXDuPycGLDS3srP+MB7zJjkDsCxc3MIRax
fkmx99u4rZGS6qoxEqP9MIh0WfueeXQ7QeQHSDAvT25xmd8m3Xw991l/xoQRWb3Lx0mO2XfgykuX
dPIfs6sf6PHYzKLNRDpSQIHT3U5TfNLhfte27X5PO0gAikBsYnujK1so9r4ZwnGEsU2aWVs4bskl
uwZ84lmeHafl4zO4pTM419CEhcla0ekeijNprwqyj67NmNGJS+bCJm8wkurDGtIpCI8wmWqXY1gw
5+kIpSi/+ml5tquiCjqzBXxJT9BQsztXP87JmJ/ev2haChXYDeks4LHHNddCB4eDIrYDlcyQt/pM
CN5VYi1R4KukMBOQI6+6mAlTN3O337q18y2pXLDbeLau8blj1QRXhDUAEtGRLUx83lMkSwT3cR9g
unouoTR/KXI+awn4XjpJv4qkDY9kQToN8Cqzd8yHTB6t6dwCER59j4JrwuKalZkME4Ym5YVyHFTF
zb2lJnfTYSURMKkrlH/UOoZenm3uGtux1kNfyXUyaGvYJyib3GwkumxeW6Mkma8az46XV7us07az
bw2bhjKQIu7HSEDZvmKOOSjcwS0f9MCpI3jqjo2LgzGHm3iiQGmZEAljuICXMu/8sthFZp9eYR93
m+kFU+u51yiTfQZ38CTXeL7B7hn7YZssyGGVrIhsmjbKMQ9+FzZX7190F70gStretpKDgNbL0D/W
d/XIMstMTsALS9svMRUV5njlDvVthfoWPnjphVdK76zrMVfmKcZqJrMWpVwf05+Gkogvdz7MtuWf
IFEisS3b66hvlmL5WEH1fxoJ5NlM0Z4cGHNrwCcgU+8CMR2hdbZ9MuMkInTAXJza82f8KppNkdcI
3r1oCsLJNwN4s1+IN99NeUZ4QG+expGFqaqbg/aII4GxqrWi3zJ3xnu9Y3M3rZCbbO7jXb5403d1
eI1pFPKfgcAXAwbxrUX0+NqYyVRQmXvnF/OLt/KVKR5ri7IWZrpewp0m1qU4pdI7KiS0npX5OGwW
Bc657nVEj9CaELx9CycMPJ60vT3Wb1aWvLqN7iFAJbSudluxsZPJZYIiuAVmEsVxDGMaZn/PCx+i
TZEyxYR+pmvuqWuhopSRe/Ay52uZJEyXpH9JQlt0lwI8pmWxpixmZcwfGgPLCshfZlpt4ASfQULo
6EqsMTzqAewfFxgWyVdUrtlIGBZW07ZyzXEhgu9rkw+9o1vAuwNALWl5iIq8rTk6W1jT1wqAjPEd
6Uy7roEeWBYAHE151Q5LCLzqLqLZ3IYMC2HT9zEeosxQatkKirogtzxzp03k+Ji4ESgsXxrUEwdg
QMBqygMNZHfbVrdREiJISBKx10tlBNpUfnW8e+zgzJXeZ6cqt8FrSqYbzNX99GCTb/yNKC66bWZA
vpxuafkJP01BYwwfggPu84gB2vbW9XR6pe7AtCUKjHTgnJn2cYCGHyTAEfTIivpWn85znBNxnt+Q
G0SnNMbHGDof3mUWE+6h60FBaXod+H4w+2f4/es81cl4zeVXJ/M0LIOpH1SinRt7kKvQZt2dC8Zm
uudsKlHH970z4C1RzzeCtLyNZYWwMBFQrhT+Aylag4tCJSGpYuVhrEmNhu386k/09rlf7vuhMnaI
8o+Q1aZjWhqPmZHmWxr46egvX96/E+85l06Mnc2sI08mnAWrfyzdsiW3+f3LOxsDakKPAao+AkLH
cIxaK8UHz4SldKTjAPBJKgrWmH4KdlhJ5iVGMw24EL96//37l25x2ZWa98BbB/JN+USP/lgy+jS6
6/dk5vcfRYyjm54E1VQRV5sIiEO5W21FjuKyZc1gEJ9JMheczVz5AYvy4tPLFziFEEBSuNTJYNHx
LbZaTLgRNC9fHnPJQXsL+6zU0nu3VXKb9s78z49wrf93/NX/c6k/4VL7mCD9xNv9XcyXdLJNXuT/
VG//A9Kliu8JPN9/5H5LdNE/j/+PsI/AALRmvie8fwytkO/9x9HK/ZdhYHfl6pb1j7bvv7xqj5gB
4S/8acPzBJOe//KqvX95OlJWfulAy0aH/3/hVS/qwV/4xr6u27qwDLp0m2HRcuQ/JwyRPZkZ8TTq
exCWFXhOEb3Z84WKoq2O/sFgRqGjrko91G/GD7uLV11/p/QlfvfVhLzJdHKToGQlfH4/DNdDvdcZ
qzdPhiCMO7n+6TT/iR7t/endQjQ3IIH7C+/8Q1wC7ZxTe17Eu2VkaZA6tuqK+lp3ySELxdPk16eu
zzYRSbi2u9cKnZUQiud8NXmMNDX53SzwrBQo+At9Ew0ZEGx4meCsPzAUnAA7B/CyBFqVAi3wz671
g2AimB3E0IRnngbCD+oqwpzL+np5uoks3HD5GX+RtVjhNNXL8jcLHU7CSFpeDs/c/QBYqCMdWl5K
krRYWyePPmn50fIny1NCZsfHQqy8etguTzXY9bHz1EavXwTP/p831eAvtbyn5Q2+v2G8nCvgU8ct
GH+wj/F0ERB2ODhBSOeMVBKEFJJughKM7yF+YNUaQtETvHS27SICejz9vPwNvKRNy3Aq5qH8WpTM
Z3A2b5Y/jfhZii0NfZwnzyLD+0gV66bnX6sgilMdJ/6ebJdvTgcAvzxHUi0RwnjQAmo3PLZhr40m
qAhlMBT+5fJ0Znqh+m4vQIyWv8iS4abhr3GyyCDy8HFI/c30sFTKFO4vZ5ghotp2PCIreQJe4/19
8eKNge/ovw91eb0F0aBT20mwprLfL7/CVuz9v+MeYV6XEo/dKMooDoDnEeCowHuwdFuYz+zXy7/l
51q6acpsu3y/nMJw+Z7fdVVBwmyQZvc6b22yykehg6G0cQewwRjJjCBtIEZUgDIRMLbD9311nZr3
+BAEesLlII8JzhtI9DbL/y5/3BnjCr+m/aTTcjGIb/ICJWe/VWmBZqa8WH4ezuRQ9WGQzt8SXmN5
3i7riVstCC8K35/C5HtfujgHJevlXSHbABb+56Ee6FHDVDEbliKYuR3fL78jEm3Vb0DB3p8tE4lk
KCHv9LzfFjx8eQfLw4Z86/hfIUyC3Yf7vpm2vQ/EkPbVc5EaAJHWWjjuuoBVIusTutU1cHTw3I8F
EsPsdtTCez/ChwI6y7cMiDI3aDEm6zos8sehJisosTFj8hBadS6CJveyaQ3mYWot6aPd2LxU+FsG
paeM1dTsBsmgCYes+6x8MrsckDsBlslSGNKTPryUIgqKGHDNgZOMH058nRvWBidZrjO1sQZ5g8vr
kpu5UdXMGbTOLGL/L4j/90b3yR5qGPTVP63uv22iW5J7ktdf9s1/P+Y/ciT9XyjaPfgftvGrHMn9
FzupYy85PAiOrMWj8T9yJIJ7dJwvlrROR7fF4hH5byNIU/zLxlOSQG7dwSLQIYnngwD+b4J4E0fJ
X7dNh7geSxg2/RwMrEV5//O2GQ2jPnsMXva08DJoiDM+a2mVXjD5OUu0kAGQPlKOQstOSIW5g8ym
gpeRBWl9Leo5xv5eXWkyo6OqW/xQ7bY82ah1mXyw86iyO0ijv+xsBAM49jY7Pyau8Kfz/YfdlHPx
8yHYOiaWOGziDYDNpWN+VBo1TTTTBII/6HxUyIRxugONw7ULznZpmjjUA70o33114XV88trGUlb8
JHP658V9rEd0V0DEdz5s5FTfvYEmUu4INwSdrHbNQtFtp3iD6HyAjrpwDdh8MuLxQot2/u/H/sfX
52OD3+FyjYklZurnz282RoAfIeSu8LprSwxZYAwU0F3pMOKLiNmAzZ2gLmc/3Xh2mfwjU/zFYOFn
QwXjw/Xzfvxk5uqCy5vkJ+/D8Y+9VFluc/JtG64OzmS3UcuWbk2oWnQRe8hvJQpXL3lpMZuBDsLQ
u8CfCwMgxKkrq261T07Jn98RYtPl5jJ85Hq/nBHSmMPQqqXcaRWSUyMd401JFXf65MR/qOA4cBsl
HzbAnnBMC1+LX1+mizyr65sQI4UZsuHkVfhvjg7ElHBYZ46MjrCRwqu5wynL7I29GrTh2m3bcZ2D
BJ5qSzDOGB3ngnRa7/9mmfL+1qi2dQQlJpekWM7QT2G/NjMVKzakouF/dUM8yZCpvQiLwdgU3idC
19dOmNafXAm/n3bbNE0fwx8PnSSr1q8vGiI0HDyrUjt0vzZzJB9SOuO3zd9P+5/OuknB7Huu7lPo
L7//6dB0D6KzkWUcWoS4cfY4jLZinJNbxmehpR+MZ97P4s8v9eEDdoRO+hEKqJ03LcyxnPwBlb7W
IFwMB7FKnagIkni6/PsBWh8MSt5f1nNpiZa4Zi7gDwsyw2GsuQZuaNPVQXQ0We79gtFo4sLurIEo
e/8cp5OCbDDcS1cwimv6PUuDz9zMzdCzkFc5pNpOQ56wz0ARed/mtndYdz3VMwYbEQHYkJd65aMp
0hIwZmveaaEJi2DsoahEb53hzHvi4FuYSQiYIKIZk5mcvFUeyRtDad9EYyf7T458OaG/LqW2pQtX
Jz3Wc83fLlsPTo1ZSW7c3JRQREbSI2UJIyLiqLS4R0hJfQcysHF7/77L4d4wgL0eyt4FALIh+5Z3
SOYaSk7fwMGVOaJXDYFFoFEQJZRjPReL2aOz6FqsRXK7umLQyZgVmkeD18psWieay/Ry7F6SAmZT
RHTpPnzCfo8Z5IIEwTz7+yEbxu97F8fM3rUsVgyZ37fnn67n1M+dbLZzucPODjxHzRfg/D/GColk
NzzMaZVhIeZpEOXscV9OnA7Nfpv87kqXMAXnVDtF1WuZ8V9d/2oCdgdtbXyNmcpvEossZN82to6y
MS+RzhbymXvvq3Dv699TzYvJIIc/MsAmx05D0cWwmskeJasIdZhysrgo/I4cG43fibS4GXvvBqXU
g1QnIwNxIFiKOap7aUodzwR7LcaLdIY/Y8WuCbmNsD7V30T18ICHLqqCdl0xJQsqcUcr/+DZ+V2b
2vbedzQsT0sUND06gwrFVwbk3wpo+7NbW4xXoXQokTzic+sZcDIkvope9GClyTWKvTOeLzjkownx
puFlqk3YPXU5bYyoIeIS9wY3O5retUuQSkHIda3uhY5xzQBDLRqSi6wTSPHqhybB4G0i6R6Xxfwo
9Eau0llCdLdbk8mqdmtUrr+q/Je4tV8qt722xT1EO5CWxv5mGs69mMUT1Ch4zJCECuyRMBqG7yk9
nqTt1QPceTANGyMPIuSw6zKYqJetPOfx9MlV9fvC5dl4L5ksxQLhqvthBRnBkRRjTLlTpIURPr7z
+kxbk5B8H44QpnA9XYc5+t+/X8t/fFWbXdfWl2mO/+FV/ZarA1IW267+2FnDjaryN4Wb9jhrD63I
vmS+8/T3V/xD7QNlgZ3A8A3fd8RHKX0X+X2p5YraS/QS3mrB2pbetZrsNu2z7fbzxtcvdEkHWtvz
JyOc329c8qiQtuuItpax14c9NlL42yyI0U5zq6caFX06mdoBZq8GVwMbP7l3tVdtcItPTrNBZOeH
VZIXFo5HnWtZFqf61x0QLoWGVQbnWSjkCtxhG6soehKxphGKYfJc0DOsoVnSnEJS6Fg8SVnPn53+
MbVpNz/5CH7f9Xk3HoZapr0Eutsf3g3m1rPh1H6HnRRVEO4KiAnrbONHJGwU3sSdOXTGVQdVCdka
/IowRO5ALjKCsfvKwVzSxnb07+/pYygyO+jiroDLg4fRg4HV2K9nqGkqnJx7t0NwazLoz7UNbF9j
S1bVYx1Nb323SGkaAA98GiL2vfxLYVW3kxvqpy43vmajEa1gviMWx98UNgy6LtfBHInPNZB6dG+k
5qVMdFyxU6PfQWoOZVhcNot7vAjHRSIffnKa38uaX7dGDgkKPh2h5dOrfahFIqFpWhiTZ+2K2d8R
xxipK8MNi03ZKzZlHJLXfUrSTW8tTJR8zPZzx+Ayt5cbv6Bbg/f7bM6ULg6mYOusC4a6Bi/2oV7P
hRW4Q55vdRsD5CwKrYMS3r1uVhgMObCpR0F2W+uffDxb9yChCDDEIbLYVkei+CLOUZXExWdVPF4c
v13ndMZMSBFHsZwtv/9pZwyN1i8mb+h2fdahKov3sUtAWozMAw/0U0/gc2THAg2ylq9VSTplFb+l
iRbYMQV/r4S2pzxnXBKODjpdnOw5N/Nq7mHnDGn1VIyw19OlmZWot2T+HRnbQxvn3hHyIpOUYal/
HCso6hb7cnTqK9usLSLisiORs9GmDjssdZPpee4KoLdMYOkWdvCX9O5uqJzXv1/T71XfbxfAT2fj
w302yHwQUTV1u4iQQCyvphaeEAAPbNyBGEev2LAu1OsBIwDH6JGymB2JRK790Kfy/Pf3Yv9ppacA
Z5NmFTLcj0ufN/UCdrnqdn7h9rtBeNOFQN2qQohDjTGdUPUvWZJqye6JWBBy41wgnTi7fn3wRb6I
4dtTWEEqtmtf0qpOF66/OK3PaMeLpcZB+LXG2u27DSsfu/TqGeuHHt06djxh43gBJ+Oep71vUfcH
0AvyddxXWGPg+gzCl7zlJZh96JpniQPW1i6cp6JGUuUBNZIKEI47Igmo32FZmixRnkU+Nk4m/nb0
Ic0l+hdLhM+GWz04KmVvr/2NK5svSsLmauLklOBlINro1QPFO35ybn+/6DHiQI1EDYzVzLt5zE8X
PQ6I2L2mLKeeyJ6jUFYEU4BRVKDxnzRSf9i/HFpYrBphSdFMLR/yT6/U5ZmDtz6ux3VUvqV1sy7c
es/See0RYAiDaAGKSQcQpbj/+yH+oeRlFkaAiekLZqhoYX595SYkBMENsUgwS3ujeojEyhvFIZPd
C7ISgFcvDFxTyZVTZs7KhtRDljudfEhdv84WjZDrvQpbJbu5HuFKxG26gbAZOsSm//2t/uFCh/xo
Oq5FHAtTuA/nSEZJY+Jc3u1g7SwWZRdVlz73en49ava6SJK3zq0+G2a9Fy0f7nQmfgRzGyajOUwv
fz09fq91Y5Jwdxm9utItndG9FpAQEcyOe4q8EMTcgcuv+daeKcOtGXoHsyO2gXA/KJCVuB6tFqEn
jPYtKiAL4fR0n8A8wajskxLo936ND9Jm63T5XMRvETKJgokb96xJg1fJQK9dh3XQhVWoI2mx4/Tt
75/GH69YWiSibxi3Men79cQ4fppFsMQ6DPsuB2leCsGrmoiAWZwt8nhdPDPmEXX/Zxfs7x25B1BH
MY3DDYfriV9fOO2MqDJE3e2KWX6B73pjuHSH2B9n63hsz7QrMAHpPzPcbRBVQxRP7S6Ie3hXQxgV
iLc7B0Zov9VJx5lnjBr/fmKM34civEGX5lHnZvbsj6vGMCksjbuMO0oTz6wqCCMF6aRZ3V3SN/6I
E6rjXnhb7Arg9kx3NYBCKGYMkFvwRlaxN2viFP79XYk/fV5UyHxSdLee+Hghy6gPTYgihOIorET0
AsM6LOcOyApT6BgUr530/TXkX30b9XoUUDgeapMhokq94noqIM/byZ01jj8U5vh3yohu4E13VxH8
MM1CH+fFVzMrzanxMRRwQrvcJRSaVyX7gp8al9LD/C/xYx9PBbaJsqeES/SJ6F3H7790zWVZ0yHA
b1M7dBTyGd3N06wwgdKs1H00mwj9L+LL3ojheMbjZW4sXhTtXJ/wQewaaoC/n7A/nC8CnhyHxdil
ljY+XN+xhg7HLp1m10f22pqTdEOiPWT9EoV6pez7JFY3jta+pcOnQ+w/1FpkVWHPp7uG7nkfh9iY
XzPub90GuWru7lNdiX2ihQR4h3A8vMr5X8LOa8dtZe22T0SAOdwqUDl0bvuGcNtt5lQsFsPT/4Na
wFnAPhvYN4JattvqllT8wpxjGodBiKNS5UCqM/NNy2odIj2t/3Gg/JffAL2UAxt42Ub8f1cGTKyz
bHwbn1GKnA/iDf46Xd+mQ1WzNDN+jX5lXKe6Ome22f2Pt+t/ayb5z5nm0sR4zPL/41NugmTLCE9o
d9Kb0GEuYbR+/ZU1cXwu49bcphq2pHgmmFrFeDTb5H98iv/LKRMgJwpsUNeG7QT/8fJTKVUySAD8
FP0MxSE4WNE68ztsNllpboT+P39iWqH/0ktSU+oBuDwP8PN/9pJ+jtA+XlTDhSqDr9p8pMxI9z4y
tAlTKV6KShUbLK/Bq+Ygxar76I/lJcnJGxfoxhgF90z7hZAn2fblFK+GNMXqNFiozkwJOYhkz7ju
tbX0khSwraW9+Rhim0lAu9JhkWj56JEVIxf1RfNiJsVHN6lp7XUi+yXHILSAizx1BdoNy6odroA6
bW81pm+VbIYtBr94X5qj9ZHb9pdy0dwO5ljxSe+JkzGWb2Qb0a/c03aZWhumrj8zzdFebcyxkTc4
7ymB9AfGX6BdUiysNZk2+GyVQDoeYR8brCcWG+2bJHnG78HsK/fDt9772ci+FXN9gYEfM/erRwfx
VA+OtqSFkRBWVvTcfhIFzxlmgFUcTyesyPcZzvF7Vxkpggcr+Iy6DPasVzMiMm37VgXFO5VMfyDk
c76Opg7ltzeOUgY/aYLyS2OM2dmfSdLiClm9j1P2qouYoLEBgGpgyOlHQt1WTnL8Zde4oXpK8o2c
NShregHeaQKPl6XebxPo2G89N54AVvyQZaqFlWmnl8nrU5bS8k8zLZyOfihmAM51vy1hDdPvEYmI
DIIOTBYwy9IcV0dmlDjtUgV8v4BGhhqSqr4vPqSW9Ttj+erxkJfMPgRpGyOy7qVXruzpVda1PE6M
SR4PGX7jHCVKw2LJFciWm1q31T/3Ho9FWFg6tQSTj36IFto5M3p0z497/94MJcSHZmAm5ztNGZJk
xGUP8Szgnim9xDZYuAE+3jbGHXFKRp3IEnyq+M888XN0a7qXGaNACqhuCcLGMlCWxRZPJOFlKp5v
Wi3mW5+vUM+3t8cjbP6mW1pk9t6f830t3LOsIuf+700L+CelVrl6ZZdsnA6ARcX4fd9N1UiN29hv
Y46aQ3olGoCeAPEhsoEX0FIdA9W+T7wCYeJ5MfoCJ3qx/To0psr40JK6PnUJvYxGmaw3DVaKxtCe
x7p9UgXc5xoi290QzI6DVO6iUbM2TuxEr3GSk1naQZ94fFlS4l8mQkr6jkxypZXaavTy4U6ZIIYJ
1TUEhf7e5RtPJ+ac5NKntgicRZNSHFQDQcZoYTdkups92ViJnhgwqe04QaCdJ5fxu6sScFKpOpHt
iUzf8oJ3LPzFrqkbbysrM3pHPg+DxZbEC83+roOW8D7ZBiOMWM2XSovmd0QgOJ2M4KnUhXgvfxbL
g3aXFIexR4VqNd4OY1z7FgMAfHFltRKe0b61kwAelcMMbmYr27r1QmenJb7BhbJuj3uUrgO9xsoj
DDY0BkmNlE2WOHvtDC+mzX8+kkM8X7pHnKUu72+URDKqr4hA4jXrNbFzjGRT8rO8LTNK3D8+CVRO
rMKssowXvcQFpak7ROpuG8z82IGKgjeVVO5GH31vZ+X8xyScAgwzhuaiTeZ8wqMGyudkCJw6bM+j
J6nUYmiyP1U/nAg3qm4u3r5r3fE+qU1/3BB/KC/dQOyD2yR/Egy/KxOLKzMIvQ3rGJOI6tC/ZZUs
XwA8PeEfdX+UmV8hICH4DS5X9+mM7xgQSkJA7K3VaAyOYbxAe2/9H31ybM3J/cn+d8SkPMs9cKH8
08F90C2Pu9biLmjkvFYjx6rl192ba2sTbiqTEDS4PY3AmlxN6U8OkuInXhz+ev6SmbW4+0buvidZ
aMVp+T72Q/9k+eklmd7xzBivxNbUNyDyb3EvojcnnfNrJrXfj68KO00vVQfSpYxqqPpQqnYOs9cn
LjJEe7nRC5En0cskbehTyWyfClageFdMsbeqXm5mhksop43pLYhcG/NSY7Fvq6c3gooW553+NcJL
JUIl6176MTEugZ0+CwRbL3K5wehNzjEwvXUc5xKsosPYuQqG41Dhn2iXL7NeZi9p1WzcQf8ZlELt
WhBs+8ENPkeryunXXD6LJnYODG17I87Tr+6bF3rYK23oufj49j1yPfpxB99f51xZy8HyHHN/57eS
NcUgENbHyj07mg+XU6bJZkzj6Rb77XR73FMJhUydF2tn1rJwGi32eWOX38eySW5u8R60iCNL5QSM
xmLzpCvLAHPNxMZrvXnjaq55dBfdZNAG8z6YSu9kMV/Lm+TqTV59io28OdlwZreEfwS7YcrWfe5U
ISva7slMYaxbo+2dWtNvTqVr8y715uT2uNjVNn+aZAONfqTP18eNw97AyAN9h0knPttBu/VjwzzY
UfRrTuXJhTaEpea71tRvNzK45jBn4wc4Bao79EUiQjrqYIOta5vaxC4YOslDzuJDhkx6NKd5L2gj
Vo6dbjUV7Cyr+ZMCTsnzCEdEMYXxnH5rE1CXZsSBOtjbqrN5FtR9QFS2tefvZyJYViqCiJh0H5IE
iMgUfzJ1trmO08CsR2n/UKn7rGswABl/PVHOb6oRSYqX48OZlBNvWmpIrbTPfi8/zEne52HZKje3
wsMPDq0VMI2NkgS8m5d/+Ga0t2fnt2kmO7tLd6N5hFbBsab9Bdt9Bc/+Z5YjGCAgk1pMrFHv+QMh
SgawI9msWYVCbIhrtfX6GbMQcdU0Q9nRqOf3fnLvratmFPCACcR8sKbiSWFR6WmZ4MzDXrKrVTYa
oVXNuy7Fh6/MHe7BjVOwcvSmbzrOpwYK5GbCFbEuG5sJZDkBa+soWR1+rKaiVtbzk5L4X93mDZ8S
PILMec4wThHzY+srQ0VUBQ7z2qjUN13q//aNosXfT2jCXMinKoie3WluN9o4GbsuozIhDn4ZMkIO
YRrX1v6tyHp/C0tJwlcsD7IjhdxyFbtJ7YZl61c6u6FTz8ZGFxM/kGX8rBr9yqiECDt/V+nmxpvp
PYNu/pMMeMpqZR5IgjLWXJPUutWgowpBYtaktcRqEquOIgQbTWPddUGwUYe3a41tcV2Yn2bvXyf8
rFvl8FbNMb3gJcs6JKTtdfC0KtRHQ4SsqhQKTUUCQW1eHY0+ohLI7DtlAk93ORJs71uT2O9r3/qr
VZaOb7cmYmgOrrman/QuWByEjgmLyt3aplav80rG+xwuIkZrfCxxgrVZAc2AYczSwp0vXrLgq5Ik
Xc8WGUgDFBEjfQMSKAmvco5MArEYrkD2w7jpy28/y/5aXQ1DhCQ+8AIG8W/4xPOS19hW3burrJ+t
0SAwEGLlPNu3VGMZHQdEhw5EpIwwS3EAknrpNzoCBgfTcyZPgR/Wedds9KEvLiqKw9l0f6HiiFey
dQhBdR3Utb3ismu4G6weWPYmebZAbGwyffzEm4pDahhuolHWJmXzCTBsAM3LdalR3gG3mdjhMQHb
q8+Hru1/V1wAs2ZKn+QkbiqDTNOnibep2gay/DCNp8e9bsn0i4P+oDouPdimdpBPG1KnrPqUerS5
zBkdo2lAAdkaUpDkFFSAmVrdE1uIQtWm1pkZ+1m1UWUsTn4fC1QGHRHwtcMI/vFgn1ntqZHx2RoH
n8DMvj0ZmmCiiJlnowd5ezLpb5CsD425I/ft4i3/YWtPzT+5YkSTOHxK/RU5EAzGa9tfP557Uo4V
TubsN6sBsNgLktildyeqDcKJwqbHcRXrG2I2u5OD7BV53yL7EOO8Val/rfN8b8bEvXRR+aXiptp6
cd6Ci+jrU7/8EvKM5QK6WIctitafoMtO+xrUbsKynbSN4VCSWccSaPkLi5vDFy52G7fTNtiw91OD
bGQYIn1teSYAk+WGvWDodWawF5pD8lyZHoR0bCRqJbSkAqYmKmy/OqWO9iG0aAi75avHQ7Tg57TC
8jYLEofrtsLgmlQnf5x/+g7FEuY+G12OC8HThb4EGULWq2z5LbddV2+MZq5OPL3qMEd85klDxlzF
hR+P2uLxL075cs8YEvABiUSW3X/6KqoxzwK1fdzUsydJNzTeqwLAhy4cb/V4PCsCjsrH3cHJtozp
vH0LR/k0YfA/Pe4FybzXgI3NEVEknW3ga2vUzhOtjatctB8JgNPwny+1JChOvKV64NUO5sOELs9H
EqGl2elxMy1A6rGG4BmX/zzsS9tfVW4mNsPcACGUttXRa0QIABfXjmjzL4PGdMsywwf3rQrOcXXF
/jYeE6+DrbHzodKwQ9MHNp5c1wyPtw8eHW1v8IqTuZKCvaKD25oDURlzoW0Q2vuXgonVpRhBnmSB
3oQtxDw+5DmCDZggYZx8w1WOTgz5lgwTgVGpAm7R6iHINJpryz/CJJnXQ04ysM3uQWvpVXEE/h56
DeOT5GCd9ODPZAKO95Nxm0fgsgZZrUWAARYeVVsd/ZKpN/0Id2f4oN2JD3F1dB+Pos/GMqEW9vXj
0X75W05rZFsrYlShTQv+W0/2j8etpDL4UCz/WndJyUVwsvz1x83j2z/uLXw0kGt4Ih5f/vP//HP7
+Kdwjap12cO7/ufBx99qHk/3cfefrwWAFyyQoAX+33ODLs+Tf/zxP8/EmYoPx5y9f57Sv38xwSsA
d9D+qE2VUnMvTzjXnH0HlQpJXCP/SWh83CuWrMZHYOO/f/B47N8vH/eQchQhsvy3x1ePmyEW+Df/
/bde3Dkhrrrb46E5LeatKOuvTla0yn5E2k4ADfvx5b83c0YjXc+L6/9xlzO9P0LidjZ+YR1rg1o8
aTtnHZCMvBF1e1a6BokCTeSmmZ0uzGVW7sbSiDbN6PnQH9gFjtlkE88r/46ZQWRRbDjrtHR/cyFq
VjqH8y4XyQHX6gwZurfucjJAGEXVeHF9OvGGJXdZMpwRHZYKG2wgALZ8bebDN346fTdDLCTPeWZ+
T5oI295U//JpXW4Jow767JfS+0HFhkmSg3zVljMEuxJGjb6QHNy8+O5ABQjHfEKwguxzTItNlEQf
NRN7IJ2w4vXZ+xl4d8fQw3psv6IxLqCvYd8gXpXuP5JvRUZL15OuhSEuJUYnPSQCjKAeOC8VbKIV
rtg9rdV9nqwwDRTJ6KQxrQaGJ5Yhz4UoFsqbPq0D1H6WGxEFBCfSGlgCpzj0hCIYRnnEj5VF+5W+
DKp9Su0Iv5RlUT/Fd6se77hQ/0rbgXGI/4Tr57dSRrRLJI2Hb8mN6sCsz9gKnYwtwojCgsaOYREz
FiZiggpJ0pRqamvUtX8urebH2INWqJ6jvB12IsaAxTAyuHuq/lJVlmxzv/3TxP2rJlsszvrQrNNq
PMHsxIoRaqXweGUXWWKPJVUkYlu2oA7qKjjFAm1CSm1kVAMpUua3W0XGPlFvCfKt55hg1VWTRmcN
fcrJANqjatRIln4OAtls8yAj/KqHfYkNvdr0aWpweb5mzZ/ajsdtRwscGg5ETmCjBfhVDB5KV94u
iAXJPAshdYrrtdGBF+1EzljLyK+aJuJ9F83faBxBi9nwgm3hn0oYg+jI1AB3FId52XxoRdOdPJs4
gz7rqXawW12KtNk7ygYTkKfYusp3jadwchh9EJtD2DtQIyjYIPnC2suifWc2v+hu1YYdTr2LPVPd
Unel95R8lcZavulh/MByFBvFehNBestGsfRoCGt6d0Zg5RbMaMkfpK80NBM0XMz1ZLHD9FJP6JgC
KhNqA6QGJ1e4b8rEo5ZjSAH0v8XYCQ9GO0ByK9bpWNmH0q2aM9FPXInKhjoYSqcVWcA8mSSiikp+
kOfFFX620o2VCXGWzIc6mNwrEPpi3Tgx6vTB/xyNBpfwV1734tZGuywS2Xp2zGsfM2HoRi3d53p9
1Q3UH8oBl9klCfDISZWhS6zBDu1rABvN/jkUAF06G6RjklLvYzKLaSvWs5F+4OeHW1H1ziaraZyS
miJVLIES8FZDTSs6ph9ps/HIDWOMRXxz3fR3xyzENuGbBMy5Dn3fAdTuBt41UI6niujjwjevhcla
ONdtSnvCDNdRzcFc6JBAeB9qYBU0fjv0dUz0i/lvxSpZq9MfWt387YfRPvYGJjoqeXdXusi1yhle
mxOUfIz497BbzS3On99JGoVjBXSJkrveJGngXYDbQAS00haHGHJOR7CTZu53RudEXgGCbS6dNvkn
YoQ2VtfzLpNpDi1l+JNiFX7iBEQIo/p+JdqxP6Z51obToMg5nUv3oNHNGSi+SW9NbrHb1idDUYBZ
uvlua2UUlvhaDoQfgnsDv7CfVHRq+wyKWJAlL3K0/kTOpW6uXcYeR4NUsEyCM6jnRnBJamtdzhiv
DUFgzeNThFl4OLSjcfNiQRMXqJIdpbdzrQlZJoXypV1uCPWDiAlsTHpH6QX2TmvFuQua/PLPjcnZ
KK3gb9QmFFgsIbZ6MLD6A5zBN/Pa5FxXyFQcoGIe60CPFSDDQYLtnCHvTx3C+RMN5biBB4BXIY4E
HNYqZbjOSbVUk+bOETFJAExWzBRmRqNVuCTjYVt53t6dKi0UaXuQUS9WY/XLNshSbqwmZU2emJv3
TlUw/xBhMdqKgJT6SUgABhBak9MaeAiDIQzXuMF/TdWcHLxI8b3KtRYF3ZbrirnlUShRabNteqB9
/hKDrnuyAMgIyrBK0tBN4+73UKrfpg6yM6fYqfSUPnasDOrE6Rt652FywWnmk8ss1F+NQmvOqJx3
igr2bhCUDo1IAEvlHWn2FuoaMX+mZmyHWVp9zDK7JBFLjRjewY5djsbbDaNH2df7mKlXiPJKTK9d
xClL8pyDGy/+wbARJBuY600B8EMbZ5NtTiBOVb4LhLmrpMkZ1fPJDPieFsfjreXXNyU3ytQhbAj6
I3AD1kuZLwbJ7I2RN+ajIOwr6xbMQDgzxysYqafY3RsoWXHdUTEE/nYolx5rMd4Hhbb2tH68J91J
EgZJEqd/y6kA40ITT8Jqfqd5wJvOVvllzLvPvMXIPzF8CetehQ5Tsy11cowdFGGcmBqoELlxSWy6
kJo8+KEe8pPHMp30AJvYhtiew0Goo0pGczsxqV9DMUpvXcDFxVLPxhyjn1sgTM1iiVGEuWynH1g6
ymfFAglHJrQ/r6rIQmHkFdY2AjZfhucRjTipIfmfwYibtWW4NpCTJb+jsL6gDcDOGuAZWsy69oaA
PiK9gXSDThyYy0wHpyeBuyNmR8kmOhCkh13SH7809JSnVmbBeQyCOIRkz5k4myzbRqizRB/LK6MA
UD1FS85SlN1bmx42msybQfYU/Ky+zu5PRFfPZPo45j52MkX2tQEhx3FHc49zS9yt6FkJq3xpihjK
U2ze0ShUL2jj89AnbHFj9D8E9P5XJ8v6y5ikP/i4ta/SB1GBzqRaBRHEzqz8THvVnnTQRmt9+RJl
XLmRrpkfLVWPh6RgxtACDhrGwfirpXCUGklU1LhRreN9llMXLyJApiQeveoE14VEUbATk6QnYJTk
RFm2N01YYZ4xzDeLX/PKyWz4wbg1IVMExPhpRTi1yU9nVAfwnOqpcZP4ys70KsemfE2Lfs8IykCO
Vvwl1VWRCi3i0C6JEZU3EvGqczt8MZDoLnmGTUsWSCuTKjhmJZxTp7dIJE3Hg250QK8EyRyxBkQp
Y5lF3mC8KxH1sNui7JxaveCMHFiS0LxUcZTurcblaKdMgVKPCNn8neK8diYF27mIja2dRjS4QHLB
A15ds6yvjsG4MCKT8+B082HIwHSnmJXyaQ61JnHvKnN29oSpnKXtXsnh2bEdeZ0yQUyeaagQFImJ
Z56ra+R4B7R7yc7S9eBctNSwQ/UpzAQ7McNLVJXBvmzML0/qIGMy6zJajBGs0SJwFUaJvjAiCvZN
K/ByNPG+fS7H+BtrHQNRzwOync1wPathV+i1ewD6XoVxIXsk/uDAvNjmghtNBfOE0d5bdeiRTAsZ
dshuilPXSA3nCVgOAP6o9FZlQyiQWTER0ViBITSZtm5qW2t96Pr9TAz9ASnPAaaICbamQFbFSTEI
kpEYVW2cWm8OInemlRtN70lrkGGOYwHkElLmZCwDsgBEsYYT0rwYRbntXEbKNeqWXUN0F+mpYPti
9I63gPH4ymy7aeOxeDP07sCJNCL9cImAESp59uG5LCT7zgm+DTtSBwV22eksZyWnlKJvyBqyGIl0
amzyb2Ofy6he2trWtEl5zbUpJCgGqjLt8mmmnUXuGrEkcNKfJiPWg+0HP+MhUhcBtDzJEqA6mEWg
hFMnkX9FceExUWno7uhoxV5HrG2NbXUeQHq7Jo1fBmYY0JUgwCLdIcJEce7CR80F7s/OIyumAls/
5Pcsa72raF1Ah/r4ppNqlAntwxjZynjiKZvaKNSs8fdErXiuyG1YhmtnP4vmLSFo9Y4XJtoL+yOq
CRbGGa39dIc/kVe5H0b2u5nKaBs443S2feUfREX6EBJmLup5ckkqHDCGXb2V1dhdIpkbz2p4bXIT
AwSyhEuS+fm1lJwkjPLhhZXqqUx6xkNF6l5UcXVgQz3FPqppskA7KttOPkVUMH+nQnhXLZ2YYDuI
V11inVJf4/3bMF5QDshnr4RG5Cw3nR3LUHgAxigbg2ugP7H2OpNBvI+B4e3B9bw2CcQtVhTTsyAL
Qps1eo2HU92xP9tu9p8eN4zt9llufje1xfJOLzxEqF66pnbHDBRPr3OUjReuB+rZVvoR9NfPgTEx
U2vFhiZBleZpQXeZe7Bf1aiJDWogfq1W9VRbOSg4rx8YDffs2OfCghaC9hmEg79koTZM5SJxhzzZ
O+SdmUBMK9JNPFevwj4hjNZKuq3M/flUMSjepqZuQflk5qlrinWOw7q5dZKdMUUDsEDetywp22z0
z3hHx2MQI95Om+E7bQeiG8bZ3oJWGI8ODWudpmQBJi222jImJDEx49DwGSsap7yIm5fKSdcQHS1M
S+cJDCcAgyQUTgMOM3Wo36MkWEstis+pX93zxEr3CQsGJqDT2rWaT5bvnCJ2lYZjlpUbN5XTzaon
uWY/QpRDEfVbkkbI8ZpYBhnOF1pU7eAkjb8biURDbyBOjxttySxqRn4xTZ2WT+VUb+GkGK+KT/wx
U12Pi0BXxyn1f1RR/K1h3rwTlIxUsmoOiKlAE0YWiMioaqDxluVmGqx+UwvIskHrxodSxgB3yjaG
8de3e6chICNymdxN08jsNVl2/Cm7ZyeUWdTtJOzrbZv6n3M3E9pWI3u3BnEavbRhKVJ9YoyVvCWC
dJtoxtdk69S/UzEcJT3xLjP8dpO55ZMJtPFaqnS8RbBApwng21RaTlhxCu3ALuqk4pDKQUb5B3Cp
BYRbkDWlIeCL/IxSKBu8FWT84ubEvwLzb+sp6yOoB3R9bvGj1vCHjvaY/WCu3qwj3mKD7R5orF1O
bwx/hKkBIrQsAZV8eC2NTFwIbJ4dEuh6V7qQeaOAEC1CrfRdLlW6x2P/WiVJs4kCE5ibN1B7SN+F
hyD7Q5a3SFcgzl0J2C29b783EW+2EVm2zvRqu6V96CXwQr1DrGAiQi6rildUSvoOH51Aj+ANqY10
VinZC6xr5z+ujQq3ZjlO90gyiEm47q7W5Jr9BMJ3zCCkUDchtGiBYcFDsk5XlEtglRIRHnMt2FjM
K9qVJXqycFLjVxttO8Ok0tdY+8km2BUNwI0ogARnTzVCg6RfN+hMd+QZ7FUFmJhEkiV3YDP4MdvP
ZkcMkf130A/4RyC56CsnSq27ZhjqGLXavtYJ6SClbwWccV26UX8RpfZjLMffsckspOzBU1TzBP1r
to1DrQHVUl5wabRcnI1a+hvUVCULTZaoLSlwoIVT0JqQWhoSGQDHiNAaP7PapEwhz06WnPc2eZlu
23Kp92C6B1mztyin0gWIN1TjXlo45N3IRHLJSIZaAn1dM6xlzTa3hIO5yrPks+01JrXM+GlS0fM0
E63c6F8LMU/HRs93OUESp9gJDQPe30z+EiEnDL9Ih5WggFKTVIrK2kUiIhGOa9SRJNI/zMP1nW+R
9oFRmvgZlmxFXv9iTebupthirKVhraEK2sYmxLzU1U+lk5OYafXRc8twaRrZ1/a4F05QIyGSVvK5
zRMoA3mMHKLX7BdZ/fJMuyApnH2fLGE/gpBx9vDf0G4zWFMytfYT9t61BtR46zAKx3ObMUZvqRxL
7yPRAp/xYlPt4K+Om7YhvamMRi/kNIQ2Fo/4GgS9id5aN1UZoJyJwmSrOlDLIhIXmKRWGKHsdZJ0
1tlGlXMoh/IeeLI+VxX53qIT4up51JyuHM8cwjPMsTy4FSlzEDByxJO0zoqQo1cqKPIOK0DAXkIA
CqmAGxsvP8vPeBtLEexmoNAYaUn3q72NBlb32nvzq8GmbJlIeUfDLMqNTeAVPTW/uKGZaP9dLWLk
aby2+SyPnHBHe3JzTDfDr34wDbBvtbbuLMZ7ydaOgmRrQhdETmh8JYUs2HJUfzqa9t1IMM5aq7+J
rUjOSOz80HOyP4OzjLrMuNhnWO4df6g3UJiC0PajL9OsblH2mNsyyJ5M9mRdgvm3511NFK17MKrE
WY8B+5eyLrp1LBuys52MQhZrIRiXyuacLb/Z89JklZQv0Zxx3VYMi3wtY7DQjBdL/mSGsc4oRD68
4TBJ4R1ziPdrw8l4dfyWrWhCShAG/mMwW7+El+khmW75cWxcMMe1Aelf9YeWhCoadI4S6sinKvpr
eKJ+0m1nQg3hE7feZNnOjflkegGoIJtzI6DbaAJsI7G1XFjL4ABd94csRHqK5fREBtY6Fm1zLnAW
rDO3ZkM40w/7HTKsAW5NXFMPpAXDoCm3f0cGIxo7l7zKhNbXHpkVrjOSY6cC6+j42leBkVjH0xoy
cuR6oCb/NFr8eDYBYfhHWrkpI1tsYlaOt2CCLO0h6WJCG2/sNrJ2HsuWPAHeWvrEEk9GffA1t9hl
jP1CZf/QgTgThSLJmUmH9ODZ15ohi6Vx4hDzFxsOTAlzibAxyaMZCvFhedFwxNhX7xrotuua9dNo
uyz0rbZBRdJw7tsyOD1uisH50zBbY/aXtiHDi5QE4Ooe+Y19TgQ5Er7SfxfCfnIiPbkmU+uHRgKE
VUEdalNlbBkJQaqM6H9wnPECd1FBr+nCDivSD8J5rvMA17ZgCJY1y3pMxsCXy4GCqciOZlUe2rwr
4NbG4lCNzpNVEShuthxac96y3ltzyUhiQkLQefwmE0D0wv+ICkFxPlj5bsxtUu8CbaQOsN4yr9qX
fffLJP7jtWEktGNdhsJDWe217MUrRdV0GAm2zeeqeCcjjfGKJLMrEHKFEXwbeTltGlFWnEiDvVY5
A1NSuu6sZwBFSjM5Cp2raA8sN9RaB4N5l9MKzLgwjDg7tgANzoXvhIuQfVuNsf/UJbVaa2Ojh9MU
/PQQrq11F6CnPeI9wLrVr4ta7luztk7jFDurgF5MZozfcrAIDBoGIxQWPc1c65dgNrgOes2ujNnF
TDmBYIzGvIsb5LuuDmh18JfzGkfP5P2QfJDB/9zagDRXXWMyoUmq6FLq414f7eBYUEsfVIHL3G1I
SPLM4pqQA7of45DnQV+uZdD5vQq9DTGcC9A7yfBPmDEBAiV7SlZQY3eYG5tWWbtkxBKuYdMReGjM
zQHY/BD6WLw2vg5HWdK3taP7WfBZuZfGJCgVkkOFgupWNtq1nIQ69G7eXQNSC5fff3EZ+Fwm1miA
eK4Rm4wRIAS0cEl+TSTAy65w0nMekYA5KWnuRFVwWlV6tn4c/L6im/RIP1jV0jQPXDuu6USpqLfN
vY6zm2Uy9J1tkkW0TJ0W8jFvISKtYqJt903eX5jKt2vRCvclcllOJMIkCIUaJRoQH6mczZBKja8q
a6p76nVbVbf2DzjWxRorEE8Jf8e2akvrXVd7qb5lI+3X1tLl3c/ka9Whn6IfBpFmxcW7UyTfteuq
7xpkuOsQHToL9LCORiucztNZaeQzdOaYk9xow1odmx9cBgkjBcUAuatOjr0FLzMA7HtNcjQlUVyD
CFX9Jjba4qCxSo9S87VLg+eknHkT6XTnU20RzqdwCKLktK5ScP2IMuncFIzZdQKIgLSB/NYuN5Ne
FrhlxXi3x8FkPqDbbzOqcUjr7/jkgqXHBasxFPepscZ9BzO2JCgFprfXujT9CIrsabwPgRFfha6X
rBue/4+981huJEmz9bvcffSEFou7AQIaIAjq5CaMTBFauYeH8KefD9ndZmMzi2t3PxuaVWUVkwQC
Lv5zzneahJsvo5vg5DHnjEPCDIzvs2Jtm022MVK6rbha054HrJoQANk23XHuF3hpCw61+OBaGAoD
lzp7MsjxpuWn5VlX0snGjthmtrUFJjeW+8/A0h4n8nY45C0VJUMuyo2Gb02CKgNWR9bpuaz1n47n
Ow/H5sWNlLPvuUev6FE4QyE1r9PM8lMEJZ5VPZF/zMv2Uou7scUNFdKqTk616FBZdH4m0Fg+2NY5
FYjb7QBaviyi21Cl7XXyW3EsR546EkPyFPqJeRndRj6AOzuYffvseAbjZ5I5h1AIDjQDmP6AE5cV
pc7rvERPDPuH40hpmktEYLW0afKMR/jNnULAjtTFnno/qW625APfUmAdBw5M7IVp3iUqWoZ/NgHd
ObPrMxotd6xu3NeRtWxVMdi3dv4bCvbiXlX+efZTCR/ZvFisGbFUrb2p7rsIHci0UKeQfBe8TRMC
Fq3pLXNBNTylRmveouwo/R1hq+pnyXhq7VOQ8yjHx5Zq2HNFuICLZ2l9YEwkwG0JDObIDO/cF8fp
koA9/+EUQ4v6w6ZoMf7hdBigLsGeY2apvpq5wLrod+6xtuQnNwLzZAv2hCh3NiZx8ODexjDgJ+dd
YXGicTx7nGbnpYUvD3o6Y0Jy/xIiUIHcULeC/fuRGMTNguLtwwg50umCi6iwKDZfIoqke/JG0ptW
XFknnlq+pAP3bUNP056a8904ltahj7ziKcEY5wMmDlgXIQCO+uQzwNgvfkrNYlMfJ4NYYBc56ZvI
GbumtUzobmgbEow9A2i3bD6rhIMIsI78VjfK3knU0Te0bWx6NyZ7vlte7RrDXT0cuzDo3mp1vz1D
FxDj3iA2dHFT8zVB0PxDOS9bYOA9QnsOVqM0+a6UQj6gCt1KeI2HcEiWDeU+1Jip+qHVY875iSt6
W3bmxWTWf6c0Pg8YlHldm/w96xnv9CF5sWkRW9ei28VLqVHnEDrWY3eh3F3ENa5MdKiIRbj4207h
f4Wp3+4yf3y2jfQqMgy3qmzmHT3kXNoS/hrhVjdvCcMTOn2LEkzfmddXyb6pAP+M7jLeJtIlE7mD
D18w+CzL/GaRNkQosf0Vn0lSHsmB9N/Wl7b/i3IrYIabsmU29fdLQfHMAzU15gUaU0xFEXrQR+X2
4kSTHvtr2ZgfgwDfOdZZSJUo9j76EYNdZYz1hfpgvNueR5MLDzfD3vINM1WxY3zIlUrDte5kCilx
irrvBYloyS3znBWgD7ow8o62o4EdtjAiHYlU79TOzxCr0KtkhMNpwOvXQQAPk/aKGQq+356MIfk9
Mw56ypNCg9THqBD9nVc1eEybLnPQbhhf+ULW53D5EwQGQH7HwdkJVMZaQ7hTu364pw7ywnn19JSt
c3t0jjIZndfeMv/1j37HfgctbtmKalR7mgiyuGrm+rDQAwMsJf1clJO/0g8UdVH7NtpJ+jQ51MOJ
orhFU2ZcAR/suix5YaqznKUTZaeatuRb2STZm/VXi1BzdxwpUYrIfb5klT4PkRcwTimXl7Jl0kbI
7CQqTBhcc5zTFBCJSiPRf+gECYtwQXckmznuhGDmEOFmAyygom1J+ZzrYcJu7vZy7Yl5J+spJF9S
NQ/eQg6ycVByF6zmmxGw4BZ1F0elJ9sHu63/MGoId71NAVVkT86BEzkfCQ4bq7lG4E8Wg2WGk+7a
HGa9VRF3Wc7Wy8XnwL/u2mnkfGdYdM65w5VKHz7NEKnfFrSHQYXqiR/szyJEFGvsIXRoZ9O+wYa2
EkOZnLF9DxtUTQTWRPjXEkdxeG+TUMlpTDnw1lL94e1kQJhKOidy5WyburxvxZbzyE3XfeRaqYj8
eKfa8ObNMLcAb98Xry5f+tQQL5zf0hWg0WzndZyPpoY79qQH/eDNDMqGJXhXjqlesdhyxQ3q5Ya0
Yz1QbR6Diy8uRDg8FMjlU/iDdfn7xRgtxB4ykMwv+HfIZHvRR+MuzPWJ96o64taznhLvmFN6cetk
4pySemZNs7jW+IHzoq3nITLsd4uKG/UQzlH6lhl2eoUo8j77URdXHiBtZ8mmqxJyutahPpOATaIj
yBsApZq5wbZZOKJqgq/IxI25lb2Qf4kGJ7PU7MqOHNa0KtmPyq2+igjv5Vx0zjs+qQyT3fMwciMp
fCulCmEUl0w218AdjSsXBkxA2ciMRxfiZKXGUXa880BT3n1tqb07BiAUg/EHNwuL6jyO54zs0v08
W/U2msnMiEo3mwgfKIOT0vVnrqpZsLEpVYpbsnOkzcRbxlR8jdj9VVHg+arVoz9kNADd+1K1VL/H
bnhaOlpeZ7edLpAqjmPreMDj0tc0ogpC1QOdUYuhY/aJcDfZ7vjPwOX/UsH/H0RTBzw24db/+Dc1
9H8QTd9ykeaQgv4rCvxf/9O/WeDeP2wXQp1vA0UIYW8CKfgXCzx0/gFyyg3cKPDQRyIHaMK/oabR
P1wP7RsKEOhr2zLJ/8qW4rv/+38c/x98Nyck8xtANrL/P1ngf/+W/0qPIaQfBU4AYAuqqmea/z2z
H45+27ZLau0H3d+YxfcrDhm4c2GT5hKzRsHyrBrMIGRfdXAaYDa6o7XzkRvpYb8XBi13u+LEbn+w
g4f2Xj9gzxP1r6I7km0s92Npg5cKxiO3uNd7r8wyGq98fLDEKxVH0d2TU2Hwomag8keg4/NTQItw
qsJjb8pn337VoRxXsmF4EGD/snxsgNlD+YfF5r1L5o8k4OIMDQhSSTp/TvIxfxOepH5lOoE34o5n
d590xnxDEu6JqEXrtPOfcts/Exrm7unT3m4clj+5FDHUrmSbyoba2SAYlz3+O4whdnCcTExsqd2k
1DPQB90E9lG2rrMPAxWXXuLjz8pmY4UD6KDBI+DBIL2adnqJo0UjnjZ/gtqEhcH/3ItIUU5skQhR
/VcxI5uOZfEkzLcq+uV40YuTj5cij6hGhURJbHc4VtIfjrx97PnkC1LH7o/5/QtAndoo0KwxXWA0
7dINMWVF+s4I16S5MKWYDfVeNqfslWEmbjxHR5/OnZiWFfejoHZqq1EyBrxGIJL5+bHXQwTnsX9N
sv6DJDErJhjqQP6Zo6A7d7l/qnp+7b+GaZuOZq9180ebVuy1lzQt/gND4R4i+I1Jku74NL/WJlnZ
aVS7bC40WmkSkVwk4LtoC62cui2mtit7qq39MiVcVjWmcZe5xj4sbpRK0gUYTVsQBu51pO7iEOYM
GpEChm0ZPS5TNuI9vtvnHO2SpHntFl6pKKWSyc8sfhQ3PSHMMCXtcTaJObQOYjb4/zB3o5q52f2K
lFqfKqHELxH07dXSfvNyxDGO6fKYzyI6zP4+D3j7w4oADE7+HdHM394UURFp7TDQ/NIM9zJ2ye2E
Qxa+EC1KFKAUdJixYayXxnN2TdicBdP0o2017TbPwmNIXDbXErWEX2s1NuVTSy59i+Wc7uOaPAE4
RO7RbnuYyVKUApDmeI8scVR8hmcot621fM+ECzaFXYhjpMYz5R/lDmjCePTIx8V0KjIfpaD++PeL
qGcVawN3ot003dFIFztOewtnvUUv0HD/4iqDbEUBatCiXn6ufuQi+uGa9TnBvIQshAlx+IkPfZcO
5B9oUhti6YZBXBOXg9FnalpZqj91Xqh/PrK5TM8sLzkvdPurCup3AZVty+iPZIfczP29t7kNzMNE
Jss3Ann8+yUxqkO+6GnnIRUdOWj3R8J/mprrmRAjHgA8g0VmgAoeQ9p9uyB27i8M4/RLUYvXshju
s+yKPmlPbrAH62NyD10wfGyBRFCa2eL7Ijsgb4J50k4X/kNIze12KL2HntPbzo+Ao3TFY9ALnJMe
g76JzNCQpuQWSXIdyYFvGK3rw8A8bUjNAZeYgjUa9evOZkgx3lGZC4aqDdeujZBGuw+wBqx9UGPM
A4RC6gydrWBs0PcTsA3G0utAZft//py595yn94LcVul1Y2LNc1pSpj0lr1gYv+ijVFvJf/S3oETU
5bKf8n6tf5n3pIJ9/5Jo6pqmp3Ia4DcqRGY84E2v5dEJwocuDXhpMZmWbVEfZjRsOZNXse4PSm9Y
FVNoSd2A6ijcFgiphs2UrPmaaqfeqsV6BAZJCThLAUEF+b1gJUOQChYGALbHs9TfPIuVxgh4l/q8
DI4BdjsKjIvlqQrDs680Ae/a0Lvh0Ka+eHTB9z2ETFurKtAnbAEMzd1tOCMD6C59Ednc7CrcpBQc
TAErQhgXDL+P/b2/OZO8GV75y16AjPg+44K/VYuDrPK4901qbMvD341oFu6FhqSOrrVmokapfG4g
7FGoXd64AYoHTCXtk4iiXWoRnqYsjnWrlz/+/lOayWLLlERTc/hObtW62JZ0H7SXC+DdRrprrZLx
JgUawHy5+1NGmGHrNI3YLi3U8N7+PYzZsRatuJXheXLdfI1DjX7SrH3IBKYJyppxn0xCxkkfOe+8
tKtQLQP4/24+NzX+fbscLmSEOe9rG/9p1NHbgZMV1H9ipfbKnQoobxRgh4vd7cKCzvqypBkL+kQa
Ny5N3SZx8L100Bp16wdHHny5jSRtXFJTKZpm326ivRMTShxborM22awecVyELPmwXahyXfDLztWl
ndPvLilCRIty2pdWiIbaBkc7MvyjD/JLuFFIYAcViQTuuxxc8+zhR9kaqGLndiho4dXk5KGL5LHR
GhSRM8/Amw+J0pbFm79wQeG8PseTl6gje3oP0R/WXIR47nt1Q3EVbQK41YdN2U3+fl5omRsQXVcz
1djP3oL9u5JX/AHXLGrbgwpMH9kbtjlNlBi4rLw71tWvxmEXGSLeU4rJT1PuqoNVRy/5ZJkkj23r
DpOhjy20MCYbI97YJq0uJt+LBDV/wEtIBqxTOxalCWG3pETIfiy0Gp8bp/F3rUyflJFQqVAMywMX
uubSIR7kuVk8VcqEwWVGL2nqHAzDecNuk3xKz57W+Vh2NIyux7Eon0dHHy3uIUeSWwq0iDUcwyAf
vsSCsWsyjhk8vY0jK8zfbghHqgbPM98tQqYoTlxpCAnhqpi5lMsDQ4DHYmqjG1NAZzWMTDaImDkp
QeQRm98cOHLfLryrOBk4xmFAm8KBgZgiFF+Xiseq+jJU9OQYdOCW2OKBevYwtoLljJtdUY+zyr3E
PqpgvgTDeJ+FR9jvU/eqAwkgpbyq2UkPoTumGzHyH+HcMnDrTz+UDtNHa7gXAPcR4WwCex2PLLOI
Z96io878M6fT4clYOr31LeNjzHF9IJjWr3XqXio0vbQs4GlMdEezC+mTKZ4zDSs9s6fqwU0yEzOG
1UJlcJ89RBX6UoRxzcwlu1Cg3q7Cz6VJ00cOEdzQyoT+YXjjRVEQ5ypTSimx+7yObk4fhyjaoyVz
9Ur1oMeayZhba/oBXT5tUM3719r64A4q9unE2wMEoc5EcLFaxFgjXHg77MClmd0p/H3h6efhHqQY
yryksqS133N7FzrKR/nSULKC2Tt3Q34yaJSGFTJQx0adZELZ77Ej0MCtNGL4oEv2/Z4fwTEyTHNu
7pwJ3Xj7ZI7OxHTc2PEGZjo8X+soQgfN/PRLcBm55sXEtVQgsxdpC1TGmZrd1ObMaEkZQC8W16hY
bqOOxIvO7HnTB466gIdJjxRYCtSCrliw/XRF8Coc+5OlD/9bPrzm8wCjYMEBnvHEcQqrN3pOSUpm
eQUvov75V6t27v5+XSjvo9ySSPykDXakLXokhysZP9XCRShjh7wyYXqKlghazWIFG6OVRdx5QCjR
jYcd52axo5iwpwI+dY/pTGTEcAeB5yQtY106YJrlYj23Hd+uRE+5ze3wPiC1QV4NulfTnu8RTjf7
5Y0kacYufBUaMltdosQF4rUpLNwfM93z7JzdD4mMs2osI8XgUFG2Gvg2/tH2m4zQeEwXUGJ+2+D5
kf1rAwqqs7LvYhL3rsg4X1jo3damUGehxNaCWQfJj9aUvuqYszAXYvqg3shUmYcEBG3seV27LzVl
L6x2LFOAlRMTh1Kufsvap653Cjg8ZWznQ8mBGLTB39fVwDbOQIhDciLelwR2pJumXOUUtui/ApEH
HnBvDJgLisw/CSDEcVoT6IjIw39kdXLKK9+7LaRE1k4oziXVNEQWa3KQQT8/tBFBDN9JiAP7IVPJ
1vsao9S+OtkoNznV7jvufRugkdbHwN2w1+kToWW4emPT7Ns6k/wSWDctKElgS9xNBz+KAvRmIhML
aCUiVAYbj2KgKsP3A+r7D9Hi7LksZ5dg7PTeiHGKa4fDoZk4scvH/6C1cwmtbNjWvctjDKBBT3ny
OFbJTWWexycHAkDnFAffOKiuPaSFiqhTKMVeDjTA8KCN63wwbNq+J9g0S7eHVmpcbGOh/rDdSxb7
Kxmijt63bIkbQjwn2rcBpvCK5qZvXDh9XdMy42Zkl+5KhPLAJtEfsXnncL6972zSFi58H/NVhNCo
Uhmge0xoA6puL3Pl34ADvjAaLvccf8PNPHYRt+D03PVdGCNLtnxn3BUEr/dS852D3vnjJQEjXNsU
MYHa4spyw3mjs+STKOYOrZqK7roYIkIQzYBxpEiOjRMQ1EkJ6hucMEDA4cKuQ/WQ/GAEgauAKvk9
NADsHbPZY990nQPDwFsujYFhVhOs8CQ0d7YvZoWxrM52ddHevehSox0j/GQHIH8fcP53pNCq1yYx
r4bLWK7O6nOme8X7U+5cjRoImvRQdAW/G6bwGHNTDwYYFmsgTPtIXvxkpCMf9Yktf6rLc6Td7KRK
zYucBCujKNWNxkgOrojqMAmAsAy/9X1MPNolP33jf4mUMqTJHXvcTYN5NKg7WSF9RYc77DUtEkQB
iahTopBaQE3XVXdv4bQIHlqtW+2MgnjKuCAq1ZW3KsoC71Hi3R2e47wHfZoTtq8faUEPcTC2tHr6
IUKLDn8SlGhPjOEU+WCbqmh4GkNfTmdMFle3Yawb6OgWAWG4jG35YtRPnqOyZz9M80vvWo+mkeoj
hdBPhmijVUj8218JUp5zPZ5rXO6rzA3OLbLfNfNwQTYj+Y+7rXFw3ZMR/DIp0Drh5x1WQdHzXlb9
0WyfJyUdxET+KLFT4t4VBkmjyg+hTfFvb6cnmRr+dpFO8oJIucoCWihwHHwOteQJsh4bEWQ/MP0w
xem3aIIPckxmXifRMClHRndMwZzTK0Uc3ndcKm99Vswav9pitoC21W0OJE/vVODhDfMdOTO5zvyA
HJtQ1FW59olO5YFmDye2WosDYihflmgZMUvhefKrSMZUbdobmKM4JUqsM4NT7SV8eWTo4pOt2t7U
VrMcfTXFZpaqQyZp+OYWeLBc/zVFo96VC1VgALRr0HCGffRfSbfMc8vJpSflOkcOPe4y8NdRmb35
ouJYU/F5snm9t2wBq+4bwtB8mzFUrvU4/rLm8SUDf7crSm/vTL23WXL3N3Gr314127vaqn96fikO
VA9vo67wL1yGm1VPoH6FU8B+cyAxA2l/taPmq5wSaCmkcjC1d+k2VEdb+/1laBzK1WpJIa9FSy76
SfeVWfKZV+LDRco4wDDgKJjdGirv8b/fRwnVRzY89HazvCep9g585px46d36qXbCQ9Smy8EIivM4
qjeL2cfGAneLP7e9enzET4YxAWgTVrPRQxjekHpWMrIPGDyGn3yJNV6gsu+C56yAgE1DmDFlnH/x
V50Ia0osdLjlOS5dMSHTJD3SdZoydvINiVecV3SZGBsmvvjhBzXI3NJNN5kD8S4o9FNj5M/zyNFz
gWOwUx+LLEau74pIkNXF/Ltiw6ANq03TbU1jW/n5tKVng/kghonVMOR6Y5TtPrPHYU1xGe6LWi/Y
M4n08TbhcfAZ+I2YRnXdbh5xrL7TMsp6AxxiT12D2CsNCaSaloe/JCGWfu+xqsnUUXm6xL7qbols
UR7NgP44HFYGHvq4F13+w85GEtR+9QnQb+MGGHtV3meXOnJyTuqy5IjYp1Qq4YsUgkmMnJW8Wibz
l5BfK/az5BcEdCKzgk5BVyxMUo26OMChBjmnnUdpkDXuQ6OOZ4exhxndIxcFv7SfGybphIXG08bK
9oJHrieZY5JCmJzud51y66fUgbQsfa49A9ZHN8WzjudrYPfHRWZGuXeJfIvMIHjRDUS5r0pHxBrT
S9VUmKTY0JXHqkz1KB8d0i826lROnuQED2snHVW/eFhAHNPPCcS7zzlg21U/2CdBz9oYeS9tr5O4
Ps4lr3+fPY33L5nffPYAJW5ezQPKrY+Wtm01YSoLx4i9UVpXOoIDdZQFmtZ8N1OBYVuPS3qxJT3s
GB5X6Ja0kuDrXxslH1I/omZOdMEaP/G0brv82xintRf175ZyH3q1fM25/Qn9byfI6+IObK5iwjDe
aVasCPhvhebJqzwiMaqrZxPBTtx9OTPrrvObZh/knEMVVBM6F08vK0YZ3+As2DtfhRc9dmH24tuT
s8J8zPQ59eUfN/dzksMED8mxoKcjqjekv2YfI4/t7dR0j0xCgwl5EkkbDjGf49d0Wi5N1dMZC2+2
zY3Xphojjp3wTO0St6jOMj5y6gfpzjQevUuQc2hqcfkxA/C97RjlJYpW/T7ZHKzxWL97zEbuxiYP
E3lP8zyxXgqgqa2lOV7/sPNH0sAdnvMPnslP8lYz80cHL6QvfwyZm+9sK3mLkuJniXFuVxrmqVvU
tGePh5uOudO1VobEoK1tAnmw/Z+8hcEpMwrsETNOvCpgYsTL6maMV4ynwOo7fhQHRVbQfY2ITeMC
wK9mdlUsapJ4Sxet0rB4Be5wsKuKRKKH9Vq1iFpUiaEoGPNGgZdYE6LC7c/bZzbFD8V8kNi+n3DE
pKh84pcdcOlURnguUx3bM/ukNW9CIpvhxio93hhaH/eBrMSK+eU3NO1v/F+MjRkflEBVqX3COoh0
erKsjbSAOAWDjPCVscTN/W8/Tz61L3Us5pL3qXqAEwL5H5MSZwY7Escg6vcQS0+2WxeohOVZpTbs
9qUx17UVPLYkhnnUXPSGYdqHk5fFupWfSRmis5YjBavc3q1InhbkECso9xjwegLGm5YxC5dpSmqK
llLP/CS67mcacJDTObXS/dhcrOAUTfrbrGojZpoSbc1Cnbwp/07dCY8LuCvmd4+FuVgHqwe/1+dY
kxVrVBg4Z58/ctA/gTAQNYaG/Duh3vmqBfQaK/15lxQ/OKnAbwiai5cHuymZ3gLO3GvXSDMG3pzs
8IqpPUwwD1iP6j9LcGXEoYLyOiyMHOBDhVuwY3KFg241eEy8cc7wZI/OGNudOMwaPzzxwR7yZIj7
0bUf0jIozw16h+Got7C3jv54CHpVf5qOUcS18ccoCFcpzRNX3acLHun9ySjgFOAiZ6Gak61uaJNf
Aouw94g/I5rnXd9JrN24bHK7OoNuCY92hfGctLq6VAMPAvJG/+JxpJ0tMOpYlesVYMJHd8SRUEpM
IHnG7bNx+3euZOJH4XfcW+fR2FOGDT2SHPga5iuvHCOvFadGtTdKeGgR9MEQHmfUdDdOd/QDPhoa
t4ltTP0OkAytniY0rz4Kictl/UFmdyrB2Dw03fLkzwPKgN2vF+6eMcC1m09YtW3rFxPKDwoJUbS0
AvqfTSGpNpo6Nn1rAKl4sCQLr03sQqn2qqfqSUM82xRTWa6Lh5qkzIqyOjfO/DA7ySK7pn3qH+jN
/kxs81vZhAzEzCWJe8w3y40F1pHamgpmgfxOJwtjT3bBfH3f1MdlG6T0J0k5EWeWfbrBtAxszsco
I3n+iiqtzo1ZNVg6c846Eo/59J4RdYormVJEoYuDc2djDISHD20zrmyR/Ely/QdztXvzTOScqJhv
peImmZdsCvepletTABXkrAGmbtz4Tq0N+s+5Y2PwdPoBZZKpe7ea+/lmLdTWS9v+8uE5nAC6PuKE
P+CRKI6VaQ0xJLSVlfTOQ2R33zwRuMcIQnTdxTU04Co8e5eG2oO7sHTHiwyv00hYfFEa+BZwuGmI
4mmggYqJqSaEIt6KaHgCBOCvwx5Rrh6gEnoOJ3SoBU1VZism829L6zMC0D2RrXzBxy0W/xxQOKKH
4FX2poUBqh02vtnKvchtcALFPTtDwNCIvqO2nj4q87PNxnFL4YLcU9artv2C/0TrMWNpksm+Pyh/
4pozbe0yeHf6+iVg5kyBr5zfJ5xUs0biTOgIqO3PqU28NXHxV2skb11YBrG7IJA4ZOz00xLhxp/r
+hr8kya84o0I40Vk+yb/GDlWXgpcXWCXFhLr1YkZPFXJjBF0bR6I+4XriFLWOnHo4CXkzaUM/Ltl
PxmskdwPrZciSdiPuuaYJv5xIS6KpjuLbYeFvnf5mzqyZmTHCDB4rtq2/q+pq5mdd24WtyXOK3KS
cdHXV9Xzit37K1Ib/Y6MWo2WtMedSLpupoJ51KSWks5AvVFPg21+LvxwWyzSaLjB9Kv2M3E0anO5
+UNwGyXrVj/3W5ewHBltdRdDJvFQQdajzsPMbHVb7JZRlTgSK+y31Ehit9V7twkPjNTBQ072LkV7
W09pTa6cLFRXjPXRmtR7JIjuuPablPBphjl4GXX7ag/q2S8CoM1yn5b+PiWMcgCbWD52o0FGlGPh
0TOj57QbzVNIgJVMwPjgsay2jm9c0b78Ducp4ZVxYJOFInwIMoMpmc1VGj9C89HQ4t1ZLN6lDGFc
9o8ctft7joxAQWo9GCVhobxjr6rzt9Jz7DOW8Y3A2f/IZ5gDcM++xUYDNqTjdNFCkvOpGBy8JUEj
oGmgq1U8mczKve4hbKbrpLl1s7EuYFT9qr9hhuFc6PYf6mdeY35utP/pRV6+a0wq1UxVPS+2x+uW
m3gR5m5jjMSUFGNIAOtc08GQwmUrJ7wC/RJx+9E1dNOCqCpZ7puwcrCyOaRCKrnXJFVJmvD2yL2f
RC8wftQlQmKohTK3E0CgQFTdMSxJTt19knlxt6YGyP5FH1cd8ghkDGw2+Ng7xZpROsTLOXqZy1kb
KKI9jnbGunOMCFntBrAZu8y7XzqiUlxIFbOs34bhvrbnmd6Zc3/RkS1iC1Ohp1EBkA84w/NgZgMA
dcuKA2KW7TyZpAVZoWkdgdAQfY8d1JdCL/So8aCkzgTigEulS8a1WjjGkgsi1Gj4b17xB4Te70mL
MyUT7maGlbMJ0waOQMdQL8wFl1jiOf1kBbcAa+KSYuLQTGij/o35Wn0cnOEt6AjCzZ53zbmVorXc
E9i1pj85+VUG9gAy0jMOvRE48TyVX6ou203vPVkW66icktdQh09zAvd6SfHadeF8sP3J5WZ8J6SL
9qdWQMYdXab7MSCS3UBP6CaHd4PjriSNs8nV/DXe2YZjV8dd8DUHinl79YUNeT+HNE1PGeD3AKBh
PJI3XCt836tAWQ64/dyLW6N4wKh5b/aBvjVeCRfceAW3fpI8eplNbUA57PHUxQLr2yoBf4QBOSzj
Csyokd6VKy9cOFR3axWVeDDFdLC087CQc9gFofptlO99x+YchN1W+M6DLud8o3SLnS1Hc3FuzH4/
KNmUScDlUjob+FZGTH8hf6v32IRD9jFrMW38sVMwDUjAm9zqYcuZ6br25u2Qdw/FrH8ZwKlX5jL9
4hciju8oY5eJpxZAVHTTOp1eEby2NA91F3/wHjwkxKX0sAG7XGi9JHkqa1zRDbfeu7S3ygpIDfY9
VOxMF78XV9Tantb37MnK0wspK/A1zgwow4MVk+GEqYsCt1pUHVQu35Mw3KBzTLtc8QZpziQordFu
IAmwyhr0+QyyFShBTNkQJcIKOsgSpFz8Zx9ECqsr8bCN5ffhhhkQNnkfDgzgg72BT38BKXMd2+wD
yQ9Mev7ZlhEV9k1wJQ506y37bJjOk+oJEzChu3gpNgbin91W1elLNP+sa6AiWPPxZdBvZFXcAH1z
HGJqnJu4s/i8Yco7QVpWg0OSGdbv6e5t4uxacSyS07hpgdWuDDzLiidiJ0xTxU6vujgLJgKoIXl9
P/NB8N4jXUNGwQ4lSmQTGTFw2yvPSbZ8yHC4tM1UnfoagmgKMK2Ch53m1r4AukWQZ8aCUgEF8ge5
VTnMB8tyH1QNR8VHf1rPZKDwccpPlXF5yiJShxXiSuIf5gRfUrmws4Sgh6Y5wgvcfN3/NJ/mC8n2
a29EJy5e+O7hJVhvBT+5T6Ctw+OrJn/rYuj3suk2D/LNRNrUmfHS3lmzxGZfzL2kDVBl4mI5SBWy
jJqDKuS6kP5TlNc0IdIKZ1FZG2N+InRJdzP4BJzfadvHXQqYwseaujIGy4gJ4KlVsHRE5xEC7kdg
O/ir5VFl2VFUMfrZHRP0Rct9vnYWhS+dsgPlhdthHp9ni0NSGrnmhph1v6I4t9qBcxbYr/+TvTPZ
jRxJt/SrNO66WSCNZkZycTc+D3K55Jq1IRQRCs7zzKfvj1FV6K68QNULNDIRiMyUIl3uJO0fzvlO
jF1cImmCUw7qJmuWj82UW2sAt8tQZX5Igu7ikG+684FzbYR4Usg+MOpwrBV+fvHDJmRfJKwjsANa
GnclkGrkPQKpISmupgPDa6S9HwI0yMKHespnsnghd27ABNvOh69hYu2sIDltGncsjr1bHJl9b7B/
bG3bK3fSqASQGRw3acJ9Vh9gKjqbyMO/FXxA5X/r/DTZAmklD8fFo6frUxpiGtLDOchdUN54Ek0n
9PfLXbuWDhSCfjTzbRz71zZXX2bDx6Dg7s5L00CQbbyu1a7oG7wbZq+P9TZJ6u5eW9jxzOwYufXX
aAFfo1/HzCyT+izM4NrFTHZdP/2WEw5aaY6/IIgAQWCDiMthnwb0yHbZd8SnHEpEUodCTP42tjCH
soTpi3qRqufryEn9dWLYw0I2QHVEhBjZsjdTqn1ExbUhxAHYb1H28IQsIBmqvSJmjI7Cjyi+3WnT
1lcM0TY1SfUk7GV0E+YHu23Pne3um5SlQj+G3CeA/zdFnsbbuOCVOcJIUPHMT1j3SWCpXro5nzbm
5Kw4eWMGvc3FbACVZ+olFowLp7jdIyjY9A5Do7Qng7VxvrxChIf+Rzvp94ntwyqSyHeGyLqlWawh
wDAX8SL9I3RTC9p5VWy7ovqNmGg0luVtPtoIkinZK7oRp8hempFDNr4Id1u5Fru6oDEPnTcfAWNs
c9bLVFr5rL6SeJy2BofEKWbjtQ1hrzD+yi9ZHtJecj/5dpq/J0m5LvP4V66yUz0EYMQ1WyePInDk
uILOKrf0xMeCcvF1qi7Ao/pPFaoBpZOJzPJILebx+35ej6oAAZbcSWbyTJifcq94tDvR3Im2OKEt
Z2uNeXWNZ4jm0xvJaMZlcCg6LifKrhreT1l81QaoNNgKW8XT62hE3r6zf8fYsM7mz5z+dGN2hjqq
EuGmzgS+ASQIPATQciVihmuq6ruwSihlrN/R6EfL4vPZMn3GB9p572S3jzJtPVhGZz0wnbNWfcBg
2GYtzGpvXvus5PbM13GlDsAax169k5CwY/lh4uLZTmHOITWojwy76zUVj6N3H7W5eOOc4OeONY5e
O8DYNHfMVFyxDYB7I3Ishq1sCXw0p31S8LmWCbNYCEJ0Sx4PMnRn8yqN7de2//RZGZ5ns07309g9
chVle8zoGwdPDiAsilNnGdayaGrKh6gHuuPWYOUq+rtVUkdvxGxZRpu91GN2bZkT7/LB3+UcM9uQ
dd460O02muILH0H1hDLqYQJwufZS2HlZepu0e+mr/KN18I/D/1onSqBYScZ8qytKYqFZR00oYtsy
hW1pY8UvEVxleFM3Tv2ziSFqAm+iDD+pRikeDCGT1Nl47EfYhEHpsewOk81Y2DvVZsNa6jRai2Lp
DGST7vPEo8DKRojHlcOZukkrtjyUQrAe/PkyZ8g1TQkpurVgURomz71JHSZgLseM7CkkiYrhcscz
tUdwSKwNCEsO/NPsEsIJbGDVxYx3pcjfEp6LzLb9K2oUbM1mOB2YGjR1dkjDCt8Tskq428wzNFzs
OI+PVoH2xWuvZsM9Yc85To5KsVrzsx3Kqx9Z2BOLRA7bqsZztJO83XbNuEnQqK9nx2g20JpCBMSx
cw/fcufOkCkT9FSbyS0ZsITcgpMnL9g2j4XjKezYmieBMi5NlX3DvOp3dNKj+VGHM9u5eURLe1Pd
1J9rp25xUlqwA3vq+2zWa55tpEunM9osVx5ShDETA9y4x5eoegvqPmRaSO+4VYnmtpmjcaTSwGF3
HrnsoJRzWWZtumUFRDfWUrnM7M3I7r2VeUbf1fgvovmyauMfeuA0JaVxJtwLRjwb0FBSrECXxmrk
VGgnFs1fHkXHSKbd1oyt73nKkm1gL1Ll2M9OE3OqatLD0ShbdQSacI++Te8QcONTrM36GWxauksN
PMe1yfXyZ6HWIyAk4Cg5mdW4SfoF1IFyZZemVXgELbGuZFmdUEaB3ocTtxnDVxk9OZY1s5H3b3aX
Vrs/Ek9A3fh3GnFQ7riEWgpm8ovYkpPgKmckZCCTT9oW/Z5593jiDrswema40pbPTR8Up35qgZqa
DfKJ4epoEht9PBSQ2tvBPNVQqGZgfMc/L8fHeUJrhzguiZ+G2kQTNgVykzlTu/q7+nte5Os4FG8M
uysIX7o4GWJh5/Y+OJd+HkBOM9NDjDD7hK6r7hEi27RXFAFTjLKjcou16S23ZsanqieQ8tryGIl7
CNACAtt2rlFdJYKAXWFGPwlgPwwDN4eGWg3fO2opoJtq63m/+qaHM9kjGbf0YYgjBpMNrM+EC7HJ
slvHOQyxZRGVFovu1nDyr8LMxNZ3Q4DCvcRq5PYxWT7Tx6LEYE3jPM9m56I6RM25tupA7h1VHOAT
geCajU+LCQTrlfyxtcC+DF3uQBVxL+jQY9ai4jOfPfPEvohfIOQfiX5clWHRbGRADeOJ2Vr5MqHw
Uu5Gi1tilu42ljUrMaKR/vwCAOTEDTfu54U2OCTRu86RvFrmvW6T8zAx1+6C8RRH1m5UZMM4aE4C
/tUWweO1BqIwO1+2G/SoOpAMQxXf2yrWPLhgv1vid0BsBcfshOTPW/IJQOht0CwTPVBCuKyQOFFm
JhSSftJukQ+SCKOQbbfW8GoLy95XPOQ8pwfCzdz95Ce+e8LEQYAidnGywaw1M6lFSxtO+kcqxCJh
zCvIR1wSQEnHtWjLL1rcN3e0xvWUORcOwAgMajedipQtv1vAVKva6oZ0mmyuzLl5tAOKjgRuDq59
2O5pzlQT0tCZyXOF3Im7D36s9dSMxescygKGovGuG9zhXQSUuE+//iiHoU8jc160zhND1L3EVEzj
QPE0falkMQe0c7IvZHc1gBeeZnOXd8E9au0cUSag2JhaOCDeA2FePkJUGeQJqqLv8bkhO92Zijuh
44hmvWVtiNVEh6kUQQ12+vTnrrJ8piGDAHFVmuHZkP4D1uIcWzaX5R/V859fZiihOvWvARmyq9Z4
dCp8JkzETdwiVbYT7vSaWt7CkWQ+6chgxdEDbWDByxsCBZ7fmfuhyaxT56O7m8w7HtsIk5dXW8N4
YdXOlWJitD3LKQg3ZsxsfNTDcjpMH6FFAJdRBfwRCstLiZtg5SxHzEBUlZppV4i7fs9t4+LrGEog
zyTdZ7cUf8IOllHDMzk0+Pn64NvLB845QshgabGAHnS26zVDtVgYh5boBHTl8oT3rziZi9weJrU8
iIlmX7P8GQhraFXg76tZory0s6NHPcVgDlajT76V57cb7xCxH0aqO/5iQM65Dzo2IBSXD4N7L7B5
JBhiYJNpMKyOArkO+uUhJ5Knzupws6/SJrnvLAUHYSIijpnYrU9YqHo9XElRES8A+cgrG243WaC9
csjz/g9RfYu96V/cRQQFqiWIe8FrWvhe/hIMGxC7TmM+1ijU4+9ZSR/8KLD5fIFbTKGSq5jsyxUE
HnlCeCIYobA1m/SXxxhv//9Ysx7+Hgz7v/IueyiivG3++7/4pv/xYqRtuUpI26EVEX/N2UzDftLK
bIqDaSKfdpSsd+mUITlKzIsoqyc6kk3o1/PKQH3FKCiEdtna+aax3BndchG8FsVTwq11B6smv1uU
0Iyab2WYJPeaSVneN5tYwsHoAdZuh9CFsCQwwkrKScgAjMWjyD6BNWk3GAuaO186iChbNp0WEYLr
1o2nk5tTOA1Jto8smdzaVkiEcfel70e/2dz/gDTgAvAqyU7JkBpx5HTc8OxjCdHyAbh18mVSOywB
8G6TyHw0yoin+9CTJpqwNYDIiLJEUf9AhCyfA6DbQKisHZej8VGg4bWrY7FMUYbKuBdkyVDNjRHi
JzN6mz1KS53mW6QjOFTCgJACFyKHbI++WeorZMV3UQ/ZXRAaJILYNDaTn9+MsnZPjCGwFdS9dZ+7
XOdlHfGYVMQF9fZyYs6ufTWX/WI++ndebAS41k9pwM6crtveuSomFwasp27YSiC5tfdp6i/k6dg9
moTWsNVOvT2IYWfL4KfFHsvyoDBMUCJzdiOQ8SardL4UDKM3bSkFSJoS2kAUExOPcJhio/6R+Hlw
HlH74pGAhw6IybhjcviLo8I6JRMvM4kZIg5W5p6lb+8jZxjvnJyHIBi88YJS0FhnUl3NoSp+jCFB
G9AI5yb/QmgQrRSx7Gwt1ZeH6BG0Q/ka+WNyZ7ClRNUmue795C4EhDsxqVwXmRDPwsDnlM7xB7aT
g1PCz0bV1qIQlPNb5hGWBKX/t10KsTczLib8KBP66aR+BVz1Cax0YPbJKIx4OvMidQ3G0s8euuWf
Yt0PDDuW3+ZcUBdb4NB3S6gCvlulFdeLMzMRZNtvjh2GvMAR4+bPd/75Hm4/JkZTHv79C03HgMPR
T9PB10wlkJ8lJ9mWlPh42cCUCEpSFXVsdZR9DJU33pqxrg8Lrt0doQkE7quM0Q/kLKJD15HrIiBU
K5rSp2IqqkvhaXNjJrHJXcksdaaSQgWCt597Mn9qhjPaoewBVF1wKLUNHMCd4NYPHohNxGNhq4/a
quqdMOrvyggFJ3vDCVAwxcDtla9EUcsb9Saqav+aVlz6Xeej+w2FhDbtY4fijb0SNwhAlgSOi1nn
sJVbeKSKYeEN/TmZDq4X4xMn5p5k9xd2tiADyri8Jup3FfQDUZ6IACzIMU3ClA5lpjpHMKz+wBYS
t7U4DlH4Am1mFjg5P1wo1wdX9PKOAPAnUuTKy9hr9pjWuCN+bdi1ZY1tsZsZ5RV1uuE9q3ekFLPK
ZZBjoKnASjRv/VGvWHUUpzC372NtDie7KAgYKbpzbBNjwoyppUfMGjBWoVy34zCcIV3Cn2pIX0Iw
CqpUzz8Y8dZrxH4p4Nni4KZutFEBY5l//3C2/hLqKjGAKi2l6/KoJ9X3rwniSW0JeA9mcUBRsKb0
BVFk5fHJFEAz1SDAA8XJd811jGMmRTLgRgX69zHZeMqM7gRubauiUcqhxb+ya/nNNPE/vESx5Nr+
/Vg5/vrv/1J/f4melrh4pWuLv55lZPYw5EMDdRit2N42AUaNwWWBh9ZLnM204YrPsvjb51Eukwwm
YyqoTpVtPPQQDS3zMc0ZvYeMD9f97LZ74JpQmRCrRYWrSISwLQbd7KuYGZarhoKeUWch/sMp+NdQ
eX4Kl/Bez9OuND3bU39Jzy2Jc3HMaSyQjeUVMBD1gAFvRR6Vu1GWyi9NdiqLHsodhqxIV/s/oQWa
yd+Op8+Avr18kXUUbbzxi3USqrmiMtDrZnjC/v0lIf+SufvnlUqA156wHNv7H+83NkTDL2DKH5KY
eAJipjEbllAvhTts8qDCIdMMP8egfqxat35v9c9xYhXv6KbetyQNuK6fnbWd55vR7419kXlveeWc
M3JF71xE3NuaODcWlpVHgS0ESL+MhiUvFbUqgBjFAnRVZo6974dabLws2wt6ijdfj9/9fDWIh3ws
ywANdCoPQeRp3LJI/c2W8U7iIIxgsh8xTTrUJpu8P2/N/zfk/wdDviVM898a8vffBAD8qx//H9/z
Dz++a/6N697ypMOmA+/7Yrr/px9f/U2bHhecA4ZYO5Bl/68fn0ryn/57829swKT2sMk4lnLFf/2T
DvCPErT5yz//S0nqiKUA/peHiuNp/sJ5RHkslF5q1p9ftygPKGGt/+0JmA1+4SJqzsrvAvkCQSCL
EOw3d+5pNNi2soR84XK9M0mkQ9sfrd2QkLp0ti7TH6x0ilraZcWcjUTapUu4HXLg4IASqlzGgVu/
9liaL2F4zWA9up1xT0zywi7E8FSSnFfjMtzYZOkhPT7hafA4HnrmNyFgejpVslqI4GskGik8aPVu
xAu6q0nqs5fIvnQJ7xuYIG7nhkA/m2S/TLwP5Py1ilyqJobQoQv1UBrE7xF6Cf3Ibi5GNrm7eokM
5Dv7NRx7gbDQPhKubaAkEr9A/AWbGDlVkzDRiRAhJeI+LyQaFMIJdQHMBsg5A37ziyHkAx5C+ABL
oiHJhog9Wmo1CPUlqYc9HMoowWvjoG52p2FA0KksUNkQV+MwfAJM9Fj5RYjkviDMl2RFj4RFalNk
bUvoYgsodNVXEC5VTCLjEs2oypduWZ/NyblYohvl0EM1Iv5jXmId0xI6EOBW6vYAUTqJLo8GURIU
2HcxgkJKbFY8AUz1mUcrlfcSHxmizjnabPT5mxbxMdGgaefqWGUWSqLJfTBJonRDIikZEaN1n+kY
AuIq6yW4ckDQxWoRQRlW2bXDphIsQ7GmKB1Xo3B/ASa+r0nCFL2/afGloSCyyclUs/rpkZvJOuIt
D5CNFnofdOpn4sAdNdryyvpn48/1g9O1bz5JnCWJnFHLyEwnhHTGLkc0tD7kqt3jvAR5sua9Da38
MDoTNXOxtyXLhu5X6cQrwMLsv+I7gnvJ3GPRoBsbAjKZoRm4aOypC8gagu+EoYsYJSrZneuwK6Sx
ugnyRwnz3Es8132FQs7mmYry7dTmMl6NI73sJLAyDN60dVEYbtol4tTtm2O/hJ5q0k/VMgUyp5+2
+p46Qu3G0PS2NnMOC+QTmS+863RH0c6x2ktTyvI4EWeK3Ti9MJajQ+t8a5flUDYbpSlai+kWh3G2
ixo/vHRmfJTJ1D2lAOoQlR54sGSPQ3VumZed22h8HnvYqkY8rW2k9uspUD5jUf99bvEhuPQVq5Hk
rYqpvxsb8uyK8dLTFa0jVo0KasVmdkjKsAPSqWB8M4EKKTaMzmfyb5wqJLn7pkOeY3IO0281z43b
hccwrFgcdcOntZ58RgdJW7lU5mBPQ11cmsT8zI3AO4KqfolH21pFjmaMA5pymOe72Igw7XPtjnB2
91Y/f4Q98TphX9/lrZx2jT8i7R+mNd6Ta5G4xLYOQ7LyUDrSphpbn6fUrnOax96NzIP1C+umd2yT
QLG1pyZFJM+8IgRGPyX6nLfLD12OD0jNh5019T0jrQrRU+UfDO1iAwu9/WCxXTa7xl2LcAiorhjL
gDyan6GDchmFP6JFdVmO1RN24OTKjAQOp5eeakeVSGt7yvuRqL8Y2PbQItsBvlXt2EElhmfdkx6P
44psZUTxd7UKfjZtgtu+EK9DHelDMfDGhl3FYCnoGDgNKLNtCeLbJTVolyE/oUoj566vBggBbrEZ
UZGnnaNYCcvunAKfrhHtzuNPOWfRs6Jkna0al/vQZ9g+WvMgkchvlYugrMmcu8Go7ZUGzwzCmsRk
IzkbzrmviGnPZmD+db2tLE16e+9dYrYGfLcgYHeBZw8mEI8eA2Wd6NeWIcgGZcSuX8DbDRK7EVXH
rQisYwAhYGuWqKy9pS3nLDw3FS5AYiyqq66tA8OmF7Il/B0S3b2tR/zOU3OUYfTJAUqy6ezfIubq
lG3jo1mhop9tD8jkWONtbwh7nPGvG3OevbY5bGdzvLA8Hq6Wy4Hiev7PLEbNbdaYwPM6hB34w4gJ
+ekbVuVa1WrtWhZbjfgVn669a/LoDNiKRVRENoZnDuk2M8ury2UgNDPaAaaiZzPLU1HP4pnea9so
19ux7jm7Y0Ben++3UFjNchWFHwZInQd8zsxuTbkjOR5Jqedm+6AZP0KnQy7rBK/sEU6DF2F6q+Ew
41UL18qi7WmFcVMzG9I6MIlzqW7hEHVrTzfDu0RqdI8U49YXCm5Gy0u1Qt8iZhMrkeUuscFNNL8w
knhwq2w8E06N9XKssn3pzZsiBonQEp/8HpbWhQOtgaKGiWQqH/JiTrfoX62DUfnNWUP8akQ4QqaF
Xu/2eXMNC9bqecKTNPH2OanrKVOGTnQRmaNg7+y2/lCEzS2MMHNjT3x++TQgTG/CK9FE9wJGzbZF
Hb1pVPGDs0a/zQ5DJPGctv14BoWcb3PhPcEnAd3u1m/JnP7sbfBbkFycDdfSYXZxZhN/SsBGyEpE
IaBxfjWYxFZS6/c4FATQlkxwPNYsAIfbud+Htoc8TBrJXdDQ8JfTfEZFbQ9Gf8t79Gki9a5uiH4A
BWi8B0qUnajmN2nWJffsny/woD3QKlJQiUz35oIWha9hPJvc0DC12o/YcZKdrMx8T3REiwxhsnlj
CbqWs4IVR275NkAHQ+A0VqsOaMxWlbm3yXQdnkgEIsANpkdMKMRYD3tdGJAiFKEZM2dgj8zmXqfp
oerrYzUvSQYcJ8J19HmMEDrqjz8A+qQoP1gAdfdi+WUyqy8XXJ9FKFlZlBvsikSRc9OWJL2staxp
cGrDYvjLbodFJEEYRcY744lxPZc4cFMr/kwM9oqzLpZzKSUIxe3QwzKV29oJktWYlGPDn3la4unc
8zOEb0H92oW/m/YTkeAfAxGsPKd6Zp7j3eL27IU2y/XayfZFQSEh0DXTFM3QTqa0ZZoSJFeZ7Sft
kG2RBxRyo12ufEoRbLz3HWtMlLWjccIfdLFkOa9rp63PSeF8hfhs11a4fMZJSj4v+e51evYD9CiS
xfVRBFyajglmQpfpN+WQB/29gl+coAlOat6MedGcGLN4q0Xeb1t87BvbMLpd23KrSMHOtRXrtlRH
YiSYr1f9byHzjeUc+iYP32U2LoSqSKK/x387FHhyfJpAqq+eAcxMTEokqbOFP6Aiw36w+MN/xq4N
sqhU5UGQ3jFk0yEaMEp0arikw71raeS+9IiPyyUDylLhk78xJ822FT78jaEJntOkTm5J1zl5XGxr
2UX6hN6Tg7lPb53Nwj+kut3VQXAZccOTL+Dvh1Izc7Icg5SxAhWn6+zKKc8fmDOxtWoewVM3D5mo
i2vL4BxsljoQlvIMK+A5Ib+MWMIS0rpVVbhtnBGKC5tv5cWo8dLFAuzUOGN4bXutsXY0nXa4BMof
RC4kZ/B6bNwjvgyRL7KrMNmWuRBXT39mYeugKBDpAZtHTnTK+E5Iw92UiQ+1pKe1GADXcY9pJSFy
DYuOS2w6hzQqfguBUY67u+QoGE2Ezu54LbKcrenkfMJLZTaWAd2ZMS63aHMs/KWq7uw1wjPW3Ucs
cNscDDFMgC+NHcgIfSgVk38xyvzbzOShql4ry/vhIMBwsHd2oJuTwf3hD8U3shpGjR+e212naDrM
Pe3Ga+0hiiy++kgdjaDd40g/Rsq7UJteDVMefV+ve7+9juNwqIFFgAbgx0uMi00R0dnkdULnq6dm
B4Fw30buGqXk3pjrXWu0+1bPr4yxV0g1xca0yd4ygbBYM/JvW91Yz1dMh5wfqmNLE7R3Y1M+8YWs
8vpwV4ry0c30MyftQgb57im8ycpEa9mABurClph7/7xEgYoWw06LDXWVd9YFv5KqXpcvEmBCXeUd
xqk4tfFwq6R/52YqgvgC9sCC8YHkexVZHmEcGBOhiZ3TST8Wk3viyv7dKW8bBBFJjEjSF8BlTyJJ
b3a7Eh0he6mdW5dPbRG8DfVj4EFWxjrQBg+K0aVhLVHywbmy5beWD8hPktXyP6xwZFg9fYc3n0f+
u+qheBNM/lrJhDWXCwZfrBKruQwOZ7yBGKKQT/VkALSw8t3AfBax7GKWR9q/rH0BZ/jbbAA4Qqja
coNAMcfd7Qxs1KMzcttjUcDjD4N8PZXRYWpxn9bY/ImuXFUmhp1ZenvVarZi0SWT2FnBckTMIFcI
XF77UWzb3PoYm+Z9qBsS43ajVX3hqH0x1l2T3BBPifvSQEmmxp+GNx1n91M6zpsfhkgqsue8i254
SD4bOd4bVNdRNiO/K/dyDA9lU/ywJ/OhFwIWKwULvDtXhzFy8ekpH91n8g/tPeaHd7LEL3qyEYp2
x6x/QuZBuGt5paBH8E7KwGBP6xL+hcrTZ9Wnh/Bagm9bzT75GJk9kSFLmLuRH+nI0nVgwHuPC7Km
I5TXOKraHYFEhsgeGp8rpUSmhdyB5sFRyOFG75qdFDWlUwDFpdM7y8BCnLgu1GCsjFtfLjekeKg6
jNOI6PBjoodLkCvO2xLHI9kEN/bEvBnt+JS50zNa/DuniU466XZxK3aqU/dD3i6c1qtZTddaOBks
ezakbnVfwe6waMM040R0D3eMBt56hZgUlX84KGK4pA2PLfroEvORJbUzLeEN8N1iJW/a6N6bhLg3
Ajj7vvk2bXmWRo6tNVrH83jPT3onOaVHtUSDZZ+TY98ztLtXsvpOxufayh4qoFNNI07B/NKazb6G
hEt9t2JITcwuAUu29eDp4AWRwTFyYkaA3qnouNJ6a0XttoszlgLk4OAVzR5Ayx0CjFRBjuvAl9NH
H8Z/Hpk5ObRN2nw0hnnTbviF5VP7GQSY7idhiFtT209ZgeVvKH6wS90BENjUffPsin2YpFePwBrT
8Veyod3KMgg60WORJ0vDCLq3+W0p/1F3/id7b88dP522el2wQnOiWfbr5zrVv9qQSMhZuC99Jl9M
q/nltcaPoJ1YuCBDQs1SeN5dTHiaHsi3yfYmyKLVcrEEKv4o4vKLveT9EEryv8A7Z+G78qHTEymL
+39f9/KIy/kii/Jc9gPO+sGryXjntkenS2CWG5Cy8lsM3HJOZb7lI/OpRC0VMHGgDqSQ1n3JErVt
DO9+pJhg/vo+2NWGZxqYxv6+S+xtmX50RvzFzJfIIrbbuGtjz7yb5AIF8/J9Z7BEM+nRVffEAyNY
BQb6hHLcepiJDD0+4MdfZ1m4b+zqYLbTPqaxsPH2E4fxFMfhMZbWPhDTpVNc2qxoVPcwAuElHLt0
ZogKtETCWB6LB6evGO9WzBCMBoXDp3PPoPHqCqoRhmPYDCNwUFP0GoHvwF/bteRZhb9qwriqXl4j
8mVp27GppaNakXRyrtL+YLlkG+LFvFU8XbNsYdV6y+Zz/JWl8WsZ1iCOXA8nWEz8F8FgUw5KqkqM
55pjc+Vn5WWqxaky7V1hOa9zyVU9lYRHReaunsJjYen71ntknP2Imach5SH/IC1m58RohvX8AK6S
JDj2wJN5GzyGTna1i3T95o3FY2XXFYOvnM5UYqhKEUCRj4NWHrB5YByYyCHfH3hwMJ0wY0aEY4mE
heyXT6vQj1aynnNWvlF6xfyGWsfcW+1wBWJ0zVS2JnIcVy6t0VhtVPIih+Il1yWwSfzKdryZoPnG
Tf7uTfNznFlPshwxZ06XcjYyZM0E7djoyTD+0BIVCgtmh+mOQq/ChVDQBkp9aHmY6NjHJ17sGecQ
Nbq2hXNXZe17aO/HkV3XKAFxDA81tqgwuxpRfo5xOQi6PxOO3jRggEN82dnvFnitopDE2ySUBnpX
Kf8Uh/W72cfP+C5rSbR0vOlZ6TB6vCf5ndu+aF5byvM6aj5dHVwogKm02DcDfcx7/YgLtt0uf1aO
nwjZ4jqfkA+1kfEIKihzil8Y17ex/efCJ5z0QOHEpwJDfVDyGw0DCYnd70Y4p7yx8QAVeJCnt8Qa
Hnt+uo6DwsrPo+ixolffOMkQ+cJHWKn5ra5ykqbmbTr7lDj9g8a5sqoM7Hn4+0ArBmtnHO+Wz6vq
io9e96+eaD+zJr1vK7UnHH7f4SqJyhsEqMUZyUxNT/Uln35hYP8dxcmqNZEkOcie5pqUZ8/uCDWn
FQYBE23Q+A1LjQgAHr1FzldPdFFadlT0Nrogw3lCKfuIDO3kxrGzwlXHWhPpRVs/zT44+clCQwqr
1CFrQ4zNIZF5esD21TDJBiVH1tqym93lJeNJgB5cAkw352rHQGUJwesuvjWYW/Q7akOD/hRL6GsD
FidFwYQlBKrZI2xHx8ufCIjhcdXP73UPJsQpyj2ZBFvYiVfT0B+Q7/Hdt/0G/c6vpJlOY/cd4MDk
Af6K1lNu7BR2YjWl+8FmGzRazE2rboYtGcM195krdC5JwzVdPXAeaKSa/G7ia622Lx4QeV8KrmU2
iDToIAnWTtS7J0nMgJFFrPTxoiBPn7ZDpQ/OzHS7ICSxANcEu8n9nbb5nyyaQ+PN/RYWnXmHzWvD
DhkbQ97spB16D9D5mNt5POqamdjmihZ+h07MX3nA3JYVP74U8uDpAFbupm89h84Zh7TVNE9jIeot
cWrhVjXBodNkiKIIf6Yj+IFALdlVTVwfu56ReYA+1KnBpNtuGF0ESMYlafo51t6DDxtxP0j7AX/Y
talxEnq28Vp5kHeaIHieDdJE/PzVV0ipkTY0G3vsjE3YVvIQl8mICgRwO7YO6ubcw7wXryyH/CuN
U3WdDM1rl6TeBn/Amyh8myjz8VhzbrFFfleGTflDq0fOawj4NTC2sropw+zWdRnjYez6mvQF0tUC
M13XDf2UK1gqZmVNgpHr7auq4R2KJqwrY3u/8kvc+B627Xqh6BfpT5YMX/VwLxEddxIjT9lBkYjc
Q+7wEZLEaQqiawh+okPeY1rTd1CiqYSWHQ5Ub74WzyFDg2TthERDBEX8FZas6qesO6oFVtQ6pSS6
woKEmlVHO61c0m/NLf5s0FUTIuEmhGjrYbxmOOh/qoHyNIhIwjGaWu1Dh55z5FKyE3Clhe4xd/QO
KoUxWIleZ2dVJE9pl37H/XwowfBg4+blgXjnUNMPYT3+zlyX4+6N3B06gGJep/YLQpbXIiQzFLX0
U7NcyXXNWqR10RdPFmaItECH37ntagxQyhU5coWamLaEi62eB4UJoiEcGzuvvSYedgmpIhLVfh6t
4jUkYU5CpCzPTplfy9zdJhaXrOrRuDb+8EGc2a8Z6oWbHTTC8VVh+BPV/3Eu0u8OPxdCmlX3f9g7
k+XGkS3b/subI83RA2X2Jux7UVQXiglMTQT6HnAH8PW1oMhX2dirvHXnNaFRVEhigIDj+Dl7rz3z
B0Ybqh8y+udK2eECs/K+N6xj1dXv3OLOQo2gFwQ7XKtRKCNawhR1gvrMD504AOs6edV7brSrHvUu
/kQWJmRLJOu1N/bX5OZ1ZFe4c+uw0hHxRYRJ6ObnHHbK8UG4UmnmGjFQDFXSIyQ7d1GoaFsLSFrH
R5BzAedwd3Ck0zzWtmp2BFvyNWjx18flAgzPHtj4HlrsUxBD0TA0fc8tmzyoOr4orwfLYXQ7LB6U
CcMn2ypGV332hlpmlZbY91Wm52TAFK/oK/fepHDp6jckxZ9C5ctwrB/CxHw3mvGcBAh4EYF+iMHe
AY94NmM2Ja4Lnbl9gkn8Q/jNh1a+mODz9gF33raD7GRxJdOSBhRMw27D2Rh1IX1Zm3xndhf4Mg42
d8UkQD6GSPLdDQWol+pmN8WSJsgiksOFIdcLXBrS0RizR1FzH9P1U96NGcqqBh0stCbmdtE8hEP2
aOT9nY6HVyTRfdlnuPqC6qQ6safDLNkl4l6hX12A2++WFXxSMqwZhTjNnub0p9MFgF5CQlIGGCxQ
wXyFlMsxzjVq2pD6fmnhPlSp2g7or0NkXWwjQEGrH5mTvtpB900I+67Tmn4d5dkDFsTUST7H4keY
0NAoqBuxmdw5rn10c/2s+c7aQJJJDge4zbG/NDCg+I+MOxK23nScWIt2RIeBRWaF7RjLh/QeMA2j
0qnezIGtli8gmtCuZx4zzCfnOVT4O0gYOvpCJxqiqn6QRXgYmSk2kwFuMLqPO/fVl/4TdPLtZGek
IpaoNISiGGnaNcmNV0+zGrzQ3XNYM1JM5LZ+IjTsLnElbn2M/c6UzTlm5Q8UzoB0iys4jHWsd0xl
Eea6HYQEsEQmUwqcr5bTRqtAQJ/+evDRV/169vWlNn/5t9f+9uXffuzrJ379vhiQ1GgyesoxAebO
Q4w0eyMmDmFTSxeqK7RqEMHFAUEzYjoTrBR+hoU1I42N+eHr2R8P/4PXBoYnGU5P9MEqTvfd7DAY
o8lBbsWnoc+SXm8WDn89fH0JVaTbu9NTI3oJ02xW/qIW4hd4A7piO8oNMrUrzCCxZ7Ivmd+uBUkI
ftX8FKkJMrGvp1On3wWWN2wCL2ZR9kGqHb4eyHT+f88AIpVOQARs5ndbUdV7z+55v19v89fTdP4r
X19XuBpo2GF2B+RGWpHd4FAlZqrX4ZF/PXy99vXs6xsu4no+9//6djs/c7M0W3K/wKxneaWgZ8mL
VfFsDbJjoomtgQkaOmfL4MYmgCLBRawPjFPrw9ezPx6+Xsu1Wtv7/TtgvWugqc8sE9XeaUoUuF56
8kLaca4Zv0+Mby4EIY4UAISjxArGM4QmHypLTvMtg68kvZZelaF+pJ2n2KXy4LHvydqyPlb6CIHf
19bjxDJp2uRU5agPIb3qwT70ijsZV+Ohscad3ggW11Fe0gbkgGu7w5IkrdfBrgjt4ybIbnlRDvaL
kGN2kGwCyF0sL24+EkeGHw8pHvl6sFO0LP0pIJabg2cBZYcr5g3TzYO4cjCsoDtGZXgQY/3eJFG9
k0WQsrdeJJAmL21d9ZfOqn1WVOfIlKFc0Jxf4xQCeyMDctJ1/oxB0B3sKz5+xGYEuzsJNanLrcrT
2ks5ks2cE/xjZYbYa0rcm0pvL9LG3luiGoH9vIcniXeVndMTOWDZWRBbFhadeZGGicm9C7n6TQji
mnM3mdVPN0/jNT/SX8h1XeWFdW7i2Jmj5a9xN3h7VzeDU4o+L6iwoGnDd92njeJVxo/W6PJzUVK/
TwxfMPuifDXPCF4DugUjRzWFsi6jhpXab9/UAGwIv09xp7VTcTfFP8secK5sJpLQ6C4mADDWncOn
YrcBJa7oQECkeXGJXDe/CO2R6dIAoytsVlEFn9Wh3VZMKCaljrmC/bl7JkPOhbXI5x4XNyOsXVpZ
9Xhydr4nfpq0CMAvtQsHAveiMKZwRSevW43cmChV82mVIo1lkEq/X6/Ybkb5eIE4shgLfzzF8zth
9qQxnaO80eEkLQLXA8jsEJFW9jDO/CpvuBP52SWVxjfud2JHm+6RAmQt5g+RiRJKEwYqOTM5/lVU
cGalNeEUX6/9+vbXd4g2ArfXlxwY8i128E1hOKj8xfS9z96ZTmVOVBhmugerGWihNZeA0NBEC54G
TB3a8ObU5g/RJ4+4B89pPqKoqI9q0B/jLswXnaU/lyZwf82vvrsGlCEdAjAjjpuaZH/MM8irGkzv
jkpRd9SpZAADuhTDU3aozPjUzqbXBJ9IhDkwxnm3cNF1x0Lay9KVL1BwMap27SoTRgWblNjuiMQq
J6BOJbbqVoegr8oYPWrhSSYounz0uVdpg3ev4pB5khqvtQ7QZzIObG8X5oD62+vsZ4hUZ29MX5UG
htVh4ymc9opW+yp0nNY7RtuUJYO/Dmwk5CppicwxqzvMOR1jVGmupG8wS0njB9Diq6ynbSXdmvSE
AqgZze8PVVOEubn43lcka7q5v1aEBa00/eh5iJEhefy02dvhC7byDYiCG0504EDoLBM7JIyC2kF3
rgFe+SWkkw1OluGo0skj0kB+6x3zZk23KeK0wRt67TXYVImPZiMbgqUBQ6yS2BTwVlNBXkTeDSyE
JJpONaGXUnsJANExviuY7eJEaezpLQi4nFLZ3NCyrlVywwHKiv/odwD9iD99GklG1UbzVNc6WWa2
cw9Fd191yYelX0FIjzTJmVnA5vxeoPhIS2fcjC5bv374UVSlvyeuSrtqQ+RC5WGkJgzjqJPSBNFv
N4UY4mz2eWhAkrtpAkOdKw5DNm4H2ziJhIqyNfY9g7ChwEXdEiuhygKz7ODxgbLJMWOdk7IklaoS
E4mJ6lyGR5cqbhW3olhmeUqA3oD5yczrH25ovbuEJS16ZpWiN+lJJv4DAZvDLrINMAqFrR/r8E1G
uvHS2zRc7PaQu264BzMCIzPVXnTtUlOfVSUKFKupP7NaZ5mW+JGin7rOuu8K4sOb7OpTnEkDK8gY
ohXTYp1kVbFoSjbQGsaarOEOHLXTYS4lW1Mcx9nrYhBms3YaoteagU5EPLZvidfRqSe6bRHYbMt8
JuThp9c6xdEtyBx22fzg9DHLO9jZsyLM26HErnfsdotbMwtwNfUureRH0n+aFln20hjhSU7hjnXX
uuYcLNJ5FkZhINdjx888YHjyIDCsMqgc9M66bvMm7BkVRXu5cyyynWvwE1033OmA//HaMnyscXWs
0hRkmf0Waea0sdlR8nHfVaFuvwa2/qOOpjsnzo19gal/nUDJK5jQL5rIF+tJCa7tjl6hA3ZhoOkR
jYDdU/SHkLDIh4hMmH8Iz0FaBOD+c8ijOOLr+4yt51ozyKIm/tNYN+649rX2w5DFNtSy6VEDE8aK
FB3gtlzssou3odAfIpua2cixT6HtkUu3r3fRDKHGmvdj0FK1aJOR7TArGy1d55zYSHTK4EQcErl/
Fco3P6Mz1jYWszO0X3bkrV2j+d6Pwt86VXNPW9bfmZ5+FzOUauzolqUBqAQmFUQbhTdm1js6Q94l
hJHOGV2JfRKBRkEYlhNQQuHi2Rq5Ixmhq4DjD6bZ/3Tq6TmHWcHvdg62Y5z6YEyeM3JErPYzHORj
jfaAQq1ZSSWCdROILabpK10Wb1OHNd1ngllZbSx4NiN94FB/b7RBgbeYdwu186OkA7ygKFXrweg2
g/A/RYcmU/YaGU6p+AjI50WhUoGqsrxF3KFxzDPaEwFbapTfYlMXe6ASzbLp/AajpB4AZ/5RtC7y
Oi81VwzGjGPMfXcDpCklmlqDY+EJ7zxm2kpXFvYRcoXWZR6nO2G7oBrB7e2E2xI660EH6QqhDi6w
N4hpNE/bszFHlyShvNB9ybY2Vo6DUE2wruv0nRhN7WC1AVkRFlIuOVVZscmdpFm5He8+1eIE6UFI
gmb5MuChPf56ZX55auZdQPRomvwPC9Fjm0IcdnSamltVWLXDpm/ql19fojnZNpaugD4rC5oI9mJY
XuRB4w1K0+j49cyhiQzKJ1l/mRJjDKhABmd/4tTQcM4zAozMQn8uJrf75Vv8+qYrCQhKCgi3dtTt
hCJlIBJg0kKkEdH8LPbYunS5uR/pp3IJFntRTcWxgvuwiomUJF50YmvfOU7NouJUa6MHv+lC0Idm
O30f86hg2aqJa2ryY1S4yZoP6IT9qjg280OtBWoT2drL10tphM8UZUmxrDvbSveqzWOgTvbaaQ1/
5+FLNlyjPX49SBWI5VCR1uP6/Y5cWjCtDXTDL6upyix7kdEGgcJo0KoCCUMA4TbkE0cPqCHDKvgH
MJnxXk1hdSRNsjyiLamhoVcF53X+roeNxq0r3fWxd+mJnF5XOd5Eq8YZBYysPSJ3FKu+QSqQx5w+
tkCJF4dDfDRDWMiGm3ywbeV8QEV6VGxPICcyuEhwt2X6QMPEcRlPQRk90luojp0A9agqY6ubZkkp
4afwwytRr+gu+HQe+/oIyd7bll146hKqI0BDzbGwCfPV23BeXUIGIV8vukmx4pSiCR77wIaE26w9
KOaMKqNj6ln0dr7+YEzHrbYPJUD7o5wPApZIa9u3sL9Dv983sVh9vfeE9tPx61kXc2/tE4qodgSW
EoCjbcAZpHrzYYRi2vvMfDMjbraldAHZiWEjakVWu+Uv6op6Rpt6oBO8gZgoU4MR/KoGxVcVrbeY
4MXMt+3vtUMHrK3tFEUK5dxoOG8c6M2k+uzMWLtaed6mRCcUgjpbQrvCJjLAYg3CFpqrGpBKqFXc
kGZi3Vu3QFHrjT6Gkcj5bsr2OckRQmui3eQVkks5wVoxWhrmbpL8/F87RNHF3fiv7BDAfbHv/Pf5
hLs39RbHf04n1H/9yO9uCN22fvNwHtiGiRwU68HvVgjdEXNsIY5d3bNsV5j6f1khDOM3w9QRiNng
pBlIeH9EE+reb77wbU8YpnB1vqP/O94I3fyr34qcIBMvGDYHwxHEAVne36wRghSuieLZeBBVou2y
MYOkmpXjIin0M7Ep2ktWTOBKVHHUO3yv3jTnyPnNeIAT72+lPsFVZBCcBQXIl1joBHNbw6ETiPrT
WjtC+cKIHurNVvotu+uOSrjqur3qGXMXtU2cracVJzNtH5FSbETH9NdCcz2y+T6IIFNIvvQl2aV0
CwwGeaSPwoCVlD2hanejPjjfPTY3rECuu8x89O2ep8xd3DGkGgvl7swiIIQF3esV2ATKIafsVmU0
pBuKpHuMg0AeBBKKXtG569rEO3cY26fWeaoL0Nd++1CXA/zToFpPWmcfgaKvhz4EEW5OO1A2BLK5
C3TPMMesJKM2B6Ul4iDEEIKRN3ClWETWPHeR6qNlPUOmbVE7Vz29RNVvlea8g3R8YfVuLrCI7g2r
qbBTzGvqSI5aneb3I9HOyE5ce8HcySLJPLZvqgIsDOb7pfWCn3Q08DSmfr4ZYFMuIMZU0P2cJcaG
VapSdK5+z/5Xb4sdod2bRKoegUZ4xj8t9yTDr/TMsQ5lOfz8SppXvfZNi8W1LY3pltsDSLe0DR+K
GDWWy+g0qq3qLBvSlo0qI2eiED8RLqhjHIkPbJfOhXAKWpQDOWCh6LpdPU1UWW64rLqo2BJiVlM8
MyP80zX3u+vnzy4f568m+K8T2XE8vJO+EL6ne1xNf/b45EzY2X63zkNRs6XH37+zoRytowHHbmBL
/AB6RZxVvKSRnHynMAecmTOHzCw65pHR3kkfyajGdB+NRrlVqdTvXSwyqxZ88pVZh+OHj3pZIb0e
vfDgVvI+ToXcTlEyrmHIbBj7xlvV61BL02pfWTaJ0R10dmYdoardLQJlIq5qN0ZkWU0n6Sudq2wt
UNVfyrzdRogR1k7WwzAhst2t0jdXTu1LS/HtT+6zhOF2Q7q8lpP6ThEO4qblVPVDBxUVu5hEH2+t
5XVLs0dQjczNQJiCqr4wka1Q8fgP/3zADTGbGP9wVXHE8ZDOi5DnYRiziF796xGvPMcL2b4UD25N
elU0di78BUalDMbPZpgv/cDG9BKFd9lpSCtERKN2HSr5vROatkrjCsI/qPVF1Tcfdl/Qw8gkfDI9
b06ELqNgM86xHiebxEN7n80PYJNjPDnIotpK6YdkUDg6AzAq4DivekIOGaxcaLTvYWGlB2CcL8Sg
e2yK42sdIYsVMT2dycufSQZYKCqbJ5jN+pGjVJw0w9x6fegeskYtzbAerrYXPKOJN7YM8tFaVToF
faEoTGLgK5NbvbL5OmVZVWzzfqIG8U4tye+rsWy6dY2imvi56jUW0F8ZvB6wiuY7MZmfhdOfVGPo
O5fFbUSxvs0lHMu6SMrnMVQnbO8rOxcEBlhahzwKDJ83VJsoAcBvJhgPYIr5x3EkK0uJdBUDE19k
eWQdEraA3IcumZhNN6Ptr8yOISTVYh5Dl5Il7pNKBmzS/G/uLIya4lMa0VisrCdof/GDbck9XSP8
bW0SLkMz3UZldAO2TGIZAtKlppLZAhMK5mc9eWgwGwCgnAoBOjHJtIuMcOemdGyPlaM/odK9YzpZ
b0SbDqtxAGCDe1dt/MhLd0RYoKWKXJLPJgS/+NeXRtxDH67qXZ2lMBtDit9RHbXI404iuaQnWY3H
ms0WbvzyQGW+wp7Q7y0sb4EP+VpmlGe1C2qc4PEZ0Qj3c7It+8Hz+l0l4cKMZBxIaedbLvRP3O3M
Q7E0L3qDKTDt8I8ialtCXZD5UClCKRdnzqulR0fWIC39REd/FSWiOvYsJgabhrNShLSPur4JMEEx
jJ/Su2G8h8lgXYM+Lthb29shRlnQj3a1dch2RVnJgwsEv6qJyR35n9EXTqtdkaPE8+0O/XwAwkJ5
300jRpXWN+lGr8gy8wwKd+JV/NFutxra30WhjGGXCBN8ehKmB7O1l8oITRKArHY1Ti63pzQ8kZzH
DdurrswOPzCvqd0/LwOMvf+yDNhCeIaPLBGhnumbhuHPDuM/mSuNUAZByEDyhj0GLn2kOzRF4Mf6
buKTozDtJ98ik7H2GJvhf27c3l9O/TLSYCZzsbRrEjVHVP3gU6eCyysv5HNIA2apc3vfy3D4nEIB
uSg/IH+o+n44tbC2MrsG46E5W62hUcxgrjtoEJXyyCShxau+DT6SmHoa+r1CS40EFOa56kbj5IdZ
vHZACN+JjlmrETa0lAz9hMUO9GnbdmsCThAqmMUPB4z2kbwbbxEZOnPLKpDHibRooliKcRkWpzpC
oQgdgFlhFPD7hzhZ2wJ2PFFwRvA+5Gjdc2Hlx6a1Vj0gvB3t44PI3HkAytqPFSNe2qY9nmjw9vg0
NWM9cmGdzAqBaCfofiQ9lNPSyaxtp7n5iiZ3vulwhdI0JUGhHsUzFN7vklAOB7PZ1qCf6wuH/DQd
/bwMIS7bAM1aV0E/dpDr0O9cuxagDT8u1KEhOIigKLZnXMBHx8ehHUrCwUh+VGiaOwvkBnYEbyRl
NfdH6jI2wsc45OPtBvz2DlhGFoB02wKtjIxYoYSp0nNHEscKpUkBZkLNc6b0s3R1B471Ldb8aGO5
7HUIGGhvRiL6U1Yj0IaBZJX5SSddvayr/NTDCbp+PewG2f/azHwM/xH+QLWTjWFZ/KVamE/KP+5d
80lrUjy7wnMcw8ZkPJMS/nTSKtrbZEE1wQ2fHZoSGfrHwKn849QZ7U5AC69g42nkWt2k/ZFM/ni2
7I1OQ3lJRGn9RjbaVgMvz9YLJopEH7WKDYKqMB4Mp1zRztamm0bKDjYlR9umjXev2dn46hUIDz3w
yzcmkTg9fRFviUdDY0SIH7JtuazsBjCW10hI+flwrkvWMtNtps0UD0SChT1h1Y4KkLNM76T06MfO
Tqc1kYzrrjXPcrgvGImcBjAPS6dAoaIhP7rZQQb5hkFu5xCA7UcBfsdJ3ylzQgZphQ7wh3XHlXNN
mIIiV81gMJNIVMe9tvnn5cKa9xN/O/DWvLfRHUOYrmH/bbUoprRt9Ch0b5kzwVlJ9OEC5zncfEPE
E1wLNO1bYUGvgdawUR2ANi06luRBniobmDpupuRGUk5Bh2UNioKGOb7jVZ9Wz8CobCx8obZsLOlf
MNfi8MblV3q6fSE1WcOalh11KoN9UIYZ07Oqg8UIh7w0MvYEtqRrAmQKeKZ9l6Xea1NE5QHAfwQ8
OyhODupNrJbtQxcGhDWJLNxQJe812mWHfz5Gui/+PwcJSLyuG4aL4OXvB0nlTdxMYDdv1IjcMZPU
gBJ+3wKUOzSRFFv+5jfHSFIEDEN/ECA62K7gFKqlbqFuZ6kjQKnYpm3fUfsOCn8qKhjHqqECuVVN
F8jXV12i0yHyp7PwwTuaQd6wbhfOnh62PODUPUMzfEGxDjqrPUUkpAlMG5u2ipDDGAwRvBCnkJP7
W79135nU2TtWxenRRf7TDKa/r+jNT14bk4dFlmhF4kYjMGdVVIyQRfIBy14yXjKLRS6NoexrcYuc
hWZb6ZfWoe4K75QLzDoIj/r9iJ9u4aWXJIyjb5pu27sifpFa35zi3tqMfRqdXYfcnn6MrEehjyC2
08k55m1lLigkWEgOuDDkMolz9lcGlppIKiSoAxogAT6xBStLkNgMzLa/OYrLUrHXWQ+qsAkcxCVN
aA52f1Cqq6Rw9CN+QF0QRuQ7GskjHVMwS8VrzW/wKMGeOqtmxEYLJrktyVbts/4WQ4LTOvL1gNI5
l6nE15fEIjoxqPrWmy3LRjsszTJ9N9C6vXmpgQ/cY9Rlk15GnsNKUYoz2jJBFS6ZXxaLDoTUihRB
lD89fa6vO5AVFVePBeoEo+0SV9pdpnTvrqk1uslRhpzUWE1F1l4QOO5rgVqnxMpXuqUOCAo7whyf
mrikn0bOXhRN+GymOZnh2Hzu8bYcmtlZEY/ihfG//gQkG20cccrFoI3sOjHWjUYMbQrD5KbT6IUm
nnvtqqccvAwR3OxyjC7aGMCJlkXLyhPC3zKkeWwHkgVq5p7Kiv1lmqkfrt4j2iqdcFPR+qJnlqeP
WDWjWItOTFPKTUXuBWotvqSHunXz5AOudrkfB6o4Lim2vXBcURDiDEo57AzqT1RL2WJQ3YNpjvkG
kCBKjS5EHjSE4szB9f4FWYXF7O9XsW+CV/GBoZGrQMPmbztSVKc5/haJ4tGhOBhyHzio3buHlo7K
hZvSbXJY+hFmWXduqj0YEfM1o27JdVFkY41BHaEWcqgo5hmVaTdHwNb9muRNLS/uLSMpHmcxo9FN
98JIol2M75RmQ2Q8+Wg10L84xJNLzJmlUT12iWdvRct9+2udNRvoUnHWqn0UkN0Rhr2689LgU3ry
JjJzjk0mIoGP+SJTqO2GngA/ooGy5J7p4eIsq6UhvQErrC1WdGeA5JXk1LSK1GlXc4JdoFcEyUcg
kP05oTlT7qbBGHIkoci7BHWJmjXHm1c5dcEfDos7uzehx8fMIXwfYEwR9q9uNe1xk0+PsKXkOgth
4teDYZNdfC+LzqYhU0ZP5lTXuzTm72bakDzmwYPjz/9aTNp5CLxs70Paha7PvKkOWN2EG95LPRfn
YNZ65cI8JQF6duU16R2V4kvr6BmYSSM9OchB9jKy8hUxe8na792PfJ4Nhr1wlm0UMwAkJhUq2q7w
TXXU53ImTFDwkxbBxFYOoKIomW6dDrKSHsK29ZEFxzZ3rrjo92bKhm7QJ6r5WKshucotaPduwdg7
uBg1+ZSagDUc4RTZehH5Q12nIV8ZUvoaSnuOJWiKIqjEthl11jh4FeueooO4TPtYGI9CRDUCU4ne
E9ThMigTm2zKaAUyroahoRxEi364CZDLIvR3aMlHdc0ErerTXeaHjMjD5CVKECvUgwDHTZLQogiB
ugOBYw8LnVkmznjPcVjZbfqh7Aw3HGTRrV2a4SGmB36HmgI1dwelRBFKrFt33HGDNwKGRxIRuCJD
XWV77JjmbBE5BlaeXmIvBt/ZZ09obt9p2Ojnev6qq/2jH0439A8mUm0H33TRwdSF9rJx4ue81Yy7
VrTmNYhMl9jLFNIaQ2yicHOPj9BPb19JcGnJ9ttKfwaNendqz7lPnpELErfcImQnTzMxy/tY+4y7
yFt2THOOUUbvPoQ/R1gfoFXi670na8pyzMpdvdaSrNyigLYREzvPGpI5VNPcK9PQJIQYL6YZcf8d
2nxcGDOVIBvJlO4G6MqhXTxVYYmvUhTiUIlHaTaUPKUZv3oy39XNmSFOiZZ8pvaX3aduJt5xzJk0
ux0ysykl+lGPYjzZXXyvQpRhmnQ2Ic4sltdqfE4DTjuKoyjqpm/1gIwL2kKxym1SOEZW8RMTKYLP
itdqyN2l5bjuzkjsk7Sq8kpmI0YAOWTXymoe+o7hdebX2qa0ffJoe7ASfkB7UsYDNZmGHj/sk5ci
NuzZRwdXwvPzbV4QrlKEMlrYBjEdxLLVS6Wke03sip5D80mfwrhEITG8Q0ysXkGyxcZ3M2drSVIo
O5i0cdh5jzuGWibmP3+vITM6eVb0lASdtq7CXZYQQl2PCjdIa4Ogwl2+6tk/LXqQqLscHvYG6G6z
woEkb3q1yUEYrgXB1ODlo3hCjxlcB5vGqSWLbJ+HRFn0lhkcrDRvOFB4fl2SDxZFG6PLGaC0dLV6
CEu0XLBTh60px0NOACxJFZTNo/3WZeSrsXnHPDGmuOP9ZAuF3LjgukMPsK365CNLVLYRmSdORi0W
k0bejnID+D9lC6d8DE6aqqcLUXQhwNDaXEiLHING6N5u0s1Xt3B3eAJeXX0ydgK50t7XKRLSLnEA
rrvqoif194lm8VqY+azXUzdmCD4Hzb9ysWBdF726ZBUCgrowf2Z1iLYL48GLNRZ34WwdsKqaNY0U
Aybtzsb3n1FyF9+AvEzgXmyxGKKegB9q9193yv8Fbf2LyZJheA6Dnf9+snT58d68tenbn2dLv//Q
77Ml3/7NZJGj+coIR9gQs/4YLwnrNwb+tmOS7+Oa3gzFKug9Rv/3/1jmb0KYBheZCWnvF5/rd/KW
Jf6tcRK11N+KHkZZgp2Y6TPQcmzeGt//08Y6I0BHjES3kClodcMYLesAzxJAz0Mw62q/nv3x8O+/
9oVQ978ku//8axorYtFikUVuopuoOL/+Vlk7DuvN/H6kZSboz2Im1jmOkuyeaVN5zHx6U0jytkxy
0VKo5jFSz6VXor+ZCISXJj8OO+U114w9v4vQcjvrITg3L/nBct1NUiFos94QUuAVInTOBtNiOr3c
CoAikymnLTnkj9iSvrEkYJMhi6vTzKeOWKa8rfurDS0MsZMXLhVgFLCz8pwl8hmKyz7LGufsJ42+
6PzEPlTK3Rtmo22iQKOfWIq13oDSFARCETj/DBLtTSmWESsYglUPlZ4l0iXUTAlCUrXX3PHRqne+
vu8Jqx1781PHwp1jeCr4O4vehGZjDVqxFGF59jVI62lJ/Hvguf2dQP6zIRSYWfVEQ3rEu5jo+O1a
/I5eD+LaYmFEtWwk4a517LlLK38qK8K5q4qHFBMjSYnovII0Q8fXwWNgC4DC8jnkg1q73iG1UGeU
pvJ2QwEYTd+xM2HAbZPuQFajzOguDgMEg4EQhfEziJS/odrHT8IMfjPZ4cm1vWc/zP1l6ZBHKJvH
wsGkG/pQs4ToziMDe/De2RXGWrTtuw3pZmrdmP6LTPQH6B+Ahchda938fqq8V1nWc5JRirJl1oo1
vYTB3hBvqUHAGlLt7CXm3qxTf0GL9EPGpDVQwlPs6db3xCfDFQQG5hTnGcV2ucGSgxVV4C/tUb0T
CF4ukz5ZaS5VF07OoBGnNiPrLYFlRGiCPy2JrEhBYA8oOWrhv0nkZuuiioxNgN4KAS3ZGuKjZOMF
+PlNcwl1yURerWJAWmOT1idPZvmKWyui2ZQhaJ+lfHpldVflvrMqQGJxSkf1Onasu2konAMeX4pb
UqRxI1M7q2ohyR5eh075jNa42vVGhfhUSoVdV9s7OaDOGmRRTZvemOwbSGNQZ1G5NDJ2zrQ3uQSG
5lDVBKM5Lo6fEcwzwbMBcQsOpbUwokseEmOhZ9pOd8Ca8FajFbOy96zJ36O6h2BA4SEtF6JK9kMI
cqYie98XlQPNaKwOmvWGGYRys43tNUK9k6/sfTtOn4kEEm1295Y0GWAkgKPSzMMzi1o5zL4D6mYu
OrxPmXylldvs6KWVi6qDJ1whDG47a6GZJqo+Aht7xWelGUSRI9YgF5Iw8Yd5faU5avl8aNbSlRjj
a0UhyfDVC5AwwlwTW3DLqGFASztpThKDtp583ExlH5boS/2l5jjdUkUA8hmg9+YjmTqPTVoA5hJA
I2Z7wa+HWfOWWy9xPvY0Doxr0jj3aaf5qySIsA+j56YP4ImDY2yTQIuvLnwtNcvs0CGgYPbx3IXw
v0uuCTeBj9UUM6ChPye0vLq8/0i4uixt2rAAQHq6aSU9IUL2aIZbiJpmktuLPbFfnToQvMScZcux
zY6gCZtVjLnf6DfsS0hQQ11zSia15f9C415aZzMfLjB7ODWMetfXENS74VpnIVFDId03NzdjCEFP
GKnw2roI3GPfPoeu946VXZ0amzS6NNnB7EHk7ni3MvYyFPmIThmqYiJn2GWbdyLG5ZdIZ1qHqUdW
CiFnCwta4n0sVXFH0O4SJEAloKzQN3u1CDTMK5Aj/8neeSw3rmZd9onwB7yZwtFKpAxTZoKQoeC9
x9P/C8y6lTdy0B0974gqXpBSSiIBfOacvdcOhZnSBWpY7PjstdQKZZ8Z+K25REiyrxVFLX0g1bud
DBxOqvpegWVr+7tm9pK6QZ2nppBCVpY39a+zCpxWagwnbiQExSOLyzbV8nuliR8lvXfqmcxds280
t1mEz141Me6SnObIKn2zLGClKA997FYmC7YAaDA7k6xcSFFWAPIZmL8lAYQSslXyTHoDEazoy0tE
j5CFqzMngb/eWtPSj0e2SLOXJt8yoaAB1He8StQSdLorpD1fSTt+ZUDiVdItrJ7WR1R+V+V4YjI4
NlCD7CRi0I3U7MESs85jJ2Ih7HSb8QeEa2YXeXMl3YVNRQDoUe5+yNQhTzyNnpOurbZDTywFbg6K
g91PMnWTI5gEV5qGeoy16hWlsJcacca0hw1LRzfD2JaRqxaYPwvCPJvaLoFhQ7hrOzLqqT9hYqGh
SZ2MgQv0N/WFe0Vbre1TVN5FqvQ5TvJjM8/HLqRSCH++OA6B34UoqCw5+0UXQ9oXqTIArEV/m8Tz
GV/0BWwV+Xfov7Hes1NfdEIIib2ydaAoFIfuOgRmrVlxI4+uAkwB1MME5zO/0jghEx6l+2DIsKQW
9WCl3MuFOb2BjxE3QaN8BHXgqD0/mzykn8rKDVtW4f3RgTkubfww579MOZTY6p4NkNKOQTXZS2f9
B2SB4dO6oHUjA4aEwux0mvHIj8Qkjj0nGsXkHIsFV6ccHlPASMehjw4i2EgbbKO1JcqTiFJ5wzdT
G6rr+WB2qEVYZZR0aQdAVshPLfIRuJ9W6hL2gRL+w2yR2CMhNh4sz1LZpo569ZrXpKTQpvqxBgms
qVhvOpZ0zrKK+y1Mh0PLTr7Nh/Ewx7EjNoBG1GbA9iOjNpUgK6YtmUZm3Q4O5uvnMI/pHJWCH6ek
7mixJ/MHU6bFGa+piN0mSglWgSpeYTj2aBWDL5k+go4sdJMyvT8o4zXcC1JpbFu2hG65CG9yksSb
qTX6A2sF3e5IZ2ayhw5USQr8/4kQjyytP6VsXeKZ3RbDDTx4MaelYJ7mDov8ouSWS0+bkDVkTH1O
BolKD2IO826rTIC5OsrDLSfLHuhc2KZK2OtMwwynKfO3FsFiN+tr3zNg0Ks3cTkamstYRgjvLBHt
o+FHHGp8wSpk+k1ngPHqosqWJHRDPYYFR5ySyB6U/IpxJz1OtAGTVbgafxecyZrwd9ZX+bgz0ET4
Iz40jG7BfBxBToHsD6G+CzK30do4rBGEjgszaxUaRNrR3874vQSW4/Mg5sYXxUJ28UARiqGSh6ZN
4oPQ0t1T6wgSmr5qtJLosaB8ctQQtfply4JB1fs7rgHWIBkcNuxBdQhyryqGb6NNv5dE/Gwb4ylA
ZuNU6sSSue/fkayb3tyb2r5Jio7oPBkDuzZfyElItvra1moC5dlaxoqaB+k4lWRrwfCt4hwROjIy
GNQJhc54AK2xYQ4jxjMuD4XSf8ldqJ0sI6YbqYDbqoTnPDerBy0hXVnbmTXWW5U4cp8oKHpncekm
EhM5YlAodyYJ8YsS9sfWmHw9ERFdILMmdCsW6PzggcjG/KShl95oYOIZBCKYVAtr+pC9+rMwaaey
ae5TssO26OwIuMjQgQKql0U0x1EEO6cDDHyflNiuCVrXHEOIyFMXgO+KWOQcZMO9k0asbBQdO05S
VGC69LjCrREO/pDWV3EVybarGPZ21MvjSdEwtcjCxLLRwO43GSBBx0gjDaocX4Q5x8Cczkd1RQBF
Bje2FnfbGW/6bmTaBCCbFZtEHOhnz8n9RLTuzkDCZ+sG4Z/sHKGwlZHoCGFwN0v95CZDRdsNCTJ1
TEKtx+HYtEZ3QJMQb9tgeZhJEtlOKV2MUTT2k9EpuLzrBQckDb2Bxo4Vr/21pBZ/5aZyTmjZUWJA
diXDMKC14M1SbQ+zqBz6akru6sC8I+Z66KXy2JaLeJ6oeSvSHMEmgfwQU30T1WC1EJfPyCvMQ06A
iGZVtN+ohsj5YyuaCPsQvOCdymvfLDD9W1ZZ0FjQdSchBs8fzSXZ97rwJOYjOg92Fn4x0OcgjfwF
mNzAys1uhpwIYLkoT8V4DIMR1pvJ4rQEebfP14dljP7z8NdrZpp9xSErjpuFtjIHpsUQfW9u/zHW
ihWQ0JLxrKqKaa9PwYgEoCAQ9M/zIYeypcvr/kGmrTTkBApBA/xJRCweziL07f72UObhTCLZIB/C
WvmIO6Wny6v2kKnqttlbVr4eYhsnfWd93tUfYQWCRG8hGkspYH12SNlE5E3kNoil97cv3B5icEDC
EPZbKDPRcGAg17YaHUZjyolcylafba5CQLVvhwMBSmgx25doDc/5Y/m9HY0t8Ye3o1kQHmqV9KK+
RdveE5Hs3KLmbj/j9iAysLMBMUjFXJ28/30YGrwL0hAJMIqW/ziLA0EU0t924z8vWmpMA1ecN0Mb
F3uRdcGetRZYgtthQ9V4F0rHvMy4G6I1fs3q5H8Ob47mOo0nsHNket/izRCfrq30Sd9M1A/SFhCW
1UPFbCKBBBRlkERHApLPjl9kv1GH6E6Icyemso/QwEl89LcHkGPlXj+mNdJC/PysGAPR8ol446ys
p+Z2hD6EeAlww8rqkW/kqdzf3L23o0rUiJhUJ0IcGcE9BefuXtfMCsMUCZfb2STvjh7Glnmh3keK
TDxwkXGCb8/lRqj3rE8W8lAU52Y3vrmPb0dqkyKONHr3Zi6+2Y5vR1nTqR5E5bcBqROmcrfr8mgf
r2FOt4vvdkSFnvc9TAhgpCRLndvVFrLWkbzbG+ckrRdihd3WUFIvXt9xt15qvaVNFR3UbBMlSEH+
GJU1ys6/HcwjrfRRDEnQWV9aFtBZFttQOy0uFLhTLvz/GsJvXvDb00Kt4Gsq/TctuM635o6kAgWL
WLJemcnNGv77cH0+R6BxUMqS2SvUuNlDAmTtdj28Pb893J4uQtCsrTmrOPY52/Cbm1xcemQAeeDf
LhyBLYMXBflrBO6Z7DDKp7892Dfn9fTYl1K6r5WECEFiXOiFyMZQ7XHuV0j1imKj9/q+XiPOiHZp
9w0h0ASSENLiBfKjpo74i/o5BcNWdh37AB5SbhRUNYm0VqVx4a8P3NP/OZr1FV355/nty+LtRULa
R0DQ7JH/++90wkwX7/a86+W8ef3rp5Gone9a8TpVE++tVrnufh/inIaVK/WsTdYXkwGTNHIFxvk/
3zm0Wb2f1ofb0e0bh4l5mOoNuimRS0JOeq/S9Hx7e4amt9nfjiylea37zvBuz5qUUpsnhrRyxqXS
MEMVsZuUOFQUlrO//4W2Hv31VJeKjaUzqowmm1ToCf/8eEXBVZOqGKlun+3tY7WIFtnfnt4exvVD
//P0r2+JykXDUM6ITgO32lNmwpFfSoHoCWEDIoiCJ9tsNT+VEYPnJNXExoYhJtVbeCKyS67M22E9
I281Eurs07mccZ+bK58guA1O1kpaMG+HlHFrd6mZE7ryAcIopxhDywpc++8hrF3AvQ076Tgi1+Q2
SDKFM1RimcTFryKHJv9xr0C78CpBfGHqq/Z//vzb03j9jtvR7SGq6jccKgqwK2gDt2DG3/mUf54H
oMxQzAqb329nHTxvRwXj5zTIMW40qXFlXES/3/Dti5j/cNdSg3LHcGaHRzMrWscXbqCoAaXF4STA
1aem3SFDZfDNIbzvycnmHlgfcOqxAyVNr9932Uc0SsNuUEllvD0ozPprGCPPR+ymgKD+vgjXa1LH
erS/XZM046Ghj+r5X9f37RDbiG6now6HdL3IKyVKYQPjcP1zH9yubLGT7iUoR/6/Lv7b9/z5HbVU
iU6R0w2/vRZH9JDsYmIFG6v4iW9/4O2ftHqlEymMiQrWF4FzCWxwFnDr7Ed/uACmzdFfT29fgBRr
OLc2w//vyPxfOjKSinPy/9SRocYeF2Xc/rsj859/9E/2ifE/qqUrXKDILOU/bh9L+h+Nfr3Oy3R9
YM2gpv+nHSOvX+J1VdIN/gIVMeI/QSj6/1h0X03+yeoC4if+v7RnwNn/pXtUTUkm5gf9I+EsmmJY
f+keYz1mASi10V7tLy1MSmyQA77Kdkmc11ltEM3kaIT0GAdzbTSq1+Dw98xaNH01jb/1qfpZ6k7Y
ahHOP+QaDYmnojPG1nluB0ahrLWopnf2IFiA1dX8aMotJTV0hCwh4YQk2i88jqb0FSqj8TTV2hH8
GPZ8zQB9wAIf3gYxe0irgjNpv441kaGR11nn6zXcsQZF+DajCOkrbQae7nUkzJKNzryWS45Tlope
QY60NCYv1myRG2+GuLGzCk2KptZMKdmHsA4ftM7DjVBp2pEE51/mHC4HkY1RUWCWR+TVycCR9Tl8
HfW90FN7ghTdnLFcOLNGQ9UwiF9e9bHGmEVOosDNgKOyHwlUP0I4Vc4o14L7KlKAx5LHq82rqToe
7ZTWzYuIJXElnDAGKJG4UfBLUkVQ4l1E4ZoQCs8EZ3x/e+h0mQ0trYRUXHFMfBoEZCJ1k8hqom7v
DAIBWYAZhQ3NIbI3YuGRLmFyr/H7sBotG00aDzeILUEp5BksbI10muBGRWFMtdCgT30/eICQeIOo
QVN1vjbjvCPQavSyVvAJxS5ROkwndcIEncmsRo10OpMMRiV2hEI6lCjnBhaYbaJuFiJy7SlRrP3i
tkEceo2sGh6A6uccwHcqTMVBLUbwvQ0+qUgHJaeMJW5eGPTSXm4K5bIQNu2xUo89VUPxvga2191i
cgZxs2tJ/sLgeTKJzHFLzJ2TYLyKgXRAgKE+CCvINlIRNQ1A6M66TFQNESjvgRaRpqUIjtyDSI/X
wkFd0h2/TSCKNZKxoVeZK89Ce5eWuKUVhMsFpMBuigmL67v8WEx69vuBt6bNUfY0xNkxrVrsDIB0
qrA6hXLxFiAKLUm3cjR5BSmasFnHoNrmtRlvzRgimYKd3i7kHvny0MFpZesKwIG0Ldz7uJ7rOxz2
jwYQZjlaOjRRAPywANzBBvDbUJHwISuT3Qnjc23M5MnW+U5IUzzBFJ0+0wLebZEc80pvH+e2IqPB
ykMvJu66lolokZIrVNy7IpA+1QiMZxBI4EWLYTjVjXQWIH3bZTHhOxBXggzVRKfXIXSI03046ta+
wBeLJzfB+YYreuikLzPHfi1gFRFTLbhbhe2E3eISF/qZNIE4BwqHeuWA1qBUAUQT7DfsqjwpHRLc
U2/pIJGrSMooeWpHU0IunWdobmqt9OcQABKFl5ES/TjEALDlL61Jn0vEHb4lksGwNBia5sp8SWAS
cTqDlMK9uTOTCBpYvbywQCYUoUD7MSNnEcfEt4qVdVsiLixTwZZKJJPhbBibMGdVi7xjJjguzv1g
wnqlApBCjXdCukZJdB4vQ0mdeGkqojta3qIeN44po3yXFbIxpfFTVspfMvA5JIzdVqtZtqNjJ0da
mHT4eqgeQ6G5V/KHCXZLVAGA19TCGVN9tOuSDkRkfjbRm6Hqk3/Vc5mIJoKZhHyd+W313HXFKQP3
6qRt/cqWL/EyE8tAtqSlH+N6JiiAtvIAD8aPepSCRbScxSL7qcPxqdahwakwTuuypJAYuGYw7WOl
n8CdNwld3+gzm1QA6Gr6CcBzF1bTYMvd+IPwOSYloPxC0wLTjZ0rI++07xk18SNpKMcAjTtLDBPY
MlIWN8mZEEcAGJGkQkt9Aun1A+2Ff6XOmhtLOnGiZXMmxWmDwuWcWc+R2YV2BCPVQjUK7DAg9F7e
1lxvc9vf61V7ibP6vZjic0vWFuIYIdzqAv3qakGGFpj9e05Fal8lmk0SLaE/A2CJQTeYquTAifEa
EqiHsClaRBiw+474vxyYSN9U38U1GsNzFmXTXp7XLGyNG3lSDklu3snGtAMgtna0FbgBGvEzhGU5
ciWGG0OMKJuZyoscZO8Eo9KzCufvCgV4Nc5vc6VUfj0or2FagY2s45dJlO6jqNc20msljpRNm5Di
K7m1DlxRyMIxHDpNb1/iMjkEPY2UMQSeSIJKbCvt8oQT5qenpr8mVShB8KBJIr1IoF+R/FMutFa7
0TK3sGTKk9VS7tWzZS+NkYHc/VWGdHQsjZCPGNGWT5eEEPVoPInWvQkJmg5YPBCtV3hD1Xwvpooc
N0kaqJakrnQITFFHO0NsYnqO75BKUocJgPgytlyEpn2SR2bWIOmu1HUOZpMIgMMEf7LCU6jtg3rF
ChSM3EmsBQdqJtsRHbGLqiXwM0TemGj5GvdHlea4zWb+yPgnbrUPFZcbil71UoORQmrQUuEd5B3t
hcaxXhNRfQQHo0K4MlhdgOKfBQxrwR049tBt9Tp1R+aNLpsOhbVcZoMwIGuavXbWT9ZoflA++KWL
pReA0jeZgXwZ7wZoSkfNRyeW57d6VAS3Smfk29jo8CawTVOkd5YRuAqTFyNOOGcNsxrphqk7G/Jb
HgzVPX8eNgPw8JbBxAEl4ohjctrFkgl3aR3DSWa+qNwY7khUZZgj3i4W0hZG5mK193VOMbI+ljK1
sSGfHIPuiqHohQPhEuAOhuI6KkhY67kHg7pqOXXxtQ20RxEfaxNW6lc9PQQ1csNFB1XQr0CamFVU
2GrRoTewAC26caReFFLLICvkNC/gr7pQxD9FzrGcSNc+ZyrFr0cCHpXXyKtiOjBqbzhRnX+SqnLq
NOVObIpPudPew/bXNAQHOZY2hSF7GqRh3InPQbrtIu0ykHvg9RbbfOxVSM4cLnR/1RssaX5nNOxe
xuZjmWVoCNPZytRHCmmo6cpvudZ3bT3v5U7am5QJeq16kWiWrklFB7FGXV4LWAZjvANLtBlEWnkL
6/RDXJifRf/TRS3U6FZGRT6ikw2z8msKcJB/Kf0C3520KCk0XtsiuGtD7Vs3ZMDigXGNs/tqHASk
lgMts2QiilOz3sgnCVxF5BODNVThLduOGmGps1mcyWsxHCEw3uOiohmh9y4LhLuw0shTSC2TDlhR
Ovg5TpGyOC1LPy5YZNKfi4UmRV8ejCb8RGd40RNhb67rSrFW9sW3qhD3IHFZx23u11F8mmgM854a
PzSYSBNZBYgh7EpG8FLQbEGI/Dh/Far0vFCPIpHaw+NaksskUTMOaCVP43LQ2uzJSDQMx6F46aSZ
PlDO0DLl4nM/k6hj6rt0TOBgTy9LTggqi9Nga04mUA1D3k4RwbyLrkl4EKyNRNCJL1sjEJPU4qyy
E0BuhLp8MSmGFsUI6kV6yRrB2gSDhIBb/ZoQH8AofLfS7i4JoZBG5qMmEZ5bSLoTjACjwkVzM0Xd
DVXW2G2JxjF9klMBWK6uPUsNpKoxWZNzAda0ibTpMk7/oDcoQotdkzLQqXEx+0jYaWMwD+ZVMnqt
iCuANLcNlwxZNMU6yazFpl4gdDGqR9qOt0PN7OnyTRTmkvXLZrgWxm9fuT2P6zoi+TdTfr/25wvQ
hGmW3J7/ebj9kz9PDTmiPEi75K/X//Xrb998+8P++p40TQ6K3GPc6YsO5976ZzPDtv85ZNynmPXn
V9UEcpnKGLFYD/Za2T+VBiEjtx98e8B3RDV6fYd/Hgh7+ffTvlEioPaORpwOCnfzI7/9jtt34Xj5
97f+fk3dU41jgFxxn61KRbVfH5a8J18ZyrOrBWuN/vbi7XtuD1pDQ2DSUf+0+nMZLaHz17//83RI
aZRR/0M3mK1o0D9fgXWfbsDbrm4w0r/WoldUT6ySUbC7t9eMYUqdMesUJ0Vv4rdz+zAB2VvhZhUB
zflEGe522AshktjczftNPUZH4a5V75mtFg1m+SFJLmC20NSidUMwbINHd6a38UF5Ku3hBAoOq/GB
lQtQlwv8f/A+L8sLK1L86eUXaRoeTQ5W0vv4WaKFoeZPJoz3TaLvDXZBTmzH1+SEXgj47kt/N1XG
Q/ZsnpVpsb8UWoml38xHvKbkd6DpsgfUJaPfX7l/2av0cM5KJ39vOic+lMS/Gdv4Y2TgyT0RTfom
l/agizjsvgpUFWsL2gHuUw7vAO5oX6D+713ls70LSqd12o3ywlCCGNLPqNE5xB78qp7TAwEDUuSO
2K7XLpkrPNWYUJnS7rKN2fnSs6rS4thM0uSqnm4OKLecc3Yyz2QSwQJON13vi3T5APV7EcEn5WPY
+SV6IthuRx61I7464uuinSy/IlqaRLJUZ3tCRIcAzLBNwW6vAwAdvfdNfsww7dj36Ht88gAxKdZv
iU5Zu7MOU3JBDDrjKFSzVNgqMm4/lnW9SO3OiR31GUiZ+jw9JuJF+Di3pY9QbtlqJL4fsqf8nQE6
O6Ms2SISeCqe6ofIEWzNDygYw/neotlgkWvDmvqw/FfDOs3UuEMnmMlsCfaZn/eupe87QNxhBKzA
j1iCkkcK36HK3eQDg/YWoNcrtgfvi41peLTuOhz/rwUpTu+ZTSobCLSHl8mRT6DAjl1jT/sKsBFK
AZftIYog51xD996a7pn0FV5Gob0+lmgFHSzm33gbQMZ3W/UteDZ3NEs3+jm+I4v9u/jkvzh4r82L
vss+44tUb4LvNdrrRU1cLtXgDOXEXmyWX3wAytZqua6IRwv2dNB19yqeixfEemdmxXK0Aa56JGOy
GXXj9+Dty7qYZ6CPg6elTu5N5DuFkIFdFAeydqaIRJYKxPHKzWxkYMi87NArLyTCvHeC4wMtUNz3
8v4UPr5q8PpJD3AOhmRLJyCAsBhcNFcrntIuSWSRIcK7kjM5mU1K5uOM/+wSHLX7q/L4GA87wbl2
ldd8Vh1OEzc5YcHjt5PSenlO3J4szANNO7a03HgPU7TJ3tBs5dxLhUM1px0dEhUHNkfCNXwoTrPX
HasTyIxlm17G0R4OMSPOZjnEKHd595k7YVL0dyV+FC98JzX2n1cpaPjhPje9AbVDQeeHO8Cviddo
+XhDOllufeHn4oLb1Ne8trmWnY4uLA0Rd3KqX+2RHYps/VI31Fmo9TjLFxfb111ynHxUO5g67Pie
HuKpe+oUhpD5ZN5NMIKJQNlOu9qJ/Ku6a7aIfUHxx51reL+vlGvqbCwnY48KK8ttXr7STbMlEPWZ
mg/zN9qMNuFPIVsMbgUUsDvhPnBVQu+IKmcI4nbmZHKVHYTECffrh9ledxJfHi8pka6oH4DEk7ix
M6hx7MP8IO61L4JDJifdLQ8IqYJtTyyUvp3qXXwfnTFVIEAq78AxvlMkQZjxEnuEC/jpe+zRLKM6
tGefUz6wYOKTKzcVRpP8wR9r2/hMWKV44t2yi6KDv8IsZDe/fy+rs/zQ/xS9w6eCGLp3YDiSZK7n
Hp6m+L60HMKm7uPHeQGF5gTu2LzL3+g/RekXK11KWbjF4g31yQWTqoR4yYdUOC1H7IyW+jF844Mu
uru6QwztWvb7AuDIMX9i8ZQo9icZRTr6PVe412o/vQTu9IJY1Yx5ZTW/FLvFsKlE0eU4RRQ3He6J
/FpuGoGwS0f5HK+Ftlug9WO/Bg4Itb6+42IpN3wqXrhHGT1fotf+YdwMxolPZzkgSnBSBAufKI0W
m72RXJBE4Wds44nCiewILcjwRlQgp6h1ktd0cAttsxAjZOd77kJcnpOdLUfukdgTi0dl2276i+Qy
pQIwQQ8BxoF6jYSehdANm+/PN2SeTJz68Zq4LK/WGeNJ+WSyZAqsHdIr3ZDBYQx35Tu+oFTjKZ9B
vQkfYiZ6f/qcWamK7oTYh+mvhIbDuadUU37kewTyW8Q/4jfRKuTu6XeRP2zV9dojb0/of+WbIVhP
e8wSL5EfKVxmz+8ts+BH+JA9oUM9EbbqiNfmiTe8vuk7hp4p2MXRlvttl5h2sGv9kXzf+2472L//
T9TD8glY9xB6fnuZRDeG6eNSZ713SWwIHopzeSkvxNhE6jYYbT4JGKIjYc+phywg+wJuaJvXRT2h
ZKw3CSYDJ102KLNYgLelI85MSeRlJcJGbjkN+ZWZgWHkpSeIS3CYz0ckWieuc6a3YF/bokdOJmwY
J/k2f/TWJ60YULxy8LmEWu6VesME5TOT8gYnO3+QPgu/VflUpE/5mu+NFY9jfRm5A6w1oD6XjXby
1Fno4E/xfqcyEfk+zXOIrDzu9Xrj5p2dOAFaRwNDtdcRXRU8LLv4qiFcTjCglsZ9hcB0EH9FK812
vQbuUQnbw2f3Il64Ua+Rixw53CuH+h2IqcPgyZhBhK/saJ/GYQTKGdp+eOg/9H214zZ4DT+Cd+Gg
7OoDvnmXAoDpDD5T7L5szzUYRJZ6Z/kDtgQLHSogDpnqt4HJZXByEUUSV5n9OqN+synQwZJprOGe
k9NeTGnDR+jM3noS4YbyfhP3eb1M681A1ciuDqZCbInH6Nj6k4Zvepd9FCzRGOsI+/PbDW117nzz
XB0ExkI2DYJEsYLl0FK+g/JlwcOjmG/n/KwO2YHIGVdIMSqTMXYcgAgovpRvjf7JMDfV+BRR+o2j
xhbFHbJCUU92mnqAuyU9oqZxrhtTd4TtwRU3ms3a8wkqw9zgtfU6y5Z8ZIRkDobEpb43p8hPrHO1
NbwN2l5HdRG12rrDVf6ISLqx4YM9TKdgPIX1Z4au86smrQof9/StsJvE+3UngNIU94RI4q0HCXWW
emQVKPWFX8lS3usO13K+NT/CBN1wNm0IjDM+MtDarPcqtyN3IFie1SrzxB1iWKYrylST8USJUwuO
GONVLxXAYHxBmsLFgnmEbSLR7aZOlkdwF2yt4V11qSREXCkMO9I284tT4i7qVvlkbGM+YSEtGavF
1Ob27zlz+UNhcm59liv1JWX6xaYR7liocuOdGHkiADP7/op074JLGOngSs91WYKyoK4Q0W0fIa1o
j7V+pB5faHuYreHgfS0HwEfkMJkqkmxX0lALQWeF835RuLWZrjyde8ztigc5ZGlMBFK1rXz1ql6F
agtJ4zpuFJNlxFt14j43XqCk70Q0ijsqJrK5+jMo+lNdsfNHCZ3yClvxKBI3HfIZ6B9UoG3yt+A6
6jNjBVpccs0xhToJOUOO/gQtlfWOPB40ehFUgkovKXYyd6s87Sf1REllyUDC+8JjkNyHKNDv0nfj
Fb4vZN1p8Pn4hm/Uq78/D8a+jCkl9VT+5g1zQlXu+LSzk8DGA3Xhrnpi6UL5UYQBoNq0/6qBsG3O
JQZh9hi/0n2S+NzPKM1oPDH3PqvjFk+NZrIi1u/mvegNqDdgoKfn6YCiOlrPWFfvcxir4lVQjwn6
zMJ9j1EWIt9gWSR7wYZkFpxXzM+vCeyq++Y8X8rRG2VfLB8JfKtTRMsuRRXx0sZbAXEtfwFG63Gn
6HdK+zQLv4LpzYxByqyDS5bY+XsHGyCxXzoqzCzBI/A9jvy4nKbYtnzD8rPaY4Exb8KeFOb9ciCC
l2teO1FoNPY9s4DIEiNBm+fUd8H66XEplZfsSUifaersZ+gB4077bJkJxnPmE5YHWbNlE9ajpMaU
NFTbJn/QI6QxWyV4zhK/WJEiTuFiZ2KqUxjNZJxQJD+Vn42l2PBnURxkyrmXTixnmB875CNEAV/N
K6jPlpIsKK0ZK+ymVv0U4mlWPpO7yYjkVxpWOoSkHqLc/kSTNhw2icHYho/JVhq/SPdpg5sCDLeb
J6Drf9gnjIyzT9RCVCLIYFyL2FlwdzijRvHbBT8tVhu8QIHlzcKxaFnJe63hFuHmtF5+W+uEYLiw
NrRjUlS5X1X0mOxWG6qvS/sqOeKdWBdhzCNYv5xyfgjxsUdHytGkPFfjMY1phrQihvjHPIXNwYZE
qKG0Dw5rRP6XZA8dzcwLJ2Ahn5zVAUSKNGVertMz8bU4XUCzDgLtkkPEOKh+AJRoQCaLe6ZsnBOV
+jm+Y4ywPivwHexlrsxKCG+vcrBVSiTIW/EMa5fm11ENmctZxE7Vnsr3fGWwIbCISvBIxCtJ1IzU
2QYt4cx6WbhoPpgl5PR6ZRcvjeTl0Xcg2KzdnXyFX+/i6Zk/mjEnM+GR7UNqIUxFLJgY65bsYSKj
95npgfnJ7k7cN+ZeoYXtA/62Wb/W1MN91h3dU76lfuWQen8ffqQf3fG92pX2e/WtbKeXL2Rn+psl
ON13pTKC2xKb0vgjZmCa7zgJLwZrGi5RArj4Nc2ZveyW/NUHxOkCNXYqs2zvPoSnJHSnJ50P6QMA
/2nSveSLZRcwOaYx4/hMLK3gIuSrL0Rvfw4vjKWFWz/EXHsSF/HUIPBha0Q3iS4yq1Qei1N+l+55
Q3b3RMgSxYNNA9Sd4Zuq+2cirJY+dnrpvjgVSP4ep+++cVjSQPuwocfhiNQoRnBV1wSqv09clZWH
hJr4O9w33rTQXnAZXflAqUrwbLQ7dRebx5R+7jlya6KimUimJ+4tfhM79019YRgrH/oNN1zK31eH
jsmYdSyeuHm5IzOfXjn1Asb0iTEINwYlgi1aLZrgO+kI1oSrbL4SwvGdM/8D7vQMQkz2NSRdn1rU
j3iRHrjd+S24+YczZvH0m/yq/Bo/5A/GodyQcwFm8e7294TDKfmCzn60fKa98o5FflVts1PQn4rk
bYEAgnNvZO+NZDzPXZI/S0oILIvXhml/UVhQWS/JK3tyw5cghGzlKwUm4TPFfgIY0u0fZI+VDgNk
4RNxz3kopjOXVndipyq9sLzUne5NEV2wNYp/ApP+tZBIfaJWgnmVylPsF7UnsqLlw4lpSDnSF4Wj
uCVoyKNYTUc/Q+LN8pOtBVm+DLPxu/7WEuNNg4/xT7BTLI+uZj1fjcEPPfkyjT6b9kHxysI138qN
5JoboyS4hA6xp6SnRj/F+Y9kWy/88g6mEVc003G9ykISLOuDG4We+IxjV1yrB4t27M4YzftHLOsw
Y3ZBE9msZlXlXAZb8U2n9qGfibNor1xAu2DDe5CdNnYYsno8iLvBTT+aYyPb1bMWbYSvoEKp4eQI
FwYv9K0z/qZZdQIqL7UbHvXCf6m/cE8cx+foELw0l5EJk03naKMFD007esC15jw1xkspulLpfIBQ
b2zKiXbuu+A2B5YQLqEJqctkX+OC+Ah+hqfSOpZcXqQ1FCCOnsbUrnWXO7HUn2PLNTqq9sdqeB0/
mM/+l70z2W1dydb0u9ScCQZ7DmoiiaJkdZblfkK4ZU8G++bp70efe5G3CigUal5A4uT23rYskYyI
tf71N/ya99w3qYXatxf5m7cMP8Cb6NkM5Vc2DFXX6Xt2e4QbFx6bK9VI9w7FvUNkqR2QFPCTRbmD
cQHMiD5xDTrQ/EzNKlqzZslgnPuV+qMffPeB2vyQe3SYzEU3HRim9qa9JVtupJqew/M0kNW2nbRD
ykR3PkIV0bY0ExzPxY1aIH/XJv/RZhrGk1qtQUAAMEB62KcJQwYHWcCOn6T2s222aU4E7/G3qnZQ
eIZGYo7Xc3OCeeqSuXlsUmQ/u9x+koEHCw+5tHwB85U2bJjVSB3qNAeUUsSG1w/c9RM5irI7pD0f
9eLWVALZZ8lBUIHBJSESaL7bPqrTKwgdIlbVPgbF1pw/+R+IjAsFZ/m/sx4cch2JmXxy7evY4FZO
HWrF9+ged5i5PKYVdvTfCGZ75cDv6ED8/eC3uPDUf4GNuIY/7hr4mjau6hs2tCM9/oKPrKx+FxDq
ysYabHihhmTrg2Nyv4jcWwVv4HSU8AWYBxUv3RKAJdTKYL3nQrdkVj4FLfD5un1pX/i/BXHbmS+E
tRQPJYgzClTrrVN2NF5nnvuWYgX35TXd20vP9jNLjzKMXeNCp+EUHyoyTo4qBwe+bjNmJ3ZUfg3w
NV0bizliV6f8jbf1DoNVlMLmxh2eebFPmkvSq6DwdJeQfh1AVzugrsnpNlfji3LmGCo3bKoWjBMG
PxRRWOSHuxzUxtcwcEFY2uOlslyQd95RM7CRMghDabd00ZyIsMNiMAzH+9sB8xPb7Y1eXd4Qx24s
RCqfXK3+hVqLbS1atqtoefrY9KhLg7fuKfqidaEuBstlg4y3bEuLfcmBxuLwk8lN8BYbN0pM+Lcx
M6GG+eMnu9uIDYnf8z0WvqCHgaHTCZFWcgPUYGmdqdqzfROeJiL4hp3glH4RKK4/CSlR1jqGyqtA
bFN/T2u/GmO4ItjUbfoXdWClXaFU2O4qeVQZU+IJGF8ax1POXOQYf3ywQmMFPb47DU+GN8H5XlFX
b1lk+md7g0t2BPCoQGsoQJ03qvsMXFisQf9phSgpBJgVNYLFPXjGP76G1eFRjAh9J5JLB2tqRcD2
b+ZuqahSaw3kbtwNg2cGYDCUJTAjkNv3oEo/A3689FD6U3iX7F+VG5goW4afRujtV7wtbhA5F6js
gHN+DQ7FavKZSJA7SVk1JD5XFGIKWh6Odpqk4G0aTvpLcUk9zrY3LpuavATUWfTfDggNElIMldVP
9Htv8Xsa7tkaeDf50/jJK7GtmDTs2IrMlKmXDPbUo0VTu3bKrVMe9U9DO2hscO/RbTjH4/IEps9B
QpPgBackvdimz4tlzY1dS+PK0Fvc9F1/y5+ZJOOoiePMc8RDyPfL8Ch5qD9TvDFv44GFDFgNE+zs
nHjAQZrItvdKCaLoLVFCtZ9TYqUejfrSjsDdgD3vrBKXkZKvps9m/ZJPPqM2hqH0r+kj3wuwU1Fc
pJ5mbrnv3I3eZLjkjUBCtNVo6+37iIqv8vi5AQX3ZtwRwUInMXCZap+Xcos9uUWl+cJ0xtkX7lup
/LawYyZSyCC03IG143ZeuFsr3BFLSuXc6IfcfFHY+nnPSrApanSLZB36ozotD0+8dB5s2bTWkF+g
SPBUFsx+Pe6DgSD6MuPiQNS2QpAB7jer7EZhYhDfDFhRov5a3iuvzB90wfMMns7drQBIq+Xa8Hlb
/YlfyE7G9ZBsKeMj/5rXa6wgyIYGTeTPtFzlE24LhnjEKmNt9DsG6yXLO/qW4zcXtRve+HF+z9Ku
bLjQuBZTZ+kHLiufiM8lKXd67shG0Xe8JcG8nhEY/zxDr1nmOXZ/z1nIFed6GSRmu9tE3SCQoQwi
q9jc2A6UBsAe+mLJXQSifOfp5DWt8cq5Fyi7Un3lU2eAjVX6DOzPF7x9kPV2KUfIkiLtrDyxU3Ly
0VILyYG7fExalHJ5SrhnfFa6wSBdKkduKuc8V1XjTQNoCOKWtlw/XoUPwF1vcfrUcL6FJYlPNjLo
Ne+RW8SuwKMUmOxwiDNv2YYR5buLl/Y2+Yq28BN6dIfKrwFsf3LQIYKh9VtwEqDKDs0lD63jWeKV
Z4UvgVw1c3ntf34zv8Ft97wFg7Yaphu5SszHN7QnEssRHlQcMABjY3p/Uvlohv1R7rn8/HoO/uI2
zehplo/AZHy5oeGaH+KzI6nhNvJxeOh1j3fFIuJf+BZuB8meEaPh5WPzaTWS5YhwajZcOi4B75Hg
Uj7/LDe8HJ+cH+L98hAsNwmTuW5TwGxbLTeQHpQAqGV8o07NkVxwjfkdZw9VEkALwvrNdBre+cX9
jSmBQseENxh6yC3/m5sbL2gB85hnbg+4cErXbBg327ywKkxjz5LPdcxU8RCfAKRXBkNgdQP/jZvI
iy0LA+t4FoO56SqGdY/2YTE5cbbcWBYIv4Nv5LbzCfmYBsr+TY/h7TXUsJEFHfLm/FpBk1zmB9BA
qX5JQ2Mpr4W7y+V6DrYjU113Ix6t7AB4oqSACTeeeX55AOtZgcrpTfZ9gi5C3ZT2PZ9n4FGiHiSY
+sht4HvdeQFQAogpwM/a8kgt1FcQd8odnlVonU/Dj1n78Ea5yrwLvo/bIDBNx3wZSMFe1fYpgjGp
P/EDkXoc3CPzOp4PbuXYr4Pcr4TPb2LmHmUU3ETesdQZArqHYVl9Nm0f74q3jdId1IeTHs+z7sBD
1t53DwxI8Vte1iKucI8ZFM+Ra+xFFWULLB2fERvJB+6W/Ek9+sC7kHfHOjYjj8oRj/0GsxCXQB2x
tov9w+xu2E7c7tq3bwk0sYbwSLy8jBOUNlXbIghvtFPLy8/bCRtEdc9o3NU9GGOp8EJzq5ov3GPe
Zh88svbs5saXfNyFwSXXcDioywOM2vtVTdZSz3PLmGu5sOHBhaKjeTRPMBxnIjWXy7/KPRCcAjs7
us/qyRj3/1xh9lKl3cGp5PoQEkwvTAziUHjO87iH68YnmxSPW8Ja5Ppg782Cw2KAJVjfG89geFwN
/H3JLRbahqcQToGtbTTF44IVzS7Kt9w6LhRTaz3y4OpkED65sOxAfF2b3tJIFeRLrrnq/HyKuGhe
I81lKf+zIBukqKstmNw3n4/7ymMZMLczFnxyyA7uZ3UN+Ew0TjyM8R0XljaPt8TnXwhBNuSidWR5
AWA+IfBLbwo/MsZ3In+a5wO/fnkIeqBMArDXDoYQKYwT3wDlpCtbMbnQCm90fbsGUlt1/bQib3nt
s3ui0Abvhwv0EFuvLEb3EH3BUs0fludVwV0Bn7P9ZJH49E73wENGg0sPbNC1lcNj6qKfPKo4wFTK
C5pj7hzLzsEzsF+utM4V0FegfPmVM5PSQm+gwm0kz1ixj02/qWBUeMsFtzYGEyl3bT5H9A7s5dC7
mDDCntpMLIrp0OtXKP3VIzgbTA7XOQiMkzDbC5KrnQU+y2BZP8aaAHFF20jod/eIlMoON9MNt7oi
qb6iqdi4DM7hsJyDZ66oqp2W9AKQe23DCijZQ7SV2+wsE/3DrnY+l+dav3IvAVpVBqKMPasY9zyQ
Qkq2bMvK6rBi7Rcklx2oACaFzoUBDNdtmhwUVQBRLrs/LX51tuH3a8S4rjGbzfudafh5u0lJmIB3
ZtzxGPIp+tCngVYo1FmgtZfQlLzT7lbJ3o3ObQgBnBBnFo/XJj5SClYajEwn2ZfDh/IFY4VtzPip
7hQXUxd8nL2Ga0p5QyBBfZUEfrvr5UnqUB6udeanFClYT20aLs9MCtWZyR6ZbH10mEjv6F/79nGZ
egElRF4UUyOsM1yGWH9AThhbQ01Gno7j0wcwgsuYxiddgAeTW8EjC+MfSIrIjunMCjTB+iiybCI9
8Xh64jDC8IqnnSHe4GCTDAS5HDJTtG+uyidfO0Ryx+swerT4CHLPXeMkx/NRce6U9AHn83xaPgXf
iVfq8uWSBsXu6hfRgQR77sDo7pZKmnWvwP18AxHh19vNhpXHKzNx4tzOOE7XeI/xuMdk7C4bLGd2
BpK2ZyeBoDzHm6LY8th05pVlCTk9aJ4rNvpmK/s7jZdCzRx7TfvFA88MJNCvLN02ZrPDQMOLkoeR
DwTZgVWhYGtdbSzVF3jpsy7nnhsGBwZzDXMXDjtl2qpA53hIK4QcsDF4hHoY8w4gh8utFNeAiouN
5W8zYrHK++yNZ4YlxTtjJ5r75WbzTTzMbEbsHNyiUPXVbM9NY+fJIa1YOKowXoKotWk+IISwQXHe
Keaeb+/8gb6Zejlb53DW8nUpLmxjXXyqHXjG1OabUCXykWdnqX04+wDL+JJrSHHGalFHetR7Jjim
C2y/DBm4rfxUHiLMgTN+wlJxs0hyiBZZFcazApfM/FzqvSWaa2WkPlvI4kuhOBCEkxR0uOfpDxF5
dvhu78DTMv3jAU4AIxkqMT69/cUmfw82SrNOv7oc3zBPgD9hFuHWsNAM2gbW3x6mBWAyh3MNwhRQ
kePYrghn64zk4q4bg/g7V2XzMBdFZlhZaMWrduRi/ik064JpUW9auIxhRENQLLpiAvc0WMJkeRCo
fp6dLEEpREgLbiukeyT9Jk9hck6L2bW0jCuBLPqd6EodhbqARpZAoiqMnEwRTMxaZBQ58QkIjnmm
1Crdk63HoFtB1BJbdeH92+7gH/uDQdMWva+urnuVTXx0Ac7wGBnuMCS7yNhStkTezjgGG0+DhZkU
puo2wgrMJNatoXt99IgqkkZq0dH/pX/bs/ld5+HHEHDISJ3TOZpzv8PphLqGVEhiFCFNr4YWfXJq
i9voYLX25zbw9+OBRbpqkDqXv7+qUz2nyFFvf/+W5+m0G0FuikVXWmgoTvNFbDpUMZes649/KvZ0
kbL//UcLZ4iYf3/8R9quSQxvKhbuv0Xg/+jb9cY3zZKjZJjwXzHVh39/A87OX85kdd6fiv3vPzWp
1/8pcv/3X/YNj19e5PtpsVXAXQYW498fSYfmj0opcRot5sOf44OS1tNmXHxYCttmjcTw/TcEgf7n
u3UWcX5dpURK/P3x7yP884OLKQHMTv7l338pUwyQa3qwtgHrqW2YkH+/+e8/f9Hr6d/b+fvj31+a
snpxVSaJo45aKcyJ++sWOS7GL//5n2H58n/7u79//fs7rYt2emLFvm4Px9zOBF4dYQXVpZIE7NLI
RSG+JWn1XKsapl0V8X0t8w0tbIaN2pvmWiOEmZqVVEvLMzO79BtFPg0gMzNkMdNZ4O0EZKAYf5tM
xdNaCT5DE7tgq6/wcXBbIrdMBiMznLYECC2xewgEfRFeCgWijG7MtH6LkC4iuC+TDumUdoOyiUjh
aRFpE0XqrJRpuJctB3KPg1tXZBJO80RLlJ3rcVETOiSTNL1DftjofObNrTYBBM1aFI8qo5CYdl2N
82G7xHf6piYZhACSGLV1nTRxX6lT6esGxNdqCFbtSHmC3XTsm7VF9CoCLVoC8Lly2upRliAy5kgr
++6hgVeJeZmPYUlwknm3R3Ku4ujAEK6uSOsicCd36LVcs9812QAOJQ1y0xCu5SNXOpy2TdG2m7or
IOzZeByLmo68+h47wpyakDKINAovlAzTkZ4zrecQqmtEOEwVsPLDCHJUmMrMmWy2lYP3Sb/Y3/bg
o66qb+UAIyQXdBgYpTyXaruHTx/jww/Zkf65tMmKETMcpBKU2QEgtIYUi7Ske+9LLlpdkSMaW8+6
S+9QEDa1VjHmQ6y46XMUbeM7+sAOamYP419fRXr0Wk0BxpldFK7trjT8rEw+SQXamiLFb05XOLwy
ikfyPbcCm06is5lHzWA7ajwPcNowY5zLrjjllXbTlq4LKcTeAUKE6oWC1oZ55F5Gd2DV9IqN9+fw
Vna8Y0VJIQUqzrFrR/OscnbhG3KH09NMYQ/ZU0bpm91Sjarmp5u45jHsOOByE6GpjMMXYdEZwmPu
9oo2HbqoJ0JLLYqDq/cIJdQaOptZbjKxlPeiDMjIKwiZzH6HEiefpu71U6HJK8J+GFIMepGgzAdh
m6+VplMW9wo2xTGmGaT0VI6faWF4xTyv0S33JV4gRNNzBx0TnrHYJ3HZ7jtprtJAlgdTqU+2bQ67
tGrfrdAUW5xH4aqweNeVYl87EXPuxRNeyKETLw8RfU5s96A59nch52E1D2jbEsP4rhTKuTDXcY+j
HlH6olgvZq+ekTcFVpTqIbKFuR9g0pJ4n8NUGhDvJd1bGitMgeY23SaC83cyvu3QHnZDjbAP2cdZ
x7/gjkyIO/T3VP9T8GHqFnKOdDjhTBD602Ne4TFmCPdYy+qInqY9oFvB+kj86lODgEYCnHEEMGuA
kEQUoGmKxFcSzChUlEe5qO7U+aG1EM82Ta3hOHc/IvPbO70Ni02baJIk8cl1ZjV3KKS6tRqY32pe
4pZdWn4gMk6Cunka6uJ9sDIkbZ3wZz07L086Sl3Sngk31o52NH06qcQrMI48J0LyNiBRqUTjj9Tf
hrtTdIJdYomk2UJqU7hwPep5iA/4CQD/9PFmDhB7D3TFC2kRGohdoYCtTHuvdNRbplaqW40ctFz2
HCw2aVRph8EkouG9UJV5P+jFdDWiaJdI88Ajkn9mgXZyFh+slgRsQSCITQrH2hqYrA0NsGFUvxkN
IYpOq2BECU1DWQSScpzDre40T5OajXsdI/6KWwPkCPs7xBgOR9ofc6C/QXE1gAlQFQkxnUfmu0OY
0AgRrHUxDf2ldkUD8jHH+zrWqQlLgKh6aukJEWFZMoVvVvfjvhTkUpURU2RlixBWx14WmY5aWbcJ
/evdFBqDHwduRIhFUdzNdn9nZeWxi6V+7arkMRButWUzTvda8mSFpXpuA0mY1KwfNOZZVhprj+3U
M9SBitXURNYP9vs4ud/j1MU7rKd+J6yhoKhHT+UmRHK6L513JZ77oyvLU1BNmZ8gOkY9oH5kC0VC
DZhnObI+qlIS1Cai58Lq6fOYZEyZOAllZtt0sGBVUjvyRC6feUrXslIIGctb2vN+oG52zcyLG4Up
YGjeDKX2stm0iCuUP8kYHJNG06HT5tl6lpSd5RC3x4xul/gbwH+DMZCTCotg4J4ACa3Zhyh0GDws
EAna4bBO4lOcVsQ55b+NLdAHiK8AkToi0GHYN3qceqalvbR5OHiRYY7+0Etrm9v9vjIxBRsMzdqa
A+2RXRsYtGPV2OtwNHDtxAuXoRhuyV5O/ptblgXCR7c9aqNObcvW0hm9th1UrTtqMr8fhvltLNtL
nTdgBOmo72a1PxqxDH0ifnsw6OFmgBpeEhsfO1H6ipbHmNuG9sa2zAKoc4LiougoozWy3cY+o7VQ
6rvWRJDUWIAKVatlj8h/LmQHH/EiOiuJ5Xr2TIyNQUFfyariRIU7LxIQlEQpvsnz8zJCF6jfjY9A
RfvMw/5QGAKo3Hb2MRX6Lg+hdVhRd1Qm90EgQw6L2mVk4hQQuMmibJKd7Jsn4tfY2hVQRWHRbM2h
8xXPVJslgYUQM8Cpai3cWyqQZlrY5r4dvAmzqZHmUPRQTcgzqMgNBZtzKtaMKjrfsEtY5kl/QvU4
psUvwn3ciC3zQxIYUPfOOowD3Ih7Pr+F4mWe3fg0RRfHzOE2dG+TMUJmJQRW0Q7TnBzaqh6PBKOr
8Ia/Q3x9fNKb2+dIeRgwpMNxCfvBIOm/48kIbi6TJYJ9OuwEHOcUhv1X2NiBr+x1U+4qyehWa0dg
gLncVzklfSpI2q5z42qmzZdoyQ7XKDcqvJL82plf4wAiRoVKWE4Ty/jdbhrPCAmXMkXPuBkr1kqZ
07MYT5Me4ywnGaHi17wdhMuA0KbJoQ1vS5OGlzjE9ViWeKVG9huOTAQddW8cOA8W8XvYauIoIf2B
derJIDCPkoBzEjwwScTjF2fm8ja6cbnH8ekwZSMfUkPgawLQ667BeLDR0T9blVdXRzPW5osdd9UJ
YwJgfezKXBACJ+obT4zyouPFfUxdRq8jQpwULyHmb3PA3pR+OmWQHIm9hB2UpL5lmUCuo4nDw6CW
u8HeRNqGHsk8iFHBj3sSL1iWX3CFtU4iqwm8kJyTDuzNBEG6prHljBPg3lS496nFrcQoYknb1Fd4
HTDnVDFptMQVxKzN8oaGosoX971TYTQJCHgLVmcRwJeFDV5QffXcQFvcSubruDs8WFYNfGEsce8Z
BV2vMqWvRAE0XBsF4r3y1iYd7TCOohsUXXtiP7W94br3TaXGuy5pljqxADmzm/6R1hRHbmTY0IH5
Mnewps1S831yobtFRn0YEBkDWor32qgueam7MKDmdr0sHiudPJpHLq5pGQsnl5JUybeFNU5boyW2
sIopIxR2pqyrN0MJDhIkxntJ7euRpvCT1wUzexXhoj3U0SGudrbLIpVayDaG02gaMK7Nhk7sgz53
iHEi99VimyQHg6Q+B61s0DzqZD+Q+weyW2rlrowXGQKEz0KY4jAG81lVe7HTMIfY0U/rw7xUBVDX
01DdjsYMnRFCGA01Rn51eu1iEiaijuF6usgiy9LGTdia9KMapL7ICR9vqpgYQnPcWwPyI8fGGhBj
oeSOpJmI8yoFk8JgyBCzTnniOzo5uSihw2fHXEKRU5y6klK8hq+ZjQQ/oajfWDYxmI0LnFINBWce
xpfnyU4XvQDjk8DMntTFFM8yhLiXDmJYg9JmZYQ5jlCNg1IepywWfbiFBpj4MpiLHYEpB3SMP9Vk
x3fuXMYgJ817Z8n9rBAjlbfZsJ2JpwpqmNuu3RR3NTBagXn0rDrhpdW5ueRuIpyfaQwxt18N2MBB
0oKboSSqidl686ooMa6yWu9SsyT1vp6go9NFADnFsP7bub1bclub9qwQn3hy1OSiGYPySLurc3Z+
zXVTrY3m0Fu4FpsOs8ZOeSgLex8UNAp2x1STpGo/yVqm6IV9phna4Df8NaQRLlIpkaWJkReMHWb4
W+1rH4zPwA4m7ZPDLmc2u9KuKwQUrjwGnT4wkCAWh+b+zpY1ewvBWw2TfqVWAz+t0h5NJLcTSbOv
4Fq/avH6ogtV+7up0SFOhswMO0rnIoMZKnTUJ2LI9zZO7vfGgFsW8EgfBvGJuGGo7W5VnXk+2U4J
tMY9nmBt6jTKbUv51lAWHBwRv44xx6oasRp5WljQlLDIh8ZiWwsC4aC9NoJtdLJCayVDw+Eb6jfM
+3Wvnep3dTBx0sPcGndtCfQ3v4pYfYoSRoVzz1jecYcA+j+j/mAi2VcpqvcoroSnjyFDSrjmjYT+
H1VMP6II+/GSmKAx1m+KPRCq4E42c4955XxiKDavpkhC1VAsvKn1OvPq6JrN0/M8YzI7ugDAXZmf
i6Z5mqOCmPMwvGXmS9P3X2NCeACGPOpKAnNseLtypYHdao1612C4vZlgkIhyhK/g3PVOeorqoy7U
d4y1kQzo7sHGbYD8VsuBe9s/NG7eX1N1+NEHZCSOiSqkx9V81dhpejPjjIS5Z1mW5vdskKudXvOx
rnCznxkDJeMydGYS1LjAralxGjmQPNCo375y+13rMsvDt6bnpJ9dHwelFGQRRiP+LR/KzGRBWIPX
T2jPFDh8nkhf2LD6bUduDvwO9nfZx19xmX1LO6xAdat7zMq7YwGXsudUtWfn221U4VmLNUjczs8f
nUNGo4pvvZtzkfCtKP1KxxxW8+oMH3pR9zs7zelphnZbsIOvOzGS+Rfqe9JoKfij05yTVeX2NqML
Oe9G3DXW4zQhOyBeEthtn2sL5rIIE8m8WGHhKAHEcRGPhpliSpMXNL6MLirWLuHjr4Xr/ui5Um6T
rvksLO64FgfSn2bromcCRDqxt41CVWTT20kHKQ2pkSyKokKiD2F8NHACcdFtcddZPka0wd4drkeK
G/bYE4SjszxXSjoF596V3zFjyrbNf81gCGHIo0GtITCz0+C++aHk0IkwO5+8KWOOHDOMUwyLKU39
WQhUUIGznZqq3NdGyfZq0MoFffTSNc3r2M/zJTPv3RylcdopmY/nRwF3EVMlRaFibsDSXV5DyZor
+T3RNhqa7v9H7/yQedVO/3ejN4e4vv9z9M6++I4/iv8leQeft+Vn/svnzfiX7Rq6aWuuCwJuOfjG
DT9N+z//B272/8JR0jYMoplMMnmWf/ovqzfxL9t0bVUFDRGGZTjE4/yX1Zv9L5t/cDGPcx1XM23n
/8XqjQpySdr5b0mrWL3pwuHlXFPXqE+X/J//nsTTaWSzzdGoYPHmzUbnZ5a+EBXj/BJMUbrCkG6d
UUCcm4Qa0ErAjI2JAcQkGIcaibbRR0IlMxSqkUoaltJSl3dDRtg5Q4am/mibHF+kVPvEsXAirFZc
a0sz7vo0/qjsKAIBimBPcpgcSrIuNlnewSclQA9reXgFrE9vLhmSVmzH+3Z8bTvMU1R0dLLT+8M0
kCHnaPUmzSv8Re0loDQnhoDsLqIb+2M/uSm6EVh8xGmdTMzzmKtCXKyq5HPSWrzpDKjUzRiscMQA
vGi7B6UOkKlgNG/HFEcBWWhrbO85J3RnHWjdBHUfGyLTfi+VMdpOOWx7WWdEX5Bgojto8MKBFGlo
jF0vUOI1Xl2XiCCM4tu0zLcky9cA7hKvX/nbg4GLLWOW7NCVoEWse3ejRcBnSW77nLvJ2lIYmwY4
hfrGyNi2F4A46AwyADYSW9EklzjWq/1H1Lk/KUTsSrMJbYPyWYiLGmaaX7E7EBFbPZtVsZGScPCs
jfAvGNuzkXTHuutRxMbRfV4bkGRK4zM0ovYSGRbWY6lV7cpQvSm3PBJUYw2OVHouIVUV3Z0TCQ8I
xD27waheq+43aS+upoUvGIqXG7KNIU7Z2ldH2NHdQKoFUyi2TTeezwZ+CvlsP0wx070pN6xLlV1T
PJrsXiSQbzL2tCXUucFHZZ+3yoOiF2JNwvG3VTE972eYEa7J5D9RhtCP7fyh7BH7RELMsCdoUBPs
kDZkXV0bBwopLkcckzL7Cko3u0tsEtYLNmcxDBgt2Uqzix3lKcYexS1q/RpF6BQ6jLW38RQW1HK8
6YKhePNcjqW119CogDeIjV4OzT6wgZQ0Sx7FWHtuE4Dp61WHWacJoYpU+kkdwjPQmuvhNN0hoLRu
Q1rKF47HCX2Zk4XdRmalQfuEG0YfGjOEKkKG5wimD4U4YOsEYbYj4kCJn1NZ3poZ8/RgRJqqNcTg
ZjZKJhUXPMudtLVIi2rLCaiaBtRnXekwsyDnCMOzs2W+24MxPnZw4sjlKwEHtGmfkEuJNau6mTT8
WTnksdWrLjYQ73os0FR3OaNvzbaPoky3WMWQjpJnw2ZQ8+gYq81HPFucURPyrSHB0aZ71xLa/gle
hxMjLElb+aA4oUlw99UeEuecJnC0EuygV2avkshn/6RhnOyHnAyLmeZCGDaSyTb8VCDzpw2m/u6c
f+Ffd450ZSIhp95p3G/okBE7DX4/uklPpjICKOCbphKbA8EIVheJRbdqgLcPE6hzZ91PhYrU1yhN
jP9aa4vD+9AyqcWk8jWZqkPSOajh4AV1zvxVZI6BA4Z1ChMJWXKUMDHD9tqZ3U+qhiTxaC2MkHjC
x0kZEaDSYbeMTzJMOx+qk87lMlo8Cfqiw1dJDzHLOmpacw4FJmPhdG6rPqTuZ0aQYyBgBzCkSszu
bLl0DyZ+6cDyu75NToqOxZhuSYxb+u5OqCiBpSghrOWqTczQUfB07Mdi3EFqRxIVWmDdBe4UhT2t
e4fin6D6EdPIk5GxtceurqxaGtpe6A9Yzb+Z2IkxessPg/KSaV2MUUX6ohigR5Qn/XoaJjjoKZ6J
bhWy/eFzmaLddEcGTWpbsEdYaM5U9zUaRtMrBEq3WesdnxL1I6y0cx9HFJhpiW+mJImjN5VNlGJ1
McQ/oiyHq0uGx9qYnce8VwIShVrnhvf9KmSk5etleB/M3cMYIxoLLQy5RN0Ody77uKA8g6KeUJsB
qLjObyhi+ERa9yTbBfqJf5x2JPEhZ0gymJWXkMfgJ0b3OufQn2frFXT9VKrZAyDUQ6tW34bTsRz7
vCUWxzkGGUdePHXt3TRehNpsHYEJcihHanxF9tAmR9T5nR8ScbFNGIdI9Tw0sbx0wn4qIjGfHNFM
sPoga+jVW6EaIOpCOeqpi0t8OX+MVSL9WUQ/+lyOx8T+pVPCesPdkwJZQYDQ95MUXpGI7mrrGYrD
+aIHyfxgBOyhWhp43diR1dQl066eMcesmhgbgMG8JO5krkwbPaaaoeyea0wPG+AVPNfXI2rcEMtO
TVHVi9UGxGyZwEVZB3jYEQoXqURBN878ERhFcpfK9Nmy1eHsShO3PxBQU47yIR8plVMH9ZvBbsCk
i4FLaJ7qqrgOWgTtvKHW7UCpV0WtZJgsyR/pFuqxTjV2/1gL6JTQeddWfTehFHByLSHYAYuWwNE6
3+zAHTI8cRL85baWqeMbH7jlQVeHz1lnBpZUyrNu1V5nuJ89sK/XVkQV24nGNC43UA2Uxb1iWnci
5LyN3fk77btPAi4MyO3olskJnw5sSndJqHOO59GBXKvblLjjRglUaKVMtNbdLHBeaatHNaXEoWbH
uYRYBCng1YyY02+0Yn6s5KKAbbN7mXMWKlOzjFJVNOLiMZIufJWJ7axdYivqxcPOUqz9WOewUZJo
WsuUyOU5wVRoFL/aWEvfkdbJbtVdCKy6WSJ6sfWUqzTngK527iymXaqHgI/Sovoi29sn/BcRWJQi
dG8d5s1krojptalx2mwJHUziMD2ZzFJz6qcDDf99CJ6JiLg3zi3Wa3u718gdYlJl2Z19Cns1WhmN
InzThgenGqTIhuZ4rBhFbMyMRCmTT5I8lpUr16Ksv0cGodtSlE+WUb23Umc413CMhIZuIU2/m8o2
u8VtjWbQeHAEI0Kp5C906gYMZDzwpgzxT18YoGTMplM5Kp6mzJ9xg1ehSIpzXZrwek10KyI2nrVW
aExTELFn296tn+W9Gih+6eRQmLA+2+DEYWydFjOcpM+8LsSrQC3nr2hg8KNR6aGL7aDzISqVdv4f
lJ1Xb+vYumX/SqPfeZo5NG6fB0kUlYPl/ELY3jZzzvz1PZbqoPapwu2L20Bhl2RbkeQK3zfnmIzw
Zb4byqTyygmPUDYrb1LXNiziaga2JEDdlGKqmKjzOtG05EKplgRUr2YFV2MhlXhkehnOJu7VAmMV
U0S37Y1oIFtDZaSVgfdIrEGKOX62tQryR3YMJecWEb+21aK2p0A6uTqRaIu52WexTR7KFGE1mZHY
jGwqHUoQDPQjODZ0MMPaTu11rygYLaVYXde0uHE8sAq0wKS0iHa2rX8Mi6w8JbpMMQR41cQqf2Fk
qNhiHTjz3g+NyhsleZdY+U21ULqMuY3bVqvRiFiTX+zIEQE2SsIIrl7cqxm5STS0auRYnf8Y6eFj
5FNEmPq6pyebBFSU9Lpw2wIDq+1H3Y7I8m5nkOi8WyMa+df9+w9ZYytbQmK1wYGgVgskepUwmPLY
GKkpn1ci0xlhkj4iXxtEipH4dR618tro5HPVEe7ALAKEXdz6z+7+Zz+DKW/R20Ejd39sWqc1QmCz
XP4/n+X+d36l4LM3xy5FIS5R5/rzNY0kg5n4+37LGn4V2inys9+/+bebv99UYGrzgnxQ2qZ/PpsE
nHMRBIVKOYrF1B/P+9/9lEoAvcUosflwCbxPlQlY5M9v6Y9PcH+qhHTuRaYR+vf710Wdo8iyEhuN
GCg2h3ZW1Rba5g5dIyUKQ939F4U4A+63gOCTae4znf3+BVKNeWmJsyzVgRgrbSsK5zOnFOnZMYdZ
hJPc//HjHPZYAmZbxAiIoe7f/rn/zNHGkE5Woi6yPJ69tks3quDF3dM1khRLUxvSFGosNaUBm1fh
mhTBJ1Uc0DDjDG0F4M3JxuyPOJf7rb/9TNdtzEZ9500W65Y9qYy5B9J6p08pK0CjBEchAgkIVyp2
qiEYcHLN7jfMMYeHOLf7KMIEXAQ9elNe5/c/k+DKFdSz/+1nhUntHfkZ5XhyGSSR0xDMvYSFNznc
c0F+/7zvR2c9FSqOYqJmOqtkx011a3l/kBOaD6GS40EkzhdoeFBRf7//RrPgsql9vbm/4VJ81/db
f7urTlO3nvU9Z/ThLvsT7yBtWvBFf2bK3G/9FneFkNEXtkg9MUUG0D30565Bu9/942ecd3gGFl6y
vUzreXcBRXGJaxEOS67m+kV2Fh7JWIsmfKjdYZ0c8oV1fBl3+SLYTutq1azw64BatTYD0a/G+jLv
Xoa1R3NmYdKrdkv0avHB8V1Mdf7N65Nddkjtpeffate4AjRcH0AKL2EqLOkmefOuWSGkc9/Eix0Y
nEGPXJJ69RLby4MAS73k1urFltbmefriB92KF4QzcDMocxS/FOgmyY0L28sOL/6tTSkfQMzq4CMt
gfJtWQVfeW9YAXlxj+fm3P6hWo4PWNnNy2GFgGdY0Y8q6lXp3LIZujTfBSVLPt3wGlVHPT/ztaA9
bOZLYXzx9UzQA+Z56xivKetouv7n3BlwVyL6V3dVA1nXRY8lS+uGZFOsEtO5mi8m/QPASfOWLiGL
nBOv7R/TNnBTVurDZVhzSBR8sTS840OabBCa9j+w46hZWLABw6WMx3qA3uklh86mEr4AtVZPdAcW
eLGZFBCw8bHIj2y0Zecs7MDlBncdfV3OW4BjY0iFYNES3HoOEc8Oe9qQWQEfB6XK0nSONhvmLzp5
KoKJge3wRnnvfZefGuWyHPCCrerkNrTQC6B5N7soXVuE84b3FxtPRP9xFIrXWV8zfiTdkleH6iuZ
q2hrBhinFlq6ks8z89qRNrYTYYRkudGRVeeaSEeoV9Ovs2/2udra9jn1L8xYLv/TXwpX9Rjv1Kug
GtGpS1dz6yXP0wQQTTtjTiqXYBnpbjzkRyIa+2O4k/ikEK4W+LshP6EAtD9lQE6o3GkYeeGnfEnB
3gyr/psEspwcdfTbz/4DoyIZkljQPzp3XoeP/Soi3P1z0zzKa3dkZD3AgqiPRNI72XdZYMrYZksN
0E/6mWfHeEDtkDyjlKuRMyTVUX7oFgDaVvLC+fGBAq4Mjte8PJXHEBP3KX9Ky4O0/dG5cKrhrd+O
ADLUjQUdaGswYpQ+AKGRM7oPEX75rZtpGqLahZHutJ/xR+OdL4pD/MEp0BnSWra29GtWsdvdoDTC
ql7Wz0q8tVsv05YlPld60s9meXWEmLV8VDIvqK5N/sbD23oBnZDvQz8D3AalzlFX2GMD+0NMlwJG
P3M+csi65cu8k788ftm9Uit5V+IN9Gg27ynMcpcTKZ03+Y+DsQf584NSAt4789rQzW2Kgj8c/hJP
KtdNuaSEqJdHTq4gXIWWeEm6o7N9y+dj+MyH4ym5IEIOrNU8tCApoJXA+iT7VIKaCVKSpnS/EPZe
gm1rpMV7XUIdc5vUHwnPeNt9cCY39VZVVo50CIMjJ2UKIp+ulL7mh4BxeTN7u9ml929JEFXsp6p8
dMqvTvuFCApnDiDvbVFvZTxpFLbqNU8ZxQep/oTBqvMEhn0DxpKph57FfQ+eNlc8ZZg2Sveh+Zde
YwmI5be6JhOQh/G9yt9kGW1ccVHLo32blV2FyF/iiAxpAX7mRclRo8fbnr041E2egqzWF6TgxTMy
h6BmIbbi2qMWaCxqrslkbS847p22BH35ZSuLCQLztpsvzrt95gir4CQ7RtuPaGmf28UpCh8Mb/ri
CgYBzfDEZcKwMNQbeqjWJnPOg+5+aFesE5hIEEWCrZwzRk9ucTgsr9/1rhi7GWPfOJV4DU/ZdV+M
qyObItEVYdTNfwzuuLyVQ/5MnWmi37dETs8nDZwPonHUm/RdU6h751JpUMh+yevSxblZb/SENfmJ
Jv3NPONMuw9NUedpFAwyV9txEvJOxt30CnrlxHdA3Y0qhjfrr52yMgPXP0/rQV0Ej4ycBLDWWyCd
fFtW98Rb0Pljw1r2LnqiV3tcT+t04sUZfRhKR661DsEH06K/UXaKJ2YOPVhBC1wC987c/JnBkhaP
OFGp8sU0e/kMlmdHB5P8BmZSznrpSW+9/Ed6L5jcpXW/42BRxlHPpoLj0c228BB5fBa/v+k36fiN
jkT+4qsj0rNi17jiSuJyFE8fv1BJYdg1oi0CZK5gfstQfX95LfMka1kcrHL5Yb2TibCQnqwr7oZX
LJ/v1pXpj+NoeXxB4cfwxQ0PrVEtZhEcAAg26A0yDzOxyxxoMRPqeHEWyk566kOOFOeGll9KMqpt
JFQAL9bzdeaIcmrxXmEdLbMDG3tOBxJSORz4CDyWkslWfOSl/PXBmcd0YS1RLO+qA/OXfeYoOVeu
+pmZuFnPS9Dp14znYz7wXqx3tmGHkicOB6B8KwYFzZPP0lF6UnYcJP57iZ/H5RdfgnkTXlRSQphI
+Ma5yefnY3HyM4X2ZHRxqe5LF7E8EdlXphfDXBnFc/qs3jiMxYHp2b9ZRygkyC4ZozwnZsjiu7KO
zH7GlasMj34A0zXM9yrHb6kGrjRteMXZYyrDP4tl1BsczhlOFvakPJKhkjrrmlG0eX3jwaxRMk5p
J9szVAbbfN5EBw48g0/6zDCo7Ljy6Jcc+GSMAa9M7sYRUetCe+fTIHdgDuWbhV7nkszCS1nvb3Vz
iJhQ3/mHiueEzWUVPHLaZ9spcBHdSpzQpctxwUxNPsRHbuwb5slt6+rYRMXJSs+HN2B5fMNZvdLg
N4lHjeIkJY+C0yz94W0x+fMSbMXnTVdvSv/SfHFZ+5bHUYFmz5Q9ocDCa8a4esQdFm1ZRUkHHjlB
/rRv4izV3VTxVE70g0ZCcoU++jSyWNDXgLV+qMXbrPaCBwsGJH3c8Ub9IKTw2j0JGSBjavVOoOHC
MIYLX0FxiC7xBBnM69CLw8DFpJYTorAVNX3O+hZbqMqRXJRwKyw6vt1RekDaCiuVr9gAXeU0B4of
PbWSsGn4u7pb6725T8NoM2MCzLattaapBRi7bC41RhzzsaR9kKqYgpWlcfywb2zSF8ifGRpGMcip
oG2WA3kp1tNlql5zWMUQyt8FeVKmGkDQOFY0CaAGXOa23Vr+fBBfvpLfl2jraLi9pBmVxTXLptJl
WrX7PdJy5WASSWstLcoSw9e4A47tRKIIUAK1jt+YTgeeZojwdcbCpXogccT114VzLItn40h2C2iV
lIaI4vnknuYnZ3T1XpwGdnEsoVDwSk9Bo4ByB1exnqYLK3N5gPpwDDldWRHr4A5lsD4M/qxcOT4P
wZEQIQ1JXvZts9d/Zmq1nmJ2lJzAgatxnYK5O1esacQJdqgYR1jrf3HOCrHTgvtWthmd1XBB9dm8
9dMSTHNrLBTZS401MSfdltTyNQe66zaxjvZpzRyIyj20Ty13r6N9UuRlMix6Z2Vqrud5DHJt/SA9
1cB3dLd4ZbziDBjxiFHTHtedc8xYDgWrqDzq0Qror1egaWQUYFhBBkkBjJQcE1u4WK2MSxkbrKcR
6Sc/Dv2eN8yOg3PLC3FWsN9hehVAZ5Wgtkdkz9QdWaQzYzTdRjlBs2dtkLJOYSE8MEEtteM44fRb
ZYfma2x+AA+b0pXuHhI89OLGTn1U3qsVF6Xl+VDsSL+p9ygCbJbGDMg4LzGd+FTZU3m8VFSksfNs
rE+HyKdGD98qFaDXRwAemq1M5NzSGGzsc+LxwIAtKlEBD3O956uwt9k7JMDR2unGiriPsFuE7RLI
b4rO/RxdJZe1pWtwcm1Y2NYuJ2Bbi6i9g8yCRDs2by2XO8Rzm0irRftgbmhZpHgUMe0vyhOO/S8u
uSJ2uYhjxO4yzy3IFFyPtBlYyDk4FbdUvkYwNdSbJurxoCaoDn21P0xT1t7JXexHEkFMuPNJc/La
5FjEq0DapMoyOw5Hio80O5urHC3nDKb5otrRaaF7Eq5lCogsXTKJrOeF3KNfclFy165JS2ygXGtu
gQJ1A7TFsaZRe7K1i/xWEc3trEYuZXKjul+2Ey4ulQRLYU2scswPwgtoobx7Huh0G1jdX7HE4csb
taNUgYvfTey8n4thYZymfI1tVmfkB/k8vo4G1mpyw1dyh8f1Gx3kYnrrjKVSejF+Nn5D94igi3wt
Q/Xurm14RkxCQ52PgvupzDcBq2dzZRWuKa8RST0+OMtmHZ7uCxOVXRu4MCjyCHYeHMPLvoMnUu0Z
g1BCRXtdhmL/WCDpSQhXxrPGrJuhNO7yQ6yxDPFgnf0KKNI/dECf9znTIJg76OAOxOZHf8OmG699
F2rFqjDTnRxb0MfagWbP1XhoKAzrqxhvdMuVBBqsqd4txp/qnWgnjjU7pxCGIWvYhVMvjQf/ihpL
+4UaLXv233WJIYP4B3AqN6R2+cJ4cMgSLT/R6vf5tqy8gWYkgMqFRsyXc1Te/YPz0FbKsiBPhdOy
38SY0rV3DrPebyPPVg9+y/gy7hh/OBUAyLNUlcg32VTWwWhPNY32ej/118i4BMPjnL7qvVuEkxeG
b0SCL6joLqDAZHqFTQvRwUEBbXNOv2Zt1V3zt+G9StnKC/Ixo+Qe/+kqOkwroCzOrjkwKwNg7ttF
/cn/w3N6Vp/aC40YjM3gKihGm/0ZUi2yB19fweQaGS9iVzpmKpxut6LShvDggxGDmLyYgCFIQJRo
GzTJLkCgA2QBb9oJJR+ad/99Xo8H4xAyuoEqDxRGQpSGLA8+bO8YbOZHEDlYppwwJ5bvNvZbPD6B
+Y56AYc5BJod+kfWyuz3lnP4gQ3pIlMgXJVbfVm8O2tlzZjJZO5Wz4G9so/mE0UWV6U0LB91gx3G
DtIweCqAKfjy6LRTuKOP6qzRuJbsrzbhWmGNAs1EWtQpzgAB9t4HLOids7TfT9mWNoZ5DfawoZ/U
blPBpPLwQxkU5s6Mpvpbchz3sDe0DbAfbYMN/YEICyi5IcMZLp8FuThnZUXFm1Eh4c/GQ5HT6/yA
70tWQr4kxnYLpySGAVV5sohf8IR2bld6+qHboiWsLjf/BNjiYJ0lSgoL61y4xV6eFuMNvbHkhqxC
1UP2M7K9A7i9Gh8jF3MgpoT51XwL3rsnpHlyuIN5jEd8w+hz5GCBSQOmB4O7ErS/8kV5gMVfwD47
Feq+sN0afBsZLiAJ4aUBpkJYH61pbQ3SpkYIHLDY8oojjBUxJmI7Z8w/lRB8t5bbvMYvjKIQ74ha
9PAXtNo2ihm/9wUYYkvAy7vqvYwezWjFVaw8VPplKkWOwqxvbeWHVZddb1gjyDWeLQzqbP7Jv6Ma
Ki/e2Dox/bFCkHqxickKRB81dAZawuL/BTBDiUXRKj7YLpYYNwB5s4VykzBm7sNxkVJX4b0E2wyY
vI0lDt7OsjsMrxYSBNa09kt2AHVv2Fi0J69+QaNQwLNLEYKTCFBKe5pZ7Kpo6dBqsxEGYWxddFfd
Xk1HFVMvjRkkp+ZChg7RbvNuo47CQT8oXK3xE8tNdujTa4ILntBkHEWu5ZBCcaXUL29zsWdHSeJG
vAigRmlNNUM6TusPzgIV4iSzgEfbZorfgSSlS/xQp3Az/KL1x64JXp9F32QRPKU9e08LyhpZD0gs
FtFzZ4En2ejHAqabGL2DJ0B+jFfr8TX5iV460vgWBeX3lfJlUD1ZORuSOHywChPI4EMyvQPrAreh
oZhgHAfSzMeBinoNYH8vGONQF7DiOCgVqHpIMQu1OVAOIMo7D91qkW5pM6EPonyAAogVAqM8ig4Y
nvFreQOt1HjQt42NvWWRf5srQF3QMoQvZe2XH8UVjiKmeDPZC8TYvHJO4Rn8mJJv0hebuWpArYpR
cuH/inPFTbaZ3R0azdCWfI05JLld9IYikUqRJnYv4XOveB2edEjGD5iMIHdMTvVWPlNS/WrjKyst
ycv0S9euAv3kFDuloSQMHaKYNwwdyc7pFz6ouH47nJQXG77dgsAFtvdQ/PhC+1v7Yr6FjKK0xMGs
46YFojRugviSdKjXANuzc//mG2AX+JOd1OLbgOPW6gftYWQ98WQBGO+PyYfKvpe8C04RVLyQwbOl
X7s0CQrayy/lZ/lZfDlHgwxuUeGQz8gFUAto1S3lgu7AWi5Gl6XKd4xhBCBydAEiuOfsiDZIv23P
OI/lNaC+sGt3svLjH1oCN8qX0hWrsrP/mGuboAXSLTCAyoiM3v+uGghBphgMmJJScJzqkx21i+92
QQjMvAlA4GaWq1qu5BL4wRZdHBa2jF7/2cLOhzoIZ2YT0nTbj5t2M6JFWIrvkeQMuPssb4/OCaAb
cNfilFivIIzsNbw6FKYLxBu3B+cUvNOvCskQkN/kGzW25w8aQKYYbZ/DF5ZQ6IfByS1J1agI+8BW
C44PChzDfg94FpcpdfGzxkieLByKn+QCqOzjoVIZL+MvlcLvu/ZQPPlbsGLWS7QbHzkTv6v40qPC
reJnPdhZD4+6xGf7qpbkkywsgXOHkCCdkh2mQWZkTgX/ApQboKTXw24UhEwki4tzEm4gSqvyKzC/
JRmtuEfBV6vXdvA3ybBtnUerkA6tFFwC0QAK7sk/95vDPQ+onlhDygCig6HQ4KAB6x9E32fqJAuB
V0/rY6ADdP+ZU0X7Eh2Pl4gW1j2EGYkEBRm1piQZzwNA7z9/k4lbv+/qAf7XWH5s5RxWjOjO3R9/
/+f+p62OrYJR3whRW1aMA399fKLWyjYYdpEMeaAVaVD3fwJx9/4zvxSZVqFtfDhohlyT7bDwE//+
07898v4LQ+Q6/f6Toga9mybNjURwxH916NKo3WBIrEjz45/gnpt1v2nQsFfc+037HktlYT6G+gYy
9c8/7/98m79/5gQiYOv3/fvfZGkN5nsK1n/7+e+7f9wKsxCGhHjW379J9FBDIcPU9PsXttbyIvf7
xcC6TClLZ3V/yL+9/P1jowgFICciwhKywmyVazornd5FGUXxS9RwRbRYX2Ihr4lZjftqYxhWuKaz
L3uqRlJrRs8riqldzdqjcg8tG24NIK9OhJklmr6VcPGs0HQvaiiubcvUbpKAFgUS3t2WuCmS0azW
m3J0lK1MGU0Cy9NBudfqYanRsnAkaOGhCFqbJLI20fLmOMRAO0Wx7fWZolAx7vV1j2FIrpEVJL7l
bDQDmWyYvKQi2M1s8AGS9DaQ+FbetT5JD7xFH580RxFehviGa3Kf+SzPZILjyI+LFTCaDhBw1pYA
uOPsNQhYp1DlGNi8GbazlRpgOwVszXBIgdrX5MCRV4cxZK0rgPE0kuzmD3Kud1YH6MCIpZ2e1U9l
JH3I5N/lBqjx4HPoCQzWcvbNDDik5c332LwEf5hUEKVnkqlndejezZmiDml7o4jdG8nfQ2qG+aQu
gdEkqCPZAdB9ZRaBihcEiPVKnYIOTnfpGKangYS/qR2x7JXqL5QkRzmwSOdEwqqSCjgmX4qyC4b0
KxeRgbiZWASIGMGs+wlz+5M2cr7vZIIGCxE5GIrsQWkzkytHEYrtdKsi023zF4u0QqVVYGpMO8Qk
2yyjzzL7B9KDH/DbXyYs2BGphxBSCCSkI1RDvSYVMSORqB5M1mIM936NqlFXnzrH6+1HU4QqFjjG
OoPEI9PeB9Q8yV7ka/psEP0pZDIqavyps9pKR2dczAoAZn05lFQ9Mr4zjVTHMu7A1hPzOM46qz3m
eECMIgZyIg+yFcGQUk1EZDgTkNKS2jqJ+EhHBEmW47USwZKzSJgkaRLoy2tW1tRBnY5qKmmUFqmU
SoAfLuyk/UBe5agXOc5/yxtFlKUBaN4m23LWWVhiG5vwbMS/imypq5a8CrLhqbSZXafWEPScZtz2
CTFH6IFgAoLAl2rC/OS0PEWN/DaXkOQq1ZZWvcZ+MlOfx04ptk02v+NVZEhRFbQyDUm/Fsh1tIFv
7PXpPkHVI9/TisC7OyR+cia5itI++ySBtiSC+nSlZxEROsvj0zj2+57s0NoEMmv3WUDu2nGygpsV
5rtM0SAdO5Q/tEF9GJ9rEUeaimDSmF5mqbYw1SL9SRPhpZWhflRfsub8VElGtmnB1zVWPZPstFcN
xV8PFU/uTBOTFyGarQFTQarISw2NnYIZf5b9NQpf/4T4de8QsKrck1bZPKREr6ImrxFior6dquA4
98aHmSNfGAvW0XTE5sypYPBAMbKm4lcMGWHyte6cyIVN4MQJ8fNZqRLWHzXOYD3wf3xtiA9D92oo
DHMk7+6M1DRdRaO7HU4KOKXagWed/dQ4DFtnYBa37Wst4mhhc8qk0+qk1KJ2Jt8qEHliPojWmCxb
E8tr1LG7yNQBgDOKXjrWNDtSG2xt+ZwqGZROYz6VkvQcirDcirZ5ZDpgPSUqMuTpEtpOrxJ0Y9fF
79OgvPQh8i+1bgNPltgxR6GBOYGE3jYBM+CLgIgG8LqtAHEGCqOR6puFxPtG5PwW331d/vJb+jwG
Dchsp4lI4EqPSCWxYH+QFtyZMBRUESBsiSjhIqbjIsKFHVKGCxE3bIjgYYmxB4ILTkjkkpeQdGKj
bJ6qfDjxnZ/mWt1ULGjHLqZrKskvgU3RK3EeffxVmcg9LstLpAPNknImhtqa5YWfRT/6eNOKEaa6
ZmKOKMKLqmsJ0uCUirwMwtERzAIUpkvJ6FF0mUQG6wlWvD79kgobTP3c/ugm5a1K5DeT45wI11ar
hZ92PcdbpMHj3iL1eWL8TkUMdJng7mdMmqz21nTRT4vj86IACKvnALW67mD3FrMgsodindlETUcp
udJxU70mIoa6IY9au2hUQsgfXQTZtyEiq3+ZOu2CKnxL208TKtNSl4EAFJMMAw/vJ0L9nZpdJb8m
u6RqTqirhaqUgrpSQKZT/ZpoBsIG/DZ7lsLu08CjDPNOtLpErU4nAS1LU2IuCOIGnPAUiWhuid4k
sk+VSFzYKPQ9yepeDeRXpUC1Rwvmioj5zuEVDCL4u2wpgthoe0cywTURDo4UF9yxP0D+cqZFpJN+
IKLE81Ft0FQbL3Its2IXgeOliB436+RRntWvAvNs0XQ7QBGjiCovDVZPIrzcUvBxxSLQXCPZfGrZ
fYYi7LwQsee9CEDPdRGFTvqgtpM6goJ92k0ybYbAJ1e8JEMd+Ix/DCg5Et6erSxt+nJSqlNyQ8ko
I4Nd6inoJ/Yp6wp/Ffadw7ulT5KL6HZUYhTaS8LnGuKUeh2KmtlQArDVnexj2lSicVxFPibZWiFp
A52g23Tll5KYm7tP6n99jf87+CacPp0CPLP//A/ufxXlVJNu2P7t7j8fi4z//kM85s+/+esj/nmM
vuqiKX7a//KvvO/i9JF9N3//o788M6/+r3e3+mg//nLHvZvBrt13PT18N1hg7u+CzyH+8r/7y//x
37SUObb1X1rKgBxiH7u/o+2v//M/Ff3+gH/5yRz5H4phWZjMdM0y/vSSOeY/TF01FVO1FMdSTcP8
7SXT/mHIpmJbumY7wkr220umy/8AXuPAs8J8poNtMP9/vGQKxra/eslkh1x3hL6qpjsyclJN+6uX
bMrats+tyN5VWvLCZI1ABDtTk0vLrnKIPPNRxqoTHU2JYkWECjYsDWrTk/oBSDByJYE3ARSE8wLg
SWm/hwKAoq3iJomeImztLJx/ELdFm0kQUyy6OQBUdEgqnUCqWAKuQiYzUD9b25dyfYh6RvluePJr
mRpFTugC1rRHVZa162ShoWkY88oh30VBFKHilQa8QT7XzmDf9BI6Ut1iSEmQQwS1fQhq6h0CEWMI
WIwmhPOGr7froNZcqbAgfyrgp/IEZGKami+hE8vnQiWGLNVAIMbBfDIsZRWb7F/9UteuVW5+Wyb8
qCbsvyOjpX5cG4fIacetDu+GKT9YW2lD89dHhq0XmrTX9WnTDe3bEGkg9kEQ9Ejvl8YAOjRXxqeE
vX2p6UdV77JPzTH35N1ugmKerqOfy1ula7f49ysGy4S4lEKNPR+8J6gMeR30dD5r6D62wPykaOIZ
Jc4DNNBIj5eVM0arnjaeNhnRvi4tiC+Q+3CfTfMeSN5GT7dTS4DMHTBkbBwBHIKiQScQBJEdTp+m
gBJNAk9kCVARrvCTLtBFIwyjEZaRDtNoUqMOpxSK/TSk6OYbvyoBQGoECskXUKThjkfqqchNAplE
rlQrEEqdgCkp80Mn4EoNoViCaKQYduylkbUH8qiqEHGcEYKzhd6TDYD+o2msgP2h3edSfYhHyTmw
6lubz0lLrNHsjMd0RCoxp+En5rl+VavyThdoKPg4J90oYEIY0biJim80ODS3AqaMhLaSJ8fdW24B
m4oEdqqHP6XkvkGGLaAfGFyU2oFRx1qdI6sTTi+DGLeIzV/fQ7gqsOhbOnOiHPi/FEBpG034BRIB
w0oEFqsVgKxSsq6GQGb1otpvCIyWbfbvOJzGTaq3xySYC3ZEeD+Kod1igN4aVuDsZzqAJDHZReG/
FNMZUFNwNeONRmtLCfFMJJxgXqUQi1bar4akzfupttk4Q7oBrXutBRasZ9t0iJUfvSYrIpQ63zVy
tt215NPyzOmQW/A1TGVgR8Z6h/KzvM/0kpQ4p4Ym2lL1xM601BNTZ12VmZTDv6SxAWvfZ2/B1A6s
HsnXFCWTHZ0R1bEwfqg+xJiSSn5UAeUdJroxGdSxVhlY7kjnQWDUMnhqttCPhjKlSHnV9RjmUx3w
mkJOj22awyZ3zLXJ1g/nKgZQ3aZ1rwSALxLUXe3UGBujrdajhSDP7AG9dQTkRUMaIPJIXttURzrd
sywBDze9RzRQwdxR0WKzXg8MXMo0wUGu5IVKW81omD4rn7MG3LAyG9FmiNEnhBmNClUlJa9orqk6
/+g+8HnQYUFEcR7G3yoy5G/bhNBDfjsRu5jP/KnajHH2xfsmajixtmUBoiJHxUsAMOgVqyjoLxIU
B26IsMQmhGP0NlJlT/xGcpsMdl4/A3iXw6eMQXthTi3d1pRWZNriGasbipsPdUFPa/YhWxvmmJyk
h4AUUyvPo61apme9GcACGOZXH4bzMoXQ5/pmRWCKoLpNSadu4U0C40whfJoxqb6YZpw0IX8Mc2be
Ik8Shf3BFIhi/Ww60HFjKFVLLJskpvgJUAqS6p0Kak2bvZZznayZqKplFkdsIPAe6BXpMirikrSY
4T5Mv4wAtuuY4LYEK7bOcCOvJrN+N0fOH33kU1YtAicspC/ZN2y91Evyet7WyCjxFwBULaaDE8HP
6KL8qxgBl6OKP+Gsp1uttNJK7mmvoxKJQt5y0Q80EOsCf1am0kZRDcKNpO+ZRfY6GsOKWBsZRczw
DUQAFtnoQGGMtOCZOXcNpusy1w4yzlYRcW3TIY5DxqQ8+wSb8STJ/l4Z8LAEpFyZgYq4QepfqrFD
TwATUYkJj64VkZFGEyVtghuwiIeqz431PMJU1nQjcfuuop8Q9nQzsXhN0AdxiNBrsRpZPaMu7Z8n
zfZ3XUxppFGtcTVMJnq5EriU3+jZSbZI7dRUwDx604DEtbCBFPp88ZO6JXunOig+ESWjQf8CWsJ0
AbGEF2+C1hPRzGqLjm5jYDk7W6d1AG6mpWoPo0F10OhbFcxawCGqF6pk2pCUCMtpSyUvW8mOTbG2
QQWWh8LM28Ttrqd+a/bs+HA8VqvepPNZYt6J/IE5wR5J0ZDSJ3uy06XUVwBkUHTZQRO6FpvnRTON
/aqTUUSbKuSrduZ7q2dF+EyL9ARTgcHXb9eDWR+jrjxkZqDvtRrFTkDXxASyuTLGIj4TCo9QSzvN
pTPsVOAoWOPpe0cZlZNo0/sWUnWpVWCQUwZhZq92IzhhvaRvxqoFdw72sRE1LzOyAAoV4TWSLZQI
er5KJODdVpttKBQPJMOwW7Jry/GUDm1AKgFIz6mvYA5st5BbV2mE+wAiGCeCzf44VO1jV+rqpr5J
ERWmUNPoXkfBo2+FoIvhEHmmX/bLIRSZCh1tOkonqWEqB8OvKCXFsXEEr0T4XLmuSmk8gIoERNQb
2y4pDNccsPfwLrNzE7EMcAjnlSjZB6l0s6Mw2BKcjkFBMvGMdXN6wPLrUV0I8Ifh/a3GCk2hKITf
zQxYqOLu1iJ/sIJS3QSzpcwIXGuUwgEQfL80QVeH7YwjqKx2XW3/UtuJwo26vaNwf4NvdWFEsPAO
WvKYu2nT30bkUDu7w+JYwXPkLCMGsFRNsmQBXyEnUNudWWrvcUJtNs4pY2olgRUMYhuZUrUhd9Pu
/s+cdgpZDs5Hkg2IY43+S5p9ARQWXhA5E0c7JW0eLlyxy4y52whZjTniBNPDADVr5NDU6ZIcZxmc
r7ax6WNAwdNQvVrMA4nBflgS++9AmlwsMp8ta3AC0RDC3N/kSDGRy9Fsl4UP/X7sDDaJfUJDu3mq
M5PiZyOjyqmf/ERwKru02tmGXe4U9GhxMVGLFveC0j7g6qNhqXEiTlFX7e63VCRwf9y6373/kwGc
18qIyrMy1Lv7P82ftyZVk7ZIsurejxBPYSopnAfNl2F8+X7yf9k7k+22kXRbv8pdZ3yRKwAEusGd
iD3VWJIl2/IES7Zl9D0QaJ7+fgFnpWxlnfSp+alVhSIhmgRBNBH/v/e3T4rrSQnchSZiBqo5RS1b
OXjdesave1PWt+vmjkjPDjE6kpWbvOKY14U94pe6eH3uRrGH6sD9OM0LPhzdyFB1lJfHUJ/2U9Ii
T2Muw721VSfKoO2hMxpeqFrWrQ87ye7NgEHCz8M8I8yPpjLR/mvTDYVuA4Gjfpg7JHA2C+D89WfN
fJs4A2fA5vRjua4wZXW7uOg5gTk/RRqWzfFJJ0g/el3YASjt1dQkRbF1Qa8gIqehY+FoPNsKc5qj
F+vTds5eBFbu3euqrMYYIoOBcVZZ1ud1Xzjrbln3VWc5Vw5kmr31ULb9co6dVp7DhX62v6TEQCRW
fLkuOv2o8783A9D3eCROLhMoibKIOUpVNuQmEC/nM9g5hsJT59dF0GbjWUA53mfB8lgYtXGu49g4
56M+5hLOz4aq6WIMCMT1AhRpuxNu95KLZRSbZWyWQ4xvZ/UMhZoNvS5W99CPR6XEvUvZQ+4mo39a
YdfrwjNLLpc+kZYMHLn2UXTgqo76KG34pm4y3IRtGx3AllGXp0B7H3jjvF//qPTJbjeozPtmIotm
ZWkP2hUmKgy2r+akFmPueXUombNPX3Z9rvroQ+KP0X79UdbfYv2hlAZ6u6X3vrPB75E2FmMvxLfl
JSYsYg0Rf3P8diNogxr2CW107JLrSzzqRAybT9bQ0AxdD+SJqwZKzrkhcIEBgb/uEO7jf+6qdS9h
nVcI5dIhPjGd+LEL1m+5fl8J6u/8+s25bBPa2ManAkpYrVrQdcL+VuU+heKpRNnXm3cmM2JPAr50
rFazzumSi0U+dZolZSnsuD35vHP1aJRDAo0WQJ61LMjq/P4FcpPvI2md8nH+1AJ52+V+hJygzOl2
EUG7hYyaXb8uJq0j9MzkskPUF0ggtO5CuRNZivBI9rMS517FVBqRUDZGc2NF4W3rMnczYm70cjhH
qQmiwHJPspP3VV+9xw/MHZNOu1wsSCMM3s0CLXxQXk/qOi3Lr6ZnfhARsZa5QflsHJOPhfiQxmgk
cr/+FKnyk+WFxJDbnAJmkd60cZlDeJjuBGqyqiGwdUJVAtOCNgE+fVfZoCqYebaM3jE8d/vB62lp
LTSbonw4juHM0MdTD2lt1ZdAKa97e/SPUR4/Nubs4Zgg7kNmOqcy8SDccn+NBGhj3ysPpg17Y55A
NPkPqQ1OnULEpf/FoE6wmwvywAd/vHcGONazr84g+q/z9utkkchxX+d09cPYQO9aZFexM31hQkLt
2jBujIGeuSWLFG81s3WfwmRWFHQIQ8h4UWvwi7WEtjrvyvx29rNvFKMJRpxjLqB59NwNDFaMmUK/
GLIr35n8zeSpo5PW9357ggVxaCxCBk2fQGun6m8zD0ZcPGFYlUVO5l5xPVSgTDT6U0wfQo+2XR+5
1zODjL5tOSVM+qK0GmLGzFuvrh99uICmjVORrnO78TPsB32FzV03tJ87Rz10rv9ZsROWGMXBMBIR
EbjO+zbPzn4h7pu8R1g327u6Xb5mFnNqlZKGnY7dnSRjNHUR1gKHxKKRI62Z7C0+38c5DFG1BUT3
Fc5L29rtdrABpFkxuSXdcAuaeBdXdJimyx4KIif8905nnQV9EG/BWGTW5Fw1KawCh5yxIZYbs0kI
CnCQO9Siuy9qQgzQ5KbURSnXfVms7B7MAlSyzL3OZzSWflZeUTg/wjo+98V8mdHQyhRxQEpOX8vB
vMGo+ri03vvMDJ4Cdwg3tOo3S7U4J2GjX4UVfZvXiGUFnchsHC8Ykx5ad/hUVcU9W3lhKorOkUk3
t0SZAqA/3092CWeOnh2VEi3GYubuJcvW4GeI0L3nkoFjthNkfhESbyvXQzWOhFwioHYkGnG7CG6T
qfu0zCGehxBZNZSxNopDMkwR/VsuSiDfJ3+7JXyknzIE5kmTHKDOPZEeQa/crLgVYB0aX7yq8/ah
T1MibtSzQKvXCmPYORbtxn7hcuAOhMN7eX87dD74JI0A0UKEiLGykSeXbmk+dH5J1g+meAAJxTa1
WrCYLd0z9lrDOJnuYqHGS0ho85ZmyXGGAYofuZ/oi4rm4BOXMaTl97xxko1y60++JAaoVsGuMs2X
Hg0jdBVw7gyxIEGGHS6ZIN8MNXaaSKGckjG6jOR+zmI46YWiS6UOdoYXvS6IdRaZS7vHM0CdN8aV
sKKrWJA1GY0ivcVijci+tQ+dg7Y2bkEB06+jGo/qModESIn/OyMLlO6Dajaco54Vmeep+EAv7I55
8XJlSpxGQcHI2h2+20OA0Yvkbt7yeXJacVha8UTQRIVlVF4OHt1+EBjEnYI9GOxvMm+93ZIuE8kv
I9n2SHElBhvbxxgHgjQEnELnlzSytLmAEA/bStAW8cLyEZjlbVdSjS0y+tail+aZAewH7hqI6kIK
gXN5BQuIqRrZCsSa3qMn+OIKG48k4he4RIZ705OOLgKdhWnQwE8KTGW9OqpMofGLKQv0pB+Fof8d
1g9acdd0NoC8SIDzEiJZHJNWZv2po2J9xWVtm0z8mk7UfqfsMe9bncgis/oowvB9wzXoXAbN9zgf
6VeF3D6L9iWmioLx8bufztXWKK98AeI1kvkd3BqSdZWLxacQhK+Rf95AMJQUELiQ7YvV6t1/GpT/
wi2dNPuJziAu67NZEH6cfsscd96NMHCv3JF7Y8qYbJA2dEe/o3q1TzsCMnJuaZxInYt/eKLgRXgp
XBe0eMqIzgUZSH5wa6oBeIbBVYZRLd4cMVpcBuH+N4vxxRtaB2Okj6JII13a5L7NnOLGLcmRcAuX
TuMwehs+ycy925yJ9ab3a0AtciSXW+7a4boKJ2K55Od28krGmcN4qArnKJYXMMckDZvBPqjg39jI
ATY+m1b1CO4s6ud0lYZzU8VPlWiA+yDMbvC5K+D99gJNO3SARUdFsuyAamJVTghZk/Y76P+kmTaI
zDJEvpUwYXFY7n2XIqIe/Sw9Ns7RtpvxynDJmgqca4NZ2NaVSCRL+VBmwBnLNPMolnJBiwZ1G6Ls
GFoSv5MQGnwx3cyRktc2RzWpCYclHecraY8Oty9r2BM6igRoOwFJS7hKbAwXEaWZ0zBfquhj4uyK
vsN8MiCRq4cL6Zj3EYc+iSAA1veON37N7OyhGq47eC8Xik7CNh/iYKMGizlTABunIHkscUHgY3il
8ZXczuoArVmcKZPhAhR4z4TjYMdt3bsEkGVcEOaYy48Z9e0LMgGgJeiFp0jzyUqMPmX9AObugTYj
PfYLr0fgT9bIph6IPKMWnJBhGe7mJOPmH30vprC+DEcpDl5oKbwhrr4YTuD582tuc5ssHoIb+oxE
LE3l+1R9SfrL0GqcXc+QCIlm6JDDZT+2MGW9GpVJ72XPQYjwk15Ee5xz9bSY0xfGTTszyj8LDBMj
wrO7MK22tmLc0iZ3ds72dN74bYpJM4nglhe+RFeohRPy2XFm5IPgZ5gonxbB9Crp8xewbvdVg0yw
70gjttMvtSW/LFQ8iOkDdjtJppo6oM33jWsrUSlSTmAq04DAnd+Ey3CG1A2y6Lk1BpefM5aoBqvN
iKTggpLpvQ09ZIOqaucU9q43g1PoAkSxCGUhOFqXksbiQ2ta1W7wuppipn1y7YIoeme4nCcIhLEr
33mmDo73U+OiKgI4x0mFKSaHB5ihrmE20F94CpTH1GbNVewGRIAVpAJ7cbdPnOdSqXIrxNem7km2
5Hcs6tjaDy42rloEz2NdIlrBlKLj18C2cYqjf9cF88Gcr7zmZlwoWgRt9VBArWd+NUMWMO0Oj1cu
iK6O6v68PhdN1FNqYtb1IYfeem7XOkKhc3DW56+LpI65XDhc6Y3SO08zHpHYJKakovC/nfU7GIIP
SNY5m8/xhvPr3OoPKqfyjp7ItGfAwyfoVa8LhbwLkx4Q40p/aDo5xBcqCcpFwP1ZiiefUgZwhgDk
nwfidJoHdS77kh516S/OJk0U95VKo2H6CBHiQNfhPOoFG3CF6IhwRr1euE+pJedTUrjj2R6mkUoO
A8FldsztGFXtmZb/QMONzsj61HN7UGtVjRBYlzYSXeSIRVPUR8SMFxGRSyfaXbhoygXrpy6IIExk
Er7SRv5a5L0gycJasCbpib3UM/kptO8JMGKkluQPzmi1e2cKx/O6ACs/nReEninRU8dQT5xTQq0o
bbFYH72uq8R4CxaWtpmHO6PUM/AonBFguGivfjx/XVm2oCKcHB1eOvLTgp1vM7c+Gg6To2WqY+7u
Ic2i1klh9LZ9f851OaspfZQLTYr5gYwAtF50t0gUqDHneMSD6PSu9ZHUT9dH+hUoofqjHeCF6HrZ
QlG59W1P+70GnZdL5tFZWCZf0W3lhgGbdS5cyzrX+pFKm+jk0flUnQ9NOxslkUMj7DKPOK51XRpx
5VwfmYjRLsRAxF9XDi+mbU+70mkYTRgxxuBQQf9pvqxP1tUSaNwp4xdD5orXUS/avx69ecqAtyPi
A9fXun1GNdkcsluz4wsLHT22LtbVc9+Hp6m6G7oFAwTThAzTeXpjypinABYtiF8sMgYJgGtsEyUG
2yjnxTy7erE+XRdu0+PXaO+zmjsxnMPhTFzT+vk/bYTeSa7veBjT9HasfwHzCHSCIXM8ZkRD+A+y
aXHzzPVmiOuIOddF1YiPRcRkZfEQnyYxMIYUkJwze7gWJijJuCLstpY36LNQ51WUtA1FNbsL+yvT
gpY2+elzNuVfGAMRHTePQKrIATCrBCV7+Vj1HCUZvL64glmxZGKg0zMIsKvsrqkEgRjOOpyO5qFK
umJnUqjY27O87JnR9FPpHDLF27XE5n4Hm89887CEJEZZbUSm4UXLmlObmI+VqV6MnG/gKp8EzxTp
94x2nk4pR67yzpEGkHkKYqiBC6dxEcr/r2hkFXr8jkPsmpb5T6KRy+eye+5+kY38+Cf/ko3IPxDe
QhMWviNlYJnBX9IRU1h/oBe00IDAApbSQbTxLwyx+EPo/3iuFUAOdmy2oaOpE/+//7LdP4JA+KZP
8cT1TVj9/5F0RIi/S0fI0fN823Qd27dcV/wqHaE94+cMPtxLMwxPdpqTKSwHceX1IxdkLkiRSNxD
OdeYcYZGXSa6Ki67qcrR43HdHzwNpF2S6oIcFsSnel2mX7M+UvoW8voUVcZG9a1zXP9Yhp+TUNan
UVekTV2RXh/Z+lE7DPYJYffr6te/revgxlPzeP1zX3VcgOzssl2xVTGDuX0CwcHBHoi38kkVlbnP
gwsVNsZpYUJ1zgStAttti43fxbzXoLFWpaUSzDIVaZhuUx/bQOQYZcVDGU3T0ZTGdoyN+DK3kmnn
uu531Q/NwTNVLK/ItgHd0WLiKBxxXhddqHPn/Pwj0xw0vPbEWSrY36caq/O6j8JyD4DTOMCx/fMW
yufRcPj16URzZUEuDJ53euflkE2dGBZhvgzX6zDFhG2Curg7rHfRdZE7zEpLGvaEaJMZFGrIAuxe
wpHxJqwLY+FefLE+pDlTH3O+c0UExzZUCF9fN2PdlkVv0PpoXbAd/b4TI3wIbu6N5mG9LtZ1fUVT
gbbesQQKfKTojGifrk5KFdOtEEP6G5fQtJ00aBvbvk7rXO+i60LQI0b/ro4T3SxIHjXWoD439ouK
dYDLdK4mJzkvYp+Y7UQxmzI0VYZ5jKm9h0mL46oGFrMg/iFhh5ojhpGDTwtnHQEkRJfRM6mO07vI
UAFZmsi5bZPU3HLAr2dXKCpEp7DmCnBUwIbMIvEuYPmjQ6kR0lYNNuhSt49GE1FC3ZgE0/lXqW5z
hBo9ti6soRBH4ZM9rFclVeXv/SG+TqkjU7/U7ZN1ESb/elTN5P2Z+T39B0Tr9OVczirw4NRnG0Tm
J1uzSoe9H4fJsfQ4MoN0IPmXqM3UzbG76mHoWMP/zyoJylcPSGMfF3lvBd+DBhoJeEpKAIu+8f54
dV1EiDvXV8ruZeqeQugLnbCPKpUhe3e4kxS69qbniR0pRV+Nzp4Z5bXoHUxP04QZmAHCY+BZLDOE
a1QoRZ3W2yJsMYfr3eHOPudSoydp625wMpOQ+bq+f/PdS93DjJgAHPqwNfCDMxfpdfOJhlqJE4bF
em5qvuKfpymNQUZApXMcPOIdaAnIxPjWKlB1RkFfmXgAq2coPnYB8a9xEMAFmJhVoXjdLYS2bHID
nWeskPG4Q0xzdKgf3CkFm6I89+y16jE3iCPNhgCcedkcCAnBCTrtJyssjl0/ivOouyTogDuBq8DS
7SUSyWqGggrmlaUxg/6Ma5GD3AIBgejXL+GEhDO+NjJECDhO43bbKGc8erS2Wt0TlJKsihxyLXII
ntbFBOibQNXir8mD1Qb53piiLySYoIBQAdrdnngplfjHTCVMtXDGMIDpkHDn08HUDUlbL9ZB/Ppo
XeePptpl5JuuZ7+PquXcNDp0lJk92inXhLtRK4oo6Bs5Jhi8NuS47ISJM9tvse3+2CRQgcdG9dv1
GrSu8gLk+NJAdaHyZ1PPNdYJB10GXO4XmUxJyi3rrjp6jYMpseTnXI+FHw+l7mcPLonxuo9oZnie
y8TeZXbYn7MAr0ZkUWNeqEGhLpFbVOqEgGTBxEBT3cQ1VwhLt5qJvtxSj7sNzNpiCqv3LIzvWVqX
Y6IdFk706Fp3S4H1tKKr0VNw3IocQNU6hVmvb2irLifppj+uy37MzBogPXe8NimPwqyNA9DSO6JA
L0bYyheyrq+TCgNxnQykQYYwyBgSzNRTK5LYliTaUjFqtk7aXtGKQeuo2Z2v1E4MIbB5iKAvhgCX
tbZ/mfiqmXVxrV6fwr//RnzVALSCjJZZfxS5aVz2PPtlzmxzVyVkWo04MS9xFFLvODsRN94p1WPG
9eG68PTKH4+sLkVOxGWzjSqH/OE+uIjnhC6eZKAbUcs+EYVXXC4iLy5ncyguh9Gtd5VRUfLvCbMi
fhGz4cxlZmqG9BQWdBXQGUAmC+P0DJhlodx9JjEpOEccRXuZFfdlB42pt5knYVWgFQ9IGVB+UTHp
stOuOnl0TgJL3wvWdShmiDvPUXkXI9d5ypbzwRTOySu1G6JRAcnMnPGHMKhpxYzeKXHzawXe9jiO
0wLNEi/lTBVWhTJEyUr6TGg70Y7EvJMPqpSBdnRoeNUlnSd1GYARaaYdmV5bAr7CvUutnHhw/UsV
rfiZrxozEDrYHhSeYFP0FM66aLifcEanrrzpExUdh0bGzMoRJpypg2NSHc/rgsDDdG/X5YdBew0T
PezJ9WBnXUA/p1FeF+nJKSl+h9rD+OMPRKEQYdcX+Us7je8Krx6vLDPh+tUTT25ZOKNa8z6twGjR
aXq26JC12tpW5+pjElXPc8fgzR5bTJTGAHxvFvR9aUPO3ntsdZp+ZottN3tnQlp24TR+yB0IBqE7
pDBcPs5Z3u2cYdUCKuxkCOAQdBIsx/UFOPyxdZqPpFk9ZOGUkZTeLQetOnXyetdRDx85GSk1JNc9
6VMHK8YOTKPgkGNU3DhJ8KEwk6t+XOaja5OWONvfUWfcVDNtmiG0dpPCDob0cvnQBhFEDan29oI8
y2ubD64C1ZPkHzyi6G7onBU2UIky0Yj7FPMhOQc3XSauRFKpPRL5z15Fn2vBPmczftoh/McqXhbH
1AMC7E44IRgxHvOGLnXukaNbTfkWeby+DzzXFcGNRt1g2KusjLb4zjxOWW/dNrH7WNCB4pO9uKjf
hQkVNqfXd5+AW8uiAEcS0rDxJRpIhqsD7BXixVCpAkKSxUNiBcSZJyPYiGUyP3Tck3wlvlPBhWqY
G197YRNSnDdbGn86Kd4Fohcy+pvcb6bi/5EsP5iUZEHnqegALP2iL4lISBcGGcG0uLtiSXZV1R8i
Yusa34wup/oUphjq8ogGSyKAtHT2p3kezTuFj3OD3WeY4HO4Vh5Rz/vcOFWMN4q+5QxtmXgv8kc9
752FPfAkx5ndG4TPfuWcJYB7GjbE4FVFkm/tW3rQ6X2WFN2FZUOeHgrvZPtwmJC09bsJ+LjrYIoH
8jS5NFoRGdd7w8Fxhpj50WoIJOcgyDddSZej98HrwUADHmhtqtK19/kkt/FCqHISl0+KnlaSpNzy
0nhXeq1JWQiQEa5UWGOG+uwPQImCWHwYHa1/cEk8rIujrPwnQiXBSDgSJiZuzu7atRSZhzYNZ2+q
xusBCWWJpIvyrnkhbL8nET14yv3xmtROaCgPA05uF+WO26OwF4peTNwSTjTHj5ImA0HK4rgwCb1I
kuqWILRsU2U0FeXIyydA+thnus8e/xsRn2kWjlPHuAVT7xHFQ72tl/SqJyIbcRKJiDUKcxK7gFxb
6m6OYqSGM13a1gKQ7gTfuqjlQiiRTMjKI3RQheJgiMndVuNxCt13Kq0CzmIAO3lBAJhBP773aC7W
A+HRQ5CB23YO+VyRYRF68zZGRoD3mi5wdDEW6j1tjm+GUR9qky8uOp8aPyjpoPoYTeWXKCY5Zhkp
w9Bl0Zl+HtRzL/5SeRPhtWp4MoXMvxCY+KygYYxMl9HrDZ+IhWUO5VFj6UvkEpHjbSnfxTPkJROF
PCQ2wL914zJnWqG/akrTveS2wRTLId4RGA4veF2sL3p9Wq7/8pUU/ObP6wv/83VF0l4HRp3o/lVv
MzpaXeu2vuOak5ay/TC066lOohevT8fV2b4+dxkz7tFYX7dhSWL9wghlfdS7oj5FgroPbW6jYM6w
rl4XhX7V60tf162PMPUxevtv//z6Nmnl/Plh8/tMMex+fSNhONFpjknP0lv1+sKfPuD1fVQW6uGi
dDNmx399gYqR8yHM+xNNv2C3kDWf6nscaYKM4DEyb7MWt2u+zrbXlevi9TWv66pZz+5fn795jYdi
7oJwvyesa3Dj9Pu/Ll5fi8yQEebr8/U1q7v/dV051Clww/WV/3bLhsBG9uaXsANf345Uo36fjeld
LVuCCqrRuzXpB+9Lk2q56ih/vC5cPepanzbzTI5giOAWTwFjLVXrMsrr3388//d/k3+9y/p68sbo
T04Vc1m5DRmTs3XYDxMl6A+sU+Gc3t/4bn24SI9JxdQA10Izfna0oGp99LpItATr9alARJ9zMT2+
rloflQbWbrebRrwRv/yD9d//u3WcMQmV179e/foaorbuatANgJdtk8QcxaItXwgHBH1bG/7hf0uY
/6MSJkNmKov/fZQaWoKk+1uY2o9/9WcVk8Q0So0kqUn7h12NnLXxZQ1TC+QfQvoW/w1MYTquhTfu
zyqmbf8hLN8Sgetjjwu4ov1VxbR4w0D6AsucFeD6Cv7DKiaf/3OWGsnitsRHgUOP2DZ8wLrI+fX5
PimjDiPf/03mdhwqykFA+xhgJXEXgFWaH5oFdxBViI1rucaujLPgMANOcqZC9zR92OUKWlQDvziz
9rPHsDdwEW2ZDplHzfVE5hmW6uLRTPNtQJViS1waJOm816oE38cx19gX5YRW0GTWL3umExUzBat9
ymVDrH2LtwDVeLMdWiR57Uf/XUdO5sFrOxrOBXzK6lPuJsu+TG21QbUEysIIGCJxmzZC72oJxoGR
odwwK+i2WYOGyx/EgeDWAJUuG9EUz00uh6Mr24e26aCcYVjaVIIGniL2gTRQi6EfEMyG/qhZGsNL
T5PgNERU+2KExx7Tgbw2EH4WyMzQ8T3XBW/Q1jOzurnYz9o7OE/NdGn6ZPRWgDn98R10FubAlUAm
bzOHVuMxdadvnf8Um229DTwgEDJ1ybKuLJvoHVoqdFVdnXUK/1TFqBhdAMym8jZlYlEAMIhdGlzA
5ZHHHMqXn+Gt2D9Mr794Xv9PORSw78te/+R/P0CkdC1JuZ3+m2Vrm+bPB0g6+62qVF2TcRs84AuB
eqsXuQ+4w3FpZUd45LCdDe/EwEZJVPpL4v25M386u/703/68LVT83xyrNAJsYZM/6PqeKd7k/lmG
KXAmZ9S9jRZ2UF0+0RyTRAQbw21kFY9GUL4kMv/dHnhT5+cUIcTLMj1aB05g0jz4dQ8stNCXLnbz
E4qgK9FQ+eDA1s7jWJcJe6vVwXfJNh2pkdS6yGN0eCxw6tFB9t1TUy0f/nk/6EbK2x3hycATdB64
fgjBleOX30RY3ViUXX6SMTsiLQ256QI6avPYHwhVtS+MoWWiIHN3R5L25VjmC+q1jJ7wgnwENyxw
puBFTXWwcd0FLHBFRpJ+KzfMdpON8b0L0/f/vNG23qifUhvX3ehISq7S9KULVOHXjY44A5g3pmx0
0IJ76eZjn/rzrleGd8EszdwKz0m29tg8uaYgziTiPExCRoo4d6tda31r3Lk82EEP7tKoYC+GOKOa
xzy0d8it5wuUHCFFrU1OUmJfQY7IrS4707XotpMxf0HJfUMYHzvCSr5NBmX40MFV5sTWveU3MH7z
4OE331gfGG++MX4/vqlni0BigP71G08kFsdFJnDY9niCDSx5bZNAGBsfY3+xrkjL3AUltDz0GOnZ
lAupdIYZ0p1wwc+MaGZrGyycUgX+MjSEonX2yWCjPsNvaU3Bg2pgSaThDZ40tXNrLgJBTUBWmYfP
QW0CmR+a7EztWGD9HJ6balqOrYGasaKY24TeJonkTqrwd+cLN6c3X9sRwvc8CWiKpffmfMnNzmN+
aKck/gQPVTCM7PLlXRvmX7BfDofme4kIrrRMg+zsucML5LS7dud10bIPCIXa0lHruwiQgskM8zc/
yb/bNtN0LAvDCb5y603Prm3gDvStm56a+SjazDsvefWp8ltuCR0oZMPDNmY4JFpzNceC61xgwCSU
G36dncNkHoFA9/o0H6zPHTM1uczZDpXxHYclIkfVEBHdMzEzl/a7I4UP5e5hCTDxAN/3ndsmMtuj
YY1iV1FLIE2xuO1SJbdGlCBProtzkiafE4LTrv/5a5t/v4Q5tERNE6yGG3ju2sr86S6fRemYRG6d
nhaXLg3KjFsgJ2RnuQSKegvqzgbEa9kfxt6+DEKeLOARSJOI79NCFscS89fFbzbpzX1FIgATBN6b
BMMy9BBryOtPm0TbgVp6TDhGHAacq2J5J5BAHdoC0GXuyVMMFfUYKXFpBb6z7b32JvFGY9MV5u+2
RJ+GP52m65Y4psXh4HsCud2b4zUtetdoDU7Tnlh5R37rdLRsgRADJtU4bnBMXcBjic4LxvWoFtuq
iusjzTWc+COqb7v3HnPfgos8LO7esZxdhTbvn/eWrY/Lv20jbevA5c7H1UTvzZ/2FuHMXetWE5eS
zrkJkJfR4sm2krAEw/K7z3azXSJRXHo4jo91/MVTVPgRCokbJwEJHMhvyFgAx9cIRoP0/WS6xAaB
mU794tYiLnwbJkSIVYEsd/5SUNi1jMdhIBeimq0OYzmjPR9Dh+HVv937b24Leu+bgc893XShQIi3
Z6SazSxpnD45CUk1sKGCiDKb4Dsf6Hvf4Vq0+4nTiElzj9adBHZ8iKE9F2enqwzKJUi3SjgKqfGb
c8Z5M9rQG2Zxl3Vd26e9D9vr112uIldVSwgfYUyDg9fP6UWXVin3+vnBEdSLJmaJmyRb7v3QNvUO
jC/oMaJfbul2DQWDUNTorVc6W9J6DWJOkm1V2ySXWLN5XHKSAciIdb0xfydU0exRYxLBkPjmhW+4
Rywfw4M9CZOqUGo8E5l2cmzVbfK5/zZlEq/yYg6Qd2GSImkaK6e4G5DJktCEV7OvMmPTWAjFyWRr
r2K//xYqRKPZMNyUVma+KxW/Y58hg637Zzxb15N1Zlfvqj7OjwH0/yGIgoORLem2r4A5rt3WkA25
++fD2vs3FwGHgzkIPGZIgXgroWC4Go7Is42jZPhxHLHJkeCF7n3hi+dYuG9t4ubDAImxH6py3zR+
Tj5RU+9dE42kGVmHrs1t7J8T3Q3at05cpFhLiIdVVQ32pnypbNnsXRl9DPOgO3I++5soQM5sMcy8
GIMxITVGwjDOwmDfiPodxiX5VIcPXrjtmDldoYDL9+0SfEqjGI56ayGOLtF7zASenJeOrNsYZ1SO
yJSxk74+TJcjpZ16GL+PnYfSdHR0/Z1ag0u09sWIi8jiXH6Ou/ndgpUJtyzzBRsPa9QF0bHPNLTZ
gF8ehW18tJv+aPrIh2v6o9sxDz47kWHdldAQ2GIAXi1mEaNKz3KZaIEgU/jnH8h8c7/kJPAp0NrI
ZhzGqn/TuIigRB6Ss5dQYkEdKLt3GVyOYz0RojHjyU6dnhoODZfG7xnITOWDm2coqvzqLnZMe5d7
1jXpAPCAMkAGJGL3u99s4ZtB1rqF3McZb1g+y7eTgsSwOIiMjvwrPYBtRvW+CCMMn4J7u++zxznN
KCQTlhJSMcHVSxRTU32eE4bJHm04iCARXm9vvvAWJmC/2TrqBW+u277wPN9i6uAQfu6/GW/Mfud0
cko5ylpLHpIEn3w0jJ/z1IMYaNXRpp7G+dKQ/XxZFom9cdJjscB++nHTi5to+88bZP+Y0f96K/Ft
dEuYHZhKsWlvRqV5WxuWwkp1nOwcwK3dZQSlaqmifypVaXziT3ti7MorCDPxoahfgtyqn+3qyUxH
cVHZdvt18PVQNS6OI5aZS1m9MJwZLkNvLAExufk+Tuxb/BzTbowbf+9wWcTYz1mhzIX4nvxDNFBH
U3G/UxhXblsvYUrFWX3ip7xOp+5bVVfpNQXK+tj1WPutivM8UrSv2JP7OIJIuwTKPqDW+9KmcXw1
OYCPs6qF45AyCiY1nb6odzswwjjHAdupAOl10v8KfNeiKS/R5Eh7Co5NGV0OOW+VBlW3dyQGnlRE
94G7+Kcq5uZfYNKA41Uk5zoNIVhWy3SIVfedn7uD9qrsvTX73xBCYkckg/KswB72PlbsMl7UUdgC
t4DvXFZRYm69WKYPlv/Ezo6v7XK8D4UMyfDFcBj1GdVBJtDc5HyiMeoeVWYejdjY8j1OInki6nub
YPW3tr5Vt5fcUD+jYVzu7Mm5kB4lCWehSVSMIPdyXbmI5jQ5mFX+5JnGdAnrLAbvi+uFaRPAayWf
ilI6jPUoLQfeloBY93qZ/OkSLDLCGe6+WF8hb1f4V4GGhPEBmqr7aSGejC5kG6v51BfW93nJrPsh
T5+9ZR6pA83Gwe8k0HEMLQPVrYM72nL7iYvgTWEaQO//P1dnttyosnXdJyKCNoFb9bIkW+7tuiHs
chWQ9E1CwtN/A1X8cc5/LrZiuyzLMgJy5Vpzjim9Yzf20X2+TNqYuaEY0yOfZDDQ15f2AXBQvWkT
EsBqn6Q5fDZETM9Gcq3tosFlg+vadglpspS9722u6rlUqNJc5DMOBCCsU/4bsdWg4Oryvhs1Ey4B
eLgxgZmTOv4Z9AzHZFwSPIqVgrTt4HfiMmYDgJOdKfrBSTeQTgup2xe2zThvVebzk4yMLMB0u4j+
+Topq/4o2vFnZEizjw1hATGuiasqp3jTodmneQFXvkOr5ncnR2f4iKG7ufNiI1yuaTGTCdhY/apj
17wdbN/bQEI8uSEIFCah6Fo7f2+77cWUeXLJBL14W2Zo+UtjY1kQNmNPsC9G6EKuovtoO8OCP9HU
qUoz6awUzGydLri/IsbA1VxntfwKCJl+XpmPZmOdkoFtY29v/xXdbRntZKhwvlrQnwKBRDYj3ost
jn2ssPvRKLe2sTHTeWs9akRf2dvWdzQWkCxALZi/R1YJ072DM5cNYXrNc3JP5o7lywneqqFJH1sL
zIXKsLlElTlcQmuy3rDsExJgv9pGrN/sDn2KCwETLjiofSNJGMsPsb2rRLfPojg6K5IeRB2IHew4
9rX6eSgncaEGqmURHUIDrKjQ7gOQhfhiFr8HE+767EYe6JUwvvjLm0678AGXUrDojgm58+HNCnbJ
u8yZAbwkcbMJEyJoar1vnCS+t8nMKqzN1DTWJRtmY+VKeJ+ty3DVkKV3Nks47rWy4n06Dy9uYR+S
SsrzoB13S3MeIxsh7n1H+kopzPNg6Uskxn5rI5N5NLTaWMsfXrUEiFsDQUGuVPotqPtsS4D2a2bZ
Z+pH2BlF2T4ENm+O8PnoHRTFmzGbpM0YoXWZgwYZtzkg8EnJyxhn522xeGFESMB/OuxyWQ3TBEcy
l9Wu7rzyLBxwKH6aue+lHYuN4xB8SoQwKYYGaNIGQthKZuLahbO7Z+vOcQroT1hud0gz0QEctce1
pYPf1UiURRnDujYkbD+aPk9tbIXPwnBpdUzSJhFK/qqJftxTqfWUkveTn24pNNj6N/OH23LraRgU
5zkhxG30pxjoGrBr/LErUH+N5ygImMbwkM54LPMifBwyXGyBDxqQbTY7nBLJSKjB5U9uw2V58Pzk
pSA46MFkeL9xU2C8Ve/U+2y8+NEDH2V+RNb07Yfao9tr1cdccR8ajMG5p03yYVHIFF6PIDBJkwsh
uqc8tfdz3jx6hMWuqtYxNk7oEdYI3GPdyo5AvVGTLYespR2/ysp9Q+JWXjKEMRv4D82udtGQZaRI
0Bm/v72q7sgUMdMg2mZ6RBoWOMnOtX65uuVeNZJxm+SwmCfs8UNp1pe5s4+OUyDacmD724LJrh3e
5S4ntDkwggbgUu7q5DRL2T42U0CQWefczVZk7dE2PLeFkLs8dqAThS1SCkvqzVyJJ/CH1kNCO9xX
jJ+ZUuR344zWNHVaqGthRbo30gdEjuPWGHPKbxEi4xf5ifHbWnk0XaMKFY8qm+kyVu1rDr8owp35
kauvvqB5w44FkkmQ3esEdrNs+YBTfOZj4Yk1Pah2x/1ixB9NdANT7Ieq9c6lEIBb8R9Tro02qTMu
L5MlrGosgk1ROc/JX8pI62SE0zY0iSuURrUdyyI4E91SWo5/cJsKCcmcH/GifMyhb50TnwCLLLmD
G4T6pKAEdELWaASfPdtI1R/CEulX8BIm7B7CaYmT6fDDpiy3pik81JqkAbAF9bdDjYrCKVR7MgVJ
Ryl+9igBC4zC2zlYHQj5MfOtXTgHr5kOf8CVl5fQTRA00+RSslZrvGQwVaLpNI8QxAw8ZiZmOXbh
nmAfo9aViPUDDLBwHyJoKYa/XY9tN5uNp9yFXt4VzFDw/TabHCNv7ZM323YeWcR6lmtfzkc3D6u9
zwwHpLxKdkFRofM2x/oYyvYtSMdfo/GuC4FXOBW0iKd1E0Tec7YMPLiPg/YmiysNqQy9NnqFidpa
eFV9/9A5PNeOXetsk/0WpM+pos3IJdex6KYITgAkMdaZ0UrVe5H1X2iH7jQrsZ6KB4P+94qdH22n
dlfhxdhNQSnoQjMg6cRbPM7I2jpMgdYcPfoNKMMCcZ3oDWMdaUbZk453qq/vSRJmTEPttGstdy1d
75mSemOnYjwrfMJxWgS7aZhR+qn8m9SMUn3X8A/XA82YqXM+Y5/QNB3lh8DNXlpaIyuM3x9qdFG2
swwQPoGjZQARQ0lcIqCZcJUbEWWbjTLehAmIMGqfpTPeyhltXDuVpOJl8OSYCuAmtYlu8q2tqfGz
DiYAjPdxqEE8093Y1DlLM4Pcl3H+sBXJfFmM29Z1qmFlZbh1tV/027EBDjw6mvYtIiW3fpNjCyhR
d2T4GXJnBJQTkep3JNLBUTA/08TZNVk3bvO228uUvAY6rER8kEqf2Bp9kSYxajQ+3J45v5i+2NsT
StmAvOnYbuf6GKDYB6qe5RtV2uCgnO41YQNHWQHuhrJ9GIxqEyf1tyWcky8QJIFrGGjAJJehpGUn
xV466HO7hkC1Voa4nsWprRjczfhZpTYeYHSEc+2vDcQwvl8gBvAbDrvK0E0W0XWMwlU/EBYle6Iz
s9lKSCIyhxWr14MDYgV25QSHRrNxUolPHPRC8q7tL3hYl2YySDbJKkB7+W+7nE5hfJ7EotyfoO5Y
JsmrVG73PVgMluvWXCfRN2LaJ+EXz7VoD2KoX3v6DcjCaHJAakZ9W963GdqCEgF6GHPjA/EHJzfn
chkb+RvZ2qbAXjvP6jXpSZKml2htwEewNTFCAoAQz/7qqqJ8LILwkHArIIsEUrZcuoEmRvt9WyfP
dYutaYo8xDAOh9droHtPc/uL4ogle/DI0EjCV5GaLJ1Wub8Fi98YQsPisQhK4AdpQRLx7cvbN25P
uX357+GmG/FpnqLcXSQkY0QKKDkKt+cBEmcduz2R7ID/95zb11Njpstd6HT76t8TEdPizNYmWX3L
z/3Xr1peesyCGJV6EuEgRjKqCCfY103BR/H/v7Ld1/a8/e+XnbpFn+rgVV7+qtv7vP3fv5/898v+
61Xi0CYqV+Y7JFzo4m9vw/RSk0JewpRc3svtx//n/f3XS/7Pc/7nwP3vofn3OsvLxqp8DTuaUVN8
iT22625vkljcdcMDU2EE/6gDRl9/hfBYqFXVXhuxuwYDP98ZrU+I+0BnfzYrQBbc0W52/HVsDePV
CSjwZTF+FAmG8Sz9GrISxgpt0K72UAb1u9bNYNr0ydvYA5XuMxVszR5cXYr9dmvp4T1OyvDiFzlh
jmME0jApWdpgMKVFQ+hZVncryxmu5pwhF46M4thGCVLgujxXzN4FLFkRFMXVCY9aBBmhK2zB2IAk
W5wS1krY5t8uCeMnaX63IwJuO0MqX7Z4R6PQ1bvgOJfU54aev1CpPGY62cbjsLZMpJQirdYN3b4N
8VzlBp7CJffkeMxhYq9AYJxk6zy20zKHwIWxDvS5T5JVneYm7MLZX0PUZSsV9Gov/JbIOvESca5c
zAkCvAdcAppWsg+Mq7IV4YIJOZMOkKKx9hmQk0fjGeAgty07tnVcuRFGZt9n2sVBA3LJdFMBgHPz
a24+p7S6N+3s/w6w1iNKC0nWRGcrxqPg1Fn59k9OzWbjORB9Mu5Q8DVbiYlo8b1eEE44UNaNdK9L
1V5oTFD3DMAUCuO+0E34YATHphgv9DW+TGtJW1DgMIHpFx37oGTEzuP3r9KJgnMSFru05eg54fRZ
W+HVY5q0b6VFJ5d0p2HsiSdCvYf/QaJK7bPH2sGYCSHVR6I4Xd2cG6qL7jSxq90g2vux9PJjGY3M
sZx3e0DRDCA0uWv8rOLd0k5HNH5u2VE/BFjU4+beJ2Lw7E5kwlqc9StdBQTUFC7Jc8AH9DyhS/eB
R3ED3aW1joiWNF8hK8Atmw2CRYtq8XowyRFYg7Ml55XeA2YREDAtUSJiao+Lh8dJmGROYbnxQbKt
CsUaiPtmIITNwB201IvCECQHTBbSbxsQuDfH6aG20p9Mg5YqoElF8FL3GtXtAVUkwZ4w5YHGsDeX
C4TVTyM8rvWVP627FIuqmbnyvSFNGhr+ny5H4GLAYwcsoTAve546qEQSIrota8TrkYEaExf/EaD4
qSRqbhM0sXz29Y9rduaRH0qQghXZBkj5dqrEr2FoRkxz33J+buc5PzQz7NLU6S5TAM8lbbdzDLrH
tecvz6WSLNPxIS+jlyx2f5giubDyQcpOx8wz7sAL8iaLPDoMfmCsExflVx3jWA0jzyGKNiRZKqs+
tCo59Z00oGYWEV2j5sGR8AbpHAFrzbIzpJtt0jIRMD2fhRilKKEK7cmGz76FiRKYtM5Iv3IKRAyt
nRHSmPvvdtcVhK/TSGJM99J12eMyHpjUqFm1Rbpz0u6FPJmz532bDtAdujzXdkbXkhRxsvadEpzB
VLor09T9No2HhzbvpnVug2cKzNo6NI33q1Q+Nw03JqLew3fvp2hG7LFQW6fuP6wsORHdoffKmX9M
iSa2mJ7tetynf1UUW2h+xR1MeGIjfesvJ+CIMSinhpDum+WPu4g6fx/1brEl5WgiF8NWsHymQ+TY
nIBIURIY+6VDg59tcrJqJsBepU1ocf5NjaH7OD1VuXs3i9yAFEFs5jJ8jm3QbiUaSW4Y6PpRt2fp
W2g6q9rGstTBBd+n0rog1d0Ps31nuyFdVHIbvSl9MVKjXTNTJBe6AawbGG6xb3+8FPNHBbUAmdIM
pN+u1kbh+FtVDC+StoXTyL+FETwGvcmJFrmkOszuNn3qiqbZ5Q25mmQKPBZkrUyebW4ZFji+9dM7
DoGKfX8u4uY9nAiEkzFqADUWLzX4IBBSMtgYIz3wMOpJY5lrhI9GvvOrmXoGAGTr0kyw+q2w+DXZ
1FVXFGvxxTDviVh6q2sicBxn/IqQTeDzQYs9qYnR9Ry/ycz9YzdTBFiY+naexZ0sKSm63PafnD7Z
+fBi9AhXsPGdc8cVkLTGdye5P4z+h9ESsOy2dnUZevwFnvfmWwAcml+TaTYAXiNAHcV0jDvjajYp
2CQLa2gW0ZrDkA79gdlZErVqb5TBWxLr9NSYxaeg0Gt60waC41PCR7TLRi1eQB8erMgRq44rNJsb
VC+Iwqu0gukcjuxnC+akldQHU2JpyPucDX30lbhIejMHSpDKKyCs3i94W8Su9BggJn9PU/RjIGDi
hPHlj9A8VxGbNYNUWqcRhPRa4mtfoBtBypkJZGbaBnZJoJvl1IfCBunHfiNIJ3M3qq7c4UXvIehh
riGLlzK/gaBD1nc2ncdoJsZuJF8wavonW9DTaNz8pVM7Q5C97HD3ZKuaKlrs7TGXYLvbZNnidZ19
11f9Sx2yrw9UpoFIecPWEYO5T10qfpaqO7MDfCVTGKBGi+NTkgdsEMIBWjr+G/nzEaGKv6cU4bY8
MtmeMcys4t5Va5Nu4mrpUI1uVEDvYeE0IVKBfib2cTjWgFZcXay4cYpcCfIMl2SpLH2NaGQu7MoA
Ap++gtd4KUugrp2TjrvKpJvH7Xsk7stoQFr4sXNndAl63wUSK8IeuArZFxkOOyKumWGHEWhycHWR
LPbMW8njBPPpBvEhk0nBgZXlWlkGNQ2g9q0Jt3hbeHRAaFa0jGFWJWO6cxP/wf2C+7j1CcG263RL
T+hJqjLYK4sQC18/z5VT/tAXzxvQ4cgs8CwyoH2Ps/hduT1kBNlRHFnNydCM0UusIjN8tqbN914U
zg85luMGg+6Ji+jHq+KAuUjm3E3YsfAH2vfGWCTbKEaKDCLuI7bSXXAXz4V7YLdDo66rfxWd1lu7
Ijso9OR944tji3UPe1c47jqyyo4CqnIgD309yDsI6JXYgKgjKNCWlykpwsNkTk86ItMuA7INsU1I
+LlMC1gkftnsEVbFNq0nDo+l6lVlMBLqw2HTOooU99p9a8Lxaaq6tyZhnI15513V2t4Z84NyI4xR
dn8xE0oSt+gvSPhOZuxcjQ6ITDv6q5EIYMHlD7ZK3EtvAM/hLVz0pd/Zde+RAsZWwSt08VYR+8HS
2LAf4xyxIPERIuR1iNbAcg53VnyudP/CnECuAyMsNvT9n2br2reAm1wLxVPTh8Cvp2gzSN6Oqv3D
DCwffaC7HTRwHz+cl1K8uY/MOrlgi31S1kDvs6IfyeTdMh50Hz4XC9YGkJm6o3VLU7pMIcjKmm7K
v39UA+P1FnGQ7VcMlnI9rgrDqFlia+c1tplRqdgwVl0nbSYyI07JuQKL6lZo1kM28wcBUbZajNG3
Bz/GEuYmlE6LM/j2IKK52iQ+bENPYaHzl4cO2bg/YzMmnIIcTrUg95xoVZe+fTdiy8U2h3u7H7v0
NIpXXI7MCYx8/kSdixNU+YSw4PiE/LxkXFbnG+Dz9vAf6CfLFcYrGkLr27+BXvJ0I4lZxk55o6Om
y/9BfWGIao1xv68s7+gu1OMbCRmyDH/hf752VOFvphgndlz4jjp5SkZI93uHzg9q+huetLyp3P8x
d/sgfrczEsZpCU2yjo6331k6CSmh//n1Kd23rojCg1y4PLSsZbEKy5mgjNl4dhfrbPfJoBkX6PL9
25M0NrWttklonp2IG3RPQvAa+Qb0ldJbC9Cyq9g3622+2OKDMgGi4tKNaIeJtOfEIzEzLddlg/Oo
TDkZS3PAdlRSVnAG4F2GXQu6oSvyu/k+WCwCwIslJg9M5WkdpccQZ9CedtDh3zeX/TsfJINC/T0H
Ts0MzMPViMETIGtf8Jcw7H78B2ldNqGSpWKjaVutbqDkGze5ALCD2vdeigINag0GhirOWuEYB0u0
PGTGYmxhXN4fWjlvCDuz8U1SbY9GYH9m3twfgzQ7oOX27vws/mpEY2ydkvO374udmrL+7vZAP3tj
KZ9SecRkPOUw7OXiO7198/Z/+fJlG9RMUuA/osZm6JkYpLg6S2/NH/Rbl2OPQ80cW0sHx04wq6nX
SpDQa879J2vcJ3dA8upWCKAQ0Qw5yAXfRi6QQRrE1heTCIUncHzMg1MWmW9u7jLNjAa6vObbzL52
hWT1amvn3bKtN1jWmHwJEA8L8RSlw26aNfFUtjpSE/+pYurmX7GnPpqCcSjIjIQxQvngG+MjCsy3
boB1HhmvWlCBYArFh8vvtpp+YzTfvut+Ib581C1sz7AGVYpmifiG8mTQ5CcFmZa5beP+dfoFju8s
bFKsu0NBychdCUy1P52zZGZTt/zTfx46+lEMHeDsllO/uv177jfN3pDs2Zfv/c9T03w5+W4vefu2
qXp/22r3/X+eN4SLq/72j7fnzR2Uf7Mh4jeDGY4clzj2ySG2uDT/Nt54gdZJqz1MPyKGeJuWblNR
T8arTwWw8osQ5n1LAoRxKmQUnFoswFuRmxfYjWLNXPDR6IKHCFIQIgub9HQs7WPMB1KMWPmG6Ml1
lkmYZ+ziDAMLsTcrz+FbXcBoY0gbxsZ97T9zyVnmXzVU/UOt12mpx61XtReLm8dZ+HfuiE0yyACI
hYN8cgqSbpuJ4qasMnkHiuCkO/h8XsJl1S69O0jdzDHq/rtB5rmvkHw2dgHhqLIPRtW8sO33qema
vee53O56c2ejUd4UQLq2QlnPlmz0wVUxRXfEWhxQY0ws13tH3DtteCBQobvqOd83nQkfLbKPpA/6
S6Rku5eBPiRsWSgVUVwniMz3dCLZ6/fWX9/XXKPutOkyJknSkR84mmjRuPMW6iY+pHfTgrwLpezL
SvN+B37md5cHF190j6SBXkUf/7heaZ7MxNjE8blmKX8dM3tvZsRjwtRYjybF79Ttey8goCskTqOF
zDVXDOqsYvqpuuCtsZ141yyDgK7y77k6XtMwQW9gYRkunGAX9Mm37MYP7vb8idXRdWz2Ekny4ob6
6nuInJj3z7me10XGddaP9W6ooCoSvqv2SL7+GD/ss0YQH+LFEvG4RYTqb/BOvOA46e88kFZro8+T
tYj9v3VFJlA3X6KyQ7bWOnfMMYvQQBfcRjsvm59dNiuFZ2O7Lt4d4f4m7yPm0mX2wVxt2i5aaPC9
K+3zfpwoXbRUNVF7DJHUENX7tC2utHqpctmck7AzGvZBdepc6rnaeQaQVMMd1q6ZXjFV/fKd5DrG
w1UiBoBEoVajC+wgiuIW0VhD65roEcPcGrjDiOhuMnGaavEwOwyvMpQkNr5vGkj6JbYYAkNS+yGd
BodrY5yIQkGYpC660J8uAL9V4ozXrPIfW0GvoveezHF4T/Lho0ySi08mtKRn78k6xI5X/Ap89Gfz
QMi2wWXhjhU58eUXnz6+ZTd+FHnym1pric9OjvaUnbnRm8yVfkRXnZUY/2jL/aMYyXOD/tI5grbO
G5mdqOtcFi2Bn90C9rHPfjF9F4Dba4TmNUKCsG1Nrk7r6nQ/aGC+B0v8sl96RWgiimLAlk31ezIF
Rz/5oyEpM0/yiJbXEpyw85nNSyvAZmbREe8R2hBgU4lYIIi5RHs6FOBjELh/cl6mW0n+BKepA2LT
fOsDQUg7OmH68OauWV4HvUhLUY+Je9LZyYEobQW4HqBBojozyIqJOkjl0bjIAH1qPWKUzJLcpxa/
ABk2Z8cnXrrijWedWW9Md3yRTV8DCy4Z9TenREGDz82S0f97GmQZADvwZhYcGKyT4akF7J4R5Nkb
3kOiSYm2SkKlDECRGg25VY7hZrT0vTPgOEdgICeV7Ye2OQvNYIPN9UMS2wAJH+rFNuQ2ry1NXhF7
536id+Uv9yzbg1MWJUcTwKRgJkVrzf09Eh6ABKTZTIGVbOxYUfua6iXo5NPYjauGzitEvpVUUCZK
g9YvTp4lBFK/SIsClj/sYLSgTtJh0QkfF0a1coyvKAyeOMITlQhr+3Cd4LBPRU1kjdioJLozVP+g
suiOgPIDBn42DDako/GNBpPjm38RP5cqZELgZ09VNT0TiPJej8ALQiu/G9Li3OYMQAw+nsFD/2jR
wLLS3whDstx5dDIsKn4fflue2a3TgTjNZHR2XWqiqPGGdV2m3b50KlSuHVKSrxgtHcja6Nc8msMW
cEdBzCJMqSt5IQtyCEEN80rlfNOaIGEIi5Ib1b/7Xr+79HVk3Ql2GX9gIBP+JCJmV763N/ruLUnF
K1MLmmiKDnKaj38gMLFmWsGjmcZ71XxGJvRadln3ZmFcpDX/DuAvaHgvAZNCBHHk5ZKHQ17Zm9Gy
2lZh/XuxmQ/Ufiw8bbMbgsjadTT2CQxle+p2HwyTyLWVQX3AqoDNaxjQtdkm1YOeSN4aCPZk/5Kp
GSa9SWJNUpikn8FD0OVfk7Yoi+vwGLdEnmnUBLA6dmyTX+but5FiO1JZy9nS9ycLgseKyT39o+K5
IJqHIhZRW0VoKlYGSuBi+JpiP72kYfsel5CvRWeGDzHd1BWz5G+LocAB91O6JdylOCbcS1yDQQTC
hGJj4HTbzAbHU0bWjBqUFuhsO+dqps9q+hOROIl5Hy4yerOO7uLAuw+0cJ+b6dkZMpR6FfIKCzWe
F/WSOYXY8lei+1naS8oXvyOKmlMzg0rHi25sVQRoV8XNwWEjBg4ClG3uwMiIYNJuKsH+Eiycxfi5
+5tZ4yEPkT2l4OfRF9mEbqJlXM0t0iq8cP1d2gfuDl5DsyYl9iUK8vq5l8Rq5W437Ck3U6KEFA3o
Hix+6U2PDfO8c+j2/lmkjb3DWwKcEMbD2SpC0mws+xLa+Xc8+PM5wkdx1MzExtBvzmp5CKoUdIPF
x4t3T9zZi+9k0vmpIt9tb9YkG6cOG8QsWzpLqCXv2lxh9W+nlykvrAP9swchUc/dHgI1U8wWm6Lx
wn3m+dNd2jlogmjrxwIE8aRYRC3owsgRiH02WErubw/WhHLPCFGaE5cUMLgXq3BcXImIPldWT5xc
HqEVEXpBCxXJYUD1azeVe9YshgSRqhbCjp5A4nbmM7Xq8Owf68ScnwMPkk9uevZJqAqsY8/0a4A8
89JbutjhiqBKlNLeB5JTLu4949GpXmNV+dfbFyK2pp21zPCB5KwG1xtdLgMkBa6NojvrOkJ+54R1
VVDN1EDooeFzeIRduueExObO7dO9Y7finM84qyzC1wUTurVounltJoh//Mi5D32NbE5FxlZk2CJy
OsFr1x/d7Tza/Z6wO3qucharcYCSMJGLjOKk59UGBsNzxZR/Mum59OG9DvajUwMBsM2NLfvDxKL+
kMnG2riDVSHDI9JEjILX3Edpap1B+6DzszPEjLZR8yFrkkpdxZYhmY8zzMsDcOmjEWIxSigncmnJ
k9IDC5Y4QEF/6mfCdbPU2iWLzxITHUOM2bjo1lNkJlG7C4XyDnlMv+Eyg6ncRwdDE6juBc2EYHTb
N6xMaccPO2a8ExyyfS1oxBs1fcWu6wl5GFBfIB7AREmOS4qgsnM6akXwmLl7rQZ5tGj8UUEZHe6l
N7ik3OUWQ6+qQW6acbceZ3Z+o6Pw57GAbt1AQuyMpyP2gwvJuP4lkTrfz337UM/uee6KkuC69jMb
jJ/QHV20pMQTxYu8pSLrois4EOh12LpG2SkH4c9gOoJWrLnDzOrbnab7eSifq3LImHnqaAVnJtgk
1HBOxbJZYmpJfWPrtXG6DYopJjfK/ZtFgJN6unlInPS9L6PT8t9MGuFZ+uM6asLmPUEkxlgzacf8
FET2Sz2l00MwGuw+uf87dbCCX/Fp5NVT1RkrvcTxaSdD4QW/icWVzEtmZxuwJdwoK9feIIBaGxOR
K26v3M0QxN+57BDUOuCZ06maLzL9nZdeeGSfTwNVkG8yt0CHCLYiXj3ChGYI75KVDTviFkt2HNIE
a7M7Gq9whB3ZL71mkskjkxmZeMclI699PH40EeVHotSBPGBzMxOIHUooqkPhAqdRi2U61BiOyUS2
+uoQZ05MNdMnB0ezs5YFpBlVxDu7GaM7Mpu5KuHVPzmWTSDeT5SFCTU4imsoqvQ0ZXJV3mAcI2bS
fQzNlZk+PqXEOnVSB9DloWRn+VBsC3qEyzlubpVDa5g0luY09dauKVkwJh0cE1W3RxPzlYRWvxXD
/Jhb+TVpCkEWYgdvljiXc+nVxirT/gPr4aup608uIfOYGGg9IceHR39hsFV08my7erOZQu2F6r9L
KeHteekTquLFbaLPk3QvQqUBu2Dqi64c39qsXc2CqNOJmYcWNGdFTPoeLPq1kExI5vlXM7SKtqJ3
7kzsA27Njsomm3fFFDnCSinvOL9Senn11WvnNYAvzD9+jfu8dI9qRkoTP5Y1SHxfeaegNtYeomWm
Et57jiLC8Uh1oy+Lobt0v63ZMnZlFtBDZyKxTQkZiML++2aNvx0xEiRh0aUPCcakqMMWOr/WMPUX
YHod+KeOQ7sp26rbVAQirnKrJrebygqFOe7P1Gce3tKkCFx57kLvcSCPdn2zUNzMfubYeycCxHDG
eHph/XjzwUPRf1+7T7dngb1GoRniaQVTgNgbWuVuSDoUUEkT8qGDGSGesljZwd4fRbjHhkFVIIN7
kOIVFH+S49xSXnyTuUkDL67OyOsKEcddqrAjJ5K7WUK85c2aSSoZ4L7ihb0+M7M5Iaw1OmVWRrGJ
m6bKvpMxJj1E0AzuZmubeel3CbyTjYVJTNnitbcGdzeODHDLAglTxBUAR4t959yX+2TL3SEhvRGU
AAZwTJrI9AyXdI78l1OP2LyRjW6raSGQMuAMSsxzsf+Z04xbs8N8kS4vmTvEzMRNdMwdjji6qLsC
oxV8sfBFCTSzcLvdRvOrM6zG9EwObj1cwRnCle/48SRi+h21oL/CiEiA5Zk+hKR/t9TMg9keu9Gn
HKKXuCc8Eg47NCGD3a6a8g2w67/OMMBUI3x2PcxMaDIM1C3WEHRW6xmJkdHYP9xPFwtbdrVqenH2
SBqnFfA7soakpgQpxGhXm1QO59RzvnxisKiq2/sqoaI2a2y6Nvf5hPkxckauBe/BGF0+JNt7ajhJ
Jt5V0BkvOsdTXsvps1fsxUTN1MdI+bDd2twmk6QwMlCZdeQUcmQYRsoVnzsjCU2eoEbhAXNx7yMu
dIp8AdMn37f1ZG78Yx6Xx0leB9v7ndRsHeqQH7m17+DIsCFMvjW1pC6Hj4QA07VVGQZOzRI7NCIU
EjSze1s+uJZT7kWti5MMpXVoMRB0qte7ImGTG9iU80E+Gq8i6fXdaLmHxjTv5050l7ZR/aVi5l4w
Mz36WamPSw0s8rG55g43zXRyP1U8uteBMtLUdovhL98ajj1cs36Z8MwbZm3lBsKePJRKfAKeyk+3
B2NQv5KELI7JINYyr9KzESsTmOCEvNpiE3IqZ/89GaHqIRuxL5M200M04wTnPvrEsH3Yz7b5VHu9
2HEv8U6Oik6IUaiHdLep2eIfmqD5FeaWvW466zFRnKL9ZGxHwSK5nFTmQnRIlPth+AwTZb8cP9pr
d4SbOP7CNHVpgvJXnnV4ZNgTwmFkN6t7QosGtpN9AJYyD/c0+cUKLQKDu8bc5KPZHqfs/0g7s93I
kWzL/kr/AKs5Gw24qAcnfZa75lCkXggppOA8GWd+/V30rC5UZaNv30YDlYWMSEnucpJmx87Ze20c
TzfZrdGToWGAp9J6rh6FwbCRlAnjelIzlRltwbfjXGT0x4MYHSs9+ZkOKEEzgZuB+vGRHIGrmCIs
ZUugcPe08PxWCxD30qhdKyoZJA4UTbmbPdudUyLD+cZh5wUuYDJ2wwm/F9oh3hsRspVqts3o/uhq
T3EMolyKUPeUbfNDURn7zcQadFuIaK9UwBUsualbtuMwJ+g2tz6Xcj2N9oKzf5Lcdw1Pv2Auweye
4rbZNFPC4RbWWyGY+tNZG7aiuC90kCXEdjUHHUoElSJ6EdNG0ZHM1HuS1bhvhzdDw3AN65j6V9L/
5nhodLXf5YBNid4EXsqmevucXPenNqJNsw088yaOodsbrpdp2URUW/oYvS4UggGlK3s9DBSD/LiE
Ifou5hZAmGJ8z3M8BTyTgVbZuLF6xBLeGFK0TjQycdXRUeBZTXQHe2KZ0jNgwTJJeGLRwC7dDT1V
D0OHuGZmKki3ZoxH6MNJifhzNf93bf5ZEDu9CmkRextaYM6r7dwbniOj+zFzW+FRgqTyj1tQVwy9
Uzzfkd2/GMGQsWJlM+tjuVNlcwUCx/7oHRMj/omLvg3KESMaVAjKEr6o6sR+LhyOvqGSRDbr3zoG
drplXqArlvzwCm+XNdkdL7SuAYeCg/ETlJ9OhMgEfUC7WdvevofVxSieOMdftQiDoDAQzK3r1dDu
BkQRaPZZn9uZA1/Gl5O16zGyZBUTZvop2/lya6ljIwGmyCkemQRZXW46E4jjErSxLrkruyasV8pF
VjzUor8kLDIbrfjsjL7BRsxvU+vFdiltZv3LoQjbOHBon2+09Tr+uSb240kzsnEnx/QTAmbsNxZm
mRyEqzlY5zxFQEEOgp9PPO3efM+ZJL42TKGADffz2zDEDW6RKoLaGM1vBZ5DffTWdkb/ndDQOTQA
Bx+8Sv+epudIVuY7jQoUz+Wy3CU2KdyORWBqhFk90GhQVbqen6qmOiaO2V+saTgWA4c/adjmZaDG
KfIFnXU1h3vpSp6TEEJKiXwTbT+3cw3yYNMIIngjUrUS1TbMd8tPpzQAeKxRs+sdooz+VyfnV7id
F5gC17ECBxKqAZoj+66u7CO9bw45vcFYjz7zuN49jt6wSFEl6utKMMmMbZZFxco1i0eKJ86OvPcF
9q3I8Tm7dva2roc8J6gOxJY8kM9YhC9V1jyWi/2zm+OvPHcP8ViyqqVOv6Gr4SOaGbik4rmhvLZG
OoRWsnb2c8pde32ImokXaisae4uzWiEBXkaEimP15fauKTvw3QK9nGm+6azIRBEnQS4Otw075Gyr
m2dMc6TqReAZUwYefXoezqbyPmvdO2a2xB1oHmOS1jd1V/8iAJl7lptL752XyWNObpNcEwalLAj9
aFiiZ8S8S8nm6w3c2jaDFDa/9NPFTL2JFnlYn10zbZddwduZNO9l6ljulA6lUtO6a69TK/ZrOUEQ
xM5ucCt71X1Y8zDoJW7plla3E9nXCh3e5vbO1YBLO3Xn+8bTnvvB1hjHY3+jiqgXeTVXbzDJFigg
BfbNTrLIxXitJnFtMm7/G4jq9rhEqdysIeka2ml6i1zfCBNC36ep79QsSyHieAwbP9z1r3keps2g
rABjCasD/toARmxTGcRez/ZVa0CeLrZQLGB6+Duxl3K//r0+I7WidPWCfEAqhGRIhQ1X0mZiOl/s
MeyhKPJa69e2LHDgkTYVwcH+7bhTC930TYsnqU8uOKLWLj2bTlyS7epZMC1N2iGlxrTEZbGte24K
D09T7iouXsEe1hf5p1lYJ5V52MdWThax4odc0FEMo1VgB16Ws1M6g7g+Ox58qng92xfaciEY+ZdT
c1IJC/bnmBY0Wctyn2u6u6Xy+THIcKspDnfc/RBysQzcrLleFzJAX5OoJQlAIVmATctRvMgpEYQn
AwH8iOEOhgxttJ4bkxA15G0uu7ha2xUxAjeOAuu2yc1R4Ulf9lg0tO3S4D7LcG2UzXvFldummXxt
MdYYifaYtACUkkIyNbV7joyQt0IYh3uDmJyAfL9ne+x/dOspi9i4czdYMw4KtmlPZ1wejw8p3u4g
X5LP0eShV7a77yVJoW5GWdvg4sCApA4REn80lguSkkXSMl7vx/HGR6oGm3f7+7Z246Wj0WCgYJ+q
w9CVM3Ujl2yyrGevqdOrmO3vvPgEYzb9ZAyqz+IOFx1C/BxNL07mo5Ul86kxVIb72ZaBI9LaR9aQ
3af0Hvw8BcPP1QZdVEhm4JX3zDjHL8fYDPgRO4zCyINw3xk8QUebcMdRTq9ZP8cBMbiIcOaWEb/e
kRYo3DFA0rPVRyO8aAsrlinmF89CE8XDj1tjYLTSyOUwtO2DwXs8pwIh2wyH1k7GZqfm+5aO14Ju
yUvDHwR4q2ONLQcdjruHi4t+rYanATPCSJIMq6lUu87q2WMjCiDMDZXvxSXQ3aZ7AHuEqQXI8ZNh
obypWL4x0gyI+sw+vbSc4H2LJl6p6eXDxGnxaUHA2aMn+RPp8z//jVDW/v0/+POvClsayOHuL3/8
+0tV8L//WL/nn1/z79/x90vyi7Nu9bv7L79q/11dP4rv9q9f9G8/mVf/x7sLPrqPf/vD9sYVfOy/
1fz03XLyv72L6Ltav/K/+x//x/d/j07o2dAE/s90wstHUn7/W76KvH3HP8iErvs3abmO7VomaAfL
kfBN/kEmFMbfdFgKOM2JUXHhBMAf+1/5KuJvtuOBWhBSh44IJeOfZEIbaCEMY0BDuiH1tTj9f8pX
+SvXAY0LrDd+EHAY6RruX/ArnUh1rZs0CHfzxtmsdSFhwBw4+435yzip9/5FO0YBERTOEXvRv3xQ
D3/CEP4VNGf8BbAGCAhqo+N4BmQS2Iw3ntK/4HaqkjxeeB0LDbFpg7Nr6c75eEXnTl8Xcz+mdM/9
Rp////myKyvnX14WMZ0zqISXVT97/KzFfa/tAZP5M1319uyAPSn+Ly/5V/bRX3/Rv7CPsJar0CMO
4YAoq18eDYFulLBzrF5Bl/74r389BA3/28t5BvA3xDumLhDk/ZU22eZajW6xua3MIZF3Yg+1ZdXc
UZKVXkMZnMVbq6LYcOGWBzMnt4ssRvjowiHI0cwwvCDMSLXQQxIhpV/OTGbHpq5IXy0cGBYWbs1W
73eL0N9CMRibCk/Zbi7wRNK7ZEPfTFz4jTWKkuboarGxim6fMSGmNQPDKR3vQ7olVAqoYVyD4nJp
yTKb2jJwb6a4YQgQteIA0492ZT4BMLZx+EybaZqxnSwcPyy3uIbo78juUEFpq7dMsvlryfRqeZwT
tVk8TyIPny9kpHNYqZMDgXb6NhQ6mEd6TwZttIOrPtp54s6zWL+xYFfl/EocgD+WfYfZw1llQcKn
mXYRY0XInnMq4/7ILOOXVVFRhQtjktL6dgrOFnXzTh/idZzroG3bi+YApzdJ7BQdn+ySMhZs6Wxk
BnP1kc67206RvyAVzt1PAKg1Jyw4dMtgN8iIx9epZfeqa/WuRw0XBhl7mWikdmv00CoAGi4YiYCY
mCb7xXD829L4PoziPL1YIV2TH2VGRAJ6XuEb5fJYGdW+HoliVv0YbvnYCG2ff5bayUWjBF5xYRRd
00LIcdomBvmlVbK17epd0FZOEyaB/fydLdNr7GLgjRAMqel1HpPYzxF9DCXi0kws31ioX6P6qyza
j75tcuboa3WVthpuMn/O0mIrxvo9xP6oCXdnlowHLXd4BXj+rY/VNum6PFh/TmFNr/rs3M/Vg9tQ
WWetzYlyAVbq0ACj+mGc/oRTrAaUgNO61PiSqtraZnu3JKRX49cagx4k/gYfLjEFFi2eouVT83CM
jy6mK2Svm+PkITYtKvtbA+CyR2Xu24VODogGDGU0cEgmv9u1PixaJj6EbNwRZYFrzALQYObqJ/1H
VN1V+yUrxJdaLKZtn2WnIuOrtcX61vMEzwaxSKG5uL4EKm8YFUxXjzfS2NCWlpLoVX1A9aqn5iXH
aIQ+MPPjhvcs2vJRGuoJ5BDFjWHcVanEhafR7rJ09J/EzR5RUGwR8NJ0bbh/SEgh2CbncEkn4oZ0
jLNGccvwDUOzv11o6bHoNOEHDJ0HfhYwso41PuTDIO5wXzM14NW7wIjHC7X2IxyBP2/f0pTMx5Gf
GKk7oJLMHyGfpJT07bLpbO8pwxWLuYXfLtQMpM0EzG0sZ42hd7Pjet9Mc/kCn/o6m05EP7F7Nxo3
8qEOwP9nYm8LCd5AEnIymNh6J6TjwBS/cxLqNzC/D0OPznxczsIU6bEnyXJTW+52yNQDyjUIGn17
AejwqpUKL3nPx3e78/QsIx+dfiUTBg7WPIZ50hT7NA23iQqjrbM+cRXCbl/saWLs5IAnBN8T7jjb
TA8D/ZjerPERIwIHacLTmUVQ9DX9uzC6Z3NMr5lJajdYFGJ3+T8LA4vf9qzxtlI76Y6vg+Azbh31
Llaru5A9ljyC8wgLB5MbNRse59kffoSDIsPRQcZdQLyjwz3ZPuunTzQrCe99cVxvJ68CTjWbLGZR
lyCuT15z64dqTHunezWxEoX76JA1kLo8kHHGiLqaabyhLQp1HnG6HVBcWPJvyxFygrldXSZIyXun
x3SaY5EvQn4p2TAh40XSyP5GwWtvhpkrAoyYVIARoGT45NH82pAwDWrF/FagGTaWlIfFcp9ii1ko
b6yb+EuipB8TGyTJMO57Vb5qZqZ29IKxDxCCtX7/tHQ7R1Rv0hxfm2F+VXJtZIf3TOjwfyeoZaJ0
el1nZKgnnvul2bKoIg8fccRUvE/EsqwxqnhXifPalNshqgUiKgtQEg0Mh7uRtYxRl/U4EgJt6MVj
QWS0XEQwYOiPzPU5trmiy8TH1WrZzh5Q0ujMMn2GAfTbERTbWnEKl/bS63wUEP3xsTDKiflYkagK
f9JYg+Bw8bHG6ORAUpAC7q5wsVn4ap4uKtfYNSWKNtqv38xLWTvT5CXv7oHaNAvtuQxPK+unJvnV
Io8czEmbjwRDMQabX2cQ0bxJWgdYFTYFtj/IL8vtFzQ0FLxNH59uNzyMuXfcS9jD6dcSvAR4kkaH
wT6aVM5etN0f7MiRX5jxVqVccEnW01Zvi0dhtxe29vfYin6qDPd6Imw8oUt2B1550wtIJDKhoTTF
edCZ1rZX+ediuLWfrqsaM9E1ECtD26CWBqhqB1diTLbhKoAZx+zRG9V8qGqUAl1NqvMo2sd0Jtm9
krBuPOWS0uLgkix5hGI1+8ZYPKqSh8Kcxge7isHntJemJE5rVcPn684Xd/mFmeyjrRE4RADIM3v0
mUtIiM5QcaBH2OmNrzV2/53tmMsmSyvSaSb5u4vKfYFrMUABUwdGqaOJ5VeAwoULwEGPtdBm0nhi
Tx6aXXTW86sUMXGoib5lldX2dV0AhkpiiEP4seb2rMaXBYWSLrL7zsSIlrvNEniT91M1IE57k9iO
GP9CIwYsH9hnBQcvv4vafKs7/Cg21a/WWbZ1YT8g3SBQrZvuMv6pOiTcc9gdanMw35BfBZ5T7POB
siZM+/OYdv05dZHVNM5uYIh9t2igoOwesEqSwGgZnT9cwa3cVCMvNZnvIzlobYUlKK5buvJLfxzc
BqRcJO8XNT2i/MBm3SO7DrsB3VhU+sPYgiLJifrxLH6pmKy+HaTjAoBR9jIsdN9NnAWMnOHNVlnP
jkyct0AZv4l7TWfRBhvR2MAgKiLfpyWyV2cFFI6xO6ZNafmSUTIDvkfI2p/2nAM06rR3jdxRNtqZ
T2MeDonwKzpMTNdGj1xT80kbvKOS9OxTkzkSSi9UeNNOAGHiXouIdlO4QPR+8Q6are7Mpbm3Rrc8
t0v2I9JYfAa0IVsSerY1Iztn0A+eNGBPGYSZlAniQpCglGXkzDVGAZeVAddh8MZfi6ixB1iKPh4R
9YPj+XM3vGCdtunnrbrgoeIm0r0N/5xmiz1d2SONmfaL1W48u8N0F1lMTLsJc5M39qgF+4qWePiB
R3za/Pkm1ii/YXYO9nxvasudnJJ3VE/JajvHD28Rc2/EMbVBhZnbAh+CsS7apZr+pkUh+oSuJqJo
ItClxlcn9Xqd0cVoGTvE2BxCN1lsv8xW8mTFoghEN0QnZdolznfIWJYMSwINKX+Q7Kr9NHlXm0Yi
2WYnxd5LQCIN55TpgyMI1BWfoWeDudIKcw+Ny1imr0HwUIWxUV8SwNMswBQFXdihbMbsFke1fujM
6qnMke1pTfur5dGkS/SF2g1D7RD/svHI0pkEDki850pJWQJJxRukcxdumchnzvS16IOxncocixxa
Afp7GU8LS26jyYQCjzd/u6NYKBLhJTwvIZFnbhrIaRcS+0EbiVJsvjPG2kVMUNIct02IprS81pOE
sSE1a0WW4dCetPAhd76inIvdulW6xbhwQRqdb7G9JH6LWWqqnGQ7e2GztZLkM+sGohyLhBNIivBQ
wl2SzsKsqUEuZ3tk2YRlB/GY3NudiFp2egMhgWbqr4kFZTsys23O6cuXeQP7ZHQ+imIIKLaOuH+H
hyKZWQYcJLdRuA/ZwnfpOsWwxu73pNiIxyn75FSENtWkKVc3NrVwAffGol1Z1xE7OvpvbmMgo0R7
rRzoXambP1ZFpN+RTxrcKMxGdQVVpflWTH84uU1G4uyp1rFWr616EBvxXhpNT3QXZYvZNnjgU9aj
zvQl4QT44IaUHGvrzk4QCpTMHZrlyOCu8Pu1/z/Z9tWtnK+eAyujQaaYzM3XKT+bvi2+isj8XdoL
pB2H0hYsYbJpTK6raxOUMLnNEalZ5rc6DWhanW+5OzyJmh62UYlVihwfIw+Qcm6G3aOK52AQxriN
Rcpgqf/tqCncOnXLwXZOXy09J4PRHMcjNerVoY9u5iBoEs+qdoY5NOeW0gK1jKY3HYdNspaoKcm2
qlu87G3PYcPilnZ7vAt6tnNn1LORCHeWmlAntN7PLjOcQNnac1KLJ7MmYSvTinafW6voDdY4ohWq
ZuZ7yMUoYue63YfpQQ5OcrGc8Dm8oFNynlooi6gVsF/gx0tTG8E8KXjwx/neFOpLBWcOb1F55E+f
YuniwNDc3SjRvES4LAI0AKw2w96y35CydWjQ5TNGoO5IZcUgcHJDxEwraFUKlvDRuaMQLvbDxHMt
R3kPYp8TOS2DuB8hrrZEr2eEoO7w/L4gdwC6MH3ailhPway7z6NrikPyWNKZDXN3BGY5fa6gThZF
njMDEc92DEvO7uTYBny63O7duIXg5gbCjuSxG/FTe7ZiJuFOnOLa7m4CIAinTY0HF1srrGRvc5tp
ctrk9pS4gKZIYbF2tP0wrndabmOgcvS91ZgIhp3dGHNiVIakE81qScMV4WqiWSc0f8dFo9YHmTnv
uFRxFQV0IA6lp+NREwB5WvoNZbbVyGOAuCaAAOjLQXrZuRrrS5djrJbuvDeZOYoE9lBsL0Cs4l2N
/S1wS+uP0qi3ygAbNTBjEFr8PqYIiH4p8lptqppN7TQflQ0EtZ0MJGb2qdGB7sF8WrwJXBWTtDAr
HvWl+c7mGdoUn6FUuP/jVJ9Z/7l/6Rce3Lb8Qydoi4mLcZyr+rFKtI8aByCzbA5fBfZuMiV98tbY
0yhzGMjKpw6oZnBvVGSHWkp96WMGwwRu0sYsweCAtd4twIPAUU7Sr6qn3uEkG3ZV7K/yn9SK2o1e
2qM/20joeZnn0qZzmK0QgHA7QIIPXGbXd6HAtVTqyNF/aJMo94vrxLvQKK6mRwssQbIMeZJEvDJx
tmj6iX9Zdnbdfxdt/TQU8bMowx+3qaWbNxzZ45IYq5xFVWhnS3c0otNsxQS0eoPfaRID5Fa70Nua
9KM2zcjYkbmqz1xnOddwUPOId8Cnezcp67FN7IvlKiBOOozptDZ2fW5NR9vm3eSud7Ad+04uiLAY
pFy0kE5KymWjqrUeakyeO8SW68CsgEul2XubE0ogsmJX5M2rTlCTP6ESC1dVKHYjO4jq4sFdtRAG
3aTtXHO862A6BT2FPfwTFsGwRijbDA+dNSm6Q+u8T3eJDhzJcis1v1C98oXduxgw9COWGUb6hxnV
DOTM/rcbEwCX7m/z9bJmyGu2ETXSOrqG+4mOLwejrQoGlI0RnnJUVRvE1nmRlQe3qoRP9/kV5aXc
rec71E9qOzdvJh0MdHi4BEqWN7Bse+CRjPlXvWlTX3vB4xjPeXyXp5Q/s62dKt18ysf2pyg7cBsz
RqGhmK+ZUJIFBeKLRTz3LLJlF+NO6A2jJPW2nYM5YQlbkbVZaQM4izOGStNAps2EyYzsUCQPS3uY
ixV4alTTQbOUj6AT+3peW299Ku56RPY7jMfl3kY7fK4y4tpS5t+WXmvHwUmfcPwWx8p0Hq3Gss4l
RVC4LvUZzGI9rHbId1ueOeATDJ8NlAZ0fq0oKvxGw4hh6ah65sX6jFsYpW19bwocZ9aqeZDzjKR+
VDtTCJvHWV7QHaljP+bHwTTv86ZyzhPcBztqxv0tsaaAhqOGmIYT1hdsHn/u1W4vc3/kmJbGnJqk
ZMN22phSNxSSdpoeB+PSvFVLsS96UI8eSj0wMRzhjVVnYboelZwIH6RVYRlpLf8mfKnNHEMInUyA
MvfTOL6FKWQ419TxBM7x6abnqoSljs14WxfTV5jl6igNRKhuS9dVVdEe12fnDyaxlcqm1do4b1Cd
ra0JlEa56qsutD9yUEnY6ibcuBm7Qu5IREZ8gCZTMAMPHQWlt6sZPEbZbCOeS+S+FKnyB9ZeIw4d
cBbyh+eg7wVzSIcZBfrW8bJd4SmoqvYpn9XZhbcea3QNW8mOOU4VFUsWpHTa+GTK3U1YxV2zMeaM
SeQqaLR1zSUwZt7NQ98G9np/db2V7ImIQqpbkLU+cufkGqPUuf3lhjbtOsf8gX3ikuTlto2SmBC4
iKPRH64yxrso4MQ97SeljlUBG6MjHJGwbRJpZiP/fZt4Z3Ha7xyHshxuHHJPg3uem3s60/H9IhuE
pmDOO1Oafckt7X5I1c6dpruyNFbRoJk92LX2WTLUjDIRmHr9IRUmphHdGvPFyjhF767221yYMANF
wrSE4hS1bCxxq4F4sQaGCgK7FgTNHJ3RxVCgIVYNFb8KVVY/PoLnvNNsDhByMRy/kdlXObG+z7JJ
9+UrqOUtEq/QHxydLGrRQFRYhRQZFuSJQaJvrUKkVhR3joxpzzncf6Dz8TGuM3Oz1F5uCqvEGh0f
pAq59CH0KkHAxEa5dIIkqDq9iUa6tIhR15+sd95L6814NWD0Zmb2axwn8Mhz8ZjMH0sr0z1dlIur
YVWIERGsu2gChsAn4WpDfis+sd6RjGTXJuBCb7wam/vRZEzKYa+DBFC9jh2w1EgxDoDU84aea62t
TRekoXs/ajSgO5208sovhuJF+3JC9OlLR1B3Dhdrjh0An8muqy20VJq9c4Z41xDM1NvNR+McZ5Wh
VW04krdO+En+7i5EbktxtZM2LCKJWkUkBhNo13uzJutMpAQDW8J9y864g2G8aWGuFi3PO3mfG69S
H5ki0wAsMBpfso837bZSwxfxZ6jIjPzqgrt3sojCPW3nbfU0uXeWu+avm5O27ZyCElGw53XYN2u3
vYvqkOlxb7xoNVBsD5ohrCQ+SI3gHyd+jDAsOqoy6AxAMNQz6y1EtWc3zYdnzgxteu2RCvVjDZIH
QPOWRt4dc4LH1mCxG7VTnTB+Xkz1MWVz7Y91dXBJCYYXWX3QGHxLJutl0eyXkTTUpBsvGjPHTWZJ
5C5r8jp3/AeuyWdbK/+wFX+Raeos254cAQeynQZ+ydXqp7wGRtqyWWaLg1UBBQt9rJ83mU6dyLuC
ewH9VPXL0lDldQpBxE1MOP8oDOMdNisfi20SIMN+d5O8iIqVnBB4v2mQYoAq+lOPwQgcB5Dwc85X
Onaivd2kSLgKcAXRFF9WFYfBsRbI0hQUqLd8x36qXFs+E/eNl5NDIHI7vwxhLU6tl+1VTc3tMGZx
U+X6Q2fi7D7OPJK+DMNhr+vK24xeIdDtpuMjsOYD7uR3M0UxlFj3Lf2lbWp7YO3c6YGDJLmqDgLF
gl6T6V6yFhfD3Iq3xXF/6mQLB2ZB6RTH1biFqBivCoybYHxIObnrUU/RCWTxptOIVynL7ZCXR3QR
7IGSTk93sQbWPZuna+uw7CdY6zcFycM3jd8yI+zphKjB0FXPxmB56ELp6M14TdH5zDDkzZrAh7CT
j2Ox14vvcZCfpQePBL8QZPjmj2lgtejwcA7ei6YmXi9FypJLAj6cCOkPhRGJF3ru+diVmSamMz3l
9WDbWQcnJALY4LHKLQM5afHorZF2fcoCOcXVyVs127KnLBGGeBmM6AndMA3UYcSuXp9uBUuDgAZ4
xpCfMUK1ZaoQZ4uHKS2rO6Qp9aOrHwdL/1GMYGBapbsnZ0re0r6JUPsRGpLN1k6r9PhcMasjEsp9
dZrRPuDToS2Q7IG0h+eC2sVmxNQ0tXlQRfaELqO5ul5/rJCR7pc2SvdA1FPobWiGrJd4nr5aDZU2
TP/5TLGnzg6WL20qJPoNRjAhp/l+WthN2opNN0KeaIYuKxWfmScqJEYDOXrOa6El0RE1SnTQ3hrI
KJhLjovyTqjbwZutdeptLwQkjsrXfEIBwG4wudfIYcsGUXS1NBrAKEa1be5cGsvDDugAv9Bq8XKT
P6opBteA5TQhFJVNijGizsW7LfQoFgj0HsPHzkHZ1iDdu926kJ444uu5A8xpDQIkkssCgvE7R5oY
2Ja80wvvQUfuHhTZcIVdivELGZZA5wVsfHhfVWhkS9NQWAVvnFd+W4rrjlxOJQZ95ab+3Ufx1gv5
seAToZnWlRWEM7Le9W4YiBWT63us1oDAJluCzqN10VQcLVi0/CatqqAqK3cTzzRCkUG5NeNehBuH
KUH9dFOAxdhXMRUsWPM910/ItzqZqfyQI2NSJEfbOvfmQ5pRAaSC+BSd2HkWorQMCDYuuTjhY28/
WzQWAQosNOjyLYo7pGQ5XkK6wzGK3K1c2JWXtmf0DYBpxyeUDuN8MsCNBGW5BDDheQatYqE+4U2a
nDdM+LKHDhiNXDVHnL0g+Ona1pv034kBDkfGUpwGcTI694sEPXmy2kjfoAqwglh00/X2b0iejYAb
1WCgPyU7EgkA0pLUiHAVda7OFtFFJCXahLFsRqpjv0ZcF2hz/Yo7Mzsa2UFMj6bGM5t2BbkHcVuT
LDkD+PdYrSPjzUzCM/PK/GQMGk8yGXirZcW4x0qIzHwcIuK5wyBOSbwJ2R8PSpseSEUBgiuL5L7T
8+/cZpeZXAXBmfLRDc38Z5Nae6XLvZXbf8Conh4XZ+YomTzEdGZ20ZJ+lbpgTGp6TG0MwrX68B2T
lGDcb0EHLN7nMeppZedUjeJSxgG+NrnR3C69ytVP0ywDno+keSuJedl6HKZgdYH0wvqR/px55zyT
qEAdxdmujmSA0xXkrQcOwKGzYDYWQsKmTvaicn+NDOAdM+eZrSFzOljKyzElGKJqHsZ1Q0OFadVK
Z8NLsU5ZKSkaiYKpmMy/+44sqA4DIrqIh4FzxMZJoOuUzZ7W/1dYJxetK40gt3RabzHCwEIy10gi
pMEiCt8iKM7vYtgJq0PCv7xUDYrxSbTfkrl8oAH/tOn31h0aTAb0SNLTgQKZ0WpgpwmaQ+EApzKX
k55VC2+K435J69xImru6jBkiFUN7bOrsWtQNqD8TEL6TtbvKYoBlhMMH2LvyZeppxcoMQodqX2F1
V8cxQaFJxbpa90DUyTVZw9JPYQvVn8bYVWTzKm+O5j3VzdoFn4Y7u7ZjoHqQIu3w1eR4hovLIWs0
fjFsFQZsfB5l4GwfQ/6pVHllOn4KXSKpRwEaOSq9Cwbp7lwXxkfeoYmcYN7vR+5GUJfUcqguCUMW
g9oXGsNPu8zurGz+bTIQCXrotSeT3tLezsqfZcywU2KQZfECxBpPu4FMgTPi7GMbVeHedTqqI9Pc
T6nGzbcsLXMiAniMaGC8q+E3HccEAHq0aicM1KmCRulcjs+1Tiyf67CFUtggqWTW54mleRI2SO0G
fWUlH0aTRqe7TBzCPUx5mpXtunS4z+zRONVLQaxCZm5LmMqHhPNQ1ECbIW0B2kFkcOyQcXu6/V/F
Ln6yDAiySNyXf/6rqXODGfh5dfrDtrtryvb657cyP+Q/3b626dRi/bz9hER/SUNzkyNW4GQBSbiz
ITorriP9eH4syW7JzkrDVz2qHYC1l5cy8dR9PpKnapSRtedkU/gAoSQKlEU+Sp4A36qNGYxFLQ+G
3GVaGcGZjO4l7MKPJ3epFJZZGZJjwM1Smp9lJ74zYuU145h0xIXUc3hft+M5i+XywO+QnPQaQ1fq
oKRN+g2Sf3mvm3WNkTfazpFJ9F7C9Jh4lgwBzLfjsI4Vui0QtmXM93m9Z4MNfUE2HcJHynJ5h+/q
WDpdtUvr+o8szjo6CeMfaWH4xRQOFx2H7370YA4SFoFHXlqXSNlww3OuoYVJcKrHfsdcv0Qqn2Tn
opj2MuETKcCtbMzCGS5NBTcPzuahrjjrmZRMRVruEmmdVRJmVNbg4YpK7bSsep1MhBlpWMA0sakg
rYkrWPRvXQWsJ6ufZzhUW8PsHlwFu3h0iT4MW3WmJwWZb8EW0+WDc9JWNFdsZPaRMD2k3HhA+WPF
gtDBDK9+01qkSHfyN1lhfE/EbnTCmst7guJHp7QhCiw968X6pANwwV47JU+gI67DKMQmpnO4NUjX
OjHFPzY602Wcbjs07hx9xihIC7y2ke4i6QODGKOEJiln9HZCWO21X6igora7WroJYnCRgNIn8uBa
xmp0H5z+FZVOysF7JvTIrI80AHFk6vIwgifnRPqfnJ3HcuNadEX/xXNUIYeBJwRJgFGkSCpNUEqN
nDO+3gttV/k9tapV9qRLr8MjAVzccM7ea8MnGz9HsJiPCCoWeAe3hIwMm6xG+xEGdJvLDNfbqFHL
yzr8nLolt+s4Y7Cj1lqUCUSStg5ofRWxvwJbIS9agfc/LoqPKVCMdRGY90XRU5ko6OKWI63paJYh
dYEW7dRBA/xQ6duR3Ags4P0vOepJIcDeYNG7M6b8V6RoD1o/vhNLg6woVPeaoe3ovS0pDFGMhF4z
V5YekeUBeG6zK4NYO6ojKaVNlWCnDib1op9MIWzPbQh3RfYpWIpStITulJGF4+lwP3pjk0GIEowU
5irdLWhhisar0hkHYNK9oxkJRTMO5G7VpOYO/zEs4Vqwth3IlU0JlXnba1wGwz/d+BY4+lzMa84g
lrzXW29yhlhWDpFXmOS4dNox9+iwR8GhLlXviB6KrBo5Ek+G5GUrki4zd6Lbg8IF7XyDc/xeog65
1CStu6cC2y57QRPuFewincAGzvTT4dKotNYroQmvpUrYrlCV4rW1yhFbppHekOzAOjRyNsDEBONi
bYaN5HGgUnnDbD3zqoeeYwwW07h6AKXDCNfC4sEHBWgPYps9NCVNpILQpAfJxDFOiEv8IFZFYlO+
jB6Q3yc2iSDBw28nqCTF/oM30l9q2KTehgwRQRJZ5o2JiYJ8XRg35FW5jee1OmHWXmE0l6lwI48y
KxSJv/8zCib5CH9bXA3hU5uQJlT09NY9S6C1WAqnINK0TajX/dHz1e7YNGEPVrpQ9m1AH3P+/abs
CWmy0o4+laEdaqnZ4cpzpVY3H5rYvDU9ushseoOOGC6hj1ITwa60Sk3/OZoaTHRBRfvYr42lPgB+
1LNoWOc91OS6BbtvdjwIYchJzcIiT79yXIdVhXm509VVmdMbrURpPMjsSyiMxMoqbtJXYZz2MEDy
U6RHwEKKY98ruZOUsXGa+MZCpO8zP9paUZncpxrTMR3glNqrxXzWZeii+P5ejN0g7mWPhYiOoFqg
lFDxnM8ixwZySkUBXFhVYaCjCzC6g6Z2dE96z9wi2sFqUrX3jR/tmiqfnLLu6dZo8QnolNtWfbQd
Zs2XNzHJdx39ZBLY9l5u9nYzbb3S0DFfhOzs2E6xCDQvmZhPLk22epWO1YfpRRTcsLHOs7ZP+jhY
n7YivAEUS1Fp9Ebncy1dEhtSq8bkziSCs35fViwNelDS9dOdyUeIhRCsQCAgU+UJFGwZpPoATsC7
bSWdyKgyoSRpun6I2GxyaAJFooztTgLUsMgoAd8ZebSn87UDJArgzjPzdWGGGAaTanAZfnPI2J3Q
DSUiVvyOXUjx3ADCkI1wHFXYYLaWBJrb6jpn+iFbYqiQVrggODlENBbV6FbrUnnyxwHMEEUxpm2i
RfISj4WCdjR8mKZuuvcpI+CmQ9uSKaJ3qIM+sBU83S2ZBVskcQDhiB7zgoSpxK/suC1hUQ7UBLjI
CXIgwXLGJMlU6g6mKMXHmlypsW/VfUIw+4rYE3OrdgQxt2GQQjcZ8UcI87lMvqMriFBVUR6FqPgc
k+oWIGRmZOGxK2iWD5qkzOaMFGNOR1w9s5ab+BpFy5xaLebXvejVFAWiEfi01d8htBgMpmMLftaW
td9bjXqQ2XisHvOB/sgoWnhN2gz8yqD2O9CSiiMbd0B482Ud0LBpCzndCkEnMuu3+wF5GUYlMIaR
mZd7dmZHf/K6dct4o7UeQwEJ8ivHOgm1EYEdgzVsm0GtqN138FVUkNxj0645mSRbzRCqVT+ixMv9
Z0G0kL1TMnbGtjyNw5zHhs/HZQ19kmWOQYFizsUftzKqoyXjVlbrJFpnpZk4RAOVK8ubPZq6v23N
lMWzqM61wgm4Y0MAU72nhpoRwjMNA71YT9yzswFMZXR7w2jWAL8ryH763e+DI3dyUaW64ATl5BoJ
KMNEQ0HQaQ6aVP0s6BVO51ZLZkBJu4ZHfdAM5LhJ1umrWOQcXYoyynDBP06pXOzrieOFoIwgKnSV
sg55A+x2KLn2KbrxLooeFN9LtvEEZ1eU9Z2lN+AjtMZVo+ik5SNVksQnCLhU2w1+X85CjZ9IOz9v
pd3U0R+EoUghdP69379080/eZCFL06qRYnVaa8tUB0xW6TUJBgbpH+ScCTYeq7XqlelGGUZxF85/
8PsnOaPNn1kzY3hoQOkeTDw8565xNNmeoCExTrfhtEAlap67px65+9VflptwKZ2yJ/Ole7f25Keq
AV7jtUDhF5jWUn3guKCeSwaCuurPWN28VwUjXH+uS8dCSygs5rIKrEB1HVgL6dnv1oUTuaKbONlK
f+c37vKLzj9FRi9x3sgX6YOMz+s4PRsRMCIbkZ12IjWH4OHqZuzD9XQQxLXgPlQY6HCCssG/I5rJ
utIiFN+MjXyMFFu5xG+6sVbz5QTywBmWZbzMPoprTKGtPBjFHSxo/ew/kFJdl29dcWBCmFEhrCO0
MrOdVK9gsyjyssXpinPygDI6hQqZUbBbWqYTFpwYknUE/chBCiPfl285SAo3TQ6mcRWEdy4dcd5a
ucWNjbSHGlP/UW4QljS0Il9hrA5HFZlWZRfbwinja3ph163CKgCFgVyRueOMh6TdZA/Rg/CClIBS
EraHVe602kp5UN8SeSeLCwXce/DZHJSbtYVQnbhtivbY9WkmLrodALkUBvwieule026hnIOleeLi
Rlt9H5z+kSxquAfX9kFaE0uB1PZApEIBlOvCqoaEyOHEKa2Qi3RH1VhAv05QYSyyG6lMqEmEawTM
Bjdnt+qapdccp7u6X8KMyejn0PChXLmAt99HNujCS+9if8nXNHuEaEV3awc2jWczbrN9+iDdades
t1X93MpugsL3oG4B0HUt0Lu1dRHPxlUelzIDR9iQpML28qnd4g2YqA1HtrBPd+aBwjEHyWu0SYZ5
BPicOEbXf6Rh162zz+pQPgvngQi0teKkm2ml7m4IJ1fktXExj7BfEdRQTX6v2fK+kiRyFI/Sx0C5
fwG6GpvDHZD45gU7xCMTcKps8mIlhU6vOigxGhbVo7UJEF/XtrEZ04WobKKbKdotJ9lha1Bk5lVd
ttdynR05h6MlGIElb4MHIs0sfckTqWmxVMt6Ly+irX8ZboITHTUn3Bi3Kjtp4YaYZ89fPkpn+eRt
2JvGACIfG2gbn9UutZkGa4ol1FbXPjQolKDPEFyeqp2HYvOxXRMWfz9z2tGxLRo3mLPjFsFxeE22
1cE4Fc7rENj1XnGKFarcconn+TF+wRByMc5oXPKnObAYJvNKjdeEhgYkSfyKfkGwQTxRlwtEiEdR
OTWutKPo078wlSlv9PlmQT0KcIfqd4Is76hwY1BqutnFetNiG3/nTbBpmUAuujY7s0fu4Epv9Ys4
c95sayUcyo3Y2qhALXuwzadyY14kiFHvQPmWldPepZfZ0YMUl6wwN74kvStcqRVFDY+UcpB4BfTy
Xj9Fr+ByypXhaOfJWFSPBSjYC+fE6RewxSZx0714Uc7WOYg2lMG8zUQB+cgd4rAOxtpc1G8CSXoO
241sRZtI3wbb/E5/6tfGi7evdr6TucWveh14dvSGOXtsFxah6nRP+J8vCnXRigsvd+nT7VrjPjmD
yQvXnbBIbtTtn0TFxvKpLrXZ1b2sXdzWiJGR1vW/fPEAYiZqWRIXxgc6zpHsFPPYI63Bh84MdMWz
ULLWMGhgVY7QTZDmkUQGUp1krg13flE8BK+CgdfIrt85sQ6rZiSkc0EzNlkQDudKJyJW0I4QIbVr
92HFw2YwkZMwL02z9mFh3hVnjOZmDkmI3s5O6B0orgigkdfpq3rr3Yi+VKEyV/cIIofpJFxk+o73
0Q09t0ApeJGkDgZS6TC6GO9Ul55pYzPrvvtH81CAPFyKq2YvXIaTtZ/uBJqo7BgO1t7XDt5nD29w
T8YhFWA6oldWRLgV2ZN2NU7Gs39hSXg2NsqHsK9d3r+IQz0FgxQ/mh241UO1RQwUohS1xTtrhZnB
Dp71X/4OmbhP83UhE09sQ/ClIwFLkQEMeXAROjRyrW3to1MgDYiXeWlZK/NSkfvzS/RXwjZ6AUDk
3Usb6a5sX6N9+ghnjKodwXNzkLrNqQ2ZDFycnq9zlzCVjZ5bMh+KvaNu6nLpb9JxHf2yGlI0FuZS
61kyVeKAbBq9grX0tSVvFhnC0Gye001duLSU0FQYjPONcKAFi8p6XCqIZWiAuNM5yBxRXmQrH5K7
HawMpNlnZVzI6+bBOkiiU+wwQWrGonSGve5YvCbSnfAUrxqXrbt8Cj/9Q5QvzQ+x2+jMqSeAF2gX
2qWROuiE2QSp75nb7OhxplxieYNvN/a2nNnDbg5AXeXH7Nl6Yo8u7UsBDDdwx6XwSp0fOa73oR1j
iLCnmHhPb0LPsmjeLBGdHgLjQ+UxLSyFs37xu7M+bKddsqyd2vYxADnlgXC9t+xRvo5PKW2UN0o/
wdbcQWlRV/Vz8FCMq/qdVw56V7NT3oR77u5aIhhnyQ0z+jtuxFTawF7Caxy4lnWO+kUrbWTaaKSV
Cjwl3umF8iiGW91cDRst3oNDdyVnQqTx1LgNyl1zASNV//BgtQ1LAIHijsRg49D9aoDwUfuSqQU5
2UONYNDubsLzxJ3uVoReE5QEopF+0yob76FWZjviZjn7L8p94KpvqnVugWaibBltgELv3kYRbIsU
gPtIcwUSGm6EQ+JfbGD64Nni5u0wKI4rElX8wu3vtHavBw5uDMC7v8iXJXxKA/h2oCevnUG2K8Jl
ZL8R2tpDde6Ryb9BrcfKj9PjBEwbSQ3KWgNlMoDGFS8mgD/HdFPweWRPQGA4pcVGypaBaNOwQv7Q
7pIGhPZizLbyPX/fICkJt0G3IiOi25FMPmsrY9DlC/pIerBWsjWUeM7soX5mpxDlN109NM2yNq8c
JIX2wIat+KzuGwuKpuuxDX2J0o10ZoJC/iSHN4qC2X19F95leCq3fbnyL+1jXDqQGXljaNcsiMrZ
kDqwLt6B9gYs+g/a3aDgU1lzKkYZoLt+DgxiS3GO7RwqpPDov5ov8oFJIvmMzt2LQe3OJd7kJd+X
m2Db7ppn9b5InJGOMJrSC2RAIuoIabGDiUTdZbEqDdd6aVLHRFGU7nJSCbI78k+wAAYASu786ZJ/
FC8zzgb3JpoHk635JxEi2D2yX3i7UvUTb9n4hHcRG1aiA0NCO4+F0WbPSCDzXQVTZUuZ9Jo5Ybur
L3Q7vUcBmOBh+pXv9Uv+FJm255pXn+3XNnvAg2orjT3gzTsU2rLgYWEd0e2Sl5WnxGA7l5JdoUCx
kxv7uCZ79UnCpTR6GKjrPfI9MYdiHmD52kI6waBj3tNx84pHrTsLp/SCU2YArchrxqkDqegbYs/p
k4WtxBixg6ZKjdLbiY/oVi41p44toAiNXvvRdMmI4vYR2K2dtQM6+uhhXHvsUd8Y+AKUli37Vgw/
5AHb2UtYLqvPdg8RmVeG5QlVHYL8B4DdZF257FuW6Rl4c7XU1vk2WYP0OZj7Ai+YyS7YBhd5x87B
f+GdSXZdvi2wwKgOEVnFRZ9IYl/PftsYBfsKUAnRoajpJG2rHQ0A1Dvq6tQpVLCaSPnXAEHoeBYX
2r/+i8SExY4qWmIsyXax6SQPnkQe7sez8FIML2J+7ojTe6Lq7MMzXLODCh0kCgip2Z6RCD6oBBHd
twVhLWzrG7hi7H3EhfXBw2BVjdnGc6DZAIU6pNfhZoaL7oWI42oLIIwq+8eoLbQrhha6kxKBM6eK
lt+6fCRsF8D1PalBnNrDehew8ZPJMFqb5EnfeEFzlONrkHJn30FkazJ/bom43eevnbnwd8nVPxYc
oSz2Si2CnU8KAffqG/0ZDqJsWM0VNhlrj2IZAiBi8W14yu752tJJfAFXdaWYwcfijuKM8IzXBxoo
e3Fxly95uMIueaF2x0Eh+ay9HQKSuct+9T+YjckPQlHVHM1HDLtv0a/KjWjpbYqV+u7tTcyaHmc+
9siL/GDd42Wkrlfs+21a22ARV8FHGtHD4jzkkmrIe1RtoxVrFOOlJX9gXq/bJ0ofTWmT/syhYenf
qffCc7oW38VxDc4QNLBwipkPEX5yy5tXQjfU9wq4PpbwZTPZkI/6TdAtQTS/e7v60a92EWLejbwX
lsY2xeYWLEu4H+YGuPizRfbJwBvKzf6FhF4Ae77FB2KglVh6w1pzrHN1bm6IOR9NGCH4HxF+8q6i
CF2P+wCS8ir6xewnJUsdgM/bSIHPX3x2hc0WgW0T+mxW+eaxPQfKPvnQnhid9+Gr5xAP7y2HcGnt
jKOEv/CD3gKiC2t6gIidrwwFKfxCfRH2oltilF9ZsFCWzP76jtbJMiCaAKHPKtrU2wAL/Em6zJPN
LBLjDGdspFMxH2JNOgwO9Tz/ON6kp6dSoi2/pOxD0xbPOQtj+ZKgZbeHtXpk4PCQgrO8Cz6xv5r3
IEDDX9G1e2cREC7SOnvOrmPqkGupnz1n2BgX5iheCuODrtte2Y9bUEHGMylzQGYmAnXs4bnxly10
EOJHFXZpdrBhR+x9ohznuI72NvpUOWKwM1Ih9C6CA/Yq8Z5Z3l8M2C0OER6Ya37MX5GjW0TR2QgD
CLXz7v1LwPu08B6TT8Zw98QWeoREZYvn8I7pSGbKwXK2oN1VP9aP2nP9yPQY3BNDuQhP5bp/5Oyq
HrK9tDZ2m/gsroyniretRFCar5k8mSy1Z/bWt+6ld+nGPBY3BGqktqIj3XZspdfjEwd2eJf1vkAn
WS7rtUjLj2bfg7VlNL1V55IoXt+GB8mU0V/Np3HYWcvu6L33w2NUr4XU0UQnJ12GVd9uXONIWjtH
v9nhwyGux8a4EJ/nF2iA4LUrfhGIILuTuk7ZAbTkebi+w1/MHW03Hos7ZkE0h9Z25MtWTnWvbQeH
OyDulVVNQ/CGxzhYEE1MSYLMv5y6EAslza3jvH3GS/iWsS0LVsNK/CB6IK5XTOCPAhP5LFxYFK5x
KF7rJ+wUMgdP6SzcQs32tabjVWpVx0AE3VsJ8HhaM9vfP4Gm7XCgFtayJvZmaVS80oj3MTS9zHHY
OX1NUqDpuknQtldQw+Nd+Pv3Y0RYadyUDBUr3tVSR0BXxTqO58kDVYlhSpmSJyFR6rXRaFy3Xgvy
VtQyfvRNuLwqtbMywl0SsvdCpYxCtG9PsRiVTkLo4zIoOqzOIy9DP/8SIbuxWzobeLwnBRlcvVel
ge3SkP/PL4NZHVq10J1YD5LtQB6w2qhsKJMqKbfWp/WZ11a3t4CkA6fPc4qw6BNWaSFwUvn9iz6R
lS74Ds0FipgIjEl2rEK2D4H5iMiycoOCjTm6RyyIFJ5VvKcoOSjRjkQjatFViE8+FYu+8E1EAxLW
5+rYq/KHHIMXz6KZe22ePa53G0JwQ8vULvOSMxdJT61t4e4u/fFTKbwDhHmZLazfYh57inS55lUR
8R/zIFpVdtErp2S+TSyPw9moiTGYsFpQmaFx5hUPav04qqhX559Dc4BRGNYfQhRdLVDq1VDfN8IU
M0eqdj4kr71eUEIdH8dCUJxGhX7a6WtpNE7x6LuFIB8VDp6w/e8zSb0Y5M4tDJmUAIJDiZJRCCny
zh7NnVXfmA9FO2nr2EcN5A3TrZ/kOx4HGxiyXqkTFR+mAE7J6NollOd3UyZc0/ICHH0BeZDVvs6G
etPismKeSZINkW9MWoPbi2NwrARMJ5gxRscrW6cT/dCeoWAwM4yDmVjDrsvYZJIKvVagg9EGmlTH
suR3cqcVsv0MbxEizoAG7+EffZxa7ZfaVwoiEd66uE3WWsJ2YU7ywsB+jMqA07Bk2v/xv4if78g1
IICK/wbabD7+8z801TQRLxmabqm4M/nQL0AXfUjkrBPMyu1V+BC5BaagY72QiaGqU2Jd0tKp1Ghb
KHAlCaO+/f3j/+S7zJ9uSYpo6nSI1C/QHmPQhkbLjQruV//LG9SlWPuUDiKqGMIsUCIciGqXiFf6
758rgR3647IlWTEsU6O5pcrzF/sHOUesgbrKg1TRaSHno8IpVulOaPSnUccLP4mo6dPqgA3voFvo
OWknc7LNlY1q9dsfvsp8jV+fgCQTsEHSncU3+vIEpFgTR+ShleuJYBGiUgALIXwGcLBd4S6A/Ed/
cgbCMHwHumfdjQCLiXC8dd754w/Dwfjmu8jwtxTFVDXZ+vpdtNCTZCEP6ZWDBmZ6YIGfsQLJWLwG
eNE8wVR/eBLKdwNQxuJhYDERdVX/8iRiOnZTUQhErGeU+4w+vRmKhk6SnVY7wdqcb78hNS9FQeJ5
mjk1TtRyYGuPHACXSbJViCFAYhwRK8gBBsw+d0njH3nxGtstjquqejDRgBQjytQm5fEWxJ4graSs
m5GWVK5Cszn//aF+90xlRTGwyJoz9erLuB59laSD2K9dM2UhJI8NSk7Z//Dy/B6kX0eOIvPuaCL8
LcOQ/z2IB5zOY2PJldtV2hU2zblLjV1vUPxueGMKSrBGn52nogPHYPFDb26GSDvg/4Bz2CdnPWBE
JXVx6kmhMAkDxgdtqp9WMzNLipekrA7TCECj0EtHrL2T2Aa/8iqt1n+/WfIf9CzmIEXWNVm0TAnE
5zxE/vEyWpoKOFxWOA5YbE19I4dWAOKwpdUypjzTqQpTF1jwZoD2JM5lZXOdVcmDL8F0DWIII/rw
Sej7pxlXAANhLig+tIKp909eCq/371/327lDUWncsXgZsv77z//xdZXa0nMj5OsysuxWgmqD4cqe
ZuyUlHa3mJb67Ol/GbRdpFC79BHAUZNZJKbY/PRdvnt7FCZuUUVRjzD0yxDwEZZIgjlWbqzRPTHK
eFzOtJExoCZUyqXja7xPTUeL3aeN0Qfpx99vxrevr2JpsirCedMZiF+eHX6T/x6DA4KiZSXJFJm7
EJHoeDPBbC5kJV/U85uHLysGCDI/nE6+RCZ1pRknM2CTw8Y+fBIAxZNG7G83kfTZGDEFV/9QJAXs
noRTNmGu5J1fu8B7gxOxw0ZJwTTqtjNlqZkxVH+/MOn7O2vqBquxrJp/zEtoUBlAYuXW+U5rKbHr
Cq5AVGvrAdQM6S/xZpKsTULhPIL88vdP/25dZITNxDMR4J7yZU1QB09t1ZQ1YZw5PQKliX5mn3d9
5Ei+cYu0jAJJ3/xwzd/NWqoIMUmF7wPJ7gtOLiYuvBuTvnKngWeJ4OZFN/OXv1/ZT5/x5crAJ8v4
RBmwiPwOk145qpn+MPl+OyZ5GSTF4r2gyf11TFoRrBa54aUopbXS0wIYmUWsgQGm5dmZPG0KX2q4
0sr2gF/mjKmJZjz64STZJ165C6vu0In4Q01ZIhMvoUtlUDEIxuAlLPx1MzNJiYQbYYGNNzgkVEZn
YJRv3Beh9zYDx0wPlcbfb5w0v8r/nu0VUdRMBTynaCHZ/7KmqFrRKgKwINdHnL5oWMYXKqHkMiIo
iOS8Zkad3HB303IAd+MLJV2Tgq1vAUX+71/F+u6bQHJls6rJkvF10il1QzTHQindMvsl+DTbA5n6
tdFI9HFHwi4bb6cArAiU3d8/98/dCapJE2GdocPWN3/foX9MvJYvNVMVJyWhLsHSkHkna262nRcd
fjQm3Tl/8u+fOI/4L/ec6zM1A+O8pqhfd8dWHYYTUQW4w1QIvRHKbLayT0UVPfw/PkeVRYkHzGyu
zlf+jysj9wBzWWXkrkntZvLIXYLEDab6h72mqXx3Pf/4nC+bLUFJdLI3+RyQFI1gqUs035zy9YUw
IAuQcpW+4n0S5hsC7wbm7eJZjTZGGV25fGoNXdutBWvWXCnpSkGPJSmBuI7YCS0mUqMJ3yTWQaUE
Rehm6JYqgJvWp2ZE/iP2+0IkS0FG3gIpHEUvdJ/WMhFVeP7Fh7Usyx7H/EjZaGXtr6dunadBSlw4
HTpisHLb8lUE8HmzCvLpHZ+5sOk5UOKZ7JFH0ssv2vfOFJEXxAGZzmWGa2eIX3tjyfGUVtvMQrYS
81kyUEqAfSwwN/XNMt8gQ5Ku+Bi3ph8896kuIlyFrqMN6hnq9i8RJt4y9uhgG5pJDXOSjHWlaU8E
f0bTiUNz6XhUWHOLBninY7eJYsQD5hA8hNN09cO7v48U6ZuFiQ2loTEZiCjDtK+7pSSZBIVjWk6e
MUAAOegvXZKdlV6+mJX1RjWiW4hjfMbO82il0am2AhVIU4/Vf5+H2nbM1Avm9SdNKldSUNwmIXmR
dLIyZaUh4z2RnWkMKOyUOhx//6HqdOIVA6+1MSU6A8FBVY2/2ojP2NroUqnBQ97ROhUAgirWW9L3
F43Uq6lpLzJk6LoD+B1lNERS61iVwUrFRtio/IMoIY5jaJdBj5czOqeyusdLcpab7oJlzq8+ojHb
KIr0MfqS4wmgvVUKHUolv7aZ5BQDrceQ2+6R5quGYUKpaQVJGnEFngV7/p6y2sfL2mgvgS59/P53
nb6v8/qM+nZZdxAqZOR8TWJtoZK7Gm3BthJf66hzvYE5TVKfFDnb4LPYJmF2mAL55GvqnR/Dhgiq
mzDlB9wuMHeC4Bb08XNFguy+CWDyeL5w32T1QW2NDzLMqeab1WOOHfEUd0TdZPCNpza/5wzKmJrB
9j+MkG8WCtmClkrxSUOVaXyZTLwUaqlcjaijwZDlfjVuG8iltm5Rh0wrbQ1F+yNEwI4ko0LOIvLY
43qgCeopvfvDd5mX8y8TqCIbKrgJC5aH9fWIQpWl6/oizV1wIMjTiZkWwtmoRhgierlWl7otwnvR
For+dTCadykXL3WFsiYITHWVdwXdRFPwN30z/LCISX+eOhROaKKuy5IJFfPr3F75YycErU6iMZYB
6l2FiVSWxgvicn/nDdWzl07QCQ05cWsDzlYg9JuWnJUfFrUZjvz1FsG3ZT0zTXIA2bH8e+5vxpgI
jbEFL2veIAKkDv6/VFj95oZg6lgM0TDusgRxokLi70zTaGbPudpZyIoTeOii/q6luwQ7AWX54QTv
bzrknoD8CWOJrMa2bKGc9apmOenCSekSriVsZIhzsLXUnGSJVl9g2Uh+WDy/m6k4H5H/KmrUNmT5
yz6sjpsiifFUQWhtj41s0XqvXmFQLbqkupZ9dk3aEemPMgGLyV//PvL+3EGr82oqGSChDUvTvuwz
467A3SRF2FFM2k34lZbDOF6p1q1Dvdz3cno/CYiH/v6h34wpdu3grg2DjZEi6l+uuKjzvPW7NnHz
GMknWsIirl8nvQX6Ed1pHjrpDI/c8JpGxhkV9cffP/73FvDfb5sqKly2LKmSrmtfN2Z+mBSZmpSk
3mmNSm+xY3ToMtI7Mn0n9S5K9HOHOYD2tkZPWgBt0VOdKDt1MYjmY9Uq13b+Y4Le78YaL38xmFRM
8tdxvFfaAxi/bZRj0Teqn57Wn9MEX5xDB5t2TePrz1PaP/Y/pUbdWm9Tvjim+0DBDTyZHxEmfBCU
P5wOvhsYCkU/ndvETkj78lEBUmHPbKzYjWO4BgYOD99wUq09GOi8sYxxomysx78/mD83zFwexHQF
yPk82XzddqkFYE3BJCSF+S62itd8lK4gGZZiId1+3/LYS1eqbPwwHv/cvqoiR3JFnDfrfPCXl0Cr
KWI0nhG7Qttux6QjyC6+C3Vx//fLk767p5pIuUshv4Xb+mUKY9s1hCH/b9fPtLPecYYnkHsuuLFU
5s+loOxjVV5HorY2YQuoNbNspeC0asdNiCgQSBWxFgqhVYL308j6ZhLiHkgi+3dTFnVOhP8eWoMg
D4T5Yfut8AFNYXBRtIE5wNs3YbNru2eJQMKFHsGIkn4aatq80n59H+epz9CAhLHSfPlsFhACaIIm
di0NuISK0Y8KCKwF0ciZ1/N+08B0W2DQBNcAiSQjg5krQFWckq84R7z1nTcREhUefgNvTQkjoMlL
rUh4j4c0hljDSkDEPK89BTNJrpY44xCFFG229ursPlExkQ8zQeY3dKyZ8zd93CT4xJLZ0Xb9zTIQ
SnOl9cCLfv91gHgW7CSgT5jIKbWCg+v7l6bWtr9TWaZcnE3x5EybSmnDPgbJEb5R10P5NgD3E/LO
BcRl2bJUvgJ4XhfzMeCHATe/pH/cWNOaSzOSaalfB9wUwXANVCa6sRdevAi9XKCt9HGbVqjRSoAo
ntZu8wwSCaapD9w5K6WoT3//Et++XEQO0L6wZPj/XyaSVC3ZPPh54uLpRFLFZYuxdDWN5odD2zf1
RkawpXPuZVLXqfX9ewTjdlOyoswSt1doOqFNNFuQHczTddlt2UJdYR6gBweX0SgaaW3yvvK6fW9O
P32RP3cqc4Veok1kUvzk7v/7i0yRiI0YNKsr1XAvWn5ZDpVT+69xOj5ps5Xzd75NqR1nI3xqvv3f
bzh3QWVBV01R/FqR4zXQuzhgNhtj72O+3xX6srTyfpis5T8PyRTBmBnpM1C+l7++tUMdZ9KUM2Po
MS0GC87/IikS1FnGOR6JLtGZsyKlccNOtxZ9wyiHPE/k6biWiTJiL43SHCLnZLHlndt3oWo9pjBz
ZI+wgQF5YC0hcPp5Gv5utiGGQpVoO3xTljH1ygTh18UoO9utQK63UBSv3EqbyPn9KP446397n2QF
1h3YC/OPzk3CTTJ0ql/uONwJUgsSOS5eW8qmICFNlDVJ+NYmbyrgl14AV9WzI9XLbZghgPn7wDDm
N+DrdMCDosmrSgrhJF/WOauVATz5ZexiMsalA+jfBPwAgZLwqjhE+4VJKm/qU8Bugi3B2TJrRzSf
DVO9pmhr8s/Bx7oSpp1bs12KWCBBTZPROPFLZ5FY1A/aQbO8w9jIV3OgmFEwGESleFWb+MFSmkta
5K/WIO4LQPVkgeFlqp4rU1uVPslT2ChfKVVTgrSuk1TeK9CaCL+awcOfYU6zPTBTZZXL+h6P8X2n
gIApjGoXtAp4CwJ/CI70DAPgqf6YhRxzGfYiitNBBGsp7wOGw+K/2Duv5biRNVu/yo6+R0/CIyOm
90V5Q6Mii0a6QbAlEt7bxNOfD9TeMxLFI87EuT0RHWxRJbIMEmn+f61vkWEKa+fL659dJyOklk+5
rKiohMXfsfhoVbXevfYuFVbmP7x9b7f2td/MJYWMla2qDzmwJS/pDwNNztV8Q9TDgD4oVDtbJwV8
JCmMTzqW+jmu86c4qL92YbOfhHXWInaZ7cCEXdXVLSyOT5NVD2xL5TKpw6/x37oEOdKFiBIc9QmH
166ARZbMnCk3dVBGa863nsHllXaz7E10j/NcbLo8JCDgg5cqcev0OAmK4KZt6Ge52gfLwHsbDF1Y
HCMxeMv5GPfzrJi63RhHAER2Wqsv9DG/CUb/QOqfHlR3Ra2eRIlWx09PslAfnHGMd5Ygnclw3jTT
rDXf7vcNnbvawr69m3z9G7i2R2D/964eriuZ38bll043d+ZOPTuzscxGuBM+isK9KHzzyevb27wC
qOeVdP3KuVK1bUYEFIafb6j3YKmS7W1Yp/vf36vvza7UtHSH/T77sV+O3T201bEOimI3xCja3Hxf
ddR3suG2TvL9VCYHMbgbM8ShhUpT5bw4dCSLQXS3aYs6wg2xzoTXhHp+jUfrMfPEtwkWXOzd6Zl6
ShrxwZnq3cur67Ql6cVwpnu7+lqajKPaa4oddrqryhlqREP3QVsehYhOAZutPB3XKg62yrM/zBV6
Z2PNc8+VZ0O3JXP1z2OLKW9oG6tibBGesiQPngFmXXDXbO1iZWvxLc76QziJb2UqvlGn3kBs2+aD
f2Ub3S3W/EXSesiYgU+bIr/8/ZV877DLi+M4Y7IH4+T2ZtbNyF8DOM+VnNriEdzYRk32Y2wzXQah
u+B8eiFyakuBbV85gTxYY3D/wSt451zFlRHS9BwOWN7bbWDpWlGb5VSXKtXfztdncOQuaICYt4+W
7G8Jt74vMudiTLwronslOo8iNh9JKvzWusGJIMrHHMi+RmQtnuIP7s53lmPdRFUjTYs16ZfufA/f
kgzIKkcJ3XGuLp5tuzqnDQMoCqqT1+UfNYPfGywmMVuGrRsGx703g4WR4RdGM+U7qgObmoC4Gp7J
AvLqqnTC2zhU/OX4we08X+M3Ky/9emGbJh1oy5DzDPXDwb2chrEWPsUrHMsPEzrGEW+4214GRf5R
4dt972r/+FxvxpvU4iS2rLlQJuFjNZGPwVSH1MUJR4+eqrEAwOYha7TMbSiqq6ksXEw43tFTkpvW
WWFZP89E38xyNwH9vLpUe1FYD4DqMzr5pJOAW0qnbTnH5g6u2DdaecYSG4LQN1uKtVAkju6x7Orz
K/kYiWZG+xE2X/ls5fqO+OVdbPdgV+Jp34T6vsrddV701yr6FhjuWjY5Sjr34OHBpuRikB7YFmor
Knks6/5KZkBfNLWtp4b85+qcAPDpNKymGEDT/jLr1d7scKlV3Usct+e+4VUG+dWYQzDJ/OnWTumU
GJJIowKT9jJyQdikZPuWf3v7cA6eLSwJ88UXj0TZfE4ahxDDbqEpUy0Bactx1QtCckyINJsKP9or
4VLyVjYWKknceNbBQRPkxkG1yUaU0iJ7KpFmUVlsyMFqj1OgUlioOeuIU5HkUzACwQtsLZN4T08G
0YE7GCcorZZtHAwIN9sBNh2gqEHFBER0yU2XsUk0pQUYJBUpv2Km7iNLhJVgX4WjG24hCyEZp4K9
IIThkZzNkRgHc5sTC+Rp5QmMHh4dRv3k5SdQ5yuzZD/minHf5CyFNtS4BL9wT3aQTJ4l9iA3as6e
783JmM99VJyCOj9pTYuWwkfzZGFpL742nv5gpPgW86S4j8c9LMOF64C7pXHw4AJH8ktM3kCKZbgL
bX5X4l8KQq06wAFmaG9abT8PidGpTlK5R89RmEh5kfM8ACR9i751ayZwD/3wYoi6x8INxlXeqe3v
p8t37x/ddXUmBxPZypsDq1M1VascJiSj8Ve1w4xMLqYqSbxAJWQpZ91N8shb/GAefG+TQv2D0yti
CrRKb57WDhUMlYDQ5Zb2jy7kVZ5k1PPzD2aid5cjmx2mSceWNqJ88zwW4iDg9TLfDUruuqHDEwUJ
PsOtSzWlQE63KKPwJGvjMiIWp9I/3im8N+OzqLoOnzFV2LcHR1lmVVYONh0FPBxpheK0Q/8+aM4F
f32FUIBDn7fwg+mGyX8dEq29Aol4IWoAyR7FR3JpL9q2/pQYRGp5ztHPDDpYNrBknyCaAXLmItNz
bsHG3wVp/q0I2psuDA5wxY9S9cAUSJvqbZLSu5xqfkBQSICBOBu6lSqcs9mBgUuYLjs19whTbWnU
0EpDNTudhHoy82lHXDOib3epE5ichQIh/zejSRDm9BjwyfUipDy6qcpT7RVo2C1MA6KdnuarWUAG
w/81Jisvdu45SiUZGc2lAp8Vn2p4S5B72Yl88QmF/d6xC5k3TDh6Kz2IKNT08aXHJpWsghicAlWo
JnPblRH3pJXXYBx1EMIp8cZEfpBCgEC9TctnjFSASQVs7rEHy48wYggsIg1a61yOJJgqNP9u2Qbg
HSQObR0OBb1Ht3cOjcBEmdbBohvx2Pbx/ZSU0DeyWSSO5zPyeYIZK/j7e/C99dIxOaJL9G4M1fke
/WG9jERjZ3nS59AP6TEZd5mTHtUgtolOXM3/01O9PaL1JbzhAuTjLnQhKebwhXNq7GASl0OrffC2
3t0lO5yr0KUgR+M49/P7EpVRFpVV876SXROSphfk63AsNvO+PdbVZ53E9AknO7jhD97me7seqjSU
pNhqcQ57s+txamQFecr0MtL2hYCeZVhe2vbKDeVRL7m+fP/7D/b9Z7Sp5M/Bpr9UG4BTo26BY7ir
4xoDWH2GKvOk++qhSOvnljUEqtP690/5OnW83WfN+lhqnaiV3bfin6kpofqToLCLxzRcWoQc9mgc
MVtKgkZFvZha57aBzUQW3JDeet6ZIGwEMYo9Qj3Mrb4Cj3l70lioGsyu+Eyzlh1pNG2lQtpgawXU
CZJH3Mw+JojeKHT5mOKmvVO6znIiojnwy3bpetxvA640sgaobR97OLor7pVjFMGXonnbkEp8W6cY
41qYcJk0d0Vm3I2y+pRruVr4VGIRNK/CNoQmLLVkZZCfQG12wHU8u8+rBmgSAkBCwoolp898Ccf/
c+xBnbCB4/3+U3131DJmTVpBtKbRoP48aofRJystlNluqMrnVBFwTCXFn/bg664Ma912qxi/4/RR
IfO9AQQPiEImBV3rl5NB02sqLA0n20Gofo4nLp+cmieVtk/ZrMEY6/IE9+f8+zf73upP5wnFu5i/
vO6uf5h5hKwTBMmQDxOWkAJczVKi05qX/rqwD7GnX6dFdZ73J79/3vdmvB+e9+35OZ6stC9skWFs
HrceUfVwhpqrwdAf6qL/nu38U7TzP/Iu+1REedv89Yd8p0JNCrGDSIxjKbPCm1J5O3gEehDKtDPz
+GYc+2EVIVsPqMYaddoS41K+2IS50X2atkqEeNk9mBnUDXUutO837sJudmbwLS2gHznOeB0H5glW
5Zj5AE7NFJGfpn8LHLxYjQUsz7c/x2gk14aBLG8kdq+BMRjGgHPs6a7tQJpMyS1zI+xeyFObMN+z
p8UWjdukwa1NctvDq7nE8WJB7BO2O3mVFLiRKo3zhg7+esHJi4JxwV5fy8/EbDRYQqg7+/o26G0y
7tqGND2CIZFSrXN7+NxP1kAIHMcevbW3yL2ufCeA5DwAvyTThCW4hTGRLAMDhnBijicrDQ/zvrmq
zQePHfHYMDaIVFgH4fhgBRMxWO05Lror4h7KtZtoxzGx1wP42UgLX7SpVms7bA9kzLZXdh2SFoX5
lYTeD5aY924aOQdQ03jgbn0r6kzTskF3WVJXLzldFeZDD46iFdaDXdpHGr4PLRFlH8z0xnuDV6LJ
wA3h0ip+O544XwbkFjJBOKl7ZQC8R3brGyu9WVaQcKM5HUqfW3BNJHeOHxNpmPlXYxTHuyDObuuO
tmZp0PbNSO0w4pfcLx/R2xNu1U8zWiI5wuKFl9ABVAebtU57LMC6DQ3i9/fgO04BC48FOg+D6YZa
5Zv7ItBUiqYyhXnkZxv0UzjcBRXvsdavrIx3Rf4W4eyY+jQFfz3RQsL2pESYrQoq5AFGRE22275j
Fm7zW1L10G9hddqSWoATF347kR7pfW9ufMcEHl9CvGw1AihSMUdDC3Jfoz7c/f5NvdaX3qyJ7PZt
fd5MeZR/5hHzw4wmHeVlrWGmu5GI+4qiOig179wWTr+sjXGjS79cFRno8MzQzyF8Bc7wOfbegGyQ
Nk+2UcIxAGqlF3ofzEPvCTEQbdM6mncJ7i+F2WC0p9LvmWxLL7zoovRJS6tTWGCMti2MyC0ZJzUc
78Yez8Afr8OxvbRpfS16n5Nn27j3wyYL8+c24UJBqUfmlj0r0grcgV/R5d6R0BrUPpb28sFnKt6Z
QdFGIBVA4EZj521XU8R+4FA2ytBn1wQpJfj9OsW04YsDyc9oRPh0x6mI9kN4kAPogSJOpkspYDcM
4TehKuOaBhrd7RRikOnP+ZxdhepNV0/BxO2i0r/Jh8zXQ95eQ0eFe0KyoiypceQOd4sd9doqhqtK
bic3m4I6bnvRDZMVgMq8cHdpIi3SdnPOUp55KAwScsyQuvDc+YKbEh4AqAHpSylQ9P3MNfWf8Sne
PDSVGaI1lNpaVCXKU8288ezoIUeGtDA7S18MJXslT/MuEvnVHZiCnbj7Fthi5dvsZvJ+h5BtVTlf
IJY+B35wGAPYT0FsrwKzOM3rSe/eEYP5Zd4Utqn50NT1We+6bwa9vp7v+8jQ6f7zi03RnkP2/MPQ
72XZ0iAPj1Dr+1UQDS+XvjCvJKtBYMXJlmohlvS6IjJFuifikDk+QgRkiu1hfpXtbkpn7qgSX/JC
ff1gLLw3FBCkmQLRCofat101RTMhbVoz241xkYKFNBfgfW+yoBm3nOf4fCJ56i2NEM95/sJnk2T6
B8qSdzYtGAQ9dOb2vKK/LfASd11V2bxBkwWXb0jLe8cFMdzLis8GOelOqmo94SNdRLCWP7qL35n9
KZXQ06GMyw7xbfU9p8feDVmU75KOEMkyj3dWAcPMBXS/MivsVQVmpAvPvrW5BzaZHwIPbXZ+WZD7
HLbe1sjjK7+rjL2p5gjAXgIhJJdL2Pu+G/1LaJkrApPOkUdwKHuLLbsa9oR1/X0V+4+ftkXNP/+T
778WJcGrQdi++faf5yLjv/+cf+a//s3PP/HPS5LbiqZ4aX/7r7bPxdVT9ty8/Uc//Wae/V+vbvXU
Pv30zTpHV6NO3XOtbp6bLm1fX0XwXMz/8n/64D+eX3/LWZXPf/3x9I1LAI0Y2/PX9o9/PTSbW02U
ZOzo/+PHZ/jXw/Nb+OuP++c6K/L3fub5qWn/+kNz9T8tZm8IwUKnomTP2s3h+ftD5p/w0l0xT5SO
0GmB/vGPvKjb8K8/LPtPNvYWMn42DaY+d+2aont9xPiTY4ZOs5zhjDoRnf+/X9yn7yvb9+vGx/Gv
73/c7b4ZnhTbbR2XDi/QQnplvRWOenrfTVHh2bvAkV+9jpyV6DSh6CPwujI/2AmZ8wH+p8WWYxLv
1EJ+hJIJz+HPi63f9RVWrsDfqVpPNobXGRRNIO7olRnBC1nW4lvTiH2XrCFmX8ocZps27tOMbIKo
z75kbnYo0oLM8QFU4NCCpB4VSPokQCufR3eRJ85lahFciEorSm25Ko1qWHV1s6ytxFuOo+stYju6
KAJvN6BrW2u9Kta9Vn/Qzn1VR799o7aDAERypVwu789vFP1jCuffkztMnLuxJSTKjL1k1UWsTtYE
lCEleycyvloifUkjc1eO9Scxpyy3fl6uI+bzwM92ocheMiu7SFPmCoJTU/bc9jrJiRFVDpZTA+am
UXDsBbb7kNAdOhhbPN/W3vBMEo2tBgAE2T9Fa166QXKZxmwahbkmbtc8kLeKRMuN7yPH6g7pFCK2
CPNsWJahifAA52xa69OC/GdeqcXLbnuPeDa21AsJoH7hBu0j8v4GnHG1Cz39Lo8UtJs8xBch4x3H
swAkuknl0o1e9Fjt8nL41JMouQiB066Mha6m5yqt4CIEL05iNICDotuyA7kyoBbjbXkrZSWfiwpQ
iC/7p76ywXU66bD64W595wZwfzkTMChduk70RtH4YSL++VqJ2irNrJ0kXENgpHrln2MTeuHMM8+x
COdJjrc772C5QdRf9RWRLgXyAmIcd402i767mb4SogAnZAPfiIBFC1R5gOxlRMOhpLC6tivvEZAs
RG3LQDJP74YQBlIAnICgJNR7nCuDjadO+kNPaAxQhOjFxq+9LCP4JJWLK4TEFuLNwRUji5DrycIl
EVrjwayrxzTMLyxq0wstsmMKKSCmbRD7RnnfDfmnrGDguSOmZtVfRHrypbHzT36jmo19KPphD6Z9
ZZCsFfvadWe0sNip7mUHUzRw9pDOEzVNHHvHVbRyYaMykSehoz/yUSaT0BFfw3dYwTU4s2N78erk
wIW6ySQj5oPr9M7cwY5ybklibfpFLNJYZtcpd5C7yCwHOAvk1XiBrTb6TAMygKUnj79/Qv2XSjwD
g2Mb7hjWTJsT3M8Dw+51CrmoSHZzcFnpOJ8mekZLamsNjFeQLFFOdFCCwsfrHhPFCI4KrrBbEGDM
7nrPEvsC3jqoArLEP//+tb03ZlGwga1nMv215mTotMgyLZU717iQTRFu3ZCXxkpG1CnNBaBZ7LBJ
qPjgGrzztAjiLdOmXY957q1riLYHOWyDBubNTl/mcxKyFLHwivilqTqKcmMCucU7//696mI+WL6Z
TW2Dv6YnwjL1yxoVBzSjBm7cnWjnOObgOqBhvAgHOObznt8t4XBaPahc647qy5kGL6kEI5zIwhUv
9P6PWc++XrIscdtll+h0j1XMJOOLRG0jfk2KFFZJmI55DOiNF4ITKHVorDjZJwv7HlmR7PJr7YRC
9pD3fNTKDdJV4hTriuddpyOWnZTwkLjEDVaLT45ZDCvXabrlnB6AQJCkQk7vgmpJ8SVQEB3dnGhN
M4Rq604+IBG8U45Xf23FXVImw8rvhmtJZxKVPYrIqXK/tAOET2ScCOTcBMYl4kkY8hIemfWCcO2o
+/R54qjtMTGNaxycsIAWnRPh5JwnHpq4F1bAYiBASwJ2hn1QbTSHhlY0ksttpups9sUd+uU5AIAD
pESv77asOZUG5LuL5NkKuPHITkD6X5mPDmLkpJpXB+WSRllV+cqQG+GFiKShKhe4XJDMwdNK6+yD
SgSimV+PFTD1Ma7hkvAcKV9F0z8c2ykBk14ygX7HsU88pLmJ8/66UxMuEB/pRi9PyMlx2xLCbprQ
NcPWvZyGCf98FezVaEFCmgslHPkEjHPfEzsdSA+S5rjbZDELEXuVpU3G29BhGANjE1wUBjL7mOBr
I4Mwmm5o+TirtiPwKsRGQ9W5w0tufyUTsCIkaFqqJjOWtkfYR5YCgCOkeu3r7rIxJ6JXi4DM5Uy9
tLlzcI0IU7gtYUDv63C4kdgRN1GP6b9o2i2hffUlxotvhJoAYPTVeSx9ONroAguGU0NUZjndwle/
SO38xquwmDo4VIgNT+xFqRuPskuHDSWdDU0jd5F2Em5nrK1sb8Il2rHFCvRs305w0zpdbbQ87zZh
rz0gvaG0E6otssI7YOWf/aKzl3VjP9Sq8RdZGt3GsYYfi7aY43Pe9t0LL01gzzbaVTV1e8qd0apv
3RPPSxqoi6imq/coehWqvuHWjMud0eNyFtg2nWS4rBXkLI9PCO+Uvbbu2yGF4FX1N3llv6gqKrZZ
XW7ysu4WeiljssF43ejuTyEb66U7m1WcRN8QFlgu0wms74i5evQhP7vTuOKzWqWqSJaCoA1ah1O3
9k251wI2X2WyH8eMkczPEiSrntiaeQsqdqCAFVDxytQ3lu6vlB/3i0kPEQCE1aGjgnvdNCUw3iki
EpxQPQK6iv3owsTMK4ZEVNIUTWsr2gyxyRbQzMplksTAHBKDSGhb7Mt5cTYj2FlkA6ypO1Pu0rNH
olnIMK3C+ylIb2MbM3lc7mMnBDAPvGgRR+Eu66pdWpmr1i83g2tvQ4vBgC1zhS0AhLFNCxUnTCVo
VJKV0BHlQdRQABo40/rboKnkstTru4zbddHr5ikcXFKCmwR0uTE95d3BIeN+wVLibEvfureRYzui
SshzpfeW2IglBKsLvlVmQSMwtiIclp6tVnYR3eXJnPbaN8uhEBz305K8HnIQJpk2azkSL5ch1nMz
kCPWbNkI6fFStnaJlRoWWpBQQCG0gSgaujv95F4XUXkkduaaDNt1qWlPWTGe2LQuWG3cRWSCFqmJ
BViQvfW5NxBOCq5/VgtBTtl4aFDgkGOPooLdSmGX2QadKZmVzMxTzhRrBUir6DSmcXSKPaK1G2+4
aTTEnl0HLNjSjIupBqXk6NzVrR7TmoyIzlyMn01uG4RKsMl8BXtxiC+TmBJCkm2rqvhcoxNCXWRQ
4cgU0Di/9KlmmU+yhS7bfauYbfb1wH0sR3C1tn9Ftvdt7tn7E7n14WWpTOQuWn4pRvJxAVKXLkEs
Wf9czRFQvfB3zGxXzXjsnOpzW3Vn2RhfEuuQVNOhUiBeIwnHLVFw5No6j5eTOzyktr1CxMemG1Zq
grRpBFY45W69iHsoSQrQZhlmdyhdZwWTfEq8CmtuMt6mcqIB6ppLx6Qb7xZ9T7qB3GD9IpaiTqeV
6snUAqqGMABCqYZbcCMcVDGQEPrcPw8ahPGxmK56MiApZaefyZ3kulv3pRiyi6yOCkLoCGhla/uA
S6IBySGSU6nJfOcWTbWQenWyAkfbgKQ0kjjcaWMLDl0tfc6Ni9idE5QMByiiRVgiv/POG5qG00d/
U4WwrQE3MRsSPFJZ7Z0Lw0Zry+vEfKVUwkqamxCtB6+ywYrSTBTgON8Q3AUyt6QXupzom4Kw8ikW
EWbptZS1dWmRPxgCBo/OdSPb5aCYNEPzlAdCcOhC3g9ybLTCrR7GdHaZSePawbQFSSgqfXRKhVTr
NgFc3VdoMF3LXfcdBniSwhAfDHflzLBpDPKq5NQdQA5HA7qNBFBeNHKtEqn+1qIv3OXN2o+HeEU6
5X3XyNOos1YHMrlrSqAYIwW2VohggdI7C/ZOk22TKnLRSxC6FtJMWpY9JL9MXAiUl0v2kQvN6mY6
tPlYSuszwCGjzJD2FKybUd8dbSc/lGbwlWSDPg2+ZhaAioyIzSW7qbu2JAIUOUW8Ku3hYPjNg9Dk
Vz+Ldk6Jklv52n3iTGiidJD507InVXpMdp2wHvtanbHMA8VLvevYHeHMu+lO4nNOBo6RZIJ00kWv
RmIBCiteaF88DBIYDm1ZasDhFXW9Rz94bCC65PTjRGKh3jflVi/hwrShsXv92UFFxMeyvDWTJEgX
vLgp2RoMuq2Wob2kDTESIDg8hM5gLGoNP34f0ymrUdTu6m6608CpRQMtiFzCkhl5PMf/rNrkxZ4z
W1xsqjtd6USUk9tUCXttVNacx0B+AXMctQh6tJHnHcdavozzk00e4kJKwfdhSce2oqavquAuNDiu
wU7X4+FzS+oqS+ejEej2o1af4kjcENRUrzW3JQpTm+RymH3weZ1ln5NCI4EwAjYSx1un98a1XZI+
oUn9OYxFfejUU946n4ZBA4dIFWGvleMjElYM5/6B4vRG5kCIC1u7U0q39qNo12pAzjKy4Vnr1gRk
vrLJyXStT8lMBM/3Vq1VB42TK24VH67PVmik7XEArL9/sbGQgofO+lXr2Ce2q2SxmoROeIkC7Dtp
1HWwDMPcktWet0tewxD2h9c//feXYC5QkGIFkL9DFzm6/nToPaTSeeptHdsrgXeJ8oBcEPgK9Vs1
JtMhrEg3ijNkdTKd9Pmz7A5ea7jbLh23FVmx9C2OgZfRuU3bq1CXNXNnfl97WQQVqgVk6BusHAMe
gdANga3G+rYzDQjJ4lLkRC4NRsmm0riMDUARSXbHEGfZtQAgt4GDFCpgN2L3LT3YLFkJA2WjB9+z
0aFoaclzV0efhonwVtacZ1tPL93wVEacPSYFbsofL9kmjdBQwk9D0dzlDf3fJDpmXfFcD+MxMqwV
/qonr3O+WAdvPn72EvJAVjwTMfnJwKmrG0PG8ceVy1iHteoll33nsK53d2OXPrOHOuLvZ5tihatY
TCx9FMM82tW18sjgVfRe0pZnmSL0pORtfeHcpw626NRhMDtUly5oqMLRM1Qf+MZaI7f2WCj6Q1lu
RzXlh06r8gOh3P4a7NG9w07ogOSq4EMmPLWxj0HGLarhW1k1yvMPr18IoJvzRpMr9t0+mDiG7NQx
jaUD6karrA61SOgqR4TLYQ4qznHSfqUH130fMK9/eh0rOG50Asd89tlm0IVbX8/yw2tc4OufPItC
vF7hbwlDuWzwLzoGoWx2Nv1tQDVbAtncR7X4HMRUf4Y+v/c9f0vuTUNYSEI+rX/mwLSz0sIifNO+
MNrgThK5tlWIIcl4s3cRwlamBsCHehcc4GpBGp8TqaO+7Qg7S/ZxxiYuKkJiDNi6LS3w25rI7bVt
TN8sNexfa5ht7HmLfiaWNNrSK3QObJG9merukVMb2yOhibUzXTo++bs8YDJvrgeH4wm4w0Xdxi+9
RUHOtrXnsY9pGtS8gdbQIGuPszAGQZPFFvPgcrysXWCiONuNdeW8JPOyPpf+Xg+JPo210gH0bEF2
9wpaXK9H7oluEfRNmopZ3+5LIyPyY366yDfvdF2tpYfodi7hvZa5wHac6ZF+qaaJfW2SkamTxl8b
P3mxxmnttuneGXl/cX0VCs1cDgGpCwbWm3XUipvY8KixDfwjVxHwRTtOFqyuTgi+t2M+XHf+Qisj
nSi7gKziHPFiq08rHVLFyiHtpAUkNii2cHFUPnmtf2sjMIsVuZG1SYxv2j1lDprnqDf2KSXyCyO6
SOfE3YyQz97LjWXoGMPOpZ7aPjUFJ6h5xIxT6KyquY7pTMY6Cze9TvWAIMFybdsjhGOFRRYZK2UE
ytGez9WPc5HuR5t7vJvLikNBnpE/jCdyaL8RsYiVflDHUgc97PcUKpy4efC9cusqKhy2KO71bmqW
VuVTw0iGY20Z/ioFRLgcahAXJpsmau45McokqyYaL8rR2k9jD4Pn2KFcWr9enpCZJgLbsERm8KXl
Qqz7CQK8YCnD3PxlsIvrWBLzkohpWGn+cDNZtIr9qeT2SMwrjeBzYVM4iSp209g5brQIo8YoqUrM
PmA3poqROtHnqItOGir576MuAbOS6YKg9ZHdyTAKKDDiZZrYPyD0eC2EJDWDZzIDcuqoONJ/wM7m
e+eUGDqGBY9xaqsYUHuUwa8XwAznI/VciUFsdqpr62taUhuiW4/gRTxHmrgCURP2BXkqoSR5lI80
iqthbSL0p1CpAu5RO4/IoeKFF8kTe9uCjU8fXrjZXMeFJItHRyCL6VsQsMltNhIMVFCd7wvOcllk
eehdU2OVAq9bBJl+mZbJLqfYsLBZKNYTA34xtlzX1+I2YdYZlW3M2oC2REKFB21Ovi4S5D3ZhLux
GuK1MVIYLrBX7/QWoVGqEspGmb3v2qE6FCr+ElhUYXTtotcpStQxFPvMuvG9KsFHnbIchwhwBpxb
uVbUy7j3NoRJN6vGyltg37dh00Tb0J+4aemFcfyC/5MRHFMkm5TAYA68JEhGal9r9mNA64FTAXkF
uX9og+TvIUj6fdIRlpF600sm7tp5ANsk6C2BOX2JoI+AzuJ4nPMkCXUzvRanoYSKYFKdEzFlpcme
WTsdJQsGHvULGyn88bUnk2rxC+UVLvPgnaPUuEon+9T4DFs2UE2akYyOwtyYc9pfx9hkzSiO2Nzo
fqW4dQk0El11ahqLk0AB9A9y0LKrL02myoWIMoNodJtqmE7qlWFpcxiPgElrkG+MsR2lr2ioq2nl
XiUYLEXIpZMFkRq+fzlXcf3koq3UDaKPB3Lb7eXoGBqi65ke3Mx1NHbBQe/tHd8m5Yj7mXfYPINg
rpcqoiuvlzmnElPfxcjLtzImZog5BTjNpFN/oNWWAVlZAGUmIza6SZzxqcaTzRKLNlrtOfBfyAHK
iqBiuBAuu8SRY05jKX9rtNp1IHcZSoqi2tUCDjhyWYKRt/juyZwe5ENktSfRDCgoJzYFZG1TxG7p
ulXFlihkrse902ZsxoJArAbnc62nNDpSdedMxGpm7lPvaV9rsNnEspJBarCDq8y9o7MtjOKIUpSN
CIXzTWnE5CKFyTJS4xfXHrRF0yf7nqhJ+vmca3K9X5CBONOtmisiVHcg/M4VfHRviq5ElV6ZKjp1
hYjWaRZdTDJ2SKSsd7IWwbEqnL/1Ln1sAw6LkZeuZY8zMk4Zj64gbl5MPWuR/aj7U7AZmuoKJhmo
bRXFZBjHcqVh4rRaIk0YqMVxBGFxcNoTqIkAuVK3U1NGKoptPvuTUXlLARh3TZ05JAKpICFz/hKI
qpsjkf79fS0pa1bFcNCawjvWlV5vTS24qXkFBz1L1XKGXOCt1dSxmUAvTgmxhcxLxBsJcSCzUGUL
5dTi8Pq9DP1rjBaIa8kopLpo5hc+Ddlp8HJ6de5aUCxYEPQbrHMEH86AR19ppn4giR7VLSsmMdh2
AIJ8/tPrlySZo0NYu9dpq4zD6xe/S7F0YkvnQJSY3//u9YEpjC6o+Y/rIKZOWBfeBr3ibdCZ0UVJ
mvZQZdx5SWEsLcoi5N/Sn6RkytG42XcsR/ZRSJ6oYNUmPSom0vy/vtgS+KppdSO0tSpHu19/197+
f1HCB6IEw9QdKuL/d1HC1fPwj89FnfyoZPjXD/23KsGj2znrYZC+odVCYPBvVYL803XETGlAusX/
DB76UZVAMwxwAr5trDgIFv4tSxB/zuhp+5XDbcOgtv83soRfjTg2DgcAdegvaL39IjbUe4hClC6K
vRJBek1XtL3xuUViskYoyU8r6tWU2JFxdYH/YjtJ8F3F9H8IO68lt5FETT8RIuDNLT1AU76qSzcI
WfiEy4R7+v3Anj2aGZ3dvkGQFMWiAdL89t++tP+FGzb+ECzwLshSROy8ytj+cEMyvGtL6xsiFGXQ
HhoafYagurL6NW6AJNVhJt+7c6kTBWdyEzp6E0f+mqcGj5lDhYpt/l8dzn/IcP5dr2H+wUo62FQR
YqIagbT+w0rcaUSlNb4uQnNmEC5KTbIvZotblt6PStI4XU7q1K7MgWUl31CX1FvlYFxkw7gRdEzH
wvPgJ0d1tBwn5gXWlp9gwZemm87W0xHENhaNP14tEyzxsbNbo9W1sT8ht6ZgIZne/uFL/i8JCjM9
0AAaCRhW+H8Ug//Js7aa3rNj6kSoBwtdo95k7P207vbkoOIkDGh8izv8gMVknozGPhYgUkgf3Vo2
F38Sr1ntmQ/C9D/YsQf7f3hvnOr/ST2uisk1LdVFwPOn/1b2Mu9G34MgScbneHR3o8Uyvtbd+Zjo
dLcQjFhvZ6v9dAIlo9IxGSzHNizddNpacUG3KDO0Pv/j+/rjxMQko2NU4Y0FMNTO+p3+G/+V69rU
mCxdgdDDVgpva5GrvXU0vPeNIS4S3IXMIIQChsiPZjK+N9VYExvYTpvFWQyMoP9kaHH+IIc95L7I
5cEaV1L6v907c2/oS8IS/2Tlxnhw0BOc3a7a66avXQMSjl/K+EplevLUjmX+Kgx3Pzv0Ri62mx2q
bpg2etxMrNpXw+2gqd2A+jOarSQU9aJ/dOPquIoJX7AoQCx9Sgmdwn5158m4uIMe2co+CCPvrgZ6
e9aW4aQhmFgacyHLWtvP/mTth3j+VhNPvPW1YDoQs3axe2/YdE0fOlb9mUpJw2G/7mFy42Rp/c0a
O0Bn8hduHU158/yLLQRLTRxQu8lrBmQPtIhJNZF/FnQZDAfw5ijGYTeb/8SCQ3n+cZ14zpofQDIL
J/KfAVmiCnwE4VKdTJhK16zqGw3B51YEwdnMrS7MW+D1ovWHxymesPTay3kpCIrMU/GoqQkSQ+KV
EQa1IMHQ/ewqbz4gtQW/Vz/GtOazz218xroSn9PY+960eXbMsjng+zV3jEojlJvWfMayWIMVAyhl
syeUwvSi0QQS9E2MH+lA87Wn37SOw/1WESRJJF31OARuC+ONRbTXjPThfijT4GbAT+FoMOK9crFG
9+KZn1HdSjK9T710jNfBFvMTayQi/NWjkJVx1IvFeF1Wdr3v0gcIvxa6SCfukCBCinjZ99ewebLK
j43udFvDaJKtA5NwSLGUh2gwQ9teiqsMmuJqOt9mZdLMS3z81SyJol0WVYZMcDvdVfmBi5sdm9kV
p3Tu7YsLn5tf6ECRF9fn3cu2zK70kKAPT5KnKv+YtV6dmNogOIyFzMVuMG5A9qY2zzesrY++02q7
oQFxMkxBQVbadqFNfUVU6pOHP7ExQib2fCf1CmLbnuuz4SuCw9OsRwQOnieXmeJte7r0ZXMoK2Wd
ij7+KobhzYdOJFWV38gldxt3gUWT/djLA/aPTycNjChpS3alo+NcclmHVqXdkkaKvaeV3oVZNQxa
L3vysLtXsrIuqVFkdKAM2ZOeAxbW+OGtrm6PmtYaL0p4MSOzL7buZB/QVSUXp+EzQkDPN6LUx51p
U6CgyvlierkHX2fjXHazPKytTj+qRn7JZCIu/URL4BwoLCkeiFrhTMQo+OOWNfKyy7WEkM/BNvkj
ZX6x10M/69YpHtNbsXgxRcNrJXJtMMz603NOUGSkOUb2MOmki+UDFS9gchlVg4SQDKm1PNYi0x9j
2KKMDUzYzurr1LXzo6Jj4XGQ1XtQFOdFSeu0GJP1bOut9pCNIKHrPRQxr2KZ+JKNOnggEHJDdFEQ
OeUSqiTwHu4HJ+myMIDQBQTmsQUZ49//UGDKQ1I1+vv7Yzh8Ro8RajpWZr1c7k9GNpnBzAt7z87d
P1Qe4E+T9MlTtx7KavFDLhKC79a7M45oROPpdLXpHbk/ZOsiTbZ4jXoLaIimhJRNbpG8FCL1jqTO
rsCwrT3fD3ruRGk5Lzd9fUbq6+pUgo9trObq9Zb7eD+A7Ipotufv93tV5y83Ph5gn8HY3A8Nvadp
+XI/TEP8SR6rOGBtJLOXhEqAuVw3Np60qS+sqmiZ2uYxQF2ycSZyYRKSDZhgl4vWCEr8rODdyHRv
UyHupDhxoOoqeW9E5UHeUkehnFwCOfdqLxUp9nqAzED1hdooOoLg+dvm02+BptwfY1Zkb3LmJNYh
obEUvRtOH4ChVvSSkTayUa3t7Vpz+l7WKnjs4AA88wsyh+FxoBtFze/KlWfbVaiq0u7kUvAmRDKc
ZmkgFQmcXa4C+jjjHIokp2a4t4F8xjJ0Sqfd96N09qDmF9XR7pl5XXcsbOqLE28ZtzMhTpugHedj
WbGTTkZ9gmMqjFBvsl8mQ9shaEabkUuRjjcyTnSm726pE63h2FJrhfem+Cktqy/SUrQwM/iesBlC
/yj/VmsyXUG7Ta8P1VFvchsg33zLJSgtQ1f76KbiKdPH15jct/2YBAhiHZifwKjFriyDdB/7ybVM
szX5mG+ztBcNGpRqduy6YQOqwJb/w1FKPurSpWMGJOI+Pi2lb73OnMtd/5evE6DATHWrrGU8B1kg
toY/vXjumB0RKU3sQ45LyaMs3d19Z01NNI7TF7u3iYigtl2ZY7JVI4MEnSg0JQQg9A1Uhp3Tn+n7
7Ymw8O3AC3wm5fLiJol9yZI+2AsCgI+FAKOfkEfqQaZFtFmlRk9bXmpUZ36/Rx9rxFkm3qOHvQ+M
M/b27VwArqfeySkpxlqbkRRL4aOIyZe1/RhRl2/Nh6XyAVYytExaSllfpxnfdE10rFdRJOToOEeQ
tHM+WETZZTK9TJZxlqk/IrjaW4ZYboYazqLOtY9lOc1BZe/gleaTn5XFycqaGyoccWBDVh69VmQH
W8OAMs6HtBg+spp+T3+KX3ULt12hOy9FMu9slVKdKQ3tPVGJv8MjfQzU4O1mJ1ke/fapc3JabPss
OXjN1PDnyS7Xpc/EOixnf+qKMIX/ZCIwygcQLTeCJLtiONsmcTqGRVs5UeNXrMATZtYZsvqSruuA
SjtMhE1GbmI70dKTa6eTul1/1/0ajmts8hOJ6Ne2NOubHvykRnCI4tj6i0WNExZO9zPLaw2zlGuF
mgweDGV5EZGW3V64sExJCTCmPGt6du3FOAvPZjr2ZbtZTPI/dDl1j52Crh2Ea3+FWmg+MzQRQzE6
kdXT1TjaTbZTZUWrNM1Eoa0SGM846vB2H/0estfPQKT01r21A3BiBmnaE/6v9dVJFO6jkVf1ke7k
ZgXO2qCZ4aDJbPdWTYfvxV14f/OaTPqnRgXXOmngqlpYDmeGopUq069BRV8ZSPAhDV6Hoe0YBoYs
tCRVgqyW0xPw5yd5ZnRGguvafLJZ6+SDnacoReysOk/p5O+CXMWHmjVqqwbrFFjtQ9kN3WnqDz1J
MiFh1piIpp+dI+rrWPvokOPuV7OgZBsTJvCcEplqWdnUVjv4SU03FYxrxKQm9jY/3jYwYO7chLLF
tCAODsiUbPt4+jCHhpLamY9QZBXNvlpNpSjZ9PfXkHEstkIYLV2OAwEyFi2VS04Cg5lQqIKrNRlx
c04JEQmMK8FhLEmrEO0+xmp6KQdZ7pbOQf7eA2aNDa3Ccpvl7s8SGdYjuicz87zQlIF/7HJaSO3Z
j1SDNyDN/Jw+LZdqUcrg6bgrXxVy/jVpNGm69jyisQRMe+0UfdNJt6kmVX/Ey9gcJHJFU8Xw7XT2
qbEls5z8kA3jRnfw8cm+qVn/1TkJKCMamedOISfpZ+vrMGhoYoyqORiaxDuuQTjnqKAJxubvlA6X
rlQFU5PMb27vsTa1qhw4F7XV/a5Sw3RhZlmNOv4Zh412G1YJjaqqsNCC/dCO7tUXKX2KsMNUYrkx
VG8O428W1V9GGj8iJBp+QucgxtKvftdMSMaDghQm4jkIL3DOQa/UXh9MsEODC4RHsnF0z75J02e7
WAXAaNZ0nHH8S3P/X6o5d0NgQ+F5CJ1ENl46lTQ7pSPWE5Ucz6638pEp2yS7M7mrxT8CwyQ6Z2z0
Q+ZUXzBZa+chyZLL/db94KUDZirdU1snqTXkCzouriBHFGYOdnR/Sp8V0dRK7TgtwS9PmsgB9fmm
ObkVuZpr/n0QJb9eO7R0Kw5rBx/br5mOVTQtel0+AA9/6m2OLlG/GWzpnuz2cSpd91EjJ21EVvUM
B+Ogc/O9DWaO5vn+mHKmbpt0g3/EJwvcr2vGnkKC7rkuaFmWsn2836OryohcsnCh3fnH5OSIRB44
jQUevSrbuz5eZU4Z66lwTesJ6VeNnrfLKHOeFaYLmYetRRXB5BrTTR/lRRGw9pLwN5g2njF1JrA2
LW4sm7fTdUZ78ZHmGPHoXQzph749ejtbpwxGT1LjWRaG/kzNwNbueYOxDOwDfmt2YAC/QFPjxlyx
4BUUNhvvxHajvviMv1sncGCuNO3B6AM9mleEmWJL1Hn3+15jUycKe77zEQjmbJDO2uz7wMzA1P0K
WNsg15byu+NiTf6Z8PcxGljYqXFaovuhLn3Q79/3U8JS1iqMBdR8YuRVMwmURj/vXePkem3abFrn
qWzUEHlcRKgsJmghdPJVRfkl/yM/e2nSHSeQenOF7E2we20F8csVzmfdEE7CzfdihfoVmL8J9t/B
AcQrGaDBCugB9EAFTzCshAGSiSd9zG8BTEIHo+DCLLDCO+WGwkXNW0XMwmuvNMQIHyGZBfyVoMhh
KtqVsmjhLjTd3hiLbm1zWA0iqkAFrNBijTbELlbROwFSBd+dxf7qwYyM/vCmiVQhUPysdHfZuWRq
bpPXtKGSldSK+igmjR2gD5079vPWgIHJYWJYnHyk6wxTwtHMpNOslE3TnkwjD5MyNLv0sRBufJS0
0ekm2idjJX3ilf4p4YE0+KARXqiHH9J7/Wutnlnnx3tYMPwzE6sao/OMMLdo2XSG6TTYdnEsB804
lS7XVEvVaaZDDeq++mlrnjq4TvEVuQyEvOd/mLUrQ4HrFrad37d0Q6C27Qw/loMpRd46XN4PlbNz
u9Q9GXnws1/4nLnqj63lhoYv9T0GiSc3o75EEhBg1siYNdH4W9/WD+NAtFphadquyRFludqzZqX9
oW4Hbz/V5bcpUCziV3in8pG6+u8og7R97GJob/sp2KE5h3Ps4G3qrKARJk8RVbAdQrbxK+arbsZY
7BaNeVszWAjIov1afCI0rh4b+L5t0k7VYUWQRbPIHwwcDwxDBNSTuP5AP4QDBe+1J4jgX6Mz2dTI
OObBmALnPXGtW9A6YZ3JAATUNSKB+4b9VWq9uUHzV4c7O8oatsA2irJtGoz5xWz7c982xP166+pL
dF8yUTcf/CRXrYzfofhQaXbtV1fB5pVuu+DTdbKtO5TxNkuLVepmPbNpL862R/OZX1oAZjiBbtg+
djIzu5ssSu/QS+19YPgRGbv2fKastmmYvvy4IcbbsEik6+L0JEstOC76c7DcKMSrj73XNE8Zulc0
sshxiduzyaNiU+6ax8GYkUvG1WUoG5Sk6k03JArBkWBUTmGULaLlSzS7s93KjtA5kpKcsmu3hqZj
RXbkFwFwtBn9HmP1lB4Y9xi/HP3BKg3vESEaIS7uo5+Hqz7lK2rNFsGkZ59zUqxOuS6+tKyljsWA
1GBxr9QYZduCXLCjb6TGphyorCxGKPnydQRUPmlZPuxAqdsHCmdfPLvYaUvsX/jVUFw44EkxxmTc
EEDKOWS3pxb3bBdc/aE3Fe2BTiC5u88biWa+Ibq0QhYKl7pI8Bb2vPvSzp98d4zf6lwc8M2+e4E1
Ujdvklk1qxaguqu3S4YJgGa6J4Ocz72Y0Dmhn4H3RaxkjuW272PE9avYzErah6Hub4WGFDzN+fdi
Zk2b6XHMtqjFlNia21isIg/M8bKYNlqNFCNpJiu62/bcyqsPdNW+YVlqohW6Jtp9vdkbWUN0dgzX
KpsvvirRG+uvtQgOWjHShDqSPxc1VWlGacOesvHsXdl+8xec9AAUCJdiZJeD6fjR/b7AVTERwRTe
pVsNMYMRcQh1dL97P9jGgrfk//nPpNn9+7NHL+gP85i++CZpF824bQf30ytate3t0nRRq1AsPQti
p9sqOHXrE0CmoqVGmtI6SAuCrtzJ1Guj+2HIZ+Mw/0jZg+NWnFisXTCEZGGpEbPoPqgGtkZlwxNs
JVb83I9EZeFraaqvczXRM2T1Pqe90iKafPsqUOw0NZ9Ykk7bGG46HpIkX57jlkgU1IbVwRiTJ+9I
Z1H1knnDW6f71nHoMxHpjlNh4g9wSnTmeUZ3ZB2bYPReVAetEgz+hz5V9WtA3/Tr4jUbkUzIFcZQ
q90CJZ0/39I5axEAa/2uIM4/CUqDr6aMYkQIp0SS1Tr2CiSDGqPFjjUQbVmhNp+0KqIyFCFwYr/Q
py3wMERBvfzgx6a4cdCc0B6Fv/FNtONZM/9ljvQpjeliHcvAbdgobvNsYTbu+pod4GzvBjSC2xT1
LohdUj84eX/161qcWyWOAWcyLLrANFMTmGlNqbHV+73pL8VfLhW3Zyhfhsusp7YYvuxSlDjjjFp7
bwJ/PHisEUL8jcMT2TSUYziL/E7M3tFbCANZJN3LHp53LgFxitNUvNciPguRa19VDHpHRd9wm6q0
vDFFs1EKhn3DYvxr0oDxKPIovcn+HJL0yY0z72eVjrtBdluTMeahjK3hIpKcCCt9pkisd79VwvLZ
eiFZ9HSAdDxEz8EEoTMoQF421N6uTvoiNImX23mVvZxUHCzHRTB0zFZpMbdIPAwAk3VDi6LeTkcg
jj7qBW4smSr3htuvBA+sDfQ9Srt4nZbs5p6ONDb7v6y2P7GhdEO3JTcl8cRDYQzGK2AbCgM8tWUV
zGeHHdxs1ekLDXgKNVmz9VroOEUoNfU3hGhM1aKdOlvR3jOL15Q9wjZX7IKTDv117g/10aYi1I3n
nN60WnuakuucO96VEnPmIc39ThDxHDpfxETAGXEVxjRpm8zRzXNjoVShqcAOx3zSDl0zeNexq65+
LpAIlHi9PH06w07WIWPmdTBy9WRW7teCQoiUGsFdDeL7mOsIFs2UScqg+aV11bPqmYx79HCIppcf
fUuunx3bKJMBV+mPSsXBpef21HXpIe8IJPPQFlwtsrxWcT67BFSDY0Hbo1LzZ5pKlugjmTN3WCrA
igJt5D4b+tfWsvEH1TVTmPT/chvyR1PczDRvocGYm+agTDKcKGWC9UyW92xeUyzn8YVfaw5dgYw6
K4blIEwaHzyfHKDAUxiqE305GJxgDBEYsPNguxSgw33N88mK/AjQqm8HaKR21lHVlvICzOlcJuPT
U9WDcPruKV0oxBZuIq9ahXTMZkrrRgIwnPlzDsYbgWH6JcFG6PD1RnMm/ioXfzwPrnvOzZxGj3n8
SJB0PSK3uHgpekdrdDEyTVA2xew+BA0pjMQ9bool6R8WoO3Eg7GxR5UdlrpNzzJTz4tbgKQ7PxAr
kfBk5ruRKKidldvzvrfEulOXIJMkl8ih2qvR8o6u6xCaOMrvOlac86I5aHUH4maHEwkG2REbjrqm
7WBuywQkTVuuY+s7R2vurJ3eNOn+jhz0VeXuYkI7NwFOm44q4XAocNdkfkvWbcHXQSLwLat877N7
mxmUnVg+zObQRfNQvCSTmd3yuTHPhaQGprX1/TQHBFKnTX2lnMogqyiiM8o9aZis0pmNZwqgN+I9
PC4923+g4uaD0Z5VuJ4fFursvsglnLMsUpad3VwNrplFEt2FehfrD1myBg/DPD2mPcOh1Untknca
L2omj6Ozqs+75erbsXFStNMf0D9n+wRWYusufH8sbN0zndvqrOrgbSSw7tiaXbw1OmG9efa8Y+Dh
PzXS2dGFFxBypefmeYrznwil3ANifY0Y/Ods8tVfCGz/UpIZ1hNEJCHc1ECybTrruiUNUTVjWYCf
nyuoMSNHD1t7Q7MddX244f7bNA0Lv1zalyVpvBDT1btt5OnF6U28icIM9mUTW7gU+4STUCueSNu0
dplP0K9p5TFurqMimHiYvFPG/v/cSyTwlGi755o1YywBjorBREXnJ+3VwR0ZTSmoqVMbyEvdd72y
1Ymx6h2qAiGSqNv+MK1LC6OD8DX9HnzJ5Owz/abaBvNIcxSyyD2zg4aKPSkATkgmG1ahv52ZS9TY
xXC0s/lisNy4WOshMxmRu0Sd45EVYaNTO6+gpaLMhWxGDfw6Yro8xrmW7bT2DJJanRNLGNt+1H7R
ztrCT8TNq2X7w4NWFEfH/9Sd2Xnttc59XQD9JWV8mT5ICp2M7uKo+OSN6BONJY8jvpEFnC57lXPj
3Np2gc/zZbGLAc7OVWlX5zQpKczoEpuEWIRP1AexQaymKxkzyzbVbWtXOq6aVp//TzenRUelDsnI
eumHgXyvkhrmwMjjLQ2JBLO5TOzArSY3u5Imwaxomj0yTgjdngGDNzhFoocV2AS9cZiGBNDPQ+FM
1HsyhDm4UDe2cUc4ck8I7OBMmxotBSlJzC8LRYMmM+IaLUvayAFVHZSEkG+mlY0nQuBzIpkEFFMp
rPFKSdASMCQXvffQtV3/INfDfdgpuYLRoaConh4gLVmrtySf3ryVpsaI1F+d6cFMnPTk54zwuUDU
g8ukeEjXW16m/SywiWyEHN3TWBpwo8GwI+afx2Jxdeuhv9h5ecTYhd7OnTAlLEUZkqHATiFNYVk9
dqCB9UajN9Okret78thzZu7EvY5yyk9jpV+LSUbkZ1fnYCzSEIEuLY1xs+zXMFLA2Ko/lvXyNfVo
UMIQFbwoI7sSPq9/xtaCy3d0xV5fjEfVs/GvKoXVlS9y22etONpdrUUNGvfRMPFwjqRxC/qVYc09
AiFLmiubiJyX5LWTBoAdZXyJo8xdmnsKo5r/fU7t7jjH9bjXUvOcwht9TnpCyASOsY4l6c1okvhq
Twg4W2fY2wAo0cBSz/Bq41uBXxinBuwBi1Dhg/5VSuvgNk2QneNgmQ4urT54zUVAujRuNdaul6kE
TxgqMzKMrn1o9foBiH5fFGbzFZn2TydR3+n2q09x0M+vDfA00MJr1ljZaZSAS/fz4X5mxDrVxiw5
9o0sa+KDqzgsscBsObk54/vize5anYJBxAK9sLsnHLy7mQY1okhmHBBAZfBQX4aU5l+qqWBNTdFd
ktx4hQDXd6WAzxnYu1EMwN8ooTu3Kuufh6KyQySYEqMsUu2hq6d3TBo/tR45dl6W+pF1pvm2KFat
YjGX430QtmpYpcxnTedM8vuILOVadb1+nFcb3ixgNrvc1EhM95zr0nvvaV3LV6EH9jW1zPeifXLh
/19cilJeg44AvBQF+TFFM3+YA+wq9thgY0S8wfS1HjCB/uvWQnz833fTGUeAl2UBc51kSsjyILRo
/yIVRpVtdD8IMX4YXYHJDAmGHWRNpLwG5l5fjU5/3yygtcNxvgI219H94Kwmm2Dddt1v6YpCUzK+
AMC55BH4+5aIfCo2C+ASLy42f98WGda1pLNyB4lCGcZZXEViNP51wMfhoYNvz4ZsibK31I9CVu0+
X2ZeYFyNPnI1+txvGUXtMoa7H7nnpOVmADSL/r45rTcz4tei1mM0Sokv3sErN5HBpBUt6+F+9/fB
Ic9i3xZwtZlT1NH9Be4v+PdL/c9jHUb+xUvqU8UGbNmWRYnhaBrf708r7o/dX6DQa97S/S381wsW
DeIsxIzv7eowqt2RH0LLsXf/fX99MEm1Bay5QzszWATHl0JgQWSTD3dXR/dbv+/GqcZCNZGslXjG
78fvX/9/Pfb77u/nWdA8NNT+zytTiVCCHQjF0p4fMP39K97va1rDL5H1ScTJr0NcZnYU250dlWPq
Ep3vVAgy6AAYRz8AOny5P0GzvwVm3+BUn5r+HNztUevreovg7Lj/ibgeBMwwxqn7LTzv/V7P5fff
D90f99en3W/1ax3S7NXh75e7P/73a9YTwJ/doJ+rTAZhEDxaIHv3X7fud+//oDJ24GWh7G3WvASQ
n6FsSO2eBxfV92oIK9uqj1gXYZu0sNOsJ1Z6P91+/6xlcRjWi+p+JU2ZaqP7YVhv2e5cwJJk6X4V
3kdtI6bIBJ4H1OPu78P9sSpd2BlqoOYFLnuSwqsayyofJMm5SO6H2esSnM/dhFzEF29BPiB1Qi9A
FAP5uBbqz1XXlE4bixh1z20agiyB+wJ93vuVd7QCB8WW/6r5NBxBNx/zSpCIPriHqm1JLEvfDCGe
SfUvd3RsUnDA6jRNtM2SGMgO5iMLNPPsO2zxjcLYzuzwNlCHb7S4PlRm7h/MufjhB+x3IMLf3Jo/
WJEP0iquaU3UH/5shYPo7a2I0+TYW9bV5nTDhIpQLyHdHRT03WydB4lv4JLYRM8uK9icxZcYk1zk
8QY3+Hnn/htYHFw5xOgGAVjRxPwyvCAqAsrcJE7nGPR/bm3QTSLry7JC1FK4ITmf19i2O7ITr8QD
alslq03v5g/U5Z1tUiZI+z4PsoUjJRfK6dWHXRJsj/FBxW/k2hq7dPa/N84HmZzutpZB2CfFd0br
HSQgn4c2olzz0Wu18/dlgb23K35uiFnKPPxN0jhv5uh91bCt9lW+nTz53ZfwLCTB4K0lfWQT98Wy
rWYYnNRks8A0nt1bAvFlZ6qwN1qM/QwM6JrE2Zc2azGRqJJEXnMKa8QWOczNULG3jOPHjIalLQUG
x1TY8cZrCNkPdlZpk8zA7R2UjEnO+RDaUptWPcrC1s2QSB38l7J0iQ3mm+vZiUWxOeAaUfnKK6SH
Ji3hzwPjs3aPuGhJLa9Y4jddfKA0+ymTNyIdaQWriq0dEPZJSG21o2R7YE9b9n6+Y/kFEUiagm1R
oITYZjO1rYKxApXEHnMNOuuFvrKAqCosNWgjnoGornx2MmnnDEVxxr5qba/A1GwQO0FLR+OKd67O
X4bcyQWcNO8huFngh3bCyWUY5ileqInsrfS4DKSYuUr/xgai55I1jW7HuU2iIZ2IO3D5zXSIZfMx
SwsLTZ19y5px3qCJ3qGQjPeL47V8YON59hw8dPEO33mDeX/bSb5jhR9mH5vVDIlSxcdusk82Iq+t
jnLnoGuYpmQqpzezVOZh0rR5zyrZPIpU6LuupRgwTyhAsVNpv04zAQCjLs4Lnv+NX1XO6yKM/glW
/bCs24b7Q0mBy1KNxrMu5rX53Qn2fbt8mrHpXOnw9EIP6+M2t4ELFppcwsSZvFdNpS0MOgVt8IoI
Oh3cpaiL10hPZ4NpggvUyjzAA4cIktrGyMQn6O1GPNmuWF7SlHRajGAofWJWPDqnTYDGD10LeiUL
Gg1koh9ep2nOb0OTvzFRDK/3g5yiaer1l7y+ZDGvlLfWjxYLIXuseHz17A60n8hdLV9+llmmIqLM
ssfM0gjprA5WE5uMVWv+lLesl4mWPVPXFKU2PXgQs/7gDOd2ceAIJKk4lfdsSct7pmHnMJfL8Kgr
86UV3fdUrwL+aQarni3x4NrY4EfSxULfKCxGjQ6xTW1MO4Pkl30VdMfa7q2bwc5uIJLxjPD7K+ud
4pADI4L7TRnLRXu8ePl71eQ+q/+x28f9xFkwviL0kBtzILebIiqWTg3LwlK/tiTiXx1ztq/CRK44
oWs4uNrsciXnxO00bgns7xE6lRoX27Cf2mGAXXKTaQ9cRaSI9mFNg3u1pH+Z0F2dlqXNdtQHTGQy
GM2uy+SqVq/SPfrwn3NpvqCsSF8k8Hway+rNHc/z0gcvDgFSpLZ9VMY8XuJgbq65ZjzfVTdtByqZ
1XqULN1pcPnz/6Bx/yNey0d1tRbweSYplOQN/6eWfBnMPMg8qyHUnXbhcYD0lhXRJGgG33xEiy9T
1Xe7bpkPzirumFyZ/cNbMP+Mc/J9BlSdfhdisvX/TokN4lSqHEH/iXQa7LLKfPASRgBtTDPKO/zP
0lxjMvS6OQT1kN6IPNgGJl5tjZjUbd9aFcq4JD2vYlN9MKoH8gFeJeRyyHZVv60q0Dsa9f//4v6X
gGa+OXqr/g97Z7bdNpJ16SdCLwCB8ZYkOEiURFmDLd5gSbKFGYF5evr+As7qzMrqv3L1fV9klS1L
4gREnDhn728TqAqWDNX7v79xuBlykcqJNw6wR5DbhneKhvDeEAuyd5lbB3vw5G4aDMzDc3zg2JS9
LYJkrewjGecz9Hf/fQoqw4s/HFMnZKycaf7YvxCo2BbrFyUw3ZhLK23CmZLkn6JYlY/n380NoPR8
U8Vd+A4vYxWc/8VEMLcp5F/DkSx1MAo1i5RJSPC8CLthyDbrJ1QZ5RbJ07BfcvcHkAuWB+su7fyO
oElpBWj7iYj9sGEfHRfH++GrDkidVm/ceZd0UjCASsLrKGL70KXWvdXhLlw/hP9vAXv+71xaPjYP
a9D/bAG7e2/m/L38+W8WsN8/9C8LGIhZy3V1R5m9dEVk/asFzIKGSf3JENVb6bN/OMAE5jCmDIZL
VIqAxqjIbH84wIT7v7gfSE5ybFdBbXXx/+QA+7vRyVfpvLoOQxVKvOn8Hdtc6n3aFHG2HKtFqb4G
vBU9LJXZ1beAcKBbTADvOPAR3Fj7Ns3KMbzJM0zntJYhqTg//bg4Y30WRHmm/+QL+vuCxZNzheuB
8+dletxB/37rd8hlO21x5iNq/xvTtayNGAAS2N34QLkEjrBoXmEMHKxiOGCjRWTgiH8iYv7H/cuT
8IgcYe2hj2SYfw8W6GyUvrUdTyiT6+QAVVQHIjOin8K1tXXD58rO8RaLe4gQvz5W77qNRnWjfdcz
nmKOVJgwtyeJVYExIXIGhbdUPay8u1qcK7d+y3PWsJb/A79Pgbf/tvSo1BLEGxirPPRrYHL//f1j
koMcc3a7o43PIvT774ObV4EpxDEPASOmikkIiwWlUKrvIr2xd+CBBmehKcur7LT8AsR+YGTHC1ky
sAJ6iubN6QDxm9Yxs5GAiLF4GQz9eTLj5ibxHZBD4RtvkjhiorldsQNdnDx2/jAeq4ElFiYPpq6+
pntmzlu8wMkxIbxpsxwNt7GUuhDvj6AhOpP/CB0edZBXfTMtwcjegmfsQMgJ43REpqF1cDvyndAX
1A3W1iuzuymhFtGLceeHzJGMYd63TGe3zRzCbLcx7/fVUxRpF22KqmAVfOcFeF2zbIM8syESJOYx
UyiEPAQMMuXV1QXL0U12vXPRe6cKktwtqCxtf7xxKCt3wlbvpPruhhwQJ70AciGPaoFVgq+CfI2q
saklQ+RJWXRbuZCBNd3fxa3jBSL/gTw/gYlbl9ucjgLagOjLj2R6GosBNZhnYy0I+2s0Wj+kR9lf
qws8hBMDKqrU8VoLcAzEx46J5L3Lbjn9fuY6Ag2hSMizxtA8tiF5WjSELJtTqUI1u4SqTYqm5wji
TpL0FRlvvUtcjTYk5AxLCoo7M9u0S3WpyS1CvovPgukFgBaAsCFO5G17NYjsi70Hy9I2dc0xuUPH
uPFHb2srUmiGj3zTVuYvnDIelxLsE4bM2zkEOrHepfAuv4iJBAXHg3A7RJ79XLM5ogMev3M8vdog
p6qSMhDwQYNDQ9TC3YZATnoBF6OOwX64HJAayLRzpB9nhYJgWHE7crBP2pQqU6TfJzu7rv9SGHxM
1KX7iVJrRSr7vaIjkRPD8dMMMq/fDPFABqqDzLIc2xcLQ/9uTq1XaHkgW8J8r6IFMqskJTpjw655
7zhh8lSW+AtgwJkwtBcTYIWj2ZhlerDRlAQ0B5tkD6SaIQDcWLcjZE1jVuCyeDSksjBlq+9Dg4u1
HKn6DafedRZxjHmpk0SI8Q3PFssybJD1FUSJC8u+nJ8sxW+OfK7UtIFjqA+ESqvPfRmsr9Fh9NuM
Z5GOz/CP8q1mYN2K+OhkRkJUq7QhLEsNbeNvCIPicNpNWuyeypH4udBp9qXoAc6K6tICeA1cF8G0
Hd4NCb9h9qxyZ2V10CsyhTa4UeAvFqaxqCCNpJHIlMblLR3mcWvqZgkecnhYEhoB6Hz8TRRADwUJ
4drVPqzJXfS1+WFY8tcU8dGNOYoP00ANVc9zto8K+dI0QAuH8RdMywpFgiZO6Ti+lrMNtBkDEhJR
8GIUrCRbEiYtBVcvZgikQ0nxAraF3JdcnWnK+dho6KNpz/ORejU9XrWMSx1aT1uYgPQsEKzdKM/Y
UyEMY4RmnrajC0SfQi1+NZl9Wy00HyLtlUT6z96mQ5Fb3hmBGdlX+Hi7fI859bU3WNk8RWhZP5uq
5/qQfn6lrU54jHeQIj3ULVSrqucmGemgbfKIB4gdfB5GZdwBBv5AYlAggYUURMjFpp8ZM6YTt3P6
MBAyjDeN7XfFsa+fSN8p3ssYB8uk/cLr+Y0+WQukkqXd4llj5iq2ydEzKgLlIl5diaUb4VHH6sZv
j8fswDCBFgWfkST4RlbrZQrSw1Fc2kpC6HMbiBcvC6khFp29ZcyuhqirYH0gqhTu6Olm5bHUXOyH
XE9eW69+ECnby3qZsDeALhyjbwBDE4jJ3BpDS5fCf0/JJpF19GO9RBa8DNscUjm8h22BSRBhOdgz
A+mwm3yLR56hW5VXP2+y/WhkX6bOBlS1bB59CoLOQN29HTBbAMsCTpvYAY0qlBzqAxQONJQG9Y//
EGYD8SM09DeFvvPVXqEVTAgM8zMSwCNoWwJX59oHaMtCAIGK18AbCumWf+z6ETvO9zZHLIj1ihkx
11c4s3kz1f7Swljf4V4JZkHClFzajw4+xMY3gZYO/dN6FQmfZYWspncRZw9Ngx4qZJfQTVbqWl3g
bUYr2lqK82yC2ulr0KEODgqvR58hG67tJmUl0xx5BR+Zb6co2zeovFRmkW+yqBRqiZbNwvGY2Cp9
Lm8gu3o8B/4NzeINPcdPzpw+Qdxg6/BUhjcjCjvQb5uFwEndV7rOTv2igcZimbw66pFnWWWbPnsA
m3Gt2FaJv4GuDqVrwP62sQskVLISjBF9lmTdZjes1MbhD/W+g92ziSL2nbROd4a2PBgW/CiMMD9J
UfU3Q1W/tLy3oYeO0u0zaDg2f+1MYMBsfQ7NF3IFBEqMVt8mvrtbd2wD0e2u9+NfGDv2jDrGXS5p
kNmF2Fuh/TIoRcTgFde1DtAmrvtJZ5vkM9kshcl6X95DJ4IU5o4UMdP3TsGW0kxwwwMuyqr+rbLc
S2FrWFq788wBmGxEqiDgZOX0TMZNDTU3vGoTF9fsgmzuB4TSkwzYatkGnUNBtvymr1jIzKU4lTpS
AqqWnXrPhB69DwnzY1V6aFWQ1dq8zRVOiuGb2NSN94nXLvGhp6qVcxl5TxPTPLisNpuq5c39XYIY
CSO5utit2LSq5bLoPKZ+leMTfPJQifCAoB5iJrd5NNZPQ7e8+g4BaRbKHOteYFZJSHXfWDp4NHeC
FERYy9Fy4h3tZG/HqAeKVqgFMkfmYGd3jbifa+0nhxJymnJulR6T8iH3kDRZoFp6a/oe5ThuK7Ws
GjGvLQNDumlkdfUjVrta8IN0eFtC4kVMoqp6L1oMEruqQItJDz/dau6oYEzULzZPIZ1u4skFIa5u
WXMMmQnYAGIV2UiL+GWWO/+MsFRuHIuFtOMosqUQsxnIaL98C2ps1k/HDLbEDoE56+EW7zxhDgYx
8JGlvcox/3I9hd3yuX5kohUUG1+cN/Z2BdesYQueS/NH1xxd8DWot6NHuqw4xPRmPkD4IcXKavdF
lz9XWr7sxcyLLGV0jPv51JqsyhpZPTumYvtuto4I2iiLYhbQYU7AC2dE3Tp6uaF3Sv5BW3xiOflm
1qCe6oTbXDB0qFL7O+0CbxDLvdm/tWphT1NG2yAtt9ZE7HA/vma9gNQ3fIVgoYksACcrJiCiHmtS
bHYPHYUelJ/4y1OPXwz0TyH6Ovo4Bgq83jf5NU3LS6V95FNCcH2ogtfXfVReugh9pAvr2nKy68pr
KxVKGUMVqMhY26aS5m/RW7dzgkvNmvR9ZHCt0okjCE9SImbyul5+/mARoaXtCjmA06vfiyUKuCnv
kGJxGal6Tk7FZS2DEvONdkm4XRfj1PCe1xpkXcTTls3VSPXHUHT8WKZQVllzNaMQME7+1ffti98g
dipBjGxE6T1XRXKZyvaa4qBVmmsXw378IipjFy2UGX7E7lzo+MYZQXyuta+LryEIAW57QgNoTw1e
WbU8sh7Q1kdcqCsUvyq48zZ78znebAwE3FtHR7DSJ19MiK4xDgoOxsVjHVrbMW230rox5uYCCXwv
e5B1pcdJO01bPAAZOG1Voi5q+V+y7BjVTrllP6La8IiXdI23FarWNMORge41K9hIyX+GFpw9Igdt
cQbnV7fFNeo0WyHU2R3VKHwvhZKfSth5fefcdrN9XXfHRePgajr9fTEmNytyvnaSbpfaF8vKrwkq
4Y10EQ+a1c5VVXxehM9kclEM8trBhp79CPuuqhvwV1J/wkpXuQRUiRxD2PdsCwfKzAsy1BYACOpM
54MioD43rRNgeYCbm9jvZvlrDWlZpHNb5uYlO1TgOtdrf/WwJiGD+/U78mRnUStvh54qpuzbp6Ju
7txS7S/ZQtGS/FD1AvP2ZxQOoGQT6mFBpkCh3htvxG+pga6Gpvchu+sK0l8/5iV+zDDU8ElCM2zs
+BIZHuq2HFAAaw9q3KvZ8lwbE2ecAK9GaKDcV+0nGXnGDAVRodTUEWlHT4UF7WlcWO3W61jtw7Vl
HfWZp1XgMC6y4oIb/Twaj7OOZc1LKZFms/9FqXkl/w9QLmF8KuqhE4SdD8McrLk9zhgTnBZBEOHI
d5No07cxztCMdmdcFskdUuRbreKDsEBJ1Q5iVYRZbyKxXzrde499/97N5SV3uL8kvhi8D/nP0naH
A0Fh2f4h01liaqYUSsiYxSPKr5OmDn9rukUiTYC44xZRvGl3AcYyRsFuaW181FJkIe7WolL1AIyW
47q0p35rGdHvQ6eM9g5BYJR5APqMKnnN7PCHK+dzL4B5eBqlBaHZLw4bJNpPNWjJ2CQX/I0SxNqh
tsRW1uZ8QF92RmIOkDa0Ylw1mn+MI/EAI+hrCN15k41YZjI72/sQRWtkaAN3DZwitFk6+MG+PLNZ
n/FFZaCIcf2oHHu/WbjZcSzASpugABJ1p+PqpqQIn113ONVD6m50pyLpqMA6XyuZhxKGdKswZMpl
COJewzVUFsiNpsWVuxRmK68D3Fkm0uZmvGBakToTSXRevubcr9r9P/+nUkoSvZwQSozmYmyqCDor
SwNfxJONedA+kqiK67weXoR66PVJwNdHfrF6A9Yv9iHIXOkaSWBOTXWTD8kDIWfOHrcETDsKsRvX
7gAmCrffZauMBD/nH7xY3TCDJPfi459f+v0t0Kn9DCi598c3am2M6kE3E07AIXDemnibP39m/dOf
3/znPwxKsPInnnb96/qvf37NX3/zn1/883v+x6/97bcmGEg2A52aP15esb7IwU6Rdfz5OOvTa103
xAubkaH5f55ZqOewamfofIXWtLfrL8/wAhZ/fVP8n9JPppOQ9Xxj6ORVC0fL2i26yzQwGiLYt82q
TxnGsL3NlLRj/XvkOo995dX7lYPrh615GBUOWTF09fjad263570cb0L8oWAyw2mbx7mD4sjCgOZ4
nXPD87Zv1i+u/1NjoNuJKAUrGwnthi4YtmqwR0HbTu4Nlm7vZv0Ty6mLQUrfov4wjrbRXjpiBfZy
BlunNRWmFBoyN+E8PJJTMOw1hxNm29SfGftvFXLgYLACCWDqOX25BUZDREgGegwl6yXxw+YF6hxF
Cm3ELeeUR+kj7YP2cXDKDCYh81J07dZLrjn+z34O0lncNM1c76LUazG9D2AxqiKwkREEVprcDZKj
PF6mRenWAL9jaYVfHqoaRGMEhfG5i+/tNqSZUmpq/mnecK8KbvqEAkIxIQcbPPHwWA3QjAjrudc8
wizKxr8PdRm4yUukRzdjToQ66ZYpCxpj+dZYwqPwtP2sxXeZM54T/LM7IlcVKfdSCdiWhmf0EEQW
jjQ57c4M92dvgzlewgjgSfIo+uiyaFW702R/XBiy9h40kzFPYCrAZdkL4f1i1Pnp4a7fajUMpWEs
fuIoJrO+7j7rAkXJMAWkOqBtsKsDfreLnfb3LTMq1sDpHAGS2DAA5FvscVf1lndiTIBIEttFC0EB
kei0G/ufuTEP39q2FYHAtcLpDtQCSgWakN6Nl7tHGRoKhjuiUAJf0eRCPkyFW7NUUwHOEfbWBjRr
VxkZfAv/0Cn3ItmOBCtJV6FL429T4TgULZl1C+HHgxyP8SeyerKvWjLDR+/JVrmnfoH1JSbUFeVW
xZwAib/XgoTx4auPkUXPt5jvhwKDJIJZQjJrY1/3cBCsjhBnL3qrifEIrHa49ckD28pBzKchb3Yg
KTY63VuQkMPVsJB4a3RxR//JTGhDj9TH5jgY9G3Hc9UJL+gqD+1wWR8rgXyocDhkkgLwk2fAecUI
/UMmqls7ixCYOZxGkhCbzBgT6DUfLD0mNwDrRBQ3HU8jDYokOy1R0j2nvikVBOc8dDuMTlT4mXyn
H6cjMvCCQe9sxfPZoRzBfdZWnxwNj1FlXi22xkNGJUZuqcInYwMPM3qIacND1SSypA7hNJFxG+ue
dz/Qu+YCirGW6jVvYbI39eFo43l1R2nt7RaQQW8bV8/OISBH1oMOvLtsUXIbLQkZnRhfnS6+0EZ4
cULv0AsWCyeuL9Lx7wrDfQYtILeNR3gE1J5WG2cm9foHB1daKk5622vyuxHDNsOMcanaiV6WMW5z
qyLdKQG6Wvr1Rz6mR3K6AAfPoke+5Ny7HUku+AS5W5qRdNXpxEnlg9bQR7ykGFcEPmKHi6G8d+6t
mMyfJmJOYowJm7HCRYRnLZesM8m0wcj72BbZu4GVYNu2EZctBgwHqNMUDZsORRON2XEB+E38PHX5
sand7/Pk5g8o3veqO1c6S4tUtf5V+EUwqDPvYs7nrKSLUCyIE/yk3qTLhPQldC6NqJpj3Yv9bMbP
XVXc+SniTQhV9B5942EcBtw8SLAXFm6BCXZL45sbFT2BnWIpb6NgCSsTt/aSBH0VI1S0trjB21Ns
t4cw0/VzmafxnTnOJzw+yakrsgtGQwQumtEH0omb20cxWPaTlnA6S51hH0Il0DufZlOU50E3O6+2
Zb9MoFtDTi+yHQINKXRnjq/z7F+o5HY+1hWEm/a8KRFhJO17uNzZRfpcS+vAUvcMsADjNL0/GX53
Ge4R3mN+7wb6vbV97BxwFYO8QQ+4FYOmGMMcTmWU7SJRP4Gxg6Vbg204doncAzJmwsEZsWDWByJ1
a1bDs+U5u8V0L3rIESdjE/Ps6TFv409hDUESyvsZ+LnXzxu9heI6FdvaIMXGSLa1lx/GmlrF6j9T
YBybqAZ72hX+ua/tD0sh4DU6jLTWmZSAFcgCpmT3KPPvKlk9d45xLQvzgdkWXMDuFA7Fh8+E0FaX
tBGl+/PgafG5kwLtXoj/JmSXLs5dJdkt34wwDyZXu8BuePAsgbMme541lg1fyjs8rtZgfsQmZTD6
tWOpG69jZD66Tr2PQDbZIsKz69j1xlLg2jZO7qe2vs1SBYBBzTWQZ8B7XjTymCzmD2OqLgbybzQ9
DwDMYfi7NNoXad5ICy1hXjy6en5uImo1UhBHsDBpBocFlCAFOW0qYDy7NkfUw5lrM3Bf5gu2xngK
0qZ51XRxW9CPKC3rVX006lcl7nisWdk8OmNmc5d6P6xM33Jih8LVDG+h53xOtfvc7hCpsSZP7kvO
x9FP1dvMPTQuS+AZL3YYf9itc4SCtwtzm4kX8mAjR0i1ODcVhkjf6HdGlkPitMY7evAbyzL2Hi3w
fupO2nSd5kHuBK3T3KuDjIwOa4re6ad8m7/NUc6ZUU+tHR1PvGkRTuPoEC/+N61gQsGy1B3yvOao
ihGqXHYjb/ycs7Il7mPrFe/lAuNOXjyaOnnbnOy0vmppv9BM0t5bVjKIABlTJvAhi0EoC5P7O6GR
anDXTeZ51IDyNinpC0adfQMR/4ue2HdKlV1dVZ9Ncot12dyWbFdb+genWRpZgMlkKghVztGz+e0t
qqNw7xgZkOXMe5xpcLgjMGrA4ce+sURQZimRZfivsQzqW9wmiMCr4hy6dUp3xL51aK+pDAyNm3m0
bskecIMyv6euxr7otMsOs8iVtKdf1dQCWICmhavb2elGUBcaWKdZP6YV6ABUWWrKVO06b/pos/rD
adn1S4uLUEc0z54auNW5MKbAoMvtkWodS/c8teNXPBAcT6b8trWxBpCCyjHKjt7IKuHdXgwGq5QH
kz8GozaQqObZC9hTnJ69GxOG4NQnzU1fxMz5qC7MQzFZHC/istppE0eqoslfLTxtt45B5zjVvtHh
fnQ0Ae4hZ6N3Jnq0ZsYnP483RoqekCJJdV6yHfoHGsocB2N3K+ceioOm36ZTZh1Y/T4NI3y1Iy05
dNXw1pci2tNfUnlU/VUyQI0nPtLkIuXypk8lmewle3pFDKc1FgdbY8e2rIMm5ffB5BoZ0+J779M4
zYRj78G04GSm3cbmemdCVNuFY/9GJtYe6jxDLXx92wXhw7ZMtJcot1TKXP2ibJkOsuFC70DKuNMG
vBIuuLHHSWgfRqjjxWw+ZCF9E1cHozDKJGBalhBKO3z5Pn2Vnc2sayO9+Lm2/ctYeC8WPTmRfVgL
9TW1nuOqsCiif0jqTh7TqT6MIcpKs3ob+gcUq7iIPuqFySv/zegiqNcBehFK0Ix7xx6edKbvG68a
9wYKR2a8dMVquF0FiqdaWBDgs0D9mMfebf7xb8kEfJryvslpo6fMncBkt1wgOg/h8OvVbyNOA/ED
rrH4vSH9/V8/asYVqxFiEfUtPrOrCUANDydt/6h+RV8y58SdP7t9MPPrqOTVX01YayJ5WZaL+r0R
kHmT/1ffHPIYfQxtJiTHhBbHzDC3fF0yLI3ZM2qvRtKYo3fmK6cfG1JFUETFnwWZ3+uf1b/xX+U3
G58rRwC2X79OkWrUfdCkNCz0j/GIoWgjRLz+f8V4l1MFcpxDgzzY18jW5efVt1SGu1d/Vrejz2Ph
8blrhvYo5N5qb03rgXUIBBvz+07/Uk+s7OaMEaVKkRsfwXDQmxv2HT9hpOB7zO1Q+LRwSm6cQ2UB
dudL6vGquLqJAcWp52q3SEyXIryKxD+qB68aQGjqBTC4Ftl0YpY8kQepfp16Xuph4UnR+MSipl47
v6O2DxGnLfXToAcfGibZhBrs1T+Ti7ZVb496eeot/NdL9XlW5kQ1R9+sXjhMgBlMGKzJyYIeNuxr
4FGFQg8yAZtdJIH8WX2PZN6vOx86xxZicm+wfe3b7Pe3JxHibzDDIb8u80P88t3WoI9Fh6KO3b36
UsQ/gxtDtMzrRPm4kJE9k+RkGfmn+lU6svACMKBD031umg9YLUQ5c0XxPb4kyeBBfYd6TqX8FcPF
+/2kIr6onnAk7ZN6KB7ibhygR3B4TltjfTj165yxJ7ce7qaKPpgBeBzHmLjAPg2cUpKd9kOXDLE8
MK+TSWOxwR/YCaZ6Jdyysm/q3WAy6YhE8uVSbAvuqnTUjM1C4NohxnXOdj9f1gF+RWYM2+2zNnG5
FjaWsrh4jlLTv9UL/YgrizkHjicnBccFKTfQSy5FL+7uUgKLDsgRviq/PU6Ton3B5dmXWbhxRrs+
2sopVafnOnpPaeix2ZiPnBY+imEqGLi7D6sMwqq5UIfink2SZpkailj1syVbomAKkDdNO0sO8i0o
bkiAZhGfSAt5wn7yTM4Pap0OwyE1Du2G/KaVw6P6r/Ch9VZKJqakYC2iITNtQfrsDVfl/6kohzGO
v/RwkPvE/dT8rt429vwd4THZxzYtatKIsuNCxWYL5AaicV/Ekr6J0vW2DvFpOQeGEavjUF1nuwPN
Rz2E6pk71WTaJGb2DGvgGKefCDWzT7PasJqUyJSopmnsVNSeXqQ/r+1uT8XTajJxd2Afi+JMiAGz
KjWBoWGXbxsS50ySwmeczsQiSFKaKlY/QVN4LuYLVLIc25u8i3IKWwyS9lbvUFC0ZfZpNUkbyIjT
ozny/Mtf0iOdthH5G/qJQNegHjsM90+Y6o96wQCJPFLs5WFQI70vFU56tADShsD8G2HtF1TC7O+9
3Fq9/lSpnFyGaVfiQVVQLdAJNaQg5D051kouvg4nqZ2PJUYRNMVMhk10fZsuFIcFyhWxEGzDkOU3
M1xM4chyTw7KrU5yzqlq9NvGpxkxjwm5QGqYaZvyvLbw81MheZqr8koiFdvo1Yj+b9gnU0unNKSX
vSILRoPMllw+RSFF6nqhey7q7B7Fa2P4BI1OoYp8xZnjDsmhbBn6lUXVUmExd+7VJV9prsN53E73
dn12Zhgxs8an2g9ABzPqRs3zjqU9j3cu1RJjFRv/CjAO7XUJp8/EW4wgwSC4PnQ9ob9wMi0JJrME
ZEn85EmnvrbLeoucARHJJOT9T46C6lzpomPkZkXmpvifZXmXLsm4ayN4IAnXxag7r/nkkeKH6TTo
c3s/+NQtS/IQSkmw8cxPuojYsQVwJ/bxs8iY5Yys0Wmy7ybNWJUM2Lbr56Kk1awyQDfmHN4Iy8Rw
NJzyns82+W6HEo4D3Q2c5eARjLg8jNMnFafEkjSbBzQNt127EO9j/kC8T3QPkcqcA+3tjDVzr0LI
RSw/mXfHG5Q3fhBbuBjDWhlpsRukX15+5/uURjVZqdsZy/Z6L4Q917ZWTC9oXfptRaBkY2DPhy5H
WaZ3Z984GUQpB1OMeqsobUK5mTP/HqeqgeKqkiokz4cij2DH5OqM4s6g3iehF4n7SHmEFytFQnYq
aNvEfky0u5oeW87IqGug0MsBBXhkyDEuWocGTc5cjvKDrE2moaQQM0HibxAxLmTdfStQEDLsYXDD
DdxX5n3Xi1cCdu7SUgNaLa/ZIM+DAyXWmPZrJg5FXQbPh4kAYPJNR3hLeJnwUdMRGXbLgi6uVPk5
6kFGJtFlaHzPK3mFZ/mUxeiAlMqLrYPqkWHZAsq5SLiBC0dBzL18Hxb6LzU/W4U5y8A6TBDPrS3Q
TdArvouUlYqPx7XiDELJmbMHXSR1zp0i+m8ChmGdZlfTKC6i4loo/fgNTX65wawDji51VXAQ9zMB
H12v7+yQDb9b/P7cdpxA9el7HLVvsWoD2QNKniS2sbkpjQwilGdDuf1LXmEzQTnsYwCnaQzEy4kQ
VvpR8nMNyKMcBy9JiwzsFjdCjybCacYjPisMhXXuAyX1CGYwzzACvi2MvmkdcoE4Ay8iUR+SFZaU
EcBMJaEIgSfFU9X6ymc77xLZTyS7ovSQqQ3y27EehLSvqWN+Vn37oafMkMVCDVACVEkGPgLf4nwR
4bp2f48Z6yK+iUOzQVQ3gGnKqH9xA0abwVM6LTVmAgM8baze27vMpAqGc3CaX7PJP4BkYVV3mWm7
3VeZes+/xVNj+15WX9r4mMhTafW3Wa50sWrklyfgsEwD5hCXeauUnlns4h826JtUA4KatkE0EpVX
NbGDnosCh+FNMM/JlxoKOl712prjU2b4NGs4bwwzVy+N4ASvpfPIdfONhHMAMaS3rrOzHpUI6Ncf
zbj8GCcWIJky+6x9EDugrSISQNPDXwTql9+J7n/NtlhtHn8NeleqYAMbCtJqlTBv/E0V3JjcaGhg
u+MaMjeDWSYvj8mvB4Fmxw76BOOOD7iljWhpIU0zf7tqF9KeN6nUmLoreZROeg/qvvhLaZXqhKtB
NvKiKSWjG1EWhb57Wv+2ZqsT5nnlPalv4ggLXdw5d1iR1G5yk+Y957eBcaSvBni1cpL6ZKJFvG//
/YXb/ykn//2yMRobvHb/b3EOyLgkjqW6O3JMO4Jdu1dwT99FPKqxNW+W5i6rvuQMH9Y0bHtTe4aA
L6Y0FzLlhuAkhyqAckWiv4PWzRKMEoCA2fSLIuSd2EkKsMX/8GrcQ8SC9Tbv3rqL0mDbAuSDW8O2
ZsbF09CE3AhIkEMt+VJlU6yuUyKaWRMEn8dvrb0SOBBphuC3ni9UWW9jQ/WiVrjCMTkS4QL19Do5
ZvFt9atOlodGy61/eNOE/3/RkPNCTQGH02e4+7c3jcyWzB2AuwCBEwjgqhDEln3E6MRapma5U/PU
mYzFVjHlKo9g6nKCUYTrju/hwHJ2JRkepKK8DCUo/Nrcr+KYVda0LCwergOk0Uhy+DOEGQ5YQMF3
xI+0Sd9+q9ks8TKYzHEXjkhK3BCNyXHJmsdumNhU41Mj91FMU1rdgf/9mnH/85oRNosGLgwPJeN/
WBCivs5MH/j1Uddbc5/ksL+9aOuSm0cvN2K+RfDhKqbXzZSeoJfcriI9TfBRJoUSgSs1eTiHD3a1
nEXtBix+2HhY6orh1FZILNeCYarnxwmlAamLHCSs4jp7vDOkTjyXecEDGrRb0ECw/mi3YTEyI4Ly
tUqH7DRGMsexIq90EqTHNhhdzPwRHts1XLPOpyPIzyM4gVWHlI5WfWNjTHe8Gm2h2tus2PAPdmKd
pBJieRGQGyNnDCRoHyUcwQ9+g/ozu+oh2qNofsmQJiyu4vmw0W0ZV1UU5FmNnpxPHJ/bDh03DTDQ
ESix/snFRmjNf1ySrjAxrQiMGcJx9b/ZQuxeE1U+j80RYAUrJMXqofNSQC+wcYtyvHcWh4DYzmUr
rSFbObW5a4b4iz256hE2qyxRcDjMPJXOqgQdExM35AHe3GqSH9KS8ntjcvgvmV/9XpRa4wSpftMO
dRpohvmuj8tPN4muaM/2Y5s8m37+5WUsHIWG5bIl+bQxmaGgKssaRyfzGTCY1V+XAqYMxm8+D+et
VjpOK6Q3pA1wGOI5DwpXewm7eNkUVT8++GSNdkt3q9WdvocEtPOa0r4tjdG+tZG7qlyyY8OYJOZX
nwdM16EPwxpmtXEKR3OXFPVDS68Oh2oOxpMCIaSI0VGTo53dVSPtxlwvApY2zBvyqjT4bu3Q7GTB
U8qwVc4GV3sz2uKnWvGbnBpJFWlOk3/lfrTvPNYm26IKXJVU67+bFHKi0R71IfoqC7zcqdiUZvtz
LSijoro4pCZumrInz1fdGUq41bhYfcPmrM7FEOd+uGlz8mX4wkp5VUdTTtFglFRvKM67H6CIfoR6
tcvsHknvQDLrgmeVNuR5TT71oUlzNB5IX5VvShhExU+oWkyZZhOFOkyPNfY5U48dDokqZVNQhS/+
z7mMXqMmP65K1S5+l1H/oeFk3S0xZwgisNwSS4RdFBPHTS0YMq6UJWZip/cy0DJOohBqzo3jPmca
Cl6l6lIVZ5u3phKDQC+jRU9excnDnx3qv/VtvTp3lAM3nV70/5u981iOHMm69Kv81nu0QcMxNv8s
QiCCDGoRyeQGFpkkobXG08/nnjVj2dVl1WaznkVXV6VgCADu1+895zucI9tG5trSh/deYHPQ6mGt
t2PGThnpGsTgoILsijVg9oT23q5fBgM9f9Ph5pRHYSrZfYcwMugG61GE1VsoVyFv5cX1vjknjfmm
HvC4reOdU86PcTqiACD6gnmH+VCnc3gNdYy0ThoPERO9RLTfRDQ9OBZsDpNzz8YByOdwJhcaSR9+
QflnALHeG57+NDfVE9TTh0X6JnpGyT3HY7+b0RSF+bRL7PBFo3m+Cw1j21qN/+vY3Ws0TkaDVsBK
eW9I+WOl8RfT+SqGoT1EFzr9mqZuWxBEYHTYPZgZ5ZaA7o3CP+2t5NTyJdtrjUiiLN+mYt03AiNb
NjG4ZjL+OmSVcSJQmZzeajtNWfKQmtPVsggSG02fRo9XuJtpHcMAQxotiyF7gvDAfqL7zsFe4weH
s+WVlrn5rg51BoCkDkBjwZK5YDUmMh54xI0W4wVbMbH0GHrjhuWoLXSMAXScEvSeelzsWg9+GVEw
NGT7hCSluDO3k2mNe07oYpdhrBiG/OD2EChnF1p65c+yS9pzUrUZ3PVS2INIszx6HSh/qU7qsfUs
ySblSux/5Uy44trK6ibAoX+9rom7a2fd2syQ40y65od41BCylOVVITMLV3+9BZWQ7bHAPGiDUfPj
4KkWpDOs9qoj6HqrFzhenF4JfXS6r9nkVx2NHgNJotY1kjTr2vO6P/6NsaGRQe3QTP1xNVwzQL52
rHWC7MGkvCjCFuStqUlc+ktIUaalcQoqeP61ZxgEceRQxdmMXrHRTqbXnpA8zMcmXLVT4qXedbt+
qf/o5K+of8NRxxC0tZHZlku6Zx93EAAKwuOa+mjbEC7CYU0PorS+JY2f3cwRCU04h3cAVBxGU4t+
irrqduD8c6wmYlc8Lz3mKXzQJB+Qm0NCOeVaqW1Jwa23tBGdUzyaD4jo8NrKd6neBSR5PobVfREV
gga+KlvEDwkjFbGQFM0xdFtNlnMoxEhK2ALuNYdl1zfZDZAEf+skvJxeJadS1/tjndM4Nxge7i0D
HW+HQvAkinMzIK8znYg0ztY91bIICY0KPd0M4hCz2aMd9f1xcsTBM2ipZNSdDFrms58StZQsu9k0
P6wpBVw//B+oMIDRnwRTFUExV8MprucBnnARBZW77DPppyZ4i2EOXcLTZJLknEaMDVmLn8NInLNk
TDDZ6chZQkxHkEGGkjOkZaWnaXmEuXRXdjwuxCE9mBpHCzom6Ae1Lj3ORNKsxrVIrlfeAAS8ksYQ
JDpETuOhM/LraFj6g164nJLBvnXXjuZBowmtzbgyRNkCpX0oJd8GgX16lVYQSbc4F+gRGplE3Wwy
TCYwmAouiZkSQSN/RoSU9zhhy9iaHlwb2KZ3CQpxihVaoBzGyC6iNCs741opgLMOJwpUKpRZEnTR
RbTVvfioLFxV39MBzsYvCNX0p7TmRq1apfRmIK/+yGP31S7WV1VdFONS7ZiTHSaTcV7Ud29jhNpR
MO5DyZ2/SwBmts6kC0o/g1MpdkVPl2evpNH5PBMmjKFqcapgarMfSxSdlDy7NHN361FIM66Df2Ni
WptcsnqEFah3qQTTskW0hsXDHJOyBQgqhudpgy9hqLJdB5/xV/ei6qR2YfuYogLKFnKrPPTbrTZw
OqNNQ4pRt3XK9VFun0pDjvkFVX/L2s+nIDEifYIfjeS2y97JlmcrQ3ZOmd6+rE3xLvWwUn3uWijQ
JTt18OZdhyUgwQQZVvBiZNd8Im6FXZ9S2uUn1RPSnCq/6UKqyx4TopUxh6ubbdbkwK7ieQNUmHEv
0ucMuNBGGxqOVvyKMskAY9Q370rbT3ZCn3hJAEEAnXo2HYxheln7ZLwqiwygkxXftvlUBXoXKM+W
EgjPLTYCWLYjFiKBjAyalhRSfll1hKako89ZWJxvm3kl7NotronGaq/TSnpQSdydteau1f2XyFmZ
VZoPnG7xhrjTi4Nyt8iTr7XJeVYZQQ3aSzbTcXBdvAPt8j4KFCq93uzNpXloPPtYLi5GE+eoDtCe
VBsPEAFRS9xPRWcFY4eKq/faKzBsdNOkH9DXrtqwfdBz+jdFtGCJcOmuAsjy692aW8+5bGjW0l0D
fMvf6I1/muKBosW6cUx0U5z0xw7nC/+fTPQqF68EIMf0O9UBuTQhXTRzvrZCK2MggyUjCj/HmJg8
dUessUUvkjJyk5r1HUW0DPXgpDyHnE+8Mf/m+f0hTdo3rGlXEfMVfMXAZ/UU2EzKm+6uigG5ij1T
PZURdZGLYcAaVoBjRfHeaVrQ5do39QKRAyBJqpUt8LrwcLoXadqxWR9YbZtvsvZU/YOQfLS+AbAq
6/OuaZ8zRteYZKh9C5o2pM7Qj9Vgs7Qa7IrJe8oX667R+tvEwwQXtiidSX980aMEUS3zWxeMMVip
GuNMeueYLplWvDV9cMCk5/E2mr/ppADtTY8HBLalt4kc6D3twh806D5v9cX7oLmFVXiSJrACAmXv
up9i9Ku94j700oqqct9D3eKt2czp1BFRRmz7XnwrxuhDi24rPOd0q191K/yqCT5GN5kdKuw7JCbK
yPVpfZhK3it4Yjgxsddv7bG6z5m3svpgdZnzfaJFP4yS71BWqWzYe3fx3tepeT9Wi/9dL4ovA6o6
s4/4qzcAP4viOPb1ZxZmV4ZsgBR0fvH16lfZ0n6MdE5VDPhM/Vt7A2whH0JgpZFBlZacPoq1Cq/X
tr4qLBO5mGvrHDSOk8aj44e2s9O0aRePFuZGQiUOToxa15rTL9URESgdIi3sQDQX8Q4G4k79shYv
m3A0nkUmLmL27+hB7WW9FI8yuUWEUmvFNyCtQ1X0Xjo2DklSZWjqkb7I0evXWhZxoacqfffn7CKi
+LOM3YZudI2TeiD12gvLYAaCHnOSRyTOctjhm1iYhlokv/XWoa4GDjjSc9fBHd2OjRdI04o8j8sj
ibNwvEbpz4sQWNKgn1mqhaOC9Nen1iXJFgyDI3eEOh/VMbt2FMPzqnqYtKP/ooxTyoFhyJuqWbTX
UmbKY6dWDTjVtzZl1ex1mFL6CfcNQAV0pRGWXwq/QvaZoZTD2eVBzWhEHofZwGafxb8GAMqfo+Nz
3ISov2AFIqWVpw7bFNukg5Z11boOdS+V/Ug4Od7nR9e/G8CKF5VZbgy0J1dJB9qzcwVTHBnRsMCa
LpPXwXa5GM4ptaMrwyb21uq8PEhdoj4gMWqYdMntWd2nvi7DLVRmZjz9SNfb+kk0Da44zqBTD1ZN
axGec17DT+bWPETl0Z5BciFp1RPX28N5NXuuonLE6snCTlT6hGrhbzW6rVFy0C/A9G3VW7BTVtwp
bL7bUJE28uHWZvu+m0t2V1aktOCw2Ni49j0atHpHcQDXf9+Ey4OxGAgwcF0M5ApeWbVOgOqCkQiz
xrUyiE7R0XYGjkb9DqunVt6rAac65Jojvj2L8EctY85O970tqu9WrwVRtd51Ew+qct2GHvNKp5mH
wPox+POLr3XzrrcxqCVzaV+l+oRv0f2osEEEfeHd1CUC2sWjkV+T1nhVhT9sgpo2hq5o0UeF6VgG
bbk17TPIOX1bTCMABdnxcQgX45YR5Q296WvPx3sws4S2y/RVZRr6Tw+uNxwCAo8f0gSVkKBqqqTF
UHmWlfMkJgGLFe2FHPjvauS2LOx1ol++r75xk+rr40gy/AYpPI0xP5MqBSJ//PS7aluplnMUDz8A
EN/P6Lanynvpm/ls50RlZu7LFI63bUUkhTy/DrQqUI3h2ZJchzDSqn0hXV5y3Ow2mGV582qMq+nw
GiaNjNa4ymj5JBWC8wZmL/ud2vnSun3ooJYhI02IrvzD35QRQGeTJSJKE+lS9mpHfJQqba78AQ1d
2G9yWd41oNb26pEr5ERGDTXkoGgYf3iEVdIB15tDvpyJ3MKLyc1lpQ8w3z/KgedS0+JgdFk5/QLa
gewcCw+tqw7hXL0xkUU/NCBjaoT5ayRttETSe1twqOT6rdoN0QTPatKrriFSC2b1KU3nlmF+W7dX
g8dsovNeGDSxs8gaqdJZmQaBXQ799dU8k5cgh/Garn2O9vjWh9Mj7TAGDlkEpu6YuDwewN1o6/KF
am1S79VzoXoIGgMWRj78QPqTh0X3nmTNjGgz26nJhRpg9c4lFP2z8hL5WJs3GqJGUro7qPTRQiNx
PROBhaQhjANyoGTvkfdq0zTc5LkDu0/qKDJaUE0O0UKPQ9wDPB80EsEYyHbGvN5E8oasB87OspYe
LHgKnEGvtLZ88IX09rLwGjmLb0fNlEQaigfU3hRC89GSO55A8omVO3+Q9ZhVzbsCdI30C8KGkL0v
WWkZlJ7qW05j+9tE3SlmGj7K4mW8eitJaTInEMW3xi6WbSKqHSMcTosdfclZX0IaMFiSu3pMD+pn
kcgEbLBmkpq2zQsH/69SwxI9a9614MpvlbG4kOs4qz5tu0PeJSRjch/NqE5Uv3mODASnzCTk1AX9
mbsFp05W5lCTFJN8NRCDAznCRGrGzEtwWYr2AXvzW8fhdm38V6wPDC7oZaCoN2+zPH5Tz1BjkCRN
fgSGFa/aRxXUzB6HiWTUSEucO1fc/iJ6UEZaIQ340s3raR85TQpcTP4BbwllhnwyxQicGYzMyjlY
rRQDA21jmfcZhdKcmvLLOKsRx1oAJajd5yV+HT6J93M3s83eE3qg6Kv3kiP1xqd1AZ+B8VJJrINX
vifF9JD4C3bLyFDzb9sLGgvtsfJPaoJN1YSPvCm68maRMIHCy8qgng9EsxSVzblB3qxLQm3fy+6U
LFuYkSWER/SBchXKei6RKATyiR76hL1TyUYcUugJqaFl3DDURj6FW1M7WqS+u7iCCNEKaRun3LXy
wWLsc02y0aMZMS/TtWUKiEHeTbV9tKLqSwkGkNgzMy373WQBsX1vCbtEUV48JOtAgRK573hhjvIr
Y6V70/0lkMeZRHpr7a54iD2qYzn8lqteWg971P4lh6PI2kxz/iF7kNOAp0c5uNk/zhEsHUgO3Nci
wxqs4/WRdTr0PuUTXUPnaiL+aas+QjzOtL3LddNU4PKc+FlNMEp5b84ifFFciwybNXsk6t8+OlYw
AbJaJyfaMd/9heNSznOVVPTTRbQ+zRqDswZ6Eb8PW4BjSG3iV406zUUMjKeFJDYW8rzZREbztBDS
xImXw9/AZfFr/LGDsxk1jMTcFqpYwQn1UJag30X8Jb9R+Wqx1XIik46OziTUSfakSYDYMT2rN46T
3ZR0kFenzAPV5tc5mBq7si0+BtjUsnJaM0o0atsgTxNcxSX3DmOVs27QhgnxiBYGSENz/dYMGHA9
Gh2uLCQc0yYtKVpPas3opC89TRE0ZfgnN/hYTrAVA9riBKcKDnoM03/Z4qls5sHj6Czo5RoQllqC
l7FArwsBm9DB+ZW6iYqdJF/QJmK8Ix0ORdt/6gw8NDAmW3NkISm+kI7S3A29q8Hw6adwArOl4dbp
xx1ashQPSLaixhh/uml6kLe7WhOzNOHliN1W8xBXx/VPNDVmbyxasszUY4GU3/kpKiwQQ3GT2jGJ
fqIMr5lpbqdGcwkh0fYKWSASJ+AcdadQBYY0xccQ53cAKjEbUUOq5ye2PAwctHk3RV5Y+3aNbmTt
ZXvMQ+tovZunLATx3qLi816XpquRcb+qZoLqY0DhjVACmc8KjtHmC2rbrEPtiR9ozFhGhR9zhrZg
Y+bVowXOcFnZbFxTREH3stps3VmGM6sQA3aNr8UGgJRpWE8bx3mOmYBvSm09zj33QFmysev+aARV
dhwk5oUsqFttIEiFMeVFTJ/KpR42GfISn+98oFcjOKQ6dXIT49QVYmQrWPF1+ZPMgUAY0HMiog1f
b/ORh6gKaUPGrENW2LBdJ+Q0F9exMTBHK3dy+q57dB9HudVN9Zl81L3srBQV/RijPjacjDwf0R/i
4S91gO7X7tmyhvM4kaZmcn2yLE8OirEUMi7RmNpOg0XGCKkQdCw33cQBw3Ozz4yEvCXXKQHddWN7
UuorG/Woy74vSXExY5YIUwe/MK06ax2SLdNDnKFh0gEoa9cIuYggPSWhviCpsx8LqfjIp/Guac2V
eU1yZws0WO2KDq6Q4iny4XVSUfBfsYiObC3RAhM3X+m+NXRJd7of7pTkoncFJ08nunEpUraNz3oc
rp8ehS3aHFwvpQf4+dfUdS3eigY3htNCAWo9ft6cOjueUIRdmQuTlBF17KKlWyKO0F3IomTn+dvs
WErF0BnjJe1JRScBY+u175bJQNZBkruVO7mciSnyDoEXrIcOPxR+45dGQopqoHCpG6qSbwqukmTN
rVaNz3LfbNCg07gfThCqsJHLI3zKdIiIOc6JUf6zGr6pJVStZ2X6npCxvLFqtJT2t9xPDqQ8TZRa
c7OBrn5LqHUWcMx/12JnT2zqY9x8jmK41A1zdZFyzXKTki1BVQdfGQOmld10thQnsdAoVAjFeE06
wpb+67s83ZWRTzDytBkR6lhEIW706NCsN+YYSzxAR78G/XJg1/5J08JDYWQ/FJSj0FjhCtmaxkOw
aaXoIwrFi99TgYUWFZhgOZfdLw8ogNJ0TGt8PYnkDcUhzb15o9qcNaMeMvHEwR+95KjAUErpNcEZ
jtgHlHBADv8yFxGtiLJPJE9URiGhPHaTfSqwkOOyo/iVtWMH/jak9mfa5a8SYCS3Tb1KMWlU7Yeo
ultElB9qXIfa77B09bdVUAdB3alhu0huA+0zqRkae9SWHZPdWD58bV+9YNG8UgNgw2NiB5hzY/v+
AyzA+xC53x5TBktthOa9D59lwTzPlPcVQCZGkjTzRk8SrKgOCynxG+zi1s18c7uW2qdqDpuutBPP
I+2pgZsUvFnlcN2NDiV82Qo01hKuQyIsJuzGxFQ0BCPit626SRmMjsRPutuiMyo5iH8aYtSz8tvn
5kbExQCy6Osb2oQ3UquEe+Goaj91dqs04oBgOwtmmrmbOHhGPPxfLcJHhNkWgCYkuslhJtmyT91v
hsmSjNr0RywltbHR7v3OZERKHWK14klwpr1Oxvpbb5DhzXhn67v9HVozhPASJSZPabNEIuH3A4Kd
fJc935GYvD1NrDWQ7fWqe+lsNNfqeNNL0pgaow6D+eHYZbkbnI/cmXEUSpyEPNnI7mjCDlh28Bis
2cOWyJEt57c9aZ+VUhAbaUg6ivtl0G/jakUqYHE+s53mGlony2jpXeQDkRZI00x8NbKKVgK4rKPS
8gjFbe7TlgNFIT9oLCuAfrjXji45wftwJg1HGN2j4neRzlIwLg3QzQtOgCbsPsatexdpeFdZMc9y
qAVETMH7ZmS1rQeMm6b7Irvja+V9lFp7kUQreWZk8PGKp+XY5M2DZIpUiXOz0vSgiUzNONtMT/1n
sKVvuAjxYbKSs9yxrjwUq/6i2Ie5fPu+BipZ0/dNhoe4kzQ6SCLFIbSQ6RJHoNcX1WUh7pcFsls5
iLavFX1+jKcJMsCE9By+wmXNat7y+CSkmKeqyDMyPUQwHLWsvDznupqqKwmlPHiqJ3dtZKuGM5jq
PdGjuLaoXkjs+WnJ/qn8lkW93ha1uPZqxnWr+7OYGmwySHT14muRzCPP/jCT+VFeHpDKWRAz3qT5
wDDA5T7kamg0mZjZNKDUB66p3Txh4WNDZ4wnf9ukRJtxaWwaWVnJr1lVxLKdrs7XM8RhhshMPeSf
XqDDoRanZFYnwB68As7j7LTIhULu4HiOsh7y3jCniCRkfN9CkhwOXpZCKOQF52FODe/4kr87HQsv
AUcU3HBq+CZWWWoL2b6HdXnvkv6kVJ7rgOK6bcST2klGVD7gjnRKeeb7aU0lwi363QVYWKzFtR1G
MNtYoobbrBy+y7VG7f1OuN5ZCI/26ETtJZAotgE5DrkNyVcIB2Pj6MnJqGEbJmX91lfPi+W8KIKU
LHpda33PS/+EA0/iBy1yh6LoW3+nd/H3WrM+6kc7yOzK2bU1F1RWFWqz0QRu0GUJkESKUJaqcqBg
3nXAEjb2OF6l5XSFTeoeif65m3wJ2udOn55i4hakJeKlMU2LQWLK0pW9q/pWK21tW4SbpHNeq7aZ
fnXjoNjnVO84G83I+qWC/P9E4/9INHZs6zcN3O7SX/7rs+wTJrKX4vO//3F76brLz3joPplj/ivW
WP3NP7DGrv9PcMGCHpsNidiV1Nzps+v/+x+aZ/3TYf1EZOlZpm3yJ/7xX39gjW3zn8CwOVG7wnUg
6lr81h9YY9v4p2kJ39eRpErgMZjk//U/f87/I/qs/tC0dn/67981rn+mGsM593QfEaLhQBX9N/Ct
by2gOmqtPurtdFfZ+i4ELevFtRVoouI2E9jIf/uS/kJV+1evaOq6bSFXs5A+/ElUCxG/tNeZAn3a
Ew9LASDqV9PF08FpYArjP4Dc//KBf/+Af5bAyQ/IC/mWbqNOtIUk//4GFY8AqjJNyeqjkQcgChHS
e8uZtK4LEcfnv/9kf/FSqIRNWwdWxqdTfPbfXgpksEEltdZH2W3I8uxLalYTi7jf6Mffv9KfccV8
KF7JEbbhcQ/821XrXWzPscPWF2rEUfmC5aKL6cNlRMv8B1mrwT1f/y6Clq/lGj77pO/A3v4zlZ0Z
cUGznE9FZgx2PEs/i6bdEdp7whggw5h0ggPFldH2mHiXJmAuckeuMBTX8vbvP/WfBbbqnZimb3I1
DdcWf+Lbe4jDtN6fajx+WqBn4a07SKv0fDa05Yxo/6mzvc8QuMjfv6z6hP/2DViuS8vZRNfryOv+
23XVDKeyPKPiFtIyZgv9lemNKJ2np6afn5hOI4mIbtJyPaei4bipJZfWbpk0gOFL7JYupHBfUjd7
+X95W7YFFd3zbBeX2r++LbetBjPHU3zs7Y6WUO6Qds+r9dbEEEj0H9RyGO74hZRDlWyB91X+SMZl
A1J1fBYO4Gjq5MmNLn//xv7yMiEFZnmiNmB5+df3tQ4p7Db040fUBqT8jSYu1GHcLQtl4WTzRDBk
9cz+e21WzX9YW4w/i5DVLfLba8vf/+1SkS9gjxrq+yOV/T0wHuoPeuSbaMZJ1M7nWWf/1tP5OLnu
jyQhni/s/8Pd8leLAMD5//vp/3RVpqyIcQHyDtaYEwOe57M7pxcF0E5ZEv7+qzZ149+/bV/YQnBf
QgwyTSUB/u0TE4zuiALz/LHS6wAJxokAkq9Jl5Nund6MDUQH6+uYM2WEVbpZYljguZienNY69v6I
6kFfToK/s+TLyQ+5dyzNv54nP6g7/VxHCW6j8Q4O+ZNtDU9VCha6+ibLKj9JL66Bgrcb5/OaBz7+
zzo6DCQwQ/jg58g/P8iAq5FSeKoOJP88Lwte2ooOQiduEDedGqKHKZj4Qw6OnY013JVr22zol3Kv
OHSARvRzPFDzOD3Ztns1mkxKjfgIj6FAnUejVffLW9X912zmSs1ymbr5ISHbSYssosBIPgIbj2MG
+WdWPvTePNG0Q6ZWFIMlm35XRRMdl9AKunQ9941+tLuPbEgvuaefMgu+9OgHHN9RI07j3vTTL3lE
lKdneT+ZPrcwIB2LqvHRcrqfQi7F8pvRMzzmsdkF9UQPaTZ/ah7MOl2Kq+NEukxvwRGFm4nPZczu
EU3KS97LfGVsZXyfavHo3fkEZYdjfltr23kpLgavabd8QSYr3iSTtKZleTISam99uEwaH06sA1ot
ckvHHne4x30w9X6/JbaG07XHZalmqLtFhU6MBUx+/aFDzZ9le7PSXhxg5Gi7iy/okIHfomjwolsT
RRcSOUKT01g/hWP9k7SBjT3zUTUS4hla6ecxGe9S/3MWNU4QMZ3jiX3CXIEM+KyLtX/dxMY9EoBp
E9q8k1Csj7OFC4lN2Bfjk4+RuCiQDGYjf9/v/P1jJumnwJ4vvsNXUIYNY/CPZpSBz/lFvkS5Uimj
UeWYPATy9UhQfu+QcfhafsFSdnLkN0XxczfXIHgy/QzTcSfbUlkFPyctLqOHOsSaz02DuIzWmKii
R6siI4pR9VMKIRYJBfdU5PQMUofHrKj44VaHHgfoDwOGsOCIeDOWIM98EZ9sNyfQlPJi5R1ty7gP
mjohabpJpdEYZeTS3LvR+CkSXs60uFit6y+HJrurPguCfx8cDzRSX7rXPFc36t17KHM3szE+yX03
bTpcBhdplgK1cJkQkU6LfePLxOeZMR6sZmsDDPosb+VJbs6W7t4hVm0hchXH1ODaJOz2B9CnoMPG
s9WmddC1VXeVpcurkRB0idATxEMeD/wD9yGD4bCtg0YPZ+4PArAiK71XtyNioa9UPrirPKzgp3mz
zOjR60vSBzxeWi0lEoY5uWgrc56V6shyyzRjOlsx+xSYQuw7IchZDb9FVIX04P340o/UEXZW8XCS
E7gsz91KTaiWrVFu9bGcZs7cQjVxtvNMFlnaL2cMmNUO9Yr+k8nGCAVFXznNMuV92g4Z0PmqbtAo
s/T1BOR5dfbqtdlFa+xjk/TvDqKlhWdg5HYxItQtGuJjHQmwO7BlkdhDzrLANEg73zqoP+APBzDN
PGTeeOZklyHv4W0BIuMrt3gpg1cJ2Yd2rWbdQfjWtmKBSkLDCLmetwK1tzEut/NJbxNth63/VseY
tyFweDhM+tEhVX5uPfq/VjIHE5ki5BdESeC0M+6LgWjQ2TwjhuPpcskgkium2w8L7Vie9F+qPAMM
T90b/p6O265qwnwX3q5O5NygWWCeRe99T/NNVDYRZWaHViSeri2rufJ6VtGulttkheFOQ9EVuLr2
wrOFQ8eVNDhOtWbf3aKwARwal8U2qu1nOoFIXudaRjmnr6Co8FiWdrH3c7643ND3qcZzlQNRx4S/
nJXwTt2Qqnhxh/RLbgd6kX/hLjlqOl8NS1zfAy9cev2jCYkGi0usAcbjFPqnhZEMDfQKCL8g20Jd
oqWHV1Ic5gKUnbz5h2KCCHxtyR6YlnBDlWl5MYxsAdVHk6ejb7s0OGsdbut4HglTXIbPgd7P3qlc
zCn+ckXe8JXhW2WQ0DLa5ACjaaKEzFOi9rUZ+EaiLgkEqore17xd2xg/3KFziPvL0D/5GambPZMN
IpXNHTJPkl8i7YAYnanLzPjSMTWUDQUPZb1C5pjdGEN7dO1NvHmU46wwYb8bEfBDbV/Jn6vqnbms
2JOAN2CyWnaNIXrUwv5VUpbWJkYTwoA+3vIgmwzKqtuyJvdWjJTtYvlsRA8amXVrYc+kxfXp6jTn
ioYvacyAfhBlux3EXAeWw4uNLOZNatG4S8Y9jiUG2/LaVTnP0LjiELXP+Dvv55nbpS9asG6+eYHZ
jDhfTzQEyA2qfiZucc5l9zzjwl+8M21G9SXwJdumkalqIvDyP/3U4ZDk44ZaSLf0M8RtdY4epnLi
iLEq54t4shAB9iQyylo2HOJ0O3zOOg4TUjQqjD6b1K6eyt49lzOPAGnmz0Q+PZpyLXfcu1V3kq0D
gHUbTdabV4LTUEuQM+DTT41iH9eIHjyTYVL9s+6cM93pz3zmsSXb79WbPH23likBCivIyCrx6dFN
/BtXJd9BFrppOB4wAyiuOWj2O8uOwMvQ7O6HAaqq6ez6qATHVScQ7Pth56a4f232xd26EHYlJ3wk
ofGEUxgMPMsYrWbnZihJsyyfzV6Mz2XDLMakQW+uRDMX06PhielHGoltnLnXEcOhd/IidC/oem16
SSv7ZhzJT+PwnezSKXkT3aifCj+dbjThnLIkDw9WlZ7MZjw0YBRuo2YG8A96ddubkb2z83jZSos8
CgL6UFiuD6W21xPj7KMWcmk7bs05f03YSiFSIIhA3rQ0hH36en7Qm7XZc0MnUP/L5NAVokJ2o+k7
N2mW3WIue6I1rtrYusUm+FxOLuifd3Umt7ntkd/t+8GTyDuDXIsZpoV1QyYwS6ZjPiANKXdGRTQ0
mW8Qi8SxhnnPxLckxTMu9skizkayVFcA5HZN1q/bqBgedIP5m+ORo2N20ckumlNjD00wuMxv3X4Z
yatkgoDb9UOb3LuhhPsxm32QQJMhL6w4Oci2eCiyJ+KZweafBfJv5A08nzjFqV71DqIkkg50VO6+
CLG0Aj37cryf/cz2oQ+TESBxJVOium8tA8iVTVyn1lZbgiV1Qb01zvabrTE3WyJWckJUKLQiDiaN
1fPouzz/i28fxyJDIlzFB8/iBX1wSHhMHcn5YQsYzQH7GfFA29Tjvlz2jt/iPFx8XA5LUqP/G3ZR
m+kguCp6hi5mEghfzjFGzDJ5S3MTI9cEfzqwI83BsHTjgaDWe+brGaOfetmVJBoafebtO29xqGPH
713Ck7au0wibrKWMEvmuFAkOSBPXjaj1necRXC8ZMnLa1nQTCaMRFIxpANyrATUCkYpoLw6XnVvr
OB6YYGEf9feGFv5gFsPtJHUytnx1t+8PvQML0nFRMrSwW/0xP6idrrQqDpm4xoFyYiGZI/tqbXHl
RPQJWM58UkTLJ7OxzcOKOT4RkXUcfBTD7AoHBBewGM341keeg3rhNQ8bgr3H7kfeaGGwRKhoCT0B
ntUTypy/gRzHkW6OARxYiqI+iQ42RlvRuy/Cy5KA05sbhMl46y7dqw8mbbuQDbGJE4lGAGmnm9QG
6yCOYo4oEEvKdGOwoKhxE6AEpHg3zPEwDj7wTUAfwjfOWOnAAC2U6RplspPI2IU6v8gN81d3CQtE
VG2zhPonpSG84VlHDWZ/w+yJgha1kSuLgsxbR2bt2qnSGvZ3kzrL1TmZQayHcMUimMQ+RibK1iy2
9lG9SFzmt7zHkxFymknHvg5aNEWz7zKI88AfGDPv1OICTRr2MXfequ9ktcQLKe0PrEnfKhHdqVK3
TzlmgjKaNx0RSiacaWIV+icDopL52S98btSAF78+yEoZY9C5zJHpmwzB3VIfD4nelptE++6wdrAI
Es4JVWC/WpiD+R+RIRCXW6ZDLUPPEbEr8KXwXssBePglv1RPaGmKZghMSru2pNCQqQkGI4YjqnnR
tjex2NscTIM6IT7GZvg/2gM/n+qCgSjLBskOIc7z0MOqR0AQag4uYyoPW4PstQzyW4gFE5Ih8V7D
Lv0BbwjMRqthXcwups33P60dJ07OaWD00uuGK9bLUJGcE8nBLPlyq/zBG+c7HOPPhXDvQHF91TbS
3LTfj6K5q0L5iDnr2WGf3tZJg+Sy7uBPNM9wf4v9BMCi1iG6ak2eB4YAkUd6xMkaUax7dhFERAiR
lIxewUaOz/nSI1QGA5rqhkaCoynZ8JR7Gf/4VVL15SMi2w3KWSqwBuFCTf6xv7KhymOp2/vvZg8I
PuGaIu1Rd2g0dNmm9dcTUaw7UYeQ51BPq7c9COjplRFtR4PTAgbPo2np9wBQqp0rpEBU+i1M13tO
cl9mCCCBLcYnq/CnTREbx8ianqxpOSUtxfHg8cVT2XNAA7jJINL3QT0O41PWUPcUeXQdFdWtWxGB
4IDKxeRzVtdgkHNcYNSkTsj3INfVsvrf7J3HcuRIFmW/CG1wh/RtaMUgGRQpNjCmgtYaXz/Ho2qs
S7RV2exnE5bJFAySgOOJe8/VvYXuj81o/mQjW+nzvoQfFiPtC5RYeRYKmnuXbGXoXjzjajqUWq7J
sHrhPiTTgItLvwnZlhulW9vCzR90McX3CZ20blarZDn3zpuX4D8yyvlUSHlxa+6J1pmf0T9fPG8+
Z2n3KBlDzGI5sbIDDVfwN/R/recfTjhA8nqzyS6o+hmcO9dIYUVPipGeJd1D2ftfKx0aV4npIiBE
se6MPyzdoo8hJVnw6T5+u795oZ85lc31KnMGFQkPKbBmvzq32Iwl/9JIc+a8qj8yedb9Lrbhlgs+
jd1rgJ1mJSZsduKZ9FwyYq3pAY9PvzacR2NAeEwUlT4wepZoGcGIJqeNN6F5j62Gi5Rvj1HT6PhZ
S4D3hiKYXq/3qazql/s0uQ456Rrnq+G7DM/IC1+l9nzWz2XEt4S5FD+bgXtaN/VDScneC7YVUBMu
NkKUDrDvugtg4NWhv6XEUNuOTpgrWMs2rJjt9F6YsF30Xbvo6RgLxx/A1RzipGkjfKvGL3i/0Xb+
dCJE4Ws60YDogxbyVDz8aOoBqE6/0z/VaOkPbul8TFn0kYjvmDdIeXBTdOAFx4zxOKMcJSNo3iwx
X7YeQQwtd084TTfHe0376Dt056VgqtK4MuSpfgx6jgx0jZzLwfO0TJ/1l+kaeqbMoVh17tXxGWZ6
sPLvg8u+lXSToDiL5E1yd9Qug4oRe9wWFmdENDO7Aatj8Rt06GOCwEKCI5b32sCdWmW3mqSGZSRZ
LOL2B7NPcx8VR8zJxvoulxRIybALnxKToddQfJ7dZEESRN+hBz5OiKrKZqrhjrzrqDWOrHr2giLR
05f2/QX2D8OpVawlWbUZk3c0Rwc3c6+TXlG3NQsmFhZbd5yePDebt/fBQvSaOWASiO5r1/XIhRfG
NOCdykky4wIXSDxlxraTSqDvhaAyY86eMvXIIfncJx6WgoDa9Nchk7uB2Ynr6N6aq1ICeENMuUcz
RLd+H58RW6GsFOZf8DAic5lbTnXFNyeRfJl8iVMzfmN4uK0bUmB6Ush7QeGXi/xzN4iH+/3QkV7S
uA2dPaz9LYrpDdz2H85CLE9az3zmtNuFE6GK/ifLlQe/W7jE77cfOgArAFdwb7UDdDDguE6CGeNQ
0rPNE+ZXAEaBbu953g91+MsNObidbNn2I20Raq1jM/a3bAR4V0lAvgz/V7OwQ+wkE4EsupFkCnvv
tEI9KssmToaiwnTV5f7G189HFi6r+4w0N3jqxgzdCgcGLN1qEnEauCHVW4Grf6ggBHcRPxAn45Ks
F8lByuQuZ4sexdWB9tTAaTuWTAajfY0IEfkFPLV6jl9at4YwdBwt/C5NmhlwcdGOWuVzBL8MBCRW
66C9yoT/m4zx1ZC8dSHurKHliMkc8jiaQVzvvWexuFjK/GiTtXyLOi9/a7r5MiYoouagN9ZZRwwz
C9cPT+RUDNfQIuZ3yn/dpzSGwRfdkJRSk6PNIe77sDzMtRPxaMN58NvDjlKRFMOay9ahNVYOgLAk
oTzFkeZFqA2UHsnlgc1Fk/g//ZSWt0HuBUUSBKkeiFUV0s7G4nuXKjRahHqN+J6eyiT3dvooudPT
KsUOKRLFJ3tyf/UTEE6fZKiSKQJeS6TKT/nMI4QgcU6q8nO7dI+VQesdlClNVOZwoPJ4A7MMSwpX
/71nBnbPyFk/21KXMrrz3J81pGAUOxRHejQlHW5Mkm5w25WPTBlWLKsJ4mz7TROqHdyxhL+Casnu
8w9Na/HnHXTw/uF+L7eGpEetlsd7NXf/Qim95k3l2JzNNHlMZnOlf+hWx39qG/shlPFziFK59atv
igXjPqsfxGx+IVaEeQNLgCCEpBHj2rEiK2DkAFkImdPatamux/pYFiEwCK76Kb3VKVBigwSRDVfI
vi3mL/jcKO68+Lqo59FD5l6RYH62MvrQzpUkczy0PEs5ShsEYUV+SvjSTvZ0NP2KpqCZfwSW98kg
YG1He753QiBntpp7RJT556rGNF2hZIdTqtVLsxZE5wXSpvo74YrujqhQKI1HPDRfltD34LXS6wZd
i5owrI5F6gGbdZNhA8AMS3gsHyZz6F9mM3/L0wF9oUPalpZPGmq3ONONEC1j6zG+W8cmAXEEGaLd
Ko3mHTzkMjmnMgD3Uy4WDmorS+Dp2WeQcpt+kv3OHOrrkGbjysiGapdKeEou5mY0pL2OIs7aXSYo
G5J+emwBE10kitBoQAVMYgBDpSAYDmEyvja95R7zGHcR5Tbt0QcyF/Jj/TcHf5eTo/JqK+NrVyo9
Iw2Tw1KR1FmZRMTX0IdHRE8XAUwF0VjxREBnKMCcmze37rvd3YOet253SvULZLoatRm+EKlDOfRL
IHjpv4CSECeuBff3F6f0Tl0yU/6bymDQgddhN8zVc1aTAnJ/cWECEjyDkYl89mMbVvz3WfEImyzc
zoNBWClOzkjAw28i5sWuhjqIOuyYEHLaBYgMN26JqbnNsu+tachTn5tfioqFAvJ2sc0hmqzKUeSn
+0ucBl9UM6uttGrnNPnRH1/uH0uwPm+jmkB1EkrmrJyPfDftEwmb9un+q7/81op6ax86BAKX0HVs
u5+2rgJsaRSJefrvSzWGGQPFKtkSgc4Ip57iFvUQdvag2jrG0B/AbQHljuqxzlcep4AVX9LQesHP
B7Bc9bvJmqatGcWXO83i/tJrJEXT6vuKgf/2v3+QBHyiLGWiIQxLnO4vjPvlb7/qNU4HdRJ/4o16
NmlKm7s1rp+UYbLcq8xbmwrzVoLt2aUFo8EocI8RcvFLKuM3y23qi91BHh2NOD8YpFKd+Cndyi5c
5yQPvphuc+GPp6sriFmw0iw5qgzEiB8X8ZqcWED/RWM9O8KQz3FkVls3AQqkFNLHTjjtzqYi0PYI
heMePxcXlP4tg/Yak2S4vv9uGh2xZcJvEJJBJkDf83bCca5ui5VXN3jPHqNx5hT3j5FYS/nRu0+2
8TiRUfeMW4mhGCIydI+2WWaP8WaiNdQ8qmhgur/Yqc2DCGpI2xsu42/9S6eIfogpROmoISCFZoLc
fzXon8IfPma67W4I7c9YryMslUG/GaX3xTDJwplUWp8hTYTnHOwJIrLToF/uv5qG6IXB2bJqK57g
XmtOp9DNfiUs2rcpa8PT/UP3FzNVv/+2agBOEnSdYZvICX5izyCZSZ6cCBqBeE4HrnJZdhhDMvs6
P6suGNg28eLP83ceR/bK9ZbgBeZmOTYvDtLAoCnnA3kBW6nvYk/fnd2szD2ugEudtyGXHyYAo+h2
TNzx/Ao+IkNJ/e+Y2266en2Tah4kGOgGtELMUbOJal2fNtu5E2DE9C2O/wHWbFeRGhebAKdicIFJ
fxpSl7ARghq6U6YPmjIo93Haq70FzFdAQgwi0LBYdUx6yn02yWvkJ1tWifIQdLvKS/0d2mwQkwLi
kTso+Bj8V67p4NvI/cc+6SL4h2JZx8tEbOpiIFd0i+81pODTvLd7k7dgN/2JeM2ecw0IDiUhvzR9
m0AbP0y2jCKmdRHEGEkX0z7df3V/IdH699/GTiV3ufJ5cvZHYkfwtxX1cIpcm08yRr//6v4xJ3wj
tWE5Mj0mHDSYGI9H8YIvGAvySmIu3CJ2t2E9t18xmpyd2OMRPQ9PVRR/zqK6RQzcbKKqmQ8i7N5k
6vGTn1bRPJuYZ62MwcMYXoLYP0n4ZmtCbqtLpRyGdG54tGl5SO7ANViZ3wLf3ifeuU3MQ1ROX1Vd
vS9O9ymdqBgFAecjdSmdr0xOs6SED2frzUmwzPdxk3CSRI9mwQwDcAFzD/urKRvmBEP7o6Yo75qs
3yMcrra/LADDsQCTNo6+c4xm6W6Fh4wMD43vetWmTPH4Ka/9nDj5t9b1v9GYQCXEHuf04TcySD9m
u0H2396K0OFYXxz2IdMuNKKj/gJMOe5J8fW5JaYIFrD2OSUzxS0edwojiecW1CRDlnU1hLuYAxkq
FmcbzHthedcs4rRr3K9xZn1pFv6ThrBrf+IxN/YgLSNGjcLJP4XEmLHT8F+lCr/h9fmGQYC513Oc
usg/Qyo4x6H9XiBp45a8LNZpqSXLOMm+182bnbNo0MTcyQsRcJ85hR5SM4L7JFhPobfdy75/knWF
aX/q58OSdau8MewtgXkY62MecAv2AnZxw6p5hmA5bqlmm8viMgFnFfUL98D025THNvpNUcI75suI
dCOQJa+D10A5ZadsT8jk2dcFqpNkWx7yoHkW5oCtlvbpPtFLVPhLj4KA7tBQmUxY/JwocBmQ6aDR
Lc743igyPR1Tq8kZQ3QBDaS1dmh0pEHfYicw91qvecK1tLXc9CNW5otFscjskJ6Z1Ll1TCSrPzAX
QJJP1YiUoGcslMXZh6x9Y3Wwa3X6Z72NrSVmf5KCKZOuAFmTYitoCfsv+qJ2WUK7bxlfaTZhMdOr
VMKMtgIY+8SOxKvyb1R6JKDUGY+znPmEHjUpFmo9SncVJXDHqLoZUMCzzXVncP9WhowZbe34G4+h
Tm+l5NFj4fY6JS5bZofmsg/otxGBj8P8y7W4CPqEmtD0DnHpoAhn2lMmrti19RfoAh8T+W5rY9Sj
g2wHkHym5E82eW9c0MZv//mbIrSg62/fFDSkwrMdrX/8qy4vBNXkMxI5NLl475ETNSktq35LMcml
wjsv4yFUJGNP2KL/+XPL//G5helKPqlAAEXw1J8FX609ODmj/uxQ6Y13HtB/8YlE9O4wZjCkcy3l
fHNRi8yTePc9eVRA2XUXxlr0Fihyahqk4NQRrJQ7GDfqONmMfP75Xbp/E4VBkjU9R/m+qSyLpeGf
32XRwLAnGZbLxuddRh0Not+244pjmGYSpw0CF0EMgovBDsP7h5aM1WP6S4s54pifYg5NFkWGvyvp
iNEafFi6l/MzJjxeWXxgcPwA7PSLa2JnS4qyMIkAAsYUt093CWJo6r5djwO72r7Wn5MZZPAU0hTe
dRq0CbiiS3fjZTCxBxp5mWbVPuGBGy7TGUo+n8yKSEMZWMVNTfYwJTaUKKzmuTPcCDD6CcXm8Yty
s5tu2JjzfLjNeMuaVjsxPkk9ZIzd+ugU1LcgAxdWj401v2RTdPjn77Ww/iaO5ZvtCInbwYMO+TfB
ajXFpeEz+sCjn2J8Mu0tGlW6X603afRJZrdaFZVXR2Y0wwocGoYCfKlXMdg7YkBLHgdMlH2PwCkj
q1rYavF4aAdjn+kn9zwyz1nyzMOLGDI/adRwswMWwJUoL0ur8t1gLr/yxRg43CBou/UMzUD/TCIm
FlYYrfPoI2wNhHCCeTXOnA+9UCxihmTJyNlPXggJyqSIWzlVl2QgaiXyUHlM3xgzlPik1i6P0G3S
PY0Ri6mUnDBM29lnb6EjZqf9kUvQDpig1tXMydMEHrwTj6pQ/3mU8XLft/bGzywZqx0zB0N0GHKL
7jsGH71lyHNJpYABBpxCZBYfvWQdmVvmnnwFVl7AMItwINfN8vRqJIZ4V5hvFHrMq5j42IzmUtlc
DIZcaBj4qh3V3e6z9soor7aXHqPK+FlKzS8CYLQpA+eLGCj3AnthMZLSYJnoytqwXTese8l8HvdG
LglvTupqx7okActUHasPaSXzaUQ2tU4z593hD9kQnMJy/GaPERkYxS6w+wdyaY+VFgkQj8QloNwD
3M2voQ7G1G+1PoZl9NMYpxv0w+FxdjMgRBppN/TTuxU4iDXw3KRj15wwBL39y+X6P54oAgCSMHEC
OIqw3z8fDWGPxsQ22vRg6S9ZPw08PkYNp34Y3bnwEppW3F4ocmJ4eXp5pxdmpVbS2VpGVXfZv+h3
/674VhagHelwHwEzlvIvb4lItdGtYhEfMhKPqjx5onw+6tF3NuJfbeZjoBVn5Ti8a+kVvuqPwKw/
Wb7zL9+b/3G4Wwq9tcQiYSOJ/Kv0vI978PlFGR86HV009dxVeHsTEhNRtnRrlOLfG1q1YXG+uw37
lxDJeavnG67Wj6GnWLcEmUKw8l/NPn6VdjRvmYQFEManf1Hiqr/J5JVtcuagkFdCWPZfdbgU2DZr
8DE6TGkSbCDxwB6NN+bQJnh/pF5m09YvGRgehx8bBMNzJIPx5Jl2s5X8QwbUlzmNx20f+/kW/YS3
lnoaFYOG9S073jBntYAaI8wre/WOQRfBgznmNI8FwTTVoNrjmE5v+ZyUUCVQxcocxF+Q2htlOOpd
0QtJ8yabFyPNmu19Jh4aMU+fZjnI1Now6VPbYWSwln2qnC49ZHVBjE4fRztui3WHsvLNzSWRxerq
RvPyoIZlFc/sLQwL1rxduaek4baxAM3hKhOgO5XxqanaDCjPwHBVmZ/nDLGuYR30zPEuFS2YqfnK
eI1Y4BK0vopk9DS4HMhLUbyA++bUtPKZ6BzjqEznCRjuL6c0+71rHYIkaw5kDTDQLqeEZOcmWrtL
falVVd2yGYaim3Ja5XM3HZo4/tmNcflb9fH/rVH/Zo0SCBn+cM793RoVf+fU/yj+5Ir67R/97ory
5X9sIZUnbOU6vjQtKunfbVHK/I9tchs5pLDQXNsukvf/a4vy/yN8RSaHqyzXZFTDu/ivLcpVjml5
2hTD8eU5/y+2KKE/yR+LWvT7tBu2hQ/ex2pt3rMB/qCrr0HvdAxPxdkIxEvX1OVDsAxMYi0HxIj6
NompOQE0jiiZOnNbSg2Vr+forBY2Ffp3vSj9U56p55kYkWcCIT/X5TKe779zIG4hJYjyHckF321S
MSA/P5eGYV8ihlvrRVREQDIZOMnR3fasg89h6jqk4tIoGFq5Pju5OFh1Ud+mafhSZakLh42MWwic
j5Lu4S1IWDMZk9mepOejgh/zR77XTyjEplvhuag63YAVizIbVId9HhCyNx0cFOuPtmTTGJh7BjPh
s3Du1o0CXyTRqiwzRiq7rj7k3NI7KxpMno6ieAG2ELGA8WHyaQAXqh72Xp5lPy8cvPjR3achkMZL
njhUrq35PDEoOceOwZuuv7tlOL54uT3uFzIONgk5yjrX/GtommiGes4oL3GGlZ27DdUt0FsZGZBT
Wpe8F3N4ycPqgL5BXfweZG0WpTlZl1Aq+PGx57Lozf2ZSFoRtDA/RBJdGMc8anBBQ/bYUXTGcCV4
Y1cRfvNzFj3wsbFVL/4CqFUCTB9wxK/aNDEfSxm4mzvlKR7Qy4dxO1zczn1xgS/tJQE9FPCieCxK
jFhwki9TN3NAxSTat2yTNXKkd5jOl/z1K7jVwQibJxbvMF4NXBYJcD9JfMCar44lReg+EYUZnCMn
fPZHM33IPQJFAlhS8DH3syu7KzLuaWtYKBCM0XGekdruyfVOHqLO+JrNS7LtOlWfg9ln71e/h3lX
nsUAgIOh6W2s1bh2PIBF85D65wlEDaI++qPBD9uDLwWxuzJdk90gnlo1jWuEXGjJCNNezRbXdjX+
S2v916pD0iFiz+NIYO/gOBQefy6E/LZH6NwszXl0qSqhlbs8uIcLXPWScix+aM0+OjpW/NKRBXwE
yPrFJlB1EwGqYyOBtOMPB9bTb+3rH32DUkj9Gf/Q1/KObFPophZrpKs4Cf78jgxGOZXRl+FZhdF4
zNKcxCVWNuusGikVc/toMsrgnmzTtd+7X3NhGs9B5Zwb0k9qZTWfwKK566AW2y7L/SfSYRgd5kH4
dbTHi0sLjxt6/OLxcwPll4Sv6jvjtXljgwQ7D0QYrAUOwBUZ1O6eQJZgm7TOqmdXuh46/kVZRg/s
0jd1CfWo6/mHoVsNm1DH08FqHCHvOf3K9mgcO6dfHr2ZpOE+P1Tz7B3rAZliUT2KzHbhNKONMEUH
eqMJp6ttHjsryL8Z1FUbMzC8vUsCeGMvyWvYd5dZRN7ZC4gc882B4XIqrKMt3IfUEOEDdW5K6C0i
XcJ+u4e8QcE6G7BQwvnmN+SW4XROZWJfSgAwrjTsp6UJ9lEgIpIUR/KJ1bDpkkq+mmuodDgacHof
RTjepkomB7odssoSkrjsaDoKw4O0Of7KA6vbM4N9E43LzR3DMiTpa9i0KroSL8pt7JnlmZ3VBbQP
ioj8S5534TYeC9K2MtVtWBl/KPpx4kIXd5/2/SePaKkNvnHsfmO9qXKVHSEuhiuvYoMQdRE5UO1C
QGN+JgGOYVSIBrFJreG5ILeRCvTIWyoPcJiaLQti9sctWaP1OF0mUtC3cEQR6vR1f0g8sZJi+AFW
kDS5BOUFmQZrIUJ7K3NvXpuGR+BJUp4pLQ++17YYZPxNOzigRfWmlr3FFypSc08sCxCT0HX3Nhvg
TdctxtoxAJhWrBERtXGPNI5xWExUP20wfyJHAcfLnOy6wca/SOtWoopVOYsMSVYgq5NMoeXvWNzT
Ztj2mb3AK1/T4+IFLzaz8W1io3OEZkmiIBaODFTm9Q7z0/wET/kmNXvHpFHZBHTfw8/k+1DPiHS4
O8C7Bt7OayCFsIFYy1J1hHubh9K31MUJPGQBSbpLRoQZfpZ7MG8UdjEnfmyEMlad/1azkDhmak4o
jYMPRwHgCFUI2U9Ee7phF0DVi9HTYmfEtD7YGkOQq/QGWDZyEUoWqlR7NQ0VBouGPN7eHwB41Nuy
gq3Rienmg5zyDJ4AQQsUcmZyX9hTcTRsFtdT5bxYk7AfMU9WYrGOrYW7q5YV+UbIW9M4eKU9eIcQ
ka8Mq9gzfo23dVKWlxnbLIRzqCXTU2Yjb5nT4lqhE9wE0lTboIjfoTHgOHMJyuZRnG6SBCCcFzGu
aGeMURVWnFKbOqI271fGEBd7bfmZQc2tOx8mV17ATgUGvamnxnkhpKE5oPbBeZQ9U5O020KYtANx
zXJ0ntTWb8u3cJi/2VXfHGwrfEqYya46pDp7Ld2Z2Ljta+K6mMqTgahPnnppvkYmsGdyw/Wounkf
CvXWArtaiWrBfFEAPh3196FsnLOJSBLEF4kq2UIuW/Dq9Z8Zl5CaKp4601CUQBNihD7sUL4gl4GF
siXt6oC4Jb6UEeasKCOWGCDcd3Cp9tX6ni+ypGbINz3oA9sRv8Y451pEv+G00Y8YvchW6ZuxCIKn
yG0OZETH5IZpKmQcre9nXJXCVGtACjNdti7VNHTnuaPXnZD75wLkiT02X8txTA6GzkTEsdCY3dcq
L+tN49uI4XSmIHEQ+3RmxqpmwFyJvnOlPbPecJdtNeJBC8aCrfnNQWRAQm4LdGVyrt1YeJDE+Mu5
FUP/isqr5zWnqqWgaph1HwZUS5C+q2dij9ahvTSXaoY2VQPQR1keumgRu5+wwtpr3vfERvbGIQAh
HTTCf0Ksp558f0YhGI7g70ZgN4PVX+Z+U/Pe4ELpXrFmQ0HuNAxCK725s3G2q7k9ZyElbBlHx05V
89pDPaZpfogwXfUaZJZ7KBBDoID0Lgwg0MZIGORGsinCQj5ATmbHtETsZSKDBZmfHHMf912Rjs5u
7r1f48j9FwFs3th+bJ6HwvoJxCk5kAIDHEvA4nJV6O2ckb9BVRLAzHCKUxYSh2n14Y9UpcVznTIv
J0bwixnYyamx+mfyZxiPcJhcm8yR5xjqJ/KUTlzoHo4ZbOxjZ6JxbRmQQc9kyoWGsCyuuFOSY8vi
wcoJ5sxksB3tmbxAG0MWO68PY+nhm7oYX/rFC5+8UD3MaDKOZua2F73MYcDc8TB6LKKJtGgSNjaz
iRGo7m3ig1GXrot8xkokqutoRvUDlAcbTuH40XdQ9pCMt9tBp5WClUXO6ndExAi184cxwS+VQkoe
oCC2KEk2uR/xgLAhhmAv4WszuBlto3aOXtNA+EyYCxaQSy5GMj7fczrvvxtTo12DKIv3PGrYiPOI
fclkdHAW0GS1oyMlC2JE8nBacY0R0TVwlotwOpJ2EDwzcHNMc2/5fvCJZB2yZAYE8d1kPpomIryF
9NXt4viYY9kZD9gFtiC7gQ62WC0IBH+bm68VO6FtqQ/YWB+1fQi+1V0cc624lY6inz9b+RJdpB8M
WGYEoUAS4WHSphu0IjziG7wnUXTrOv8n4YflOZWGeG3RhfSKqimjpKVuaX6IBA6574lrZYlX3k5y
KNL45wQmkfmBc7TSiJ/g5OZ7Umre2kog+rM7PYsOuv1YI48e9I89RptzRQP5no59teEoMhnAoA9X
1642jtqvaVvpr9jETBNF897kWmX6yeYsilBzpjwMFvGdPTt6fb/eMyDfGtxk3IQb3uiEAoVv7pxg
VfMK48ajC4WxQLtpPpkcuwd7YTaSEziCOIXceFKQvhAF2ZzBQj0vUV3cqgb2Pos8e1vmhN5kFfn0
jppusSnbrWDacrUyNgap4WIWCJsdO0XrDTPRVoGnilXZPeGgQcLkErAZaYHJ/aUvzB9lkvDXjYgG
rAnnc9QRFjjk56RX8Nz4H9ZyYZvXkV8D9TnQuoZBHSZ8SXvyahgGuQ7hRvcGsom95YY6Ko4dXE+g
eo5VvBBqveBDjqkGN+x2W4ZMlq1F9NMhWgLsBr4MD0PQPWYNisBq7IgHh9GxkhVEzXx2uwMD9p9B
4Ko19PyRv4pqyg0j+wg8gAUEsQkq7qsv96syx2zwNIzRJTWdR1XV1VNUa3np5FQ76UzfIjokwm+I
PoM6LFHDUHlX9lyx8a8/Sbo7TWpm19s6FVkbpVgPhWt/8M54ex2krJCanmCCNN8nw4xuNJuj3WIx
utNHPyREDAe9XuDIFK/56NKGVptoGgOeW1Z5Lgtr2XhF1e2DqNRX+nJQRv4tMFV7Re/Yg0O+Nv5x
NtN6a6WU5qxYbpYRJ8gksnNoqO9TL80Tobk/EWd+o8W1WarW3gHkj8DA4W+Tik3p1CSkM2HE2Clo
Yl/HBSA1KVHrEC4hDzluZT7u7psOR4cb9AIdIPqe2mHmF8qjNQziMvTym5ipckJbra0Zmldf4Xpk
sbOwncAz48WYsIfIxsVgUls5PvjIEuQyAE+JhAQUZmCDfrJHXJhtOwQX56tmPF7HQtyYbp8MmGfA
CItwZwIMyZyyfHfKeFoHBdnUS+NZ2AlxFWRb67kEbHiYiTnYl8g0UIKwFTfgb9gN8ta8ZsxP+cGz
wjp9B+llXrMhBHivandTuJztsl+OMXRIvAzhlzr3yTPo5Evnz0h9ak1THL2LxTdrS4MvscuHcIm1
nIo8Rrbxtv2Ln0p8qqtUbHINJQubo72IcUcoqrWSbVsenSh/7uvkPYhLdy0HJOSJq+8C5SIjFBwA
Kq+/BaSjXJweC0Fre2eByfraHQYQpw/ZCOIU/LAFd8doSRCWD2UfwNEavY9gWrxnJ5A5bkC905SO
+WBSc+/Smto6tJ+6EhB03DbR1qm5va08tt+pcl+yGZCebI5T0V2pAdKL74yYS9vHWVgRksV0fjIZ
5AgPSDNeF2sdFchiuDbp/7MHJ2+q8+iQ5JCr6ezUtvMgUnAE92qukAGqsiR8yALP3DkunQMOtm7V
Ubtvc9OCwDy36mJiXRsTX5zvLwtIS9Toj0GE/7dJJKrlrlz7Xmke3IKmNpHjj1RyJ+G8holAbUUw
k3Ebi748j2wO96R8lQ+kgTL4ArxFrcDwRjUMxil4jjgphnNT2v468NOSc8qNzvGUxOf7r2qRb4IB
xr6yOxLf0Saj8S7rCxWaf7CEeIxjM7kxnywe2ZjRoXEQrMME74DkY3gW+g8rSNIn7pWUBNyo2Vg9
zWMl052HGuWxRpp1CYj5lqtBTNSi5KadKfXTc4HuEah0AlHfXIJTAxSI6Kqu9SnRk+/wsG0Ak0V+
YwAqDmLuxVZ2Rsg6ZR3XKITtIvgS9B2W4kjfWYWrNnaf+PBkaSMGr57WdiON1zEtPlHp9gicZlTp
OWpZLsl1RhrcFurA/CjypdFOqBihEtFMKbOHELDgzSCLGVNlaq1NqNEIk8XZj2T+OOqhlzFZ12EC
REYcdbiP+zB+DVGJnHDWoi+NzeiVU3q5zGX4A2BT7L2Ytee9RDV7PkMUqPxmpyFEtpN7HuPJczmn
65jUrrNZZnQqDWfjnGy0Au8rYtaIh5kDFM0dyj1SQPnU+8HLQMeOgE+RLYVFDw18aRwh0h7vXzTE
4F0ZogCcG/mAdUs83K+VTogj3TDGcFk9VViHV/chZAU18rwwytjYgfwRuAN54cLPSMkaHpdgO5vF
SJIbw5IlbU8imZpVTAwV9bKXbBgGUga30BDrt8VrlkvDNOChMdxbAJIBGq5Y2aVhQnZT9qV+6Lqf
yRIRjzJyLMGWw7ZtSB68TZ7sG0qvjRPH3rl0ggZ0xLF3VPgA0AEudJ5ePJlgnvPB+k79RJSAj6Sm
CvmSREx2oSr5SbV++4ppmT3GlHaHtlmuCAaxOWfB+MBKLFjbso6vRovJLEMF/mCZSbUx4Q5sYGTk
9ipG1ktm242UTf+S2nZzyDjQedrCOIgW8bPIVXVux4wUqpg2KRuEsQ8g4RaJItRr6gLGrnO0Gtki
n+8vdim7/TKOL84gvfOg4zOIVewP9wKExLvTEjb5pm0n1JcCaOyyiCPr3pD8dzPbaAf8nirFyhNB
FN/4s1LFbfLq81gYFpzf8iO02ObFzMa3kifUTnU+xsTw0DL0AJxn+UfDYfYDyMfj6h7inW05NQuh
Kwa0FthE/dZUwI/EqN6K/EGi+kUHloTXvBDiwTEwak6Gd+CRIZH1c4LWaes/gblPqHf9597Dmq0g
p1zUAi7Xj61z3VSPTeSU56luP1sVYElfjQ/3dfLdcQpG+2Q75WuQw8XWjWTZ5vSNPS4Rn4FO29Lc
GnmJMrIr0CH+H8rOdLdtZO3WV0SAZLE4/NUsSrblIZP/EEmnU5yn4nz156EaOOdr50MHBxswnOy9
Y1kii++w1rP49TU5NJvKrb4nevm7wj14CPQXA+ThAobqLETyECmzOcy4RSBBT8s2Td3luFSgwOe8
J2CrCu9m2TtcQkzDuTZMca2M4bkr4+RBqvJrnBgjlWfwXa4tXpFvYd9ab1M5YHdKSHZkqtG60Q4q
/hKWFy1HZgopvbrT2MybIi7aYgWTO4yze1Y1Bw4atOQc41CtOozUCet7jzSkI32cffDRxe8AUe97
KuVPKcI+ZJTxxq2EScQTElpdl6zz6wrQ5vr5U7rNWJQIUHKd+osxdOURXgytUD6kBwTr1M3iM8KS
7mku8seBKeg18Hy6e2Vfl5z1ArRJZ1/nWjzMpX8gr8o5EqLj0FQwyGwzycwEly4iBGxoPCuf2P2O
GUgm3kcSQFpzuumSG91oa9wAbreDJvprtN3mQXMy6d4naJdJJy4GlHuxOcqwAJzj+EV6YpZEBMTI
Qdj2HkelINysLdudIUu8ID6k2SFiUFkn4s0daWem2it3qQEZXPVeswUJgOsmPtImjFjjEbPJLG1P
ycyLmyv01MEQ6qjkXVBMMal0knAvLKKCx0F89TNzeWwd94VcrpZ5nvosY9i6OWBcwE1M9zqE1DCM
op8Z9gP6YZ5ZZtGeCEPEvimbaROVjLk2DNvhX6cez12X8ZLPZPiXV1rN1ciV8Up6+MEl3eifYUof
NV9Ze7zUUzbslyEfTijXSFJcPUpumYbFZ5yOzhkq+rgRLaWV41Y/RZuE84xXuhd0F6VBfINsOkjt
Mfw2xK/rFBS5qIqQpVXWbSbIG98UmahUM2hz9bLxXMY2rsN8h/l7D6mCLN2+Hsu94b5nIyJqXXHu
oI4un6FLH1QtQyov50BU4LA3h2LEb84oKLWcco8+HSnc97gbxvegk28VJ8dSsohKowcBPwBejNrh
msBkS7QZbaZVf/PtEXNhUI77EtzUbhhIDUjst662grNyuuQy9Sg2onFxQ67TrxPjrIQp6H1yL7iu
PadpHkWXvGiXRjtYilvV0eYGlR1v4yQKPpNm9NhmC71DBEdgaEfj0lcAZu8TiV5whnsp1ZafIhO0
c1J8R/ZfcEfTRLsnz0wRBmC1uvoLVBk82clpcEQUwvS6+hxfzLjc+BV5DRENjcDoHpEu4Io+ftUz
VOlxJEpLWjX5TesXxMEPSPE7DJIULbE9PXuVNg5Bjtrc5tKBV4yD3I86vMSWTnndfnNJQVqsMwEs
X4GbnSV/NAK7uAbrl9I1PrtV5W06rBdbC0bLY9UEhz7mqO461OUWwUpa/ILpJ06lN7wDVfGZZjh0
T4237MeO5O5cK+/CmPQWjU4ZTsR1XjU6IHOuVbik7rtpqOZYVXXK9GCKnvWYfOH5/6NquuAVICsS
Y/yPO4eK8pQtxPMxtcnfUAkQoJQSpJqW6/gosI81e1OCh3ihrTeIL/HS/ZVpmm+qIiu0U1ftHLzM
xynrR6Kzyk3h9wR7dZbmOe4We6edm106VcXbYhZhY/vFuTPw83VTz/43YsUKQl5+ogQ6Dfho9uMw
gJTOzegh7VvmM3YS8i+LbR/4y5teE7nSgLUBHrET6ib/1qXFe1uPh9g37bfG+al9E62e8szbkjbX
YEzyQ2MnBUINUW2dkSmYWLpPriyjg2hrhh3WKC6WXX0yfS7nQCxsNHuIvWpavuZAiPdCfhVwOXik
jjXr2gJ6+jhhpp4pUIKhOBYsA0MT4U3KXFPY0DyqjnUkW9rrEjg35fJWk643fUFy+ivKFtpBpm5X
f5gOJkfp17K2X1TK7CYra9LFRh4sfETGMakTfQNdT4kir9wd1kOaIDyOog6ScUlVuyQgefOV3AIo
/mVSAcTswVQH5NmEuUwIW9M0/mp0Mw5alIc7K8/RUWphhEPutQzjOCWDjgrTLYFOT1FTf6vRUUK6
W0i0Xv9bnpnsRc0tY8zy6hoV8GaWj9t6oZ9w1qBPMT/1BU1a2lfHRs438DPDGdW4/TCglkzdebxx
HyZHbnXQVzgQgJD2n6L4e2PMiJSsyEFQyNCEngi5PRPWB0fOzKkDavmeZNuNBzPgi6x+zrFK2bVV
DMHJ4+OMaOKL6uOGZ38xXSaQ2NAb/GfaN4awrACXdsY8WyzOQ+l24JCiFLF6anA3eqa3m1piT5Al
sbJBOJQsKQVJ0+qnsSjE1bR+kfT3z1o7S6nwg6x/i7qkffXHL+htby5uebKovIUQGP+vIe+Yfifk
OKJd6l4n7JwXhjk3Y15+jn3ZvSiB09gPdtJpEIAv0IgHK/2FS4lU3UZ8L23zzVVugCIyyA67yUHw
OAcGoQ9qVttuEk+QgQ4dctdjkqqnVPavjg0fmeZjj98bWT+XuesaPyOlnV1sWBkrYVqJRtKTG/qh
o7flvdQHyzghtPPCSXP7xKZ1ob8hjsvALlLhY/PLQh/hD7XR8OxlaYcEAMbBPBQ/LdNS7B626yrF
tZbxYJX+tLMK870zKM1ZvvvbKZ256ZOB9YGRF8zEe2SBKHLz+t2oE7Kd2ZEfnGyb1jLYuGNzNQsg
pXHsBg/375Qyrhmc5zMEhZ7I4FwMJ/QdX0flY+RgSiDFCs9vYsVqny/37+5fjEWb4WAbp3Jq1aMq
C2RmXfyzEQIfrc6b+LGOxrOuhhmByvp3/fp3owbj3zk8J9i2oiN0XQsHilfDWaQCe7x/QdOmDj16
nH/+Llpm69B2bEg8Z0ofTeWnj5T+y1mp4oYZPn38f39//84ygd4sQ0u8gneA/MQ4pa/9NJRudSW/
kQ6tav7mQc4R23jzWkNm246Y4F06TOaBf9/bqqFHGM1AeNfAA2bGkpkhdtF3e4YzBK+r2Zpoywcj
W1OLy2pnL027t1ZGIBl2yx5OMV4utHSvGaPJK+nDO8sMXlx3UURTJOnJ5kSIOuZ9zOJvBe/s1uAQ
1H7+mJRMyETkvo90Xpu6Sj4B0fxVjslngZCPzj9kntyxlJhpnhtGOd0skC0njN9b52JNrFYK0WEV
60KvKlhPjz/L8pvrDt8tln+9aq3T2BxtC/dl7n3JLclaLdaHVrnXYGZYTG9H1eb2ZM6X6kWzR80k
ASgqaNLtwuRsQ9KH9gIUf7gAZiPAMSzjbZWZ38Fc6U383ls/PPZFdFIODsWJXN6GSDtrUIDX0gzg
OeE/zgBiqexzCKipLNCZ2NZmGk6OU01PTotvxHG/LVYezp6Prc8qkFT43nPu5qx46/ZRLsOBthUl
JpQWZmtOVLCOJj81iup4Nf/pfSz754iROIF+ERbZvH80ThPK7i9C1h66FeqDlKIRvxhzvC6/ktHV
rhqGbyWuE3MuNcduQ7A27ptkkRBs+DfNfO0K9SkziCErqx/5IIF8SXghw0IalBG5kI72vA65E1Y2
bbwZNs2PbCKjHDXvWkiTkxVYrrUdg4yxzYGtFfVwAZLf7klxZ59HkyN+LmMEO8FZQ9vla1Bjv16S
n8Q+ut56X7RmvAWNQ6J87f21QBXFTpHlx9hH2l6DbSyiZ3bHDapnYozMbGoObhtdbAG6r1fBXjv+
vEV+M+Mnl28+a6LA6xjxYEgle0H+HWSgRj22pppguUQL7Cw9olHwc6dCiXknovJIkGO3nUdd7c2+
C/lfv44D1i3Yuhc7JbhWl7ql73JeY2zGa8ikua/TgREoSKVJtl/sKjtOcky2PDv+lp55omw/2BmZ
jmOXnTnhGcbHB0SzfALkUu+LpUEkKptDsciDj2j1KAzvOfBGNgoKl9UA+lMNqt7TZ2JoFLe+Zfro
ROVOQLzcm7JDeJX87a1QGA11imUlmM8p3fWBVrsuMjGxe+3RluUT7sitcCeXLX3hH7rMfGcp+Y33
NamfxGRwgSN93lYQ0PZmx4K+N/ZsrXnGVIxRak0gjsIrUxl8PhGSiH0fEWVgZ/ocd/pEz0mMvZIs
YWqG9tlgQ8ojxd7AEDPO6U2DFuX5J61tTWzOjgkaDxx75dYK3b66NmWzHg5l6gDgSSr2ho7elRr2
4lIgTAL02Y6qZUFPPEY98ahQXnMFbwU6AHIdLmyiSDBHNK61Q1O3T5A37VO/3oKQfq781NlGUBy2
i4F/I2GtM/eGw0FImKdbMt8KLPHIOhQrn7XgpEGNvRkD80eXE8VMhjah2m3OQhgvmlH/RPArtkXN
0H6BF084wKcqsE95wSylBUS5Y+H+ig+p3IDLqZy/CpWzXZm/o2z6nnGibTwi6zcxghqQCu5hjMz3
ZmbkwwRj00ziM/yyeOO9Fb2F7QFBPfymk+d1D1XBqjZyGcSBhsWsVO3kWm86o+zOiTvgJKWIN/0x
Ow71e4vkZTt2kJaaRb/OY0KIT4mSsgLWKBM+VNd0D47OzjR2X9I0+2HFgCQkh3HZzvsgGeOj6Qdv
83Qhxe6bzUm0g2kygWlxXkzG9bHPcNnx6XyT7CvukhiGlf1XXanPK6UxDbBcpdlEoV4t70VQ/O0N
uiaRFpitf1Z1+61wSY0H+cSqYblWLbAahkMMI9pp1xedPAzGcLM0UJXUiBKwLuaPIkq7XU6+Ec1H
Ba3P/Yk64F1Vw3h2O//XsAR/wzmw9k1uHMbWN/9gKbpr3/8tTvM8wX/utieBs+jf4rSmKgQZEzVB
YxkmzNn/Urs1NgjybrfxSAiEDWuDsYRNsEwf7bMcG15mPGQ0+jtswsneARKBWNKNj4rq6L+1c9YH
xr9N1IEnJbpeF5Gv5wQfINhOtMRezC4hxKMmzu06/nKDhOTA2NkzomeenwcPgSAqmIkWjAeClw9L
si1cFrOGRV02LhEtSmFdSRgxj/b88ocXuPr0Pr57rsfLw13AUWh+kPYNoPp6HagodGjzFKYaqokS
ofuSAOjkhQO0Gac1kBuR35oRnrtkCYnq8b9fxm8aY94mzzSxhyI2Bk3+4TO0sBIaCulhiJqGJcWS
AZckMK6Q75VL0ZmvH2YNAzOq8vwP8sb1n/73G4AVzeeT8YVpIZb+oLZsVODVqIMhLawrac26ME0S
fy9HPDzL+hsrElVQyMBO++/f2V4/+w8/2ZKcn1y5puvIj144y6/SigwXyQoqaZ6QfYXdaOyCSFun
TiXHeQSeYunprVz8X7ByW8KXb5j5qfYK7IOrda+YclLKsB9c23ICr7/0lzxthwcpq++FSxGP1uFP
8tSPrjIuad4p3/Q9WzhcMh/lqXPByCegMoYn2zJfMZZwXBUEFUuHXSac4SasLZuC9oRAz4HUsY3s
JYcLywo9aob5gCoxHe3qCt3x4hkQSNtezydsUs91V3eXHpBB36Lf84RxZG+MiHz5WYw+PGCdsnBg
NbEpEFxcMbCjlfPcLaPoFPUESaGspslTs623//6kfr86fenSkPmm59ksGT+YFqvSaUzeaTfsmRtv
NDfwxhTNvhn6r1pQCSYtA2DLS7+0bmYe/vtn/y695Wd7lgzoSaSNJPjfp1se2SPqd+2GFuylcpn0
AZEmbhQv2nnr2PS/f9rvx5UvvcDypXSxG/3mwXI7YTeoJd0wsY2/x6r+1OK4uk/3M6uAlRX9/d8/
z16Plw/3ANRQYeKJ4rJiJvDvXy9riobJRyXDLIq8fWKkIGvbo6WdklC0ddixrggSYi63ynip67ZE
5iV42lY+Q8B1PdpAkD4LVb/cRaNFHaTbUtBVjViPKkkYEQfW0in5pHQTUkMHfzg+7N8PUN+VHF+8
YY7guw8fEDC0aCbT0Anj1PAgxjO+T3V7s3pfhZMXTCfLMr4KFmFuwMtFUNWT5jwxY1vliKOPQqQG
4xP1ySZ35oB1hvsAdvuzndTqbSk/RbJZjv/9pv8vl3NgExxi8bbzvP/4ngc2rIillnbIqIEBv2Tb
IX1SsFAAnq2oIuV0zahgFK4K8/LfP9r6X848rmTPFQygyer4+Dz0GN7ysws7vCNLm3KZN5aPcmeA
dmEJtvlRO8wPVucT55l27LpWTW07mdMGjd/wh6v9o197PcowyDg+2UES06FYX+3/sLYMZgI6MHCt
kARZzqtVPbSsmp8b1198XOpPdOXccNSHhmdUf7iz70a4f1/7AS4diaDOY2Hz+7GykjLNMjbD2jS/
MROsUY6I+av0j4XIX5aEFbSQJFwV0brCMVOQw/nq+I/ddy+B1JEb1o/W8k5LX8mnQYRM7uGEtPWu
XVbIB9SlQ8Li8mlyrBvoeAI+IydUQW9d4JkMoZR46e3BPHaydDcYCxca/856VInaC+YsGwwj8lDA
e0Nz68JPr/JglzrFyyC6U98E5YWlxOojlTMB6BEnGFn3qGah5eE/i8HG5ZoyPWgtnmVW+Z6a6gVs
sz5ARHDOoxWd1EoadKxd4qnpqlLbPY6rwVTVBnSnYX6fRnEywPiORpG9tCtmlKL2qodxYS8WsOzU
dFRpbxJF6g8+sfT5a6eyW69ji+6stP5wufwvD2w80rSs5O7YNBD3w+x/XC4lHLRkNiIZqtHxL0sm
jygNfqSx9p+Hzrz4ChlGNqMZgOeOl112K2j9rZ/ISjaXluUyQ1bVoCu2+/wI5ZY5AVpGliVrDnsj
P4G0gNPRL/YfXrj8/Y4nJItTFjtr4Av/oyVT5QOyFWrA8C4TlWhMFmP+1SslfxRF++4bc0iSuveQ
LUuE9SlnJ132ty4gwZbuwXpDQgMok0UeyodrBPyZ6bNAPdhO8MkNcc4Uxks3/azYVu0HtnxHzM5Y
jmp2DZq1lhV8FSmUo41lFA5kMjb5LjL10Jrq272y6uj7ryQclw4HYzDZ+9xOmCGzWwZTLZ4ng11I
3v7V4h+97KacLAlgr/2pYYLXjjPItndf1JhSCjII0WHx+1HdC97hpyKaIDzjBjtVHTovaY/f/nCk
ffC7cogAW5C44zhQuYnv3t3/cVWYjY6XwecRlvungGHPo/a6Zo+cDX9RsLrdO3yb1qoazSqngtZF
Vu8UI4rIAlJi2uwPp7v12yOVjK/1fMVCxNnmfHw9TaJZXLbzAg5djmdPI6nwvP1Ume1j4jBJ6J6z
rqy2Xo3uEczUIV5QqpceizfozPraJ1b8h0r391Ofl4SrSeDsDnhafiyg/MVGk83wMLTjRCAzhWXI
vCIitgCigsV4xkZe57nm/MC8fz67OR57c7AvgDbEH1KJrN/q/fW1oDW2TLEWr/LDmV/gzgHga86h
VNbK4pHlWXfNMWENCKCGDy2ybaSv7D13nWtYO6/ntRlj/aSyHJJZU9zY60f8f3pn19Dt0kwm6WWZ
lvc/XFe/P51cCoq1KcHcRIPwsTWDnJtMbu2NodFCpsQ7aZ4LZV5Rx8KpZO14YgALUBHN/1MUBScj
ODYVt3aQFPHVSF7EAlxj9OSnWLXtGYxhT7q7X1zzeXyIDxNC35e6mYrVPP4I+Ld+5YQoLmwsMRyN
9d7uOYarTNe72cna/VIF36KSNPEF+ScBRtHBMLsCnVVdBru4RBAuU4fh4iqsjpsI9oMvURa6+ihQ
6jvak2fZCEDIc+HtO7vRRG+o6iJjRtso0w7Ab71jr2GvDpZXkmTKsdJTpR6Wqkx2BAzMT9zTJVPJ
MWQ2GiFvJH6jArJ3mQRr4fuXupu7wzBXzvHegFQs9FC/iu664JbEHVK6TwuAwt2wL3rP/mTNlPNp
pj6BifiWa1pcleR7w+msMw7OX62JHmQQC7HxZfugYpiybt8HT/dDNGVoeDH94XVu+m9mteCNMPYj
SqtrYhkv2gbLrya0FJ6jHlT9hYV/iueA9G8XytS9k06i9tdUomBPA7Kdap4E23JR1qOVJzzjiuik
HTn9oeb4/eKXFp0+fuNACjgsa7fxP86qpMQhg5pLh0km6NZAz601dD3ufTzAB4jo7EXm//+7X1rc
9o5HsiM37Md6s1Om3Q1T3IZ+BjCE2O+HvB+CS2qUOfRDN9ktvjh2HZCRVZVVYOb5R68ge9e//vdN
ZX9ocKARUGrZPAkxg0nzt3uqxPphNa10WE0bb43nl1duIh7BkoEtst8j9g3n7MbRg+H08271ayzY
9M/wF4PPaWYc4nZkVeaPD0lS/qAQYXBsE3qA0HEyCmqngFX+Ej8L1n+7CmU2AWCgqjK9r6bJ/tNJ
T4Djv9snh9/FFa4r+F1ALlDB/vvzdHI2lQ6i7TCemmTnG7EVLoU0wwICWbG5/xnLohXev8vKfKvr
OTmPXrSEKfkHjL7Xb/0IydMm94v8MAvjM3DqJbx/SajikbhPFJ6thFrE30sysdg+VVQGTbeENgnN
TdN1YKCQovdmI3ZZhoHiqZ8BZSwsU1JXhIlMAbbE9fR/vzVRphggwEiFqESYxv68l67+VQSzAQFy
mXi+635L9hZZ7AVZD4QSDMiWclGcHJmdUhKpwyF1ojBHrh35Nb/2BMK/W7+dMQuxkAjL9cv9uwA0
O+jM0uQr7mSKVWE+l7LDLNOmr2CLcUtHpJ/Ri+anyXWOtm8is5ni16bnocUphmKueSu6AqExKb6s
rJajF3+KCyWPXoOdjV0CenHDTTZ2G7/dnZn/2K/QC2K5I+RATviB+pm1TJ07zQ2UuQVHJRIFDEUH
FF/XknAksGmBtqgUIDGwqBNaEpvlxktqDdZbGfc7jZZlP0UZq4KcBas1O+0lwBNEgDR/nAvfv3oF
ETGjhOLvgOJZz9F5rG9OCqetVpD9cqeLTx1GsfurZAf+ULJ7P4OgS7amV8rXDjrlLsi4Gmhf2Mwj
Edq5pNZcDVH11xTxE81FjeTeBlLTdsyaunK4RVFjvqXKDI4K7XDrBNErnv9t1nAPmUYjeC7p2tjF
4HdQ+zkPCqbtU5MimK3gIG8hrbjnu12Hx5axUSOrK6MdEFMQA4ZJD7s8bq0T16ACMBYjXhVGeYyn
ln5B004HUlUHrf/CO3uC/Wy9jQ6E8KxRBh5QRvJzJQuiKa1V7SSvMkN5Br0vPoKKTI84t4jc6Oif
ggaWWBa5bwjG7H2KuuZYFfghM2D4nZ8Y7H/UZ2ZET1itGENZzsnPY+tsF85J0eyjUV/sPaDqcE7G
LauPrGysr2UhPztl8dXXCmFpH+MrxRV/tvv2YJC8dhLKwsoHttU1sfjXMa6+drC/IJyldi5zZz+2
DqH38X7kh6Z9O914mZvOxR7/z4TSzJAd+i2kUVTqGMle7sbUeZXlTk3wZqPvYgnDLFNS+l3LqX+q
LKBIpUFGhD8iryIV8QtK2OY4+FxGd3dxhML25sDf3hqJm/zVxt9NtbjHQFv5cYzR981mDnEdNDa2
Vtp1XAZcr4v9vKCMeRvRiAPKz2PESfwxb/oHjDwWp63pohthuuD1gI0XsPm3pKXqFwPELnIh0pNu
zGsgjfIkBnzP8KjQ7GH42zuEAeDCjsQLegF+/NLC28y9nQkwMyWvYeu4fr5JefJu/YyVZ3V2Zrd+
hcygtnXb9CxPnHwrFjasZb7qj7DekrpCGhqWUwQE+clRVYBoSK2P3lkhtjWRQLbxlWFJDOeRU0ib
3BDk0xuHVmR61wFD2A0ssB5cG14w3MBLAPH3gUth4AUIFHo4Cy7jcc7+JhBJXdD21VczSVZlCoaT
HGHlNSAw0Rq7K6PefM8AMtg2XioOJJJ529yo1NkfNFWmq5o36tpt5ZfOMxUTlpVAP5Rdbz0Gwkjx
RLxg3Ck2mKE4Y7SGijx0AQMVZxov/P4xeBwgW6Y/3VJZzjcUVDFXAFzo0WsO0on9m6G09VRzMzW0
s1uFGDNM8MGvA9wxHBrjmsIcjBRLst78WtUTM7lyfMvsIOJJOc+7rlZPCIj91yz7iwcDG1YtfJC/
dD10ko2ysW0i5nWOHSaLIRoQQt2CydJkxkjrYDYz3PC4zMMpV5diCoEAeVhLuu8wbNpjUgi1VXUG
oxtZ0qWq/BfYrhCAg+9xr84BPpkwCxDBzYjfDwlr7Y2bWyAR22FlTX/qtdhOuK0uCWry0zDUIVvG
9GJIHnFtICM8IDW6Rs+hrKw5Ul6MTB1qqOEE3gZPVUeo1NSa7THK0menZNTX1dz4VV06O8PEk9aj
MD/DvTfPai4+8cjnoEKjyru9xiIFuseQhL5tS00cYEGahl3OMvioepLU4HTdt6lpjYrI8fWlRjqd
bAC2Gg1pvkyvHoNU/MqUu5sFcS7oAnBJy0nuE1RTpWLfjXC2uswF5XIT7dzSeY+a2d5AQ7APnS+p
m/PsCdU9H0NKIpGG9MAGeMT5ZRxVjlEAt9jyyEqSQRvMpB2posEhxra8xxVTHKOlwSsRwE5tzQe7
N8UjbQtaNfg0T2MrcPIja0WbBHmf3MvqOHXtjkAG/4qArt9XsooPSLdMUuJ467uc5IImm85SNHjO
13+apXCytVZaC9IdUGne9HonunkcoT5n0GtjqxRkXD8hnrg5UsjXhqOyIIjmtsxVeRyHbtwurYvh
ZMiw+ES9T6Siae15JyHbehIvJZEGWEaSKxA7VHkLZEEz+Oxmj4T9eN9ceBsaWCV+rcrZpNM4vKJS
2961v1WWsGaJ5ffCc1EVpnl8Doxu30SG81CUzrxvh/ZGS/nTTpqTD+TybJk7h1KKxmj6iZwD92Gh
n+F6EfxQWfLk9GBSM/VoM+N+svVMGE0d7XKVX21tBie7LcztIpDawqok4E2N1pESbd8ni3vSmCc2
HqNLZnF0HTGBT+7MmKHTA0A90z0XWQNIrnFe72uZvhPZ2TVactPS8l2YKDi6wb0SJ3hxVrH1pAQw
m+xapU57trOedXKkMFoPnYMwb5xOgp9iFfV4ga51TFRsXeXgXhY//9l0afAYIQsSDHiO3dLemklk
/BrRTF7t0oeJFe3i5VLOQf2IvgxJsVMbZzbPQF7MFl4fb0cCpIFREASBOX2pCA99kNgnrNnyr03r
7nySjeD2jd/vznIi6Td+U8T7dtFXYvx8ElIhyAQdOcrrMqSrhbHph2zXNJa1m5C27iewvBQcgb1n
n4+m1RyJ+KzjnV9YzzXTkbT/y5SHBjGC00bkB6Ip2cQRzEFpYrh3Sqz3bo31fVwtjDhE8Qm3gkVd
/ANp8XSqO3FD0Vru5rStEQH0UUiTh04ea/TWavwWbHBfHxNbfk8iIR7kolejUnq2zfxrNI3OgX2o
tYkLrBIeXp/ELLtL67mvQV5vMyc1wmhNFXUrOtCsHl9Loc1L76gdS9R5281OybBYnyxsvzal+Quz
vbdits1LvqBXGaPsDAVWst4ehj2EsvgROclhXLA3AyjxrlbfYTwZhyRk/miRxcfpy1iwoGGWN9dI
PnOMt+HI8OiJ0GBuQLc6Cz/mAOmyx36RwROjEzdBQJmwEURgydqv0cM707/62X2+A05U5k23ex2K
aPqQByK+Uu8LjnEk3UbTtXuDOx9Q3AKy2lNoCnsuzoX0Pafrz4g89E4Jf3g2gvFsTsp86HpDo4SX
UIakSyJf7D2lptMejYJEqGhBeAezAKGKTn54Q7acp7HHsRoUL62V8UArjFcTSNsxFTrguAcmucgR
M3gSnYOpqV9KEvuERf4iT051imp+1jRkXwahX5uCEGtrjF6YFqGHqjP7acBkzXgIwMycasR8mV+c
dEbXgrcJa96wXBJtLk92D3iA3DDjfRb5E06k3jW8X1EMHRlt1Xf6YWPX2t01admONgtT0C6zzm1W
Ut84XBv5aqrCAaZrnEeDq8erwB96chv/B3QAG+fYpenYki3RXIRZ1dR7RwYC4wZ0p39EwBo4AeJR
1qmYizawOMcQjs+nRtr7OKjJuIKXfk5if2IV0D/7ovC+j9xgwYItqM91GSrEkS/1GkDIaXJOlI/9
eOpTDOrR+syg1ZqKOEydr25jUA+WGklyrWtr1yFZC3XdJOe4mG+qWaqD4yzRVzdGbTO5m7FKh5sa
yBGRqRaP3sJTuUX6PSexfYuE8xRIsHbWKPIrOe1QO/LgDQbrJUHe99A3DvOLuX2WutbPw4AicqgX
eOj0D/frdkQTvh1bGC66R/nbe2J6mcbWekx7EXzm6RPs5YweHqPPYa4BEgzoY3et17e7YJzPi0Gf
R4f92QlG52IUJgZL0y6PfDJfCGGU7OhWbGcK8D9AHVq2hXpekTI1pNvNnE0OgCYxvRYd0IIxGwj9
wdjN2NB/zf1v0SIBoFjB6wh+5R+uCLd1u9ULEUH3dUFvY3viasO8WEWsEUvALdpZEaVZu2Fwhuaq
nM6F2fGcbB0QNQPY6jXTtuqpB/KGzCo/z5ZjsAJySXt1rjxqZvgQNgKkuvzFKCPYs1UBaNsWhFfZ
E0ENFq6IaJLikCLSeyC/5YCYJ7sULJvOnddd7Sluwokliy/bG/8c4t90RsKcZfWxC5BqTGZnHNt5
7o5VZL6W7AAuMwPp+3hr0fFf5cAON8D5uin6KL1iseZott03VvBvYzk/tgauLocKbi51iuMRrrOh
YxTqLV5P60hUgibxBiaCTiVYYDw4jc71PlpdTVj19VPdDPpYqgCfleWTJtENR/zV/sFm+LVLev3d
7noBkmxY2Cag3NkMaj3Dytn4ZCJfVpLOwJ3NXe7bjyzLpm+5xIIyH4o8dyltyaaIRuTtqiYpzCn1
49h1WQh3OSy6vLr4xF6orgGTqyYcHQ5bsEqwD7sjkjr0s3tkW8SiZaScMIJ6hIlzKKVun0VKIRml
7Y85DmZKbXRZpM5CuCzwftrsXdxkIkqZBcNlUJ0Ii0T+H/bOrLdxZNvS/6XfWeA8AN39IFHzYHlI
O+0XIgdnBOeZQfLX90dV1a2qg4s7APexUQc6kixLSpkKxt57rW/RMCsdSPulH5+dnNSuWVzGWqot
JoBg1TAqQQIO5sRlyOpIPsMCePSavgV2s1Edeq9x93E0XgWCy/1omr+8ZnIuue6fJx9fRGvjSamn
RO0lssxQ16wPG8XxxqWioGga5vXA57f3mlflszSYFqf1XqmnOwiKvZHOFz9YGZDZ7pgJpObGNZri
1VDL5qI5/QshW4B6ugbSp+8SX1UTgzUIIyNRahupcjwrZzz61BDHCgRYj7Jug+I3harlNicvMR8M
5bdP1OccnotBNo+vg58f/TSwH/Dlnso+GxHd2uJG/34J8603nhB62HnIKidN1uemrogkbeoHg0C5
t36LpnxV6aJ5aBGiA0pde8PcksfgnMQg+cuDh9hGTvmhGh54tx46Crbq2BcPKVah0BCoL2tcFavU
717r3noZsCFjM5qAndhrL4nAhMEgWrPyf881iQctM+uL4jVhcjuvWhl8sFdZ1baf7bDVss2lqbHL
mgIDTZZc6hZ++lJlNsX0e6M0q1zrUABebg1Gr7PDuUtfupZEg15rU7Lh7bPnyPo0gHFhDyd91p+d
PYl05psffYOi+F2MeGZsT0UbaZK1lRmU/aNp+RtslkYYtZ3Y4mzbC9wx6Wy1G3uAHSMDecE5+BPC
NNYNGgMr16gdMtZwBCGYxq1mvqQWLTHD6N2fMxmWH9psiUspC6od33gJyCxvhftuDc7wYMbZodG9
7JTU+ZNoKLxsy4b7Eo2PZLtrKLA0EnEJtli3ceUf4s48tb2YNq2ynG+DETsbbXIOblpYD9SiZw75
0m3HA2oUM9SI+1ndd3Alq6sRM72IUR3zTwoQtAFh9IYCTUkndrPu/ZIG/ShcmRi9e2QBauK7SnLT
WnrUr6Vi2Qla62vLsb6SYuoO1jyMOKu0YhPo04ZlIt7GnTqZEyPQwaivv4MgFwEZ8KcxTCLdwuBA
V2JM7Cz0HDrvEUmGw9CjMy5K7Cwk0eh58hwQkQlZB+Egat+dX5MyjP6tWltaRCx7HLkYZpILrjHC
9KK5AL2DRWiex0/PBc4360lAR3CUi1dwWdDbn1USN3tYIljPh/m7toPLg+MnuCqzV0dXmWo9WnII
7/guqAKwk0Zk+8LsqqMyadbeRZMMitOjS/NylToAXRwx7myvoQtLWecXVbuzFdvuIKOc4hTkDuh5
C4zlq25IN6Yoi+PQpd/6zo0vbOXrVeNanLvYNx1k2T2qLrAOVutxSpn0e9OUTt5yn95MZyM3RGg5
xbAVanhXdtNtVZcVhI2RNgjHvdkEvqLQGxeLSqcQ2shW39/P+H0HSaIsh21DtVVb+MI4JrGhArUb
s1x9dVvzENu4nj39iolWd0bCq4jkY4kAL4ZVA7jpeEPi6a28hkmp3mzG3iSpkEWWSM/2NOv64+yn
xlU1AELIL8SxrRTfHQpRfyl2si763iioCX7TczTXQDZ8py1XeqCSow36az377i5bhok63jzKKIWc
vqx3zE+sQ4U9aDVDzNhHM8YqI6o/+BnmF7PfdHFsnFtVX001ugdtwgBOL/0WHMuHNcQWl24RCakK
p8shSfU2bI2KxEu3fa4ys33KmsQ+5HZHK1HLb83VVY796KTi3PjlD93P/E012PXOR5xAo8Lvt3R8
jZeaU9WhYOpRNuUtc2C5qRg3X8QJAYP5AUnz9BRn4C1IhVv0G/ElecpqApvcPjNClo+b507gAlQt
1mbCEj3LyT2zEx2mB3rIodXA8EignT6iWWVIV7sTQYeq5duYTg8WLjeMw6T34YO0HjWfxdY2W38f
AZkhFxRHI7WywyhiOXJrqDBYffsd8FMAXU4hGIS39rrklIsPW5H4NJoeUcY95zXNpF0dxO67mn76
EneWRjDYNSHm+6oDqI+C4qN3aJpM2Uubm+YXc5hxm6J/BOtRnUxn+EnNL0NMUzkzi1k+cLYKbWLY
zi2gkq2Fa3tFWxumgrCfGsfZzCyczyWL0ST9o8OmiUAg+3tFWOAreoOvvlER7hI0nw79TpF+8Qvf
Ove9Li82C7KBpuxs9owPfNote6eYP4E7S6wNRNih4rZfo+idiuglp2P0VAro1rFMH7o+05lkxNN2
lhKDqYrJCBDgWQva6VoSTc9NpfP16SYHj3fdE5mpiFCb6UlJV7SPeLxeTbZAF6s6a2as7wwSQEjl
kWnPNKh+TZ2+JXa8qd/9xYoQqWp8qOtSf1RG8RU/XXWbyvZX0UMjM1WS7VKleW/zZC6Eulm7lhPe
j1TN9tak9Nq3fZCwgdLaqxhvPRSkcudlUWh5yZJSk+JqVxFrFQlMKcakOj03qKePUTzTACRvasYi
g58HmSw5ejaNroBQZWkWzyoZ36JSG7cShO6ZwMaTtbRG3GkY2G1TzOVlM13R0U1Xk6Us1MaRrm4/
fUl7Yd+GiSde2by1ulbsdrOOIXRfD88Sy+beHXS+HMvNqYr6Zz042G6mP2SklpdeaXwRUm08U8/f
G6YruwxMxbYpje6LV+cHNv7h4OJ2X20ivMocjxBqQEVq34xqeldAT15lgA3cD/wNSbNO1qXnfEZG
FuTOweugT1HF+253ItMX+DCvjQOE2AdG0gl+B/B1vbvZPfHf5+dtWJHCt075j/P1Bq3lDm7ViUCg
m/+Svbk/6Qab1YqEDkXAWQHJhbFR2LGDiMN4DYzd2QSswtABpj144+as/IdYPaNjr2AVNyGq2Z0d
bjbXzfX9irNs9Y1IgTUpVptxY26dY32Ib/FtePW/Wr/A3rDrrVzAgrRz1nhEuZk81d2mdxh9bNJ8
638fGVft9UN2mm7qZr6076DdGUameKLI8WjWNK4j8t5LEkC3vdrRy8e9ihIEB4l+lVM+kTUoX2Rf
bVuAaLilGFT2lV/tASEOuyjpbaz4TUCiw6QdfFVcsd2VV7+X76rMR76o7oa5tfU9ZSOwYjurgQZN
vb0oynOWDupbWQED6EetvExI7m690l9nUWxbNWRvXElQJpWCPWacvdFJXjsNEoTUkTXectt+swaX
jlnCdjMpThaGj4I38fwGpX6Fx2ba3joV4sg83lLAVdHzzXvEV1lXyg2ddqqP94varupjDe7z95ue
TOgjVrh+EjNpjh7UtmNUt83xfvN+LW05NPo8PxuM045Mvs6aPOd0bre1OZbHoHJL5uVc+5ebDdOR
/ewMYUK44LHMPUgeUtRcGszLtmPmP91/Mkeus46dhg6xkRfHKLHOHgPC7f2HUTkUx3oQJYmD+Vkp
U/vb/VXh0YTDg1MoogfvFyKJcr7cXPx13/0aWJtl2eecneFaNpbXbAvO19Ec1fP6/taduKKuZKa7
FkaFDaevjlEryt3Ukc9y0iuz35Xg3WbH+ePZ2zYufn+df7kvqQE4GU3WrJmTfpmLWm4bz8TI1Mq4
CzmhQYTS6uJI5VMQfpfBmUnmHTpGk6XHlDiEGFSbmf73i/t9wmsyWnrlSVs+9fsF81h6p3GQcjm6
I7gbDYmEpbPqE3QNZavpymO6vJBivP+7dvD/k/3/U7I/Zf/fxCX/Dtm/KD7bsiNT5JPcGwDpP//P
/zIJwuK3/kT7B78hakcl69jIrVFwIbf5E+3v/Ub5hO/Dd3UwT9hA/kL7B79ZPpwecNvmos/2EPH8
ifa3frODAOgT0m2f/t1/D+3Py/xTPqIHBop7qPcMFeGmmHcF2t/kQJZMg7yzSeAodK2UNTE5Ht3t
U2nDz9hMLS7WE14q6xNP6wwhhnAxn8RmbP/eS52YufjlGZZyfnIkltoXO6Ib+aqqpmt/icnOym+z
Zw3azwFid0OAL0vObM3gTMZqYHZT+z7l4orTH/zUsnKz9rlxvIkMaKQfr7FJ6Ds420r20BY5qS+r
slFuA6g40Q9H9qNYk1QkzFMlh+wh1XyrCiOlYZ8aSo3cXVsHEHjuYQvQGS3YIa90X06o+Hq81TuS
bRyTiDi0+wzETEE+SZ8VHySeYQHrPCIGwoZs4XJNZkNgr0A42Oxy0EAYn+Y0MmtuwSGPyDhFXq1k
PXYL6QYTEw2avnXPgInSQT70BbIzVGFdFrQtr5ZMOpZM4WCJzpPMiY1vnmxScQADlCyyj0yH8KzS
lHxomStGjdJ+shUGk8Saa+rZ0jO6hUdYMX4uo/Q7bHMCEDQ7yOSlE0MOqCDzIkbbum1noCpmCTcL
2VAQvWP3hyugR+3MydyxcoCmsTEdGfBYSTiwcVjcz94U3HoMa+qLpfzaeuaBQfXTlaP8IgKV/dBR
Oba7Nq2BtyRNUwEqcJjFrSfH6j5cNn/RxgJFeM0DFkfTjKyXwsCmHRtsuQE/Y7aj8wnxEF7haB5T
27QfC/KgsADQi6jXlVESHd/Wkfel97Dxb4uh6sbHoIfvyJqXJElommD4j03DP5UhtIXUKDRak36o
PXdudcMe48Sb2J043Td1Wy3jUpN4aLASJfvqXs7ttIq1obiBxtL8X46nrHalBbMCuTnSj4NnUuLO
WHlx47H3H2IRayfgT1iQSV2iZLeravahZbsDUUsYeRWhO/j+/F3iK3ofVQameRPpbQ6cgHaSuQdR
s0TFUG7p16oajGe85GZCK9hR9SVD9ywu2ihG77VwIMbsof/4/jFiRbFsBn9uP6ebWK/4q6gVbRZF
eUYyrjkx1HSx1h7TWWhfKzufngfPsp4M6C0bjJmc+oA733RvEme+AUxKOsehwaXTshq7LP6Zke39
ojXESakCAhOy6Ph7PYC6GzXTOdH+q+iO2hEFdV7szGrsNh4a7A0lalmtZr1oNjLrrJPdGPUlRtOO
qobGi5bOGNhibXzJGtfcqdgvT7lXe+dR6umOgLU8FAbhmlFt54fGEerZrUUUUlFOaxBoyV70lnnQ
I+G86lMdyZUMYgdPnvVp52r6hjy0udraYD8S+hQ9qoF0VEBmxWNVDILPo5W0/Yf20S9F/33IjOrQ
67H1LCl6UeL0nrz42cgDAb3sSGM0vuZFG5MdkjAhnfiqgBNLt1YQg8jxk7yFbVMgBYlFiraWvRjQ
O3EWJTmgK4SS1LOskA94LYqPYrSTTd0H4ua6DTLWJok2nkNQLdxwfzNPYwOrzmyZ+zJoCVAAYHno
movFobgboNVtbcwEt8GOtG9mDOi87svqFX5Dd/P7hIq70Cb4ZQm0PlRcBzfRM9YGcp8cJ7ZvGM1N
6GzSzq8pfoJQJon+K9eT4rnp8/ZqkM4MhAMLjItsIzcPhL5pb0hbgYUMXkZjYJowKesyBRdrZTjc
B1qvUNFFaDIEYvYWIJcdmJ8kJYIvuiH0/ywCD6Ao8DXHDD0+zW7db90I459LKYbBAVb3PhKmvzaZ
O+zSnBRuv3VAo+c0DlbM2zF10FD40RtmwhGCibkh1OKZSb97bUanBZAky03E32ePEco5gJMbD2bV
aVBFEm1Lwrx1rGNjyQ5XDrNcc7xoiZlxtpqgp3XgmKM88MIicrwfjbKJv57r+KxbSwu/qRA1mFa1
Uz7JGlYc1JA43ebqNx2Tw6mSX6I2my6yR5NomjqBSvM47jow35sAr/HRWRI3E1rv8NpcM0SHZ+56
aUONyif/FSVDAgcucU44amhwpBhskM+Mj1GOAJ/PwGNJLpKEmrcsd4G+zPGBMtPXQDgWkBuzmxp6
SqU5V1t6gHFYNLbcasIoDrVZYiRwo+7qTRWerWzqj2S8LEl20F861s3NKDya9OVg7Gd3iAD/iQFJ
J44mTgg+dAUbW7qYo11dVXQEbcJUOgiSP+k1wbdIWoZYHnSJwi/zHfKgeF2lCfKWHJyi76vxoKWQ
5pK5Z4KVYIC0vJ6/+DQNB8kEdF/kPUgky6J80D206kjA3jyEbl/SxjcftMgj6koKb6eChAz5Dgdp
pGHZ5uvNItpNES0yzhZoraZtbVv+L2nr4mTEerrVZq15ghJHX9sBE5oo2DcoIlEO5DOC09knYnRy
mSbBozv2M1bZZOjVA9zgaqP1+XA1WDl2MxjTTea50XoeB7FLbJJ9C6JTwbaSYOBoUF1pM8QjrRBr
WMeFSI6Y49vLkjiHh8XqFyhkFo5BZIVWSapM0GNbI8pMzSdRumzbZwnTDxkgCL1hYYq586FPaKq7
M2kHHljFkBk/nUODb0ZuFxNpyk0bjkXAMRw3zbZLEqA7hQLclOj9Tqp8OYEohD2c7xgs6A4IPYOj
NE9EmI0Reqlkxo0KaSDZJIPOObTRs3M89f2TpgHld/K52M9G6R66Cde55hDXTDWE9rNhmWmtQNvT
uHc2yCjGTVy4/W5O3YHgwiltv5VNBctLH+xdUY4WkImxVzgc60o+EuNYHTLfl7g4/LZ5A+U/by01
V1ebJMVsC1rT9MJEUM5t27Rto8sYI6sPddKC+600XN/ZExyl5rPPh8TAsCaN7mW054o6KuqbLrRp
zF04qWfl2jKWNrVrT7QEgVP08TaxA6M2VwjxJyeqVo3otUk/9yRifRfzYJuMY+5b+//pKmj3WV6/
5Z/t/16e+EdZTQ2CmO7//vNm+/tt8VkuNcU/bmzuhcRj/9lMT59UhfwqT/THI/+rP/yjHPlP6xsk
4/9xfcOOkP9VVfzPCuf+e39WOP5vBGUYBjY9z3BJG8N59meFY/zm2uz+DJOq44/UMsv5jbmJhVnW
4VkwoaJn/6O0sfTfaGN6Bv4SvPiu5/j/ndQyEwrJP2sbXA5OQAChj4XGIpHwX30+sRfXTloB0sgG
chMD1X30tnul3kHiWYzR0ed7FKDP2OUjVpokLg5ihNLrdFLfN6ZJOGrFphyaTgroC1vM/BBEHRJd
rfqWjSUSaKP/HPOIpVowrE5zApCUUL+Gcmn1UmhwvsZkJdJ5y4wM0BRIVTHtJq/pN1IbrlbyVZ/K
bQp3O2TbSoBx4y3CWntJ6vrV0ErYjo442SqHqX9j0AVCpGo/8hqBDH1FbzuhX0C6s5L9DyEtue58
+9ktxmHdxOgXSFdNw2iG8KJH8z4HfzX2FVuwJeSMUbG2dxdVY5KiFpi1otgmIJMDLcquqeakN87A
/dqemaHH6KdY4bBLGbn4oTVGwFy+s166zor3nHLepZXE16Ac5NWLKKM6gxOaN0bTme2+Qhg36IDC
8gMuPqjNRVuZ8K81bdMG+M3QUuuEXxCBCDufN4eTbuNYcu8DnFrFU9ZdTAz9UwA310mHy8Qivi/R
GORRrG6ZnJ9JO19gTmn67Ovfx6E84PocPhs0c3MbMSDqURQFmAk0I6L7j/glrFVYIxjYqpIkEhQB
eZi65mtB7HloGtOLURXTLmgbnqisSf6YPJRsQxSSunbylRpvs8cftLLktCvHtDws2kVn1rIz6xGe
LJ7Y8jULq2zzzZIlGAQePXXy6pRzcBrjpzzKTn5k1zR2NH+l84RJXjsMiICNK2z+wByScmVVWrCf
mvQYBWazwzZPDK5lHKeMVqbnC0Jmu/jHQBwSewwudKn+uKD5hCnp327ef3p/3P2+f+/m/QeRneig
kezz/ZaGU3qdD5wpmqRfZO//fI3781X3n9yvzjmdvFq4T3+97v1t2InfkRHTv9VWm8P1+McbvT8n
YfSEsXRYRv7jt3f/3ftvIOknjk3HtX7/jb9+cL8pEsHU9371b+/v90dq86vj4t8TIiUB/K8H/u3q
/YH3l5kBU2LzJcfIzMs1tHT9fL9oDRPSzezjA1OcbxRJEQhumCEPU9odybSlehDwOvIzIoH0bxca
5gzw1sgs4XuVa5HZS2+b+xAAGlsr2nm1er//zv3e3scWT744XlphHx1AQJzVy01tmjSBraRu99Nw
lhqV11gWzMw4lAw9184R/JDz/ZoFR2pDRl6D13jsTiiNjypQ84EhldoQa7Qq0jJf6cYeaKJ1puS0
ztpyETixeWZeK9gfh5yg3uBk4dxYfmR2JqxVgv4iT5tOhebwUdOA2Q6Vss9CuPb5fo15bIRffHpa
FPAttX2kcWDNENfOotCGdYQZDHbJn/d58Gytnpb0uDxiaqIfTSAZlKfWHtWTe6ryglg2xaTPkCm6
seVzn0cJ/SypEFdKol+CZItkhiSL1kH/lvn6+f6o+4WOBPz3m6gWk12l0q8YqkoWz+ybiup8Z5GG
tYqCqTjOHtRuP3BOLQVwS5TNPic5pTME03m7+AGfAiBWneTbQjcqWG7pK1EW5EjUKidrns7BVOYm
aDJkA9aMbsVzvfE8oXTcBXn5khfTeC6XizExcfsZTIThfoxns7lRx1onQh/zo3LkVd5iZbtw3eBa
6kPpHEjxBidfoJpcLoYxgfdLuJU+ItjM0Bj7rUXmhscTDjHbUTdOy4tVfOAszc5s9XWFu6JhFk80
tTaftcmYzzrxguc2ydPDDDdJztx1vx8cab3SbZ9Mg+VhyXLk3699r8G9BD7JXdlBaWDSqPlZpxZ9
axGovmMOSxCQrUPf7nJ3rUPxNmL0yANxbeco4J2IWUv2DCFwXT0TeblKWTfO0wgOfcrV3ibmogqJ
XLA2BWo+AM4YqyrLeb0fWI3FkM6VBEUgC8wutV3ml7nFNIlNo6FW4CbB0e12wnW+GvQpvwCoKUPl
ESROj2PttpFYgdN8BJ9wa9h2bUoPyGKZDoSeC/jxEIazQ58iAwS2tlAGhfHgOfhccYW8xcx79kQg
PIBPN/bm0mcf8bMx6nDS8jiSq3ykuCqOUwSeRjRq2M5oeTZ1Z+G4SpbHqJYG/f3a73f+dfv+i4le
yj8e+S8Pv980+fNsQUQ93F/aMzsPoHYM9W956r9+4W9P/fvVgsFEG5mSoLR/eyf317u//JyDP8M8
H1Vr4caQVf96E397fFO0xtrEqrUWOrGIK62mi3u/8Jc50l83GVE0uAz/cd/9p/1gy51tM2L1d9Bz
CHWPAJwVwrtafY1kJxs3qCf5wrnf6bJ+R3xehzqJIe7sfTCOGi59Al4sJcCC4eVXB8zYyL/mkI0Q
KRwbLMECtgpR0uxwnw7wTFMvrEaX3zBRanZ2thnnmGFflk2HvDLe6OQcXPol0OahE8G2M6UhyP+s
nga32MtieuoMgFd40/k3a/JBY/zeEx2dErhJeoYBpnJAFAAUauOK3FhjhSQ10JjJ+srwlcVRtyds
tfWiMjSMY5C0ODtoph4QdqDkZbzXdjx9iWjY9VDpOsL8qgqCqqk+vS3W6Bzt/8Uza1xAXfuCNx6Q
2Zsc+nHFebnbQ5HHlmrXIx0N/5pgLk1TCSE31z7yKh9w0CLsE6O/r2VqYvMw8hCQNtZQ7N/nHmcg
JB7OnjocZ6M0Bv7sB7S2/aoY2oDx+NCuId3Ga6eMDimQOrYoNFSjejxg3EepEUuokTUVtAWug42k
dZDOMNFs18eNUbfaCuIcMO62G1c1YuowbhW0T3Zg0aIRSS3vUePv0MRtsod6Hq/yVOh8R1q0ulLy
IajsWzW0h3Rydr3A2pJaP+PFPJLrz64BOhHd9mXSLFoqefsVJQJWl8geNvGUohfCXB1leXMgLIqk
bU1bIpPSl8rEsjXODNi72f2gPBRQo5p2qzg82Yu5t4nYkzNy2o/i1euJEZ0zWkNa2WKmgO90J5aP
3nflIfkxiaVIMWruKpcuTsAsgwmxCk2lsakYAS+TXcS/vvqgbSTD4OL56lbRyt5EPcGZBplJdJr3
aGmrdZagBfS7N4gbn7IP9igH69CjoscR4R6C2SJznll3U4hxpZ8MYPOXjsOxiwMdeXtA0UArk9qj
XGWkNdml3nwBqCoD+uJd+cujMQstrddPeOaUKr6VQKTCVi/3DUEjjMG7c5C4ZxrL8kIQxY72Jmc3
d1xjtgTZAiB0QMl5suIBqSK6ztqwPsZ5mh5d+uWNTJtLrDiWUGzSPyBez+k4QP1Kf2i04Tnvj/h2
DCyZLtvn2QHnG2ERc+1lTQ6+BFLrNzW5dNCcI0DqVraLUatYFg/UHb9cySTXlkQ9EaZiPKfKs2BL
Bzvp8P8BAQem+GLU3qudNHylIrEfGt3a98rcy96N4c/S9ii8i5iKOgz0I6r6bFMaJbGvvEcHOUnh
CKBDxNzlIun3vaX2BshMK2KXTRhlaOn7AQnMa+B0X9CmfRtduCHgvwRdHdPaAXWtLdtdaR3LioOP
nnaZFFBHSH3ApuptiHP8MrYWdvGW9JMqI1eqqdMdijY34bOdCyC4pto5hYVbgYi8LTMA+5SkDy75
tqtaSh+XHvF5FXmqIwZMiiMidALxNUK1c1Dt+FUxLcG32V0l8uEzxN53vyO9B2gb+bpkshoQ4/fu
GGjfRtlk2wLXTASdPswn3neCHWDt1Hm8yQk+zmFDbx2RvjoZWcOmLOO1WUkyHAM+n36aNpOVaKjH
G4ZHuqzC2Bfmhhyzy7LFoW24dp0s20He6VYw/eGGIaorhVgk4NOM8FC7IMOKI5b9VBu2Rldix1Xi
CQ2ijzR3ILbC43jUUHXSygGmbnglfjasiOzki9FL1+M3XxTFCthDsHdYQ2jzkohZkCpBpNq0KkwE
C1ETHHz9F8lM0T72coQSQmD0Tmv+7X3yYOA4owjnozWNXdFmdLc9hNsaf43EUWJtxdVP4ZyT7rtv
QW+3cV2HRTx+ULEyCQLfjX6RtcqXSDPZ2kX7uQrQvkQlR7A1XBqP4FbGBaFmuzxrq1sXo89XBMcP
pEjOCE9T9SRn7x2LATII24dft6x47aJ56Orkq1E03SaL0Oywf5pFnS4JgnLhUOQs7NmazNclLxis
NFrKn6I/+nMUPaNtIAPrlhOfTLK18FeTsH8RxXgX+vR79HkMQ9wjK5WSq+DdWhggGWl9zHE+TK1J
jhN+H3RkLM31e1NwUrK77lcVY1XP+aBxvwxmKJdyVJoAQzR0oXMWv5BpRGWR5zdrSWqM9fxHZHAG
DBDYGg2ZWrVDLogC8l4SyLbo9wSEZAvdmQ36CwVeH5YLiJwosGKdt/gXjILBWEYKmU8ue+w/0f28
CP1JqP6io82E1qrhExENGZcZy4luvwsze8XfTovbSFbBSAM9I/xjHgiHdhUDFeICqTxrh3i9wqnK
ELI+HDlIUbhhAKJEyWYq3A8777v1ovZIjHZRiv4wSaYNe1t1mMDjU+TVxVpvA+IuynWdWohF3BtZ
buteIxWlSXyPJqlRbW+VXzLcqN3nwtcf02KJRJZSgfdvf2aF2OM+we86Oj9cmsNPtvbp58O+B3f0
NNZOvJqphlzCBK3a2FfO8LVJ2Fj4aJtMwc4/F98K/OlrLa2HVS4FW+QZDPASD4hxrMQaMJnEC81V
/Klq+93t6JuwiIxYk6KUQAoeHkWnbEmfyoTJH5Gwn8BHtsaJsQjdgWW3Wuz7uT+u4YCCRk7kuxfj
tccNtbJGGlumVbzIgqaN+FLl8085V+kmtad+C5zj6wwGYF/KJXt1fihL/q4kkhPrUurIfcaPDiUb
Q7QJTzdyGDk+xXW3NkTxwy3msElQNFc8q7YngOoDu0QaOt0SezSQ6JM0yPiTGJE5Fo08tRmM29N8
HaIG9mJafsB6Rn6aPk0KUbmD+y3uANUMU7NjoOHQiRNfGOGRG71suUxMWSu74QRtJFSn2VL7zk5A
eF7gH71a7MBcoDByLoy6mPLXoN4CZ9jWrltvAxFvgxQIMNF8azKo4k3Tzm/kY1erwaUEGrGiEI4Y
PEz+BMzVsU6Dh5iSGR9O8iBa1U0w70ZicEA3RIydx4dJ/XKsrtmOuVZAAk7trT8zziVq9q1HWEjn
234uev11ko218yUlfNJfsO5YJ2Ed0Y2rw0eazgj7XGKj4waDFzAyc1SAcEz835Ndfw08Tqq5431q
XfkpiH5c8MTBqpIxg/S2TDYyN0viYa4lUaLECtHq0IIIs6tN9Sn9+GD7B7vy/b0vcDFH5K4AS1Dd
uXlM2lkP45i4qswvZ9QCNgGhhOx6NUl/JVERJ8YDX/aWXn5U7kbMmXXQVHKLbQGanji9dY56ughQ
dRHWbmP/WWyObRexv472DNLFg7KY6FTDus0b9znu7V8mKKjVGAsHBSNwNZbiAXa73p7Z15Wp8V2y
aeqhFcDEbJxtUnv+KqMo3RLONM6XHk93zbf/iOSXvgP/9CkZd6r33tIIZUdq5kPYY3vepNbZgKaa
w8Y8lnMzbopcxQe4OBddE1+Kska0P/vNqkFtEXpu/q4503M3MEB2xxo1bdC80wx3DyCHEnBGqfmj
pzMTOuYcHzrLfFVTfWpQoYZGY/mEyz5kaInIcCw46/anIOk5KWoCHUdFoOqA6wSG14ooLXtjVTUp
sShxk6gkoy0Ip9EVuOYmZoB4WVdDfRtM+aQHdh76qPrWxdi96OLsGsUA4xHQQzvOm9xkBpWbmoPP
lMwFkUPItseFIwu2glbpWxsRpdrBzUwdKhwk5FevpRMIA+fBzVGmzMyKU+HcEDudnLy7GJK3w6bq
wudEPFD0YEoAUG7nv03IMMKxbF+rQD2llf1aWz073i4YwkJLnzKDuAhZTc4m2xgxIDD5kTG3xwuV
DWGaEGODYoXWxm4aFVjPyN9Xmrzofu2d5j5xw9X/o+7MdhtXsiz6K/0DbARn8lUSNdCW5/mFcKad
wXlmcPj6XlSiK+8tFLrQQL/0QwqS7ZRliWTEOWfvtdE7pGHnQVUw9sLsSlxMxrg3AUlunNY+Nboi
AG0ob/IOp9Z6tahrwjWkGZnHji5/vB+V8QYqIN2iSIiD2jRuphLEpIozk6209AJfM75qHJpXFEGA
/mn+18jy/MWu4Iuf2omnc+P6ivGlB6kFySp+qhdF7/rVifs6nExvQYq4wRNSfpn549BkMOyl9A69
lz0kBvFAc0uGFypQa1fLbxKGx+tGDoxeB0ar9bQTLskzXu1RfOHhCtBNl3yKZbGHhnWcChZFomzZ
Fa0trP7o0ScPqHqcbcae2CpIYG4c0oeHqTpGHc0Fh0sH8N1sq2KD7N/oVrrWOUs9tedIZrw+jU8G
JszW67xtNENhzX3tyfVlB46cIXnWnSrkMP4ysDvqT2NaHNHrX3kVCHxUCwVL65pF5rjY9KyB3NwW
depo2GzzaZHiFHUPlJUnwtJ+RULlxwRbK1dy5N4l+AM4VWw+Fj9shgXHFdLpg2ItZLyaTdvGxwA5
VP1T2nVG2MUUPUTw6FeFanHZA1iyBPoxid0J2MEep9qT7pgApJr+YXIhWUq10psHh14cLvbNCibD
crfrIpb3wQ3V0JV7N5nZBK8ZDDkHlE7GMfzDhvQJGztPYhUBAB2WwDrF4wgoAoM/El9Wy4agnw2c
qW9XGAkuVPmepEcPGRGLnZWiN7I/sANy/SDzQc8ijJyu+znLOt96+cA+mPyVAYW5T795K/HnbmeU
OsKCmsM7RmljOpt5GY9qcp7aCKatPkDbrHuie20u/Yh53iXGrauo9F5k1A68xyXdmjVNxhwonkWJ
yIpAXqgL8X2tLzg8MKZOgjHx0nyYtKz17qXNsZejXKvOS6LNfERv2RxTzbbaj5YmhS4m87rTG5gp
C8hAufeKxn3QcoikdN/Dvpxq2oBzRBvC+vYX+TJ3RJsVMYwgziFoSOYqie6KlSXxsjQ3YE4xrsVl
dQeQotkv7M2Dsn0pyRtjPaGR42r5vrcAkuTwjkm9QR1dpN6uWUR0UGPxZMpoCKaebakhytfOpAe8
wItcsoVIHJS7hghKhkb1nN/HfGL0uFPW+TtzZAvdC3oQ00RYh+/cW036C3vurSrUE24zN3AdRh56
T0gUZ2VKwaUC87MDHwmEw8ExjSBgt5hOu7Xm5CmnMjuBWnuA1hmW7nRIPOPciig9MP8jPRmLV5rg
gzCLPcPJF7qiIF+s/qFfT1L6kbuZehGdvhWOsL6vkJFlPwiPWQ81C8PcODOmMyN/n+DGSwcN4Vxs
oc1ajh6CNqTFJMj4PUemz0j1INxxP6bWy+hIQqvtjqosXn4taNuCXkNl0eAYan5GUh3MeHxc41QG
OX3ZyzAdYnhbrdeAIkAzg0kG3ru5xiFF/i8QedO+buyPxcz1I8smEvq8m7cMT245LPqgmLFToPyG
/VPgO+zW1dGbNQRJYGf85geRZZiI6icTWMU+iUCLDFCj2i67F8J6GvNpTaXvCnr27mtjZAwhkURs
Cj1wScPZJssP3YJHNzXtVdz6uOJsSkXZWsaGuIcgt5z0Gok9eJaJSmesbolojjivfag5I2Cn2szf
WtOsg7jWTRyNVrfRDbq29Fi0bVP6/rEYQEMIGGHSnU9m67K1FmgWrC9EOk9tPtzmaOGgU02fJWFI
G332msAxMXD23Zn25A5cTn7UikfV/Uhx3BLIYH7g8wY5wuxVTwagZaITJ2f6Yo+ZProO00Z7ULAz
qhPKEbqAtU9RPgYqToPMtinaEgQ1ki7YBs98t05Fvxe15v9ZGDJcduRN19F5Ke9A7vibGCLSDiAd
L40rdg0CFxJQpR/tlD8/F+ZXJhHkIFL/6qFoH9H3wgzHGbabh4jBFdvLjcvFczNpkJVzLmg7rdfo
S8oSgnBFhhpWYuHMLRmR7A/x2R5qTx44gTZ6Og4hqpjkBN9o7yXQqbIcj2vazM9zD1qMeT0sOdK8
+6TB3aZSUqAtZlCV1xzigVdc2Yu9UaWeXFvauYNUzPa6uLXS7nouaR62bobJh9ZxiIKYw9F8rXAg
BSTwMn9Aq5WwfbWhBFkD7sJeG8Gp6e6RM4auQZ8hGU1ZM8e2xYvcA00rtH2T6quj1MeSrvt3fS7e
HVuorQ6+SqnKvzad5zzBb5J3a3mUgkEoxbDj+nQoRPlJZXVexMlYNO92bPybCVfPzp+0j76mF6bo
FBxmD1GtmXdnDa7BdgK1EMw2WdUV4Vsbu7xR5VeCr2ljjyeEij1/E8GICsS58q2fiTMUu7h6NPO7
cZgxw6OMCupI9kGtAW/VSivaNvZMygldBk178MwjGijqUIRNbAKLHU0g+ubizqNbeiiJ/+SAGtnU
5+Y5sZwnvJEH2+uHQzvn7a5WiwtIH3seKFMq6Os1v36L/bTambV+X3rzlZ0itqnxxZ6SfDob4MF3
NRxc4nsrrLE13WhMUt2UBGZS3i+Z8clsyti45MbMExI7rDx6ltCFHuGnJOJHG/vygWsz+SQRTRSf
Qf8aNL3PKZQCIqwTpOV3SQHiAi8+oCwgZYMk+1MrTvqStUfDVHdM/jumOIin01Rn14Craz/nNKpV
k3EulmSLTeqVxPs+WPqMNzgb8Ef1pOo0ffzCTsTcGRzU+Am3cZMnp6WjpTprHxGI76iz1Js7OwdN
qPEu6QCFWQ5qw1mQEY1YDBYxRIhD5cWkHRALv2U8MBxYxVf51PTpciQwkDj2IlYcHx16ByuXW8e4
tkHRbeRcPQ/rnOhiCRlWT4ldkMb02yJyeXz5Trs6Rv78zOW/eFLzss3lZy6P//z0n68lTLGxfSeC
U4FnKBEGL9tiQWWnecbjX57m92/9l0/p5YQuibkzdr9/6PLsrIZrVvn6gv/yLKs3CXhkyi4NzkUc
RUeVeZIN7/on/nl9v5+nxE1ESowPm3n9iy/fbtuB/GCRwHv9+zNfHv/+wctf0nn2Z4ypNLg8dUzr
iWf4x2/586sub9zlYVyUMUHuEIguD/+8o8LWy0Ni6ldJqz1HhCQxbaRXmaT1BzA4SE3CIUsQHSTN
OxVvVK5RuShWzMkwqCQzFl0DplChKIrZM9/fwOUUO28y/FNqElYo4JjLnk4YiJLnnCtciprU0uVP
Sn4wJ1Xa4J4dRpL1Zi7zRU6MEeN7mJlaNKS7aUah7JTlsz80x9lEz2KjL1aImPHY2guCU3vIboRY
RyYzBMVZc4nIktf4Lq9Uk/5cRxjtTIBMOtTn2lw+SYAj8rOxr0fDOvhoSSB9km+0J3DuxizwMeYL
YUYmCr0d2XjpmtO7GYvoTphcUFMXhYBJUjf1ERCzpXaxNbEB9G+hdtNzVSvWFPJa6odw5YogMa1+
mziHgVn8psSMMCWL2joOEmpQ/1djX/wAzVXtKkZcZu0GUsBG8c3uuS/BYMuMcY3LQbsx8+nEwnbU
au9AIw0skjN/mvTy5lF7Q6ejbaUxXSPN2RILTd3rESxlJ+2hRhgfxLG5x//2jiyHyqHfo0sk8Qkw
njV1UZCMLSNzq34pcuerGs1pp5r5a3QLuK+ZxYXbrNQmlayBIJGKQC1vsTSeqpztbc2VDHN+TRzm
6yDogk6EYZNnhDY42eLStI/j6nwodYiHXssAPU2WGt2Rd2gEPlaYaVGU6Lt2pjNgmTBYh56rqcop
NwZX10/9aPmbRRvempHsNNfKnsaIfYVTp1uGPe8LSGQaaS7jKLggOznkP2YWNciCa1QYKB89cUb8
dMYusaCi0eJsiEaEdMJUHvXnDZcxAEaIF+xe09At27z4xicsILqHg20zI8MsOXXOy0hiKgxVByhg
3uz7ec93GTORA4XptbrtF/8F90gIQvKzmBKwa0wtrRj48YSd1NZzCy2PS3rRqnlyarfb/EV9ePc7
F+E/yoHs36TsO6xUqBP/GhXCHNcxYCFYeKPYKqHr4/t/MSvFEQLQZKA5RTaFuSmU5oduxmQh0fO7
XKDuSKzoycYPHmhFSZ55H0d7kPzOoRgqfauZJyT4hLnjJYFwNVzphebfW9O8mWK3uM04ECq3e+RS
IP/NC7+4qP6S83B54Y7gcCDkxHTo+//9hS9J2TozPdoTg+DspDk2cg3aeZsJsiBZAWTBdqnHTD+P
b+00JizaJCfwf37z/pnAvr4G+h/8W6WQHru8v7+GpElSZ4oL2L9DP99i/D9lehqf2PnpWx/E8bEC
Dwpw5dED1XpOBhGCyoaI+G9g+f8cHnR5HYCgfWxyAmmvs6o2//IhZtU8W23mSjy3EY4cmEWn1QXe
CS6CY5e+qQU7ZpU7T7onmzM8BdTYNFtUjSs56rSz8vvmmg395gJhlghmWK9yVnQdQ7UluUyjCNXP
EWHNkWUDjhnRb2udgbCdeTgZEs2uxB4aVJivHE+p4wRhIfMr9/pyk6z3+nx5+5/f/n9x7K4WO0sH
8bcmJ7nrsf2XP3sQvUfidixPjm4AZQe1FaQ+aYi6dPc1hu3YWiBoNCO1JTwB26hPZKwz388Xtu3T
dVlIosbFaB11u1AneMUQdCS2jraO1AE2mHEcjPFxiEA1XV75/7Xw+QwAtuqqX/3fpc4X+fIfHfT/
L3n0v7N/AoIc2n/WRv/d/Sl83IGu4axXrj/CaPs/XRfts8Np+A9ltCX+09F1ncuESwWPmpMj5L+V
0Q6iacsQLj8gPFRW1v9OGW2smUp/uR7BPnfxqQrsxEhHTcbCfz8YW91Jm6GRcQgEa+tZkt5Q2R8y
aRBOERs93NWcZJMsOlweXW5QPgWtEOlRzFl9UvrXxUl9ufHgxAD9WJ3Vgmp/K/rlJkuKHQcpDa8+
d47IyD56EcW0VMr2WmcgHJvFt9MhhOTSeBawjBNFw35e5wMtmkX+e3pNR2InJwMSwqDfAkFMoAtL
koTLGN0/2dwlRV4w6yxs3rA8KvKdD/WyXA0D1bOTOf4p0gRtUK8YUbrskBY3m46IrR39e3RkcA1v
syxwRjdcJzSvYgpLkHhY+nJCD/jPZfQD/6ADgTMi2JtqLcHh1NHaIzMdTQ1z/63hzeUOGbmzMYdp
DA07Ymoa1SqYNExOvfTNY3xSrR5txga9lteMe0NLfLoC2TbpLixEbIdKTgcdYPok408d7d5maDGB
TLX4No0n2CCYRObSCPCbZkHnMA5ikdQ2i8eor7IaGeRrM7ZWz7QDEYFHdht4xrxfqf4mgm9Cg345
qfuQIR499WgYEmWBUTJd9NPyzqvnU6+ntJsdcLiADrYWohjdGNSBGMnOA18i6T4ngXChKqJVWK20
9Y6g7+g8RuxnYkNGASOXO1dzdUpvjLd+1qECYYSeAKXcAGNtN+7C+5FFGay8dCC3c1QhJUtYVHDN
h+WzM/ZTM35PPgRGojwpHZ0eI1ab73DEMiSo8kd79LEfYzOsSqw/TU9vxZex2HDRnoLFBYfk4bnD
VNQCpdVwKsVaHi7TPZEP8TGvUSdkrvXkFy3sgx4EqfLOqw8MK5175WLmu5K2+a2Wgs4YusvdqPPx
arZ2lyheJpUDc5oDUDsOnJxertt2wHwHl9Z2plAyWURKyJpBIICH+cRgJgmyVr9fFmjjVWrET55G
IDEsu63RmCijcsHWrO+1W2HwZmY4gGlFvE+DzZAAx/g2X7sPulMGZDEYZFcT/EdxJrW8OsCii8Oy
o5eQ389x7vMKBMkYzG9QUdjPdDJ49YYdEl9fbCsgUztFw14z9G1vmu2DI1OTD63Zxj3nmYf878Sw
fwbriJvVs77ySC8+gMF3jQ1ltAitmZmKjpbZ0hfKe+9JLuW7Xg5wjZIEUkYSYW+oHiSpAvvK6o6+
WQIu02BqGI5F83c+sKEp9jaDlQNeQvBMfHqxBmNSKARScUWvZTb2OhMwleDFJkGcLGFOngafQj93
2gFylWoPwyLvzMnZG7azd6yB6pbeENviddBhkJVOusaxdg3GBavPtxa0qyGBgX2U+zovaG1AqjdM
QCh5nJ0NPblFyVUF1jZJzPGmmJ/7TlsOdt0WW807GoUmH01+/JwS+i2E9+4q74TXutnpmntdFdbd
VHAg4zZTV7Vh/xDM+ZKlqg8OGcTb66RWbN25v/Fs4CsyeU5GJAZD1sZ7CQc40mn+EzQjVwgMgpJ+
K0r4Y/mgYess6FwU9h3bgOVWdd2bpuLX1MrQVFvVHCxdU53ayNsjRNwxuv+BXoAevZPvET5D11rm
QOLiwtIsPiUNL0YBUZHg7aaQC+jM/4pzFQ6YuiPyx28MhCSbkZEQLSTKgnYiTLGel3hnCCTlEWqh
bQPWdQOliuiVBhMho5Ye3fU2d0fkaMnRXijprFy/Whbn1kyimtldXQfZ0P2wCsbole9/J431NgD6
Pxklwn2GX7f6bCZQupaGRGBRH8yxXZvj6a7k0rabE+cU0/LGgjp/zlCUGTssx0i53VEUFQHISXw2
pXlFB8ZkJUJVndBEa8qx33tZERotCq88Me5anCZmdEzBRB5qpqqI0qmK4GjdUKH1y4s7UbRGHYho
b/G+xhnFisESgVPkOh6bu8aVzTGtoByr5GdaeikJuXSbKw36WDy/un3mBe3sIbHwJu7AQLXs5bNN
Ws6XljZFpyNZq2knbWojszdtko/HTIy/5qmqAj2zzmPnz3DiYEymU7NV5aIFZNo3J5aWe2E9NlVl
f7nji5Pkb72Lw2VMfBtJHaumhbphm4vxu/cLdV+m6oFhrQcRmGKmNP2rbqFStnTxkaw4nuyM5iEU
1bSbqKTbqUCWFemh7kgI5nkNLEX6OzgOYkMcVb3plfpZ2K+ykPJRxCUu8I6rSnEz+2jfxDKTXeWL
F7O7H0B0BQ4cFsgkQ43zdKZO/KFDhdV9bDPSQ4oz474WVZHdGHHMhRmKQ09Pce/qq8oKBjG5p3og
q+ZDAw8amLnhbGFOR3tBtb1lm24GsTM9M8x4SzDeA1egnB6RCXJ8fFQesPFK9O+A3z0CnyURGro7
bvs8hYNY7V1zKjn5yfa1dYId9Bhs4pwg9kZ+9Ga6+I5tR/uiKYqexRZd0AJZ2FkeMwaUIUD7mIIi
IyHjePTzwB7VCduveVfpY3GSJR+r2zAELNdueupmOwdjk5N1KrQtjKGuYliSgV47FGw28mYdgnYM
sFhrb21I/B6QDHIHqjgURk4RZo67Sfr1NQqGZpPY3bFpJVg71Kh7txIvdB3ezITB1tyVgTAZOk4Z
8JcqM3/Gs9ox877RuppZjAENudZzeMBcz2HnnNxBe6DMuRs5jLY2iJu24zROOu0nOZmmNWpPvkhv
sbtKBPX9DSmVeb/0oZ8kcxAnMHi7eXnLak5ey0AqJWVKV7js3lh17H2JXWM3eSxmro3roRUL7IyF
Dp2po+QUnrytZLLpsCrTYi1JsWLgIyo9LPt83Aut7PbKWYfp3QfQZlops5uEra1/Jz37DHiGpLw0
6cF25R6Mrc5U2RMnG8dvYBdE2jegErcu3sQ74MMo0+38eWLCu/Yf9K1riOiGycgS9D7mYHdFg2Ec
R97BXmEbv2m6+carnLedT+AviU3ypbOx+Lv+wcJCfRgIHnHaqqRsFDHgKTsNOb3WVvZYbDBzkYVc
RlvEOOi5C0bwo2deW9jSIP4nrIK11Bj/Z+xIAf7dV7VB14SOlyDOKit0AuXhGLbkZNLlorsKEL5T
pk5tB5TYT4wrMUX5DgwfQdp+dXSQkQJZ8s6D/cTxaQTVKNLN7Ihsh/Mh1FSBmXgc9BOLN0eG2e+A
5fcBdLCSrdmR6Vt85ZvkjBZDwwZGM77BwHVBoaOBY9K6my4W5Gw8NZLw9lIREA45fl9jt2HNicGo
kx1vInDEILwEgNuYHq6Xztz1N5robs3a+pgMjpWELJrFL8gsyeyP0sNmMeMXeqIpLnYGRAPMjzxs
mPpsCPsoWOQFK4jv36UDm9PZtk89JwdZX3DG0rx6FK1VIolPlutRrNfv3CeZwarVwXVaSBxj9dCY
Nm3ZDL8x4OeXQnYhgWm4mRvC3NmO4IoT5Tnt2bDbdtxt52bXNPeaGAkTLN2YXKZlDb1bKAyaFL69
e6dTY2wjrWWuwUdepFy5izqJOAirF9UUznmJkluzWF5rzepYhDXrSh930tg1XlcdPQiajJFtUO5p
tma6shvG3ID7Kfsxpbiu8xjNqTOBwch948rSeweWcn3rA60IdL9wdo4/M7vPGakNzdlJUNV1zbWc
nCbIOvNAW4X6w0VHC07kFQE4u2rsoTPEilMrqkdc2lGgxwD9e9RgpN4412O24PPO2oPl8uRM7Q3P
eAAa+d4l/smI3fe5qmiMZjEaqgqBdWXIbYowYTvp+Ah8ckgUsPzFTGJe6RkuM11onT+E3NqtLRcO
s64LFvmBnGcOW7gIERUMhcNb61npoTNYVo1eEczc/YS8bt3nenHV4tLfsF86mT3xc21dOqFl10cZ
xtgmDrFUP23X887oG4ftSkhP8fU8aqn6AqPT4IoFsJVoDwpJ6EtsO8Uhib86Erz3wFqn6wV6OHNb
6KvhYk0N2I93n54JzaxbgVX+jNMO1Sd0WfauQGJaUKHN8qb41D7nFKnYlJW/ZCBSQrRdZj+O0NFV
NOh/epdzOvaajaEMY5/jKqE3uqejz6EEdk+MKPFbQ55aJznW3iDhJABoZZL903AYKY6aQYPU4crY
qO5Z1jgg7BoaCidpXLb+zpg5jhb/wY2H61LC/oMCzzrgeqfK0ucDoSAPmsBR7E++9VmkdkB4eJCk
WvllpHChlc6pXTcNO9wS9UjBmUwNHBDcyayScFWZ3La9kT+BXeUCbfP317rWhuYEilIzIuwpph20
pWCvzPuyNTi7dwvta1RfenXIXARrc3dbOzSZEqRalPvyIARmwAzCdVewrM5Vf4uh/92si7tJGMO1
QkC8TwwCvtH5bvOqXDdWHZxdq+R01BfGAOir426+N5Q5brEhvBRg4fYOxf2E62Df2jPiEEaQk6qd
Pd3t6UCSFr4bx3jFfpwFcTSOJy03RrhyPzsPXLLtFr9SdCVxmyZnXalbg2KbXWZGLAS+uxOhM09+
pjtXrdUvuzhbp98mjBP2BdelMbIZKxoyglCKncD0neu6+0YG5gQInQIU8ugRebNTU8uDzCPjA8xJ
ufPLujk3abyFKv8CNigJfK4D+4mo570ulH5GFtH2TB0BclcYLFD15y7hGpbYJF3y2jrkbhHBmXIx
NR7jHv9Fp9yQCQ/OIddlr0N0WrLSqiWvjY9NfXeJ/txN0jq55Ca18kpEhID0NSWMCOSm0+JdrriY
1P6AjcbIHqzZujKsudmPwIgCehAYWCMUJvpUVlci60JUfCghMkFxXukNcmMmzXVvbBy7fDaq5Hsx
eLrCJGEDm8Q2nxhBeOmnYRDB0Ef9tWTIBGGVsw2Jp47StrZufDwWXI6Ozuw6m5LNW+NepF78CaVk
TF834tWhPxDXZCyoucaS0N5q3lMCGSlA84eKTB/uSscwwkZoRsh1yi02l8fkHZvh5d7lpkasOEAf
9ZwOPbR237QVcoM19e5y09iNHlbrzeUhF29QmsaYb/HHGWG93sT5aLEctfGN4zjpwbBidLS5f4f3
Jzpdflu3voTLTY0GI1SkiP3jRYhekDIESjeY1jA9td5c7v2rh90IQrrUupO7vkCxZvV17mclSv10
eXD58rQS5jPVfotWZ+6Ougyd5cLGaX2xl3umSm6BSWt7woXN4vd3NYa+HPbyBBfNCImcQ5i03jPT
0trqhp5trSH1QqQMap2+uZBS4ru+x4vp9oa1Iy2sR45WBg0XnrBaby73fPpzv+9B26gvP9GzATAC
o8VS5IzocdjN9iE9kz40OzngwCTOiMkCUnDCvwYkHPy/aeooQPmYUFMCWFByV5WNCheEn79vJnRz
Oe/Nf39RsaJwlDAioda909psDCPhKraR3PPXmz9fK9mtw9lPt84UjWFPRMfvm1xTGOS85GmCmgNB
SX+QsNawBMGyVDGT+XpQyc6YoF7+udFXKiOb7DpEezjuPCE7xLZOctL9BiSultXHmeU5zIe8CV32
6BzQ6KasVmv4hNBpsvFClrg+1DKh7xjprgo7OoRp4RC6wZl40p13hlBjKFDDH5o4uZ7Mioit9eby
da/K0FtmicJR5y02mn+44Nt5HlToo5INm9xHgKNlPTbA4l1Pz8CwhzCb7Lw71kk6hJrrpaiiRoCU
su7DPzc5fvAwA3e1r6by/vJ1fn8aEgqQioVQA6mbHczcoQvrUsR08QC/zjgdiPVzQxOkBuaCGI9I
5/Thn5ty/aVrWEDO1Z7v3JnrM+iIMUgB4gmb9VUMcy7YQ6+PW20mfy53W4QV1VNlc9wBdcFYiZ1D
ulwm3RF1qKBMKkvAVZ6cqn3cv/iokZmKQg2KdetDQQYkv3WkL7IQy9DQnXVT8zRm2jnCRei1bsx4
fdWME3u3saGTbceqQeliR++eW93LuD0ooew9gd2Pjem/zkU5Qo7aA+GG09ugW58BZFh605/j3gIm
4ThfqfYIwKQJCDshQsH2XmZbXpuple8HdusYSUZ/X8xfBUkNB4/zuFB06WBT3eSahTydxMvVHoPD
iKLhSIKlsXO8UDOKNKjM/EV6jMYJd/MzbEr94K/iJYlYq80fq5rQHFn0v9jSDafBZleqZS9JRuqH
k3K9RDWbz/aORFwYQmu7nInkBruSAproDrdpxdN6mgeVQmIQnzAfFMAG92lLhnE+qo3oSSIbzK8V
J49Wm3rCQbCRGtq7JTguqtlxOasAj0ZTtFMjenjHdz61/KUr3GVnt4628XMKLsOrN4NDVmo1uqfO
T5nCpeiBM5BwZ7dsiV9SL36pzqqt5rCpKM+wGpgIr5rhrhvQEWrmc4N1oxrYLJOY80qO3pMGYAiw
11plluqgQ2eAvICrjTiI6h1+Yb+BOrPPw6JsXxM7H/A9OfQ2NOPEiP19MFlVXcdwg6qcjJMcX9J+
bJ/oZG0cY2T+h0bez+EsNVF+P0nSP2C27G2X9a3x9Slw9eFN2R7bvYYGVO98MrDJfzhqeEf6ifHJ
jX/0i5ts6kXzESvwYWhyQCM1lj94w1+NPA283EWxCUrZJR5NKuML3eljgrxidbpJGd0tkTsTIkHf
09ftQ+/TAKEtsQJfk0OL9i8rLI8rOBrxIa18UOvObTkeI4HXmSw9cTArF4QK7P1tK1v0f5P8xoRi
b0w25MwW1u6aul8aJKS6kSEAHqjsRO1u9IpYHSttdmbnP1MhkJOMJZtAE9ot3Qe9go9xAgImV3QU
riSKJZOlJE6qO5R6YPXqThxNj2nIHD+rlsF7hw0DURmAsa6Mrwr9rn1YDP7wjNRctuDvi+n1CARm
nYJU0QhtMEBVoMTNjKA2A21Je+bU4uiyrZt0Lga09fa7BUTmWA4PVYEbdTKnF6EX1l6q/iPShnyn
2SKntucw69KYzkXKxqcirTcu3yUfDHW4vatkbO1T1NPbgYqxI421LRs0+jP8KQTODKGK6AkIOSJx
XKh73QX/o9vxmZNrs44ychQVgeXN+VYV7gkyQI18DYmLC+jswbqrEfPvTIA/a2srphdjhqLxPlcz
1PXKOKY8t29ro8Ysm0bYyGj1zRg+UNF8zJZHzldNyo1OSJRMkCXFuX6vR+INy+gHjW0Y6hLT0lif
ak+XV1xbEev25Jbyx7a9E2gTpV2MG2tHyO5mYO092EgvV3vYU8xghdLkC0N0solikBxqQubJ6oUh
2HT2Xq79tK0CmakSv9oRIOAy6S9VMi772Fi5NFbx5IyYCAGUACuLsiFwLd/ZF9EkCEyg/4zYnmvW
akmi0b0hVaO+nTRMOHNYx87zmPXGnSDWM+gqjrwISfGpqjq5zTTns+yq55K0g8wlRy5rkEtLrzk2
tlVuywyydDKXRxiY/sbIZRrgDA1MyXKKawS0fKz2Xj9fk4x8wwULwHVCcWOQzrnJaU1SXN7E+Yut
VlJf27wYSxqFmomvy5eoA/VkeRmVV+36CEfrvNgnEohAz5u0aA0QP+18zFd5auK/ZHUCWNyzjIOO
cJN+SHGY5+SsMomcme2nBWbOjecfEpTjgcCSbJMr54mN56uITY021nQACjeGVdwiSOwRXxWSAOm2
C4T/OhA+C3Uqxy89jS9Ez9FNdkMxmhQjNWFH7uyS5KdDkRQHy5jRlTOPoeCza0rl6rPK1WvD5GDl
o6DxUp9JNZIw0OoPmH4IRDY0mGlRuy0qOV4rMdx2Rf5NM9BSDj5wBHvKWlkWEX3cDrTlKV2/dvnG
5SZZBYXFireAPPlCXxNbw8Iu5XLTNGxOBy66XhHTFpuxOyaOdTMC4xd++1AU4EVRpINICXOFP8Gp
2BlcbiDTDL/vzVFPLl+sJ1jsIh10A15Kf5PUBqOVQVNXc2TJA4q7rYeBYUiEDBJ6kozprGjH+BO2
KyM/SaZg6FqES+ZRdi5yFh7fr2/jiWXcT3VP35ZjO4UEL58yIWZ2+MkUTv6IJo/G7S6v2L+ySHbs
UNjEOhhrjbSrTpevE2JtHKDxUtR79w3t+2AZGE8m2cMY9Q7+o8IPTezMoaMIHbGTsDYGOoUFaC5w
kenJ9dgIOR2hqeANR4DuVblBg1oH5OcWV6TL51cLfuErS450RCiv5EwK9WZ0eh/jGh5jEMSce0aX
om9h2+msN5d7lxviEyipLneRzFYhcmZYq1clEsOracUl5an+XQ8Wsdge5zah0TWVFSFLdMu+pIDa
0WsOqPgKsMflIaVevXG0/tjOZKlcPi2XDMPfnxZRSOMB4/11M7nNzsNrsl3+i73z2G4d27Lsr9TI
PqLgTaM6tCApUaK81MGQuYL3Hl9fE0cRQYXyvnzj9bNDAfQCYc7Ze625qiheIXkhH9QLcX0w+VuG
80fpQ0bt3M8WE5sDoeFJTkNpq+lmSqiPgXuAYeD5RssYKtZqSClXLIpHRgyYnsp8AchFeggaRKZd
Fh6zoHgWvPNRBhy4jEOipLKeBA+BYRH3NWZ92UHl4EBl5mdOBBgNakdDlb1bMNnFEv3oZtdmD/0c
Ui7iydPO50ggelqQ4p0QtMJ8A4mEiPFJjxPCIZuVo6XUZuZZxA82vhENKu6NHHhSX4cHtZO2UUad
Gj+rttCo5+0lcslgzu9Dp6KWpw0WfvvSpto8D+sh3RO3YFXsY/NQX9xYYetsVHgp0AfUfRPav/KR
KimX9Z1Fa77VAobhDOGImfOW+TwMt/zaYtoyUDaYNR007EIABjUMmrYAvKqYcDTVDJfK+cZBSukq
PlNYorWTBds1XeMH+gQEXuylKGAqM984fy9ppWMsNYt9FGCevRnC9hhrXvMlIDEhuxD8ULiEpk6W
TPSMrLqNqS+7eY6YzrNFB68kQDzquOKH8GeWTTKNqDnqyiL2k/Y1lY+mp4nPkLzIMe3YVYbmFAVv
QwuIAmU6SNvJgNTvRxP1VKdwvwTCfpF323bUcVmjLk4L78ZznGwjPqcX1Jte4HugUuobT+tPjT3R
zrHgKqcowzRDb/iyHcneKsYSMRGSwDp0cf4kLPtIT5G6hAbjVkxtyx8hBmJVx9G/xWuwa+ZJXodH
ZuVpMiQAkt6JhZnngk5QguvWW2YgNZSmJqDxZHcUhbX2zVTHm4gUiI0ICACVWOzBT4AmEOsDpO9t
WIVsiy5vD1ZCsGJBWUFIcAbCZ3AEzF8xn/fPCocUrqgOlS8nh6B8wndU7UTcAoo/JkSa2lxaNT9h
J1IGROBACeR0Kp2Nz4fk8gjkxXTFW47EK/z57mJdjrGAzJ9Nq6rEa8aNWg980fN6By54menTSWrj
l8AHvd6DxKq7kd1Mnfcu9hBlWgYTJvJhPrnM91W6STQHXYiV+I91q0XNLLZDJNVPE3btVTTARZkn
6cFFhhhnbxFqsm/qepn3sMPEsSm+YjcSX0PUEH26eVpepfabhxw/mcsjdTn6W2IjrsQasXQf3ZB2
a2vy8r1H+3CpB169VKyOQ2X+WuJ4EaviZpof6NugBaBOzV1882GUShi46gVU1aOvJ6hL+HUjy5h/
lRG6rbaJIVERut3uujQlSEvjkE8xE1JBf+IKJsE6SRMkzRWonE1SFrdai9vDidujkilMH3wP2Nec
bkutZQHn6rIL5WtGEBQjOXOpSUNAYIdmOCyh6yFHbbelEnAMSns1Z6uqRfdeUNdcwDm/sQv1KWrM
Z3D4x7JQnBUzSuTiZFqztY2LJJqmLRRMLudyswelcKit4tmA0b0qDfkGiBuMbLTiyzFAY1CnL76j
YgPo1HSdEK+RQYelUiIvOs2Ot2Wo37fjQSu9yxzBZq4a/SpU2yO42Je8TjjP6pdtj7MV68875fj6
pqNW2RENVQ3BeJN4stswHkMWitZ8zHZWKTUr4g3AhyfmJWX6a5tkvYV1UixYtoUOHGQww6thtiqG
BbYse8RKrTIxZpDKQKXpAQXl7xyRE4w6BmVqSN6hKmNTqyO1IpIa+QPdguwwlgYhpVq2gyjTvuXy
tWF5+nvg4c9mfsJVPmeM2gHotXv5wdelK4fCxTpSYrDiffOpOIzry6A7DSXklTqXnI04GCk6E28H
1H7IKnnbm/ZWRKE4lUokrViMB1/dleMOGQKKgrFRrpRkkjZOkDn7IQWx/L9aTwHU/bcoXMuGW/t/
v8N2/4TozjTf//dfl3nWvGY/gj7Ea/7E4Cqy/oesaqaly4pCS0GHa/snBhdN5x94SxQ4iUCJVUXm
k/6k4eoOwk68L7IK7tjQkSn8rfnU9T80TH2OhRbUMExTV/4jzaem8AX+ofk0TNlUONqhKNmqraMh
/YcAuZjyWPWYLl6Z4yxAYjSCLz5zM9jmi1SSd1OWW5so0Q5pa0frpAtfsIJTzx1MBZ1BQHU+OLSU
XjZoKaJVm33a84yYVIFn1W5u9KKKMLPptFg7AucVjCgMDTgqwDTVRn5Ke4Mmp0qAYI419i4em7dp
gspkRRMEgICo00p7DuLhPSNZ1wQwe5UQ/3ea+Qno/RaxFMN0IElvYZiULxJ9YBqla0yHFcZB1+U0
PUhG+khiU7jNPxlHM86rtpU9tzhaesiEbEzbEnz10veSrc/LmC1RGqFY/oSer4U8MH4MOq1Gtt4S
TbrvTqTQyzrmutEZ9373OkxyfEqbfN06BE7VDHrheVoH1FmMMyZPxT85Yg/uMb6FTvhBEuMh65KZ
IyITI7FS1FreyjbS9oFCK4KZdaoTYsozhq1aQAkxYnMvB8QwBQ6nIl3R0RXxn+tD215g9C/8Wfgm
ocX0i9RetT1Rijj9VpE6XgdQjvDSXpVZulKL2Fg1+myf1ZxbKQwZfVfyddNBs22lrFlOcUAWbHHL
XGvO3TaIbNWTJ2IjCB1Qk1elRTxGs9cHjWLQIyXueenZ9kaL6meo7XSEJi1fQyfZq07eXxTEHkHS
4lxHJypNqnwTmszzfLZAAuOnpyPyoiTdjTlBk4KRJDMS4KrEOId+4TSBirLHq7IPqkNoJzTuJGkx
pKB4qZAHjaODOeU98P89wGtCv2CBWg0S9ZVZ0eBqEAKY33W7JCZPFD6q5yZGOf+ww1HSStB2E6qa
cKZ2ZrNYZbCVLXCoDUfKZTqhVAL+RV/aesmmJlvmxLIsurFBuHLEQkjtXCteycaJ8MRma2QO0bFU
qlnnM5kbLPGaau4lH/+bU0U9EctcVhL10wGRtQvS9kkOqYRWA5M+LCHrIYfjr1WYvRrTPzSmW+fv
MSE1+yhT0QMEebbVNWO8kGVrLv2oJzgz5DhUkIyC4MELyNJEl4uEM+Saia8FdFWqYKVT0JISbjuE
N0O9JFGYDAr93ShJRMf0KldXFgXIDUlXNsooSFIc35ayoreObAD0X1Dp8W6kPMlshsRbHHFkGnjL
ilxmTKbWa1p5H7Qt5aU8KRLqHJq5TM7qcQgX+gjzIBsuNTnjvaOeOm3ZtkBaenZ10ELLrlboIDIZ
2SgGiAinKFzAt6uRoaGfQZBTmG4p0VOJeG5n4Ve7RtFN8TlrGLugadah11YhrUQvyKv1RLDAqk1c
frV09qTSeS6remHbKNzQAuRY4UZb23AGXnqW8cEWz5hrw4iIe/pbSCMUm9+2QTch+YxVMn03sM9W
PlBPEyCpnKuHOOxfaZtt8rodXKMNCU80caabMvnZ5BVSi+3yfoeU94mU7yMRNtUqmKVi8FkpRsWF
DN4KHLcN18jJ9QC6X77GCO1vZD0btgTzLaWWQBtHchh4JU8+8SHLPhu0LZ7sK8x2pNus26oedwPu
2ESnX0fAxkbVpVdbS2/iJHg1svAqSzXjSrJmMx+RvLgVx1PUklRxH4brJFHGlRJRth1o4lPh2oLl
yTeyGdpbFStdg+nbrXRyiKGLSHP/IKmugkiNqekzi8varqUzS78jwRrYV/uQnsw+cYIaKO2MPvHl
w/ku8YwaH75Ky0u85uux+YXf1lH9wWKbqEhGttSRVUPhSCzRU7qeJPNDw2QQBZqyFcN8MckWIWhi
VdzElZkCydQ/GyoPpLhZ9bAda+cKfwMm+Thn2AkHlwjW3r+qpxq0J1q7zuvBZwZghzlRr8yA/Atb
taRjQPVOnnB9h8yP0AGSRWfTrgDKNy+Kmxp45HLiX8JPy9RS3Ih0OUj5MIL/vo/UE2WVASZeSsPE
mJPLaM+8m7YUZ8Joqm60MKe5TPPFV6e73M7mOrx9nAwMPXWYuKPeXhGmTQt4vinAgFLTCXZtnSIK
q5R4jwCb/Sreo3C5Nn3/sfHSEz3/BskIcwS0CXZjOzsN3QkU18JP3SpW140y/3KGUhLS6t8OZo57
VNyHnptfk4rOrm/uU3oDexgodlyPrp8CMFIzyiOD/dowu2tI9jiQqvKJVctYSzYN8ciqryCJAbud
iwjCKCJbRyoIIF00KctdMTGy1Henm4GQIA1905+Q6QfGwlccCkvzjTPTYVtqgslCLCoNp8fKz5t1
qY2WKyEnLRsTB+TgcAGPUzC3es4Z92yAFp5gQp/ivX6CGXOry2mHi2AfmNawgDyIfFqRLxC+INa0
uhdZkfNN2pi7sC/TjQzEIs06Fa1cjY9X9wln9mLUv2IP0OQW+KXehUtRHRKfdL75cZ/qtxUFHkAc
ad+k8lqUWdI6gqVfQHARW6kK0UGnYfnrXGQRS2LS+OM+rozVBg3lTTd3ccXNhPgdKTS1zWjKpRFf
BjXruY1W6L05gMB3+kU3/xrhXDkRNxqxT3Sq1KcsHhKxO0wSh6+vw8AoZfVTHUH/jH4LPcPb9vYY
Bm9BErxLQ2CPy3LevYd597bnaMXzahp3WeqKRwZrqKa1eCiFjUbySQenAfEBPLWvZ4jHKknf6F0d
RMuaIsz5nbqMsFIImsNCvJs2H3Ni6ettvj5i/gZi6dvHiPU2be/tvmQ//fspYkm8zdfXOX/U+Tni
vpxyoz5KwCvSyHr58eC/XBUP/HjPr6/69XHi8a87xDb79m98WxTPQs4yMQIZYpiZlZR/21jf3kQs
/vY/+fZ23x7/tiheer758aWtVAeTQnKznjAwL7U6OAx6FBzyURnQ1srKFhx45YoHPDr9qP7n56T+
7EbK50WxbqT3HCQc8oFxa9VYhP0JKYGd2CoX9d8u1gVDPDS8c0oXFh2FFutKG2aNgDV3AiQ1oTgo
XirWxY1CggMUZ+obSqdQdE/sZlXUA+Cp8pDRWd3oOui9olbllcxllCT6DllGAgvCnIteo6h/6VyI
EHUVV1Za7oM5MDTvyQ+1511OrA6hzJ57Xhd3SvOeL5Z+vCTvk8YltXwlzVml4gYBC+mc86oa45/S
I8YBBMchx53fJCdFblyKxc4LgBGIj0/FvWLx271Ih58ygwGJOSe4AjGGJpmXz6YycTIOqPG0kZTs
mq6gKhDZjrQeYvUetvqrr5rMg+bjVtw081LEYHim7UZrdUzeMtKPkXBy7puGQ6wX9Gad1hXYcmWg
ltw5y8IuGsAj/hrjT7bXmg8a7ulOvCETU3Ib5nclUJful7Uzw/5j6p3rMqVSIv4PLzZvvVlFkIkT
grhPbAbOvdaO152/nzpfMTtkXIvzVixEZGw8p8fSQzJWnpEKbx51dcl56hRZWxcTMhd6xzxFn3/g
CqxPMSjGWq4SfIfgpijGYuuFv2LtRk+7GQBLMiQYVg2eO2IWB3eYi/7EAEKwCpUZmIw9ciW+pRM3
xwo4KRoh3l98L88Mh12jXk1a1jB6005fT/z7pxWrWdu+ExAcLjBzUJjJIwqp4lPauV1GMjRvVgdM
PcR6LOraSuoWeTwmGmHK8lqB2wqqqcn6y1a2dFeIiey50tvP2iL2hc8iSAERzNtf/BK1eOu/V8UD
oa39SjowgaNTrTBZORwlloaQZwbK252HwYZr6UxCEr+M2K19uYP/y/TCy/WvXVY8Jm7QYP95qJx/
ya8dej58xL/+Y1U8T9wnHv2Xb9Vk3cDY41IccmJfE19GrKaivHVeF0tfd04hZTzZt5Kv38uXWtOV
IQeJp4iPZa7JkSwWB3GofS2K41t8G0Z+fx2Asfig81f2i8wmw1O/kJz2TqDxBU4/kDxpWovDhLJJ
jlFr1F/yKiu2CLVjHDEBMV/i6V+LpDWme1gZ5JkwfJpPDGJPFUvnm/N9I9EHm1FR14US0tb865wk
/idx03QKl3yxiGSE8alY/Pr2xTRACbgccpjGHct1PoJbGJyUwXFCz9LU32zxRfRqj9Zb3omNTUAP
h/H8Uedtf76PnARm5r4hLc5PFh95Xj2/Viydf8bzA+f3+/HaMLtvYySPYluIE2drBVXminVx5LHF
4+Yg1r++/EQW6GzklEkz5HwqftPzvuVMr74kUY8VGx7n9MihxG8QtC1DGbEj/n5RvMXXqWrAtuza
RbICjEuMwnwjziViVSyJ+86r4j5zHgX/R88TT+699x468k58vvh+FO3Zbc/HjGfPu/HXzizuddSs
ndDh/HXciaWvZ4nFn+vf3vXbs35+wM9XSQri4wbawiRDHpy3obiMiCXx2t/dd36KeFQVo0CxeL4R
v8d5VSyJ1/3Ldy0Umy1wfol44o+P+t19P971xyf58wl/kNfV3KYRx2xDJUHrSoQaf+dniKXJ1gr0
gfP15Mcj5/vgXnOIi/Wy+TtU4+t0K978/NSv9ziHaiBj6BYK/YevPdqcMsR15wPl2/rXojiuvt0r
1sXzxXH25yuB3Q2IOdp4UijpMTgu37GymaqsXyck+TF5agBbFs4WD4xM7O59PGREDNStfM/pZJhl
WtaJujAg16kt7wHp7PQSK+BEk/g50zPXLDXpXlU855o8jXKlet0tyFnMvtXg4JKIgx2UoEE2jZts
iGh9a9j86eYUF9MYZivLb8jF0NMLNFiUG6mToDlB+WN3abntLap1sC03kjjH/fyHv04nE0TAdp5U
zZYGvPxsNHF5FRfW8w1Asb+utt8uuWLxd0//cZ+4dIv7vj7hd6/7+oQ+di7MGudDwNSPQ1Pc2OLY
Pa/jY2cSQ+l8li/Ox++83s8H19edv338x8tNoxmhDFsFHJv5pCZentpWFl2JZ3aEMG/UoTyJB0Zx
CP5+kcRF8k2S/F0JK3OJqYb+FqCDBIYQl019tvsE71Z20UoFP3SOFkK3ALQ+4SzSN2FduRTsrH2P
7ZAoNINmdqM/1EV4rVTmhT04Ry1Dc2SD0ZqDz9Q6NWgQGjdow94LFbxQyOl5HTL0d3sF7Wk9ocnV
w6yH4zzVq5bWJOw2qQbQQHo28HhkfNGcHkKdcdtI7aF6Mf3AQADByJDI5oaPuPYTGdMA6Ox1MuYV
ViK0Y31AAmWI/NnB07tUjPigcJ11ucTP5CiYnrllrCTJezDb9tkPBlhSSQrsjF7mQJ2NKh+xlxmF
8EVpzxV4b6zIp4PwbQ2DRqVgPIJvoUphajElwzTfeLG/JHkgWY8FSzRFEeH009av62ih1x7Ronr+
ISnOlU4uAFPlZmsW0mcqDeM6hYy6LgK+eWI8JARbQn1iCl7k1jUoyFc8nb4LM2FJmQDNnPfYmuXJ
xlcHEL0k9Zyt2iXkNLxpTtYc27GZwN0CsI2MjVV55jpJs4/RLnaG1BWLPBiGDZPkdj3G2XWZy84V
8753ixSOvUwMEsEjKILntqjSI49KMGQsrTnBJis2JRaVejKjjeplKY7epKZyk6yZtlE5rwNSkDPT
TSodcUiHHnCQyZgiGTGSaSIQ1J5ulILICMBjWWdLAEYoWygkn2kY/xZSpt0ixrYPxljq4L9gTpb1
vTORrWpZvoPQ0rmNhmZczuHNp8honwIQTzGij7scfy4ADOUOKRUMRaIqFpygokOreJfZVGUbcrMp
aOMpmvvSh6wypnXWKcay7fWt7ZSvAM9JBYBaiNxMJzgBUNmFpSBWM6XsubWP+GxHkoubGnE5kWXU
9O7TUXll9smsErf7JqsBB3mVx787UHTOKDO1EmhopXsz+4R8cx1/QSKZF6UGl9rCzDyf/aGecNaj
3kTHd5mQldCMSXZRtf420JUWDhhgf21Hd1FaS0X4jIx02MQUWMu2cmFjNiQ/Jia9CkepENHWHylu
8HWimHc6TrYJJoRVKMHbqMlvUTGQ/tzF0T4zcgIGcmXFLqccm5FaOf0W3An9wZlC+7YnH83qOXd6
eoFg278YiHxye4PrSk6HrVVzfzu2v3wrzK7jPv6wld4Na7tYRxVRHlljHkfAaiq+MLWV3yYzUy85
U8RUEBAqcxl6jgcw5QCvq3VVlk9z6s0a6RMxsoCquzraGbMQJG6D16lBd+Zoyd7JkUtXnv6Ub9Qc
HVls1i9mTyshGp/83hoXU6NemL36Itmts84lNJ8kVMv1zVi8Z6URnCI5rRZFkQ0bv64oNhFn0hF/
cWHZGBQVs39WLZOdhBrxGIY+u7T1rniBSbpGSgjLDKw0tWpt5Uqx1GTrjlyNdE6ZBxrlDbjlSPFx
as4Y8IcJMQDu2c29xKRISd8tnI+UUls69Fv4VtNFEmQnq4wPlGNRkVu7GE9YrCSPTsjVsFvYWcXu
J1XSre3zGQ7xlip1z8wwtroWn1Qbc0kVHrn8mUaMVr20dj6/43osbwn8Ud8R1xVd/tijtMC6TpJL
n3jLOmFDSkpy6CPMCxUft/LHB9XoHp0eEGpCqAvcQX6UrL1OjfTQ47xZa9IEg6FIA9fW8QEoJUdt
q2saX9p46Ixc3pceWUW0jxJrjfrtAcAlagnH6hHhqwe7wlutR95J9cJ1XnnRxm6bekUg8KFK5iK5
LLERcuXSbkMXf9hw1AfJg1hXc4UYuS6lPkI+GgDjBeMZLJLVp57rpluCYmzIoZ48kICdRtxXCOCu
0ads11REQeB7JhdbZ0ZoqjpMPIWj3AfwCsh77BFVmZux7PtLr2jIZaLJvClo2oROUblhi6Qswk84
n/k5AlvSTBIKuxvcY5xdLJ2m7KA3UBWei4aeqVrRCvJl/1Pym3dSpCaAKqeu11CC5x0pZBUQGz1G
GI/sLjMC/1Kb1HtDLmC9jXF8IDVkr42vZV1Ix0Sd2F2C5LKXJIxCadTtaMotcgNJLlL7OYBiS6EA
JUzaQRvvUgLGqvpg+xaqber9j5wfDyZJT4SysaNmo44tj5OVqhBWplnxDZX5FcDpcCuzxVax5kRb
LQ5eIiU/wmLCilH3sEerfCL9Tr1Upe56aqKDU3F6az3zjRnzti4p1jrhJU1xdWlEJqLxmKuR5PmX
qqkWy7a0j54Ml1qroCFCkaNbZQ4nIzQgLyfQaFDkulqWOYe9UtALHjgcD7J0n4DjXvizUd3xEARq
4aNc9/Y6efU8uvrShPd5QGmMcrEF/PbQASZadnj6kjgEsGSehlHb0piLUZJtKB5p6OzHC6fnEC9t
Z10DuiTcu32hu80B6vFGORwS1wP6Z6TKPWjz5gQqHYhSrpKt0e/ahC0ElWhTOUN0UGS0x5K3roqL
fqidGz/0+12lL/IQ6oBqQt+0QGf2KUExntO7EbG4MR3lBNdDRDLCaJKX1fRavOIKtVdTp1n2CeNx
aKPrTIWcWzTpsAYGyalvCm9bdUShn5qMpkuJHmbmjJCcax+HJvFidVnee8q1NZHJ2wOUsV40Z4qX
o9ZR2sJ/pME9X8vmMBd+DINeFEkQRjjOu600Ny3bg9GpUOLjgy49jX1sbX2t56hPpAqPb/2M14tw
Em26Q7IG8RaPfJbFPepySE9cu7aZirK9t41n/BGYnYpDLyWoiQeMqNqQwvDv+ge7DlzFyspdE1XD
0oT8yEVuR3SORGc/aHeOOYJZ9Rkwh4GFcP46aJGkM24qHH+lKcV0g8GcynASSPpi8mXCibzh6PXE
rhABt1Zh5C0qEKAjaTSdEXwU2YRTzvLW9GvZEqGyCXa5hSeFKJyrKZVXhXaLSsJe1KEhwTvhgpqY
M2EUxEFZTHuuSnSC25JDMCSZNK2fOtQXeFuKZ9vodiCdlIVMFrPjBJ/pGD+jNMEXS13iosqaG8T3
ziYwOsMdfPstSOM7I51jdvxIXjQWppY6wc/uK8ZtYD2mzH9oR+MvqBKSUJQivEiNS0t6sfyg3IYt
c4dROkj91F+g2n+RR8mEpMS4xW8YinE2zbM4uAm7+mDlEyAPz6drjws5HDkplyoSzVGx6Pr2MKxb
zFXptapp0a7v2wd7tD+r0lSWRQqu3OlKrlDjZYcMIAbXujTxTGxJouqDWaJOQMAulK4d1STcwORa
bKuQeqw5oQMID6l25k6tHTiyhsGcgYRBw9sP/FQu+S/6RnrKepWBeu7kBzWkmZ7aiEUN/Tbk7GDZ
O87o9+lkr4C9jQe5uo4HSMBJ2r9PBLvAWAMKgwQIdXS0TPXLBj7CCpYZjonO2ZTwRc3Z2ZAbDlQt
zzvKdacu/BLvLMPukH7nFLb9NovKaiWTIbbwQ5lUM20+A3Hy0+r+uh2GvcM4iFFVsp3qEcWg57Pf
Oz2D8FjeSgPoc62R3SFK9RNoHEQvNEIDF6/wM3yTY2341bHJMOcPQSUhFFU2AAsIIy2KY8MEGtxj
Bu5u2OjNPDXpCdIc7Zc0VWkQkrCwLEyI58Ra3Qf4nEZGAINX3EQW8dGKjtYVsWarESqIzjRaJXBc
ExAbPm3JVUQsNdL1D2vyE0hPEZMFy0s2haGlyySNtkwbnsocA1aL5oCshBrXdm8tbfKmFspUuk5W
EfmNksCxEHWP4OngEiO9tfZZdN3K2jxCh39sZ+krcNkLK6QABPgGAf+IyqJVjI5MITArHX7ilr2w
V+H6gc67HVr73bCN/im3nceySioMYclHGEnmymsV1DYWZl+N/SvRj1VsqA9JZT3WKHtokCrrxjcB
s2Uki2WkdEhNDQlmQJfklb6rZBFBCXp6S0SmsYKcsxwmxE5RKN1nEYCxGtKMl4/pWgZWzVxtegSH
V67lIQEkym9pGhF7Tl6v/AqakDe0wcZkPFCNyPFthGnLnNqdEqw6STv2GrEgJR6ubTF2HVFz5O0Q
9NWribL1LWd0zSnCIoUZszLBeIQ6Ax1c2f3Sh6e4ssgwX3f+SeV6s8GoTx8m4ZKL7YJpxkKmvIlY
hcSCiXzk3PCw1fsAotB/2nCAOoYcgRWvewrFyZxkU/Wj28dFw6EPcGFsKD4n9kUsl9Cy2sZ4TJku
RTCHyFKEVmFUFZFwSNimDs+aLTepq4WGvKhoiw0VrlkzghiHu0PHjV9dNRH2uoTJB2eyBKu/YY3G
hlQ5AnbSEe3s1CeLKZjMhakzS+7sepuCVk7SdHTHOjqlppWTMD3sOKhhlnrofKPGusq8FLjuQJKC
acpLq6i6U0TChTHnqAeWTuekQp0GHjMCjNZwwLEHkgjM2d/PDGWPvS/YeGPyIEdgJ1QuWkTVETNo
kedc24G3r/Kboa8f7PAm0BvMmpB4Wj/Ol6S4dVlk7vg1Kr82Fx7ZaI7Pj6fbEyk1AwKrtuSAJjJS
y6FD24HzEBTAq+l7nwiONLcoyrKthWfWUPCttBUYOWVSUNaqKXI6j8GMUqnqClzaaAWfCdtySQw8
KK8w/hX25hv9++38FXeR2b4YVLmAeiT31dBTDRsb12h88p6jlFzLrFr17ZPqgTmynIsQOb2htXjc
GuPwWZJ2tvc8mFVcIm5UpiALElWLje6njI6IrDImftKCEDLmFdhD6+DY5ta0MAaiFCgMo8GrWi4D
7f2ktk+p4qtEeVnEg07VUYa+TUcgx+lhZDUstiTbOJV2G9lzD9a0/JXSzDWI8aotyY+tQX+twhLQ
daYp/tpqo+RgK80XgPh/ObL/TlusgVv9n7TFx1/9/3FfU/bBsPr1X3/Kjncf8K+/XvmnwtgSfFhb
MXX5O0vWUv9AEGVqZBzDm7eUWUL8l7rY+AP8lAI/ydIUXcdPc1YXq3/A+kHArGmWgh5Y1v4TdbGh
/VNbDHPK4p1MVMVAvWz5J9NZZ7Tql7Y1ufNILw7NS/SEa5KrpPvyInGx7k3qprT22CypILd3zav+
7t81D0hlqfpwaAGCHggXkh6b4tB6W7IdQPVDVDDmrD/XgSdFpYFi+T1oxDKDA31DuN1K3WSvYEUZ
DZECmXqr4F75KA+g7HbYGKJ/x8/+wcz9+h+5IjqGoVn8+QFwrjyVhl1qT3QfrYdWUW6CFkmxrV1H
vf7eVu2nJM1MnTh8NkLl5tsO8Rvyue7MRN5vxF7x6Tq/lGXosiVTk/ynejvHaltGvkb6z73TH+TP
/Ka6QmUovzQbkI4YQrxF+2nd6jc5dYADXIL4VtrYl86tDajkiphp/aQQbHDBpOQ1PU67+BQDFjiG
1aI/tcUSstdxfLX1BTVPtB3RluRIRCrv+UNwoV3L28L+hf4Yl7EzPcS/Ygg81/ozs3vA/Dn64oVx
2RCoaC2IxV60L+V9et8xHNF2UFRItLaclQYUsFjCPprKJePY+iK94Lr/QeKa5hJnbgPlJk4HQcaq
ui2P2MuVQ72199oqfcnvmSsG79Ed/85meMw+p610M5EndAlbhoGvuujwWLv9BYQDBgab6NfoEoey
goTJpAG+7qd6APnQwKOJpB2klvqNYW9LUtkqfauZlOgraVe9dPYqBRh5bwN+AVwK3YSR+B1iBefe
q7dJdBqvyUzxL31zWdl3+Sn+5etolRfSZX5nbKcbBH7ZY9rfwcGDPsPm8C/GJ3JjNj2OZ0JfPskO
sy5NE2IlArp1FkH/dDt70zOiwAECx4cEKB2j0hPZe5p2OYFIZLqVySdd3lBBs07VS38w3/Jr76rJ
j+otVA6gCV3uhv4yAGp4E26lI22Go7+HIO5fmweGM+PKTJaYTorXZF/aDDsWwYmMl89oDQqzJaeF
IcKif2uIH4JqCewBlsDSewJlUxDQddcEl/YBExY4MGIBojU0psO01TfBGqU/GhPU5caz8uFdoiwB
jfaEWMVZpVcQgl6CSxVKJ5u2LlaQJhgMpQaVokW0tS7QuGYYMw/24xwXAXkmXyW/qhOj6eFIZJh+
JT9j1TRu/J0F6pErI7mk6rIHVH/XsSWYBzUQ/S7KZqG60Wu7w9x8pd7gjbLv/Tfz2NaHRlqEj969
fZrCBbs2JYRmxcxP25nH9KrfyWRXaRfWqdbXlLMLN3vrNxlcE7d0kycHFe3CIUt6GV061w6hZYu8
3VowqdbNMuXoWCS/uiNl4/agRncQucoruu5XNQjWeei3oFpjxfv+CXWgdSJzkgmGil53laybV9MN
Vwldr7UTLOErM0veOCdjDzMnuCQDzsRE3e/QNDGIe6+W4/wPmptsbe26CIkVGxJv6Ta6HF2vcIlE
rZbVMU2X7S4gy2+JZyC415rVCGmqW2Oqbs1VRwAefIqP5D5Y0/Z8poiYbNXF6A7XWFnNLY40Yxfd
Ny/jyh3d4B7GicRAgMrSlYXUtFkYd95r/SnhjKZmctl1u/GReMO1TsDXqWVIC+RiS0KUTIVnO/jL
Wl3YV1p775y6y+Y52EOnBTF3Iz/KK/KNGJHeKFdV/29OzlDT/3l2tBXVoB+A603hMmf8yDZQk4np
iKmWbo08NiNulRrqox3Wq//5NPzfTsLzxxiOajlQEWzVnC8R3xj+1YyskT2ldA2FtEQ+whmH3egP
v6Y6BC1KRos8lVzi//YZ/ebUDzLrv11dbQX4u40/SLdsIpa4jH//WHAHOvKOunYVaba4hN7aGDJo
x4Nf/X/2zmS5cS27ol8EB/pmSnTsKYpUQ00QUkpC3/f4ei9kVTnKnjg890SRTynlI0Hg3nvO2Xtt
cFiK8CFpLbCqzAuq1yS0VEcyP0tlxHFKTTgYgk6S63wvg2DYLqbMo5YxKOs1+jCxIh7TfoI8Tkuo
NpvWk5SZfqwYqy7BNqbXyAQcL6i2N2ndnjuwgV62IMUp1QNN/uRSLEp9VMeZzPTEACrkBeSTvcpV
D3DBgD4BbsBi0FEKrmIuz11OzcBdbgjhvJUVWF1m+dJpRn8LtVY+WVkBC6OidEkNYYMHp9pZXXuc
jIJsrZCNLBCrhzWUu1CjDM+BvWh/+nCE/EvPsCEJE/8A0jISMutuL+ap5CvissM5ymF4TUnFk0uJ
GGDpbRq7smhdjjTnOGoMT3HBW+Bj71gOTNJpW69uJGFfirT0qSDe5IqAICjxFdmt8W/fdABtRyaF
cSneUj1QT/FQA0BbIACUMvyQUhP2qTlvQZpd9QxTvDjnWKSp54DzKLxI81e+R1LAmlpEk8MtF2zC
rCsdDfjSRhYWWgM16S6TWHiCjKJPSUTj1LXGKaHz7aD5ZuMz1MvcANjWBfVrtCaIa9BJMnmFoRnZ
dhhk4uw7rd2lLRl6Y/KklEBfZV5ZoS13DRMNrxe4VP7dlGqw1Sp43dMiX5IB1hFuKrsrdcausf7a
x8zPVMav48qMywiEQ3nMGa1Rl82i6zdtgRRcEWqfSmeR1okwa0/S9F1P2vNSCVArw/kNzMJrNWWf
0YXE8dxtp/Z5iopbEoR3OW6/ExN2HD3+10XtUzi1b+uf1dGVxpiw8ZgQHy2HfTSt8wcRHF6QqluU
3CMZAK620OSSVcKWZIaceQLgvEnCc1RpL/jtT4Ig0oy21qBOeQ8zUfCFTBW2Db6SZGC6pDBf3DT9
+FpUuS2a4ManKjQ9Yfqh7+kQ3XmfKvkbNs9+nIuGhS/Nsc75QtrPJOUxmYt6/YlWV7iZ2Rm6M+bX
zYylN+PqZMtJmiunIjazH2+gS4H0rWSY1Klg1qhz5K8Zc+tnJgaCN2U/VhZ6Bs1zJdKcsTDcBjRN
Bw9FfdIJIMw1azPgOCeLmLYu+IW8t7U1XWAykIbveqQ8RPHagfShDSBIG/D4HLwK7SdhujbdlkFD
fTu8mO14pP5GIi96KjbdtWvbLoRXc0Qbplg/wNHRD6TVqn6c55c50gjbDAPAswh0VixurxyB7piA
eYzzojhJia1A69QAOCFG87mQaujvxbxN8n7bpgwWqbWn/lDUzbNQhoFPwm7oTGnS2KUGBC9sFxwQ
rHyMbM3WMQc5xPg17KWeFkYKbIp2Me5dSSQZp4w9owXF9/eLPgNEyOKGM5tsdZFfd+ZT0EFSLwSt
dRKJ4R/48ModVyDGpI7p3tA/k3RVu/z9Vmy+IUkv9nT3GZatP6RFVvqPPw3yH56I5ABgisDkUIL9
VauDGyI/3URdxvI5WVmA4kz+qUM4fDKZa+4TJjDkipflmQhOjoscAaqt6bSnEhXpJvbBBnJkDB7y
y7KVH0nltk5zyk7TSfrMAB8ccATqlmNhjdmwdqeP+cazXx8n0JK/jS+5ZGrlR+VsPjblNcKf+ACk
r16iz/aoehM60g2B3l8wRZ5ADTDGlN/5jPR389Deoq3KsA3IAev8xah8o92w0uerD4ILZcN9Bszf
tLZxFp/oueNOClOnwZKIy4D0MrrCxk66mkg1cEVumoeE09M4whzl18BWGTYoR+3LfDK/zV39Ew+P
iHZM4qgdxCp+cfgllUl7HY8QFRD0CBZwH049dgpv+mz5xmt55yBPHsVmejV8wxcvsQ8ajlgFJtvW
VfnNPkB5ADb9Wj7IIjf8unVLmZM2sC2OzY6kO8gHt1JNqeKtjct9GYKcYQElSjc5GzThNV+XDtgm
Q9mbx+2EpZHTFfj99iCpOzhfM09bdyAEXTxhumAtpf+CQLatYRC6aGbW7rm6EdxRf9JgoPP2rjVr
0yF3Rzc2vUiAV8CCwH5iN8R3wFbiGlZu+JZ1fuVoHE7PoNHXvtQO52zzLsO9R0gAjHa2UXhmBHGh
3L7I+C92fDkxUoK0DDhWMz0TwpszwoLapDxfs09DrVEw3dimfpx6Tx7tBD3S4M7wt7sNUJBrydXi
dPmDn09pDs0X9k8+HvD2jIzSDZPP7GLp+5RRXLjVi2fo5pP1EM4sYdaZ/HP9wSRx2HJb5MKOS7y6
O8ObcVa/BxxUqUtJ1kFpWIezMB45M5p3/EB0gpOzGR/0b3xD1+U1uFA/tY8G4U7x3N2ZVPH/BhVs
L+/FkRSZb2oy8hLUH8WLz/op/+zJliTG+W18iScCFGzrzGNDWslKVrbRS5cvldfcIkotSHYPngDl
K6dYSxxCrGj7WZBmucFfVgOho53TF42j6uJgBNQT16pcup1vg7EJx23F69/zesX+JEOA5djNpSZV
eGOImzsjRPQlRu3XL0TkzeGOt8k/PZBAKb0jlsHyaJrHUHMg0CapzUU0KCTPaWNrR6l2jUOwJ+i1
N6lr+KTIttiQT8kHhEk1eO3T13DxczKAUz/rD8KXWrjxcyhtybTQLL/mIHa2LmuPe9nk02naDccU
y2DocefCDxY2td8c+tSb9lAcT0nocLLJvmfgje+idcyOAaZrY6MHGG03IoLTL4DyAdXcBmhvGW6M
d+6rGbE6+VHAMNDib+kcfvVfwIW2GDPbY7QtJswiTvqe+Z1ucxigAMPI+0pXOL2AHMPKODJTBlK7
EVB+ELRm2qPJLWKHujseawrywllO+JO42VmaaWZ/NKTUQWzR7OhKRV7s0/QOxRte4N207P6t5IQz
+aat7KBtvEue7OsvmU8z55EjRWT72GWn2FNeCvoKrnE8YPtYbmPuTk90xusnklC206PzklWLSKw5
y1joVA6AGuOboKxwm58xVL4P76h/PngPVypds9hG+8EnXDeELH7McmdxLbBkznQBWzo3tmh4yHrE
c/CMdIBwFKq6yh4dyvLuub0Ij/qg3XBMdu8mbt3NR7RrD0gvXI4JV/ATFnEfrNrDLZk9019Y9HeW
Z33Jbv7KFto9EWIkHUFwnsNz8wcI+WxQXaWxbV0ExVY5br1UX72jnVhh1btyjl/SQ7hV5X1IPv3s
EpQiz0B6tll6rLpdJT7pV/Vk3MpXcHQcMFFeklUdcNdp2+ab0iCiodLspHcIV8uFku7MDkMrhBox
/sL8CenXCl1EDnCDjJ7BjZ3nThXsue65w5gJmhS+M7d5lxRXUbgNzLPW2Y3kGYI/BNtI2E6Sx+cU
RB7vpUyvIqkc6k5ObIpU5i5B7xUn2ipjyWHhSFUpfbf1F6cKq3bK7qheo7uwUcyN5JlX2bduzGhg
WjF8wq6LQRq4cYyAd9PsItlhcDUdYwSKAO7P9Rlcoqiea4SNPJW/A+KyHbdd+Lb8yc9/lznVDff5
B92VEZrfRx5uORZZ7vyU+zgZr2G8V6Qv1AOJeQ3HU/zB4GkEyAUVC3VIdzAJL4AuwuLfgwEgyXG8
9xJ3uvC7GWqwZFC4n1h/rJngYOue7ocbuQl/pDfBcqgIxlP2oAOhvEsXGiCDspEu2W7x6ivtdQIi
8mv4wb7EYqAon9bg9afhUj7HBFb86ZAu2fkb5mvTcpiwoBeibE7YylgfmZSxD5NAmb1M1Utocgq3
U80HmaiUSP08idXukXx0hp1eYC7M1+k9AKC+shrtbqdwxyYIH9F6QDLbBB8hWAY0jZJbfdUv5Qd5
V+prFT8nT2Z1sLSttk0e68FT8OLPCY0QtsnYwYiY7hNMMkRPucObtGV04YNsBtpEQ2Qr+t2O8rQ/
xYBaG7+Wvf7HBEzA+EdzwnpDfkH/MG/icg5uxdZwg0f/w6y+4hRwB4dJOqrSODwo4Vl08xdMYsFT
eVXt8Lk64nNIP1HW1r+K139U9Dd+533+KSvXPLZbirqFyz4cRkbbHMJv7HnxFaHX0yD6WryDRuvO
H2rv1C+s6oxSQSOH9MbOqJNu0HzW4dHWfGUWziDGutBQ+lQ88Yf/gMk5hkxvGdU66uQHYOmBXEl2
cEfSXRy0Z+Z3WuRF2TX/IUjEHNz8R0PKlV4X65BKnuCaBVLAc4hi62nQdwHb4ix+qLRbMvVrWESK
E3J6wvdFz50mZYNS3ZKIAR69mMJ2VFnpRplMkIbAmGVTQyQkEcSAQNAmAW01cpPV00yB/g7+NTg1
ym/b/Gkip3niPaEzQfcU7MIfzjAFJHguCib5gBgZTgl7o3OJyoY4Wj2SnjPuRv0J+BiLvZZSfmyY
G+P1jDfRfTgO38af8QOwPZrX5av+oWq0WqcE4/tLJtbERsMI3NzTS9bewgkwH7uQDcRwv5xmJz/m
fs7p0hnh6ZxhHz2aCpmsD6lTGpwKA8iG4BV3EYnb8tRvcccREfgpmoqDeoIK2W1YXmo3PGePYpf4
0WS3X0TPoCiO7vWBCOsMheQpvpC8ejbNg+hPP8OPeeauFEI7vy+n6FT8se7hpTuRMaV+Wbv4ldhF
7gJUM6/T7M3Fr7Q8zRr5nKTS23OyK7ChNN70xzAZFHsTuDPinE1udCTLU5wr9mCGsk2MqHhYZBDr
DHm1cL9QxUaaIR7GkGwk9MX8hSR2pyHvBF9EpeR2GbstfiHp8PfL35/7+6e/v2aMMKeLNG1ZlHvp
YE2xBL9j/WmGgNU+mJ+ysNuOeRJdW5HcYW1SHMWEJx+xznQ1EWkm8kDXkLlelULAXF7pSAom1G6R
aYO1vaCA5sHOmW7muJAczUivsRUddM3ktVkdnVs1F1FEsoNAcLM2QYFKt8OQDrQLyVOvIb7odXgf
csKJSjDI251Ft0ViichEpBllabzlIArdLukeUqpHbt23400CNRHnRebVMh120eLA3THYcuoAFyVB
zLe2VUynDMxPOQKpHAlkJMxIgrOGNMAmkx0kh407Zg1NcxlSsxJP0Wsce1qN1EFIDMlj1I7ASQka
r9ZWKWHBVliilHiuOR2ZCqljVmJumolM72xCeo3+7KD27OtVutBIMcdDlGRXIUCPOBB1cYpa5aGr
EOIW1oekx/FQzHQyVSF5ruAZmJVxMNicgqg+DExSpSXrOD9yQh7L4JrFwQdKznbfgXAdyonyOWH9
axfNy1IPBQAmLaPcpaSVGvJTV0GxldWFlricp+4cI7exZg4VgEiAFlsvUQ4gJCGJMBpMuPHhMaim
d4LO5N0wEs2F1/0pSD6zviHmzpJ+1CqjLBsIqBrmJPFFeO1rAyTp1eyhmhQrQYoFdDErxBlLh0Ej
mJ6X8ArDXHsHYtIKpYi3o3swcKa9DK4rCe619ovMsGFcnb0OUca+WqcTPTXrty6Mg9ROzQaVPZ2T
gteAatpFRemOsknqAbEpQmcO225S4k0tRr8LFGepoRoy0bhEBJFtief16n55qRnobzG+YgkQwJWE
yH0prsa3ef2fyTLVqYRC2wJ4NgH4QvtguXrUeaoEkDJO4F63RKISUw8WQLH8JVWRDkBFIffx0C9v
Yy28DcVK+6emthS6jYhoO7yY//hd0jV+RZOA3IrFeqR+p58WG0hBpsy8ZLpYo0kT752ovhdTuoV1
qMN7JtRCRGrK4dqCVgMttzdDXsEqLW7fSg1iak5BXBUcUZWyeylqrNiFihneGK2vZnIAoH6pOkfj
eIDpV3JgrkAfG2gPLfVhZdI76syWEpQBVof4Dej5sRx6L6woGeSIEUpSxxgtssyXmjzcPUcaQyUQ
DqtqrEZtFFPMtOJGro0r8VyvQjJSNhkgaA3xkVbjVzKx05iQAWaLflDe7YhZAZRPFI+VDMC2kxfI
+XA8FZaUTKRajtqsdKIY4DfBEG49y93WjGt9YxWxvh8kNgAjvPdQlXzylAbq0qQbMGYIIhrO3mtb
xJFCfCff5VNTCVhsJSQxZtft5ExJ0W5V7IsyrCSSDii7Q+hrbU1HL2aCyBLpKjNKzSYAc6Mwbwv7
6mJaxZWU7xepntc22YywuiVBXOqerbHF1SGOL7naETwjI49OjZWB2TK2IA4qGUvGyaIRbivkiqEu
eLgPrwqXlrtTLqCmcKTVGrVFA9u/AWPjPJIxi2ENz49W/QrdrqXuTx4wrxhfJXhFVPwSSWjeh5H0
HzLCAllNPbMQfVIsws1E5J6rCcLsJOksXyrmgIJYDp5uxaDYMfACJA83ajqh2YCRIWXWZ51RuZZR
/jL17EhAUDeKpTSgujF/qGl9JuLS77rgJ9JVRxn6NyxTf/kLyUbPksStZgZrojrtSSgzW/kjmjjI
Vt1D1A/wgc7MNbaVAQzb7Nofa2Jwn7eOSNiOIRQnkMj0ZiAW28+lqe3yur6JlnmeKtCVI9B3MuzG
Xd403xXa/ZncwTBnOy0QD5oxIiqhxTYyG9kDInybMv1tYGpnJUo+ZgkceChx5senDmcLyBgHe4Ja
7YLQoY0iyMeupyvSCGutao7PMenkmzSJryLcUC3TUD7VjH2ncs2jt25hk+QeHC42VjIa2nbZgfHc
B0kjHsoGe0YiZs/T0D2w0tebOgfZEsJVBWutbgCDXEtB+JwGfDKRcgmH4oB04jJOFpxqq283C0GW
GwnBlWBMXtZGuq1q/KeO0m8boCRE0YUmDaUO5yiyc6ArvpTTyLcq2mrNOBzIW30Rjclpy8FOW03y
6zEj934c6f4Ost+ymm10k0zablDO0oJubph1Ms2JtF6yvaYVy+eixQcpXIQdroNrbnIGzbrqZZwy
imi9u00oau1gNK4996lNeiMsWQvgbguft8+om5i1huqq6TM00qkqzCUKOZ7VVlEEP65o9CmZJdmx
VOwQxh0GM74JvP/XmOZ5WqbvqZFG7MSIUBs2MqlA51xYo0iaqngQLUTHspLTQk4U1qlGjb2oorA3
Wji3XYCwNYbhv0sS6g4S0W0xTGIvKIjoSdcwjsQkn2rEJBPKML6WUfIU5jr2qkVUY5nSUJ8/1ZTQ
uhHtsV1W6W4R4bmU5k5Nut41BUnYRD36+6LE9bhMzohiA1MY/qFFbm2iW0oybxZPiajLEG3qdpAI
T7Pa5TutgvLVmPhxemxdNTgpPxnl37EeaONm4NDvA0nCrqnDxZgTSoe2P7VyFDPZjdwFj+Rsdrc2
N+lrds0OSt02M2J6EI12HYmEw2jU72KMcimXyI4D41jpgeBUIZsNQ6ssi2/13PLEtNqbPFWaLab5
Iw3El7GJZl/DWtLF1pshYk2Qh8nTlDHAwdACaQj1d2RvdB0SwdEkJWVIU8DzVw3MFyTslaBgkC5j
jdDpCZhrz1qTs+dFEA5RtdyAmYHxYiKlIk7mMc7V8U6kHv4JU/qGttKc1KT16eOjBFar2huC7jls
d2VmfOlyLJKQoO/DfP5N4Op7pg4vL+AKlarq9hP9NUngxBarkWzDMrDriafaqP8YCN/4LLklojbI
nW5qdSf1pDytbZlcOLuQpZdA7MPj0FMoqKgjyqAfwGnFt5TIVY8BzSpcRRVUM8pOIetuVtdfYIFD
jehU0tcIO+MkK5wMWNhOhkgmZm9hcSU3swM558fFcBkUTzBl5vJRr/gYxtR9m4/q/u+f/sd/TlkJ
iw5kd1inX4Rema6k1Np+NKN///L3e2YzWy6A8o9wtaz//VIPPAEsWJJLilzvBZL8EHvCi1q9+IOn
pkXmbqG2FwVU5jX8ay0a6PBFIUWpRCGbmICDp0FA7q7T08yo3NYYlSEMy51K10lbmbdpnf3zSz9X
VyFXDA9khr5vk7mBNK6R2iJHiv6PLwUC1X33INPC2Av/9YWU4w0emnqXrNEt2d9klzUmRqv77i+X
KB9NumKKVjyJwSijodTSI6mWqv932v3/IsH/VSQoSf+rSHD/07Q/839XCP79tX8pBJX/sERZNywV
W5ZGfhMyiX8ySA0NlSDfNxmD4qLnL/6lEZTAjEqGYcqrrsFQVLCg/0qdN/8Dzb8hivyNqEqipP9f
NIKSbKyE0X/XsFmiJoJoliwT/5DKEvvfdQxy3YCv67Vm20640qJZOC0dEcmhxXgraQB6tyEnvaJR
4IHlNAQbPXAEBpA8m4h30qC+h1b33Ie16CRdkh6LFl9ZPHKwTCHBbCazpQmelYS/ToijzV7/UPMp
OKBYPjflpHnYgZU9Qbk7SWzTXW3pDGDewYw3BwtzwoZU54AvPQmz3ZB7am/ljiKvA5FYmW/1ZyAl
X41ZJoiGZFZaGv4FiP9j2aSvGONRjgsW2LR2CByOthUrlkD8yCjQFcuqJ5Nk9LM5ZHezog+iDa1P
/dnuQoCagii+ou4UXOgtayjy/BsjHB5CBho9+zcyD5sJ/75TmUQBC2z9cMovQ2wF975Q/whj8lEr
FlxRkZTXGkVzVUM87DKWYwGJOHkGeyNl+RflOLFPDRrtUlaSU9IIMekf2GLIrVw2bMG5N5chSji1
uCfkluP9TQHvccQM1BqoYZjkfhOOL3PfkMMy+maAjFoe+Zcrna4LFDmknCs2r8QqOAjhe1jR9Wbv
vzc6M4LIuBOnNOPXwwbD0r9nwiIUUYwnusE7qzK2wSNuV+XSMZYP7prEhFIYUS4WvWYn4FM3QoM+
IyJ/eAD17hZcRFiRtIazsBjYk+UPXOXJRsRV0M/JthtJEOlrzvtt1/U21mW7TEZsOlPuGRX/OEER
h0zRH53VF76iQGjqyucSp8ZGyAcwzc3QofBnD8pFBv3rb4y6IaCAx2diJojNrITv5RN2A1QWcCbn
rShzORoL5SoY79geVICwzasoTHwobE4gcBxFKU2HBMft0i+vRUTOg4a7ykxo6y6z0dzIj9iMcXCS
FgN3fdodx5EoY3WWR2fWUBUoEgV7SvaZnOKWQxvjzwOXd8hfZGN6tppGxyVbMQFIiXuwaKNizHMX
oqbtipsulpQj3CDCTYNtutRwZDUySZZXeeJWa9TM5x6egM7LgR0gHlnMfYcZ3w2XeqdEDBkny4Tt
mi8eRRhjfk7vBr0jucQxZfSNrY+KcJnj9L1YLiWa1gNUVKT5XXZWtGVC1kGzYOLMnFp1QjMz5p4f
xi9df68Sabj1whuhkJzEBnXZq73Ah4olAGeQeaTIIXBxid57jjp7ZVwWKvAQYRO1n5vLpY9JsXyt
jdQzMAX4YEiL7YQxmBisgqwZqbmF3ApHEwURo27Tk6gJcKoy028ksknz7lo2vewH0C3Qg+LfN/Ju
OWUZ1OFIFx2UXxWINMZVymRLMbG+JdHUpILqwDS5efIVQjbZgiwt2yavjkKAbHGg0ZYpE63nnDTZ
Di1eVVpbBU0J2rIPqdOujcJCEhPsxbElPPJSDDt8orHYA+Uq2pupMK6bG2vlz2du0ENVNPlIKcv6
H73kxJOYlK+jxo918qh5qaAjpWZItVDbZWHGgXvC2RJkBN9auA/Q3DCbkQak1Wp1nQzUu1OBB3rI
s68YC7Odz8l3GSIkVMP6nkIwIAeJXtayGuKSZqQjvWS9Y7Qp/ZZiEjiJ4syU+q36S8YRZ/mRz9m0
lu08SfvFYEKgxRbRUt2qPzUiyl9juEEppSsPaMUdGlUheMV8FWCku7j5l2tauOMo/KRi+hIuKLIk
YdgpORPnqG0Jv8bAWJc/JtTqKiAJgox614ziL2GCGQ/7cUt3Ut7pRH9j7ky/mlZwidfyxiFWHBFz
Dzc00Fut4gFq5PRSdiAP4PvznE45yqveBMw/HTAr5a6+/hAeP7pLRbENl5zjM4l7fqpJIF5XTyOQ
DDfZDjRpP2SF+iLkJLmZIBlskKbdzVV0NiozMhtuhaJ0hV0R0O8AgU/n0aj7UypZZzOnth/HAJlE
WQVeXxAgRupSQlRqi7g6Dn8SgbzFfl1U4+8wGk50JAYbQdPgCFLptuaMIFfIKXP0uGe0r/rdADsg
DXuWLYF86qIMz6mIBkjHUQ4fz/yNDYpqvZQHfyn0R1uJIAqwtmPJYwxKXKd4RqZGyUjYc5NDusAR
KB2DGIxfrwyZl8td/STPDFqKTNiGTXVFhlZdjEGIj0WGi7rNFXpMLQkpQFGnXhx2mBuFFdq/z8En
X5uWxLGEXUUohRplmBBch24+W0rCPNWI4cjF5veEVzoklPY0d9EEIVf+XeREOwY5b6IgSw1Sf92e
6pYO45KyNHU8noWsUt7EMd5Isz+05fQQQ2v20kVbb4NtHnW0MhmU5EMBjGHdt3rmMVbSnlV6KHQ+
+bm5Zq3jXCygLIhK/RzpPf6CCTFNEH2x269IaX5sIrhtaj4HkQnOkNKoMYeJMbVYp17fTGSPl/Gz
tXSrwOUEFLzxOZrxhuPopa2byMs7ZFuhKFDarA/jgih7IGvVacYAUDRyQM0M3SpVl606TEiysUbo
k/TAm275emadSTeY8fO8yq1g2KOFem0Oc3vl8VBTiwJ38Tqsmc59IcJK14M/psrsCIUjjceRlO5i
JHqbInFrcT0RTCTEtw3xcyfg0lT6mzEZvqpnst2NxMSqlva5yOadbWiA9kAyIClCVL74Kl1TRSnQ
kbyNp0mgLMYJ6pqt9MvGTCr7fE76WUCY2Z/zRMJLhnAq7pg0S3nzUJSOG4PVNg2qYyuls6eaDcjd
WfrCUftWqpZ8BCT0dytToqLbyyhwhIoDkjbWhjOxmxvS2j0RZb9Q9GAvRbhJxg690GwhtYkZViZE
XIs1Sntm010f3S21PSOfjbzRmnljXFz7rxRsKenDZZVKpDdl0CiU2iY2ySKfzEtDU/xUSpo3R/Je
jIgmZJHjbEKrg4UBW5zcE3Sxk4hwJO7TiRgCsRfGdqLTVqoqvTwKs84H2o+TLUJSWqEmxKzH9Mgx
qJaXppUDumCz9UwL4Y+5qDe9CoYnSUu8pk3M57y4lR2iHurtlhliPB5G+mKk+h5L9uacvfEZCS5j
37SzmGtnig/uCSOnhQjdiJ8qte4ZWi+sqCCX1KZyZJ0BdmMq1pHWz3cSFMstLY/z1Iq3ftonbTjc
/34Zq+RlnubkPBrtcFcn1P9suMM2CGuC1UR5gf1J5CDUfzoaIF40nX+pU6viKghs9CVqTNSjEmtg
zIWoCzzhVafhFhHZtLXgzpZYntUgEEnwi2pQe5NxF0MZPoZqYNpL4DxAZQetEMh4S+rloU+a5UrF
LLhtP0rPK+nQynPtLmozcoY09QjQbRHZrd+y4PgXo0huB60LLerUexrycLR1OWzLqKBzMdayP9N+
dZWsZzQdddOLJPD4ShngCg1ED+dwQOpzxPR65MOV8RNU9Z+2sjTCYuXiVIgw+8NKjxEoyXviDhN0
mQh19vGC30OfUHKM5E73hJ8hDV6BQagty8UV+Nw2x9qMzGdJWsaNqg8vWcYQpVSa2VYqiZAq9Tob
6cXoafMIi7AnXSeBzSeF21bTZ3sZuztuMIA/KK2JhjQAfOz0AgDK2AcWB37s7EERv2bh3CAYYXCb
C3W0ZYuLPfTOEppl6W0UGfFGY+0zcKM33ZfMkAAWCcraMRuIapL9ZsEaEDaQu3umB9ahAF0zsWvt
JKt4GYlp9VPai2EVbbVeR8LAFZI4LmwLRgZnCo5rQb8qlww2PWsQUUPlqGgyWtAMxpOqN7woNlUv
UWkkdoNxzydGgmMMF2bpytrX8tCD/048qCx9ZSwU6BQ7LCRKC71TVw89z01XmDRwi6Xy8BETjWnV
eH3p8CTvhHRzQCx77EVwP1xc4cQK6AxtJ4LbknGGMjcN38lHqy/5lbMIGhVuZvAgR02565qF5Z4R
qdOtJ5RBqI6NbNyL3Kov9VL4wBa+OJyjtV4skY+a1F1r/GrTSrmy3Bzw3Ud2Ko/KarNHuyiFzZFq
apJ0kXOPrGwHgeyDHCmfZaS/eYQCedJ5BPQ6vYmJ7MvavDM5m2xMi35dqJg/ms6zIVJN5u0kO22N
olRgXpCPVyC2cJdlHl1mU3GkwAF9DzUV303c+oOuE23YovoJ5wWbr9g6WpHcENy+mxWfSJ6mukuQ
JbqbVVg2hKCTYFsEQ3Yje+YoNMGHqVOsxFN7G4oAO/vcfYfsu8tomHaX45cZDBSmNQVqWtGeWqYK
DXEUpZAhjI+5Qosz4BhYqY+Lq6k4kiCZOTjIR9vsUh19H1WEmJniUeYgwbsLGdLISX+Ml8EJR4Hs
WNPLwlB5Jjt43QYRro0mZ9kw/q3C0pPbZSBUKKg2NYOoKvo2jJHc1AyFHkjiaZvo6rA1eMWoQ9m6
gzQaGWsV4ob4dco0grhcemOGO0LFsa0+eElXk8GQNrtpQbgRp6N1aKaEv4oqTpTCfB8WInowPjir
FYXQ8twZKwuNTFgddYnMkrFUH8R+bnQiHM4qk55tWoYX+Ea4oNruRF8TAS956I6qQlDpLAMv0qJf
EMrH3CjlJ8eDP6mB4AmjXGTpW2OCocK8/yAa7T1ckRcc4TAV/9WMpH2HFx3SzaIKr1qhCf7Iw4X8
gOUiliN2/BxHitrgSUhqCaGixCLZMkAXQmTGBXZmX0oRzOtSxKjKoGlKSOup/U/2zmO7cW3Lsr+S
o/q4A/bgoEZWNeiNJFLedDBCCgW89/j6mgDvC+lFvqzK6meHAknRwZ6z91pzAVy9ssp3Qdbp0fSb
a6OQhyDE6ZPqwr9JdfI4GB0Weyfg/NAUo9w3XdOvKC11S9tlSC0LBYgRo7yovsaUcQ2BC/qChxcv
8LVrV7Fp5mtiD6sLp4XWTYntCGy9xnnUTKNYMcD6TMP8fVR6wil89hOdI3blt4zCujoguzUkoSBx
1Aer+JClGWIqa9IdTSmq/vgNlZwvp6bpNqsE/ammoerPPHWkXeeN+MpSjegkEpswWhn6JvK5lHsN
o0bTNY1jasKW0xttCdbgFYJEPogMUFWWbYS30uXd0FRiZ6o44uMSaXXu9wtfRUzYZIBo2rEi34OI
ZzF65aFv13mBumCojnHEqZxRmKZSJvR8SEIr2CnEN9DLteOK9rSDTCINU/q1lXZNPVe7vZnwd0xc
n7hy/WoHfgKV4tvCEHRg8ZhRp4VA4zWUqDrqVD1qxioDHF13UB4V1bwnu8PDFM+QfFR9ban3z7Gv
qtum7reaRgWtrGlrquOnqSMTDkTw5jIAT5XU2TIc+dHWaGksgwv7bZi5uAkw3soUEZQRM5mwKslZ
YzQ/WubhTdiUa0Pk5I/476ZGLIkue2UFtqNaSvQOa6MKNmPN0JCp3zpLvGTTNqfJ9AN/6CjiPtyB
JKR7bVaY8jTrDEico50+99Ivwicisli9DA3AXEQIEiO6Apn9hiSlfI1OqakiLsxQOcWCSvWofPg1
ZanKe9MM3oAw5BQZdLbSOnRiDikjNiC6VYv6AC8EZ2hdMDkgPRCBNY2TkHIW2avOOu0tE8IHv0Ab
GTQZFelpvaKsvTh8H4n3XuoqpRioz8eU6Ixl0tBsoL5GGS13HwZrNOGKJc/zLC4kCGgFbsLlYrYd
vQFNJ5J3k/U8TyVk5fKujBj94rEu1X6Da98BDNGTinfbwV1ZKlmjQPSimQ3ZIanomHphgfDbzsrt
BOrKp3E/aHD2osI9Mj2z4Olw+JLObUw1NHUk6imhVJPYab4DiYAelkv/uio6jeYlSQlVbb7DW2F6
36kH02eOnOoZ/IJkb8f3JAS9lAOaPtVmSpwW2BuEvvKmUiXMSRSuKgLyMRH3Th0pKzhFdIrjQtt5
ZvEAkNs7NmFydoeCy7Y/STqrJF8FuXuKmThdt9mQbqEdfHRx4wMZj+9NEuJxVYa3NSgU2mv6VVmh
AauZeK+pkmBm6Sm6OBF5cIkRPDcF8JZpqhFX+bEKennMBLLbISu6TaM1ABbymNwbFNhm3t8Ho1zT
IPqoQie98gbIHlKzjv/dwfgvRagZ8NW+WRtXP+of/xShdpOVtf9vqx9RVv9zjtrlhX/3MBzxlzXB
DACwm8YUiUZY2j9y1FTzL9UUkh4HPnj+4PL8RxdjzlETDk+rxKVhtvrdxTCtvxwDTDzmPV2SpWb8
f+WoabbxzzlqzM9s07CFofMNYfJrxh9OfKz7eSV6W7/CpzelT843MVbKiQdHd1G1GcNNibEK07/D
JVPz6/78YK1yJm2VVFwyOTHxAaYnnqVNTG2f0bvDDVK67iTxgQNiErmwjmdwuT3xu8sJNtT7ymlO
N51vuk4yEAyM1tlHzCKmEFyvrIp0d4kFme5buns0+sLfNgg5aH7ggF8md6ShoOL0kyfqcG/+YNyp
kFV3aYu2QxsPURasxaBZe5cevZL2YNLw+osif6y88SHBhEh1OtkrnNudKFDxrkf5JvSlBvZXpkvP
lLddEB5N10fHNELPiwiQLJh8r2jGNuveNQl01BL0fbRPsiSAUZMWHwYx9gsaU+fcEC+FjO5ITr4d
1Po5tpj561YBlBE+ZCtHLnCJVm0JOUMbZrlXRYq5lF75L6bcSYmGuMe4xgMSu3leXzsNANWkuzZr
ajjKaD0XyXCyovRWM4I37I+QwLvkNs3tVaq78W5U7wSiAVrpb61jUXlnMoVPnzFkH47b6Q1rv3oG
LgnsnToZubkLwgsobnd0nKup9gRHB2uT1SPWzVrE4OldpmQIhrmsc9lEJ2Rc+XWKhJm12tvUcCIR
u5zPxiOokNdcygdOnPdaUZ5lZT86vvbEhRfHThdSuhHXjuay3kMdp8qtrlBgqmiImxRRelBtTBpX
vlf8hFLdM7lMfyLI7UHYU20A/COgJ3bdR9dVH9JgbJFw8fQiqujpeiSJ062sQ+MFm17JN4YaYFB1
ISnYYl+iIEKoxYinTS13nZnFL10XDjpmGut+gzvUu3Vs/RTX2iecSMJb84ekBTAEQAsplm/9Ap89
0QSPYY0KsrHrfiG6HI8IPxqpKbMDAFKD3bDjlf5b0BWQce1swIhck++F8KmIqXkhmMstqj9lV57S
9KUjgnvhTBHtDD8Q6ljZvfYc6awqEp2QgpmEdLfuFbX4zbQ/5WrGdRC5v4ZQCDofHpYxPgfxPu2U
U4T2sk2IdrPFSW8H7KGjBQyY3Ooug1JURcPPUetvYsEVDbb1qZGMqurIYCxs8UotuS0n3mmhRk+l
5j4bqXND6V9ZNurAPFSxYAcyLVVwlJq1elYapNcYxoqIBNxchjvIH1QnJU6MHiWrzPNHjO0/G7K5
V1FCr5Bgq4VPx0Cq5rixwJo5JAAYkkJ1Bkt3pRvBQWmxRBfCJh7OPKf2PD1yb6y42CVe9Fw4iByb
aFcalYkr2UA2HlyXsn7oIgoXsUMrI2VPpuLBtVbET3ntAdNjvqogO6eBtqzzcFfedy1CyNq2kW+p
ZC1a19ZYpDRpkZF0lneLwPM4xuoRhoLFSlVTOIQy0lH05cMvPuA1Ccyz4qPnjsrgnTbtXiXr1a3K
e1eE7ywHi6oTzHMVZ8EMrIn2edBGG8MNr4LCu0OB3zbbrqVxmU2/B0YbG0qXHQfpJA9lfrIE47JK
BmZuEcTsSpNMKYtfYU3R2rlJnfKB0dYdEzf07RrHNJqlc4MqrbQpUsbVrTCCp85sN0pFTaWom32n
IFlXs+6sp8Md9OOYqwS7V/hGtC30mUr8qpjUQqbF3uQpPQNb9Z7gec5kFpMau+4+VevGBStGVwFU
RPDpaj1ZTnF3VxtYWKK0ftAyrC10+oBHjqmPvFKs5cglxW/c+9ZvPyoju1Pz9q3P+ZLGmN6YOp2B
WnG2/PKVtM2z76T7LmQQazfJDwXyntZRwNDNx4xc5soc5eRVKzQk7W2sEoqNQ6sdfml6SnmXYnwQ
/uq99MhMG9N5Xq8Bbg3LujYFKXcLO3CQfjVYd+gKhPRl9exGKZArwpVdVk36qPL2urRhsLiMNiMD
c1IiwPg2W4TUzocIOVc0/jmU1sc4gPokdYo3CYJrQNHD2mJ2sRxHrHX1aN4ErXn04nQXheYz/ftP
28W6ndHa8PGHr33TvnL1duP03dEeNAipyXgO3OYIf3pNXZeMY4s+X9IvWxItfUAzqnenulG8TOor
w9j3UXI2SfpmnYHsaXILb5FD3p251GttG8fpbdzGn14IhEVU5cZpe0L4enUl++zcFujjpqOrH4l5
VuAPab7/OWKQbzsLomTtYhsii6Ub4hVoBkEVF9qqsyvwocBvplQeEULNeOUGqe1Hm47pEts1M+Hx
vda9p77HCwjtPWshiNVNYeyCCclY2epL6tK4ZE5W47cjJrAwsqVtt3tkFVe9Ep0Hn+EE80zL5iSf
gtb1RbdVrfEO8vewKEJKn26xLEXP+0bmtUocJjKKaNuFYpejtiss+7nvGdFPe7uj5xqQM1DcHv41
r9dfPdpRS6/Cb2mUUG+p/AUhnLOX1Fd39tCjGaWHktjXcWc85pp1n/b0+ey+eQ1tt96OsjtU8Myb
RqSLTKmo6EzgkU7ZU7fWKsk8okdwm+l35ugfJV5uugQLshIiGh3irOmli8Z5yTT3wSGWvMqjH2aH
oF4EAANHdkQwcugQkmOF2X9lWznnu96ix2RTu0xJ6ElGjMypxX7TZsGyxCS+bIgfRRRXvFgdpUnV
4vFcZc9N3cG9Ykix7DKVqxt7iGGWWy+NdyI3D0I1D63gC+fB+Oj0ybHsTKarzmugtcE+HMVPP8K9
aIPnDDvl3QHpscwtAlt8Z99FxkS4FHiK4zcIh4iB83ArK9TRUSeXqhrBb6bAvjWdVD8Glk6bRc8W
eZA+iJxDXCTFD8MMH2jlIKIti09jqOiqFo8gDByKqmjO0zjGEMh4yM0UDgfjMYOZTIqrfMICbeXy
MWgpTwJQfab6568tvyS+Nz5R5sBmkYV3InE/U9KoIT0xfCKdd1UOz6KWBzcwUR2qZIUoXY1vqn83
cuZWOsjW3HgfM21h0hkh6ZoA7tfkpjUNxgIa7ecy5oyYmNUDXSg6m4n6TP9y0iWwJ7iqt2krXkKe
5jPWITFNWRcEX5JyXncH08SQ2zSUiDKRLBOjvddk/mE5Z8NR8enJnxW6vGUFzSCqJA5GEzCOj5A7
yx5dh9JM46vnykaKGI74PQ0fgA3TyoWKZV2Jeh3FkHfS/V1jxvsG5Mmij7xXtOfvYeH9KKLxxjfC
u1oPbzRXvUYuzvQ3UY8GmvK6wqGF4HhT6aCChN8/ge7FezwW96M03lJFHDP0WOi2Yyyi4gqQOHbZ
HksVfakk7M5d5j1bGUEAIF6PVmFw3sUOyOkPwo/5oEzVO0Xgt6Q9uUqD/sUKUXkmdX52GVjzU2gZ
DqLEs4/3htrRKbN0sKXJ1tF3Vhz9TDX8hd6IOtPmoiWHjxDvNCFK+BxsyuxyGClLWUdG5Jh85CKw
yGvkOC869yGoqNjLWp28nMG16niIj31KJTbyaANZYlhxghv8+M5VqJHiE+IDUCajxHR/UFd4EJIy
La1nEqYGBLVmlT1HGu5lUXwQ5HyH4BXZN2mmvexebL/9OTT1pz4KOBvZe+BQActV1pXvhneNApkx
BpNbOth0Ee7vNLe5g8G2HazuSivdo9Bxt9NffWs8uJqklG6CbAsjMq9COKCB/UKs4tEtil9+zSV2
0OI3bCgIZSUGFAb0ox7dag1iHVlK6kbYI1XCuDQ1OjkaWnvbF+91jEw4tfFJRtMFj4DI7pOoJLn0
ZvqLSPZSKLSS1ILLf3NvZvLdCF2fcS+w8l2G4QUm98SrUk3G/w36l0H2H5xw7gB8AMC+7XIcfTBs
UghcbuZH6yxAwmVHxW0XEm2AsAu+CDg0K3zsEWYNnsflf0kjPCbliM4zNWqCfSf5qBKaRwYEm7Kh
qVtY/T6gnbjMGoLMfPvUuepJz3MSJYtqXxc9k6CKCrykGKc3V0XW3eslqQAQUPGh65jHnA+oLXf0
bDEQN8V56LQnNZevbh5eKaHg/KJygEmKaQIrPoJRdl6q6J2CEYniM1IM8RP3xW2kSJRu2KSjMbjy
U85QhfOkawTV0CcN10aAwVUFZFOC+Ipq7Smy/TVZ6dvCbWnedMkutJNj7z4A2UPGHE+jWhMvpAi5
AAbdwlKC66aipx4YPdCUrN8ZA+cox8G06L66nVbvJ8C75vk0ax8UFQ9caiMYrAbpHiaURkf/w03s
R8P0n6SLzqKzb3LWq5dTdMriz0ZXt1rRXqX6s6m3n4Hv/vTG7sWxrffGF0+eyXjbkaiB1bOZ27+K
KL8lLZtyeJBvez9Hms0IyXcQVWvWR6ine03rr8rg1GtcLz0328rMaZGibTWj2dH8oH6fwH1vuiFb
BwI5m5flD7R8DnUoLBxMTGodFcPPaMc/SFwmpXgKMhl7/9UvTyauApATXOaBF1/VQXSH/Q87wuB/
hvTaGu/B4rqni/UHLVSyaMzA3qWueQkhmvOELglj82JYU+LEHxWs57sJ7T8/Z1+HyDsgAMw7otSH
cdf8DqVzvJMfFN0elVsBbCH/Ob+OpFmdGmXhrb4FmWXTxyOICdeWIEx9/sf5MUg7zTZUelT7bZNf
ohjnpLG2nQLR+iEGX6GXaDH/EWRG2Ma2KYnjWKUCP3lSdGIpx4Im8uDLav0tIc5HmN12ubp25qgg
2C7Jpo7obU1hfSKSp65BXU+1dCrGdEG0t+id0ruC0WsPFPZ9kqa/IvjS6XdZVuWtvvKm5qUc/e3f
KVZzWJXl6+7OYKed44wcC34Q4xLC2Ob7meKlq0jZFrSfuXh3xAjOvy2uFCAA3xbn/8bTFBBhiCj8
cFkc43YtUhHs5o/uq6pfErnIsO557PXDV0YbUrsJShXTR/mdphbVXPMrJFHf1v/8inlLzP/3LS5v
fhB3CDTBxt8VprOqu+bukkFo1xJ4zbQjfO0N8zNl39Gcc2Lko1N84vwl9TmpqPYA+uk15Y7BKt5x
ASAcif3L+jVTu6VTbsL3d1yLvY4SSIqdHGJwOmYj7PvhjhMscZDTTRIKm8I6ggSvIMVEZQ6EYKtq
xILSTvYfPvjbd5gX7RgbtKbDFZi/4mXrBb7KGLqdkoGmnWMOAmwwEO1EZaz6O3SBwWXlXlJEvx01
KJ/JGpxX3p9r0Cj8G1pKUhkrTCjAq9eh9N+UhvjgeeXON2T94QeVqDot0qLmr5Sp7TnBP7S5hFS5
BQ7EUd3kqkUERZVwoHfghy7/Oh1X8yvnN/tPH3OaHE4/lxv01TgV2jCmlpC51H+4p/fC3pkuHL/f
B9n0D6IY+QeTYXEOvW3eg/vG6nYDeKQRC2RqU5a6BM/9p5+Lf3Dv4iVZOimixfmz54+cv+0YXkOn
yxgaZgKW1Xxemdb+vCfNd78ey2xzPZ2RLH2EHWBT7fft+GzPQdHz/883X0dr8LWLXhbn50fKoDuS
XC65d5eXkFi9VZ7QpW8uWzUtQNrSn97Xv4M355837zzzY/Ndb9oL1bbdVDWJ5r4dbObnzHlnn//j
6/V/7oLz/XmrzUuX18z3L4t/PD/f/eOxy26bzxGs81NZwijKIs7JyysAFjo9tnhYqmgCQLcRKKo7
FvQunciQQd+g+FlIizineYsDUrTXAsL3WN/a4G3cTF7pmMdGNaNDFN2m0th15RQuYeYHao23aYLo
CUKB5ui0trJILXeGQhIDmrCdgrbuMN8QEICdVCthWcz37Tk2OFe9bmVnNsZ+3dWWMm0RT4iCQOH5
///1YiqxrnVSv49iAshj8TBMYcbddOMinwRKOy/qIhOY4Hi00UvyXkp12xk9ilDHEt5xfsIjWBSd
RrMRU0LyHwlsX3fnpW+hbd8W56f+X/lv356fXzq/KOjtbGeWethfWcRqb74+7tu/Xxbt6Sj99ugl
Re7bA19f8Otd/tVjX58+P9sL6w1lB7HYRmWt/3jy6/WXj9On08Efb49XytvkQf14eTujh8vxr97m
21f9epuaEtiCHmey+vooDE87LVZf/TSmWwi5nPTmr8V+SsbVk8HZNRjH1d/tF60v88N8Mz82L819
mflu1aPLJKpmqzYBPABn6ssURBtcbob5QS+iJ1z1HhCc+TLiT9fYyX11+HY/SkjGplDFIJQ2D6Ku
eRgz3TiX8M7p9OmUGBoyQ7udOzNWMgUW1tPJDO0FE+6KSU05n9vGkJqGQPc//6PsivDQX3o6xTyE
QFgJ8SeSa+bLdITSOXR2buh4U26lir02C4hfs6dE0th0Q9bXFGI630cAkYMZnjJNnfItoXewRkVO
t2o6aOclRhJbAkBKKpVEYAUqRGWPqU2MtBvAGxhOb5UWY3WQalEd8t9LfzxWlqrNLBQLa1XQwaq1
7u+bmWxweSxU0YoldJBHczH/Q2s65tZHgjdvz4Ayz2FeIrLn76X5saDT2QcsjUSEIcT9XVaMfoGh
T0wvh8V5C8/3Rak/uVnmruf22txtC+iMwH6YNvNX923IQXsxu6ZiPI3riulmXpq39B+PGdP4kbnP
B35vxjeXDtxlebb2EUMAyUAiJp8257yJvzpyYr4UXe7P48uRoVdaF7u5ORfMqaDz4jAHirZT6GgU
FJ9tkIMzmbaoqbTwb7626PxgmIJuVRirNorKGhj9EoMmZ3kl9IuDOW1btzXSmMkg970hDDdFEj9a
U654jKajO+IKr/eDeHVVpzw4ivr95l89RgVmpwSVtvU1ozoMSvP3TZ1SBqhsLKdfjw2TgZGYCqhO
qgtMcHIqjsG74Tn5nhqkte6q9gWHB8fgvJ28eRPNiw2nEFfHRqpVFfv615aYN8zX1vFLjUmqPQww
sznWvm7s6eT0dXc+Mp1aZOtoiD7nzTBvoH+1qZpp+3QolnYIQVbzRsmFsyEKTWznI+2yieYjT0JC
gF/Y0RLx7QLONhX1wR52kZvCBAj1sDxMo/O9paAbZxRKMyHKP1w6CetuWnceCW+HGK8sGbLT/cui
48HmUX3mz/MqnI2gl/U9rdH5rma2zB0DGmDT0QLgQq6rSD7PJ8j52AFF7ExUN06Ql2MpE8FeZNTP
cklrWiSyR15KjhyRkkysFE1Hegd11lf1aIcNZE3/kkLz/CwJF+xIODzWYswBRbAvFWZeHLLp5uvu
vDQ/BsmAxgMDiHlP86fVoEzv8d/Siv+StMLUDbySv6nR/0Fawbw6+ydb6OUFf0sqpPqXpQFPVQFY
IAeEj/1bUiHNv6Q2SS0csD6TNgIxwz8kFdpfFDHo3VJxRQbFy35LKgz5l+HYqiZNQ8c7qhE58b//
/aP/n95n9jfQuvrj/r+lTXLmYlRX/+t/mH/irW3H0bCfWrZmwNc25WQb/UbVdjsFCTj2lD074AoA
9nBynR7ShoW5LvGsd6MZlqF8l612lzvwaGLHjAiOlC+Fg4HDot9DVc4jss1s97QVKDbwPH6ScRPh
iIyzhNpL17sHpJ7jLiVpwHLK21wj2BXsxsRTT3TSBem6GckkFfad/RjeZDV92CGmm2xBR4lUf22n
kqP+Ic228TCS7kOWzHKs9INWNfr629b7exV9XyX6v1gluso6Z63oBjWWPzQmTiNLV+sccz8qtrMj
8NGAUUZsYB4QG6UoePInR2WV4xcZjRvV83f6GL0pmrCgQVKaHvildQ7Oq6EhOIbelZOrNOmwBehR
JjayVVCROeJlsEW+/79/d43N94fPV+I+BlkuLIEQR5jGhFH/vkF9uv6iCYq967kvSUEpODeS26QX
KvJbnKrDqJ3S7jllJrYcciguBRO4vVnK5yxUOug1Hk4qj8orcnWYAZm+Ft2wa8ioFH2oLUIbDX6F
2C4p3tsctYahUzvJpAfekppkZcVHAy7LIkGloenjLeQsXFpK+ZlYUFpytz4WcQD0P+uPQ+tR1huv
I07QC7+XL3rrPdokUOG30vbqiNcCUJuGf/8o5NnzcYZUedNsGFw8Eu3ZuuNOafV9omDGo9wqlkq1
5iKMVsTpV1FAPsdovpf+WOAibD8G6iOFBK3I68heO4GsKNcV6PWFJlpnIeqfuu8DZGOwIUHIYA6G
JeLryS42xXPR9fxfVTTQFWk5KE/YfOnL6spH3USQL+zaOvlxs7N1e5rnQc2gEwkCoVGvio69BVk/
BFjV3kMFeUjp7i/LHlZHzZuAZC6WQWPeQo/48ODxLPQOOGcIAs0h9DYaHvoWQkrUmz+kv9dopCzc
oj4HFtEQak5sX4k6OEowqEAsRyL5Oo5i7WA7XGQlZe/KhI0YJPi1zBGUno9Wwxr1LYG/P8ZokEth
IVkdR4Jh2vIlt8CVZl2QL4vJYVRkEJRNiRLfPybOONIDITEG/Ui8DGJpnHS3KZa4bwxXQ9BXNNSb
sU3KiExiNElUUwnhot/Q9ofErt9dsHeWj4iQFjP2g/SHIugRJ3Vnr1y1TTcUl27pryBAyYfXpH0s
24G05SJ9ygfzrayrdzsu1qHZvNiyl4u2Tn9WoGh0v8wXWhCcygiLWdC0zyikXkdwvkRI4zceIMkR
6OVJpJ+me8xHaks96CgbG26f6dcFCs1lhvKf6MYUPQRkx1zzyJvQwJFPHLkskzRwzWGv+sVm9Cn6
1+1pQADh6/WVjwy0VsKl7Lt9FZUftn5rOO0B8/pjpWHp8NT+BxpO2Gv4FIxwPdIJySR1+Azgd88V
v/dAA8vBRv5lxyuFzEYLaf8iy8gIVs1nGdkPU7nLVMarMPfVtd+HBDmE5P+lCAMaJFRtkN2FovqR
6dWrH7eY+igncSQtUr95q+XOYOqCZpfOWyp3lTaFFTqutlDhldmOy4lVPIwZpTs7fq+k/OXyXcp4
OMDG+qFUhFHrNSd0G5py1TvnoLVeQranFvqnyA2OURFu67J4xHo5jefPtmV9uATeL1Lzhzl05dbW
Ivww7p0M8+twArDAnaHvZd3FJqA7Ewygpjv0KgHUEDHfbhNP+8TJCOfHB/bXmvFjgzsN3SHCa8GA
yVJRe+kjqeNGj6S9oipS2dmdXccbLYp4jxp/YitADuaxcSIfe4WAd8E74+qR56CPbslSxe+owFsi
aSSXMSXQhtitmJa0Q5xxV91gocZE4CFIoCW+r9xmH5b+5Fh/163kCtv8PSI67NZD/5jHyHHBqGHT
79Tz5XOjeiT7IdtQvKYUCg4uslfT8T1U8LJLDqUyCfYuAXBGqK41aP6j6b22BQyEse0/cYIiEqFP
vlBAp9famai52+mJ0LFfIqAkoodjW7t3Hoq5qkNdHLiob6R8k71x5cmjG+3tyvHIgmhfxv2gIpsq
NAeMtrvNYiJLA2wzftHgp6dtv1Bzsc3ISFvYAs5j4FvFphH+g9tZGj28Zq/rnDL9mu5rpXkbzexO
TF32aa09ExxnhmW8imz7RtjZs+eUxyiwXqYQyQXNLwwBP1TCI1b47a4gDmEKcwjLbRCWI1IkcbwC
ONqgi2tq+wG7/0Sp95fdMBKiSRDU0ubyhpUtAD9vPBmBv0PAPo2TdRK9TeMU5+WT6/dnYUN191L7
SYOuFkYVxOFJedYYPw3oFlnNdCxloXQDRJ9JS6g8Tw1OcQfx/ip1cCXlkt6xb7zpANvGPE4xW3sr
34E/qZi4RLFuYZKghS2iESvg2P7qjeZWBJNDOXkXaq8e+jLsUIqIK2dKf/TwF1KCaPONPlgnDwEP
AMEEcE/zQDIsrAZ14PzCtWeAYmBF2kdSQDw3EMTYAHWgNluEdlPpDl39R664z+VkA3EbZ5EaWbrp
PXVrmAJwmnqd2ExJdN1SFm05IHJDU+04g0kcEMKSQd6HVr9SpP2SSJBsDWWI1VuYB8Svj+tGWMYP
i4FIWPubEk8UnAl6eBST0nVUQhqXOrJA0KVFDtRwlPxA1fDQfk+Yqi7a0Y4pz+bUXVPrBHUSwjiZ
G/XJ1+GNysTJr0nrVY915f0cpfpQ9JCe+Q39YtrhlaoCLg+Rt1EzGjiY6juRfQaEWJC5lEEfpW2G
G37LfG2PUJHNUxvuWloPNYHAV627t3sSFcvEPqtmx8Y2u59jYBBOpg9bKqqPzMvTranQPNf0YtnY
9kMnuIJ68qDXiGvBvPr5QWSWAdCbb8t5yx3rH7EQ49Zil7gmUTi87tzmeZQAlLMsEQts211t3iNr
QU0W1a/TqqvdEJYc26OzrBevaH6OCgdx4qsvnT01R9OOUEf72dOSe5QAEAlrbV3BMLdLPSdmglRp
M/7ZppjBckbbNTqARQ/ExImVM82wN5ML4nIkBL5z00c4UOipYojhRZE9ScKIOiPGIV3sm0HcKXp3
CvNyZL77wPDzoDQ9ZL/AmuTLnJrGyTa4qHgVIb/W4/zruDwuzWFi/Q4x8PniaAhzo0fOvQzFZxVi
RRt6+ym3g9uWXyjMat0R+iHdGzEUJ8Up+eJmt/JjXEcxgLFSold1nPjctO9jm6DCixooK9UWIbmB
oZ9oVKuiO5kM9r7uSQyhu4ziiFogp3pt0NdFmj929fBK87A50CDd9YrJnDkedORkA9T3Dq9lXQYH
TFnFEkVouFMEIx+nzDa5MMuNHIM1VYP6mDndObZ1HbdnGADC06tVrhsHrfQDTPXxymra/CoykcsA
w9yEOjOYyDQ+ZB0SUJD0wHrHbjsGID2UhrGCEsDGNOVDGCEdSkfgdjXWL5Bz9xphCikgbNcKt03m
cfhr3Z5xSUP4q/MZeKW7TsfJ+huy4qMO9Mqg092PqgkljaxombjlDXJV9S5Ney6EXnBbJHQjAZXh
d03JyGyTplrmiFziag+wBisLppjKLY1VLmmm9xAv1ipxBkkMBq6wlWNs4m8ZWgX1qGeu0DMn13ZS
3PvQ8ZDMxPWq9anHx7qyRbRJXE8B4VSMuKxidyI4QJOlAYR7ZpVVyOnqjsJuO92oEkn91915SRvE
sRQdKefTkx3xtyhP0oLO5O8XGOe4HHtGRij1v95iXkKz3G5gE5yLhrpZ1qkO4gjyCXRj63uj2CuN
jSi3Dah+wLEjZlT3BsbK7DDzjT595vxG8928189pGLabYmqv9HPfZ16MVJf5hZtDVZOv/dTVS30D
MoPVUegLdWWf6xrwRCiHho1aLYDRt7dLh1Jp7ngHLh/3NjaxJhzcB9PKWS3T209vMy/NH+HN9eL5
wXiqRWJbgDJIiDZK1KhIdoOoIBcmcIL7orsKKo84MbtbFwmgZ8gr6d4pVfXoOjBgYl+ONyHeYs71
FnwkpdrJwByP7DL+qVQ0/0Q2Mixrgow5D1Qp7ncEkZ5G7oNP2Do5Q5jbcg9sp+1C6O+5KPRurd/Z
HoDXMiSQlxEMo7m4IEoF3fDKnJRnmmJat5auBRT3ST7GO6QTx9GSFJUAnEdPskgycFFAgQvG7R2a
ryhUT3j31qLN3hiPQEPznOAq8MunGvc2o8R0XcQEfWhJca3iyzgrGIo1mSADwW2/UbQcXorG51dQ
Uq+61nqlvvAxlmO0TxJGqVXp0swG84i7P0gI78Byad75WgjgsmmoQiNnERXnhzTnUlEnYK8r3yKk
hAuSDCHZx9hfj8V0nsXwDJPCK28T0yyPulbaa6rk96am99fdyGRKTYYKQEFKSgWlDh9FxEnrA+bq
oGuY45t7mFIYoihnEtZB1y610/e2vhojxaEkxwWsUpL0mGqMxFCuVY/eEEBMURxGl7bCicJv4xfb
9m7xKBIyEIWkDgSt99CN6S+j4Pzd4ZqgZVLvnc41DkPbvRZR0m/tzh6v2UXkSup1ymR8SgrRJ3S5
LY9gP+0jsG7yfe+GOqd4EqPD9xCT4JEfTtjaz1EUAkxpvHcLhME+z8z3uLf9Y+T+H/bOK0luJMui
K/IxKAccv6F1apKVPzAySUJrjdXPAVjdycrprtrAWFkFQ0ckAnC4v3fvuV28Hey63KBTjG6N14Q3
YfY4kP0BMqRhn8apHJ+FLfRNnHWMlonxSMapevZFnR0hgcK6AGrPqt6+H/DOICwvgDN3ETPWLFLG
pZgvOs1CtIQ0OXD1mIioxngJHfse0C1GmXa41rhO74FP3/pITw7KbOqzP/QviZPQQXE33jQ592qT
ZW30WOngEsLEPgTYkBHfj4/jSLhGVEn91BfWl9CuEMGlBCjC4iH9fCDfoLd9Y5u5nFW18ovHbGTD
Scw81jJyj0mXb620Km5FSUaPlfrWERvkOpTmvd/H2kGgsGCJlDSHpDbgpD/rNYWHybKvdo7WzzBw
9QEOy/dD559C1PS7IPW+N11cPOqolKOsc/YAqhGjE/97FPr0R1eBKQ4bws61/IiP8mx2Wn6W7LkV
zHaBTBTzzQl7BtkJ/VDvnCD77E16/Ohk7Ub3qhrsBEtQLYVl6bBDdBPIZIRVZ5+qzCyDj+GAZF5/
I53YRhI3PISj7u5yOYFvtmJJZirreF0WJADU+KMNEYizZ4F7V+O2rSBh+m37I0qa4K4dEJml5qfO
ZSYzTNW+6MfqoWLPDUo/Pel+voGcZR5hGe+KDn9BOpJixlzCoA4Rvpph3iEu9rcC/EqVZv4DCJGb
B0SIrMoGUzCZ4gEIJjMT50LhxtTNlOST6dOkJeRzRGm2DyNgq4oEzABWGAUFJFgjVug+bs9zw616
kGGK2nxCeEfY9bC3xxrgfWsW4OgzLA/EKjOfjnaYbdTRE7CnW/dOQ7jPuTrBQ+qMNw8k6aki+pvd
BkBr2Lj2TdpoZawqG/ea5oG/srMXKXr4nbp2rT6X4NpgKZMeTZXj3kMEbgxMGFNNYtkCt0pGvAVI
H9i2McxOHaZ2c8BZa/fxBmiCsR0ktM16UN/9NB33U9+W5wFdjiOnHVJ/uaFWugNuSWnNtl6ArjaH
Dt8LKWUlbvnIPRSzd71qsksVv9CzvjqdR/JC03s0GNGLFuc0pzkwJfXZyGvtgZrlStXsnKti7FHY
oNp2T858sVwLw0tRckoWpXBYGs1Xh+rCEtjj7BiIk99Fh37skP+5BWknGrUkgc+VSHmBen40W8o2
ohAnPKU/M6GP21ojEyyiXgxln0i4MB6x5OozafPX1bAYTCoKZXLCHa6Ag3h3RpKYmwmEEvMPjrW2
iXb9EEMec1nAgz1Lt4kk9C2ApR+Qic0qF432ctdyMdbuJ6hpyQ4dFe1Pi6i5U+cY3Z9X47wMMbWQ
/JdK7TTOF8s1AzsY68DZarvcbsYk3GgRMSvxImmq5kbgfC1jHc4M36LVaw++yXonWy8PtKGv1vkQ
2atqnriU9tzWjYgN00AR/rqPAECmLu8P25z7t7j+Xxnm6WDHLsmh/37t8gbLxYf73m9qWkS3EUuZ
sa581qDvLykd5rMk04Pb+Osbgn/kJcsTf13VEcxTffNTqG58498eeb+thN2tOZyIt//wFyzP+fAR
roJ2PPgBIajzZwelZ68aY4Ak+O8P+PCK//Qu70/RB45cWNa7Yp4tMhBC4AZPgi53NncKW9LxzANQ
2vPDpUUf2sB7zwK2egx9R6PbBjt1uXC8sD1RPEX7stxW8yNDjaASykq+LcaRxZudpt3G7lrOoqN4
SjL1bLt0yY15D+C4enMp+QCoAJkD40vPT7Q1eMCvWOB71YAv0UgwXU+nORp6L0jcHqFPQosbaCxQ
AijyU2Rpr0M2Hauu/x6keb/DQmH73rU1ilOWYiJiYsEJcpQGQwb6B/YizE/M02X3YsV4sKq4eApD
52eQF3euLDe+6d7nuv/VzuN8pXfxjUrsz4og6S68L4F9EcAZOhuoOKil/C/0svFwSIUrz/xm10TV
UfAhPawSX1t8FvZEYlQ0FQdRDm9xCmJtAte/CURrEd+k+PRmvJJZ+dOzmQC7+lPWWy9R3D8H5Vhs
W0PdLx2EzMPtkCT9m0lyDwqGBld/8bmyfqiBSq5U3V2qdQcDWrI20yErqPdB0PywwB4E5nCGS3dO
hb83dP/VmP9mQbsCYB0Y1TMMGGCeMuDT+k3D/C9qcd62MyHZz55EnJ2hg0NCIaKsJOhFWneGbCEW
kN5IMT0pP3WjfJR5DbHAAs0Wiu+1srSNW4d3Rjk8Qbx7ifNuOOgWjrvKzS9NVR8KQYeYuVsce/Gp
QIR7SN3xsfDt7tZ5P518ZFpUghciLYGYSbj2tW1eSx8oSYhPgy1hkvIHdK7CSbPqdVYDLilBMF5W
ZQ/n4Fwx2VoXMalCLnUIt8SVM1tU11bE9N8X5WNTvozx2P/EYIUU3Y0xNIyi35WDd9Rb71ai+XM7
99pkMBwbwtdDg9DP6NnSXW3lAGGHcB6N11JaiNq7a6nkwQ5H1L+Ib4lbznvx1rvlJe50KIq+9anA
wWNEnwcPe4bvgWNWRXSmN55u3R4UHkWER2UY3kbZxbfcTPnKtbvtGEj2ZmQ667E14RqVJJWy9/TI
iUriWfDZbTyaSXPLa90WNCFSEw6zVUgE4viSYqWIl8mZyPvzQsZGOrIpyUEVYLomg9jsGp0GCceB
QAucQkIE/s4GLHowWO7IWpCV+knBQxgfiZHV1sWkvjttcmc55B0ag4dorsTWTPwHxiXcLxlZOZQU
n5Vpj1tHei9h7pD8WX9iUXZkLWFDpeO3szSQzr4l72nye5sC9zJH+nTOg+QH8KY4iJ/yxP2peqBm
XV6cwMwTAjChEvFc47XWTBu7xbDBqgDBkYrq2kjI3XbsEmKIhSSd+r3xOU+wh+WpQyEoCelI1Ha7
0oayIA8ljw9xkQB+IB/QatWqmMpz77DdXD/+MrrasR2wSEmqphOboCBjczNkrwknuZ0xH2uFnbJo
ORVSv83/exGYwISpKwVOcxs3nF+FrJ7Z4RlpbLSnbkXcTwweo8op2QE9oTg9cXKcE4+sCigw/qUA
RjpM8QBJfgrkJ+yJ42omG36w4d9SWgWczUD4YCRCy48nxiWEYxSwRnzO3EmfUSj+o6bcAxAwJptM
gUjSBsI2cjx5tG/7baXiL6TFTlszrSRRieWTlzgkOFrJXVxPlJvEl3Qgf2rqOa5mtZZnvxo5oTXl
vCH1CF831JkbqxW6Wvg0rfG1lu5bRT2EX0N/hZdaDcbWIxEhmoYfDX3IKo4fQzffOn2m1p7tv8wN
abpdpMI0QbNXdrKv+hIHdIrH2InxePYl6g3PY0qvxxOBITIlrrKHqgP+cgPmhwimhczXOOFGYZku
K1NSyXP2SemxYrZYDw6mzQdi5Kmldt8I0W87LDlGGdT7yBj9bakdaxppVQIg2Dcsen7Wz06xGi4l
Sk9xN8wFezzjoMjaY5bk4HBaAhpnGVDgijcjiC5xkr9Vcz3d6KKI7gd4l6siPUF2BBsUpiDR0z7g
EyyOnjG+lRxBFWVnoeufOlhLq2YM//CGn4MgrR1+GDEJ1a3Xae8KSt94yCaN0qlm/4wpGeyKgtYB
FZk1ERyHQE7ZgZUTMfAsZlB8KSI1oRrEO4saLGI9iTuPrnEUv5mJkWxlMlERjAoHlFT/MOH+iRlD
CyFfnFg/4+IC96QbdyLthm2rW1+beg7/a5Nq3dR8J8h9m0xgWPEy+w5SHYShrHZXamg2HO1sfRue
C1OEqFx+CuuZxhqeHbdKGahGdghPA3nsikc1u+nTggTNBqNcjiFiP5huvMGknIgfFQpI6gZ0dloJ
kE5PiWlLh5L4wLskd6fNOPXGihgM0yyMa9uWwwpj8DZub5qWlduixVxmtldXw5SPBpZYyYnJgZH4
h6Xh///I9n9AtjNxsVDS/HdVzuevNXNyv8mz37U5f77sT22Ortv/4+qmtNHfuDPvBNrIv3AnhvU/
jgloBFHMb7z2mXSCSAbVzb+0N//itUM6kZakFoGMx7EsnW/3QYbzd7Ic6O6/09otJV1b6a5u4YnS
bCRCH1QclP7LlkqE/RBrkv29ikdAQT7dEA3nT0shLTUlpAIqMQ3r/73d5+dM0/LdouWvCyp1buUe
oqTVriKJf/62Jf9ZIbN8O2RDqJA010IfIz8oZHw5WIkD2fHBhvZbTrl1TVxUII0S8hiCzyLR/FHq
GEqznMCOMSdrybF1QlZ95P5OqkIguYh7PMgbgZLRBYaYuyLUiCqsjjSj9cJdClU4n1iQmLn37R++
/rzx3lH4f359U9M0pWxgMnLe+L9JZCq/ifsq1y2iAYfiD6yk0a2conIdO0XBbAJ6pq8H7j020Nbs
/xh9rblvdOOc2k5wYXIZQswjs7BRGcnG4DIFmTGq0V/cojqGORzXLCUZLcQafuy6+hGWDdmkvr7K
vTTamIXmXFKRPPzD3zRv8r/+Tc6cLqApV7nsgx//JtATfuZGifnAjp7ReNFg6VWOv9NITWwNvKBO
oMtLzP7BAkupg5eX4kTHdbwMltfvQ3zMii7+2UlNCjGlTgeQaPiwhf8WW4/23HnyM53Tmt/8g94K
wdp/+OocOxZqNhRtH5k+WZF5rV+4xgPteDitBLuN+r6nirNKUtq/DgK1czaVALXH+Nq1yfAK7qxR
/U5K0dGl1mnbV024H/xp2Jkt8CxoGiHy6m5d8idANjGuoiNvbqQxDv4tm8U/wNpoOpwDi/hExyEi
JQpj9+TlDhxM2JV07oIJNiPlMpNQNWrMhrstyVMCCxQEO7K4wr3oi/zgmHfSn3VxpKofJm8KHgqP
6ayHiboVrn4sR/8WBrZ7XS6IIHM6O91Lm9oZKZPXESMlUV+i2enAaywP8Tfa7fHVZc26AvX7uYNA
do2ElWwZKoZ9rYG6g38f7SxOyHfLtT6m3IvrbKvRMHg0DdAQWunBXXf3qsRZ1feUMe342Z4sFutQ
RLdCt5rVGFXlEfQstARRfAeU6x7TsP5iZAA5pkGRCqsXB5nW1a9T1l8kiH/R1/2nXdUmH0PahtQ1
0/qQRKF6HNTUoo0Hgfm1c5jrJsxF9gDIZsuBBarVuDHfU8d8rF/oYjJ9Tcnuzv0czR8+lSsL4n1L
0pweV+jAWv2hFzDRgKWaLqxNTrRX4J3u5384wuav9fEIY/HuUmBnSObfv44attCcaJAVagwpEOfY
waMf23emE+N5R+C7o9MY8cP7zEWwkF2tABytiJ9q96sGHetsa+FPReDgoUfZeayZrOOwTrdmmTGZ
CNpw//dfd1Epfvi6Jmow5diay7DwcYwmpSFjpTroDyl9m3sNlo4aY5g+ySVoCexSilZdlKmTyqyL
PmXxRfejlzBWzT9IEs2/Bo/Mo61jsvokMVDj28jl8P9ttGWVAPVT41dqs+4J1I51qaAhRvjyQ6zm
mmg/pd0fcZ5ZEOLiq2/Mi3o0c3fLphxriMojaPsqa6zNNILuXqNbMY5QjVk11Tox4JG48ONA5gEW
3w2pczTC7rEjc/CWleRBe9TCfU8nBcwptQta6REVdfKFfq5Y//02N/7DLmKapLWY5GNI8/+MZIYl
crfUPO2hHsI3q+2jM9bkuTRuOqTGykeAET+BukJpLilkeUPyGjH11cfOBsViTrsiatr9qCaSlh0D
miC1kxUkTgiVmdiUAn/+339h+69S1+W3cZhccM7gPwTHH9S/ehFpoTA7AzB8ozYGfYg9g/R+ctq3
YmycOyXRHyDYRLzgxHLbOjQu0iqiKYY7s43lvU7i6dbKcdXjRr+Aporhp+evlgbHkBMw9A5lxkc0
6aBW6VoYdmcelQXTwlcHxIgVlDMgQRmfcGhr8wR21dqkRY0mRTPpf+tOekHkll4gIpiun58dY3iM
Yc1d8Oe4BHdU+kEMDiWgDneq6m6l6pD/g0cCo9MQgklbuPblTxHRqw9RUtFWPpnUWk55pD/prk/v
ZZgloEZunSR0YzMj9d2zTXFKA2g28x9lVGa3+/vtbs1jxYeD00EQzmawJGruj2E8UUKtBVGO/kCW
SjKtnal7HIMpP5PbUB1sYQ+PwgUkFTK/uIwjMdFBP1LhBI7ZibQ6pJpFYEFNZJbS99TSbm1rNmtp
DeU60vzuGJXBhlCI8Vz4L21Xrz2CIXZF2RYb22Qx5TXMDbPRevIzrBYsF2e+nP2sCAlNQJ9MZmtc
VQ65oxy9/mrE1g6s9qFQefLUzRUrt7F2adAiRuI8SLC3U2xR97pHgxiPf9hDdSbb/2dLkYtEZQ6w
qyW1DycLAcK4sz1LfxiK7LNV+jQ22uBLnLAj1qVO0K4t4P70VblG4ZWeJQ2FoE17UGxw2AC31iuz
GK+Z6Yybv/8N7Y/TFluTjGksHDRdakr/+M3SxjciLR5rKBJmfo76uL53iQmEFPvilUJdKkeABqIH
I2CjAUFOsj2htnJFKU2sl923MOPuIEf45Y0hTDhgQPRRsGqX0XPBAecCkz/lCGjFYmc1MUWoemJ9
2gbz4vLgt5b22Juf0U4xJvYkD08IYQ6x03wVeNmPOtBgMYX7FHIfrLjMp5VU7FG3UFkrSb6x4KrK
et75zZlP0hXmGmTehlIgRR7CiHc6kFMyUmO5DjAR7aj+EesH12tBfsbxV8IzoUW3W7IvLXJAEXei
l/wUp7q+Ixiugv5dpDvW+BVdYHCwtU9Qh8wx1tMm9BEAhsk/jb+u9Vf1u4XqRdM4oExGNcNy7I92
hknRXSnD0X9AjpLfUoHIxBJA62QWOOtcXKQsv4feQKzaNKpjE4Un18yC52YS1bGXMKoC55saKmrr
Y0vh0nCmaYPvhmmjrh0duq9IFJux2UnfqskZ+JbUEPUcIpO2I1GMN1QhO5qy8b2m/9E0pf4Ye8NL
09natc3vIze+08hm2rDBCKyMqrdwZrcjR4blIWXwCL7VfiKiGqkwSgMjMjqaituhgzipOKSxZoft
NRv5kzpLZ64akVLl+tqGM04E6TXySWZ4dMig3UywnoPOdg82wvxIIcgpAgqLtoL4qlUF+PEBL3mN
a/xi2vFw+XXNaB+G1DqRcGFixfC8ix7WWy0e4jtZ9ts0B19misrZO4gkCx9xINWsbFuoAeBsbBC6
0XsPADDt9pLZvbdpyuiz3jvVgXQgGozU3KYYiUI1jexpyVTvA3wCSemEpGErd1XiekT3XjtokzRz
5dfQd+jEsBhrkULFcojosc0J30x6b2XyZax0nXZ6U1NJ1HzcCcapKwWhL0i36axva5f5QOX1A0wQ
etx61Ea3UaHBHTzX3ppD+oa8e4SYH/B3SutG1fUCVSe8A1TW+tUdmlMA6XGtQyzu8UQ4IJNSrcm3
g67Wqex+REafnDUEwyk8t72tvGFTISGxJ9E+WD17Dz9vsi9S57seCW//K3ONeHaJ3P0WEXx83zVQ
8M3pa6aygHJ/Yj+M2bjinKEfO2XfW5VHdTSY7kO6RxaIzk2ls0NEltiJos4PJcTKHR2O71ZiGMfB
Ie216lBb0sM60gaeYBv14Vqo/MTEWD+YZBVREo5voYBpGs0BYRoe7nMy2vcFh8phKNzmWmxY/3h7
NwsuKm9/KD1X1BLq6JqQ4MYJ3Kx3AY2PmzeG9S2p3M1EVuVRoe45G+64pZyBat/jfEurGUlz3adX
r6ivtKYIWbTU8OBQ9EaRJ9Zdxp9lh814pxKjXKUqKHZhGGQoF3IQVH1arfqR4KbOYxXmT0dMUTH1
v595wgE2JHhzdK28QZu5kmTxkPv1cB1Nz9+0gG03oYHValUyA2dARjQhTPvc0O/b9xUqVO6q7ihr
13dWMuF+Nw02a6Al5yoBVZ1Lq0DzZ7OracMn1DTsGJT1KA0IQFnkynnddChIUIarY2n3SQNLcpzG
/j46ygxJe9iwkeqogCSTmga09ILmcRD6t4IOe5Nbkgw2+2vrxeFW4hUKqZDf6UlHHkSOVJkoHFpc
airWFLzhHlXuG3qSddKZr4OnxL4DAgUKtQHr47Dnb4e5bW5OkL1dOmtOEw03d75wCqwOpaIoxNrO
OXuBF++7Ifk+Usq8n5q+OZLxc58rci7KyXrOs/pagS2/hrapr1q36g46gq60jI0n5DSzsmK6hRqK
fgnFAFAmaj+VfQun6fvoCWefTykF8sbtLhP5f0zGgrWuV8O5kC9BwVqI/LB4DWJ3ZZFNdL/MZYig
vZuj2m6eU938wAsOfpF6ez9GlUApg/ldVxLFWUc2OMYuP/XO3F32nPs2H15LmroJuaZPVmwhwbTx
/pjTFxmM5S4tHehfbRlvys7Jn3vrroDUxfCl3zFOBZsWiGZtwKByiMLbobremLSD140NS1XvBphP
nfgRNLp5bCvv3sSMsard1nrRdeNFBGjoB+WBOQhllaxalnSn364uzutxPxg4Yhd/aDebQlkWYQif
/fRGPQDZWK6qyL1jVJ521gwslpmaNFIcGKt/3dbQm3phTbLGXy3zIIeuiJAItRBs1nY2fr9fVO5J
Cwt5dDKL/QONCQHjyvi+mIstk3kRJopmE8/SinC+cPxpPHnEBQjEZYdSD1EMoSShvdntDdq2kU9M
Szp2X3/dHYCRslGXF6hcT+hR2lNqes2pDVMYwBahHUmZ1qfU8rASMpMNB5hBJAzgtV0uFlstgqf6
hEvgzU77agdfce6g1ePWyLVx12fJi2/5L+QWVXvVxUynoC7BaoEFgFKZE1AQuCRs6+EZBwHQtqrT
aJWNT0bAQJ0ahBOL/pS1gzwuru7FN7xcfLg5QfjaTKKUK8etoy0YQYhXdfYJ4mDG5AAL+HKxmHHf
byKztw4dZhh3tuUuFtzF973cXK756G2gHMwPE4y9q3RBQ9ohOXbQn6LE8o+i4ZTsJA5IWwb7jRGM
qyogdLnFX7BH3/pMNhTGN7+tN1083mshic1CNSSb5GLr6D9wbFxpBOFw1iSxQE6nr2OFu4eYHnTR
4BM2A5zubVP2GkRlwj5ActwS97lBPL3zHS/eCrCcvVsjQ1oU4jaovi62N16PKp1oZHiF3roN0P/W
Y46iMAmzVV+mbCjqFae+0n4KV3x1sWyGwuHwxMOMJyo5YoLYVo1/GOqYnOuu3zpMcQhRHDFk58FR
lZz7E0svD1i/MkHbmMjnTTORhjVrkdH2dheDKO15rZ6s9UQ82TIkAMhDN4aZXW5Is0GeYtZnSkOH
bBbpkGUC3iGcHeTxfMHp6+j6iM6Xu6JZjLs8b7m23Pf+3F+v/a8Pv7+DDCgONp0I1h8/M11IVu8f
U5RauEd2cv7tvePlOUbZJXs9c05oT7Bavb95Mc+KvKD8UdWFMW2XB3KGp2kdd3C6+4m13vIOyyPv
r1u+ynIz9guDOb+/0f2RGGpEvqskG3ZRxBFCXLzJ0ccCiUib71HkIUE0aeFP/bQh7pxEMHuWyiwX
pI9UhHtokAOjhgF/1HfwbZt1pis0aC6GdSVjlpfSIWwcXtcmdjtWHBbuk3VhvAVRaB9DjVRm+GPy
FPcSomImXW0nmuCpV4ojeXl4uSC4RJ6Ug0XWKAtr5hGFFnhLXs1ZUJ4gJ5yrCAPp8rzlruViuZnK
zDoIiXZ4fpPlfpmoP68ViUbVgASuzfsLmMnPTDc6D2kxqgNKvFWkRHNMMWqdZMXJ0xNabayTSeBc
meQh+uL33pNMpdpSfspPni8xbC5Xs1TUYJ8KhQxouWO56G0NsFk08z7ygklYW5poWP/Nb1rgYe83
F+aSs5DI3u98pz2937e8bnn2ct/722AFSOCoKcaYHo/rpnUMiggLlAsng8ITEA/PqAPD3S/c10JA
er/IFlDR++0FdvRfby4PLPik96eAj4WS+377wzssDzAd6FbY/8pN0FLr+PXsNM3dP69OC67m/ZV1
GDd7ySkHzwqjPNi233BW7097/9AFYPV+c7n24XlLN+z9vt/+8OWRDy9BGCO2k3l1zeK+onza0Nif
wWlDS4GzWC/vU3hT3TwtkCcvRTZ1WLZMEXdZCrLeWdWpIw/Lb/b+iy43f/H30gVm8huL7/2p7z80
IlofZnMDjWz1i7yXOemE4CY8dJrBvL+fSOCt23xTkr3RzsNchdh62i57wDAZUf1loZX9idqrWB3p
Zc/CB72SzLL0GNdMnjI0rL8uKvit2OT+fduTvlhj/pRYYe0ZiCJZYTDevuPYcAv41CW8cyIQbUkB
+1NTJCr20HiW36Vi4rszyvy5YFVH+hy+DWP+gafmJQmb7bIBP2z+5b7ffqJi2U1/bfX3qx5hV4yg
bfuqWv/NESFdLBnm5zFHmjG1imDg0skQdHiAK0W/SSY5POZxHCMgYsWlqZ0SBFuF6A/2tue1CPbo
YVrg17eO0wbbomkI7yKUGNkLi83ImKorLYjrUBrlZ3kvbM+8qOzB06V/jF1s4oBd11OOOqAN9G+T
Xlu3MteeJbmnR6O5tegizm5qPZSqMg4UWr6FuxBvzc1y4mRrMQRzzqNLVJfVNjdK+xq2wfNUES3p
JBbcTfy1dqm+5QxWqzaJtFXYdwFcRc71mBReCfXWb3mLu2qwTO+I+OaceMQ81Lb26gbKhi8aASNQ
+h8yRmUzh9i0Rirw6jcFsP1yV7UA3D3NG3ZZz4JeWOPXcBpg6Hb5OYyoQGkaiyc6TAZzA9cmFxEo
uRk74HvhfR4Jsn+baADv+hQQuufX/r2GdNvZ1JlVPUT++EnaOa73zPmeeelIAlbrHjzZgz7X3Mcy
88NHp57KfdFFL+RvNFuaw8lGJ6dpY4652kZpL78aHQUzchl8koXCY8/BcAeX08StmmD4CfOrG2mf
5WhJTrGeuw7Twd+w2W+Amtt1WGVvItOya1fgsUqy6EAd9J4BqTxbkx0cgRHcoogcnsSOH+B4pM9t
58+5H9a3wRi1T1WC8VHm51w4zg5kD9hyXIatDXu1mbro6JEW2o8xp8KodE+1Sc2A3+Ntcsxb5xby
HOIqzzwYWHSHfqY5dcpYS+21Vmf6WpZojE8pfaBLShzqJxWzFjOfh7pSXxM/RPtutDM7zk/2Trku
mqG9xDaDgtTr8t6oCTqQsIGSWndhyKqVasTAPNubMO53d93YlgdHH8ZHfDkHiTxUOLJ9MBqUToM5
zpI7FZ/9BsGkk0Qs9DjRYRa9TZbnH7OIJiaJWNBtE1KrHpoWMWLbWQrsQvHJ7xz9aOXhsey8ZEfM
aAWFuEBJ5hEcqZBdnodevLaHJMb1PMTuJQlSdG5p0J1D/ZtA/gTqlnbCWAMMsSYynDy7lEfTlnv3
HhbDZCjBcFHcXIrYCIBV/T0ldg5nlP6J/g0zWFboOx07MEd3fhtKdqwRfg8isuyMw+cpKEzjkn6d
aDl/arBLF5hGwsx70EPr1Syt4d4fPKK3x/FKCy+9SQejIHOV7khSvUZ+Uf2pGir5BAD9SkRjdKm1
4S2rqFH5YGevI+F/m7anj+RqzWaiuf6sRLLttWjYZmlcHbI6/9SbqjiyPj0iitD2AHIviNPoX4Td
saBvYudZde70yd0aRsS3YwPjUbaQHo3TS4R66xlTBw7g4T42d77t1w8qhZyeE40RyoRSMV1RPXGY
IhEVG02klVWhRSLo2AxrJptQXYWvXVRgE02f0D8os9E/u7NkTJJIYoBPg5cggXfo+EAm9/MAq/9i
1TAeOqOdNsA3tA0WPawaczAbEy+8VqkBBLo0QVA6YFJxAiCE+zL2fHNW+2Ilq+aLgOCLAC3xrjgL
fhC5/iUonB1PyXaIKtm7tbY4l0PbPiI9AHpsUE/gJoYfRIoWszJ68d8gluq3rFC3Nojr4+iIPxAN
FrcGxxLsawM/uB2i0p/SC23XN0PLnyHW4A0e4V8UzgHfyzVKiy+5qG62rIa95tFrdUkkbnC3odIf
t0QEeJu5/aibP4jH6+FCfdW/GOSxXvHGbKvqWDit/hyOr6FDYgHxMa+90doHwu8eGxn9JPqjOmDM
uIsl0YdJGmw61rLPNR1qfIRjdUzHRxWW2rYbbHtt2aSz9h0VRhMFK3m59d5h1ZrYkXjRDQD+DoTH
yHgOTLUZaAdcZIlfh86Dg80CBd2oOu08+toxD6pdJ8fPmOvrbeHXzU12WbTN89Ldus4TZPXq4mcN
hX5ijIeoU3vhsQIchePvI+pRsAPAQoT9JdMScZXtxmra4smoFSUts7gL2j7dqFBvL+n0LZ+NP7CU
H1qjf2IqZ297ugdD0o9fzDq+mmZyqc0oeHJ9O9jrQQT/oa4KjIt98CJMr3twkAiGk4v8Z7Lbh258
Cw2r+iZqG+tZOeGQidlpqUZmLKOR0jnOMK6rzu+pAcXFwwgWZK3IFSN9hEYfB0QFGvuhayzcwfM9
nulXRCplP/C5kQ1gzVak3N5rQ3ZRlhSHiZAkkmVCqLbkol6xkO7Dgs+xoq64+tHQYhfrOS7aNKY0
HJO3i8Gv8uFujCqN7hqvJTl8Sul4uAhW+yG7G8B+n9D/V1v2iXVtG+e25sQAxAeDcTN+t2VzG3Md
AfQYfoXt5hzxCjJsp9SicaxxfDOpZOpVubukGSjdj4ge2uYwMYe6d+xmfzK1fM49Fs5W68qGU6+F
MyHG0mhZP7Ox7T8VMjrFGvYiy0vCxzrx8T2G/l7Lo4n0kfirGYz5te4I2azpU5+aB4Fi/WyXJL0y
0O9pu7CUt5x9OWY+9e6UcxhVUcM+drndv1BaYfcVRM9UKFVn3vxJ2fY8V+q/UpzX9knEEl6VvXu1
IhfxEKx5d4iHW9U/+MUffOR07NkK+D6nLxgpLYKJAIjEgkRqav7j2rMomSK/dJAvOy9NHjO9QJRM
WpTnoK2NP/tJM0vNjQl9vVHvKnukNKfR2y284H/ZO5Pltrl2O99L5jiFvhlkQhIk2InqbXmCkiwL
fbsBbABXnwfwl6P//JVUknkGRoGNZJICd/O+az2r3KhkBc2sVH+aYEEGabJ4pcTqQcPZTYmEpx6P
z5lV6ojLzIy03eg2tlQ/U5sXkSqo1RM3D6SBBpSyMMUV8IOq/U7zTrtTyZThgzSKQr4BTNF824r+
RC2dObKUzYdxVFhWdvHF8e7HaLB3epk/4fhudkNCtI3QGP5ZwnBVTPNNmw18quyVZeeIGy5A4dvR
+Jqwa6aCPCfPod1foyi0to01zQcMsVuXLC4j9T6TZszh2PJ1xZhZ+6kj7pSsa3fjZPipgCWgml+s
6vLA06HmlMSOHse+/kMz59HqdfUTlS+FZM/+wexV+7DxdsDH9Ic6d17iuZjf48gOMTPPJddHw5px
yIAIZTY+ZL1RDp5DUp9iSe8oIkzXhvqqNuWHAxLRS4Qkg0IjuMCcFcpsYX+Zo9i7IDq/abbDuh71
iJ/kfRKIjJ1Gy1r6wla89zLnQRHLyotMrz7ss0OmuQ+kFbVBt5RLAF/SZdPqap/nDVjZ0SY3y+wp
CwNMiAuJACLNsk2YpfabF+W/3Bi/h5XbzUWSiC5xCZ3VDo1tlkkV7H3jbWVk3Ltl4d5bpTyEDhWM
XCZnWoIBpWzqKub81uD0OcNl2ohZNjutpwwHMpTCSNSFp6Y3HlM0M5jN7C5oFMFq2c7yI80qfnqk
YUco7ibODTLFiUlHlEC92MTMkb7UjkIustrlfueoCJE8974eSVHOdPUNsHy9yzUmFIemajkCtV/W
9IKJL6id8bOxtBvB8jXW1UNaOOG5yXD7zM1N1yi2gOA+ZrNDXFIhdjiinfsmrd5qLTsnfQ1aVYMl
rMzwcVK6bwcheTksq1I0Ed1wjLXiMZ2U4ei5fbYbFfeLBY9xVlqcFVjd5+MIt8BmbrvptndsMaoc
ethslHDHd1vQgDGVPnmxSGYgSOQ0jiHLJlvM+6RtMpwFDtUlg4x2NGXowe07DPaLi4FMt8n5U4rw
3azeEkMdH21c43lvvFVIS2+OV/8ovUw7dbpZ+HotJtabElZNalmBovXnKsOiHydI/aB1F1cA2Pjh
se67ylCQOOOc4uV3FlZHDMrWbjztecjrwFDCgk4b8eygpGl9qe5jxvibT711ziuoPemEdg5xYXHA
E6ofNHN0fdS2X9TGH+O45MOqHP58AspXbU/BHGlvlQyvLI+AsRr2YXEr3BFyECbteD9kF4Lj3hpT
avd67AGiahrS2Ktqvo38JTa1AQMCW90mJFuq0jrjEE7d/dS5/TGzYOKZT3aTm1et6yysdFp11ePh
IccHBicuuQLxmrY1qql9rtWnyAOP47hufFjlmVGS676pxDggFUSysS5oclgt3SDs8lU81Lt2WYxn
ynj3MRj0b3pgJau8pCBOlNg0505O4rfmVluTBvVlcCG8uGI+9vhxtnwKS2Aa8UgGHof1Gkcmu8ui
oj7KRH4hQ4RJSm4gzRe6/TRrNqNOuzqBj4JA6tz0+R/omfMOGY7K4qjKTjbqUTssCI/fRK+xq1zo
0lR30fhLqRFquhQh7xFEp7uoYXZfDxli1yspgT9k5vQBK7/iMhdWULiEq9LPLzBNoUTK3W4bm4Qi
sL15Fi6U7OynaHEGC8K/8YvUIT6Ehk0a0W94jZDQVPpwSjHbX9Owef2nNJArxjHKlHPFnWN24XnD
fkJuOls1mCD2I5uUjfMuY7IJMs/9pOMfMBj050ZkD02WaWcY5OYe1815IsCSWc5SrqYnCRRodHun
jcqjKac/7K8FVG7rA8sOEUWwpAIZV9qGPdE5hyJDg889ulmMK9lVP6uZnAdnLpW9alri3PcYj/ne
BPVQZXTEFLG0VsKdSqK5npLMZZQmdaGKGrzZ5t4WNg7gXA/LLSVg/dh03Izr0URHMKkgQr2E2S2r
fFFWhFTT+DiwI243BV8uIm3r/FxWagq7aL6380LZLUKbvqV3UyY4YzRvRIyEN3J0fDH0AY0Ig1Cd
T3BqvjNV8tKxGzuyDv/BNSPOwnjsqGo8ZJl3p9RUaTpVLfZEBI33E4CJrovB6RFTDWPBNB8sj/gk
8nGEmZbXnOxB4smMwFZDYtsjFydRDW01DmER6FReT3qq9MBxBOt5ZF37qCzIijCTH4Ka4tVqS2K5
ImJHKHAlfh473iGe1GyLDlMeFDgL2xrV75lfNpGVuXWmZgpsYaN2a4m5hwEjt3knPutkCK9jHd3r
0QASNPRex05Dolyq2pl5twPp4opNwm5RRRiI2xk8TIHJPPAQCvqGQ/yyafU+Xd/mDjNVc+gAwgFj
rwufHDM8UUT7KrA6zCn9U0l6rJEoITeHVn/xiswjWSjP8fRpXwpes6uDQ2/u2+YmSZHc2UlymrlK
tyO52EEJ1IPONM3tOMy1O6UIMlHFl5qWF80VFYs01CqAnHBy4jk92dRnlFjepLBf6lq52gBg9qaj
dbse1xnijunapR5ElCLqr06U35SmVbf2siGJGiu9K2ZASaBFHNJWPyXRPUXhkVBj9vqLZEj0Ojt5
HtqOxu/g3DVCb355xbDH4vVb172I/bj+1JAkA8UXFYXu4YQtjL546G1WJDDU9qECaRPLjWBlTlwQ
4pN75JfGMYQniLUn9lmMCThWduqTp2dtUeukO7SUy5ZB9gmRqY6A1ymd4aqPDaIokJZOaIdBC92D
WhaNc9mSodSpE7v1ZVGSapBGopo9Au1LOu11GzQx4ss5QexYG/LZsMAShbT5aRiEuPtTvBgQD8IR
LIIeujtT78NDSgQyHQwsDEQ8J/Tv1HePFZQFTOBqZ/XPIcuUU2/p6aNm0AypfddsMU4tlgQXVNNW
NXPwWjUJJUMUfZhWNpy89BEMpnaHM/KrmHQywtmSu4RpbUVMduQ0ILgkDJBxn/jHbctWb0sfRdkP
eQKemdx5p5TpxZ1uykQkT7VEatqxNhOC9qIQeORnbgIRpwgN1EyzA+BK73Bz0bMXhemcsm5imZb1
+r6rEo2Gk7nnG10ilOSLig+5C5WbXo60rlrTj1K1P6uZi+kcdVN+H3VjfKyXYVZOprntnLg+VEND
iIDjIgKHcGbZATpvokRLwnLW+poqHlOPFXW7QE1AsCnAvvN0P5fhj6luaz/SsYWaeS1uhrxnNkou
inB+riWY3JHmlvAXLcjejCrX6OYiCCKOlq/bbI40EcFuiSjrD1gCk5ZApzGRBHYOw6dV2DC4QumL
VEWpn0tr64zWkyXwLDeVhWyimVgdVN7D4GnTMatb9qzQCKmS1l+87QejSV5gX+g7Qcl0a1gtO8na
YnE0UEWRi4QjDtVfnZYSiBtlKrLbDgi/AflDj/G06b16SiZzD34jOdSIuHf2XMIdj8Mm0B3S9GjB
0Qc36vxR1/IXd0gevRGKSQR4zjcHFiC2OhR73KzmHvzu3Sic/lxP21K9M6twOlm18adHYnHRCiyk
WtrtPA/1RKK2XG6eLbcpDB/4XcxwCSuV3Zw4I/tkYrDw6rDAGNA4itq6xtlQnNMsvMlS3btOZb3L
+qrPsXsxioUVmuI+ITntM1OwyRVqz/XUzvDKkiRkzV39WcXw4eh+lLUtfgB8tNNNbLnhQeVN+gD4
xA3y7M7SX6xxlF8kGAPotlhNG+YQDNoHC67k1s06db92zK+GSzwkWL4LqHhjn1bIUzO+zVuqzdtC
9u21ku7FirTykbqtvtUS29mxmnrp0iY50G5GPZBY7gXB0ZtZ19CDIjwSPZg2v81DfZOKvPOnRqB4
cEdaH619sUMCLiDPALGpziEwOzrbGC4dL4qfJ1oSSHXRh5RkDqc4pGFCEjIlVO0y57V5DZFFjzhV
zOlpyuP6SBZgtKesZOHQoPSYRs28Ubp7PRup0isTZsou/dmwGb6k4GeHkP6Li+bzHGX1TSSLeNFT
drpB9xT6enSS3mPtpM55PeSADA+xKB5Bjht3WWb+idmjIhxGPbeRSvk+pXeskqtLmdnjjwzQGhxa
v9Ri7A1l5j2DSnzK+SKcI8zftsCUDreQYtyYU+LK4u6GEk4QcOYePGAhjPG+6lJ2VTDZOF7+1XiD
6jv1zEQm6quREeNHkwUQ/gwxgxyc7mSh+dcy5dLkff6SjGn20H7oojmUSZW9MDtrl3KKQRKQkqro
6ZOKst4vtImWjWZOJDG3W1yq4jCKHDCsaOfDWlvQIEO0jRKosk4AuqEwjOl/qG5LYNMnEd7xuRkY
7TNDeSo7bum9tZs6zbtORXZUKlgKjdI2Jwxwv5Kmd32taPlGuRjvpUuVNyHDULKodcxyDPA4UMOK
dWObgRykYJMEUwpPwoq1MABKjFxoKqgtFa67HWwoumxG7J0SNk+qMMaD1OJ9FxvOY+lMB6NDq1e5
2h3O9V/dvChohlo8lrB+SikrZKd9SpSA5R7TcgH7JBVQZSU+VKOu3uKyeuUjqKHqsASfDO3eiHn7
JR3KLeL2ggxmLN196Zg7gxXxAY1ui5l+X8djhWTP1i9TrnwocrAPpVvPeweQDhkjr11UjEEcSqhw
JTAEtBnXkPhEyNjAsHIXNlM49sVdm314VQmOWS/eQSHBtUS+guMnutZZJ/1SN9K9paWMRnZCJOaI
iUORmvHTGigOZ90PYn/CE/Fbz0bd1XciYtxyTC08NK22gwg7P7TjUN5jVC5pyvtDzO6Cks90b5NZ
eBthM4Mc/dmqtThVWMaQ5qnIaJJ5QCNbdte+rHXoBewfdHejwR27YjqyrraX/Qa7mh9B/So3mv1P
Xk7rg3IdfD7AlioEAopBT8w5hG03hXMG6ROKmCQFXJrB4D1S986eFOUrn7oKR/c8bM1lqyPr7EIS
K9pJNUeJEyVcbWkSX+zMuKVmVRF16BR3uXj5e0MfuC6QZG+VBMGeTRLXWTEQrEKSNP3ENPmQ2Zw9
J7rkItGi4WJ0VgdFc6qhw8xOsBoudLmwRAQ7SlpFJNzB/JhT2700Ay0rPVKqi5zSHz3IL1fV1PuK
hpWIe9vPx0bZgj0mPijVg3WnyFtA9ZsqgSM6/r4p471rdQhsbeegJ3MPo3UK2aNTvBvT8d6K2HFG
4UMba+ONV8AK3Z32ucTznYXV6KP5PVT8sbasabQd6lDnas/N+1zA7Rt7JBxNpNl7s83eomU8cZwQ
LkGnPERiSNGnT2OAjlHZsYx0AtjQlID7h7w05JW+ARluciTecGk71oJpXwK89EyyYctlxVqyLEYS
gy++Z3Kg2OUuMb4gVQmNNgdRnVXFpvjEPNxoAk2WU/ppKM6N1Xu+qJHNDQN+M94TmsRuOLg9Bblo
xDpfsS1r5G8KmFkwmVO8D2UBcqVuyeZOkPMbemdcCPg91+qc3tgn12wFEmvrxha9iLKuMItCh2w7
S3umoD9Q6abGGliOnJ7N1EwfSP6loDwhanGmJyksnqEmLroybTvUy/Is0fxw1i8UFzAapcRoTtXk
7sK2R5eDhWbSYv0ZcAI66fRamDr2GoMyr3TrP7aRmUeFdfFdKesthTii8BL7l4FH0YHx4PRGx8DU
u2dCQ7xN4ah9AMSwIUN029YT5DLUHVAFkzbQK4f6XXEeUPPhoo0tNNKLfRKc/4Um1gnEeXoPh4C0
p5FSr+jS7lQjt6Cnad/VbpfsZjZcl9bWfwB4GCO7e+WP9ZJIF2p1Ai7TMnrUBfbIvlONoYeb+stg
VB+m3si70D3ohSfYP7MBqkOP9YddPM4xhuSxPZRWX7/pjuLLInkqdNK5ld7u7ueqOJpNuq0sEKZr
Zy7L+arXmiSeVJv46+nk8rSNrt3pZkrO9XNvIkCfQIAwQObTrYoBDoS2fLNc+HSpFxJ8awQKO6VL
bn4oyHEPUR/taEo0TJu9s6ODGZFpYMfnriLnR9Gy8LWIO9+NcY+UWkebGPCon7QJ1ZAIBXMOF3on
JshmZUEJtpPnHjrg/XOEWOlsEWRUpK8snRogMW3KhExscG8vzAyDVoliG0e9LF6QSo9nzxzleaJT
NArLOPUya64tgpWD584fjkHmuKobxXk9q6wark6mvUZNW+9DoyLG1uSwnhF3gDNUmagl5eLqgNu3
F/5nZ6ETaDWS93Qd2ZibRCin++pRYh+ik8yfmVwxZIkpiJrKKfErZLP2PLURVARox0CtoFYQgDJe
W9r3q72spL36NKe/EWLdGjO038QSIeppb/Xo9I9GntRnRzaY3yUQaRsYopEtpoKEYqCo5qsO4evB
SH8hS7SegHgdzMkbEJj16pa0tFoAnqt0ol+7ryopfsas/A+0H6jqol5nUp6dPWvbEy0z1l9Fckqi
8aepklWqxYSLeq7BJrJI31d9xBhNlKdl0lxnk1xulNKoy2VJIdN164MbD8+xl+oXJWakpAz13vNC
UrR6G9QUX1pnEQtg8TVuVXvRq3TnwTRfC218RJ7nEf9d/U6TuThoobKbdIiH1mxdzdCFOgl2/eiZ
/S5NJjaG7nBuaRedvbC41CTH78gJlBsgO87GAG65qz24HJbxEuF7P7FMsncdXW6qp8wOnQM4eAm1
Glr9LqknY58sSuVScWvagXm3JQYYDC0+Oh99t7sXBdWTRBrKdoKcpDv1c5+7hHe4jBKlGmI8pzu1
Tcup22ZL/qsg2ItCs0ZZUXbExbdZ6osCoF2fVdZDQsQ6+lTrmF7RQIYvhmhoxjPabz0bRUri5NRG
y+kdaXhD0OYpUhT7SimLZb+u+BDg9Rc3d/5Aawkk8+ahoPMCNrdB9e4muC6p6c6WxTwwVQHCKhlI
JAhlTOG5GQJDqhAfiw+MLtVhqJJbTEF2g7NEACG1fUGIe9anzm8ZwEPx5Sz7x0pvb24s211rKYCr
e+qfgCVAd2WDsYszj7Am5p9bM3TX1MS2XFQ/C0pqG+xEDuNLDd2kdro9kcCnxEE0MXnwQgIv7/C9
2A6Eq4j0it4p8utY9r/HVKMuCdPdmJyXRqNF0jhAEUczxS3eFdLvasBo9C2wCFb6znY97coG5YEE
kxYWUPsWGeodTMDivrP0vZHI6Cpc7X7qY8KW1DzcMRDC6okw1KslUDwMK9DmlEXzKO8UE65aO4vH
1U/QmdozEs3q2HWsi4gTf0rbagjm0n7tTIL8utqZcKkon5ZkpijirPGVyfOw25D47dJ12tq5ZlzK
rnuP2qY7J8O0CEitv8bn/09E+T8QUaA/eNh7//dElFuWv8dV8f6vPJR/fugfHopn/odpaFiXdQzb
xMh42IH/Jw9FNUCf2LZj4VtdeCQ89E9WkeEsjzgEFWHycbnUMbuKqu/i//7fDOM/bM2yLFq2pr78
7P9TVhGWuv9q74MWQLHU02GP8DI0g//uv3rwWxqWJYI9pPeJQz+HKpycgAU6GYLfMH5lFbytR3S8
NTWxXa88Za5GJ7sHyBxnBYM2kygoLUQYABXIM846MB64oFLTPHqhopxUE6uCSWeZycnwe/0YyzI5
g0WrVSvbGgMFQ9l2H2OjUg0UwPwLEoFR3O7MSQs8WvB70yaQejYKtGBuNOzSmFacXtlIv22L/j1q
g5YN9KZlwXkaxOgw8nP2fVDM7agn6LjUZGc5nhKsD+mRhtlhPW1kRSmuiMS+UrJXD0A6qvLon0PE
EHoKW2CjWDwWDx03UanmiJtROH8/eX1gPSTLU9az9besZ1OJUBSEgq+NUUp3/isWNDIUt4C/oLLM
Ww+q1hfndg7twErJCJp0/eQJMKB/z7pqV7AQ3FK1GwBUO90x7GeESnN+dguP1A7PUx76JnH2VXhh
mMRkJ0hHdZfVyPch1YZka6M2305ZmBaUXAdrN2Bzggmv1+fETi5EZVDZuytsyjwUl1N2ulUCFLK4
16X7267hs+FZlr6t5j+RDMFyT+pfrjvQSZich1CyPcVoQ9sodUswZeUiAlkKQ8pb78ZYLod8PzQK
GhFvnIPKJrTctRK2W6zosFvr16jTtetITXPCBEGOBnoYdZ+2Ke72iSqCa2wcXUQjGw8tvijTl1Fq
aBE9OI+8mqsUZUCNCbW70V/CqffTTv+IJPvHZKQcBjdBvzaYWLdaizICHSKgrNaiMjQQgpfkw9ME
vxuF3XSxR7YqLZtHKIJWzAqo5ersZmgmuScCaRqBqMvizow9mDtFOxwMGQ0mqouBVJ6WDaWJAmA0
Ebq7KvsDvUAl5IQma+luU0kKpu5YWRc1T+yD486v62NezTSoKqpPEXyAwMUTbLaaR71VDhpv/Tq5
E3iD5VV3In4dFH3atwnG4uUxvHTG1U6KG+saZxer84sdpaTpmB1traycL63kbUk74fOw8oNH1pIz
d9F+nmCXSW1ODwj7r9iE+M6LBc6ZAiTcC1v8l/tk+9bGOB47Cup5FhdnRffUAMXiHs4Jy64lFlfw
nxO8uZyud34fMA37CrKfDQMg/vrFpqWZ/M9pN53XWzrCNBQ5mDbH2XF3NpD6JVjZb9qH2YpexgRy
HteGfl5spygFqHTxZWkM+54CAxNwjw2Lovg+i4Y7I/NG+gHz0jJpzZ3eJIiybfpI9GDuM9KGTgta
2x/c4teqFZf4M4LKg4m4KsX/KtrX05riTqtlVaCGC13gd+7mw8nsR3nSl4PM302Lv5zrkZmxqr6L
RQ/e4jgR7IKC9S6vpc6laUQntgZBWQwJeCgUyToH7vNO2vRW1SrCaNuwyEYcI0A56CnwTDv9nY3D
4MeGjgVqOUyLA249W+8b3eGA19U6IJvB+xNCPZ41OyjoE9HZ9GbfrEUDRNN7N1ov31MD+kemPhfR
u5a0mv/3k1xKGJU74iNdPtjSBMFJvnAwYQDf6RZ2eKax1md1RawGFzbIQLSD+HfzrRERf+6sCZ8q
nPuTsYQydmpjH22axQtKWCyLoS41ioAl0161Ikq72DN7XPGFYk90vLsXY57sE6v8ca9X5TO2RHOX
INuifyrFVg01RK4T9mimSv6MHat5CaqcxGeDHpaYQ3BKFzE08d6CTFoag3ekLIAWBfXDEuiyBA1g
kGOqWE9Xlf93yDtIQsgaiVJtKkVFEbDYFNYLYJXLr2eiqh475Jb71Tyy5GKeKNoxXf31kfTL5JUT
OuOFLCXJ55oAqXTypLSZPJm4BzdGjvAt6ozppA/6b91xVN/qQ3NvzOLBWVjRjRRGAMVzEm+W+BMt
EaWEGlCunBfDn7PVLb6ppYdqhWqAQffA/kogdvjrM/PKJMydbcnfZ+NkBhoaVkDB0h4VeFoHrtST
wDK6fTsdka+6JAFIqLkMh74LwnenzOYPPWeXOQ7Hf3vv680hWVKC6YNeJxG7fz8GkQ60jAmOWz+U
9bBmqVujfcn16YN6br+lXGacTJJcfQs2KhQyjxZzQZUrbeJtrnJ1ZMsFumg/54k2Wat7vQ/agfaF
Mnin+W50jAqKh7YXi0PSLduLtKrsQOwGHBUbpnHvpRoGISoUCcrFU4sTldSiU4pf9qRCQB6tBLA3
qwB1iJ/QEyn7vsCX7KUSqRY7YPZBw65ZUoHXA6ZRBrBqSQ52LGKOva0NufsYDxRrl5BdsvhQUSVh
kNvMBVQxsV/DabQXSvH3Yb1PzP2DGrUADlZP6nIw/vNsvW/R4p6KRIHeGjntLq6w3nOZBeu3P1I1
RoP1dD248JSIOXGWJJrukkZkwtWqViJEDeVpPXQaOTG6CE/rGEQv+WrHXbwpS9QJQh9uSm3Pfmeq
v9b/dx1vv1/G9805JGG6tIs9qD8WhLQTwg7++2oWGZoJTKib/xAWNI4V/r0ehJKbO1HwiVRqBATJ
aZqD3llfBesvf+0PAPTZzWU9Bnr5rIR2piKC5sqMTTziOmXl7frd/GuzMW0CtChlodtc8kEkDJBj
zb5zILBDl9Fbjlgq5Qchrcm9WB1bjZGdewDFh9VYs7p3inkxCK6n35ab74e1IhCwXo7fj61PXZ+A
OLM+OsMvYwnmdmRqBZKC23rLXT6UdNnUf9/8ewb94WhIhvbGjjR/va9CGMmItfxIjXtjOKdNRa/I
sQ4G77ikw3sy01y9pIMzXyiQHodaAavpFBPFq/JPUgzaSVMM7dTUxCVrnkfyGS66fI3DXs5Woxxl
PTx06+m3kW59zv/qPkeM1P+UiFTQ5Td8H4oSvoTWDLvvu/7t59cH7MXQu571I2VuOlPQGZavHu2P
RN7W06ZFokSSn74s2EG8jgzoPRbehp5WgBqFYfE/p9Dvm+vZMGON3awPr7fXafb7ZmE0u2LAaN2N
bbIpNXVEqsOUoy+TTztQT4Q7xG32zRDXCFwcCiFzqlFee1oPYAiAtbhd7wZDI7fSqPvLehgdp9pN
zMjb3E6QIWu4mEPdIdXOY4g+TVM/nELi/USQDFl4mIi0xBViTnwadh0t3OnldPSWsGtaoORe/9tD
//KspE8ltAHiCf8+q/SJ76qPs8Po49N0LE7obXDcLmfroS9U8c8jdWaTdb7ey66FUJz1lLoMmRJ4
FPDOLafTagn8/i069O8t4sghPyPMznZVw14Ah37LuP73l//rPd+/MkxIp15/43rfKHT32ONZWO7+
t2fFq5NxfeTv6fq//30h61PX20nj4GBcb//9H79/lZqWzVb37K48O87EALG8/fX//rdX8fdlfz/8
/dv/L+6r6LQ7jdoiSsvC4xxOk2A/mkTmFnFZQ4vCmGlzTs/EF8HQTqROY7+5M1NUqJ0sGfTm8jVd
pMqVV79mtTGwmJ2tfUnNkNqicy+ysf7JVviLJfo72ozGn2F27ZpZgcah83StguBTkB60TUT8MlpU
cbEEhSfbm0lT64k9CyEDUTOb/DzxOhQi3TO4GmYaV/RL94ych2F4nqno7/pG/WHDAdp0NDGcwTlH
JczxGKVOqpce/ijeJhKNDdYSsc8VJj7b2XeYrHzEdmzbu7Tlu9CJXSrKmHJiDWSl7P4QIZksQZzh
NlaHN3xOMJztn26KQNWpU6LSsY+bbbufRu2XoYASGPZDhfdEbwAGzzbKFKe34fnPFXqpjJBuPrdc
mOeqAspmJMlb7HblXRx/yukj99D3GFR5h1QZEJzFPzoA92T3xXQV2JCW1XiKDINWbn3T6qjjT9Uo
GxH1n3aY72rVsw46ZikyLct91LJz69vuh+LYn5ayawHI4BqYmFv50Q2MmsdsDPdGtrdaAttoR4Ef
zEFi5MYHmqkHj9LE61B8EBHi9yy5bvid34uWtW7TkgyUqPcNIemEp9Ag4qzdAuZmx2H2hGLZvxAp
qzuz9MSxygjVUxdEQYoWZcsu+zC2MJQLW4GmToGvBcpOz6B7V2cR78Y2eiUSND1noPgRK/Xdrmb7
iGxgOCiIyjf4JfwRmdc+qeNyS/w0DWGpnVJm6i2x0TNhtMnzPGovobPw1nXlOtssQAG/nkrL1g4j
YmypIrtCs2gEMtKeXNmaByOvjnHRmI+J6T65dX4nqSwzkaAS77To1ov00DWj3M1Uhz3KGTRpwvyQ
2B68zgbNUAGdKEnDT1wJF/41YDipJZOkSXk6YYATJqjAOWaYTFhgbZpql2KvOFgmuTSzevOSVj1m
UdeeVAep3zBNN29SIHUrOYlC9DEE16umhUhjidYcGvTlVS58U4Jjd/vZ2I86mvQe7R2STXgNZnMS
XfehL4ssV3XGo6x/KLAvAU+QymbU7Y4q8tYipog1UWdd3bkicGGIm43uZenZ1AfjAOXkke5+OuG2
z2mWl1aGVMT6sIT1CJVR/Qks6EfNELWdhkzFwUEfRCIvOuizHK6qek2ESZ99xFpownDjWQhXkPSG
JF3c0c037b7b0hR6sKte3E/lF6r9J+CccN3po6tjzNj37Fwa1cse27oiB3w0KWApnzN08TIJ93kc
B15NzqudumJb0N87ZPni5spEQnNIfJI+h0AGmYnlNCJoaDAJ82DSIQfnTRpa0o+EQiv5EqgY8nWz
TjNVLZZ5rg+7lPy7IbwIMpmISuz/sMhNN+ZoyF3I4FQVAwlhOe6fHo58ITz0OzEZXAgXm1DrsGZk
v6pMxZxC2Z2WfrtAzOiA4vbYdNR9sJi0wP/DH0VIF7q102xr5UEs1acatf8p77J97Fie3zXmOVOd
5kHBibtJNZkBlhGfsgO0ETJGbdWpIBmnY49rjuyiO3FXpvI+GgwbtdtBVu6z7NEveHbZYTFVPxMM
RtZk6FtdJu+zzLemG6Nm0iNgNFxf+9IbrqHevhqtBXpfnco9kmW2uK/DkH/VCZlzrtfihhvAMChc
vvU7ZQreE3SEjallb144BiT/PWs0uzfw+T/7ikSQao7zQ2qOUPRMg9xK7D8ecRiupvWEKmL5KuyD
qPJHavclSXG26cto8TvUSbX3JnIJ07rzkRTWSMHf+0j+GsFHAJx46UAmU7+CSSMITkmGF0Lssk2h
k0Ym4vOkjLdStz+Ige4IAQN8iIVmIDmyIdmgciTGOPVLxpgSsX18uVoZZPGgUpRzFu4jl18CwoZS
5nxHMDy7BzfO9nlUbJCMgNHNzBDkbUEYRVbTCjNKoLisj3Zjn3zU0ndR4/ppPxxk1iP5alqB8TYJ
XKaq/JB7/TU3VNcHP5ls6sSECVZqnxio0BYkWJEaErErU9lUYvjoBTR51av5XmTgimO0BGKA1f8/
2DuT5caxLNv+SlnNEYaLHs+sJiDBVqQoSqLkPoFJchf6vsfXvwV4ZCrSKyvTal5plgyScpEUAdzm
nL3X/t6ZNM29IjZ31KEK5NYwsLSzX4dzdgKhyONoOaQpGA1SOTvFKDRJwTdNP02pdx4ArK2DHuCw
5rXfNDVG2oLVser1Y2sYxllkwQmfU0amvNZtCCmi38Nhi9IGFZ9PJENLeRjmSPFAyMOOWbikmYwj
zAxVF3f4C6E6hVOinyWTQMnWAYtGpyfhAqt5TM4t4Wc1NXY1GN5QD8wBZ7FT18kNk8XAmlH5qeQX
H1ruSstHsFTayFB4M2LlWL8VQfSMX+itscPyMOCoW4mpi/dsV8+EbSNX8IN7UD6gckW21Yv7NBMX
a6qaNSTrctNJgzvZTb7yG1/sMR7VDhLITdupz00Z5PjtmZcpIFw1SX02PQbIOCzkB8Ql7bbKMGOp
PqL7nIjMtCVKuoMB1zaYaIOcuHn0Kg4CQnk7NfVlRgcrcPM4Iaa7UE4vQy5TrOaQpSbiaOQXWNdI
+BImgpzMD/Z5Xuizxh69/wpVQ3zPyq9Z+ab5XMTVsc2CixmW9RHf6PscLoMcBK9HGK5gnaEWRsU+
BJHlGngPHU/IGTpL70PgXmsnvkcpKmeCGsBt5rE5maZO13bJCrZTroL+ve5H54mWLchIQAqBCYCx
Bv1HJDfSmOw9yft8g8i4J2e5Q/5fo8HSrTfUO8BpFJaAql3fy2MFdxAPfaea28giDVLP/Z/sOaji
a35rv1RSdrULv3OEFo6UhAtARIc+y7fY7xME9+GMWZFRDCvqpmj7K7tcJmquOoBHjHC6RdkTfdSg
+fJKEeMTm71HEsrjux69Sk9ySiplA6O5fQrmbciUXqFoEyYtd2sBEguQW4FbG2m9REpJQVxcHTXA
uaqiXckm7DES64sHu6uoNVvCnXxSdSYU2ysoSTT416RR4bivTPZ80qtEeASak6HC/EWSbB5bUKfG
7OKHtnmP1n1ocvs7wxGiWhbzGxIhbDdpB3GmU01XXT6Qa4s+VvgDM21GKEUS0oGBbzTqeIOV8Vpo
43AxVTl1ZUlUa2rg4aoNC/AhVCZ3mhFFG9HuFJ/SV4bzbKYAk/wGioE5aS232UceaT9CZMVOYhJ7
6bO0cvpEHu77oXfj/iljSbhV8sJwjaTdF70crPJMTDuVoYEB0ZYf+ma4o+Gq3E+WvicNd20lve2y
TJJWehejs/CY+/T6HGuwADJe1sk7CpS2iTAR+E247dDgRKFW4YWuoq1qVPRzE3SDxAkZZBqtGiU0
UBOj4NDEe2ukxWZKGJVDzMNrvfbuIhhpLLSCz7A+RZnYpMyvLCM9AOLFVTUeTVuIJw8RX+/39QYW
cYHyfq2X5be6o3DeNspNU1jcg/Z8SH39hVxPdHvyg7AMwmjLrEFRNMG3rBHayPlEFx7X05CCFJb5
xseApE3h+ZjwCrADw7FrY+AImPBcbbi2Ri+Dl8LcbA4HGB/k86TKpaHRSdMbcnFmjWvsT8Tl4KFc
SR4mPrmablC82Rcg74foNTtuEaD2Uv299enMiQK6MIA9ljD0xYjASlsSc7KR2aZvkqcxrdBPhekP
NTPRFZP+zH7MqtciRAiQlwplu59KkDabUgca2cQtgm97l1eohCuoSE4M4XwnPJLYYOsWbmJHLrsc
Qi9b1O9qekqAiTsJWp0V7DLmBvVebpm0Bi12yXmL1nGIk5P49u8tY/8K5O+0DWLjW9VELQOeBVIB
LYKo2jdjaJ4ISHzQSqrq5USNQVTBCoIEZG3SjcbhbcT2zzRtv3QpkAQZiONUlIbTToR1R8GYcmb3
LoW0o2kRpkqLiZI+BaDUwupcSfNfqTi+Ht17xdbs5G1fp90BaXQYvuskgjodaGxHV2591H9WE7OS
Pugbw+9+atAG03g+gEax55ixbdOyVZJWMOLs/NmCtu6Mqf2ClGhbmN3PNh2elcDfE2q1ZVn/5sUB
cBabxXJmG1dwG6dAwh4c4XhIpObQ6O02y/VxjbJeh8hBVBkXZD5o4bpTh1Pu94fc84CsmG/KBDGq
6H3bnQryNkK00TdiHGsCxXNx18oKoEajHI6NdqY15KPWh3WF3fZZjjHbTnCwOGTqekQ0xt6FSpAu
kYvuNozCNuUauWlvE9HuZ3YpCvGsWEL5ygrIy06G3ngMmg/6tp9BO80/ovAIFMTRDe2ZUeJHSfNs
U6TqVnR+yYURKE5jM2p7urVmfiYsXeqYRH1rHdFZRydCa8FGQ0hax83w5W6DB823rlw9vV7E7FK8
CtwADb0kxMmFhM9M9W/5OPuaCRSLa3Nth+9mpVP045ysTYwCA+1qJ+xM6iNTuJYExcS6yj+DqcQw
EIwkJ47vImuUVTnTUoBbOoA2sh1sydap4GKW0mvrD8iYTfPMGuFFbdTHiqBbNZMeLBHe2xFHKY18
SqkpMXP2tC0b5ic28mWLBxdg6DNUO+EUub1R/dg6BGODPUMK2CEH/sVWchQ5acC6DwvPqiUuwO1s
wkVCTDm45w2MqwoCI4tKKbxSobB6b4eML8RjitQAfPR4PnBn0rsJxlJx5JF0iJB0mruYCkOoAxjF
bPKmlvU3C81lOsHTw7UaOEkf3Ubxhgflm5/C62tqnJnZyOzcADvrRH0WFgYmUD/KYJwUAhOORcis
rJFqjpwCUah8pPoUoziGcJDUsE47gmq1tn0OR907Vf0BHRfzsKK8561WOXHbtRuJbTz3+usIeEPg
snPxGX3aFf1pqZQPnpn5Gyg1PpCehLWm2hPJNUIsTBtBJRHHeCLl+abVr0MuPbf9px1Q9TbEc6+X
7SqxrO9zTpNpMMupHQ7M3Nx5CbtF+kRkNDECmD7vXyURaRsybtrCPOuFXM6EpFnEDxGsZaVaRhor
B2L0hrwIV4IgMKIJoV1Y9SWQaAqWscbwEF3soID+K78L36u2IK4QjApGPj4zrIzcLemZC5ajlS2f
5j0qgTKeIzxRckHyJw3y8NK2leQYsthEEoI/39dZfhvovwvrEjZy6Ep9soahXLigWJ5hM3w2af45
a0r0NLwHUCscdioexxhV2i0gRW6thNYqDhNW59LrLHB12lofTya8/yS96PDj9kQ9EXnHurObCDxT
SvUk19JzPQq6xLP0v/NkR9zSmT3FVoDBeMrWogk+5oySTRnvBnb3GL2LJybNk1pMD6bP6UlUxHyc
BLyLVd+p/I0JX2BXKhXraM4WOZgJP6Hi+gD1O9m+qr34lkdzri7yF9XYF5EREboIHYcCNEyJU6wj
MUi8DH1jcKEeh8y2jy8mSZMKMouy7p+MMXoKu+k6DOGDH477EE1+U6ebqjrrsfIt50/wOhwv5Qf2
AcfvpUtNom2tAj4PSZ/MEFLOG9OpRQhtTyxofXGP4e5N8dRnMokF+XlY5KLyMwrMCsF0eejSxtro
0rNlj7tCl4l7sYWDJJaALnC5EJOM79rUPSgcLcg07sByMNAerWl6AusDnuYbTQVSxmJOyIXLnW4I
UcA5omWYnkFNwLqZnU7fJ9P8TsIbJQRxkkX62db2d7Vt37Psva+RKGc0OFLZe6aN9IDieZUa2afC
h00mPF5EASZ6/pQBnF1RsSTqNoNaw/m8reP2W8YCG6sgQ1JUjrGjNvkbfKV9BZcoC2kRaQmFgmGv
jYj9leJR14Ed1vKLKerH3kw3ASFka6i8DxbOnxU6js/Yih9s/9aDRVBq6S5oon0rJx8F0T7fgMzD
YANmMnXmSvbRRlddmcJ1J/NaEeWLFF6KKfwWN/XP1D+rdYWUqYDP6zfWKUeqmrfBvScQLMCfNzv9
UxdIPX1tLlYpEKw6JV/RQ6OKxEqbJE4i7g5e86JqNXHcr9XgS/u0GR8kj62gSSY8VBKI84tK7f8E
ff9O0Kcbyr8U9F1+Zlk9Jt1bFv6jqO/XL/4p6jO1PwxbYSfFlESd4q+iPkv+Q8dTL/ixQrKNKkjq
+VPUpyl/8JRBcfBvWsAvUZ/9hyl05HwC8ZxtzFLA/03SmSKb/xDxQD/L1DRVNQXJaiaRbL8z+xMS
sqe0kEeISsUjC8GJvMboURvZq+HHLmoyKnxJ3HNJkpYtGxhyFK3epJYMwD7Rd/D+kmvBIrWel1oN
Wm57airXCGm2pgYgfXNgBDCSbrjLTdIabKV2U6lBNxUQeW+B1ga/1hkW/C0Wr2nL/1UizLF0Xoee
/p8tXjIPHZwXkr2cc2nwWqRZWqp0VhLMawD/Eh2Q9ntUwfyryJR19JqGc28HuxDiikuxPiBTUYvW
dRkXa43Qze2Ia2xVx/6LrSaCMooO1shmW1z1Bij/unmOgmsYVcUW4fqWK77b+Yr5Dct7tRUQ7yGn
feLX3tYq1y7LklUywimg2BHRfAdWIyXJIZkCirqzQH/m0wPOnqHkKJIcOfNKIoozkKeRJjteK0YC
A2KgdNIQ702lescB/ol5pwSLIj0bJhWjKYLE0o4ovLvE2qddgNjFUE6ml3jAjq1oH2r1KVZP/UC7
JaaHkAVI99TMhi5oTAiaNdPaDzERyKbdlvtJkYEF23F4HhHGOxHJ5LnRnWhoNUdhvNcBlQK1004Q
PzAJmcTGD1Hdsgkq4i3hnuR6GyRbdYMZb+Z4dc0gSRnjfkPYaQLHpaFU2wGbd7S59gk480VTdGIv
BiTpuR8hu4BIvoZYTtXArAnGKo5d1U/UqC3Y3wTU6rEjS82HJ/K3CjEG6i7jvrUBD+oay33TYJ0E
yqxbNXVzmpJE2hPJeQ/3w9yZYaCcbYD1Q659M0Xa3Ht+cYfQpTgCLpnrjiTWyOQF95O1VXNpfPJa
Jux6iFZR3NvHcdJN8suqfeJbtCxb73mwQdtBUYSzQJfZHSnMbzIilRwpDnqA/KgDLb+s17GBLza1
lGHXJiA8LLPXt2XwoyK4tQo9cnDTek73STd6Jv1khVVDs4HgBFvZgQgPn8HaBL1k7iPccpUS0Sap
feQ4/VBskIWLO36FUm7DecKKDy6F1LRrQ/Mv8BIntx+Udj8VHe2KzvzeUAnayQNpnElh+G5dwiSb
Gvl1oMsBYA6fDtrJE9XyHzgl+JWhfrTJRVr7tfcd+RQzL+6PQHDGZeFJww3j9ClzchwbrqzI8lp0
6qtdJY/1hL0Pzd20bmtmWE/iT8UOvs1H45QDsjTwTQ1D5ozK40hdb+dn/YMtWRsZCnVrKDi0geFv
k9B7Yu3yE/9C5sRDTx1IH/ciUmDTxY+jQTc0xUfI2hPXPZbVqaaDE0yeyvnCUk42N5bwqzud9qBj
VQiOgd6gfM1qfDWy+sC3/A5Ci6ptKLA9+q2bKOY78JMt9ZTyXrXtp0pUd3WFIAoNdbQ27LQ5NvEz
vp47bAJbrUBk1BhT+jBHyHc/Ylqh+HBouGFxoGklS05fNHSB8xZmIEJ7qmNT9OqVghwBAsBpbGVT
sWkzC8Q5SIvU0I6e1eWs+QcS/UAnrcdSe1eNZDoIBGnAicottjBOP68hYEKxnzLks+zQQlrGsWBR
p4W9ixmrjUuupVLQDA5BeE/wOEGYPVQqcsZiCNKdojMYATTf9hNkKCJMfND4dK6y50Sp7X2egv60
j3FbbgNqsJLM+KDbW43I6V2lTOsQ0a8L7+VVt6Bc9IlabokpcEpZfckTVjHN2JK30o1QVEhihoup
Y30a6IbC6lj3dchmnyaL20ERLDN4V41e3yaNga5vnhrdIPQPZ+qOonREBTI4dqXwVoY6S1K1BxPk
aQ8Fb1UAFXTyaHwuEkKOQ7Oxrq9TolpOjKTZnaw9mGw6GSY2FTmmxMQydcSnTdGUpCmWkZmN+Ek9
9H1M3XZsqAmQGXCKjRAPjv5RzsO13aprG9fx2k7ND8nW0RuRgyApKedvJSsuAAkMRYQ0rQwUegau
DRMkLwZTmX6Z03oRzEIKTYYxkX+bh+9ToyLpCbOXxm0oTkmRSTCzD1wHKSeYBiS63s5kXyV3Yek2
arBFS4d6pBA7P8eLZXvtHtxA5WDfZ4Rp1qqvfpZGdot1BowRK4+jVtTGBKHSwmKh2+oyxXk7OXlT
fFVyUtqmRrFXXqU+qkp40jHDsost251E8D1mPrHtZAMFTkYWDhTB9dSOG32kDaLOxT68pgU6efAU
UM+ac9N5D2WFMDPFWa3anEQ0VmFIfSvp1tE9wnTpB0AoJaXbN4ggDuy4G1dHTd4n1qMMdokyvkKZ
Bzwqe8JuP1kWVpjCZCpO4AZCnOP+Ksz4jn14mWXMwsPw/IdKTPtMCVwtKB5IUtjnEafcmLWEBHnh
9w6Z18lH/By1MX+KDjG4onXllLj6fVs9p3a2k2qIY6oQ2OZsk8NMaCXmsP7D6rAeVvgWI+/Nx9hj
jzZ6ThDAvp4i+mOnFJfjRyxZ/roBisPh6bfC1taNH3/0tgmjKTWgx72Eo/WhB6lYt9UNiiMNrOYi
tP7FR2y0jsr6XoruGBS8lTBt0k+owvEBmyyiAd+eJI2aAT5B4utj2O34NxFjNG7GWLBqCZZmbhvd
xiOOmdXGNim8PexSvSILyZ91wNZYv7ONTEOYcbERHCjE34miZDmi+ZtWify7tFHv8667xWPaOeFg
oZXn5GpU9ZR7AZQzxCqrOcrPz/MX9PTs4xndVmZubkNRP2O+9qhAxj+AtlibQVLvi6x7nvAc0V2N
xcrWKc0MxOT5zbjl5MZI6UtOWRQc95b1SonOIkmuGfWhrCxp9xubOM2w73nG1rehOybWk2brdFxT
c+vJo2sEgOvUgLNPi+FZD5i1PBeCF0QkoNlOa0QEVUTdQbayZ9+Se3XHzE49bhb8LDd9o6dAmtPc
jbEC4MkG/NVSxN17fj8cqgLh3NfN8tyigFye4wRgyWl0MQM4Mj04CH/eLNK9SuaSlfzNomCLZqte
aGJc/YWg5+JM9tTvnXTO3oBlXx0mjLhuW+Bf8MJ83EcFBM9WW3UhxZBF3b2IqpebeJZ+f2ms9aI3
1ssfAosIPcAikV0Uw4vmHKLrfhZIbJfnrb8j7peHy7+o2/IDQ0jtfj319Rq/XvPr5UThMUsWY1zs
o/J90d3m3aMfyvbeoMuzLaT4HNDux9rphdph+QcEd8HTtbz9L4T+It+1JlByzvK6y2OvJX9oYM4i
GgPdM1jR/FAB1eMUm+8uT37d/Pbc8gq/PUcOyzqtMdb+9vzXQ8sLsxWZBTXjFgN5EEiTU2hEqVTz
jR/D6i+M3pxWy2PN1G9JAYus/7uccTmsi3aRbDuO7fI4GWZ7w3LYjaG/pXHiudnynGz6+a7W7F/C
x+UfL//stxesyB0CgBSEvxSHi8xwuZFn7eEiQFwewiRP6T0k418kmfFyji0v+OsuaXQvCmg6d9Gb
LpL05V68iFaTJp0nk/bHL1FsEoj1BK5i1jhRHF6E6Uae7H1RR2SJRFAKfh02n8yS+M/7y3c/8y0c
iq50erKBb2LRMC/q5OXel2K5b05xkcp7ZdIoOv4SCC93fXIJKY76Wx3rDn9W87JcRsuNCRaFIuB8
RWU6qncrZFMjClsHvcSlAyOjRjeJ8nJ5uNyT54daF0GTWR7bXRSzE21cLzONnVrk3yTQisc87Pw5
JmyHrKW68PSqlorqCdduhjvaVZrxe116W6JKhquo77SxiqEE61t9jvnyquRgSn3owjFQZnJNtSlM
D6ZmQ9tVK56ymbEYW+lDptLI1pHMbYN8ZLps1XgeL9nMGeHo5tO88lAoWGoAw4hCZIFWWgl5R5Px
ocC12nUAHVUkT46AUX7QI/kMrE9Q11etFWzaaC8GVhGw8PYo90KECnV87OfKrui89KwoOTOkMbF2
Mdlag2IGe2VS2NT94l7W6RbqZN22Q/etUzIwYkXSAPSEwBglirouMUsfjD775Ap/0pjo9xUCceh3
IfGfspxsUhpWpNasA3AFl6aW56ai4cMnG7WTTVIVWhTK8H4XnhWVFaGo0NP2i4A0VpoS/gFbzWJW
oabzqNwvotJFLrrc/Xryt3+z/NSe5aFf/y6vaZhVVrGqVPu0/CxZ5KfL3amz2g28lYtHYs9hshBv
iflmefjrhm0JhruYeb7VEF+zncGBNOExCciKKwYqlHZrr8GDFQdcA5dBJqpweSGkaMWvl6xilNxk
HA97Y7h8/czLiO7tCDhE1M57lvMWXx4RY82/2M43Xy/x9TCjTI37JEzXdagwlcVornazIBjFCNE5
Serz3Hz36yaxonrbG/0+SjDRaHqGY2O+FDjZuUaSjLyAmKt8ee7rB18PjcpGUlAhldkCnCE+gt9d
bvx4fFPAazGQ/O2poiYIRrDOwynH97V8L2Q0AGPzNPois5UDtdEdImVrY85HajkOWLxnFdF8sP0l
WmS5q8zzkqzqL0KlQ4RrUjksN2ObqweFrhCi0QkOj2166xbjuFPpGCj7qFB2FgsnffZFsC7PD8u9
JX7rt+c0hQxApVfsZE3WPXHx/BnZPP3a/fInowIpTSOMQHM8kNsX7qUJGmjIIrIfT8qi/QYKhN0M
MXWXpuM2kWaIGGYp2p3jVu+UHRtX3624NBw2OVS1l08wLQMihds/P2DVa8ps/AjWy7sPxqhviEY4
q5WEnSSR6r3VfR+jvj307UjlV1a2Xt5lB8UIq41mWQ/q/LeiUWJ+jFA1HpfHQzLkmOo8WnzRAGiU
2M6UQD4fBbuGKQhA5c9mTh1ZbtBlADls5/wlOYUpCwhzzLe2nBz6+bnlpm5QtlUAXdZiPsOW31t+
0OrR3D9b5g8o9swDbVyN6yDl3PrLv5pf6Osdl/dafv1/fM5aQpO+XmG5t/ze13NfD79e5uvjfT0X
lVysnk/NrDajG9gfPuXy0+Ufm4tH69dn//qdILGC3SQU9+upX/9EUkyqJjN2oUWFfSDQujsUnW9s
iiq+V2bnRj6aodsy9bLF51LG/0J0im4H+U6bNaLLk2SdPPcwMzcQUI3d1NOCmQ0OJKSHaw2/niMv
p8xy5i4n8tfNYFrnyguVTTVFhBb1DxGEJvCDuAXAY49OP+EomLKUVlOWS3Qt53m4iEwmEzF/nuVD
yFX32Ctoly1rxsRik4PBgeUrK2brLJ0fKxXhgT8hr5rmoKZk3AdaFZlks3nRPlWGBsGDuIiksUMg
7WwKBFbs5TWYxfEy9ZPebCuRMC4F3TZEmF41SF7/r7GQYTAa/11jAYs+9v3/mRRwDfIfP/9jXydv
2Y9/oAX8+sW/NRbEH6QTKMJQaRQoFrb5v9MCTPGHZWsawfMmPQSTTOevtgK/AT7AsIShyYbCjyhL
zawAjZcj31ksfQj9f9NSMMx/zGGno8D/VFlT+Qx8LtWkr1H8JXK+rPy2Sm07hwmMbRVF6HeqAob8
NFqNQhxEfqHhBs1PrTpCSAEA9PaAuimLWI4QXtwm5jlatX56scruycqnY6jorxZBBxCN7qx6lgCD
xCQBOfXik5nLm16CphWdgjTf1/lZ1cMHyk1gAe1ipffDtoMTa9sYrUlpsbamN11xd1sHUTzQrdik
1N7BcPQ4Wzx/56fQUGSsuA2ZbY6isisHW947SSvf2ulEAjGV9wEBdylpoBAhREsRbkQZ5nYn9E+I
h8dMQtFMPzYJ5JsUGWeSrCannPD6NuDqIhQFeUeRag6kiUakYFZtnouEracyiEucJDtwHj86StyV
PW/c6x6+dq3BsU1PClaGGIaUCiy4rNqnRuO9yemlNP6zH8craFicI/7PUV+bKuVQb+bbtKT9hNKj
aVD78pTuBAwMJBLfpjlI6yzrHno5OYHuOeUku8FL5FcozZQybKrxElbmWQrlY0icbW7LFwiDt0DS
dyrQN69EqcpIlopbJdXoeCq3rke0/gSkNOEnVHnHlsIXryYDx2qflEB/bWOaQofaq10zt84m6L10
iE9GHL0JfTqOPX9mnJ0QGV8D2dsr/t6OGyzB7QZ12okZ46JBeI7AwthVDGQxZNrErDtFJ3jNnBXh
qRCYM9B+I8XAyr4OaQkoSb/VwcOiQD73KMxy03gtx3pjSuNFnoDZjC9yQvnS1oJPMOSsDI38OOjB
3jPE0Su1XZ/5LjRBn3gmaG6qJXYt75zX3uQkg1jTlUc/oL7GXfLm68md37u2JS5FoO+KJjhEVExR
RR/kKgaAy6jr9bcWIm48xe/smz51P/gsm+E6f42FNN1Ki5Nam55EuWUB+jHKLWt/CBLysB1nPIIl
1kkW78u4XSG7vNpZBZki748TqG2E08jTVfswiP5C04R1QUhEqBML/ZxP+lkJ+AaL4SgCbef745EI
p0/LZzaU6eSHg0plmWwRHfEd5+RU6juQdisNN6ynDx9WoZwsyyVx4skIxmtfaK8BauipFyu1iE9V
Gb0t7zG2sUNiwqVGpEpdP1m1pf/p1ZYxJyNu/SF5M+UBvF7tztBe5O9rGBX4x095M17IeiaoMHzV
2+izimsGiWaTokaXx4SKWXxQuc7TMdx5OX60arzNTfoUst4QTZdwik9xj6ov4lyVqkfY2l1EMk/Z
XbWkfaqk9NTNw4H1PgTTzZ7aa686uT9cFQ5JZSRvdffNHhGn9dPNLKfbfARbeTxKSYxGOn2bv5j5
fBR+fzXDfi3l040UqHWHsqQjzmD+k4DiESJTEUOj7XSFQ0O476Wv5Uuj9Nvc3yhDuvfViter1jZ/
T2ybLv07p+/113qoXWxhO5w177bABMOYAMf5sZWC9Xxuzyyx+bMlPmNZ3zVPoRhgeijbKMpOUchQ
AFboaBAsM3lznTttN2mdfA4a9MLwtceIIcLhiersZj6ZYAaQ3qXcvAaFfHojsnirdubrUCDPQfh3
k7V9LdmPfkEQCLknUlRtcpVdVzZdzGq4BPrwlMr6uiGBPB0uUjvezKjfEirKKJOHb5YvvXS2/3BX
D/pZq+SPABNGSDx0p/h0JmXjrJrDh617zxkGCgqBn002wgAVQH77o+SHbjOyokJf7/qFdPH6/E7N
u7XRi82oEAwxxbP86qzpuNpK+YLaFyM6d3U869NRfccp8kAwy6Gp1F2pJKe0XHaMgTMGnBJ808aM
aP5OUem+baejXTRPNaEKU4LP3BuO1DEgisUnKQw3ObwbldNrwAen+2LGEn7U3nAZZnO81j6VCpdY
pBVbL0C5SQDhPFiF2IqcCaAAqpvkIMzuaR6wNVrefh7d28xsTTTdRJS+NWX5rHg3FJRPqodwNNSG
DyX4WYf23h+M83xJzmOCbJvnIOLYcRHVCteYEEjaO996bduiRAPDTGNrr2Wr75gTibCVmyuZwDN9
ynPi7kIX+63hPZKM0Q1XRUCpxOlVg0sNVqjdc30Ed1Vwnt8rVczzcsWJAUcHpghP0r43koTZwZtV
1sE9tUxUfhH7y2CcxUQ0aX3c+odBQokGZAEVsO+tZJ3ST1S+Iczt4NSIj4gsrX1pU4CiQnunzgpC
pTeIA8j8OxSjCRGso+wi4VNj0zgw3RFXOI27iAibNChrJMLxazoMFzuPIf1jy2xEjZtQB6rvWQ2F
X4lJLyPZl3m2kVYZZFuHzeK0T+SnoQ+6g5g3Y4vfeLm3PDdO4bjt0waTqvEQBpGyWSqdXzXP5aGk
VX+WQFFT8LHp488bznkvvmyjbdN/gWQ4IGBt7pA5ewcZphHagsRbsZ0I1ZVdTeKw3PQzRCWNtGbj
TWyTLUonY+sdPCvbEE/9EqDrdoGK9QcLEwDt/hjhZAdSTQ5vwhTBfoQ8ZgUTQwjU47IxaAMRnZl1
626K3UyDtogemTkAPMWrVX8aFcV3uAdjphPA0azhSQPpGE2eaWDjFUHvpjU1dmiqczkYnu1y07JR
OPLhJnCk9dmkRbhhUcSeBONlgHA/kYJLlms5JjDtZjl2or9Nur0LmAXcMrDeCEe0EAl21iHM2u90
IFYZkc0ulnQHqBv6e4O0tzzRbnBFcS8WfUbgloGHQUegx8YHRAcn9hQpH4kUH7pMP1tagTMK5xGR
8ru8GF/ZxbFR4zKPKgYPLgFymq6pPV19WO5cbO7osdDBD/EtkdECkKdgM9iIvHYthr9BgUc/xuar
KRlnPe2flGp8ijXymsnpKQFbTnr4FhJ321dHjUrbXxb1lzwZ/Tz7j6xNL3lIuey//lP892WyreCR
M+in0lg2BQv4vy6TwwgHfNTDiaH58lnGaP+Tp8zsnzxrOCMDnyA9lqyjBrN0/807C1751wfa//iv
/5wX6LZis3tQdU3W0PDPn+wvC3Rb69sMEUVGC0Vc8HrQok+MfbI20MRTiXLCqF4NSEsk2zjPS6V/
8/bsdn5/e/BmlsknkBXblH97+940BzUiJ3OnNCziGWuyoNlIZUHZ4hqL/mqo4VsN6G54CHUgVxqj
GgvbIBp/Sds+hv/n/8z/2RGYeWW/fQ+qaimmwaLNnv/7j9+Dj0AmsGovwybRP+lDd9VZmSTS0UJM
NxYsDJLmauLPs0p91YrKzZL2SoMOky2zT8KC1dYg02huYb78669o3qP9909mU601EXsJU/uNtFbE
UKii0cp2dssWSs6OaqA+SDUCxqHvWYTq6Jri9n05vYua9XkyfrASA2J7wVv5JtvDhxowACzLQ0uf
Lv5WMaQXeES3hqkLs+rKGFmGsLYzqH+RAridlyCGDXERdEXABTCv0mWU8lYyXNMgOlipfJlUfVdx
LHok7YjpUZh316itXKG9JpYMHFEnNhhpP9Wuyqqv5djvElDIOABZw4ZcuhgnjWojU/csVbrHqX+T
fFqtk/xiDNoZC+PKVKuLJdqrV6Sfpd3y8tFbhQWFOWyFgg0JM2eNk8jANRL2f2lOeajt4XxWKJv/
9VH4Z6eHhi5OF4aQdUX57TxVsNKnuaJlO+J9QCvKFzRihzR5X1bWw0001f5fv6FQ/9lxRyg479ot
jWvkt+Nu98Jib8qV6RvjsU6APMJUidRblPfXmolvY2nx/2fvPHZjx9Iu+yo/es4CzTk0g55EMLxV
SAqZCSFL7z2fvhdvVwHV2YU/0fOuQQKFzKsrKchzPrP32h/jnM41zT6Ztnui3d2XIt0b1PVJJ3fa
9BjU2S7LcS92N8dhE6dnF/R/PAwqBWnSjVeDpKfK1i+QbMkYmBZmhqSl5eros+PEedhSis1fF0zx
Go+P7MytoACdu4KEJ8EJ4EbogG0x9ozWdO/oqlKyCZxoRqy/m7W2VNp+Q3+/AVVyysJuHdafUDsp
U+LWdUx2/wPwYtil23DUWWj1+KYiDfe9KCCoIYjSCzz5CU5C2zt5NnhNev0vrSHGlEpKx0ietv4l
i4d7b3lPYUj+DC0YFbjxqkNEpyFaJdJ4q2hH8yT8mIvWpug3kUzO6Viz7h6/Op1yLAtp2YNbWe1C
qKetv2Psi50yOuFJOQW2eNVzOC7dPhXjcVAi+AwFRjJJcES7Ruv2oYFLt3RUAteBILFglLDNxkPX
2K9mp13ndo+K5TCuFF5Xaf3vPik3t3o7cewG+zJ7GHQuLX4Odvpnx/TPPTkLGkNKS+sOva1+ebY4
EyPb/82j/ReS43wDGGj+kLuptqVL+y+P9mQpeYlxM2N6qS3nlm7gY9fulle8zD9yZhbb7G9O2/90
6kuVktO2LcuR+vzv/+3SqVh+EKo8ctjGNGQ1jSmxVH/z/qj/4ZW1SAQQcDA1HT/lX/6SMJh5aCqe
TmF3hC3KmiFOMj1VQ7wpfchfjIIeYrW8TeQkjXaNrQ2XRxD/zlV25UyH2YcbGuR5Sm2etGwdRT/H
tD2dLl4tDkIrS/ZRwJ/Bp19H0adt8teUXXyyqegEU9r5II7T4d76WMEjjuqqgmysT6tiTE9oadlQ
tjeDz58kog/dGQ9N0xxygiDmvswypnvgiHNcCJA3lOT4pqR1m/phK2l05m9SUoewCDuPhvmUM7RA
39fZxTPWKIpFdO9zYm10cvr2SbPkq58OB9uMTlllnALdXyn1eJjbpiYIT+pkgamsjjweh8m/2B6j
j5p5AbGwwYLp3mLo8hetReFE+uOqHSi9VD38lVwXBGKcyjA+dUO813UHL1y8txMDV5HYzn+dWnHQ
dJF8zcz2Ka2rVVxarzDdUIU2pKUkS4XvxfP6p/kEF/Rrf/cY/IcCh0fMga5AeSGE/MsEkmTKZmA9
i88p4frM0m6Zl1GF6Yi+qbKEyeZMPeQ40ZYaUOSFMoRY40B2DcojwqnExeRwrmjzOlrDVpjnVthw
Iu6SvUxJhz63bl13rdPhRtDvsbb1Y2lHb84sncpYhLLVZcH+MtrxR6Tz9S2dX2mftTsBjSFn8AcW
fdHqnHklI4CON59qdC4q2gq/pCfP86laTt0X6CBkeTUx1v2XxcmPMewDutlJwDEuRnuvCEnxMWw0
hgtM7zxluDl2d9Pa1m3lsE7z97lJteJoXynDRk7NumA4UhvtJpVUO8xf2IXey0C90uANPXlMDMvm
asyLO9enmcM8eM6ata+1e1HVt7Trv8Z22MxFkKznkQVKULzcJqnGIPg2YO3uoEBZr/i8Eob3UDCi
a+zPWOIFL5rG/e8/6P9wilG4zf9DCs9k+y8fc++jPW967Gw9eYm10y1EYTHX7PvN/JAbzXAV5t4r
/L95vnSJEeCv5ZlN+cwNrWk6uoW/HJ+lMEBDiDbbNoG8p1VCImvC9Yg6u131Kh9Gkp68vnHn+Vkc
da5niG1FwVMQujtPOHVeFKOW+BN1N2sZWVFkx4w1KxUkD7UYImyTQYrIyS6iXrIZlFrsoJluZLH9
2jn1mmj6/Xxk9OGpVZRNTWAIGiSrpx+C5r0l7f0LvciZSBRAqS1tX4U4KznJVCVqPN5HPHQRGdJI
chcVpJgW/WqUnkYCgyEQ3nyKHuqJvJwgD3IZZXyakTiamANQW54y7MFQ7W5DMh5Si3Njfod9I/6Y
f2ZjUu+Tpt6jST2VsM/r+FOxktMoaPv4s3EIocKqVjqhRwOqi7nQwSJwaHjsazrXCexXmZyJXbWl
98o8cFYN2a/zhMLv1AXaZq5bcS6m9Hceh9gd6Aoq829SmDddOpDmmLsablaSqpqe4EpB1TFO01eq
rgyPk4gYKzObIz7OiCTpDSnrJpl9TCo7hX68+IFncvphowxK+Nj4t2raXYCZ+1EVi8BWT0XCJDay
zihdP9rROs9Ta2wey3naNJY+aUGC/NrWpff6mn9ox6BiibVrqYR71WKaFrW3+YYPeTfIQDn73nid
/3+hjwcVbyPjoqoNTxnjZPKrT2jx0VgAewhjxE0epoImEdv59J0na8A5nkTTXQhj/9PEju2TPfZf
BPE9TgxntFZ9VPbzqYsT9kSA30lndQC99UOE0YkQcZrN4EPg56gUyQnN9DXtUAt5EWoX/wBb+nWe
tKUZ/wFvb6bKV67wQ5RwfVBdFsFjVJrHuWDSkvGOnvM18oNVjmtbi6evLuCqo5og7ACRRbQHxb9X
HNiv5gStgYWnv55nbU2TMF6EYJ9vqW73RTEe/jzwLD3mMjLkGh56fp+cXoKpgMgyHAc0YJgb4ba7
zBCX8HJ38+WTiYYOUp67unMz/0sllwgsBTJcpq8Rl2ox0DvUJRqKIWUFwXihtrp7MrHhCTD3dgTY
JlMHN4ipM8fxPCecCu/nvz+1NOP/stzYc7cpybSXJofInyrm30qhZDSgWwgJTdAav7KaX+TU7wzv
mTkXA4+WcIm5GbVbItajmB1Nj6U0I2iiga/Ygslx0H829AAN5LhF3ie3JJZ/ju0/X8DSP8uIArcK
f3Nn/IpshZXOcObyfnQgdSO98nHHom5nHkTM2kOMdHeh5thBQ6QaouPOySpFrNSkWThDO26NsgD3
37bX1KJJ9yH0qbKgZLanU5aHr9o8RSIkzcNfmVZrTS8/isoJiE8o1IXFUKPKmYU2ObNN1Sj6xTmj
R1+aQUtoKUQLwBkEKTwC9b07JS1i96tWRgEKJ/2dzxeyspD+RsTeqxhgzbMpmsNK53Caz5xHFMBn
QFtsuoMP1aYK6fr7HEw7RGLbFORbafuO6ID5Dk9CEkMw4eRm4xKye5iPQKdNTmia1vP7V1vOo2Y8
duw1kki9zl9tLpNIlKA1JvH+olTWKmcnMD8VsYXviC/iMO+vGC/PkwGFdQL2n/3caYi6e9Ji4Nz5
+AWOYNUyt09HQAaOtt5WBVVQ3t7UI2Q77BRjv+lQKpsZfKyy/k2a9slAcjS/0I31r9L//xv6/mbv
bmj08v/2profzcd//fzZ2J8/0p//+T8e5034fy2ZJiRh9n9Y+v75R/+1ebf/IflSbONxLmP2o4f/
J6bfNv5hQNmnzWSuZ+v2XJD8c/VuyH/oKg4IfJuGid0JFv+/Vu+G/g/MUHgFJFw1qRvi/8nRpxv6
X8six5KqVAVTI9U0cB3+pTppQz3OqijMt7x4PoDBzuJBoxAXOH+s4aViFXTjpIG9NnSdGwhNHlmr
dtCOsBKY9uZipU6+FjaCQ4haHqAt15lw/ueKtjdYmLki8LyVN57HimxOzM5fUcTehMMW98ygsN4R
EXuMeSPVExrk+mc7ZZThxOqKCYTxPHqJ7aaDoay1iQDdwcQvMMbGpgHG5EqfjLak4m4QwMyAbcHz
Uy2GkqjAo61OAtCaVO81Rnp5oMuk5y956zRtBUhRWaBTyVcOmu5d7oV7exgGt1J7jAuV72yyIiSV
XThrdl7sSum4a5BNdV0kjxxTCM2hgW1Z929DpcvdMtSKgzrA7yl7PHeY/jd6MDwzMYRwhaX4qMhN
O9jhoaCHX45OX78pxjCAXzA2fhQ5wOBCcfaaGZzP8zILL7+rmNVExqLT7XJdm/3KkiiiOVfJlPjo
wvo1IUZz7JTg3iQZmVnI+42wNNjWOTudpwpgraXtk974rGATLO2aZHLN31mhJp9oIsQqD0tcE5Ar
CAZNjz4ImBZoGdx0jOIecWLD+DGB3kuNZ0kDdTCUXCNrq78ZkDS3U8LVg27bxoy88DuL7GmynLwG
NHas1OICSz3d1QTBg0ghi8HzLfUgW+UQm2OyD8gkPEedM6xUp3ju4AivjXYsCbAM5DEpCNgNAsA+
sOK8ukLpBGEDZkm/rubQsCnH5llM5VGtrPuQ4/AyJKOi0VOtG7YKN+kU7KhlO+7MnIxMp+2IRu4B
QpsQqnB7y7vXcsfgbAdJ5N+wiRrrMomWdklCbZlmVxU8zsEwS245PYxB1piMb2No77iSHirLAJ1X
w89wZj0X1vtCccgycpCpKAkcjqSLTHcqoP7HcQ5ZPPYNwJHfGj/ugrGydRVwARa58VakWvExAgM8
Jl6XPSjdDKZV625Z6Z3JYodpUsSUKCvUzCX2+GKBQlpB//R57k0g/uV4SgMLI3/3BCCkOARDerMz
fRW2zaNwQKOPVTBbLYJDoZkEOnrGPlR6uSXJiTiFApiynvo7LfO3rSirYzhwfRiNMHbBpM060nbV
2EglBvKLFpZs60OjTA9l3sXbyYnLw/QdsdXeW6FKP5qmjwBqcNmG40Pue99pa6fM7CBkG5jZZpxm
tg5Kh+o4NUNyEFmClsSl2UIfXKXIenLkIUjp3kFT3q3ReSqJg7zEHp1DKTd8UEHfkr8T2UfFAUGR
a4QnsE1zkNzGz2oqlop0HNK+sos66zRto70M+pBcso1/BoFxII8sIqbaVqB7wtkQkb5vNZvRjYLR
EnRFv8YRSihw0W7ijr1TPRAd1E8EGzXl2jGy4KnS77Cd4F5AeCNHOjyD1CYt1AFIoinWLC5+4giy
rn3fksFhoMHMvHoZ5lhMGJqbx5mOmXaFsXJapNqBKsxNVAJVIfgP4qZZnlFvWse8gVaa2Eq/HMMk
ogdqFUyVrKmKst9HoRkQ0Dhmy95vjRVlMKiawgn5/ejv7AXEMiljZ6MG7XfNaswH0bxR/CTeRgaD
jUZUP1bL2nQAD+k2LGZXfWSnVxfQpH3oK+U5If9tHRoxJqwCdWJmwhXKx3xCxa1cJ1Yqq2kI5rQA
+1c43r0yyHXHaGksQsUUm/yFhHNMwjYJUlHpeXzfw4VfLa7HMb2V2U9KrfJctdqM7oGUSeOpCgDy
IkPfDtZzsPtl40fdrtJ0crY9wBA9KxYXRuIw28NcmK6Ja40/XpFBbyitARNSMK2bunyJJJG3YVeZ
LgR218nIlYyrcmFjvFgCm3jOLBViyoDfuZbeEdafvgRX+jXZ5b7FdOaS2viVaj4Z5TGb3SrqAIbB
nsqTZGVoFsz9RNsw+wc3A412GZaQm7WGSDN/XDOp5KVEvkW7Ts9lxMiwJoiCs0J4zbe+HZxgx57c
OgqhDGwrAiyg026oTHXfWqC4somDAzIkGw6/Tznm4WdOAkJ3rbyI0H8eMYJDt3eM3ehgbB37Tzmk
A95Hm/GAWac7YyrfdH9iZp4Q6FghQBfdDa0J20r5YOP/hJ6m4RpoOnKozIjgVPCc5HCED1WAKmAY
eTUrfPRuOymrLMbJ7Q1y0WWWs9ZifxbVM6In8WKfaA2GQ+HQ5yTEtgMjtTs5XRorypZ+kalbO4s+
J8I03J7x/GISK4WTbpOrNqqyciS6RmbnVGBNbtJ0YmM7O0ax9iJGhfoms0iusJgjLp0IjLTEiL5L
gFc0qheDBmarN6GGdCEk77EnBzeA9NPggZimWM6WW+nqcuAp4QFLSuaMAARwrRZX04z85yFVtukw
o5L9CX+F+B4tKzhNUWAAT5UcPs0vea/aU1Zv1Tx91ay+YH7lv8xDjczw/BXsQRCDI0E/uawv5YIk
EGMXgembo4i0tnqzzbjclonfu07RM8SRtCFWbZkbx5rSR01vdrGngEfl/J5RYtgR+AEMFFoPjmmu
okwJXwmhwV7tbbHUxiudafyauFpvL02/eYk70Cnh8FAT9fva6biTJYCjImrlk+0pzxxLzPiC5sXS
/O9AdPXSjGP28CH7NocKBjBjrm5jvDZu3LTJI6bgHPAc/MZS5cxTSyNdRkHtvSJLf9fHpjlr7Cpd
JzqSkic+OpUdXm/1Hs5E7WyXiPwCuKoLDGnWhwzsV6/wPohm6XeqSMVT1gJDzn0gpEE1iafOqlA7
EMME9LdDh1z6N8nycFEF2I7JzNVwvpKlxGySoaYcbiLtupPRVZmrT0qxNVFaTl7wA9sF7I1ZRY+g
lFukWZpGUpEhL1HP70OK3Fw7jKPpQINdEffiF3wAR2NyJH3lh2HM0QqsYgenkQ4XyhBUQn/TB/EI
IggQbwUlda9AArLGtjma2S1OCbMsg2LvYHx4cmY/qGQ88zXk5swlQqYI5x1YX70DALbCxv/Ir4od
Vx0CQcNbtTa9iQiipPIPNnK30LfMZVTaLR+KRI6mla4cwuDJjK5zndWlADMS/I5WgPDCSctn7t61
WflQHsqQCa0qb21Rk5S08/LKfrc9hu41JKRH9BbGCh1FdiKJHHCCTy4QeZRLxscg3fyAuPtccYvM
mFxlfnCQQ0SrOMeAqVizwzczfqO6l27QCJJdMvVqB1RJ9YvoZfVttM6bpxfhqwpjYtkBqrr2EeGj
k+zXBuMl08/vA9YTBigFFGtFhqs6jXJkbVPw5l0zg+hhqx9+/CI/BCKY3sbaeFQs+Vk7WX4jSgVY
aHviPOIEsQ0QrqJkcGiHF43HkmTKvtmY/atk04mzk6qU3OMC45RW/XizyNwCCnaxO3GYglRBa/Rr
QGg4lAjL3EiN8qWCEw/bMdNDzYoBtCkCdS5DdvhnXng1CVj1Q+Vut2JPHUdUjl2ol9xTgh1M4O/C
jmO37rVxm3vDS4kOpCwUjELj5LzFXXXySr79yLLUrcQQP4Ti7tl2Q9Cu/otAaACIYAMebNV2b4Rx
tqZN+DYAacam3h6Y4yAKmhliuh7e/7jwaD3gfeSAJ+T8Z/78wV5U7T4QhNriTMGrPHiPBWBDJMgx
+5sNyCgG9Gpwz9TcWopu+CbwimAq+JOcgQ2SLdu7myogQwqPbt/6oPL+/IPzGW9T8YDJU3XzZGLc
Fu5siydOR4Sca123oQA7AYpg9VKQlvInIOHPPxDSDvuw69+0HHu3ALWJQA9jGAsWazlWq84kfSH2
TYZjHXnvk8+4LBv9yVWthrzGKiA8hSgvhJxFYTBmjl40gsfWbVOelRoPkUbQ9DKIfbhreoG7oG4P
vtViawlETcdZ4oibo5h0Oxn3PbXlChnuXDabnyBYFVa9WBecBEBg5zVP5TBCcrFDerrJX/t6AkgB
trzbjMFDKS0TiV5ro5C6TaV1yzvSbIJPM+7iY/MdIEikf4guqWzlsgl7PPIanNgh8XceIrLjQGZD
FqqbuDER3xUiOGmKB5EhjkhIsKMLuhCUZUEExjyyFuw5nVM3Jfc8QDQ9xCK8xX2y0UpzCTeLAjmI
o5uGvbmQ5Y8DIOxRiTwg2XhuVknG+I5QNWJ/pu5N6RWgUVOmMnS1XzMd5Wz+h6TDhqDnlayjehYS
M/DrjYZgVsdZwg18i4Z8O1ZdsFWz5BXZ/JuI2AIU2tHqg89AOuD9UvGiVKdAIPlqIGUBpUBFEXFp
dd50aZvxrYmdNRiPhdonPu2HYri+6e3t+WQL1HGGBe5oTA5xFrHeZIYmFx4M1TLRXdwEyOboiitm
dtsMTgq5t/qmHm2UbNxZC2BslLv0gAsiR9Eil8UyCcwZsKpeBJovVMXHLu3F3mjLjy4i0LoN5U2p
8YE7KuYY6aUxEuV73NuQMo0r7+41a+MXzyjMvdOgQRjUszAZ3VHY//lCGHO0bVnE29LDMVoXXByF
QUCzCkvBml50P9UPXs57HFQ2bWFHHGqfF/gJ5sevjdOeLojxASiFg+c4+s6r4IXO/rAxRdFYJiQF
9k6yYYdwQUm8bGRGcOGI79aabWxMCi3MXLCBtUTv3NABOaqO7SMHz0PYkmcUpRSRhLUBuUQqP6yM
HmBen15CHO/4tgipvxRz4ihQBmWPato/4IzzdkrzTWhyv6wcqyVbtVVoAquzPUChDmMIsWMKL/zP
z58qWkvXM7PMyfMWRilxPk4SwQYZipKvVxTQ7AUq9aU6p3+N85nmtP2jmNK3xGwuekuATtv3o5sr
1FHUMujQyQchRqpHtcMKGHTAF9VQRV3vg2UN5Ab9zHM/eCA0OuWWecTrst+wtXgVN+xuOisF0pGc
1YlwAn8qoiXX6101R7gFZnAi2OA7tWEwsa4Xa0XdKCq1MiharAVITRYsPfFgsnEUHWQBFSSc1YeB
CzPpp8/eamgPj7r+Y07OPR1C5NUx5OOOZOIYXy74AlvfJMElHXu8l6YFH1vJd21Su14waER6NJ9a
qW3ZdxK1oVubRrevka+9t5pbZ63ciVZ9a5gB7nOblL45a6pp22ib4/z0at8NIoa/hvbhMJFYyLLZ
NPUoVwAY6WLGclj6+k+hlM7p3I6O864zKYO+X86y7J7JmG/7B7O2iYqp4TKWegMUf1QRVvqC2C+0
3LHRX5ohCAhORpIqkSMOYRoddUr9ZVPVPvN5pKxdjWdNrOAlLgiPAWMute9+SEikqeYegMkIz6V5
8BTfQtYHajo3tPLS819FMn9WiyZa4RxYlKmc3JoIQYIGumGZgHZfKQJAuFWDQ7XZwrldq7cuFMBw
Eee5wQZtJG6RDrjksd5WybAqpuQaZyW6vfynpNcFs01wm9XZSyUZLsVzYBFoPqDXD6q7g5wWh0xy
rWe4cx2+6wFpaqpMsJNO8Uam1nPQcKDljEIm/cx7vY5Ggq+G9KdoeBx0ozwIrxyXhCeClu2GWSDk
DjooLQJ92ANnHyq65bI0H0s1AhnCoij2DLKFBPRFKVrIusO2M7jlHKPGzkxSYEobZ5lypTQYfSzJ
vZBTsxiEGNB/hOLbjoJv5oZOED0O5FisYsPgA6peYzN+w6b7Uzc7UfHJacQEC6vdSE8+gNdmzMoq
Lw805BLsQTIAJYnXu3Gg7FBBb301+7arcjfkQ7ZCLLeHyQCXA8kF7HbYUKqJS6pRd2JWTNNUHdRI
uRY5KvuivvjVTIgsHu2gCOcTfh1R31Ac3XhHGr94QHr1Y+ppRFlpgiUhTsLkl8OIooqKGwOmfagr
n6FnmAt2d+sCnYBqt0CmOebBvm898ji0Ml1zqCkLFlnXqjGJJhk4cTuBQSZ/mZwK3aH4gbzwnAoT
FPiAn6G/1wSTOtnwFXoxERzViJDe+FSGkq1kuuyi8LtTtZs19a7qQISJs7cu0chjyZkfyRhmPhkq
g8L6yOmHbza6GJcaXh8+BxqVs9AZm9Im7JzQzBdI8p8NU+7GIt75IZ6jOl2wYXnLS/nU0wX0ebRO
OMwRqWzrDomDDw8mUDZwod3Aypm6ondEKW3wgUJriAstWoII+7YDB4uHRk4O6XCMbZI7cVx8j159
s+hCVHJNFw27NTCStTvaxSdj4GuwEymraGOhVNXJqHouVjUmZK8nUJvNKR6X8rPRAUCBuMp7yVhl
yO6494FzanArY+qyRmXumSc/o9hlCqnuRMrR3djpdhQbMNbflde/iY5UzEijfswzSPZFdiknCGfG
FUw+ntd7xs+eQ6NxeKZ84KVl6HolBrip54ONPX0hAfrM2NIGjCeUS5DGNXkEJnlWEHCTYEEKQ73A
Os9eVCqPWUAX5EXiHhvPMYxfB3dUmfPHJ2bQTUbUnl8Nv4UATlbEzjPLQ3Jr7OktsHGwSc+Ydkak
Alhj2uL0wW+dGedGQqUomWq3dguboQWOFGQIBvKfkTnYvAoLkbyiJLWVrdneyikVO5VECWYc2KHj
cSUgfd9le6tnPVFid96ucYKTF9cBXXmyTiYvW+HeuBBOQmHKMCcrw2IdKhy9KG5NIr+QW3Sqwd64
qwCND59QQt4zeDtVGBxAdsAK9RiqaMDW7LHaE1nUop2ihNmKomRHrHoZvaLvRikAd6ViLCUK3jql
JTNEjUhdcrjx7JoeswogsIYjYfC1l49HhddKT0rw7WnJTBZMWG0VYocsVF8MaUvhCd1ayaIPM/D7
3aBCck4x6io8+uxx4QEjHg0XeijNI7I2Y7AXk64oDMxTBvwW4YA2NVCLvr6Tz77Gb7k/m1L7yJIv
0nqNZztgQ1ARC6V7anSAi4vVyJJQBnI/I7UDaouSsBFtuwp8jU6NoTGXNMQqyKi0si4y1rUOZzRq
c8blotn5JcPPEo2nU/nKKvDA3lSyANVStWd5mdovtYBg30+5zS03UjYGJPIpY+72JFKNujoDKG5T
AVK3thhJqJYToPWGpAi5i8UOu2/ofouQTOkN96LY6kOLTrSJsT1KwFGGl93JL7lWvv9U4EFYBPAG
46Zi+tSLS8eh5WiljivRuaqlIG8Fqatus9g1K3DdqC2MZdPJW1EDiR0DQdsSd59V4D818PQXovY5
d9A09ATPr9S6frSTxuY0cCwXWDOyZJrJXUMeCXxb3quo4IYoGNRj8ObttB2YdrVQqUWMwLkKdBRS
o1obwYU3PAdHNIekPzT6Nsb+xPdl/2aRky4zzipz0jIUCeY2KHOy/aKXalSKq/BN0PE8hg2uRKIQ
0GinCGpIKwodFTC6Xi2twkKWx0yECiT5anMFRoH+7MdWuYsdmjDppBDr/em9lqnJc23k5y6o1mlS
PpMVWa8NibZajsT9ZH3hKqn3UbQTxEQNuUxnoLIqRljpCV8W6Zpwy+7OtL91+/Ynqsf9YKTE7nRu
rSNPnBTzTZjZZYLoaebFpuwMiDTd9JrVMWAcJ3scLL4p9cG2CBvCkUTFSx6geNet/tHOGGE4GqFQ
hWSg4GOaVbKpXNNVlOSHpcVguoLF+rryISlXo1os1HAdiSzZakO9ZafPi68oC9GQdD964FUePUY6
IaR9ADg0cCqhvmnvwc+1HmvDgy7JuzuAKGaMCYEyMlyLd9yp9Z5eM2IZFjNQYA9xGysBLM5ill6r
pL7zH8Pc/E3Hb4mm3lI9nYQC1n7QHG56iOGFsGRfbNIxOhdp9V71DU9s8iYpd81hOEIpXTL/XRYK
xEZpWiGncneN597AQG+F87FJX8yBzSGUUGoutfwB9UebktKlMO4yNrHaPuhD/8J2ESePgSLBQmjT
/k78SjopfuwhISm64Kv0/jbl2QuNDwN5vx6n3+DLBt95gNk4LDUduqbTH3XVZPvqNSvArA8VJr+p
jpeOH68s00f4Wb/XVryq8vpOlSfWYWsjhrJOihm5fgX/daEi+uja5rWQ3n7+WpVEM5aLAxXrBqds
6VTYGOaV07DXuFtD0W/gNx389FJa2aujj9deNW9YH6DlbSBsvuq6deSTBO7h6iNhNZHn1oA6Rcjp
Y+Br0jY6RyQwfNQYuVwlHFJVM/cn6oQ2ZKLVKUZY3hyVYUqQ2Tg9hXX2OjDoaODfDVZ3TM3iYPT5
cyKe+K3htxx2gKpXLfuQanAusm8v8+fVkjUWpdGFv/IM6kfNzQevqd/7gqnWFMHJJliIwREyqjlh
T/G2Xt9v4blGyJArrhaE5AvBbB2wGekGY/lgJu1LaUMDqWpuAP2mm/ZCaaDtm9PVJK23MvI16+y3
SBo1GMTyoXYeMm225QS7yh7XZpBsMsriRV/Ke9jqazwle6/NTtgN4azHCqGEFToeSBMRkyoF4vYi
DwgZSZLoPijDN1vFZZLWzbJo/KvRxjcAa8BSkm47NNieEvYGtSLcIPbEoujEpdRRbbXBd56wcA3K
wmZMdmf2jMBVq/64M/Crq/rFPHvincHWIRk7RI54seA2bVXH32S9vs3pktPJ7TkeRXv1zWHV8Iwo
2ngKhbYJo2DXRsGTHlF4K8Z6asZNXBdbz1PW2Mxh2rJ1KTKknQNbJbJ8bQ9Jk2wfPYbADZxBjt3N
IEABcyge9TxcpWH2OD/4jYJLOWHqwZ2Wd+ce1mBHPGhlWK9QhQ+V4pzRUq3qxn5m0f6KO8slE+NA
h81xVaovGk6FhTr+ZgYiqiGtH0Ze+YVmgmrNu15Z9lp2oPQ4lp3Y6Wq1SWsNdaT3pDN9KKhf8lQ/
D2FI+Fjxwfr6rR7srYb0aRHo6cbqvzKREb8ES1iZ3IrCBcH23m6Uz0mrv9tUPI+6/UxgOl1XYn5n
jfk0AmVVFH1nNuWdPeb7RK3Yeu+q9B6IbPqNS/h7WbyOZfzAznnXp9MyHlm0oq9wsuiikhaYlxi6
W5cl1Tp0kk9dZQ9sGo8ZHly4il+MYbbErWDr/qgU9VYl9VvKW69kxbENole96N/6hhgFH4BqR8QW
0XDXiRWskbP79nWCImIuoBQkbupg94bkbMHFMf1n3dCuOZ+JYdvffK+Lsg+WQV3BZX1W2aSZ3J+l
ll6j4Yn90o832ufS1891Er8nBcs4K9omgX8Mp+Fsk/hjKNlpMsQB7dhPiGOyiruDVNpXg5fKBLJn
jlrqhuxMY/UhqcO3LNX3SaUzz6PBbTlMeMFepCKPMgxdEvYWhYUaLSzOgeVsjY5litr0F2MqLr1e
7ZvJOCspXmTABzwKIA3iY6v1TwyXHivulMXERiTXSGYYyU/OebQ5PaWmzvEee4/8G/CAO++GAE9Z
EF2VMoo02+ZAwh/dV1WtEjCU1kWO/4u9M9uNW0uz9Kv0C/CA3Bw2CTT6IsgYFaFQaLZuCMmWOZOb
8/D0/dGZiVNZjUKh7+siBadlH8kKBvnv9a+1PgFgAvogB+059teLJRTFQxjRItDsYkWjbIJ+xX2G
qhjZQg0KS0QrymPCwpxxT6hdtVrxo6s15AevK5/pBtkOJsXUlW1iyaMxTlfXnKbJXj6Z6Xi0ie5i
k7mEkXi359KknwEJSM5P0lnVmJHiRru5LoN1SWfxAMfky5ziQ0RTdlws55Atarus5Jj2o+iTx6p4
9uKYHkkpMcN/hN58nGgSqDTFJsUQwAyyx9B31zodo/4ciVk07Xls2/fYmn9IUCFF5r3GLm+50trk
Vtv9nOkztVDBWYvsFeWiJAkYp8ymOk6dCBItOmRSFqzG2GzgiwGtcDd6aHEFy+isuqTxsg8zZiTu
GFvH5GUaqcuRJLs3eG7EtjdKvNiaoo/gydBm0urSeGG7dfHg3eAOOHHGOSRW/moNvO3HJeK/vtzp
yA8Qkw6l0XD5ITzZ1gMz7/fM50MysJ437ybj6tTFc5U3+8i8TUvyRkvYk2PbFJwzqus9cjlcKbVW
D6qdpsUI1HANHcP6vX7dbHZuuundxXV8iSlx2TQCq876BQvLeAITkwTAMM5T1D96cXni2HGAmPQi
CrHrhupV+rSpXmwjjjbhZHEOodYnt12wr+yf1z80FfVbLyOOe8m3aGMiCwX5EqFufbyTsQ/NMa/K
JxdLidUvQVZ4X0DDaWo27Ud9ISAMpHDhAEf0P0UZhh7bOsvripdI7XantHbfwu1wLEQRDZ4jW3lF
KYpAYG4zjb6PgspVaqQhYx0aOVwpCUUmtI7h2F5nTV7myDxGAFFTvKDW+9AjYs/PA7ybKZkPrttf
reRHtEqZY/Wdju4XauvRgUO3QjmciLZn74UVzSEK8+/Qci9hDDhuduqjq7efS+g8Uni/Hfv46JYo
OL1J1pNVjtbmwbxwi1RFtkfC8zF7f9DMpAc2G/I8r05GNvKjpNpzu/DU8mUptUCyVvXTDlDvgG2A
DVTpwwxkti3Ej/WWGbXTu1PUpc/2B9hce3Xcjmh4qtcnksAe7MsQ18TFplSZ2vnhVGr/SH79j/3z
v7N/OmL1Wf/XtUtvCHT/6zVpqN7/d6CD+Y+/+S/3p/yLRJSJk0h3Hc9gC/W3/VP85dimRRWwZ/2r
kulfzUv6X46pYxplJ+SYLvWpf9s/5V+Ejx0dQ6mnW8JzvP+f9iXCqf+Pu9x0pOGSJwTnYHnmf86V
R7M15iU+/OOo2enOFdV3MdCdAMj02kpmutE08y2GPJ3Af//Z4eqi4fGcjUZ/D+A6tpzjiL1uU0ZA
W5fUZ3wICTMUAJTHaKcc+Qm/99pPermtaNDFB0awLqsVJqc0xtcXhZfEoUGAkspZPwmTdw7mS83v
RZNtw3F5Gz8JCart0tcSf8rB7dUYyEgdRn0QflNlNYX3HjkTM1jqmiF3qo74bIpgmMkjiXL8lBHW
Rssdd6nDudsgQjBE+XIeKc5cJA73KK6RfRaqzz3QDOyZY/YuYy6Moxe38b4MywvCXh1YWMC3hnhi
yE8o5eypT7eGS47k+zA5FYvHGcBq3VLV3gK93hhz5nHfUt4WRkxD3VBc7C2X1R+Ld32bJxmFnGJ6
wtMJQycJmmGibQTVyRf9ZzPDj7MoD7umHgA7Kujp3k7pFmSZ7cwKmhQMLnRGLXDqDDicNqWbKO/q
IKprtgP0rI8J9Lk4VmkgVLSLl3l6Ngf3EWiTDxGW55/d4c6z2wu1wBvjUCjxrLphPOux9mwIg6qH
9pWO5ZttNf4wOrvaMTYOPsyygTORvC0rRsybt7Wu3Y3KuzrVstJ/XnSpPq2VtK1wH2Vms+sy0Nha
5x7Xz5p5xEQVgzYrOQSlXuXbZcShqkAl0A3rvkswXOhOxzMgr+5wxxp+YhBn0GIDxcM5jXCCNjN7
7Kiy8ztXHy5i0N+TCv7EwqgbkKCtdjHydFkDwECsDnkOsYXCRWTs0REUwyOJiNAAaZySYqmGmAVC
K1hzcIHTngdORyeVftcnef2+mH4DKL6TsuGCw2tcuwDGlLGMfs1eu5oFRdvYB8CY/+yK6FkXgBYN
nghgEylvapiAQt18VIY4Z2j7IveuNH2xZRg/LJwx28ZI3/GbNtcGCgaoDxyQ1JKwi2K4pP5i2xc0
sWqtt0saBMiJ9s5zaw840ZJ4N3KGzXQk1agEST2oZWON3t6cKWSt6feGh0Jwp49Q+Pr+TdAWfox4
1nI+bVDUJG+zCcYxfWsb1WCwbbTbICBJybq5xuZ4wXG7N9phpC7TtNdhfJsX0t0aSfyUIU/5+B9W
mobB8l7ed1ZRQ9SCz95140v8bAn1mDSPbiG0fQXSA5MDPtEOiFtZiV+2W9+H4cxpQue9aLXFvs8Z
ROWA2WNeGoydbhe/j/ZDyILx4JExoaUEe0sXykM8+Lxt3tP0sbapB+iRmwaJYmIS4ZFNWu+Y3/xm
fiuN6XvWBrmPyUvVznSkjEHsJKSxyuYMvGTA0+JpeJiBngZ9ZZf+4AqitwiF6dgTAvXq/Z9KeTob
PT28tcM1FC1lPR4jF5lwCYuQG4Bj+kIJbJ6WrP1hoU43qpj7PbvHg5PoB6YFnCI2xLRPlAZ4lroM
5kgHyL6+QNESI6BYOxn2sBZjbmUp4qHmlgN9wc3PXuh5UGCV2+fNcsTNJs75OIB/M8PHCRftS1zk
pzp/ouemwjyFG66H8lLBiju1pbNG2uNvxVbc8OBNJmPLgdeUVzMKh9MUj6+SfjhsJa+hA1/FmXIa
qdxjksXubSCbmSlocRMOf99FpQ0Ao4K1jGN7O6ruXLj2t5P+xvFJEmotMqeuJwAw9k1LCOtpHb61
M8Ovs/VnCcWE0uyflE6O9/CkwQSQtmb5XO1M4WBIlF+oBxGuOpdUj8kNi+HGTF3CfIo7U10t+6mi
prmHc39zwKH0zaXTZsbBRPHqNkmxZzMSOF2DQ0Hz0O5q/ZxJlMjMvMPJa9/FKOFNbL0UCpC2Gas6
aNPjvOR0lJGucatcbE3oQqfI0DZFgt+O2DM/Y9lf6iJ6qfVD67L+HMb9pBSLyRQGwsBTMmxCcYOv
SlUFbSjkncZTa2vQcO2tbdtBq3kCeMe0jUbKxmwMf9s6KxguDSdw5/KpyembyT3WQkvmfTieHA7F
b8Jp7ymJNl/myDb0iRyNw8RaYuNm8zXHupA7Dnc4bi+d6olhwAZpOpO1gI54rUfN3nTIXYUgF4Ik
j6idCnXqBLwtUhDXTvLKs6D2w0zP9lKLwOXG5nFoeKyNRf1gZq37UBkWjTolEQlUtYkDw50TkwVb
ZIKbrVQBXsHqnDjqwtHFdLSrhf81jZ3hXmLgQh7R7+iYfEpazTxVFB5T8qXzIR+LI72Ghxi3uZ3K
La0MGNbqF9vynrOQCyXK3mLWUhvm2DeCu6tPo96NCu9+RbZ1JSHtiwh9YzS9IzuZ5QAghPsq/UZa
e0qW+urS1HTDwIzf3jdr2dx744yEsLgK+y9/rlk8aOvebTG1+Rb2xPnAlf7qiZXAOYBWwFvtQzXj
I/4W7dhGXP/0bWGA5sJk5hgPCdtEf5lNUBUbUfXdlusXhQ8LXwUgqqcUJqhGBYhAfVdowrt6XWj3
s+M79ewG69atGSwYBXjYdtVIMhzd9TS08Q8yLc9N72a7wbIeIwYQDN9QdCjhYC+CmaavXF+nMT2c
u3PbcCY1eRxBBSAOgpjIQ2EgePGeCPrtFnyvBUhip4gOiMPFVW/cLcVQ0Uct0egTQwPxM2DXAhn/
MlShTfOG+ICMAevF4wEPGdtrpzenydRWcPA0Mvlm9xOFU/iMT9Woh3hjDEwwXSkOjtf1OwDO7aEy
jGE3JZ82zIv3Ro9+srcuaeFgzyTMO6ceW95A/MR0jZpbkkkvA8q/TFznLEg97bxohIMiPR5jtngt
kNQ2DsV6aad3GwrqsQzTWm7X2C01bXgs5u6VQMgSYDuLgoqmW7nUAL+9juAKXQqLHF5qz4zWYvHC
b0ctu1QpTZtSLuqC4xzzGDAy9aVj27s3OSlh/6LdKplSmn07IjvxjQyPfZcp+1PRWLY1muWWsFRP
7Mh3lugdpz13xPrDaTTYtB3FmgSbNixGWThPWnuYMRS3VgZcJV9ueJ/6TW2m9i10jd9FwVnaIrLB
+OAeG8YnvxllineHkIubTkEVvtEd7u1gOdHrALiBaSU/u1T22fT07hMAp7uiraNt145q60IA95Ns
mJEfEHNZHkfAQnaL/EozIpPTmKs9ed48E1+aBqZjQHZD+9C/2kh8WKJyKOtLrjlP0TujAFVSLGRb
tSsmwswvx0Vttbl8DOv6ivWdlXmfPqbLfV3Ft9DKim3n4J2JcwtAqgd12VhgryrEGzni+W2t21w2
ItAByM+1jrLe6o/VNJS0SNB8zDax8VyeYyOinC3Wm3tq1ftlPTX0j7a+9otUzU2a9tktOha0i4VU
OsGJ1hweL2GNE1FrcRXYC/3m06AduCNBEGmX5kdh1W+MvMx27dD75oDeU6r2gXoa9G5D8wCg4gvG
5/ScdWzlWE72BJFR4TFQQaIV/LzxhG8UfyfyptVE1L9MNKswlqOKJe4UIi0XRN80tjvUum2yyYyO
3TKNQZiK/pRrv7nHEGrDtfNhD9h2jRMNj68N8RioPgyplrings/0Lf7N6EHwjg2SsfNgDsHkEWdo
oQuQ1Y02cl3vK21xdxjkkN40mV3TUF8YrPv6o1bI7KAF+sMSYgEwNTaOqAQwQ6imtBK5X2R5mVla
4QssRqzZ6c/BZRpNs+mKlvPdm63pp5YTBRh5Hqjus852zx0lYblRRMBt6DI9RuunuP6q0GqPzph8
teZwp7tcoxlvgCDOxVecnzVwK5dZqxJwZPUb8va3qLNH2uKJSmmglftJnNuLRfitrMtLaVh8T21r
BXYKm6vVYOrqMav0nlahtP6g/AOtd+a590Ai8dT2pKMy7+YM8+uIEqSz0AuEuGP3SL8gO5SoNEBa
Ld7q1MdAY0G1Z8ug409eonzwl0dHeY/2FH0iYPMTZj9C2WYuiII00Weo9UevWX3jGBI43khrvGAl
EyQ7aB0aaOjO3ZOey2NSYPQgkLW3rThwWufAqpfKzZdpgSjF6W2Y1A8Wwr7heC+WnFjzbb3Jew5n
7yfT5w85cA+xYLpr6ocwLvR4BtSHblIeLa6eczYoH+gWeIV48gAb9q6M1SuJwq3SVmRA+2B5IKK7
XD7CdwpIl+ERMcqUvXWGi5TIGnaXNhpO638qzYubsrpgcMyTgeshwD2Iv1ibrrYTn7HhPdD/+V42
1SEdR98euhMJpUOrYV63qzvySfdEG+iPpeluw30B4yPFoFCLd1MkbpVuvEI9OuTWqlNn9hedHyxI
L4vm6pukzp49y7ykqrnOBNJEmG9BMvSqIgFSnSNoELLFg94gfimVnN+bpARHZerP2DgOfcpdGSt/
JRxu3tZ1aqyPulLPeisu8Ebu6ZoSmsZQKLfRlH0QRWTeq+2vvvDOzL/Cp0DZhVzW/5xqENGMOPAS
CCblQYblz28ZBBwsrYx2TlreS9Gz9oxpE51uecgaM6S/ThfywXaxFquBgij412secn1pSJusK/Bd
0Rw8nDUVTmxN1E/YHzKKIzLUYOmxiR99pRWnqRKnzqPaiUS6a4s3d+lHP+XePvJEWn/m2uiSb2fp
GcXPoaJgVlFvu09KMW/CAQhWZctgmb2HXoyv0aDgabK5DVOoTtDELPuFseIV9SJnjOL0DPbrIXOG
XZSyqbAGy356VE7c0Clt9Fu6CxStrtlDRsb2aI7MUyguF6psCJLb7V6vlvbY4XAaVMwEsHCOYt1E
v7QW5LpzjMgqpk6rOChD1DVd/OBd2Z8iswP8qF+nHgWABxdeMUVtxqg9JZXYaXHSHLTQeqDisAk4
AapNlXcTMdrwroymtS2M+65XsA2uvyuHbyCcB6wo7m6ZiDe2tXyjxXo4VJwiYupD8P9TyYSDGX+M
ttwTT9tkbElFrzi+6vFnw1iHE30T5hVFo4Z7NqFXoFwxxkXmvR2n/U7eOy5tw4wFaSw4zMcXZscv
OeAvG49twxiXjjwtHIJEPlfP/TybxA44om2mPDksqvpSyUCg11KDj8A3rg6fHTr4g4rIk3Za9Ua8
6G6SbDbDVv9qqMF+1pNrve4YvRCQcdjZz1ZERjauHwYzXQHXci9n7dkZtGtvjq+iRYKpWtQqXRED
TsRV2rir+2r5MLJ6Vc1ja9e5M++2/sB1uRONDlu78CJKgqiO1V33PqFoFqMWoFMCrHhJ4pOW5bsh
zGhGqLFE5Fx3ttH2+1iJD7OqGKLVT2t1NBNDC9Iqt4+mTrewMOnYzKrPKlyd9wRpF3nOoLLf61HS
PZdJdlw5E3HcdHc5imdg6/EpWvb6GLMrHxycEq2Zb5wsCnJT3ZUGjoMpsji3G+OvIm2xdEu263SR
HlrFbQParcvWZjyb42BsJ/hgwubIUU1PaTwEjFuhX5Tdh+EKjG4MNiPGhNHS5qNtAOyJ7O5ujhHY
uj58jywHGxpp8jHTd6XXEpFoTONgNON9lbAz0WzEyWSpFCeK30S3lU9XFSdJe3h3unXlOD6BBmUX
1IC6T6qUu7jHqWTMpXlHC6uzE0q79bkoA/50to0FB7/Clnsak7KDwBy1IYB24JkqYZXBvhuGllMC
w5mX8rAdZZcfM5vCtwlXeEx6vC7k1rJCzLkt8kZhzMPj1P+qzHGChVhhQ+hG1Cp4b5RJkdnWSZVR
GF2JnrmgmM6dQqjMVUtvffMgp2pvIMVuxmmYtrW2ywy4XiFSIBTxXwv7KuihggS2a/yUof1dSBZX
Yx5qm96V6d2g9KfGaw+6plosMtEDyXpYI9o93EmuaurifWsm8MYph1mQeiCDJoFNFqUPKrd+Jq2X
Bm46nJMquixGuGNhtr5FoQM2EnJepSrNXwlFpXgOl3K7DJL/MJiSaV7L85Evy7S75ZX53GsV4sCs
fZQaPUSF1E/dIPEA1hB5I127hFjMQ5aBie4AVE+Y23RwSnZBw6vc4z95rdoIPRaIr/IIFlpUQFrC
bP2yQBktgcb07TYeG++XposXZ0GRIhiIW84eFpzG/SEcikMoOXdo1LJtZDOVp6hL9mr12ksD336J
O72bejCeg+cv4liH59xoN11T/8TEKCAhZ+N6ZLp5+Uymcf0QtUqc4jS3d47RPphTZxySlD1kljJb
VI48jXH7z181UQOalW5j7htECnmjcCLkrBPAKnVOfz4UMaGC2RKUHc81F+Cf3+y8ZPaFyVu95Z5J
vIcCfBPB6piuiJqoN+4RZCDNrMQbMppxgDRDEcLKkrHWD/CT/8XtwuXML80IcwwqDIeN1DgQjie4
kfQg0ZbhMK75BnNNWJuDxYf1V2PHUOPOR/Cx3O4dzBjVrTBqgDotSYXwD2Tnz1dnFdmwEw0Dp6yA
8aDJu7jpwNn8+Wb+/ApJvOJl/7ffYwqlsV2JQ7uSf4Y1PAFXEWboygUSMboPMrQ4lWuQ9M8HCKoT
ziTnzTRgC022jdZVUG7j//ml/IMhqlfwlLuyiZKO508p7DOhRslQatl3Q5Wke9556tQlcX2K1UAj
aQKUz1hbnP986HnXbEehf/79W8J24QqV+NZEj6T29yfUbP7zb/35vXTGRTVT5I3N6F+fGCsWGGbN
MEdR8REFkB2oBTrw7w8eoNac727lCdJRVDfQ3lOPd4Hbet2mEL22l4Q94ACDo4hEFrhF/STzsMAL
xzw8gLibRgTsughp4Sr1o2slFKPSl2H0hIP1ocAJ1jWUZhdkaLPjiqcmfUCiueSwknoYqlhtatAb
kxtoRkro515/zMPmnmoqaHo8S2nooaGMOSc5yzRaLTuIvI7IwEwOzje20+4AFvLImcA+93Oybzq3
2CpUKW16EhFA6ILpFhXS2UQWqRTehoGhoSrOSfEypy09OTM5Yi7Ku9Qyf9L0NPCKokBkc/pshLmi
nDpDoJfxlnv0aY6m9SGAr8sG/kTNVP9g5V57py/x1qhmkG1luSMAHvK8MdNDhzTkKxmdFjjqPrc5
MpCEGJBh9MkvMv1Q6nN/qsLhR61hOZlascWmVQH86cfixjnR9GNbyWMOj9UZGwlS1jHZB+21tOcD
PFLYJl+cffMHpRkJlobcY2nj96U1Bk2pftWiurb6fWSJQ035W2MCmpLonoX9mhkdoOvG/Kbx+qnh
UJ3X6i7P5/xozhXSpxXCsUgvpilestrDFmhvisw9skEHGkqNBO0c03M7y1OaPYN6Q28hLRL21iPd
J8fRS+/1ZA5UXb0ixnPeL7Gf44N+mUmYmgsthkM/fMSF97B+WeUarErwHEtH6UGcpL9odSK4M6zk
6RmQsb4tQnrlNL14si35ZhGt59PELmP9nUTCjAbV/Bob873jX2inCCPkkTdmL9of8YyGXYmnpoOE
mtC7GBnY9maiqPzrfAu5ARSvs+xhxn/KIcJRwnC+elOQdk+kkfkx3aeRy8nNIgphP6twbYbi7ZGr
vNyHSn+pu2k/CPAqcUJHwtgxXnHORQHnWSmOSre0u7bDSTaFWxurLPcz9yjqhFox0vkxixpsGVg5
kuI7syzKCGqqX7DiUp/T+KDzeFraE+7RZtmYxvyshPfTiWCVtAoNyujpLM8AP161mQyQN9bMfZj3
Oi1uUBz2FGwQqtNgE5uZOxzqOHEeSlTMyl6Kjc4uA1MFjs2m60mvroQYNnvrj45FkfkJCBerjvZx
j5UwDkTIEkL29rvmjOSDnCejT/dsKS2gMHiYBtruQ4HmHRprBX59aSjRxkdKDzP15LsmbrBZV+3F
mN23odE/uVeaAVDDH7RjuZxl+TfXuPcoB/4JAUxBsN9i3Yr23YgN2AqbZ8ciXcFClMHGvFLMrnbj
CCQRvSYjV2SfwRkOBwfywCnv0q+5dNmFtLfEaX/LDCGURD9pMwx5kU0RRuItsEFZROi8ioE5RZsy
Nj8W5fLyeC71Dt558erHsDd/jQU+9DZEc60ovFAd3iaLX6yfShIcWlnW/hItMT3XenWg1fhhMvB2
rF4baVy9eaAFJBvGbWNp+7ymspnoJPt+149yQNTW2KRHL4z8FnfhpijsZzbqFhcp4q9HTTmeFiJB
9K+bKQS1pB0YnXGH1T/0fiHrDSGA64SXxG3ubFm96Rqoi6TIA2QEnEZv7VAfhUWKy4h2CZFS3xSu
RTS9B61jGwcqcp7T2K53rtOsYyrLO1ez9oBZmI21mhsnoQlSHNPWE/u5dRBGBKWQ7gE1+514XrQL
XR7md5k0zk3jfNSMYNQxmDxLsyBU7mPtOV+uZHPDZVOa/beolpuqH6SotrOFDDiFXIvrJ+CXsgiu
w/f1gm+gWPSJt8a/jqalnaa2QpzorVuWyUCb0094dQfPqXZ8a5DfHbQ4iqAf5hAlhmFBBPY8vcSV
agh8aI8wU89q+NKisCHj1x0XW4cGnlo+OXhzYxksD213a7Ywq22SyUK5MJylR1ObdqBW6B6d6uZI
58HMu1vZw88tHdLN5vXP1507ClX0LIs57eW7RlaPcatXG4ErwVgYuS0d2lLiyJB2AAHJNJt3vZW/
yBgsRJFHLW6C+Vvzun3lgj6f0FQgaSKy2aKGK/3YSt5Lgy6xLjYlFrDw0aG12pxHfJ3Wp4eOu8HA
9VNx34LocGqb+iWt033bxHd2qd1jlT8lMXfFyXsAW4XYj1AUddSnsIX9bAk7aziK6AT47eZfegXX
jt0ZrHePKs4U+Ko0SNqxdW/0AzdXYiQNCuukU1DUUA3DnWV06bh0u33JjVYr6880KigUGK9QPf1c
WcuhG8I8GAq5bJlBzthGYVJYz7ZuvamKn1nBP4DZ8piAggCALj9AGlCWifKusFIo1jD4hdfSvmzL
9vWUUjrPOvBTJylL9EBRVzidhgQKevdTj5hxBGGgsd3nvE940O5zeil1HgZGzMrGmo+qQiam8Yva
KmXA1TLYtjcax/iZnZhKxb7Bre3PFZihJNlSt0n3pL5ur8K7KqR8EndCL+ecUyK7FN2mKFX9SPvh
rc063RdEfcwYi3WXJrexI1PnoiBlVv/u5nSbdu1XPVsfGK9eqeqrSRq/1M7ww5IZEdVyujFrlDvO
j6Q66oSo1ph9xp2589hOwOBh0VA2XzavJ2wGwZtBbiZ6s8itZgd3fopSrbullX5WU4B7tvbZ9ZnX
PATbxJOmJHo1LL7NW6kyg4Quio3qp4my9YQrAaI3e0pF/4fCnZroLLzwLmpGBhcGRwB9ExvWYuYO
f+9Fp5uThyc9pDYOaTa87G9F9KPVnJ0+13c0D7O8cHlSYiG5Q3l9wLFOHW5MBYn1OQ5w0tP52Z2N
T0Qzgk0j3l/CjDwvy5/r+zvEjOu3HWjzqVB+ISidmCzn2dLlcYgH7j4OW7jRnM+2ZNPmNk6xcQQp
rijvD5Hs7GvbZxxAhfazoqjAt7VXgvMbvQUT5hR/jKPWG9aAg0Wl7VZ3yM3ESMZ/xn3Z/RIO+lQX
abDaNFALU3wtyaj7Q80tE/6kkXU/NYvvotWMr5Zo56KNweJhjU3LrYORxxeN7WHrMI4Zf++gnWoj
eclE2e+iKrM5WD3oWZrc9WxKzGJdmy1sZCoWpFX47CUObRjsBaJwusxZ+NrpwxrOzbZG3d7RP9Hy
VdT3XMPyEmK5lemylwkQ35aEesVxCFWBVUjnUl9hpria5KfZJssGbnMgSXQjJKVbJ5sOZWFsLTb8
vgHayI+RQcgBmyPNevZbvSTjsW4LVDqqZXyZvNWCjD5D5D50BVFIkd0YgfAozPId482hWRrPZ9zC
zaoTp4bOhLYwbw29rOlZu6fYYzv0OHIn3fmYkCu2gFLSgBeXcjiN0vs6qinNI0k6pjuniq5V3L6L
JTW247QWi2BMaj1gPjQu7Q0TkhXbk5MXdd2J7Y0v2biyDLpTLaeKqrXv15rBPQVGL1wKtBbXD8Ie
xyO2n5sm0xcYc5AANR61ScmDrCZbkk701WAPqwOGNYOpmX85t6hjiXconNF92pYUuOK9splrwl+D
xOQ8Ox7x6bSsD4BxqG1NNtEKm62Jzg0j61Kjs0Z0AufBmzGGVHZyydGt9uyc9f1gZI+2Mr9UlKVn
3YYtd99wyL71xnJHVNk8sjLr9IWXpCuYbHhgFSn9qhQSLkdL0XmhdHtDgh2vFGqe6gvmyFjfNN70
0iELjaJ87KoR6z91gOzwX7u2KgLTfvfUTzp12gB8B8gGsnNFsjyWJjJdw85ybqPxMcxubhXdLWgi
UkMWq1DvnT4fiTFqvxvK6o9zMpLKWCbPr8RwtO3+t/AKJ8jDGcaC/mJpH3nmfOvW4o+lABdS4pwx
h+S8GNGy9SJBz6BubpOxvBc0Vlg2l3UJH1FDbCO7G5DBp87EiZ0dPT8HoOP3A+0KgTULxMGOPvDY
SLbo0e5GZMSnFpPKiH4ug9jkGcKrxmyTHtseYzkOZX+GebRU3p7aKjg9pdy70yvyDBohkNGd2w1f
pWAtU6jwaZzkuyEmoiv1S1+SMMML0+y1wrmfSjjk7fzLaFBkwSgEYcPWJoKz7Rc93mNPOy5Kp9zN
7ceNMUZ2wDOUyzRvH1IHc3Rc0TYks2HXlTbMKbT6yE0/l5xTW1+80z7Gxd9/UKa7KzsCdboKawaq
8cJC/DJPbA70OnJu7GalWX47JTH2DNe43/dTGowcP6OF/l5M+m7irqH1wfBnHtnE9sSVtBeDFlKn
be5i0qHQ4bKNmowvit4gOML7LqL0wLMv2lfGSw/Bl35Ahr0sL8qdqcUbNyf3YJOkpE7nhvf8aZC/
6OcOPM+l/CdEwu76d4cuBdUUl9yGJ93xP6oesDrAit2H4XKmU4VjriDHWwqLAi6s8Ymz7bwFLb3V
D5z6NHS/7chBrJlI5xUvSdJv4oLAu7Ia6hx0aN540gkT/a5LYHpeHxnw2p0vKFdqkxWpsx0S4zG2
9O44jSCD29l577/cisKmrGabhMTYU3lFdUKO3NNx5CrVLg450mbji2vXIAmcZO9CBuyWEvBz/ZKE
bb33iuXJESCfEt6/DHx5uu2EohZ8iqmhznuwvqa7F13HZq08GGY3+uy3npaI/KUdXW1iUYERJp+O
K5LjIIZrS4cRKa5+CPKpSCmvm6gJsOy9Vw7yUbOpPHL0c6qZ4zZGXsFOWfp91axERBprjPzAMifc
VvMIw0w7CDX0tyxaE7jpgENvYIcbqS2lw7/+uI//x6j93xm1adulUve/Nmo/f0+f7X8E45r/+Bv/
NGh75l82GxLEGMOmTNeUf/fzGrqDDZuwoE4175+G3r/7eZ2/LM+xIHMSMDZ0w8bW3eL9AY0r7L9c
07Yt19J1CpNW0u7/+d//Bplq/9P//4/YL9uy/xOdwjCETdWuJ4XFN2Ri+f53EooOSW+oq4pOh7Th
0NwOT/XAON9FBdKAdC6ORzJFhOqxWE9N3jLT++BRFGQTBuWPCHQxM1zw2noYjd3mkeT3J4Ug3Pv+
L2Hntdu6smXRLyJQzOSrcrDkHF8IR+ZYZDF8fQ9q374+2DiNfjEkWlawyAprzTmmcHdVOW0ioWje
4jwz/ei2sr37vmWLiMaRvZ29DBTo7WKyHlPNKZeITuWVbTbvBdwBjcJgzYw80LNyqNSYsU5kHpuC
rgp2jZdtwDY9I+2wIb8UV2k1axBq+7YGoQEwy6Oy2DNCIvIk9xIYQQelq5DU4pFE2YTJGR1hk+E0
LRvtE4hRuHFSw11QWoO9gRTL1Y1VT+kpgwWxntw9RnwA4kh41l46bTu9e8pFvJiwXfDBiq2mxQ/S
p5XQuzRK8AsupproiT4eSBkOxyUz9MYL5FvtESrcWFfdhW5gRHtIMK2Op8VVB71B2uaOB+TBOSs5
jTdgIGBmS2ecKIyLo5t4f+5ZQ22cLsd1aisECoqT51r6eRr5P1MwA4oIFZZPYUkWF/pwRDaHAn6Y
9JXh+Ehx7DK8AYUQ3pS1ti3KfkLibCbrhnYqTnYyLMPJBhiQ46u/3O3KoL4ZrUUqYh915Rjhxout
B1dJ41C6ik1ArqIT0q/nMCi0a5yV1YZWgVq6mhdcX34wEmrXlVHe0xyl++8iK3NbOsKZg0crLGGW
5ca2snKOiabGSsm3nMQau3MTtdxiSmXJAqak0pAYOsjZwiWfi9ObLmnqXfWF6141I457baiOthrc
Kww4zSrjeVAsquhmaNz4HPcZetAu8xCKd92yEQDVs7648aGYnZx07O5JnYm2YxhLFs52e180tnWr
i7Py97Cpm0ehlfwQb6E5BfeXO4aNYbYv1Q3Bikz9ifOoco8lOsBF5B3Z0aQIvsQrnbywQqiwIbBz
pWn3MpRyfAjM9kkFpfpIEErSGLasW4Ub7UDG2IBMTzCbYMc6Usg/o6vUvmtH4wQeqrOqdYuED69c
CxEWBx9E0IPhmMQ2Je3ZET141ca4BzE0fnk1+mwkj8in0M7rLKxey4tk1yfU12LTQsrXXdSnyZtO
wQ4tU+ndjwmmiFC40Ub2jk8tQBFbmUBhqfmeb9GNKgRinv3mTeG+UmnwodglUGi/9oe2f5RuOe0i
Amw2njTlSzoh8Q4cliIBxgJB/WA7aDYc77EPn0B4AHuhrLj2Bj98ylMTU6Adis3lt35vbPUO2Wpi
ud4uRbf57Er9eUy18kZatN2HRqZ7L0BDZ0upvvJ3Ta+CuxRR93Lw6mOWK/8sB4BEIfqZbTbEHnhW
9HHQD6qHyMEDlvDSmdS1NVG9CthlIw+OMh59wzpZVRa+5xoEtCa0JiSsYjxh32hxqQ2kfHOxHevK
dA+DNyH8yfzhvtT64b4wjF1nw2zuZaE2yXwcESnWS4Lu15dHuLLxgVKA/4DJvFRuPt6mjTvgh2h7
Isriw+8hvst0G4r4GLMwWMihqJ5FZebbycMUcrk7jgaWv2gOnsihdPUqewZXe00qsby1qXA8jiXS
zbR/c2pCEvo6Kh5kkZ1jejnXl3tD2BO7G7GLS7kmBtabD4xAQITzMbwa41Q85yJceY1tP5AR3t2w
t32yhY7k3MnwlRrZbVsW26KXQCHpBa5hHOUnqxky5CCEHZl4RTy4T/Oq04yPgYGI3+wPZey5m5KG
8X1lOQ2VnqD+jvxtV9PsVTVBZg77geWUkVBT1LK55vsjjk2pCHkDKYnCL59CxHr3WqHn5CIJgR4J
qIqLAGhXOdSFhYopvOjXXia0z2HT6aRKuuH4rGEbOJCeR4TDfHeFT8NaNext94203JeMsyqL9PTZ
Iurn6E42/r48914wVyLk4fRaxD2YZegD5Uu3ZspvXsQEuTSLKbboVfujNK4nw9GvK+rFT44GWl7E
er5vVIDB0pdoDEMtwDhvz3wgItYCTCArT9XWTTNK7AKCS7guvBKxbl6sVEfDmz1E9eRi01vmbhsf
h7g4ByXOmH7qcjoD9JV4y8kj0g52QNn4YgRzkIQVxve5KLtbT+WADUR0X/eUlO2ARDV41NmVkbRX
ae2pG8hmGpd50j03trah31AcHGjLjwN9tyWKbcl+NMbC2dTpOhZ8ostvEbm7qcaKIJ/2YSioBztu
M93YTnfLTg+w4uXYfBc1ZEk2s3iC9tievPnH5VZf8H4InqGnNuCRRqOhjpdbgMvCJUh0didRAJ0u
ZPYdCoYn0Uhk7jEs+tigTJXg8F7k8ExvEIHs3FT+6ELoW191qEEsAB8KnJFhORm5r0G40b2crQn/
BM4fb2eGuU+LN5tVAK+mo/f7NA539GG6fY7mcESRv6U6ziqncYOrikKTXrTJ2ThUaXOTa21+qzHK
zvlSOvvVb31iQWQxKWxzQc0yNWR9VGmVoSYQ930Qo+FLAn03IYBcuV7jU7Su9qZZv4Z+vgVda6wH
lfY7u28+GIQnKg2af42DTi6cEjADyVknZQ3vFsEwVldR9rCZH7oU/UU13scKUI6hACOYbEZUCjLU
taz2YLqfLg3MCQOLP6bLHrfTQjbDLRn3ITfqnyCm3tE1YlU7CKNlq99oLWRI01Bf5kDbnYSRBZKO
GJaBjXjGSuqdl7iQWyz5Qs0LNAn8ykZkxsZ1Zm19TPR7FCXoa6rPUKZYqoDiQJFgJwec3KZ4M4b5
2o999H7Gp55rp9YVZ02gleusVxRG2173brsSmGeS9d9uR9W3rnN2QLHzGHbyiULWVjqgbOsO/lA1
fqeVdBZ2hquvHZ7toPpUJZwyH8MzSw3XRAUuRrGCjkZ2UXQbTiWy743A4bcOVPBW+hAoi6+5IejC
LiYZuZLbsAvUUjT6tsVEA7Evgnxly6WKw08jJW1a5PZtRYmwzj7jpHlhA7cCg0IUGfIe2ndXlFsP
9Wznnmz9uWzFfeCmdyXi+01Op8cVPxRQIBs+BaO5ruimVyExWYZ2CFV7HUzaoRnp9+T4Eln/Tepm
kB5l/xwhRqTd0Yd7T3t5K0Kxx/C7SjQHcXi5SxmJkaAPD8R+QLJFboPbqwTU0qG6JOWIsIxFqrK7
OdbXiKd8NQELX5H+s+LqZ6/uOZ80OBB5GVyS9KJqDHyLmZU19IRxOKZzVacQOa0aGgXxBj5zvXmI
q/q6RoNFp0ZesX5CMYOcZTYYDPpwxiDprzKrl6tGLaPApt+NPn4b+e619Cus8uaygGN/NGpuzcvu
GMDUOg9fwEYU58xXr25eH2EPfxatqLZSQ/3G9bhqGzwFlmvucgOrJdWNhY1igSfXl2zE3CXl+RuS
bARvPy2WLXGCM0QEOGh3P6b5MRf0VQpPUOCf84aDRt9wqkfolQDgT6F4EqV5ToVbLAbfjNe1nbxO
tYm9mhCiVnrh0kd9MvlYcNCCP8ncfAXIX6A3s1/DJjubXQBf3wMqNEKVtrhGTK3+VFXcL2RH78V5
JNPkzfX0j8T7Yga4CZqGt1rRSYdAXUh6MPn4gav3ymhhoZDtTfc37m5SaWN/yhzQAuO7Mr2nUbe+
FbC/Ma6v8IegfCb7tMSOWkR7G9P7jGv7jOz4Fvgl2Ux29a6jKIBTPTJ90VgVzEUqrt6chHOZeWDr
2cOujKITC+YXSvLPYWffScc5e5V/m0HCgbU4gzqHV+EBQarlwaq1I0sjBG5N9BXpJkx8TkDAMgE5
jHKjuqShSulcN6lz7KZxHdoLB38qpM1Vifo4KFIuyqbgJKHjhhaRe1p/o+nJTVJZb7aALc/862jg
ZsthKjdKdrjWiRxTJiEK0OVFskqa/EapoNp2k7ucQpqyuFmuQwefKha7psH3oXV4OkB6rCrvzUp9
unrT9N15PVg5giakAz6D0mISkBKvYhBmk5PuzNminBkAonV149EoAZcANaLbl9SQN5bC8JdJkimG
+NTVCOPaVte3eBdWuoWza6wBt2hIHUmd3FvuoC+KuSPLfh/WXdWw3kBYbGFsZUrif+CTfEBuHwng
voxu3CZ4oOX/QzffhJxGEczMNoFleZ/hXXLvdeY9tKr4IS3N5wBZ2QIZmLbSiGhXtsxJpDHl3vY5
pQq/G3YTibtW3T7rkQWqvDEoaMcjEBbA1c0KCFpErmh/knUi7rTsITaJ4DVsKlwZwtBlp+BV10BA
R0YTZB4YQP0YhxOFSt2hAFmrxN5qA4XAznKeojYu17ZXXLtoZjZqZiaJwD2mfGtHjU8q22iPwTZc
VyK71rTeWNW2d933noQ8OWcL+6i2rcZfVYJursfQvzS1AUeM2+3ZJ+4pQgYAXMEPAnF6jRP00E3O
Lr6QAjBj03CRa3Dk/RLHCLE/LIjHDaEC9Yukhk5ddT2y8b9Pc2RNkBbeDdOkDlsy9r3ZGgJGL5rb
lB77ZocvH3sN1bQydm+jMdiwrUUL0Hh3Tj7X+RvzSRgYIWVD6VhrkBS13jX97tsxYIB3M3GSHSr7
Igm8o4+JmekV4kx78IB1oawYtUcJTVFTPtZsP36xs4yWsd2f+kL8RKOJbgfX5a5K85Cuj8XGOiT7
b1aMNY6qDgmwUsRa/71/OYiu6Dk1Jnd9Od7TTz04cu6f/vW4y91ExAd2Y/X28qfUMfmgFCP+eujl
lyJgRWgN4urylJdDfY2jpIaaNHlMtIEZFkfhQmBN8pJhud9K0973TXlORgpJRf8d5Sxm21G8DAZj
C+4gCvbItfYlYhWL4GqPss8iRoRUdM6LHauPtJq+3WT8rk3ch3jpyNM0EZn33xPS+0VZRg9MYsc8
WtZ+C/o4Z61gG5ZYYIH5HgHupzg+m0o/lWMMU+lrmkp3kwE6hV+jX9UVqLa4gHrRoUd2ITUuJU1g
Rk7aSen8Q43pf25NGZ5pmjkuvnm323W9wPnPLy8/6EXkm6m3H+kIaWtlxO8XBSURITvVWzXbVdS6
A4XvwWhppJW05oQVkrE2y/z+qPjghfxHu3cR6+G5ITL4trR1saXEjiZUAvgNqCaNsGsOqZPBI7dZ
nU1G/pxZU4QpyywONXQ+VCvJ2+ThUFEmPg+hTP3PD+O/txzqfyylQi7igV6hp4x0P6K6LYzkPpt1
j9I8ow+i+0kNTty3RviU9eFRpvmKaIyTbzefRDg8uvGwo/lhG8OZpk+f5le9CURSKw6WTmxCMp1M
vS9plRtXoVavLaI6jE6s4lJtcUSyn8FnwqaHc4NNCiS3GYMNOgEp6xpHMg7V+FbNOPmRfCDHpUmg
vdGeZ2Zwi3M8+F/ViJlYEg/GEsEG4Lho8Or5Ga0z++gWzaGtb0HPnKoC4jtWMp9Gly60txbOLbU/
lvjExSL+qbvoTZ/EiR4318gUKmp0AdWUpqXYQEpB4der6K5IDcyJXX/2SS6n7chCCiectI4ETTik
q6RadWWJBDQRNrWupu9ClLkRJNfpDNsdks5ZNMA9FRtqhL8pH9PlDC7q7KGEG2uV2cGercLZwzhi
XsJ2+6xragtCif3FcPCNa8ttoF1n7UfgoW5qksAmrDO7MRIk9a1O2Gn1k1akBmTawSNE+mi0HYke
VAS8gs3P4JfnioEf/ysVEq/cG8UwoldT1V7a+XrwMOO13RWqzceycsRKWDjBakQmZXU9WoW3bazX
MQjuCZ6a4YPRoUxuOhu2TisrF0ViZLNu1A9T125zZLGLVCabvsyfg84jztpE+hFHVFij+KGytl3u
5jhr2AWw4ID6BfazaoDwojX3/BaPuoMKR1rjY2QzeFsKTZZWv0aUHbyJwBaPHmgjP63SPSBeQRQT
J59JiZyUwi2VybFfGf3JSrO3Ieiagyk5OYuwgc1a7Yh3ifDcWogxg+hrNmGcY4vVo4mPLGUayzz/
OSF/GilX95BAG3CdbqJG1L/UWbxM2uy7d+Szbo3bhCjR1q+Jj8V5tLENl5Eh6Pd0iTIDX6IvOm1p
DYByhfbozfwPKyoP0dgZAADso4hB3cV3iM+vQ8hwRTveqrDS9nr7Yllyp7XPnRsfkBtCAKr3IrPu
kgIqnHD1M0SUmPylWC4JxflpNBNAHY2gOrkuaTWzQj9lgSQkljBgaiiQydQ3TfxXZPQwtp+z0qpW
RYXLVxSOuekdRjTbbjeqj658FYSzl+pTd9K9KbWrwequg/DJ40IkJeUn9cChVl5wq+M7W4UsRRCb
39dSPFt2ciRO4T408pXMeubo9DjVZP807n0OwpRkkPe0hnEq4kBHE4DrsE2718jyo201WR9BgmzD
hYBIc7J8iKL0HqvoT8RAYUz1T4UzSASI92fQOrIyomtcSpgf5Ip/BAwKup7/eL5+arvqQNzO25hU
bx3ATMaplbTwxlQltX+ll/mmJ74J6R/6Kzplr401JDt/mh6kp99nNT1Ma83V9Ygv6DbzvLcKsPhS
xlg3+w5CoUvVjPC+nT8+dnnrbcKxPBTzUpWgqJ9Wa7fCgAVtBuZjwxRAX/La8if44XB29bHYlJO7
GWO2gskUnpj6NlTbbjMd/KH9aTCFVQH+oNR4NfVzx+rNGYtzOfWAy8NboCJ3jsWibKJS3FH2gKLh
9OmNVfY9H0W7HggekLZJRoF1inVg4rHp3tfYMgBV7G0TxEYReFSn9dde+He4V1F4xMbaZW0oZuJy
XxtEr2V8XEI6+G8Tp4SigxV0tnZCFjxTOdzO/+Iurx78jBa9w4gAAWRjtNEn4WwF+WAlyxw+QvSa
TCQj+RILy6jD0kr8R2PQTz3aGthg8C2mhtGTHIa9TUPZiz+VtMeTFUf+wra1lyzOXk24XGyt/JU3
pU9NSBe5f+yLEjZMHl9fLqQ249Svflh8POYxvGys2SsM3ezRvJvaAXXdjz7Vds0wyEnR2X80iBrE
8Ow6fCgjYM2ugTKlIsU0mU4nQ2df5KRXtMd4LiSnJmcMM3q9NOh2baNOfARRtdLT6Cbu9Y/M9Rjk
/fom1Fuue4LixrLiqjT4BzYJFex5u12Oc4BtqF8hYKYgmPpnvv29KgpQLvD4F9qADgoZNlB9PmDo
za4dJJfoChtSnR7tGoGMXVPd0R+DiAKH6n9Y46Kdvrc7VW5iXP9BT84S5xZoPZx3C9pOzCuxp81d
6ZB15HgI0Lgt2PT92L0j1mRGbtJhvAsrXh+Te7epOosJ1TA+cgyYsJQOBAEGJ7vrHvuMRr0U9Xmq
/WzXEuyIEeZoEEu8yBw22mBPF3k3QrGxWJdKik8CppHSabpNhB/WIHIysCXM6IhUDf110t/zPnka
acGgGg+oM8wjZI1IcFDvjolcAWkf/mKlX3kZ69AMtMuCU6VB1Wa3jKOY6APmVjWgVjAMNOMoC0bm
H3dZuzr4aWvjdDiwGjtBH5nB6aPADfyF6LlV1UbwO6PwxtUiZx2P7Vx6BRneRh4GJSSNRFqSGGcO
jFgNkFb/eSJGxOzbzw6lF/DxaeSaC6/dzL+VBlXS1rxv6+G5Mn2c1vQyslp7oWJriwJXH5yJXa5R
onQIuzEKJrQ4Hj/iaNzBkUBnmDY/E8nE8BrYs9LnW44DLsfWZSJAJL+mvu7vg/iDsr3LJTRRTCdH
yDRe5VxNYdr4GjySBXOXLy5KU5yuS4WA/W7hyFZBFimfIqtbly1vQEUChmAza4ahPQC0C8kH9Vad
zymul3N3U4G6rHNzW1vK3rS6/8ny5jGc2OXKSVuF3YTxIxt/hqj9zMnvbGMU9sKPZ/eywwYy2BDP
XZ6hbTzpPvunTl6TYc3Xe4RGX0OM76+1MjJXnaIRLBGLZ8QouqD1F9GKxVJnnV2nHo5KwPjNwlK/
imC5LJIwiJ5EhZG27kN/TYcNNa98tyYMWSF6LzdQp2KwcMd7IDFb4igXk9wwPCPXwK5N14YNlvSh
tA4PIq1ObsiY52ODB2407l0feJRBOykK920+UMRS316FPdZh36QnxgLy3+PQI8uNa0EVPko2tlPt
i1SgWNXJly3ld6HV9mZWQFrU+fXqSW/pSzuxSzEvjj+q4yBzvNKK5BAYlHZy7eR4/9LR++4kXAZF
X48gy4U2KyHD3KIF3RPtN2L/nWX/SuX43gqxSCpcJYXhPzsD//EmVO8FfpYFMjVfb3CFmh1S7JI4
BOnesqF9iIL+nbARdzG2qJdJhdq2wnxtcnfcBm0XLtXQvKHwpTsJtgs2kYWUsJNMTjqgERLnAkGI
osfIZwK10Kp4AywMhwPnZEo3ZW0ETOks2SsSwn2aOI3DEjTzdtUkWaMDJsoV4FHH+eotcag6F6ME
CIAV+Fu8nw7mHyUT7CdkCvZF8uBCXloYVAKWDUbiBez7hlc26AisFG0uUlHkmw0ucjGYLIzBV699
LFVLaBlPoaYFjD3g/3uvj4mo9sYV9pnPzuWQDcfUgwG79IZDSOdlRWGMo8Nda3eErkXIDKLyqDAi
Vg1IkADU4VLXGwJrkNVXhqaQQU53o/SD1ahPANHqol0bnpOv+ljMogIWk/Zz4Jq31oCvJoipEnq6
B2WoeC3BdPndU5cA+Y5wgu0yFehHE8xV4dYbEiJY2z64leFCmxLjIZ+yM8PDJqatD5k440qm82Tu
EldDGRdaYhOYytx0A5NMBRaN+Uf/jtn8LSPEjpFvb5qSEKxkofU5vs8RNXUv+12eTaD0LIh5xKAy
GjZ71tK3ZUezJ+mxZiMv3MfZAIjJp0eXiX2Y6dAyPZYhDtmeroHElhDXrYa8zU7MeFNIlghWM2w8
hV1Jxti3EocN+SS1l7JxD3EdpJuqWskae39YDUsRUlAhpwdd6UgCqsoUGT0pUTWq9OVmbMcPA/EE
Jkq1onuWrUR+F4fDtKzBagZdOtCk5cIIxbosk/SqCOL7oOtZeHi8M2hai3rW/NGq3cVRuknoTmKO
7O7Yx246Ify1ntCpJVcyO6ii3E4QHozixi5oLFTssxeal931KvSfg/ZADaesbO2L6hzRi86WLLGl
PjLNkD4JjstTKy1R8ZbXe49UxahJKkXrkr4wWBV4KVV8kIqyKmUSrqbIZYzVzHY9UhGxwuRsF8aB
KfSucp29cgsC19oOLaEFVT5xWG8GjoXe1u0otrmf6H+KnY2TnlE9QQbIHOWUuL9KA8iATcWnpx8Z
uvpHoYXy2FXadY3tMXLdR28U9NyDjDD4hOiZbFPxkXZhCWyRbclRI0WF/gHlEKQR+7Q2lkiOpmUi
8puxQ5Hn4n+jubMQrbzJm5RWB2wi3XAVswOcQFeR6til7JgaJPskjt6bXmEu6xCUaRZXUPKDkFai
ZkLFKe9U1HZsOyK2nMpEOVdvppmibNF03KvZTd34PRgVHxeXJNozKKabTDtbWltsOe9OZqqdERWg
/BgaNKGKugR7OMQ7cX2wJ+29jpJH74WC/jHTnnrk+yYKOEB4Nkprn6lHfJs93NtWZk9pgUqWWhAd
h+5dsPlyKhRCyBtulSK2zk/5JidzYOXq5c7ackj6oRv9rAyP9lthbkZgNYhbph0RP7dqDFHYhz7s
/jmdyiwdjzqSd478OatbsNoziuiUN5l71pC5h8lMWzRTSmvdKwmY8XasiPMVeUCh4iQ0Igtzh51I
i2TcgSthdMQOth5UVoKU6XxY5wxYQE/2mPScHXwzIkFpLmuYyhX4eYNKNtPtUdGkm9kNH05pwRmy
amxL6oWxvaI/qX/pUMWWiYvHPDcFBni/O+VbL1Crvol2gYZsfEhZ/4KY3PoZ1OWaZWwXs6WiKF+b
hQE4uypW7On8JWjDYK2njNg2TrBGUfi2HcgAxO+OQI7IWcfmcRyq2SXZ1YSB1PnOcuVPqCeUudIf
C0PXquIb8YCGrJ06PpAMhy6igONrfSAjvvZt7WDoCQHumGO9WD22ZXKfWJQtoz45BFP/OPJpDNW+
jfF7a7eg4tChrCNhrCLHLUgwLTLkkIJTXfXz15TctWbubHP0P7re3RCdtir41tju5/epNbTolqHU
q9KFDFmmX0ZEl0c45UMQDDtkE68d7feFTBmI/BogbxLhaloId3J3Wajod5flD42qp0ltGMp5faq2
iyDsnlx9OEHTCTbBSLmuV7kgOCPH25G9O6NpMHIaR98QX4FTsKJl7c/61nsA+xIp09mUSQ8wsD77
fgtPOo52CGs6HN9FRSicIbcezrIUIAibT1bAmXDr2662jrELljlv003tasEh0437tt3hrUxpFIqE
STt4pjHVbChW8N20RIiUQH1TiR8qZ/K0qGggLM3fHM9tib1kWvKigXHfPyTM48suS7ZVruBEMmPa
A/vJChwFlBL5TSsOLpWJ8CoEF6Oo0xWjn0G6Mw/OQGe7p9mFaglrleKE46kZGRJpbZuj49ZUOiz/
XosyKGdKfiHtYhOVQfsznLHdjiauetpXM8EJyGPMYlPXnyahfTXhYB1kVe4b4ad33hU08CEqjjKE
pFAmDvXO8N4xv50skTdlMt2GHa5fkqaDIRrOw7TgEmHHhW0cvZ2NB9CZRoicJ3wtijAksJSeWYll
7IXQaJ2WRB1ZPtueEC+OtO8a0/4o7fQlzMlxspJRbBjVFOAcCqxb00+TI9IolOAzd6ksWvsELY2y
lOUtKTOReOESixLa3n6onlM5Dfugwtwr7PqjlKo+5BWkZzzEbWUiyjZYYpZzjnfVaHh122oVhvY2
apFIjrIK13VtLQotO2NNSPe6GkdQWqS8h21zCOJG7J1JXFM4oJqNOaQhNqCewT5RV+9aSyc1PAba
0VKhx2tIMnbYSxbYvbzClx58RTkttqGu1onjbzV8xNuA/tJKGNq6q2cYVRpvBzs4a1DkZwdOycWd
ADbBBVoG5p0F/tXvGwsyh34f04vaAecNWZoGh9J2dPIhwNPR2D8ANT5prhGsxKA/6lQIbUtNmzQQ
2jIteh2KqPeeVJQdCTjJNmNOmp2dggDQYcVYpBkB5CFGLa8KUPRUsyHZPumTjMhfaPGzgWRHP70s
HFi9Y0OFjDjkbWoSoa2De9yzESYMCpDHHh0IPmPnLUNSscz7QtvQe29gQNIG4hYep1jcyDpH8t8T
TkQWmLJr/ZpIIvxnH4Gw06csyG7jzPywMyTtVa5RjAXT2wRr3NKbLurvMk4FFLUtrNrL7lcjdsD5
apv2WathKMZOsQnciCi20rC3NfOyqJovJ4TQUPmuZB8I5781mCnVoS8rYljqcM84xW6qiJ77RGP0
NZH25WS7D/OO8yv22gL3Z/xalczLOeXqWCuKRSbTQ85JvTM96yBQJu3NmrV1X85RJVgLWD6RpPpm
shkmhmTpVEm6FiVdjLh9CYwmXvtp+yoBcCwDSnhLVsjffVORQSmLiCT7Vq78mKJdXbBA7vqRiBZ3
k2ucr1PfETaEkCQTDW/WKPxlGMcN7z+hDeEeKwYbdw4pUbV4FqzuV65SD2AniQmby8RWGcNCLNuH
PPbbTSudkZqTba7sqAOlweCkkjQ4jDY8dNJJH8EtELVeWmhnDVMtm0krNiJi5ENLUkOvHd+bNv9p
06FCKOXelI2wto4/2ZuMvsMS4cpTGrME7KfiCVM18CMTznzmEk0kamq8BvwHr+ofhFLTrl7NuAWC
mzxkCNImTzwN9pEfDnxQIJc+cShc5TAiLreopyDW/P+PGeze08XvA8f5GX6fpmIpBAAygtio4z8i
z5lXuTymqh2Edpf71PG9cfn7iuB6+NXlfjxG/OryB/+4+fv8f34DxlEa3v7/fBd/3uSfV2S+g2H7
zyOhFSQrt7a67Og0JufH/B4vr/7njVxezYjweux+X7jSUpYQl4fWqTM1f/5/f578cvT3WS63hDuA
NVGcpHtfvYUgCQ5eLss9KTTGvtWhfeheDGdjvhXMNIW/jnnTRDbk72MSRFZU1f77yMutcB6pf49J
EqkGAuh2l+N/nuHy2z9//Ptav3/319PYmG2WmKF0oG7U0dcxiAzWDeH17xupDY0OxOW5/nGzhN0j
1r/PBjmQnNHBfiQulq25SsW48TpxzVVYHC4/khG/YjT/+OvY793LraJ1r1xSzjZ/Hb/8/eXY5Ul+
706sQtn7FC3lFl7s9xe/L/Z77PKQjEIWFfj50X891+XYX09zueu3YEx0aUdLKiDb3+f783Ev9y9P
RSB8Mi3/epo/D/q3p738TTr5Bx8G4NYpnRasMcsy3dIITZrvukFMG23+8dddMbQgqP76dS82CTDF
xJ8rLoJI7csf/f746xgh3MSQDJa9/H2Fv17m92//eql/e5zuk0KPqvN/3y36wvrQHKbL4csfWFVP
D/CvJ/3H7/96kcvdv3+t+Xm1G5Nu/a//gn97X//6NJcH/r7Xy2MuxyIUZOveNb+7GYWDzhcZoU4L
bVH0La0PPTeb9iZs+3jzZ7jozSfNllkwnSKjeryMBiUlPHBIJYx+M3UjZnCqD/naICOZkiJbNsfU
5kksXXPBvUNVL7d0f5vjiAzpaM+3qNY1Fltsp1rj0MSVlVdnI6V0Jrz8QQS43zEpb9NBPYDBp+Q4
QyhdKEWLgZAh1AtkEgR4vPTyRIL2hQzRr2Q+3oyV+rKCgOxH9ARm0rL3oA9LDZBYn2wcV8IDPVoY
Itjmuvjys+FBr/x0E9WIIvIBBnfb2IsRI9naIExgAwE+n+PRmxjCQDFV0RXxXPkpnPswJdlc/Zif
cx0tAE1sYuucAkEAS2G66BWG1DbAENjtBzG6pOhM4tbyCCSZet6Zw3Z1cJ9ZmrC1aVMdCTsLHcOT
MzRiXonRA1c5W33+p0By0b3oybVl6M6Sno+2DmDxsxxECor3hbz5R9PK9vA5Tqh0q2Usrde6rw9l
Of4Pe+exLDmyXdlfodW4/RmEQw3eJLS8Wk9gV0ILhwa+nguRxcria7JpnHcOwkJnRFyI4+fsvXY6
ZzpGa4tzOxXKCdQDbc+Qthsr9oLA4/0Ytie6EqwxYtqAQivqVYB3WTOZAviNJIJA8dtZjbnz3TB8
INloOZVk4wmfoOuShXntjtdJN/zUDj+M23mvzNQZj3beKRgTWG0p75PH2kEvy2HL7OxkdMCrUnKH
FmMVPqvuJwZ6CweQimCAw7n1wc+Jstk1BuNvUbnbSBKA10va6WXdk80w9E/UksOmVlqxTJv6y4lu
YEsnsy6Q19q0krdAosc7Q4BaantBZZ5OS8dP3uqOnEnG99muFDQISkj6G3fSQRKBknDRaKwNyRcP
0DXuEvd2iLxq59Z86AH7LzOkQhy0nD90uTFDh3AYlmELN3A1xgbsS43Byj4UP41Pylk1nOctyIjt
5gzv85sRNmVyzXhASbCnjn8FBe5TZcawNNj9Zmd+txhGpHJhSMKlnPGnPu4axhSAhfCGyLoeYDpm
G1PCb5oSMjvtBqAkDVlmOEbz7EcJYn6YpGjWoN1mOh+Y/8tGSbbKm6mDhtSNh6q10NGJTRbU/u2o
w2VU7gdEFrkItOB97MSmcQkW7XXqMt08008IjyFhYpYXfolZ+VoMIX3tYXrxFNHVttzp4tvxMDUb
kQmhUteA58fa7dT4gLwxgfph9zDqLv4079S6VN+FoPOadMDzRPKZKNLLJ0VhTOORDCT3KZwraCsm
17RK4UzLLqcXIorTxC697BtQj5GuXwd4S9cZ09dWe7eUpOwZnW7dVvd1oh4R06dLj06l7ZWvOjQh
Zmgwn81mA57iqdB82L11TGfc1zKaNLh4J4zPCwj5PvIpxh2xE+5gN8CxU/qdHcsnXOhKYltLU9ZI
daa0FWFuB9PVSeTW251uIriE5PQceN27H6iKqXHxFU8vk5H0yNTCTy0Kmd0bj64KHzvcB8c8avRN
f/T0jWZ33vsMpANnS/8VMV5cUJDbvvGTp+ipNfs17q0rdJnPXeqdpMHTMr0/mxr6u2aS8bpD0tKU
9clHH0Jrity8EPpWNOXhbvywia3104ckb9/0Nmcu1Iw3MharvsUzaNNJxCTBsVsyCFMdzIW8pcFa
wRtimyCZpUUdF7+Ta4T+p0QIg81iD7gYqzUcl2XDGjHUqNkd/D41aR/lpsqIoUON0qx7KJPQOJ1H
e8ATn7ccCAQdhzR96YMWKJiHo76uaEfUdfZcWqC3rGbErptEqyDpp5VdaTRkyFXUUNmva5E+2bFx
2w1zc/q5s5n6qojI1BpBRGR8FSL5yiLjs1YmXY4KlbtG1HLrZDhmWso1ssIx9iKkcVOmWuEYvOio
FIYMXSeJgPdarK5UPUKqHE9lS6OzpmFl9HzgEMR5jfVOa2Z6lLDpa5KfxtwKrh9RqKYTsG4NBlBr
nBQyUgtsEtgU+aBWA3w+1vcVU3WndjAPpQUxaTS2TGevlA2QqVyDNL8JsX6vpJbuQh26UeA3zart
yTO23f7QMFkP7JzIVc6669aMZ4JRl6xsiGCzuA/Sj5UPMzrn01UM+Pxu2JrEOgNZQ6Pk2Fum3g9S
h13RZJIoD2NrTf05CfPHfNA2UIARoofIQ0aVvkYWm5koXjytiA/dMgAHapXqDg3wQ2alT+PUgPur
6oewmj6LwX42CnQ1tIYz4MJ2MJwnF+89DVe9Rsqq2/a5KJHRFDWT1IKhjA2COvFRqET2ticShDbk
Nnplav/mBemDXbanwSYEU+sRuKa7WqavoLmBXZAkY7TUBmZ3CidERCM+N+ISrFVSGjeRqFZmxf4J
VcRKd6y6UR+mzPoi8m7IQRrJ/rbexmZ4C2pmgk6KJBTswqKJmPhmyWfvRI+mGl5J9v6OGdJ2gbmd
umjfyuyB+SoTOa24K3GVtpFgOp7oXJjhvZwQpBRT1K0T3WxXGYZXEM/vtVvvgxZbDt3Nde5mSD8a
57uW9USqKYPztkHCkMsZzIDcQhC1rXINWMzsEWpyLOYaqySEEWtMUZC+vP1rVpMcqhhrFgNjekxq
wVKMsoB8xrlZGEeVtqyXfQTt0jF2s46aVCbQOk5ybKxPLcN4pPUvLR9qr5XPJCqrBajwJ68SR458
91HlwxduHX764EonvqWwjG0T97uh8DdQpWkh1/wsHCSQSkRYrhY9Y8K3cGQw2DrlVeTO6oWGRGJA
AKvBOyWk7aYteXgMhTCpsPf2rv+dpsOhSHprSSboM6qQk+E1N61LZEzb35ZN8GZliAlaYuwALKev
jgeEZMLsuawnmlqmpDc8sW0kJHOB5aFsqMiIJndx7ZraiV1yK9tx2ns4k4vsCm8AahvMQHhm2F3a
Z7uhLTelJCfWQXGdxjRIcPnwa0r0nGYWPBR2+l3OxpWsSXuk1+0j3P90V4VMVRD0OLgW8BigO8+D
7oh0C7w8eZvYYFYccolfzdTGqbuzWXnnhmzGFRgIW6QRni9G6yaB7kzun7MEdaobOAIaH1l+ncmP
7PAzOg4OggyV1ao1oFDXeNjpszBZze7RUxPmmyBmQkO9sOoqums6UnTs5oETHJXkrfelDW170sdm
WTeFtXP95kHMnFfda9/Q/C5GqCrYZdu3igyioHOZakQgUzwkc2TMryumImlRQFbVBDsPRZhCE6gC
xmfM+hCkZskOzoW7d6f02aGoLzmDQ81EB05tPMIfj4uOk2FEemmx7YL+evBiNhcV3QG0cVZ1y77m
+wljQnUKouLHqSPa4zrj8sR89Gv3CsHJhz6gSpnIfxl1TEJ+5G4Y957bQB1tisWAJlvnBVeUIIu4
ss5GlDxRaz+5NvxfK9DRRxvDJ10phi1uN1y5Hqcae1wBCXkPSnBtjn0rgpj2uK2QbpPfXfagyOjd
Wl3GtMlOiWt1qcFsIk7jIPoh1lw2R6vQqwVzdyLFhv7RKvq1bsDaGDPBudVhHWy3N9hQGfYSk2LS
G2fm+kFLLN8yZrtWioSpYSJzEV2uWTPf1t38EQXRBytltbQShexVZ+LvsNGIH8M33qMCMLPNdDAK
m2Mpr4i7kUsvREycZhSiEzzRVZ24Sw9TTjxZ56r1HjLRfjPaMT15iqAdInlfjTilF1iN1g2MsriT
EhGJeh2q+NDm091kzmTW8k1JgVrVQzSmFeFjKZGMDqX/6M44Q6UF1J2Y8tHKYgB30XKA3vIRpzBe
IbrFHhdRbr3HLUylrh+X5JMbG2mOD4aGeSlmDwz5hRMZBbPk7Bt0FBSOxlmwRgx1GyUIkbXDgbnP
Y+qwl2ZZr0AM8jvJXl4FQwaOCWEfiySDcqw+14n1LGAMSGxkyFVJhq6PQt/Y2sAYwBL3spAbMt8x
TgjE1VJz8YGOT+7s3e39dZkkHNiEeTTD+pW8nA/DFuPGN7p7DcLH2OjEQsJiX0YVFaHlsfUXYgTH
VmF4SMOEgorkhghJX5GYPybjCpKW2m+G2pfjJsx8y1iOhnYboa5fhMpZJR6ze3KM8LlZxrvlut8R
8yWsgsXeNPpdNxpE5xn6nbI8pFM6QFvPxDqXFNb8gnUUWQ3xCHI3EMAiLWNc6ogiHR2IM5Hn5VL3
kPAg7niJdVI4/OYoECiqAtFfPePZ0vwcavahI+FtKqife8DCNPPJArDT2fIXryA3TVe0Al5K+TUi
SSqzKV4xsMInVre3Tt6/OnX/GWXNbmKobRv6G/pOa1WaPbEikyIlpcLWN0HBrNl4SnlPAPBtyzB0
McbZucOxJJhRklvtvcYW+hP0Tw9+c9dKcoc9lu6kz8H700D/MlQCZCNPUmfymQTN2p4GjBqac12y
6ugAS0Am1W482T8anXjUvDbfBOF4h8OtW4E2uM18j0F47O9Zar243p1Lrx2RSeYsoEVjWGhiCmwK
TNvBlxQbxWrsrQOysUVXtVso8uiHcD2njwoH6EGLfSiL9RLinrkG4MVKrEPwht8gXwuDnDD3UAeY
LvUan18QQVgiHM/InXWvtBeRpge3ao2tP4zbgoyRoksxvSinRVLVfIaqXo2Wuae+wBNOgdETD0dV
yeqrv9aSPZW0tRez8qSLPBQync1/A2onJUPRN72XXJlo8Nz4i3Sal7AJ1+OIIVl05JbGnoHoanwu
ZJSufWObgiFZ5F0+g8oCKGlzflv7kkDOXvhMOwk54a/m2RVaGK/H7UiuqufseFo8i6/s5HEY5jTb
AkFr2VNydHaz9FxQmQwBckRC3kEWX6XvBIskLK+aINyYiRVheh2OJUk1gCBIoQXZb9EEpxnyGfXj
Y4KKbSMKzyPCej6JCIe1IdHEeDPrq5wcOUBh4xgFaD2BfPtJwCi0gBum/LVMu3IRY7IDe0UvJIq+
Cj89aQ6aJpZgFst6q1xMUb0Lh6JZuNTZpKYZX72JqSN91JldbxG+vTmoWRwY6svRy/aJWX4BqLU2
TpF+xSlW3x5mqDLCqylAqKq4WNbz/F6brqvQ2zk3A2dTdsUrnMrvkeFvDKv7Acly5Xv4vCKOUbpT
rbPOefL04ThWAiWHYhVfmNV1V0l0ZUz/HKZXUPi3Ym6Fh+V4Si2tWacRtLoIASOBAqCky/6JfRQ1
iF4icumlva6CccvroE21wSohJF1PtUc8qGIVMf17koCZ0Rf7t0345Q3EypvP6GcenAzicgt1xUJn
sax9qKWIOlAkoaV0WC1Q8LJvotkt1FZV9sZ81WwD/4f5NGQt6Naouiv48WgKmrciJYSkkeZLB/dD
Jw1tBYMNiSTZZycsBA/BZO/0WfcmgxCqWA0sH8GIyxoWkyL+LiDy9OFwPXbGjRcGt0D1/LUfIOZT
5mkIu9tUslKzQWEv4p78P6m9hFVtLEajuLLS/mFAp7AZw+gmdrqT6aEjc5nJSsawKxaBpx6b9zCa
9/o7Uup3B+dyrbFhJtaTE9r3hp2v8OefQ2/aJg0WFBCcdcXeEmCddoddbWovbWN9CAdJCN9rj6lq
gxuXZkzM+d+ZIhN+W7dX7VWi7HPNAcCD97qsGv3VnxevrghO8KkXSi9OiUF4gujqz1INs1aApCuF
liFErtUD1NE0CFKZz9ZCFdNCT99NGm4qiwkysMuPXHa3ZUiIjhuTTFi1cL/lEZEFMa7QXAmJhEnK
xJIPRoyKzOJvCgCdoYzRLGRcfIZZuIut5FDhLdYS6yt0K/pUAERXMgVGO0RbYyyvEjsZlpVK9yUg
z6nVCLUrrPdErw+VwSTWs6J1nOC/jRvzI/Tz2yqy1nyEYxteO9AQ6qk/5ZAqF4mNdCMCf9Gbdz4g
YsP3f6ZcPBizZw3HzoNI3jo0DtZkLEWgldRcBtrOjPTOhvyCttkbXnQPESfYF3ny1fjzjx2mb6Pe
PSc5VhVgecaiLvjOUX81Jv2ZNId7LBTvlBDv2ixzdopuY5XjG/S6fuFqnMhF5iXLcCY8ToaDvLm9
dCqH7cAhcwV1kJI/Mg6o1ukmhG/AXKN5pnoCC3tEBX2Xub1cOJp4nQIyVBXJ9V5+NjiEA0XZNgVB
bllvoKppYOpFL1FayeWPsspPy0w//LIk+8qAmS8gChLOjbcFd4yP+cNWxynv1z62V5uOXpro5dFM
s3vEkIvcQUOSo34ZeyxMoe4/xzGqWKuF/DL1zjGapMmYGjG9KIKtrfJ+qS0JqyKXHRgl+W3OEZ70
uy3VG9Lx6y7z3XXEdsoe8ozbwVkLUpDy4hy1brA1qnjp9BB3YdzC7puuhJ8f8pTgBGWZa6uF9MMp
T6ytdOka7F2oKMGfdSjMZz314GKxm79UaXp3g0PzBkwTq3IqOrbi/GymTxBkiJQqbqqweQk7tK/z
JjiNyljklEfkM7Gh0Mu/wu63pSP+Qk7DFZ3ba7/2NVYJBnhxpa+tGCy6zO6b0HjNBluy0Aspa/ty
63rTOiQKft3l0T3qBc7DGk0ZmsfljtXYfTNmL2UTf7L6fejdptk7+EHMfPJXEARerPJUlf4r5UG7
D0NKFJ9G/Um4cg5xRYUzWgkoJgNGn6StF48mJYMKThlByYVTiivWms9DRm93ap1NBS5/hdKiZ02P
EAdDDZ1xmSa7vDrnhWBAwBvAsAKMCrpqbLsHGYFuHiZxVbIqh6ud0MR0A2C6PYtGcrHMsRbLMkZ0
X47Wdqwz/SBStMxqUgGTCIeFmhtq28zXt+Poqb0lXOT4I+xsHGDZnRhrNDWQObaXm7/u87NdzH7J
+GblkLqKFrg0OFc1Fsv4rNimobsK8uGFEIEzg592Yzt4qmDPk9qYJTgOnDebPrKOgXrhmK3Y8X02
k06h2kqfTh9EX5Y2T1Na1duOCr3qOYd1FQ3IqLkvh+K9bUBARTZnH9Cte6l33tbxfxyHvKAxZTSk
6BtPNUGNMY5NpK/pq2hHgOAmpb3d69+4gdlpqLAz3/8wYwk2x6aFDjiNEGwiaDQkWJXNYclVB5wj
c/NcINp0d47vfIaegfllBuByEPZbf29O0UmTdKwaz3iGBNoiRcAjfFbzfxfNExjT1ol0C996z31y
JUQMN99J/DfLboxPk2bfZeV1GYNhQFlznwc43DEy7atS0tJ0rvEwLirH/aoGy+FkCMnLSm8J66Il
LzLahkNFuGbQ44Iw2SO8HLax1hzaDt0jXNZhUYxI1hC6sVub+7yT355msXqDn4JOXCUhnVDbbxe6
U9ZsWaazMEaMdyCkrqu4exmymnJoiLE1mtlPH031uUlIV6O9DUG2pA/mcYIdgbDgqlp7cPxhQJ+9
4AcVVHzUqtmLwIKzjNycw2N8n/VPvoktpXNZo4FKhWuF9XtoSBIYCpQZXsza2UGWB0NmG0ea/pyQ
ZuUmDZC6hBYLNChrq0dH2dJ9sTt5xRr7wday5xrw6FpUGAw6HQRFIGCFucY2mqVwMYpM/ogQfh1t
J+kc0qRCp0nbE+MvAHmDvzEZPuowCWihVpJsUQbxKuNoMgvbEN/+PmFIzHpalX7HcKULeFU9M94a
AJaFMCEs5SlcT9vW1/7UPehpQaFqKpzFkH4WMLchX3wlsbqpvLzfpePsLkrxjBhy32QNAccBg6l6
ovnkOMl7S5OPs00BpVzRMUsJJwwuBNnCeLVs/K90K4Mtz65utAzNUm8gb5tHT/6bosOCcYnMyZBo
UHqWSw1DZQCNsqUYufXBvACZo9nZasLbdledmBE0WVuuvdyqqPkZe9hd7+5bRccvmlpCzcCobUjP
TGBwVCvEcwDfq6S9VRlDoNqq+dP0xZG+/Dmw4Cq09G2GFDlyT1uTWqrcxx0WGlZT21ARR8HwVTs3
jN1xlHIQcwwHj010zqV27ZXS3EqtVZtuLPaTijFoJDmJSlBYie1DSx3I+tjTb09cLA2EFj7ZhB3S
RX9kasbfP5+AzdGR9aM6PqQFbXXWrRnGV/tYmd0m18xq2as8OjUO81NFHBawgUEcK7ZiGGDAAhvk
niwgXjwvX+fWXH+Sw3CcIOUmHEnTqHjK7cnc4TmLOYQV40HW80yo0gBW6xm+LSepqGtTawETslvL
kM1C9NKAAk0jkB2NZZZtkWiKbYysJX/pymVuQImw+hLfLLtoXbrzLnmdDvwXycgubKaVtZRSmqjo
1Al/7XNj89v6emND2UvQ0LDbr7LhqbL5xiRgk32TYDAbApvDGiMZ2+2eicbTkYJnJ5em5DEobjVa
KCzJ5pAHhMJhUkN5BImw9vm/9XLcmIpDKPFSxFgz61nbLkrwOOh2koX7QhOZWButzLcMi83Qyjce
MsyQaK66Ve+aLZu7zPDXXTw+g2MA3O90UBPiAj0l1op8ZEQ0ARAg25wniR+ZkUFjWcFHadrEwLqk
yTFDpXHoGV4FwIK2uV1+GVD6l7gTbrrZqev67lMadu4On1K3DlQJsh0N6spQatfmxypnS7Z8XFPs
SJBZyrMcic8shtzYOwbOTsoKi21OlvrXEFjvmvHTDYT/5urWK+O1Zambqba1A6xl+tD+O9o9Xi0N
EOnpgw9ZajWUHDJTKh5b9N1Vz4yZoMoV8WTrOhSvXiUJatcrQOxRgqRACmedTu5nmEhmOoy9lihj
qTUmapGRipV17dYoOFZmw5isOG0T0uSPBxsrziJi6SPzlmI2KIaNKImgKKP7RqTapnJvDCkoDLXx
qRsAVNUaXeGhemw6JiJ2j+8uyEnU6j3wOkM68emDc1g3r6nNiMz8MbroxmW1zyKYs2LXDc/SYDnQ
4ldbkJ9Ezb6rCiu8DgpcCYXJ2IBapa/R8xbdK/AINN3+OWmTbiHbr96loV/GtOC7QDw0NAUKsu0X
gZHbND/Mx85neRiT37tGC/IuWLpXoTNCDovkPovjWyEhZ7sWdBuCeQsiPOhf6x1rPqhxNP/L/Fsz
+4+m06hY7H6nc+zZJnkB6zP9wFFOpIWFuUS4rIwNp7rjGxHBQNYf7Rcr3YYmGE/iNhIR7zINtlDl
mzeq9uJDgS4ZXj58JLyAZPke2Y7ypa7w2oRN31+VWLMkmG13AJ0Vtu/jWFxzho2pgomeKIsIJmqO
DqTcjHFRn3CW0fX34vJGm8qvuEYL0oTxvaF5/jJUtF5DeMRco3GCga69zsF8Z+KTXnv/JoId01dk
7EJedTVjtmnIPx0HPqgjWRpV9ZWanTmxrk3bAKrdNREo9bVF9y0TnnO43IVP5bOz6DyUic23rd0H
wAXDLkMgvkiQQNAgSjauIA3Irro53YfjsF/qD3FLzGsUac91GfYr3TCcZWDuXBvPmJy85yAKgcpU
9LSLOiMJxWchk/UTtdCiGgq1V0P90DnltDUwIK07YEpDQu4qBzkc1lWqtuw8uIhdLEqNi/dXZxJH
Cccx1kZlz8oLNLRZ1e1VR+RImvOD5hN+1VKvrhqvARQdgaTk9QjgRcN4Q/XxdeWPNPlpM+Io/Ohb
HSapw1g+bvUn01YO6o63UuX+NhwwWJME6VXOdcZEbIWFHTkxynm/FJuOEaueippAkP47xrTl2x3W
8OKQVCRdZxmZfZF/BZTsHNisVViWoYMlG7MXc4qijh7aK0nkjIZvDrnA2Bz3RjerW9UmtGFsSBwj
80/JeSlIG1YCeDP97ib2cY1HFgG/TZ4FG5GCf1O6++NYHd7D5mkgdAMHF+WGM6KwrUeOz+b0JQd3
V5nQWeMfx2YDnbL0Uw2QNDSnofYTqP7zMTj2ZvlYJYgpCFCIjPphSGrCClH44NNcozN/1BO4Bo4n
PyVZ7xTiOmg5zzAJ/3FORlAuUuYv6y6w9x6Sn0MZD4/6hIUvKAXT9oIfwJFfcAO2bSiWOEVSOPcu
PPM4fYAQwdzUwcmPjBw53XjdmUwPLOm/hjcoUDiqLP2ebBijWYmuOgMeS7fIMkg79q/LmgGxQy8i
0QekOg7viQ3qOcut72oazhK8AVXqKvRDUi15BlunQBBUb0joYOueqzPmKNd2HGLpTmoMm525U1az
1yEmtdlwL8ZJP7dogYzS4jQQ7eBSWBTv5reRmOCMYUWIopnocyWcDPjdSGzMFKKnyg2PDbM0em7v
hmyaE/pPjvakA4im8VY1HGVPhmwtEZGFcPkCjvVFta2lvrc74mUSAMnrVC/fAM9jrRuwKxniO7Da
90QmH82clkN3Ytsr/i4y6pf4oJKNPdXgamlCxsQWChEzQTPx8xkFSBCJi40OAxNbi5+5Q7OM8Ikj
7CFuyEkwyzvno8IvuQroF9Cmpelfexq+Q5ZVVvA91MNdbTjfZdo8u2N9zxQCCmlMjIpwGubOuMuU
z3JA6rN6hzmqwHNtS/BGWui5izabFEt+ggyQHZnHUukfut+DWcrRic3TrLwJEL6kLrCwvNx3g33s
qsNIjpTDHpSj3ss4cPu2eDHb6KcycGLDsh62BaDm3sc9X33nTv3slQHd6Ly4VnKj+5w5OabDqPd2
mezOA0AJvLM9w5N160ZI6jRZbgIKVVU66dqabS4cfL4c45uBJqn3k3cekKStCJv+TLPgFrNwSCpv
SBDgdDGUn0mkdCjcs5MNKDDJVbZtRktbI5sjjIvGT5vbW70fglPdlGoT1OoOH9haswgPLRN5qFiU
Bo0SGOVBD2SeIic1wEgWf4cQ1zAtNHvi5fne4BSlTReH8pZFmB2sxdhjgQi9I52N5VADwXetaA4+
zR/CsroxWzLNgTrwMaJVj4925dItX1b0/GyAuQvFuHwZjTD0HDM5xba6DWDdEmBUMrEaGGLAq6dZ
lW5VIwCUlNfNpOlQm7sNrgnwaglFWVkTsQDqo6UnTIIMf70hX7vhdI7gVy/9UOVrrWwOgRvv/UBD
qI7iSAfAuIZf8xyxWEwH/C4dCUwM3+HAUfQDgPgKGOipGLCCF4iI3Cfj3W7UNaz/XUYY5rrRqXfT
BncIdbVY5mkBa7u/aQLyNeQxMDlqDlHvMA778dA4FNKCWNl5387YvNP8ksp9YoKyHfKAWUlyNFmU
hgFlBMHU1048XIc9kuq+Re2h78sgzTY67QE7s28GAzMc7alqWyrtAFcGtFllPNcDvBtFw9TKwKw0
Xbz0cvsqn8x734zvJMeUjesQFlGRNVeS4s6ZXLrxsi0YkNkgk+KYbiQWuBiLhKEGohtnQ1zsBhQ7
JbqYGp6x1mT7qABV3ekbh1AMRiiEvpGwuShFepJD9eXH3VdSM6uIp4Wu7lLVtuw0I1aY4gXd/Vc0
WN9tV6x9SOemlpZbTQzMy0ZAhopVux1+0JJlYI+BjOaZuDaL6SG0nKfYGXaaYe4xZaqVaIxT1IsZ
L4tGp+WEaNV4bU8/aKnXSis5YdTVsvPkxlKcYbX+A8n6TZp8SHMGHCR7mrq3WMIM/n7F8+R7qwr0
AVYn/dErKtRI3mvYIm1n0nkSYBIWCO1ahLPDycrce7xWNLgz91GrulPrF9cXlP//Tz34n1IPYEsS
OfDfpx48Nu/hfwo9+PWCP0MPdM37h2Zpv2MP5B//1n/XzT//ELou/6HZmsFCUSPfQJPOX6EH0viH
phu27dpM+XRPlyQV/Bl6YDr/0PhnapbuWHAxDet/E3pAMKr5x7+VRUpiWL7/+ucffDS6cKZmosqZ
Ew9sky9bfr7fRXlQ//MP/f8UqojCglCes62jmUkTzOjMuN3y8LerttOy/u0ioml/Xf3XJ8h0S6vP
IQKoRmW+LJzpJgpnDaBXEINGd571hffUFfTN2kIiOyboMR/FTehAKq5al5w80R+AD7lroU8/QyGi
m3wkdUxn5LithyTeFJWwlwLOG6enABhiZeCCcIKrDEMV2b7xayimF8DPCED9Huy1RG2c9MPWyOh/
ZFRmlBM6IWjKTlYZtNxFHfVgWi7fBB4h58TLVQHyfbq/XJXACbqjOxX9ipUWfUtRUiZfHora9D9+
ir+9zeWhv/1Kl2dd7tSABUX1pG9JQ+i0tTP5uHGYVXUvl6tY+9ONlOGDNT9wuetykQQGvsg5+fe/
uk/2c7jM5ZEUg9GfV6XoINtcXnl56PLy3zcv9/3+b/LLCy+3/6+r/+///fJGv983iEqLMKRq2Dd9
VR60i9VovtbNF5f7fj9QJ9qf9/1+XmCVHNgvz/n9kt8PX15yuQnvMWRGBLP8v3oyASJMVC+P/O0d
f917eblFwYm0Yf58ETSGSYW/Puy/fKbf/9/lvf7lv7rcDOeNAlgmTZq/vk8JUQSE3nwbLbSxzOdA
43Kc19v55TKa/Uc94l7sP/NVLPT5AXHaIQ2qYnu569cTaYBiVPrrKb/e4/LsX0+aH/59828PJxdv
EWMe1luXq5dn/cvbXW7+9w9f/ou/fcqg8QP6FxGdH3QAhBTPzqVk/nCXZ6pAAC/yelGumLnCE7zc
LmaD3+VJl6dfbk4ijA/93eXeyx2/32myG97kcju92Kj+urg8Mb/Yun6/xhUM49qMvPoq5IQ895sb
PUfWY/2+ChaxOmQIaw6Xx4cc62ppUbX3s+sMi7u56lpHrnohulUibzPLsvYXJKU/wyjzqD4xBhEU
FWLcwVpbllPOCfgSZv3rKpLAHGxhyifHyvQfVy/3ho1zlHEQbi+3LheXF16e9/vm397ycufl4csT
f7/ucp9vzAkCcR5uVDChzumy4oMoJyjNfnWc2sLkSEHGoG05TFLS5s2dD+KXC7MeOKgTg8Ilo5ny
oKNZBJtTNcDTh/7Qe9FwkI5v7/JJW9EjvZqkeiislO5f95f50rZOVVYTDhgT5Y0HCevafO33xeU+
kHrlqoBbwTCU32OqGO2x4APnISrzWcYq5Tyh27uwUuY2CPvh4AdcpAx1NtGkP0QZiG0kmLV2QErG
4te6pWVIDVwBI22iyiRyQEWry82MjEb0k/TkuhaF2JBMh9joiZWPSE5eJl0MTW7OXS8NLI9OpTxa
PC0AJ9Xv9faJVsG76bb6JqsRMSLxoECrq2QJd4AzhGb6m0Gf7n26v8ietR1iwfrgaYCeLeH8ea2G
YUvvul1e0tndCHSFZddo8ug9sUNz8Kb7jJLkcvX3nVGnXZt9OG2GeQ+6XIQWu+vvm5dr1YiCzszm
xhU70uUiQXSxdXJ9D6BiZLZma9pBBNdKa8TWruxyJcqeXWDMatqTQV0vBXyZvGpvDK/rf22I5vyX
+735Xa5d7lNphYG4I2s5dTSak0VKBBh7wYXGagEtgaj+1+3LtV/c1tGrxp1rpivkGcMB0Ov8FzZL
DnhgWNfR5XaI5vMwKJ+/Sm90qKudRq5rv4WPRVdqAX5aMAGb5HD4dbVRO4jJxj6cpo3fV/IQVC6q
+xJpMevRhRvmHoZ+3f11gYFLzkGvdhsDNKtqRGDmJFcMyUi+beYw92ECWuTQFWL2TYICO/JAk42K
ZqePt3A6x3sc5CbQ3/vhzQ23c5pvsSBrfXpKd+Lf2TuT5caxbMv+SlnNkYa+KXtVA4Jg36uhpAlM
ckno+x5f/xboUSl3RWSEWY3LMo1BUnQSBIGLe8/Ze+1PlhaeAiPMRj3IoRi9ByxmTyjjc++J2ijp
opjhhubJ+aHkh4LSbbWSMXH4TtvLtmNg7pIrRyP4bzBWLDqD8eCJJ2lwCvW9cV/bZHrrEBADqrLU
iQl3ewTPXQqO6L8myq4BgIVwrd825ir2Fn46hwqoZ09wvJLxA51ESH8v9+mtLjRvTed0ogZAgYjs
1mQ9qj7g/1E1whW2rXc1PvR8PYDWs5ysoae+KsN9Bq0a/Fm8o5SFnDMZtirEIX8PPCEXVyaCVoAY
ra36S8B3I6SBXFlW7E5ZQM6ozlQ2i9Y0pRRrLaAZG23hsweRbQCJ7Zqnsp9DPOQd3fyILpkgPV+0
hWY3mBdUdl1zTZATN94pr9+xwZQbc2sgzoaJiio3wEtLu3Sexmtf0BDXrTA1w3n0oouBbUwlYPPg
tRvdXFWJTedeee28kX7cUmzIpVjL0S6p1m1hZyKYGhspn8/+VWAN0Q6fwf6hloB+xaI0OavRitni
U/lokqxMO/czRN7HfO0o7RMiIuOVqzk6UU/IvsjOIf/0Mdz2ltMdvWAuPdT7YE5YjwevAlmhQll4
PejrXlnmPpX4mVZ+wK8aY/pEezOypWCFcl8fd6b8Fo5MqRkmJ9rcTrTOmTDP9KUJcHHclMYparYh
ETgj54Uy6yl7hdFn5j2q1Z7EznFLKgz7m0Wt6C3JW6UJIXwixje0OWOYwGHa+5vco+zsAKdW2+VI
HtRnT1Q30iNkGv0cD79Zb6TPrDyn0Rp9hIKcvrDZTwIuTOhQHJ10FAtzHQoOyFTwp0DveLP6hZgq
jepgv8hSeFY2khrNstMQGYsD06CDomVuqUpI/ZwA3osmQKmAX7UZ6Rn782qNdtWlpAm0LtvGo9PB
ga93CE6wG4FWgc8wU3cj8ddO/0JsdUnjRLKcWDvX8rrz4fq1O2Q7oNVxLIaobpExx+hL1t241Vm1
f4QvFDJ1QEjU52SR9LBLl+wMuk33qPJU4RkxTGAcgyfU4soIL28j6czA7eTZUjYVp4KH+/SUT/EW
wWXEbjbi5+CsJQtCDHJsNxikF2pDJ8XGF9Th4/HmWDAozZfRhvsSSAEoJpCyhF1YvtXJMvKo7Ev3
jXmk7V3SMrFmIFf0d9Qv1gMANs1RDnBeICJPokSLJAZmkE6uLrpnxCm6geUbW8ViKkCVdvaEywPW
Q4MgeArEnPMuFfJQPHbxnH1+4GBGN3BQtlirVhlSzXqBfZhqBOwNeKQzyoC9YbMlAcr3zGnrBxZO
yAfybfOkKU9Fs6LiV6+ai/zuKk5Urtg0kF45RXWYT2W+ZJtcWDzJTlZmOnoF23vIr1R+1QAAzDbe
iiB7wMLId/RkiYG2GIqlbtd2O11c+G9NcBitOX4X4TXm5ypqkTTlZRUcKGshKTMwpT6k12RfbPyj
ei849XjxAwDflIBeFOXoI+PKSC9GhCWhApq3xVKJ91K/E9R96W49optzop4WhUlNdQsPGyVaT8/8
HNCYUFeYBvFsDJhiTtaVgpj1I3tEo4Wce4XO6I6AhVxde+dxSzLzSNHwamGRGpaYgLrIQeNNJQsy
ZPgkAvgZnQBWV2utqphrHQJ83ADzaFIYziia+btcuNdIYxnv1ZGi2LljUVq9WuKuBjJCDggpzxo/
MsVa/JQLjxQOJKXZ3X3j3w/jxjQpk9Z2gC0gJqYCVzWZ1p/d8NyCzmc9iQvhmlTVrK33sofdDewc
D0SgbLZID8C8QO2Pga+7O71ftYwswSaHPl68dvlOEqCZL9lDsOZKcwZcIIDCTO3Qn5HFZWE65b40
a9/BvoWzo/8UqFvePdqyoPEVjF7IC2f+PanUy+6SgVCU52MN5R+oKrkdy3iOupdme/0GFjJb+uWS
eJZ7EcmQrW+QG87ChYHIZv5DC+38iiVCP0UOmOSzgmJuEc7T7XAijlp5cVc1cn9UMw5HmuHg1RTf
6aiGjx50alu8Mw5d6LDlks3J4F/BMrtoxDEaPKgn8z1f0WTaf5RXBLPaIcQp4EGjIRHWFjhieSA4
gg3S61LNe9tdJTb7dObb0sxfaJcfs4/caX4AdJyvfXEmn5RDupJPA4MCE4AHnGGcMek1vIrKDAFB
edUuuB8o8icq3WzHxS+HYcPx4z0v7bJF1a51OD1LhYr1ySUFWn6IacKFS4rNmotLeIYmyettf05O
ipHNYZl6nbNGnoVs1Aff9FIt82Pg9CTHiUuvurBcmkryo+2Vi8EJNuq8tTGnyZR0sVukh3GjGNiW
5m+Ium0wbjJNooV0Xat4Dl7Qbis7YkhWBrT7g/BDfJQAU+H0fPU4DVB5nLVVchYfvE20xySKoIY4
Bzc80C7NHrJlyFYtg7P5TIuDv0l4p5Cp2uObwVY7SLSx0vnZGtCTB1GTaRtRBOxbOqJnpBG0UAjO
0a4iZxhlIlZPD9K9DJ/zTn5Ebj5PF+1JQ3g8a0/RVrcV+kGzRUPYEzvN1nbKrjq0p3LtLl+A1o27
cVcclAV0NG+FWG2Hg3zP6Y21L8JUtuuJ5LmvXa4ZM2RbhEmld7wim0FCOIw7beE/12ut5YsPjrlx
Ny/Va79LDv2c+B5zyexjJ2/SHd72cUFnwI5swYnniL1nzSzcEyY84yXzbB8vrAVss1O91k07v48O
+b3wFFz6efMa3pN5cE8n5LN47Jx8rc1ySO2z+tm7IkbGrH4PtxoltxbOuU3qWTmXFlw1roxkHDrs
YdzDMe5nBCRU4qcxvDuNl3JH2Ei+jg7CSpsbO+0+n6Mbt9OldUrtYGE8C/zbeu7vcRKMz40t25C2
bUYoYKCIuZ8FZYUYjIvLc8K3WnpLJiXreMvh8Bje17vuMzqYy3ZXvMbMeqh8PYmfT8khuAyO++k/
p+/QatgTjDHaFgbyHh/EhPS9S++afSrbi+ZFfAjOcLrAKnNYcVIFs3vxI6VjaYu9PTzQIu1n99Zb
8wIgWHVIEDwnK/NVfSifsTnACWDO8lo+hz9UuzuAl+zvom20lR90uz0VZ3JSHRq5M3Ep77m1iUbn
A95yfAFLDOB2CpJlpu2MlW6DnX+aDrqVcKXHyfDWUK2Ap/QCN6HZo9DkyX6WnKVVeuSSuCk+OFaz
BxwP63EbLqqHcesxxtTXLHKyPVen6ON23NfX8EgYNP/H/ZPN+23C7xXOa6KRdHTFNokbORJW4gJY
k36Q41Jf+RsnU9DMdWlrskZh18CX5YLFbhJmCND7t/EtvBNcO4xo687ACUriTB2WGr1nlEwPwpu4
Z1zWbW3Rr+kgc7ac9I236tc9P8hw6N/LZ2w+xFUtON5TNLa28gMh/2Bnj8KR5JmFt8q4IoXSCume
+NgpTwj01t46WJM2DTcaXqWjbIS9guQ1cIxL8oFVUavmvvUeITz1ZonMJbM/RVcwu7q18M/DRVwa
x3HXEN24L+FrAciLOFfEZ3q4TrtyTx/BuWNXg9MGAYHghanyJjwG5/Ha3wbA2yiBuoRBBZxb9ZB9
eHTMyaqYaW8N/xC5NjRxxg8ug2/dXmcgeKzX6bxfSyzVXutjsbHeEhRriPcu6MvNV+6Vz/6TtqP7
309bPe680K4ubY3mgjbXrL0zruJDeURyQIhtcp7mBy/SW/HCJtJzwk1VfLTDbrxyQWzfRn5GRCTp
NBgzsDFFICeIYWlwgCrg4NwMzhtaLtQ4s/6iHJDszujG2L7tOeWRsZTL5MuY7LthiaHuyJAXH7s9
+zVaiTYBr9sGYcdR3vicoUyBbOlFXGOQ1XeWY6458VVonTY2gHm66hlu9KV1FJfiIcPWO9fuvWu5
IE2VehV2KE5eb/Xmz3NHQ1PPNa0/67t2lnHBC49sd184EoMkUWYLVmNXRB3em/E+Ptf4RN+lZ+1o
cu0OF9YhveZbfV1v/cq2LsTNd4bThA6XNPnEdJA6DAftQ79SGJ7LdWcDdNtKd+ayWDJD5Z2XJ3Ou
XZhTdB/m9O1RUW8h0a6aj5ZxYkVGu41ocxUuwrvgHJ21LVbky6LEmX6VOQSiWS/M5YeWM/PMOes+
UlvkB1Q/FPrNgSM+Dq/Da34q76NLcqh3KaMgANmjf2/cSccytse1uwF9eTDPogNj/PktnAsXMNuc
zspq+p/eg9WcBaWtP8qv8UnQnDCfdZM7fVa3tkBg7UoJZhFTKBt37pPp77nSiI+VuzPrBfPijb4h
/3EJXzhfs144E9d0YJrJUSs/kJSAgAN9W7fu772NurZG/LcL2XRG40McJvr9OdIHfkVQz8Z9fQ+Z
09voHEclZ2x2sa5sxBuS1FkThu2imSqhxNUx45UNhbUR66Nb2U0IKMDdSD+3m5/PEQejmLJOrYD6
kzk1FG73pKmNcLv3sxplAvXIuvDMKoQilDqVk283t0rU18PbPW/ozJnc0aa8VaFu22OK8abxrXze
GdIdKIh+7dN1LdyOHEecpRJU+jWeZmxuwbYSXlqKOdJECo1bp8Cvt0L3SouZsxpdK0Au5GdGlK1I
8D3K1OSXZeyxAJ5uWLqQSKyvvQL0GPqdbHO7h9oOvy0cTrmnwVCFU1Uf2xV9hbIi2PJ2NyIOgatA
x3AZTyQ0iBtyYFLBNB88s0Se6qFihWp3yUZknthZWPCOIf2kQUFarFIbDHQqDtL0VE9u7cb3JeCz
Q/SGVpTqizyRephR571Hg6rvp0l5YvdRvB9ynWnQtMVUtegIiKFI+zsKyEl0c6CRY3aQFYUBtxCO
1GhXJYZ4Bk62SfEUxD3ZtW/JU2kiFMeaNWHbjKk9crvb9DoljUCF0Xgr6d5qvLe67u2ecWvWdUWx
TVwvWYYK5e/bzTD17+SSQvnXc7nQBHjoMS+kQ0tJReqm0CCt3LTTze3h7UbEYkz8AiuwWx30dpML
QiHD36QuqruY2xrkD7e67M9arTyJ6uUi4LbzdUDVOYGs4pTR1E+V4eHf97TGo/Y5PXe7+fbw9rrb
PyNfiDYK8I8XycwodFcfkVghRTGBBBgMABGUOEHkOlNL2VaqZXljlYe4zvlePUXKzWCJ5Qb7HEr4
DH2fu8ZmE87lBsRqoVIVz6euTV/R2bvdi0zUI6kfzcOxPyFHSNGik8EONRLp9xaixLEBcbBA8Y3S
Xc6LDeD6nBqp/mjIZrP++ej2BwuTxjzwqNn/8uTt3/18fLvb9kjGDVxHIzVXYNdcVigi115J/bhC
dUlv7Hb/9vTtBo8X5/Z08/Xw669F5VJxbePl7WVfz/98F6Upy9H++pPepWezMWqoKDiMWkJ6sVOI
2j5AZ0cIHmo5qgykHfSqzu79vwRBQSWoFTvlcxZr5TKzUN//+2+3e9+xgIgIYfzd/nS7KW5oPxVJ
PgzyVgaywRlz+0dUr+vR/oIAYmbi5/3OKPz5+AsueHvTv2QP/nzl7e9fb3r7uNtzP9/+6+N/vrzX
vJTUxPbu2z+5fWBnlKjfS2raX2/z9brvW/bL49sHfv+or8eFhn5PtqCBfgEZf979/u1+ITS6t9fe
3uSXT/p59/bszy9oNawzdQhJv3Ad/+M+uX0ZWBAcgLe3+GW/fn3Pb1/mr7fg6yPGl7FWH2jTPVdT
UwO4bbIZJ6Dn7ebbc98e/tVL6AHcsHi/vY10a1p9vfx27+ujbm+b3eCgX6/5+vNfPff9Y25v8e1t
f77GUMZLTb9t0Uzfz7w1YL1wyJYFFop6upBDQeFm+uu3h/g3aC4yPv/xF/PWRb29/Ofd2+szak2y
qcGd+4u3uL3idvP1Nj8/5Wtr/uO/+7Zh//Ftbq/7+qTb+309109dsP+vPUrroB7+SXuEAgi90H/W
Hl2D6keW8tP9JkD6+a/+ECCZ+r9MbOGapKH9MUxLRN/zhwDJkv9F5rsuW5YK5NjQNf6U0vT1//f/
VFEZEe6pmhJ/kQ1DYTP+ECChTUIxZIiWpquyaFps4f/5rx/9//I+stNPXVH17fH/wDp/yoK0ngRF
v8uPVNOyNENTRFlVeDvpT/IjWRL9iBQ9fQvZrcQSWPdHzC4anfyVVvQwwYikJ0UinOXSiJvHI1oj
Fal1GYq4bNRu/8vu+2Pzftsc8Tc11M/NMWRkV6qENEqX+N6/qqEidkou54m2VTTZJNHLzxchDsXB
yI9i+mrlLjQbkwKN0MKhpiW6+fvPt/7q41WdvQs9yTTlafN+EWNZoFtQjRvqtuzd58xsmzutJ/G+
RhraibiGOr0mzSXHiqYRyfH3ny1NSq8vJdjtu3OocKxoGiADUf323Uu/870mktQttFjtNXOHaDkZ
CZIB7F1YBvK9EHpblnYR8q6NEIbvenLDqidbaPb1UqmQaJJN79tJV42rf9g47S82TmISC1lJlCwU
Ar/vma6ImI9gSNwS7YefsiqetbjIF0XhTg18Sg4ke7PmVslJ1FKT3leyjBsvniNhv4uhxWAEg3va
m4u/3y7V/PN2cTZIlgyw3dTN6Xz99RdDWFElRk9t3CdvfukVbk+7lCVB6lqfYhRRhSbkSZFj+gWj
CgA1brUNAZjahhMRZ/uqClV5pVTwWONi2A5DbSzIfyf5gvSooyhtLKudq31T3ikZwtDBgEWge4G0
7fT+XfdLnXT4ZyZVxop8Cox/A8SiwMte9Np6EEJZvWCpOHGSUcKVcIDUoXTWxXDBEjDfNNZwbjz3
s0rV8uwClWP1Yiqsjigc6vJVlFNr9/d7S0K3+O0QQ5GAh0A0JUM3oJz8vrdCyXeb2HNhsBPaRJBw
pc51TaImzm6kmTx5kPuC8lhGP4/u/Q8iKoni+3/cEEli5JE40zmhvp1oXojK1ydndKuZdbdpRJJL
QE5exqZf5nJ9N4yEt+dDtUWSuCbadg1ws7//+53x5yNHFyXVRGBtiCQnaPLv+yKoCTTQkQnTUPE/
BXnFGgbXbjOs4cqd1IBukJz/0/D259GWz9RlybL4L5eEb0er2IYoL+QJWSFqqx4n2lyo5LvMM0+Z
mwhQm8Vxm2jhQa4lNISjsRdhJZcTcgRp/D+cOpOM9k8HgyIbCF0VlR/C/HYwmBh22lGQlG0W1bCs
OgVwSL0H/UiSeWxdRHP4oRlo3JPUgBYZdBQP2pQuXzauQc7RcPdzrCcE2M0qIO2bzhxi4lTjiwL/
dZ2BZ8aRCoDerDPwudWwiHAVaFI7+eHbZvb3P6b855FbF1WuY+I0eKry9yPblSXoGnqkbjt1yLZw
iN1jWZLhqvV+suxDUjRcy6QbWJFgo8XqOq40OqSD/qJkeXGpUFZ0uYiOo4lS9OuswZSuBCuc++26
6ZBukP9xiCuPpqqP+gNXvyNSHMDn4BHnbNCHqnWa5VpeBcsQGdPq778eUuQ//VQYYi0VT4BmGOK3
0yWKLZ1gCQwEcISKVS/kaGFENrdLm2yLQr7xADP//UdK0/H/++VI52qkmAidmYbI38+PPjdL8pYK
ZRtoVn9JPG845UF5kvKC4j16pIWVINXxY8Xc3m5QW6r6e1SkyT9clKXfrz1c6FVVtEQkwsxQjD+f
qblfZ3FR5MKmdmErAEi+g6sT47zxIJn0ARrjLhQXuYktHsixspcrKuseBIGVKVcNyUIemSWld5ey
MPmHi7b2+4g6bZthMhtTdJ1TWlWmOdyv1588GrEBShCfCovgTCE2HEmjYRq1icaFwhoQOIZIlExz
Lxow2aS6QSvgmsfpuuJ1sezIhSHOvFYhmV1D3ULO3oQTURaSVWAJ0yzIzBzGaaoZq566vcWsbBZ4
leX0Mv+QrEwVxIG77aWGfl2BG9YKC+lgBnqxIoPPmveqexY9c5Z7pkWGt0Z9LvcWVWiKlKdFEakf
877IT4JlEvWLosRVyPQIy+4YyPMwzByJaPiVivbr1K0CKcu2f3+c8RP+fqRpTH0NruGcuJaoKMj9
vx3dqdmHap8oqMw8CRCBpj+II+q8LNCFhZ4mR6V3Oy7aBHeHApLfkW23M51kWWZoSJrcMiKBLuQ6
UohYfAJcszOYTYTbKQOmDsxbcT3Im6Du6HmL6kuiJusxpJFN/CCQUHJhNkOoKxsLBmLfTbnIURTM
YDW2c6lHUQQiZpOaVbjs9O5QeCFoYY8uqD7JEH3VGwgUc0N7vNUZpakYGlIjI7J5KhveHvdhTAMV
XONMvMkxc8M0Fy4yEgVc+hqACfktuZJtA5+KNypGa9P1KzTpwyHt0N/FTbKVyTYCno3HiukBh1AH
uhQ3jj0OaLIUizZfrQjLQgmJnEyvcR61awIRLpmpXRjXyNpiWlTG7csQ9M4Q+9WdL6PxIpyT+lEh
oMfTsclHGumRYqKeasbQYyfUGcqO0Xd0Me/WzP+XRehXSLrMZJYj43YiJUaxSE7hjqIW4AgLUmel
yWhZ0wYwwhijQerJ7xITISUEW7LDQn4yRGAKAXBjW2n714qL8F0cv4Rp+KRoq3iUAgIh0cWg2ut3
ldrR0e7Ea9Z6xMxIGrAUlBh5RUQmTluKVpKbLSsjphNlgCyok1bZoIcqJhszJmytPQSNApHKCrGN
Ze02LStw6JZxh07NgnXpIlGp66U1uvpmGIcH3HTdDmv3StZEfy0m+kfaI+KrfKtwYqMCuJjBlAXN
SZyIjyusJWyWdOVgpZAo8RKlw1GFhpK4QXsxZH7zTmEiXzcXPWoR4MUp8knNTZ0iJK4sAgBFdrhx
hmhU0pFg4pEk5bLr9XodmAV90DT+rPTKuwit++mK8AdIikqc1o/h3tY1k1ktHvep9xjlVFfJepwH
cF8PoNWHmTya5lOXw9wK030RQklyfTWnCIIXJHINOJ1xq0xW1PK+aRt8xPmyoeepmNVwMRN/qWXE
VAn49BUIJeS7ijTMOazXQFFLu4Ys55ikERQjHrqYgDqONWWelQ3zmSm+VLHQY/syVMw4mmCxHjyO
2xFeplQfE5cj1eKeVLifVlBWWwAe75bHNdgisurUmdmBkUye5zgcUX7SiNUqsioBI0rzqnoTODUe
XOU5TKdeYyDvoOCCbmEljdwPGmeXtuAVY7D8Q3FXKd7SUzv3VCP9COEQMHygyLD0j4B0UkdLCBgC
dCWRL9dm68Qbt1VsdHSRQx+FYOidh7B4VQlrWpVEBq4qL3510W8xYJC7q6rFiS+Y0SYqjbUru6+q
5Q7bOsk+Kc12e6+RRGqqChVyflXcz01w72kcYSmBkBIATtW9K+WAowK88Hu908bWv5CxJs5yk4m3
ipvvWKXRfNSTZBOTc0sr/9PqJAEkZEWy1GQ8NEhlaMY3T0y7DckkCF0jBYxAUD4F9DAh2V0JankJ
JHdeTeADMm6g9JOXSOigFe0Rf8MHMZSNVvGBPUgjuy4YAseCAkDUxGDhS5RXAr+WiP9zZomoR1ND
CHdZITyWLIeXGkAju4wrEnqs7EfClALVB30CScpPOZjCdWuiAyU7bY/TDyf1mN6JvY/UwVLWrTC+
+BoQqLAAYCIJRrwuWqD+RftSglZokmpppcQrszYqPVzD4CIbSd+hL18NlbsPrb46K9aCZHEIwzUU
HFUrQ047FHdlVbMMzWTpPjVWXm14942EaIrA74dSDZGqSZH7WKjqhydCLia4N2IZzZa0aaOc4xwX
580zheEvO9CXoidrxGi5fVGbcbFOVwEAg76M8TO6xZWWk4WyzSsxUzWIV1rr3p88VgVRHEovqccp
9LlXE5INMCqD29KGe2/Xiy2zaxVVl+GJhyCzwMF5BbkCobeQVNbUSa+tq6oQ1m0tnQq3mIIRmp1b
VeZeGPdla3aL2+IsZWW8kOuJRlGWPtGLZpAtyyY17A4gEPPFu7GCHNj3akGEkku/FzdslvbkMZva
FpLsKaVr55Ry2k6Gb2hhYXVPmYsYycTMnCKyXkiLzC7JaAGfBn3t6F0HhETulWurIpHATw/2ncFJ
IUBvl8jVxzhU3hwyYrtOXTSVuPHgaZEl7qAO7lgzzH1fHZwMWycHiXz2BLjyusZawiJslFM30hDc
IVLP0/ieWOp4p1S7oS2FlZUVzRx4hjdsmzFntZj3p8oEKqUitPUrV9vlsvBglRI1dgH9aT3F1fVN
zjI+KrnmlwbyoYYxRS+hgglCgtzYUI5yF4EqNcCoF531VFTDUxsH5apP1IZmQPEMkLh9IvFwtF2J
sE7Ri5J5WojuKhoRJuTT4sJUu+qdsFnSHEH2biOamkguqBoVavqZVIo/NwVN2RW+ca71IjmSmoGz
us4RAuDAa9u6PDMPH/k4y3Msd4oAK/1tXKmQPKQy24BFyY0+3RBWqK6VwdHEUVmAEQRSnALuXcBe
c4jjJnR36FldKvVctQTw8aMkLnpkFkKPikmu+37XlmHo1GFY8js2GvMg9IOVSv1GKsxyVyDB1vo+
3wYtMtZybDvye1BfsiQmVchgPd52CODxgkuWfiyzAp4E4MFZqPqT7Foior2ND1ZTvheyMrwEiF/i
Woa2BEasr1S06GFzqFydMEQpsrBYW4ewIBUhBJKC8VmBiVlT8pKppXLxl8MFxu0SWwzDotdG5gp+
eY+FHdi0WclTjp0qz0IlcReJEoTozig40CVFUHD7xLDwm2Wuk2MQac+xhwg2dBFgUclT56McavDy
Ed1x5ZV3MCaVpCakJB006Hep6biNHuHLJ7hO0Unz7kswMmUsLLgySk43YtuuzU8/a7t1ZaovbYqc
OA9Z7qoioXAhKU6W+BYJbsCSJPGxObWnNqm1BTQCjn/Zol2rlI5bojxX2gMBwCxU1PpZFqw1UCPQ
Djkq6PxD1aQXxZI5u2QA724fLqU+4Nqh/shyAuvVNnlqsshftRHIUdr6s0rSL33S9wvX1PR5kfov
ur6dimG9r/hLg7wfVimffQpBupWTNwzgV62K1oaoL/QABWeeJagmUm0B7BO95ogtg1PWIe6BhL78
pTLzaJngznGGpIVj3tdrOKfA7tQUyzSODNeX9mqBzpOczb0ggxAV00XaSFjD79sOTFDZK48m/x0k
frauHl4QLOmLwO/XpoZWKNbIbPDa7FVMhtdGClfNIP3QiEGCS+6L8V07dN48N0Ns27kK8eKRLjr8
u8iy7ECrFLvU3uVYA74cAYCCAY2OA355z4+RqdiDAAQV9DvxR+S9dhhaP4OiRZzrEEeareRVPktR
27tlMdrEXqgY8NNzKxaQOAbilUlXJklCmpsIl9CSsHvCmV8GkeMbxa7oSS2KQpJJqw4UeRoXzH51
0pmbjGAatSLBOztkoVo7iEsNUm3YFfVdk48RQmEQqnPLCoihVMEbVVKF7rCLCZpq40U79itJxy4x
tjlrDw+Uj5az2Kmr1SBHXGTBmwktdMZ8Cr1IvM6djTlgPymsS7vo3bkUQK1k0ZfVQcdcFg9naAHu
0EdCnA8Ecj83kfiS+Im5UHUYwDVIKkVLj4JRYsch3bm1GNBZqc2ZI8Ker5DQmaqENCz4YMW7UlO/
dkrVTedtqT5yYTgxF31XRz1jTOLK7Rk5SZNdh/bfOJtCAGm1UhdKqRULgNmXOMV6g4urcCLTXzBD
B6IXrZMMV3MDWoSKPXFExcegscRQsmjJsHkt3U6dWZSSNCVhWumBO848+U70GS2SpEHfj7VBDZMK
Sld0x6piM3ZV5hg58UVsKEEFCrLnTMfqlAeENSoAliu4BnFjJEs3ejd97aPrNa4ZimgsqiEkJ8S4
J1B6IE3T50IQulgyfGWue95OlJRiodQoUnD9FCDo3HOSR4fA7C45k2DGjxqrjmD9aAWGyrakTE/b
x1tYPQgg4Udf6AQna3dKR/KkCDGkK5V3JU+IiwERWiSkJpVF0OIXWfRWBCdBJ5Any5g5Zlx+qpp0
Eql5U9LTGPtIviyB5A/D8bBskxxJfVdD85y0GJWyDPz0gJgB//kqkt+jtoN4keGdILLdNiA+SENK
/KqJxLWWnltZQ6FVxzuPiaBNUukqNYDLqVpuMNL2/nVc1kV1MKGNo5a0PDtWq7Ms856CmyPSs4S1
5vItKvQbsxbpusDbIUOK1Lw8JDqafdM4py1MZF1Bfy1K8UbTn7VyUh6qWX8cUC+GMsClUMOj1foC
RLpJ9WMFJvs/Ositl2CjYjlOvrPhqIm6MSccYCu9BTDZ0aGrff8aBwj7BIuZsgkI2GwUa0bMRl0x
z9eS0BaRGs1MmM+Y8i+qDpgsn9g57uADwfV0DCRcXYHvL6PYuCpSafcFMQ6Yt2QI4obevpbaUyzX
74IVMT2pN9MlTCalaO5V6rZSAnIoglIhCkXaBSUqCl9ENki0/UbtfKK1vcdUzD8lj+G56QF5dxbL
Yc20azM+eFzlXDnx7cjSTyTZQCuOyfWkPL0iEgMYuGhdOgJJ4yptd5RAuzsIlpLD2oIETIsqkTIW
paOZE1VMiEJHmmR1EtZ3Wxks27XUFyqeIqAXhFi0C9w5SNp4JXlQsUgsE5G+pcI8xj5tF4UxkKUW
yEvgWB+aZUp7Xc92wK3CjRQw0Z5bxkJsSyReYqY7ptqHB94nPNzuxX0aHnwvOSmDP66/nq/qSV89
DhKjTob9RBVN9POcF7eHtxsWJYh4jYlFmSsVaBJ1EnlWEK3auAAKpijABOqM3C7Eb+t6eq68PTeA
+/ZTpPtZX3qHThZWnoit1Sh873C70f59T1dcBJke8r/eMx+UTn9SY6VdNcQYkNxUdRbiOmFHz4eH
RlfsIlzMM6CauSXRJ0Bj5eRBDAppkeW4IIhhSlYEjIGDDAcozUYL6UaI4BEl4gur4n5uEGCzsMgL
jogGEknICpL8vUpDnLcRiXyV257NbmWlrH+MTI0WSL0or0Daj3w4N0PF9VvEtsZXItJ60WgIgylt
7ycuqt/WIRx48FoNk9e5oQvvmlbuRtXHPOJRH9O4zERacxeG3rGJfXGpZj6eQOlIUWYytbGas8id
ms3o0kaLIJQhvbTDfVUor0NQ6USehZ/NpC3T1YITaKoxTmEAAk7oRKNKjZyX3zQvjXJdgYu4mFK7
q2TFP/03e+e1Gze6ZeFXacw9DeZwMQNM5aQsS7ZviLIkM+fMp5/vZ1mWZbv7nNMWBgeDMboJFqvE
IlnkH/Ze+1sNRRtK4J91YBb7gIgoXNz2IFrKDlwNPbfHsDYNtb3k4YIjSpC3RsRsMBsR9RH0sHF3
xxbHxtSOMsj0ohqp5ISBk63ppChD03h43DCQro1G2ehqR2mdX6jbSu6NfZyMj4OW+TdkL84stfYP
tl1ImxKTV8RprnMBaTI1qvJKjixnUzK0ALypoGU16ExcD6c3yY+SfWUkF4jB6Ky9uNuEyZBsomhw
aLHrnrpghxENMDXNL7wdEq5w22cAt6En00Ijhm8rP1iXaptdyoTKZr2Vza3EwZMsHJeW2t0nPuwi
0hvGAQvQG7MoLowgjA5ZCSywsMyzLgdbbqscMk4F9pp+swN3fZnKlbWEdqBcGf51FNsFrmKBd99W
qG9zxf8M3QxAHUE3M7AWeYFXsaTC8uRp+ZjhybBJYvhgcV9IkNnicpNZ1KLVNO9dP57xXbC4sxW4
3pK5d1DexOE2VvVsb/jZQ1mU1QUu28FmbG0ohwO9q2r0n5zWuhtVFeRWqSR7Tt1f54naLvveQy6r
7RioQl+1dZMZim7u+zRdWUxuI+yhkGhfqiNlM73XeUtSks7MyU18lSrFnZMR7BDjlcN1zvC+xlN9
n3nZvZolYJ372NhAm5UOdkF9yRCtHCkrVrZJ/w/TPjlkCfETr2Xi0zsotnP3KNlqANDNvh46vTwg
uHgPxFbZK70K+5IY3S4fcdQA7nmtaNqW6ba9yApFn0+TTzXD+bpuzTMiRd5lU3k+0kiXhlrzkGAT
PzzL5ZZSAT1UzioZgR35WGdVVfI4zKaN02e61GjP7JuUwg1JN6srX5f9m66DyhSQAyZgxRBg3lHf
M+DWcQW7COJWiFQ262MMiWC5GIcM9hr4eW3AallP21nbkwnQmo7oSOqtLfsWZ5dyB/3+XBux+srS
jMpnpj+brjNv8WV1NkWZDAsrQ+9OWHSdd4WDKwE5cA6dvJbaUYccMn2OXXWOOhloR+Vf+6PyQe4/
hJ3bwIcKcAYH1FXJwNAtCxrqkPcSTHsXpHzK0JMGS2YeugSOrAU8jRwtjZyaICl3GdnZwaYLMZtM
MvzCNeiFFuQDPT0jnQ9EMADHmuiUK5YXDhOyWdcPlLjDen7QTB8IrCQNuzDAxMo3HawoJXWnq425
lb27vG1g/YkFz9E1IMoHXbJpSe2+oNkl1DIKDEnTEbOf1rKJHpKHlIvDeyN2WnvZXmbSv3A0F+G/
ZQ6Myw2uSmwT0oSi3+3aWJozGtuNShXs21Yk5Zj3g5E1GmqJW1sBhYsxIN5v+L20acgEg/iJrR0Q
tCZ7maZZ9qR+5fjKNsExc1Y7cbytSiYh6mDeDJ35UHmWMYeBJtpX5bYremPdKvlVVw7CDtQqlr3R
XwShR0yKCmu34jJrbQj4DPo6CFDqx7WO2X8T7nytYoynYUXmN09JofdbCwCxhJkajfloLszEQMZL
NLrwsi9GGUl7Wv8NUTjKXBtd+H2ug5wp32BqHcWQJWXxufM+H63gKoC+a8Pha/TC3GUDR9wbEraL
Na0jU7KZHJfemWICJM0TJ5+HUsgoK6V8LslcbcMs1sP1ZFbQcs7yAFCsX/SARcv4jEATdUY1ZaIT
fluOnDutxdSti6WbvpRFBATAomdiu0Jw3/ZqSnE6yjMiAlROXH7Cw2PYQi/D1wf9s9Vyc4eD21K9
vmx6o5hBmI1WTZxwvQHcD11UIGohDDaoA1JBhdKfcLzUlC02VtQ1VaAITP06J6WFbUhD6UiDsKTJ
KKgLHOozqKcLddNfJ5j7KkauL0LGJPIAvluxQCK4kvYxUFR5LcXlWa2XyTbulQXJW5CeOUjX2rPn
fpKbS7V/IDSHLw1Tp9JkGEp80fKY70B8fZQJEiUx3JShECGfPqmXfn60ItU/9/ur0R/0Dd6nl4qX
12uUMzjDpvZ5kEBjzlRRuis1wEG6RhBISGMr4TJXS29JMIR6pSBZ+KOc7Vuz4dxsSiGtlP4mN58K
PWlWlhNRIeo4THzCeSxl9yYdA1WSzHoo7HUN92PiyN2yUPDNIThAsVI0CsqdsGrIe0onLXxImFez
M5IpwCgXRp5dtVgerpT8c0UwfGM63SbzqetIzGtPb6mnVt3H0sQjy4OJ3boCvRIXnwL0PFhIMbjW
Y1JphcU8KPCtHYRufUUD8d5XkhtZtb2lZ7ofuwR3nLC101VfEiWA+BsQUer0dQmtGgc3axPLAN9T
7c71PGDHuJHk2pDPU9P2FjCwlEXmBLQKzFb9ALh25JJM1fBMkFBl22kfL0fm7VWlqefWEN7VvkbG
Iyqvw7J5GPuaWxHaPKOFgrSTGnT53k1zi5aC6lOCIpTsj/KHsQwI4QdUAoP+ikkBDKvRAV4hZebC
8pJozwTe7LsHJxchDjLSi06H615CdcT4gmF6MDdDeU1GmB4v7hFnKcNBIUSxQkb23ujTGNJxfGeY
pSivAnGcGAyanRzyf4A95SKKzatR0j8NMtZKpm6rO0SF4L31bAlJtZwTd+4Wgwu10BTe1Yr0xQgH
eVHilLI0B93A57Qh5KHsAXBra5KvtPFD8YhEjMfDrh5lt1IXfd13s5qqDYT/yioSzGjMQrBXYgA+
tgQysCYruvG9lGRXzmivHQmGQVV38q7I22KZ60N/2cr7UAwkCX7hkBsE5EiJapOI63H78ZTwpmcK
v++yhYZ2bjEw9Mb8LWRMalKahrImxCjDNOYUDug7I6BYSS/Gj5ZXU4QPNe3C9FuBQ/au1IpKZqOL
MBK0SayWbmkeupg2wZXycK1K5JM7CjPmiT60YNwJaQC0XjXJFqFlfqiKdeoY71PbPpoQZjc29JEi
qjHuonTeIU6/GvFTA2DNxCJRmT4pVXwRjO0+abT+JiFlSDFTfTviPbv39dQ+6I3P+Apakua467HR
nXVuMVDKsb8k5KQxD1aZHSW5yr1YLLPKJJ0/UJNG3oD7r1HeA2bDIxZQeBrlO6nVvRtjDJ4aCXNO
Js3Qj7P+3AAAA5WD4nE5Tx7SsWWKEVbVRpNsHGUowvVyTb5TPUxG60CbqWlUbfIAo8sIe4lE6y9T
Blw7PyXyojv3mUh2uKr3Seuz+6SDzEtyzdswKn1QM84ma5t2bicJKaNxrNZ1aKXLrK41UrPKpezl
MvC6pMdMmuFKANlYaZf4zQWr1MH92/bgRaQgOPA8o9AuyGRSwWSJWr7olsqBx8xqHvRCjtY455wZ
mWkfAA1vMF+It6UN4TiD/hpjUr5WlbhbagY9NDkkGPN+TumPn3ublD/HrRYCeNqAbOhkuyJm1Shr
dDGfyUfjQx4WVzZt8VqzobkPZpHDACjRH6Y15ZTmcJ7EEl52FIotS6KXgZGT4er1K09J1qbGTDQp
IsQL5cIIaN0ancHP4CaMtnRqezyIqwx6waAEznVTGjCZPA3Iem+bS4Sp86pIzlKjA6My4GlkFd6y
lSzco9OGtCT5cMVP1Jnj0em6/mCttED96Lb8cj7iiBiYKjqDaIvLXIiBEElRArqRUcfbseVuhzIA
uZMoJGNoIoKLKqw2biH5O20JxkrGXW8W9oV/l4viUJmhSEbmZi6jS122I+ZghQWLu5FMbWuknrJS
5bKZtyPyKGc0873jh/vIooS0LT+UVpKuW5Eb1GWqZQ03/DIE1GbmnfYZ+wp509gjtXEDM/TC8xZ1
NayxAokPpcBxwzDHOT7wva0kRdKNW2CHbCzKgKJ6wtHJhWlZ5Tx9Em4+Xp/rBwxRzQUSFX2WSug/
TUPd5Nkq5Ve6wFR7Aeeazhv1DLidciM1VkD2DK9Zv3OWA5m1uqqoKjVz7lCfemLCoMAIJFAqPRaI
SHOwBTHdjZZRgBRGTKgkpkWeSkpcQqc0JzbOBMECpQEgnZozS1+qZeTsbALGl4iobmVUabMsUM/j
TpdWds0ILlQLd61g+WN+UPsELyvGKge4rewx/Mgs26Z3deSVWxpfCpsaqdBGMgjhJgmwtiv9QHQb
GOvlTrejAz1vY2jITEthrLfkR5XqoJbU0cSmh4S2yQ+tWZ61hVuvtAwOUZvF58WIlRXsRIvIAfXO
NVpyLHX6dgHdpWBQUvl0XoOClUjx3hp4VPBVep/LTb7y3Y54uVztx8pXFxm6jIXRGuN5w5VDT1PD
POOr86otZ6Njjwt38EiqBQ0mNHAj1HqjOYXKDBc2FQEJin1y5q5hid+kpUMScTxkV0I1TzEmGZQB
z+9QSbLlEFrDZWcAhaDHsZd2UxxQLcDG0MdLyUyrpcYsbK4CzKYctKY4vNITkCrKsG6xZZiVqgUC
KgQY1Gu2S93nXTg3Kxn8biaFi96VQeb0KEj81sIVuNBWqk7YfejJ5OQtORM7aa89pII3iaPuo5Lr
VuBWt3NlKoj7ZllJ7X3A5ZvLngHQZcSCxHP2Xe+8N8bws9L4G8aFDV1v+P1i2ta+fmPahmlCQY+g
9RjTRNJSz0lGC/pZIKpPQ0vUrU2r08ZpAc6dQuzKhP5cplSNIdF0i6oE3RaWO2lU8H+bXr9shItN
4R59F4hLsTp9snK5z/yaJHtiWcy/O1qLmRsJ2rzYW5KOezejm4zwThXxOo7Jnw5nWpWTNNlSe0AH
Qlnsy6JoB8osX15bA+PQwAwfpNCnwo/To1JJvi7Bja10IzPWklqtp/dePiAXLkVyam7PK1Iyp6NV
PAyeZtOBTwtfnKzVtIe2CEKG9Wa9S9SehbjsHY9/nEQDbohU75JWvSkizBYmSqcTod0D8L96AXl2
Ns6Nlaff4DeX0IICSMMdMdsGRFhrgvBjss60Idi0LmnWIvGO5mg8vuA7cx3alJLeVhiiWGrP4Fhy
kDxMKrv/xwffDvnTf/7HEdv6dBFUdRk81K+LcSjXmC7VqURmcayPfzxNxT/nx4S/vB8y/tT7xd98
IwiDCRbyaN2Q2ddUivO1gEdRFN6yHFtD0KSjYHyp3zEACGs6mlChCtUdFcnjc/2O/I7iEkuRZW4c
WRCE/5X6ndcidkNGDYuIXYNhrOp8jyaks98VrCijSo7TKbpzrfgAocai+yikVdqTPbmUk38gsp5Y
xC+S4J+/7Qexa+Fpct53fJt7hukDHLK7rMdkYuZeGYBH0pkBoGPvnZHquA3ymf4hXwZP3jrY6igc
sBydM7k9dHfKgQD4Vp71IrKFjm9ZMxD8B6pShWD0K/0yB4uind+NMm7dMfjxflCVDkpFNA8xwJlV
yQQVRJl0KhZOp/UQ2IR6s/V8xs81ZrBaemtV1NBLyVSGXVB8XSvUYjdijQa6ZtBV6gtfNRQ0OCAT
1YaedVq0yhiuXF3+VORpDw0SmqZGeH+ehLiwTNtStwNmZw75ogghDURBFcxdEWQYbcIOL5V8p2pF
xtzhUkdMhFESUIBgaj+Zr2W76XU7te7iJfHFy9QuutVEATaNYMS8Iyc/KkrMXxZUd1N7bYXmyqPq
HU1XsZsWSYlLHjpOIfP6uqlUKBInbUqHz0VykL8SGZNFUT8+9rTLTZNHhE/xtZ36FMPq1E3KiHdq
zE7gY3PCH08bJvLxqLd4w8Tw2Dq7dNda264y0Yrrrc4cRDTq05oj1qaXVckYTVG3BnNHJhQ+zfbU
jE8LtDMFmlpYFOh0IbCJ3oiOlaY81RthIff8OkMhDsrRvS/gb6FoUwmZRTTvgmJKB3ImB7W7mjbV
oyRTNa5q5tK1g4+2DGHUq6MvdhsWKF95NW2aFi8vlSL8YOAOMpOKmviT6Cem7oGIYU/9hOjUpl/F
Lr2DBSN//XKW05rbahC9p1XZjnK8EcOblzNUI6n4etoWqGOG21rzmPt4E0x9q92LmvqXk53WFLj8
pPbU5SA11U6StWo3rQVF1q5bfdwS9CTdbBl303tx4HrbinFsSx5+Zoq6iF7wCXwkC+xbrXGsarK7
00vNhhowrFVxJxgGpfrT2nR3EOhWN51g7Yvt0yZ+cZKXDve850RcokIwIwpkzNST+zXOtFUrwvuS
hVdFYZCCFaxEv2BEp0003M5iFR5CsQxGYIq9Ax03UMoebDNZySwdN5b4rum2nWjfp7WxgR/MwPW7
+zU/USnEXYxLqr2q3PJsOppsOqRvC0NQaplkcphim1tpjJqy0cCInJvGtWkqEqalu+nltMDU6vuX
P3wk1sGvUvIC6TBjLCQL+gEBHMZPpJOstelkxOW4Vad3R7H2w8vURenhMLtY6GFrULWGNkFjIq0s
pz8xldFa5nHz4WX301pNqeqmgfAxvSJrzVPXD/hFCbwCsZ9iN4jFtDZtI0xP852WgU661xciOj44
KtBwjMKJl6e3v/tkLT9JrZQgqn/mT09rCMvy8sO0Ongp08hpdVoUtnH06TJIpAtG9csbE4L6BKqe
Nk6vX96WbEw14xS/nOnKR98uv6kTyAX7fd34cIQL+tlXuHElKZxNR2iwm07NIkd0Ot/ppFWtRTvi
yfvTu7o50t75g2j1Tu/7MGLI1d9nA1M5M9QO7sC8R+zk9NnpU9PrTGCtX15Oa9O20+6++5tUapL1
0MV7hanFWpOlFQUBPGS/2s3LNrXT7HEON+IR3TkeHE4998VtaneGUG9bx+lVKDbJ4n6NfQL407ZO
MCCmtZfFj9uSnkG5aWjBGuPhfSJJBBynz6Sj/2UQJ//Lv53+7OWdbPq7l9fT2o9fJY7wZRs6El92
uAwDHOISlzqSMflyop1oJHOsPof4m8ofdBfdOVbNTGLEohO9XjF2MyuWCFysW0QgKMVq4kYUl86J
pLUzuR7QV4k50rSwmSdoYYJprGiNXxay1X7/cnqDqOtTFeRIwMT3yDlp27QKewwCmUWlIK3RF3Vq
A2+QCOeE35kWquigX15+t030emVU9LRXgk0eEt5k/slFTrtKWTRDoZJHggjYFclKhdthx022YpL6
icvRbiVFxvTGj9eBaYFWpG+Rk5Y2vb3RL/Qoik7fObGArOmxKvQsWvRRYhEPcbJlYHB5ypJZqVGA
PA6CeqnWZFZc0T+2SdUxZBOrvkLDNC2oSjdmvukxMYfb2XeDu8nbh+naGKidM6x0csr+CEyIKzJd
JVN0eihmL0JnDKEhVphgd8aXJtSKfQOzYujtY1GBtqGUlurYakDPsGgUqEO6994PeXgrMcLqxfDE
sRqmkG3uXgcZALRpm7gdKJGPN2UfcsCVNDrbTj10Cl0I6XCAaG50ZSrOXc1Ydxi8CALzPiuVCFR3
Yq7hPW8Lw1N3iqQpp8WI2xZZ3mhDVmoDn9/GCQ9BoTreFonbrsIh2bVdfh0oDHAyxSImB8CvdFPr
KtQBtqs1uRrqD5PdtBCN7c5J+q8vT28EBMKiGMfdFyz76Q6YXgdmJNxfu3YeoIljtiGdW76lEjEk
DFD6Oj7tnTO3VEK/9SiE8513UfeGSCGicelVxq1mY12YI26yuWy0dKiJ8qXq5YSEEZ3ctJjISxOo
aHqZaq2yHvG/SDP9Me+VyxRlyy6ypRZba9aKMMHc1McKFRs/5u2cgSg95Zf57rUjC4jRaXPk+AR4
xWdtmo7WKOP1y6bpD0/7SCgs4Wcza2dWeQBEK9G3FGKBIQLU5GkVMQ/ByaAFw6ULjxO5c6hPmD46
QYCmD/0ABnp5Y/rc6U/GPniMReJ22mYVhbO2gXCaedqQpGQhjykBi+k1NzuGzWOaLBiz1btpmyXp
vJ2Xh3ZQjO20aXoTqFYjhnb1LpMi+JgFhxc31NVYtrwsO9fepo1x2bumvuJOoUtXfchxbrfuqE6U
8WQU2+ryybOxIZ5ceadNRqJIC5msBDwqPvHyxsvL7gJIuoOCk6QXVDpyxtKCG0Ch5Gqt2O15vAZ6
VWt4Vi0Ne9ndp08YAJx11JvQO64R1N3G50w7rlGyOpgkLtrkegBZ3xNlR7c7U909mVpykkN5XXWH
MjgXsyRQbd5uaO8a9di2FMdFUGyXkYqf6p0eXijhWqgppT3xQwtsqsozs7YAKbYYcZArSQ+ovIr+
QAkEolgMlBJ3X0tb20Haf+Vh+wBmLdhGyTYasnmJPJnzWpnAPe05skeS1PUDJpLFMvlS+POyxoyP
COqnkvQR539TW1sjRK03XKDTSqJ7uH9gO72F/55q9eIzYno9nLcq7N4lVYE6QNoZHvAY4NaUERJc
1taWvDKTLZl7L1gRRSz0C0rZwvdleFnJn+MzakhnB2OXH2EMnveznEcUWicQ1x3590/DoVoQmV5p
R+rA2mW2kC4NWiJM3z9RjzW3t+qjcpUuu230ASLZXbGwF/0GRrR/oW3aTT0j+H9pLYFMmpdMOkE/
bgmdnSmb/HPAxLJGLDdDgxwBeA5WrrRF6WIecFPMm5XCCLteZNLMXXyGK3mRblFm3+KFA7PzSjr3
noZH4vBfskNxQOYDfHaZfEjJ0jHNfl+nC+Ncva0+6IunejPut80nFxzejBKfdTDngBmH7LLLndZv
rHU+zAad2oZlhgu2tSBzq63TBEjahzrcBP41ihwytlRMUVzqrhzUy3GCELycOdbcvBnjhY4N7KOe
Xfmw9j+SC5PkpaktxmHRE64lgNtsoPJp4by3YDwuGddDUg2rOcqQXKlJ8H8q9wfryuG00q05RwPV
7+x26SwDUHYLyb3Xxo1wikaAiw8uN8f7ZjW6B3/jXKkL5CKr/lMNZ/5RhTU5AxsfORvw8PgDDDdx
tICVWfebGmi8uw0rUkzXlH+mRy3fy+PqI2CPUAXCTjrgvFvJD7m0zMfl0qcnFf8HSHDgNFLD2Xbg
kElezCx57zIU7ubaheLMortimO+N21aaAWKEB5ndA3mnH0SyWHEnHdxrfDqtj206H9x5/MlBAqqJ
N3UyZRsqM2+d/KDqG/nA2Osq/qQ8IbomMiF/puYm3rVHlJFhccBYg9HPmqKwfO54yAdQhlDAMUdn
GMBzJaB6n65raovROtyZn9ur5NL+UGx7+AokVJBcHHj8pXaL1LO7Ic+buLPmEee9J4fHR1ni3eoC
UlVW+Nbp+pojZPckx+p+rpxpO+0qHeY9pLQEwQ5IVfkM39uH+FJfZnMmabfqB+8xuiWhXFATh/vH
DGvM8+i+uEdGcwWGD/uEZbM38pkJOzOGNvEh3urnd8O1cSNttMvwCW8bfAA1gKcL+QshP3MH335Z
kGsa1uV7JJ9XgBr28pYC3fIOkwe0t/RWW+jRM30JNBJF3Yqs/KxZNLcBiPRspswJXMBuR0hQKIua
/AtNNhOIq/ZTskWPhLwRqwEdF7sD/rVr715XdgRwbzJ3walnywTZ8kxl9tvN1Jm6sjfplfMxWjh3
wAMX4yb6RAXcUspxcrzQSEEjpp7TaIKTxKaYMhk8EmbZgceNXPG5tiE2bNxzHx7qYKYAvyYkAWPW
Q3uyHs/Bx9v9imqlqwd34x2YeW7SzciDiuTXvqw38pZSw7Zc6UjbaQG1uYyYYFHccE3hhPZYci7U
bJ5yp3qbgHNoKTmgbG2dX1LRhLYFy1hvTsKC8LjGnU+VzLmFZmOOtUG1dgnvrAFHz4t1+LE7y8r3
zL1CKN3s0VkZ9woZPu496A0H6Krb4kC9zc68w5XaXpNp3MBvvaB60NpDhck3Gn0KnnoLLHcJR+LW
Hi6fhovo4Bz1y+g9TPC1/xlkuHHexwneoGj70SDTEdppQcBnWtVoNhLSVRuCRzuZVBGOx+75C/ls
Qp3pYm7UdB041EpkClT7gxkS+Dc2utlRiJrnyNME37AVk6JpzRMTkmmtM7Q63ZxWHZnamRC/sUin
0jsQn4mn2c2f/7UWCSFLpTIpqSFHZ405J7dc7W2LkqDUEthFpxGMzq+LsJSbnaTF7W5am96oqhyC
toxvRIHBitMJqxU8V3yKzrcVkavJmGUcMWY5rfbCrqUy8gJhr04tVeUz4OyEsYsnLF5IXCONS4Tx
i6kRgwin164whrFwiBkQq27MyUpGRlu8c2xCRdNa7YtJwcvrkqTNOvDlvSkMaXJhTaMK4xpZLCyB
PZ3WXrYpwuAmwenGxfEmULj58ZzGvtMTkawiVeDjhoq0dr0LLIXlnT355yCB24Z+WZ1YaicwWmSc
F8J4pxOYtpeFN80Cv21ThX0PVm4XU5RtSilNa+Xk9/OyEU1lQHoYJNqUUzLxCpL1Ud9M4eBahASn
tamWP4hUeZNgVIKc7wY5kLuyhRVR3rfRfMjpJtwmL/YlYJeVjneR3Nz1xdBtO4xfJKN38M98DiDJ
dtrMhwj0dko6E/Z0UY+7ZCQSo9XCLolCWqQUjDwbCkB7o9FOL+UuQA3BUMnBeYnEqrzzJzcmtJa3
OQY8ZBq5EcgD9Dugj9paC+yNN4pfvNSN+2TA17uNETjPQxGv0yPKXS3XzhF3wPbEfPz7xcs2NIvD
VnUPE4HvhO7Tm2xYDHhQyVV1bjHr0YQ5VSsCcVOITlDM5kbb0uqJ2LEOb4+HdgoevwSTVbX9ZBiI
+mQJWqiUgVlIh3rP3NenZS0+D3WEyrwDILPKKupIK1th5sZCxrEllUkdVyWa/ymsOv3A0+LlJVyZ
gJNkYigzJp9+XkVM7aUBdf3kdo50Am7uMNiEd6bU4WkhYshGLlih8CZwtaXuUStwC/4u9znlCE+v
bblPTmiV/zPJuK8nInJl6Fzh5F01T2iqn6omrr/B5cS7E1XuNvt7H3qm1P16R1+TdKf03kPWUIDM
EXhB9oq1xw3/Q3JvOqTpeP9qD/GR02oeyf9pzjuUAAYIKJJZcZZ6X7dLDsahiq3pimyQrxMpu+8z
rr8+6NMl+usT+2c+8+rQ/zS3aXBg/9zZ/7CL787eeqcaOuwa4svTP/A2318ERXHemahhLCxQT1fh
3+0iqHinkvR8xWj8k3vgz6+C8w5wD+lThYys+PfTVTDfmYZBltUgnHx6ny/87jH5swfhf+tWUHRL
gTX2W1dB199pNpgl9fmnJtf8+l7QuQoCPamTzf73On9VozL+N89f09/Bl4IlqDMAEf+4oK/OXzbf
KSTtoUVzf/ybnb9umKeDepE5/KtPga69g3mJ57Fmnh51GpdX56/K70jiKYr2L5z+P/GMfOtRyF/E
j1NfEjxVv+py/uwDz0/Zz+9/bUiF07LoKl59UHQtp+9++gaD/a9XbcT0hH/35vMTP33P1z//eoI/
f/Wr73o+q+eNm+CpPJYP/jC9MXw9zJMi5b/j4+djcvxekUKrw834ciQ/CV6+Pfj/YMdV9MN+BXjx
t/dbBmOWvt4xnLq32HF0TOHYPO9J/IwKUpfn17/U/vxTl2JOyS+eemnw6qhPHervXo55Fmfl8TF7
Pkpx1NYE1v39Pafp00MdPDSvNE4WCqTnL/v7l2TxFB+7Y/n0vCdx2LYtnvXfPexnXdYf2Zc/uDhN
8vn1ZRfd7u9/CxGpMnh89Xsqiix6hd89/vVTVnqvD5kSHZmR5+/uecMVD4Ln/Uy3tzZhoH93x9vH
o//qBvw6QPjt/cZxkGbB6ydSt+U3uP+26WNw/KEV0UEwP1+dv39nb7Pu9W2hOzaD+d+9Fvuf2yZT
Ud/gedlzZM1DNDwf4nRfUG/zBg/JgaK/6qfL7Kj2G3QvZ8cgfdV6KIgi3+CYz47lEB/Tx+8vhyrr
b/ETnh2r6vjgN9VTXb+6p8HI6m9xSYIHaM/H11NW5lRMNX/37jsL6AuqrH51Z6tM097ggTkL8E/g
vzx/1TapINnfaO9ZU/646zc58Cytf2hDwI3azu9f7vOnz+Xxh9ETkGHzTXbdHl/3W1/ntL97i5w/
dX9sjkle+cHrbp39i2jGW+x/91RWT8PzvkRLxVRMeaOdnz31wcOrbuzrPO8tjvwj2IQfjltMoX57
14Q+/T/mxzKjp3z9cGqm8mZfsDiiePtx9+obDEkuKF99vgrTz6lztzxv+Pt98EUUMyJ5PatRddV5
g0b2AvHEj1HBaTb8uz/l5VOaVkPcHn+YJmA1oL7BcV/72ePTH9vqp74NlM0b/JA3FD79+kbU6CXe
4Cc9fcHPN6LY/RuMB2+5+k9V9fRqSKFpsvoGE8vbJ8jCzze1uMs1DvoN9vu+PvqvdqtDs37e8Pcf
nrunMqFne97RdMB0xW/QF98FzGx+uL01AyuY5+/6+wd9f6TfST0wos/7Oh03ULjnDb+x86eq/uOX
B2+qbzEZ+Utjn2/Ror8XhvmLiqO/3POvIk3fgtA/x5+e8wy/+rPXwTXxiYf46Vj+1/8AAAD//w==
</cx:binary>
              </cx:geoCache>
            </cx:geography>
          </cx:layoutPr>
        </cx:series>
      </cx:plotAreaRegion>
    </cx:plotArea>
    <cx:legend pos="r" align="min" overlay="0"/>
  </cx:chart>
  <cx:spPr>
    <a:noFill/>
    <a:ln>
      <a:noFill/>
    </a:ln>
    <a:effectLst/>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0" Type="http://schemas.openxmlformats.org/officeDocument/2006/relationships/chart" Target="../charts/chart15.xml"/><Relationship Id="rId4" Type="http://schemas.openxmlformats.org/officeDocument/2006/relationships/chart" Target="../charts/chart11.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9</xdr:col>
      <xdr:colOff>142875</xdr:colOff>
      <xdr:row>2</xdr:row>
      <xdr:rowOff>23812</xdr:rowOff>
    </xdr:from>
    <xdr:to>
      <xdr:col>16</xdr:col>
      <xdr:colOff>447675</xdr:colOff>
      <xdr:row>16</xdr:row>
      <xdr:rowOff>100012</xdr:rowOff>
    </xdr:to>
    <xdr:graphicFrame macro="">
      <xdr:nvGraphicFramePr>
        <xdr:cNvPr id="2" name="Chart 1">
          <a:extLst>
            <a:ext uri="{FF2B5EF4-FFF2-40B4-BE49-F238E27FC236}">
              <a16:creationId xmlns:a16="http://schemas.microsoft.com/office/drawing/2014/main" id="{AC973AF5-62C6-43A2-92CA-F456E5DFA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323850</xdr:colOff>
      <xdr:row>1</xdr:row>
      <xdr:rowOff>109537</xdr:rowOff>
    </xdr:from>
    <xdr:to>
      <xdr:col>9</xdr:col>
      <xdr:colOff>152400</xdr:colOff>
      <xdr:row>15</xdr:row>
      <xdr:rowOff>185737</xdr:rowOff>
    </xdr:to>
    <xdr:graphicFrame macro="">
      <xdr:nvGraphicFramePr>
        <xdr:cNvPr id="3" name="Chart 2">
          <a:extLst>
            <a:ext uri="{FF2B5EF4-FFF2-40B4-BE49-F238E27FC236}">
              <a16:creationId xmlns:a16="http://schemas.microsoft.com/office/drawing/2014/main" id="{260CEC5F-FD8C-4E90-B030-4D0CEEA07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866775</xdr:colOff>
      <xdr:row>16</xdr:row>
      <xdr:rowOff>4762</xdr:rowOff>
    </xdr:from>
    <xdr:to>
      <xdr:col>6</xdr:col>
      <xdr:colOff>95250</xdr:colOff>
      <xdr:row>30</xdr:row>
      <xdr:rowOff>80962</xdr:rowOff>
    </xdr:to>
    <xdr:graphicFrame macro="">
      <xdr:nvGraphicFramePr>
        <xdr:cNvPr id="4" name="Chart 3">
          <a:extLst>
            <a:ext uri="{FF2B5EF4-FFF2-40B4-BE49-F238E27FC236}">
              <a16:creationId xmlns:a16="http://schemas.microsoft.com/office/drawing/2014/main" id="{0C01D60A-7454-4624-9C17-418AB2F0D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485775</xdr:colOff>
      <xdr:row>4</xdr:row>
      <xdr:rowOff>61912</xdr:rowOff>
    </xdr:from>
    <xdr:to>
      <xdr:col>11</xdr:col>
      <xdr:colOff>180975</xdr:colOff>
      <xdr:row>18</xdr:row>
      <xdr:rowOff>138112</xdr:rowOff>
    </xdr:to>
    <xdr:graphicFrame macro="">
      <xdr:nvGraphicFramePr>
        <xdr:cNvPr id="2" name="Chart 1">
          <a:extLst>
            <a:ext uri="{FF2B5EF4-FFF2-40B4-BE49-F238E27FC236}">
              <a16:creationId xmlns:a16="http://schemas.microsoft.com/office/drawing/2014/main" id="{0E91C7AF-CDF7-47FE-A152-74BF05132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295275</xdr:colOff>
      <xdr:row>4</xdr:row>
      <xdr:rowOff>61912</xdr:rowOff>
    </xdr:from>
    <xdr:to>
      <xdr:col>10</xdr:col>
      <xdr:colOff>561975</xdr:colOff>
      <xdr:row>18</xdr:row>
      <xdr:rowOff>138112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F3F244B-81F6-4BC1-A164-1A50F50051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823912"/>
              <a:ext cx="48006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657225</xdr:colOff>
      <xdr:row>4</xdr:row>
      <xdr:rowOff>109537</xdr:rowOff>
    </xdr:from>
    <xdr:to>
      <xdr:col>11</xdr:col>
      <xdr:colOff>457200</xdr:colOff>
      <xdr:row>18</xdr:row>
      <xdr:rowOff>185737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BA1680-8A09-4806-AF4E-9E17032A05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1450" y="8715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15</xdr:row>
      <xdr:rowOff>19050</xdr:rowOff>
    </xdr:from>
    <xdr:to>
      <xdr:col>2</xdr:col>
      <xdr:colOff>95250</xdr:colOff>
      <xdr:row>19</xdr:row>
      <xdr:rowOff>152400</xdr:rowOff>
    </xdr:to>
    <xdr:graphicFrame macro="">
      <xdr:nvGraphicFramePr>
        <xdr:cNvPr id="2" name="Chart 1">
          <a:extLst>
            <a:ext uri="{FF2B5EF4-FFF2-40B4-BE49-F238E27FC236}">
              <a16:creationId xmlns:a16="http://schemas.microsoft.com/office/drawing/2014/main" id="{D73137B9-8C5D-45D5-B030-8E0DBFC75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542924</xdr:colOff>
      <xdr:row>16</xdr:row>
      <xdr:rowOff>95251</xdr:rowOff>
    </xdr:from>
    <xdr:to>
      <xdr:col>5</xdr:col>
      <xdr:colOff>114300</xdr:colOff>
      <xdr:row>21</xdr:row>
      <xdr:rowOff>57151</xdr:rowOff>
    </xdr:to>
    <xdr:graphicFrame macro="">
      <xdr:nvGraphicFramePr>
        <xdr:cNvPr id="3" name="Chart 2">
          <a:extLst>
            <a:ext uri="{FF2B5EF4-FFF2-40B4-BE49-F238E27FC236}">
              <a16:creationId xmlns:a16="http://schemas.microsoft.com/office/drawing/2014/main" id="{C068CA63-85A2-4BFB-90C9-B7FEAAA8C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16</xdr:row>
      <xdr:rowOff>19050</xdr:rowOff>
    </xdr:from>
    <xdr:to>
      <xdr:col>7</xdr:col>
      <xdr:colOff>1333501</xdr:colOff>
      <xdr:row>20</xdr:row>
      <xdr:rowOff>190499</xdr:rowOff>
    </xdr:to>
    <xdr:graphicFrame macro="">
      <xdr:nvGraphicFramePr>
        <xdr:cNvPr id="4" name="Chart 3">
          <a:extLst>
            <a:ext uri="{FF2B5EF4-FFF2-40B4-BE49-F238E27FC236}">
              <a16:creationId xmlns:a16="http://schemas.microsoft.com/office/drawing/2014/main" id="{AF1D72A2-7BC9-4079-BA52-9B435D528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85725</xdr:colOff>
      <xdr:row>15</xdr:row>
      <xdr:rowOff>190499</xdr:rowOff>
    </xdr:from>
    <xdr:to>
      <xdr:col>11</xdr:col>
      <xdr:colOff>161925</xdr:colOff>
      <xdr:row>20</xdr:row>
      <xdr:rowOff>180974</xdr:rowOff>
    </xdr:to>
    <xdr:graphicFrame macro="">
      <xdr:nvGraphicFramePr>
        <xdr:cNvPr id="5" name="Chart 4">
          <a:extLst>
            <a:ext uri="{FF2B5EF4-FFF2-40B4-BE49-F238E27FC236}">
              <a16:creationId xmlns:a16="http://schemas.microsoft.com/office/drawing/2014/main" id="{8A294125-B0BA-4751-907A-380CDBD00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9526</xdr:rowOff>
    </xdr:from>
    <xdr:to>
      <xdr:col>20</xdr:col>
      <xdr:colOff>400049</xdr:colOff>
      <xdr:row>2</xdr:row>
      <xdr:rowOff>104776</xdr:rowOff>
    </xdr:to>
    <xdr:sp macro="" textlink="">
      <xdr:nvSpPr>
        <xdr:cNvPr id="13" name="Rectangle 12">
          <a:extLst>
            <a:ext uri="{FF2B5EF4-FFF2-40B4-BE49-F238E27FC236}">
              <a16:creationId xmlns:a16="http://schemas.microsoft.com/office/drawing/2014/main" id="{5B1764FF-9739-46EE-8493-DB21525A9D8B}"/>
            </a:ext>
          </a:extLst>
        </xdr:cNvPr>
        <xdr:cNvSpPr/>
      </xdr:nvSpPr>
      <xdr:spPr>
        <a:xfrm>
          <a:off x="0" y="9526"/>
          <a:ext cx="12563474" cy="476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2800" b="1"/>
            <a:t>Adidas</a:t>
          </a:r>
          <a:r>
            <a:rPr lang="en-US" sz="2800" b="1" baseline="0"/>
            <a:t> Sales Report</a:t>
          </a:r>
          <a:endParaRPr lang="en-US" sz="2800" b="1"/>
        </a:p>
      </xdr:txBody>
    </xdr:sp>
    <xdr:clientData/>
  </xdr:twoCellAnchor>
  <xdr:twoCellAnchor editAs="oneCell">
    <xdr:from>
      <xdr:col>0</xdr:col>
      <xdr:colOff>47625</xdr:colOff>
      <xdr:row>0</xdr:row>
      <xdr:rowOff>47624</xdr:rowOff>
    </xdr:from>
    <xdr:to>
      <xdr:col>1</xdr:col>
      <xdr:colOff>133350</xdr:colOff>
      <xdr:row>2</xdr:row>
      <xdr:rowOff>98381</xdr:rowOff>
    </xdr:to>
    <xdr:pic>
      <xdr:nvPicPr>
        <xdr:cNvPr id="11" name="Picture 10">
          <a:extLst>
            <a:ext uri="{FF2B5EF4-FFF2-40B4-BE49-F238E27FC236}">
              <a16:creationId xmlns:a16="http://schemas.microsoft.com/office/drawing/2014/main" id="{1EA339CF-5E89-44B4-8731-F23FBDC690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47624"/>
          <a:ext cx="695325" cy="431757"/>
        </a:xfrm>
        <a:prstGeom prst="rect">
          <a:avLst/>
        </a:prstGeom>
        <a:ln>
          <a:noFill/>
        </a:ln>
      </xdr:spPr>
    </xdr:pic>
    <xdr:clientData/>
  </xdr:twoCellAnchor>
  <xdr:twoCellAnchor>
    <xdr:from>
      <xdr:col>0</xdr:col>
      <xdr:colOff>28575</xdr:colOff>
      <xdr:row>4</xdr:row>
      <xdr:rowOff>95249</xdr:rowOff>
    </xdr:from>
    <xdr:to>
      <xdr:col>2</xdr:col>
      <xdr:colOff>552450</xdr:colOff>
      <xdr:row>9</xdr:row>
      <xdr:rowOff>38100</xdr:rowOff>
    </xdr:to>
    <xdr:sp macro="" textlink="Sheet2!B15">
      <xdr:nvSpPr>
        <xdr:cNvPr id="14" name="Flowchart: Alternate Process 13">
          <a:extLst>
            <a:ext uri="{FF2B5EF4-FFF2-40B4-BE49-F238E27FC236}">
              <a16:creationId xmlns:a16="http://schemas.microsoft.com/office/drawing/2014/main" id="{ACAEB605-F808-43E0-875F-EAACF1F692C6}"/>
            </a:ext>
          </a:extLst>
        </xdr:cNvPr>
        <xdr:cNvSpPr/>
      </xdr:nvSpPr>
      <xdr:spPr>
        <a:xfrm>
          <a:off x="28575" y="857249"/>
          <a:ext cx="1743075" cy="895351"/>
        </a:xfrm>
        <a:prstGeom prst="flowChartAlternateProcess">
          <a:avLst/>
        </a:prstGeom>
        <a:gradFill flip="none" rotWithShape="1">
          <a:gsLst>
            <a:gs pos="0">
              <a:schemeClr val="accent3">
                <a:lumMod val="0"/>
                <a:lumOff val="100000"/>
              </a:schemeClr>
            </a:gs>
            <a:gs pos="20000">
              <a:schemeClr val="accent3">
                <a:lumMod val="0"/>
                <a:lumOff val="100000"/>
              </a:schemeClr>
            </a:gs>
            <a:gs pos="100000">
              <a:schemeClr val="accent3">
                <a:lumMod val="100000"/>
              </a:schemeClr>
            </a:gs>
          </a:gsLst>
          <a:path path="circle">
            <a:fillToRect l="50000" t="-80000" r="50000" b="180000"/>
          </a:path>
          <a:tileRect/>
        </a:grad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fld id="{7979856F-2AB6-4E82-A9B5-B3CC23285919}" type="TxLink">
            <a:rPr lang="en-US" sz="1800" b="1" i="0" u="none" strike="noStrike">
              <a:solidFill>
                <a:schemeClr val="tx1"/>
              </a:solidFill>
              <a:latin typeface="Calibri"/>
              <a:cs typeface="Calibri"/>
            </a:rPr>
            <a:pPr algn="ctr"/>
            <a:t>269943182</a:t>
          </a:fld>
          <a:endParaRPr lang="en-US" sz="1800" b="1">
            <a:solidFill>
              <a:schemeClr val="tx1"/>
            </a:solidFill>
          </a:endParaRPr>
        </a:p>
      </xdr:txBody>
    </xdr:sp>
    <xdr:clientData/>
  </xdr:twoCellAnchor>
  <xdr:twoCellAnchor>
    <xdr:from>
      <xdr:col>0</xdr:col>
      <xdr:colOff>47625</xdr:colOff>
      <xdr:row>5</xdr:row>
      <xdr:rowOff>0</xdr:rowOff>
    </xdr:from>
    <xdr:to>
      <xdr:col>2</xdr:col>
      <xdr:colOff>533400</xdr:colOff>
      <xdr:row>9</xdr:row>
      <xdr:rowOff>38098</xdr:rowOff>
    </xdr:to>
    <xdr:graphicFrame macro="">
      <xdr:nvGraphicFramePr>
        <xdr:cNvPr id="16" name="Chart 15">
          <a:extLst>
            <a:ext uri="{FF2B5EF4-FFF2-40B4-BE49-F238E27FC236}">
              <a16:creationId xmlns:a16="http://schemas.microsoft.com/office/drawing/2014/main" id="{CF747035-EDE4-4318-83F5-7402F58C2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295275</xdr:colOff>
      <xdr:row>4</xdr:row>
      <xdr:rowOff>95249</xdr:rowOff>
    </xdr:from>
    <xdr:to>
      <xdr:col>6</xdr:col>
      <xdr:colOff>238125</xdr:colOff>
      <xdr:row>9</xdr:row>
      <xdr:rowOff>38100</xdr:rowOff>
    </xdr:to>
    <xdr:sp macro="" textlink="Sheet2!E15">
      <xdr:nvSpPr>
        <xdr:cNvPr id="21" name="Flowchart: Alternate Process 20">
          <a:extLst>
            <a:ext uri="{FF2B5EF4-FFF2-40B4-BE49-F238E27FC236}">
              <a16:creationId xmlns:a16="http://schemas.microsoft.com/office/drawing/2014/main" id="{752950F7-B7B1-4373-B252-9F688E160F61}"/>
            </a:ext>
          </a:extLst>
        </xdr:cNvPr>
        <xdr:cNvSpPr/>
      </xdr:nvSpPr>
      <xdr:spPr>
        <a:xfrm>
          <a:off x="2124075" y="857249"/>
          <a:ext cx="1743075" cy="895351"/>
        </a:xfrm>
        <a:prstGeom prst="flowChartAlternateProcess">
          <a:avLst/>
        </a:prstGeom>
        <a:gradFill flip="none" rotWithShape="1">
          <a:gsLst>
            <a:gs pos="0">
              <a:schemeClr val="accent3">
                <a:lumMod val="0"/>
                <a:lumOff val="100000"/>
              </a:schemeClr>
            </a:gs>
            <a:gs pos="20000">
              <a:schemeClr val="accent3">
                <a:lumMod val="0"/>
                <a:lumOff val="100000"/>
              </a:schemeClr>
            </a:gs>
            <a:gs pos="100000">
              <a:schemeClr val="accent3">
                <a:lumMod val="100000"/>
              </a:schemeClr>
            </a:gs>
          </a:gsLst>
          <a:path path="circle">
            <a:fillToRect l="50000" t="-80000" r="50000" b="180000"/>
          </a:path>
          <a:tileRect/>
        </a:grad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fld id="{267A38CE-6525-4204-B412-5555AC37A6F9}" type="TxLink">
            <a:rPr lang="en-US" sz="1800" b="1" i="0" u="none" strike="noStrike">
              <a:solidFill>
                <a:srgbClr val="000000"/>
              </a:solidFill>
              <a:latin typeface="Calibri"/>
              <a:ea typeface="+mn-ea"/>
              <a:cs typeface="Calibri"/>
            </a:rPr>
            <a:pPr marL="0" indent="0" algn="ctr"/>
            <a:t>686985</a:t>
          </a:fld>
          <a:endParaRPr lang="en-US" sz="1800" b="1" i="0" u="none" strike="noStrike">
            <a:solidFill>
              <a:schemeClr val="tx1"/>
            </a:solidFill>
            <a:latin typeface="Calibri"/>
            <a:ea typeface="+mn-ea"/>
            <a:cs typeface="Calibri"/>
          </a:endParaRPr>
        </a:p>
      </xdr:txBody>
    </xdr:sp>
    <xdr:clientData/>
  </xdr:twoCellAnchor>
  <xdr:twoCellAnchor>
    <xdr:from>
      <xdr:col>7</xdr:col>
      <xdr:colOff>0</xdr:colOff>
      <xdr:row>4</xdr:row>
      <xdr:rowOff>95249</xdr:rowOff>
    </xdr:from>
    <xdr:to>
      <xdr:col>9</xdr:col>
      <xdr:colOff>523875</xdr:colOff>
      <xdr:row>9</xdr:row>
      <xdr:rowOff>38100</xdr:rowOff>
    </xdr:to>
    <xdr:sp macro="" textlink="Sheet2!H15">
      <xdr:nvSpPr>
        <xdr:cNvPr id="22" name="Flowchart: Alternate Process 21">
          <a:extLst>
            <a:ext uri="{FF2B5EF4-FFF2-40B4-BE49-F238E27FC236}">
              <a16:creationId xmlns:a16="http://schemas.microsoft.com/office/drawing/2014/main" id="{7C7E210D-AED8-4E46-9173-B1606A7280F3}"/>
            </a:ext>
          </a:extLst>
        </xdr:cNvPr>
        <xdr:cNvSpPr/>
      </xdr:nvSpPr>
      <xdr:spPr>
        <a:xfrm>
          <a:off x="4238625" y="857249"/>
          <a:ext cx="1743075" cy="895351"/>
        </a:xfrm>
        <a:prstGeom prst="flowChartAlternateProcess">
          <a:avLst/>
        </a:prstGeom>
        <a:gradFill flip="none" rotWithShape="1">
          <a:gsLst>
            <a:gs pos="0">
              <a:schemeClr val="accent3">
                <a:lumMod val="0"/>
                <a:lumOff val="100000"/>
              </a:schemeClr>
            </a:gs>
            <a:gs pos="20000">
              <a:schemeClr val="accent3">
                <a:lumMod val="0"/>
                <a:lumOff val="100000"/>
              </a:schemeClr>
            </a:gs>
            <a:gs pos="100000">
              <a:schemeClr val="accent3">
                <a:lumMod val="100000"/>
              </a:schemeClr>
            </a:gs>
          </a:gsLst>
          <a:path path="circle">
            <a:fillToRect l="50000" t="-80000" r="50000" b="180000"/>
          </a:path>
          <a:tileRect/>
        </a:grad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fld id="{ABC8C6F2-317B-4F55-93D3-3771E896C592}" type="TxLink">
            <a:rPr lang="en-US" sz="1800" b="1" i="0" u="none" strike="noStrike">
              <a:solidFill>
                <a:srgbClr val="000000"/>
              </a:solidFill>
              <a:latin typeface="Calibri"/>
              <a:ea typeface="+mn-ea"/>
              <a:cs typeface="Calibri"/>
            </a:rPr>
            <a:pPr marL="0" indent="0" algn="ctr"/>
            <a:t>89609406.55</a:t>
          </a:fld>
          <a:endParaRPr lang="en-US" sz="1800" b="1" i="0" u="none" strike="noStrike">
            <a:solidFill>
              <a:schemeClr val="tx1"/>
            </a:solidFill>
            <a:latin typeface="Calibri"/>
            <a:ea typeface="+mn-ea"/>
            <a:cs typeface="Calibri"/>
          </a:endParaRPr>
        </a:p>
      </xdr:txBody>
    </xdr:sp>
    <xdr:clientData/>
  </xdr:twoCellAnchor>
  <xdr:twoCellAnchor>
    <xdr:from>
      <xdr:col>10</xdr:col>
      <xdr:colOff>257175</xdr:colOff>
      <xdr:row>4</xdr:row>
      <xdr:rowOff>95249</xdr:rowOff>
    </xdr:from>
    <xdr:to>
      <xdr:col>13</xdr:col>
      <xdr:colOff>171450</xdr:colOff>
      <xdr:row>9</xdr:row>
      <xdr:rowOff>38100</xdr:rowOff>
    </xdr:to>
    <xdr:sp macro="" textlink="Sheet2!K15">
      <xdr:nvSpPr>
        <xdr:cNvPr id="23" name="Flowchart: Alternate Process 22">
          <a:extLst>
            <a:ext uri="{FF2B5EF4-FFF2-40B4-BE49-F238E27FC236}">
              <a16:creationId xmlns:a16="http://schemas.microsoft.com/office/drawing/2014/main" id="{12700AAB-B3F3-4EB8-8238-79CE9A825C79}"/>
            </a:ext>
          </a:extLst>
        </xdr:cNvPr>
        <xdr:cNvSpPr/>
      </xdr:nvSpPr>
      <xdr:spPr>
        <a:xfrm>
          <a:off x="6324600" y="857249"/>
          <a:ext cx="1743075" cy="895351"/>
        </a:xfrm>
        <a:prstGeom prst="flowChartAlternateProcess">
          <a:avLst/>
        </a:prstGeom>
        <a:gradFill flip="none" rotWithShape="1">
          <a:gsLst>
            <a:gs pos="0">
              <a:schemeClr val="accent3">
                <a:lumMod val="0"/>
                <a:lumOff val="100000"/>
              </a:schemeClr>
            </a:gs>
            <a:gs pos="20000">
              <a:schemeClr val="accent3">
                <a:lumMod val="0"/>
                <a:lumOff val="100000"/>
              </a:schemeClr>
            </a:gs>
            <a:gs pos="100000">
              <a:schemeClr val="accent3">
                <a:lumMod val="100000"/>
              </a:schemeClr>
            </a:gs>
          </a:gsLst>
          <a:path path="circle">
            <a:fillToRect l="50000" t="-80000" r="50000" b="180000"/>
          </a:path>
          <a:tileRect/>
        </a:grad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fld id="{753A6D22-3040-4E44-8B9A-18A40F604E9F}" type="TxLink">
            <a:rPr lang="en-US" sz="1800" b="1" i="0" u="none" strike="noStrike">
              <a:solidFill>
                <a:srgbClr val="000000"/>
              </a:solidFill>
              <a:latin typeface="Calibri"/>
              <a:ea typeface="+mn-ea"/>
              <a:cs typeface="Calibri"/>
            </a:rPr>
            <a:pPr marL="0" indent="0" algn="ctr"/>
            <a:t>2448</a:t>
          </a:fld>
          <a:endParaRPr lang="en-US" sz="1800" b="1" i="0" u="none" strike="noStrike">
            <a:solidFill>
              <a:schemeClr val="tx1"/>
            </a:solidFill>
            <a:latin typeface="Calibri"/>
            <a:ea typeface="+mn-ea"/>
            <a:cs typeface="Calibri"/>
          </a:endParaRPr>
        </a:p>
      </xdr:txBody>
    </xdr:sp>
    <xdr:clientData/>
  </xdr:twoCellAnchor>
  <xdr:twoCellAnchor>
    <xdr:from>
      <xdr:col>0</xdr:col>
      <xdr:colOff>57150</xdr:colOff>
      <xdr:row>2</xdr:row>
      <xdr:rowOff>133350</xdr:rowOff>
    </xdr:from>
    <xdr:to>
      <xdr:col>2</xdr:col>
      <xdr:colOff>514350</xdr:colOff>
      <xdr:row>4</xdr:row>
      <xdr:rowOff>76200</xdr:rowOff>
    </xdr:to>
    <xdr:sp macro="" textlink="">
      <xdr:nvSpPr>
        <xdr:cNvPr id="25" name="Rectangle: Rounded Corners 24">
          <a:extLst>
            <a:ext uri="{FF2B5EF4-FFF2-40B4-BE49-F238E27FC236}">
              <a16:creationId xmlns:a16="http://schemas.microsoft.com/office/drawing/2014/main" id="{ADB7D51A-CDC5-4EEE-AA35-FE61BD992D1F}"/>
            </a:ext>
          </a:extLst>
        </xdr:cNvPr>
        <xdr:cNvSpPr/>
      </xdr:nvSpPr>
      <xdr:spPr>
        <a:xfrm>
          <a:off x="57150" y="514350"/>
          <a:ext cx="1676400" cy="32385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r>
            <a:rPr lang="en-US" sz="1600" b="1" i="0" u="none" strike="noStrike">
              <a:solidFill>
                <a:schemeClr val="tx1"/>
              </a:solidFill>
              <a:latin typeface="Calibri"/>
              <a:ea typeface="+mn-ea"/>
              <a:cs typeface="Calibri"/>
            </a:rPr>
            <a:t>TOTAL</a:t>
          </a:r>
          <a:r>
            <a:rPr lang="en-US" sz="1600" b="1" i="0" u="none" strike="noStrike" baseline="0">
              <a:solidFill>
                <a:schemeClr val="tx1"/>
              </a:solidFill>
              <a:latin typeface="Calibri"/>
              <a:ea typeface="+mn-ea"/>
              <a:cs typeface="Calibri"/>
            </a:rPr>
            <a:t> SALES</a:t>
          </a:r>
          <a:endParaRPr lang="en-US" sz="1600" b="1" i="0" u="none" strike="noStrike">
            <a:solidFill>
              <a:schemeClr val="tx1"/>
            </a:solidFill>
            <a:latin typeface="Calibri"/>
            <a:ea typeface="+mn-ea"/>
            <a:cs typeface="Calibri"/>
          </a:endParaRPr>
        </a:p>
      </xdr:txBody>
    </xdr:sp>
    <xdr:clientData/>
  </xdr:twoCellAnchor>
  <xdr:twoCellAnchor>
    <xdr:from>
      <xdr:col>3</xdr:col>
      <xdr:colOff>323850</xdr:colOff>
      <xdr:row>2</xdr:row>
      <xdr:rowOff>123825</xdr:rowOff>
    </xdr:from>
    <xdr:to>
      <xdr:col>6</xdr:col>
      <xdr:colOff>200025</xdr:colOff>
      <xdr:row>4</xdr:row>
      <xdr:rowOff>66675</xdr:rowOff>
    </xdr:to>
    <xdr:sp macro="" textlink="">
      <xdr:nvSpPr>
        <xdr:cNvPr id="26" name="Rectangle: Rounded Corners 25">
          <a:extLst>
            <a:ext uri="{FF2B5EF4-FFF2-40B4-BE49-F238E27FC236}">
              <a16:creationId xmlns:a16="http://schemas.microsoft.com/office/drawing/2014/main" id="{F26D6939-560D-450D-94D1-60215504034D}"/>
            </a:ext>
          </a:extLst>
        </xdr:cNvPr>
        <xdr:cNvSpPr/>
      </xdr:nvSpPr>
      <xdr:spPr>
        <a:xfrm>
          <a:off x="2152650" y="504825"/>
          <a:ext cx="1676400" cy="32385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r>
            <a:rPr lang="en-US" sz="1400" b="1" i="0" u="none" strike="noStrike">
              <a:solidFill>
                <a:schemeClr val="tx1"/>
              </a:solidFill>
              <a:latin typeface="Calibri"/>
              <a:ea typeface="+mn-ea"/>
              <a:cs typeface="Calibri"/>
            </a:rPr>
            <a:t>TOTAL UNIT SOLD</a:t>
          </a:r>
        </a:p>
      </xdr:txBody>
    </xdr:sp>
    <xdr:clientData/>
  </xdr:twoCellAnchor>
  <xdr:twoCellAnchor>
    <xdr:from>
      <xdr:col>7</xdr:col>
      <xdr:colOff>28575</xdr:colOff>
      <xdr:row>2</xdr:row>
      <xdr:rowOff>123825</xdr:rowOff>
    </xdr:from>
    <xdr:to>
      <xdr:col>9</xdr:col>
      <xdr:colOff>485775</xdr:colOff>
      <xdr:row>4</xdr:row>
      <xdr:rowOff>66675</xdr:rowOff>
    </xdr:to>
    <xdr:sp macro="" textlink="">
      <xdr:nvSpPr>
        <xdr:cNvPr id="27" name="Rectangle: Rounded Corners 26">
          <a:extLst>
            <a:ext uri="{FF2B5EF4-FFF2-40B4-BE49-F238E27FC236}">
              <a16:creationId xmlns:a16="http://schemas.microsoft.com/office/drawing/2014/main" id="{C2B34BE4-EDC9-4A24-83F9-6CD62FA31D08}"/>
            </a:ext>
          </a:extLst>
        </xdr:cNvPr>
        <xdr:cNvSpPr/>
      </xdr:nvSpPr>
      <xdr:spPr>
        <a:xfrm>
          <a:off x="4267200" y="504825"/>
          <a:ext cx="1676400" cy="32385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r>
            <a:rPr lang="en-US" sz="1600" b="1" i="0" u="none" strike="noStrike">
              <a:solidFill>
                <a:schemeClr val="tx1"/>
              </a:solidFill>
              <a:latin typeface="Calibri"/>
              <a:ea typeface="+mn-ea"/>
              <a:cs typeface="Calibri"/>
            </a:rPr>
            <a:t>TOTAL PROFIT</a:t>
          </a:r>
        </a:p>
      </xdr:txBody>
    </xdr:sp>
    <xdr:clientData/>
  </xdr:twoCellAnchor>
  <xdr:twoCellAnchor>
    <xdr:from>
      <xdr:col>10</xdr:col>
      <xdr:colOff>295275</xdr:colOff>
      <xdr:row>2</xdr:row>
      <xdr:rowOff>133350</xdr:rowOff>
    </xdr:from>
    <xdr:to>
      <xdr:col>13</xdr:col>
      <xdr:colOff>142875</xdr:colOff>
      <xdr:row>4</xdr:row>
      <xdr:rowOff>76200</xdr:rowOff>
    </xdr:to>
    <xdr:sp macro="" textlink="">
      <xdr:nvSpPr>
        <xdr:cNvPr id="28" name="Rectangle: Rounded Corners 27">
          <a:extLst>
            <a:ext uri="{FF2B5EF4-FFF2-40B4-BE49-F238E27FC236}">
              <a16:creationId xmlns:a16="http://schemas.microsoft.com/office/drawing/2014/main" id="{A5E6ED9D-2296-47CC-AAF9-A30224942412}"/>
            </a:ext>
          </a:extLst>
        </xdr:cNvPr>
        <xdr:cNvSpPr/>
      </xdr:nvSpPr>
      <xdr:spPr>
        <a:xfrm>
          <a:off x="6362700" y="514350"/>
          <a:ext cx="1676400" cy="323850"/>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r>
            <a:rPr lang="en-US" sz="1600" b="1" i="0" u="none" strike="noStrike">
              <a:solidFill>
                <a:schemeClr val="tx1"/>
              </a:solidFill>
              <a:latin typeface="Calibri"/>
              <a:ea typeface="+mn-ea"/>
              <a:cs typeface="Calibri"/>
            </a:rPr>
            <a:t>NO</a:t>
          </a:r>
          <a:r>
            <a:rPr lang="en-US" sz="1600" b="1" i="0" u="none" strike="noStrike" baseline="0">
              <a:solidFill>
                <a:schemeClr val="tx1"/>
              </a:solidFill>
              <a:latin typeface="Calibri"/>
              <a:ea typeface="+mn-ea"/>
              <a:cs typeface="Calibri"/>
            </a:rPr>
            <a:t> OF ORDER</a:t>
          </a:r>
          <a:endParaRPr lang="en-US" sz="1600" b="1" i="0" u="none" strike="noStrike">
            <a:solidFill>
              <a:schemeClr val="tx1"/>
            </a:solidFill>
            <a:latin typeface="Calibri"/>
            <a:ea typeface="+mn-ea"/>
            <a:cs typeface="Calibri"/>
          </a:endParaRPr>
        </a:p>
      </xdr:txBody>
    </xdr:sp>
    <xdr:clientData/>
  </xdr:twoCellAnchor>
  <xdr:twoCellAnchor>
    <xdr:from>
      <xdr:col>3</xdr:col>
      <xdr:colOff>209549</xdr:colOff>
      <xdr:row>6</xdr:row>
      <xdr:rowOff>19050</xdr:rowOff>
    </xdr:from>
    <xdr:to>
      <xdr:col>6</xdr:col>
      <xdr:colOff>285750</xdr:colOff>
      <xdr:row>9</xdr:row>
      <xdr:rowOff>47624</xdr:rowOff>
    </xdr:to>
    <xdr:graphicFrame macro="">
      <xdr:nvGraphicFramePr>
        <xdr:cNvPr id="31" name="Chart 30">
          <a:extLst>
            <a:ext uri="{FF2B5EF4-FFF2-40B4-BE49-F238E27FC236}">
              <a16:creationId xmlns:a16="http://schemas.microsoft.com/office/drawing/2014/main" id="{64FB4466-07EF-40E1-A292-6E1C28232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533401</xdr:colOff>
      <xdr:row>5</xdr:row>
      <xdr:rowOff>123825</xdr:rowOff>
    </xdr:from>
    <xdr:to>
      <xdr:col>9</xdr:col>
      <xdr:colOff>571500</xdr:colOff>
      <xdr:row>9</xdr:row>
      <xdr:rowOff>38098</xdr:rowOff>
    </xdr:to>
    <xdr:graphicFrame macro="">
      <xdr:nvGraphicFramePr>
        <xdr:cNvPr id="32" name="Chart 31">
          <a:extLst>
            <a:ext uri="{FF2B5EF4-FFF2-40B4-BE49-F238E27FC236}">
              <a16:creationId xmlns:a16="http://schemas.microsoft.com/office/drawing/2014/main" id="{3B7F1C66-5655-4B6D-ACE2-44C34BF97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171450</xdr:colOff>
      <xdr:row>5</xdr:row>
      <xdr:rowOff>38100</xdr:rowOff>
    </xdr:from>
    <xdr:to>
      <xdr:col>13</xdr:col>
      <xdr:colOff>276225</xdr:colOff>
      <xdr:row>9</xdr:row>
      <xdr:rowOff>85725</xdr:rowOff>
    </xdr:to>
    <xdr:graphicFrame macro="">
      <xdr:nvGraphicFramePr>
        <xdr:cNvPr id="33" name="Chart 32">
          <a:extLst>
            <a:ext uri="{FF2B5EF4-FFF2-40B4-BE49-F238E27FC236}">
              <a16:creationId xmlns:a16="http://schemas.microsoft.com/office/drawing/2014/main" id="{22526E42-21D9-45E9-954D-AB48E6975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22</xdr:row>
      <xdr:rowOff>171450</xdr:rowOff>
    </xdr:from>
    <xdr:to>
      <xdr:col>6</xdr:col>
      <xdr:colOff>561976</xdr:colOff>
      <xdr:row>35</xdr:row>
      <xdr:rowOff>161925</xdr:rowOff>
    </xdr:to>
    <xdr:graphicFrame macro="">
      <xdr:nvGraphicFramePr>
        <xdr:cNvPr id="18" name="Chart 17">
          <a:extLst>
            <a:ext uri="{FF2B5EF4-FFF2-40B4-BE49-F238E27FC236}">
              <a16:creationId xmlns:a16="http://schemas.microsoft.com/office/drawing/2014/main" id="{ED75E119-AC1E-448E-BDA4-164B1FA0A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9</xdr:row>
      <xdr:rowOff>47626</xdr:rowOff>
    </xdr:from>
    <xdr:to>
      <xdr:col>7</xdr:col>
      <xdr:colOff>171450</xdr:colOff>
      <xdr:row>22</xdr:row>
      <xdr:rowOff>104776</xdr:rowOff>
    </xdr:to>
    <xdr:graphicFrame macro="">
      <xdr:nvGraphicFramePr>
        <xdr:cNvPr id="19" name="Chart 18">
          <a:extLst>
            <a:ext uri="{FF2B5EF4-FFF2-40B4-BE49-F238E27FC236}">
              <a16:creationId xmlns:a16="http://schemas.microsoft.com/office/drawing/2014/main" id="{222B681C-A15D-44B2-8B13-4F7FBE3B1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22</xdr:row>
      <xdr:rowOff>66675</xdr:rowOff>
    </xdr:from>
    <xdr:to>
      <xdr:col>13</xdr:col>
      <xdr:colOff>333375</xdr:colOff>
      <xdr:row>35</xdr:row>
      <xdr:rowOff>19051</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8212341-3B3C-466E-A096-8A94428A11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238625" y="4257675"/>
              <a:ext cx="3990975" cy="24288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590550</xdr:colOff>
      <xdr:row>10</xdr:row>
      <xdr:rowOff>66675</xdr:rowOff>
    </xdr:from>
    <xdr:to>
      <xdr:col>13</xdr:col>
      <xdr:colOff>180975</xdr:colOff>
      <xdr:row>21</xdr:row>
      <xdr:rowOff>161925</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4D5C2253-60E7-4246-B7B8-5A47738436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219575" y="1971675"/>
              <a:ext cx="3857625" cy="2190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314325</xdr:colOff>
      <xdr:row>22</xdr:row>
      <xdr:rowOff>66674</xdr:rowOff>
    </xdr:from>
    <xdr:to>
      <xdr:col>20</xdr:col>
      <xdr:colOff>247650</xdr:colOff>
      <xdr:row>35</xdr:row>
      <xdr:rowOff>171449</xdr:rowOff>
    </xdr:to>
    <xdr:graphicFrame macro="">
      <xdr:nvGraphicFramePr>
        <xdr:cNvPr id="30" name="Chart 29">
          <a:extLst>
            <a:ext uri="{FF2B5EF4-FFF2-40B4-BE49-F238E27FC236}">
              <a16:creationId xmlns:a16="http://schemas.microsoft.com/office/drawing/2014/main" id="{B33AECC8-5F9B-49A5-859C-33CA25B7A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504824</xdr:colOff>
      <xdr:row>10</xdr:row>
      <xdr:rowOff>76200</xdr:rowOff>
    </xdr:from>
    <xdr:to>
      <xdr:col>20</xdr:col>
      <xdr:colOff>409573</xdr:colOff>
      <xdr:row>19</xdr:row>
      <xdr:rowOff>66675</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6091112D-D9C0-42F6-A06C-D4E3018DD4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49049" y="1981200"/>
              <a:ext cx="1123949"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219075</xdr:colOff>
      <xdr:row>2</xdr:row>
      <xdr:rowOff>180975</xdr:rowOff>
    </xdr:from>
    <xdr:to>
      <xdr:col>20</xdr:col>
      <xdr:colOff>447675</xdr:colOff>
      <xdr:row>10</xdr:row>
      <xdr:rowOff>28575</xdr:rowOff>
    </xdr:to>
    <mc:AlternateContent xmlns:mc="http://schemas.openxmlformats.org/markup-compatibility/2006" xmlns:tsle="http://schemas.microsoft.com/office/drawing/2012/timeslicer">
      <mc:Choice Requires="tsle">
        <xdr:graphicFrame macro="">
          <xdr:nvGraphicFramePr>
            <xdr:cNvPr id="34" name="Invoice Date">
              <a:extLst>
                <a:ext uri="{FF2B5EF4-FFF2-40B4-BE49-F238E27FC236}">
                  <a16:creationId xmlns:a16="http://schemas.microsoft.com/office/drawing/2014/main" id="{8C2B4F39-21A4-4E55-99CD-32F553FC2997}"/>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9944100" y="561975"/>
              <a:ext cx="26670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247650</xdr:colOff>
      <xdr:row>5</xdr:row>
      <xdr:rowOff>57150</xdr:rowOff>
    </xdr:from>
    <xdr:to>
      <xdr:col>16</xdr:col>
      <xdr:colOff>161925</xdr:colOff>
      <xdr:row>8</xdr:row>
      <xdr:rowOff>104776</xdr:rowOff>
    </xdr:to>
    <xdr:sp macro="" textlink="Sheet1!D2:D7">
      <xdr:nvSpPr>
        <xdr:cNvPr id="36" name="Flowchart: Alternate Process 35">
          <a:extLst>
            <a:ext uri="{FF2B5EF4-FFF2-40B4-BE49-F238E27FC236}">
              <a16:creationId xmlns:a16="http://schemas.microsoft.com/office/drawing/2014/main" id="{BA6501CE-0742-4A8E-A836-44CA093BEEF7}"/>
            </a:ext>
          </a:extLst>
        </xdr:cNvPr>
        <xdr:cNvSpPr/>
      </xdr:nvSpPr>
      <xdr:spPr>
        <a:xfrm>
          <a:off x="8143875" y="1009650"/>
          <a:ext cx="1743075" cy="619126"/>
        </a:xfrm>
        <a:prstGeom prst="flowChartAlternateProcess">
          <a:avLst/>
        </a:prstGeom>
        <a:gradFill flip="none" rotWithShape="1">
          <a:gsLst>
            <a:gs pos="0">
              <a:schemeClr val="accent3">
                <a:lumMod val="0"/>
                <a:lumOff val="100000"/>
              </a:schemeClr>
            </a:gs>
            <a:gs pos="20000">
              <a:schemeClr val="accent3">
                <a:lumMod val="0"/>
                <a:lumOff val="100000"/>
              </a:schemeClr>
            </a:gs>
            <a:gs pos="100000">
              <a:schemeClr val="accent3">
                <a:lumMod val="100000"/>
              </a:schemeClr>
            </a:gs>
          </a:gsLst>
          <a:path path="circle">
            <a:fillToRect l="50000" t="-80000" r="50000" b="180000"/>
          </a:path>
          <a:tileRect/>
        </a:grad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fld id="{67607D0D-B19A-49AD-8903-DDA7ECBEB206}" type="TxLink">
            <a:rPr lang="en-US" sz="1600" b="1" i="0" u="none" strike="noStrike">
              <a:solidFill>
                <a:srgbClr val="000000"/>
              </a:solidFill>
              <a:latin typeface="Calibri"/>
              <a:ea typeface="+mn-ea"/>
              <a:cs typeface="Calibri"/>
            </a:rPr>
            <a:pPr marL="0" indent="0" algn="ctr"/>
            <a:t>36%</a:t>
          </a:fld>
          <a:endParaRPr lang="en-US" sz="1800" b="1" i="0" u="none" strike="noStrike">
            <a:solidFill>
              <a:schemeClr val="tx1"/>
            </a:solidFill>
            <a:latin typeface="Calibri"/>
            <a:ea typeface="+mn-ea"/>
            <a:cs typeface="Calibri"/>
          </a:endParaRPr>
        </a:p>
      </xdr:txBody>
    </xdr:sp>
    <xdr:clientData/>
  </xdr:twoCellAnchor>
  <xdr:twoCellAnchor>
    <xdr:from>
      <xdr:col>13</xdr:col>
      <xdr:colOff>266700</xdr:colOff>
      <xdr:row>2</xdr:row>
      <xdr:rowOff>142874</xdr:rowOff>
    </xdr:from>
    <xdr:to>
      <xdr:col>16</xdr:col>
      <xdr:colOff>114300</xdr:colOff>
      <xdr:row>5</xdr:row>
      <xdr:rowOff>57150</xdr:rowOff>
    </xdr:to>
    <xdr:sp macro="" textlink="">
      <xdr:nvSpPr>
        <xdr:cNvPr id="37" name="Rectangle: Rounded Corners 36">
          <a:extLst>
            <a:ext uri="{FF2B5EF4-FFF2-40B4-BE49-F238E27FC236}">
              <a16:creationId xmlns:a16="http://schemas.microsoft.com/office/drawing/2014/main" id="{3013970D-CA7D-473A-B9C4-62BE55BD2B29}"/>
            </a:ext>
          </a:extLst>
        </xdr:cNvPr>
        <xdr:cNvSpPr/>
      </xdr:nvSpPr>
      <xdr:spPr>
        <a:xfrm>
          <a:off x="8162925" y="523874"/>
          <a:ext cx="1676400" cy="485776"/>
        </a:xfrm>
        <a:prstGeom prst="roundRect">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r>
            <a:rPr lang="en-US" sz="1100" b="1" i="0" u="none" strike="noStrike">
              <a:solidFill>
                <a:schemeClr val="tx1"/>
              </a:solidFill>
              <a:latin typeface="Calibri"/>
              <a:ea typeface="+mn-ea"/>
              <a:cs typeface="Calibri"/>
            </a:rPr>
            <a:t>AVERAGE</a:t>
          </a:r>
          <a:r>
            <a:rPr lang="en-US" sz="1100" b="1" i="0" u="none" strike="noStrike" baseline="0">
              <a:solidFill>
                <a:schemeClr val="tx1"/>
              </a:solidFill>
              <a:latin typeface="Calibri"/>
              <a:ea typeface="+mn-ea"/>
              <a:cs typeface="Calibri"/>
            </a:rPr>
            <a:t> OPERATING MARGIN</a:t>
          </a:r>
          <a:endParaRPr lang="en-US" sz="1100" b="1" i="0" u="none" strike="noStrike">
            <a:solidFill>
              <a:schemeClr val="tx1"/>
            </a:solidFill>
            <a:latin typeface="Calibri"/>
            <a:ea typeface="+mn-ea"/>
            <a:cs typeface="Calibri"/>
          </a:endParaRPr>
        </a:p>
      </xdr:txBody>
    </xdr:sp>
    <xdr:clientData/>
  </xdr:twoCellAnchor>
  <xdr:twoCellAnchor>
    <xdr:from>
      <xdr:col>13</xdr:col>
      <xdr:colOff>171449</xdr:colOff>
      <xdr:row>10</xdr:row>
      <xdr:rowOff>66675</xdr:rowOff>
    </xdr:from>
    <xdr:to>
      <xdr:col>18</xdr:col>
      <xdr:colOff>495300</xdr:colOff>
      <xdr:row>21</xdr:row>
      <xdr:rowOff>180975</xdr:rowOff>
    </xdr:to>
    <xdr:graphicFrame macro="">
      <xdr:nvGraphicFramePr>
        <xdr:cNvPr id="38" name="Chart 37">
          <a:extLst>
            <a:ext uri="{FF2B5EF4-FFF2-40B4-BE49-F238E27FC236}">
              <a16:creationId xmlns:a16="http://schemas.microsoft.com/office/drawing/2014/main" id="{CA34B162-4DAF-49EE-9120-88A4B824A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571501</xdr:colOff>
      <xdr:row>15</xdr:row>
      <xdr:rowOff>126818</xdr:rowOff>
    </xdr:from>
    <xdr:to>
      <xdr:col>15</xdr:col>
      <xdr:colOff>514350</xdr:colOff>
      <xdr:row>17</xdr:row>
      <xdr:rowOff>88857</xdr:rowOff>
    </xdr:to>
    <xdr:pic>
      <xdr:nvPicPr>
        <xdr:cNvPr id="39" name="Picture 38">
          <a:extLst>
            <a:ext uri="{FF2B5EF4-FFF2-40B4-BE49-F238E27FC236}">
              <a16:creationId xmlns:a16="http://schemas.microsoft.com/office/drawing/2014/main" id="{FE9E37DE-1992-4C4F-A4D9-599AB05AAB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77326" y="2984318"/>
          <a:ext cx="552449" cy="343039"/>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58.691312962961" createdVersion="7" refreshedVersion="7" minRefreshableVersion="3" recordCount="9648" xr:uid="{3E7E3205-0CEE-4774-A163-A4BFBC07F1CC}">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650560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652EC4-A176-43A9-B02E-62CE08857801}" name="PivotTable3"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
  <location ref="A3:B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F6E772-8DDD-4615-A4FB-54E9A8858B8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B16" firstHeaderRow="1" firstDataRow="1" firstDataCol="1"/>
  <pivotFields count="15">
    <pivotField showAll="0"/>
    <pivotField showAll="0"/>
    <pivotField numFmtId="14" showAll="0"/>
    <pivotField axis="axisRow" showAll="0">
      <items count="6">
        <item x="3"/>
        <item x="0"/>
        <item x="1"/>
        <item x="4"/>
        <item x="2"/>
        <item t="default"/>
      </items>
    </pivotField>
    <pivotField showAll="0"/>
    <pivotField showAll="0"/>
    <pivotField showAll="0"/>
    <pivotField numFmtId="165" showAll="0"/>
    <pivotField numFmtId="3" showAll="0"/>
    <pivotField numFmtId="164" showAll="0"/>
    <pivotField dataField="1" numFmtId="164" showAll="0"/>
    <pivotField numFmtId="9" showAll="0"/>
    <pivotField showAll="0"/>
    <pivotField showAll="0" defaultSubtotal="0"/>
    <pivotField showAll="0" defaultSubtotal="0"/>
  </pivotFields>
  <rowFields count="1">
    <field x="3"/>
  </rowFields>
  <rowItems count="6">
    <i>
      <x/>
    </i>
    <i>
      <x v="1"/>
    </i>
    <i>
      <x v="2"/>
    </i>
    <i>
      <x v="3"/>
    </i>
    <i>
      <x v="4"/>
    </i>
    <i t="grand">
      <x/>
    </i>
  </rowItems>
  <colItems count="1">
    <i/>
  </colItems>
  <dataFields count="1">
    <dataField name="Sum of Operating Profit" fld="10"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0"/>
          </reference>
        </references>
      </pivotArea>
    </chartFormat>
    <chartFormat chart="2" format="9">
      <pivotArea type="data" outline="0" fieldPosition="0">
        <references count="2">
          <reference field="4294967294" count="1" selected="0">
            <x v="0"/>
          </reference>
          <reference field="3" count="1" selected="0">
            <x v="1"/>
          </reference>
        </references>
      </pivotArea>
    </chartFormat>
    <chartFormat chart="2" format="10">
      <pivotArea type="data" outline="0" fieldPosition="0">
        <references count="2">
          <reference field="4294967294" count="1" selected="0">
            <x v="0"/>
          </reference>
          <reference field="3" count="1" selected="0">
            <x v="2"/>
          </reference>
        </references>
      </pivotArea>
    </chartFormat>
    <chartFormat chart="2" format="11">
      <pivotArea type="data" outline="0" fieldPosition="0">
        <references count="2">
          <reference field="4294967294" count="1" selected="0">
            <x v="0"/>
          </reference>
          <reference field="3" count="1" selected="0">
            <x v="3"/>
          </reference>
        </references>
      </pivotArea>
    </chartFormat>
    <chartFormat chart="2" format="12">
      <pivotArea type="data" outline="0" fieldPosition="0">
        <references count="2">
          <reference field="4294967294" count="1" selected="0">
            <x v="0"/>
          </reference>
          <reference field="3" count="1" selected="0">
            <x v="4"/>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2CA5DE-3B2A-4186-9361-091C3EDC4AEC}" name="PivotTable1"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9">
  <location ref="A1:C14" firstHeaderRow="0"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dataField="1" numFmtId="164" showAll="0"/>
    <pivotField numFmtId="9" showAll="0"/>
    <pivotField showAll="0"/>
    <pivotField showAll="0">
      <items count="7">
        <item sd="0" x="0"/>
        <item x="1"/>
        <item sd="0" x="2"/>
        <item sd="0" x="3"/>
        <item sd="0" x="4"/>
        <item sd="0" x="5"/>
        <item t="default"/>
      </items>
    </pivotField>
    <pivotField showAll="0">
      <items count="6">
        <item sd="0" x="0"/>
        <item sd="0" x="1"/>
        <item x="2"/>
        <item sd="0" x="3"/>
        <item sd="0" x="4"/>
        <item t="default"/>
      </items>
    </pivotField>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Sales" fld="9" baseField="0" baseItem="0"/>
    <dataField name="Sum of Operating Profit" fld="10"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C264B6-9A79-42F9-B0B4-8DCCC09BB24C}" name="PivotTable2"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
  <location ref="A1:B8"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axis="axisRow"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defaultSubtotal="0"/>
    <pivotField showAll="0" defaultSubtotal="0"/>
  </pivotFields>
  <rowFields count="1">
    <field x="6"/>
  </rowFields>
  <rowItems count="7">
    <i>
      <x/>
    </i>
    <i>
      <x v="1"/>
    </i>
    <i>
      <x v="2"/>
    </i>
    <i>
      <x v="3"/>
    </i>
    <i>
      <x v="4"/>
    </i>
    <i>
      <x v="5"/>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23A083-AE01-4A39-B8E2-C034C5F76E97}" name="PivotTable3"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B8"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pivotField numFmtId="165" showAll="0"/>
    <pivotField numFmtId="3" showAll="0"/>
    <pivotField numFmtId="164" showAll="0"/>
    <pivotField dataField="1" numFmtId="164" showAll="0"/>
    <pivotField numFmtId="9" showAll="0"/>
    <pivotField showAll="0"/>
    <pivotField showAll="0" defaultSubtotal="0"/>
    <pivotField showAll="0" defaultSubtotal="0"/>
  </pivotFields>
  <rowFields count="1">
    <field x="0"/>
  </rowFields>
  <rowItems count="7">
    <i>
      <x/>
    </i>
    <i>
      <x v="1"/>
    </i>
    <i>
      <x v="2"/>
    </i>
    <i>
      <x v="3"/>
    </i>
    <i>
      <x v="4"/>
    </i>
    <i>
      <x v="5"/>
    </i>
    <i t="grand">
      <x/>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9C9750-D1C9-4D23-96AC-C3A1B770A513}" name="PivotTable4"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B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dataField="1" numFmtId="3" showAll="0"/>
    <pivotField numFmtId="164" showAll="0"/>
    <pivotField numFmtId="164" showAll="0"/>
    <pivotField numFmtId="9" showAll="0"/>
    <pivotField showAll="0"/>
    <pivotField showAll="0" defaultSubtotal="0"/>
    <pivotField showAll="0" defaultSubtotal="0"/>
  </pivotFields>
  <rowFields count="1">
    <field x="4"/>
  </rowFields>
  <rowItems count="6">
    <i>
      <x v="4"/>
    </i>
    <i>
      <x v="11"/>
    </i>
    <i>
      <x v="27"/>
    </i>
    <i>
      <x v="30"/>
    </i>
    <i>
      <x v="36"/>
    </i>
    <i t="grand">
      <x/>
    </i>
  </rowItems>
  <colItems count="1">
    <i/>
  </colItems>
  <dataFields count="1">
    <dataField name="Sum of Units Sold" fld="8" baseField="0" baseItem="0"/>
  </dataField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5A5CE9-CED5-4CFC-93BE-64915F5C0269}" name="PivotTable1"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B8"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items count="7">
        <item x="4"/>
        <item x="1"/>
        <item x="0"/>
        <item x="5"/>
        <item x="3"/>
        <item x="2"/>
        <item t="default"/>
      </items>
    </pivotField>
    <pivotField numFmtId="165" showAll="0"/>
    <pivotField numFmtId="3" showAll="0"/>
    <pivotField numFmtId="164" showAll="0"/>
    <pivotField numFmtId="164" showAll="0"/>
    <pivotField dataField="1" numFmtId="9" showAll="0"/>
    <pivotField showAll="0"/>
    <pivotField showAll="0" defaultSubtotal="0"/>
    <pivotField showAll="0" defaultSubtotal="0"/>
  </pivotFields>
  <rowFields count="1">
    <field x="0"/>
  </rowFields>
  <rowItems count="7">
    <i>
      <x/>
    </i>
    <i>
      <x v="1"/>
    </i>
    <i>
      <x v="2"/>
    </i>
    <i>
      <x v="3"/>
    </i>
    <i>
      <x v="4"/>
    </i>
    <i>
      <x v="5"/>
    </i>
    <i t="grand">
      <x/>
    </i>
  </rowItems>
  <colItems count="1">
    <i/>
  </colItems>
  <dataFields count="1">
    <dataField name="Average of Operating Margin" fld="11" subtotal="average" baseField="0" baseItem="0" numFmtId="10"/>
  </dataFields>
  <formats count="1">
    <format dxfId="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B02429-A656-42FA-BF32-E12ADECDDE36}" name="PivotTable2"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6">
  <location ref="A1:B14"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947D33-0D14-4DAA-BF53-F412A240BB28}" name="PivotTable5"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
  <location ref="J1:K14" firstHeaderRow="1" firstDataRow="1" firstDataCol="1"/>
  <pivotFields count="15">
    <pivotField showAll="0">
      <items count="7">
        <item x="5"/>
        <item x="0"/>
        <item x="4"/>
        <item x="2"/>
        <item x="1"/>
        <item x="3"/>
        <item t="default"/>
      </items>
    </pivotField>
    <pivotField dataField="1"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pivotField numFmtId="165" showAll="0"/>
    <pivotField numFmtId="3" showAll="0"/>
    <pivotField numFmtId="164" showAll="0"/>
    <pivotField numFmtId="164"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3">
    <i>
      <x v="1"/>
    </i>
    <i>
      <x v="2"/>
    </i>
    <i>
      <x v="3"/>
    </i>
    <i>
      <x v="4"/>
    </i>
    <i>
      <x v="5"/>
    </i>
    <i>
      <x v="6"/>
    </i>
    <i>
      <x v="7"/>
    </i>
    <i>
      <x v="8"/>
    </i>
    <i>
      <x v="9"/>
    </i>
    <i>
      <x v="10"/>
    </i>
    <i>
      <x v="11"/>
    </i>
    <i>
      <x v="12"/>
    </i>
    <i t="grand">
      <x/>
    </i>
  </rowItems>
  <colItems count="1">
    <i/>
  </colItems>
  <dataFields count="1">
    <dataField name="Count of Retailer ID" fld="1" subtotal="count" baseField="2"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75D629-42CD-4A41-BBF2-BC3F680A91DC}" name="PivotTable4"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
  <location ref="G1:H14"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pivotField numFmtId="165" showAll="0"/>
    <pivotField numFmtId="3" showAll="0"/>
    <pivotField numFmtId="164" showAll="0"/>
    <pivotField dataField="1" numFmtId="164"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FC53CB-6BA0-44F8-9038-8E299E2A4DAF}" name="PivotTable3"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4">
  <location ref="D1:E14"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pivotField numFmtId="165" showAll="0"/>
    <pivotField dataField="1" numFmtId="3" showAll="0"/>
    <pivotField numFmtId="164" showAll="0"/>
    <pivotField numFmtId="164"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33F3615-4E72-488A-9456-CB3B4EB906C7}" sourceName="Region">
  <pivotTables>
    <pivotTable tabId="2" name="PivotTable1"/>
    <pivotTable tabId="5" name="PivotTable3"/>
    <pivotTable tabId="7" name="PivotTable1"/>
    <pivotTable tabId="8" name="PivotTable2"/>
    <pivotTable tabId="8" name="PivotTable3"/>
    <pivotTable tabId="8" name="PivotTable4"/>
    <pivotTable tabId="8" name="PivotTable5"/>
    <pivotTable tabId="9" name="PivotTable3"/>
    <pivotTable tabId="6" name="PivotTable4"/>
    <pivotTable tabId="3" name="PivotTable2"/>
  </pivotTables>
  <data>
    <tabular pivotCacheId="650560228">
      <items count="5">
        <i x="3"/>
        <i x="0"/>
        <i x="1"/>
        <i x="4"/>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A5DADC-4B11-475C-BB9C-F08EB190D59B}"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E59DD2D4-C896-44D7-B371-C566C9D9C7F1}" sourceName="Invoice Date">
  <pivotTables>
    <pivotTable tabId="2" name="PivotTable1"/>
    <pivotTable tabId="5" name="PivotTable3"/>
    <pivotTable tabId="7" name="PivotTable1"/>
    <pivotTable tabId="8" name="PivotTable2"/>
    <pivotTable tabId="8" name="PivotTable3"/>
    <pivotTable tabId="8" name="PivotTable4"/>
    <pivotTable tabId="8" name="PivotTable5"/>
    <pivotTable tabId="9" name="PivotTable3"/>
    <pivotTable tabId="6" name="PivotTable4"/>
    <pivotTable tabId="3" name="PivotTable2"/>
  </pivotTables>
  <state minimalRefreshVersion="6" lastRefreshVersion="6" pivotCacheId="650560228"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00CF5DE2-4F9E-4C9D-989E-E07B7EE48AAC}" cache="NativeTimeline_Invoice_Date" caption="Invoice Date" level="2" selectionLevel="2" scrollPosition="2020-02-09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6.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BDC40-38A4-4827-8094-D0E9EDC15109}">
  <dimension ref="A3:B16"/>
  <sheetViews>
    <sheetView workbookViewId="0">
      <selection activeCell="D13" sqref="D13"/>
    </sheetView>
  </sheetViews>
  <sheetFormatPr defaultRowHeight="15" x14ac:dyDescent="0.25"/>
  <cols>
    <col min="1" max="1" width="13.140625" bestFit="1" customWidth="1"/>
    <col min="2" max="2" width="17.28515625" bestFit="1" customWidth="1"/>
  </cols>
  <sheetData>
    <row r="3" spans="1:2" x14ac:dyDescent="0.25">
      <c r="A3" s="11" t="s">
        <v>135</v>
      </c>
      <c r="B3" t="s">
        <v>149</v>
      </c>
    </row>
    <row r="4" spans="1:2" x14ac:dyDescent="0.25">
      <c r="A4" s="13" t="s">
        <v>18</v>
      </c>
      <c r="B4" s="20">
        <v>105384000</v>
      </c>
    </row>
    <row r="5" spans="1:2" x14ac:dyDescent="0.25">
      <c r="A5" s="13" t="s">
        <v>83</v>
      </c>
      <c r="B5" s="20">
        <v>59053601</v>
      </c>
    </row>
    <row r="6" spans="1:2" x14ac:dyDescent="0.25">
      <c r="A6" s="13" t="s">
        <v>24</v>
      </c>
      <c r="B6" s="20">
        <v>105505581</v>
      </c>
    </row>
    <row r="7" spans="1:2" x14ac:dyDescent="0.25">
      <c r="A7" s="13" t="s">
        <v>136</v>
      </c>
      <c r="B7" s="20">
        <v>269943182</v>
      </c>
    </row>
    <row r="10" spans="1:2" x14ac:dyDescent="0.25">
      <c r="A10" s="11" t="s">
        <v>135</v>
      </c>
      <c r="B10" t="s">
        <v>150</v>
      </c>
    </row>
    <row r="11" spans="1:2" x14ac:dyDescent="0.25">
      <c r="A11" s="13" t="s">
        <v>36</v>
      </c>
      <c r="B11">
        <v>52811346.480000101</v>
      </c>
    </row>
    <row r="12" spans="1:2" x14ac:dyDescent="0.25">
      <c r="A12" s="13" t="s">
        <v>15</v>
      </c>
      <c r="B12">
        <v>68020587.650000006</v>
      </c>
    </row>
    <row r="13" spans="1:2" x14ac:dyDescent="0.25">
      <c r="A13" s="13" t="s">
        <v>27</v>
      </c>
      <c r="B13">
        <v>61138004.070000023</v>
      </c>
    </row>
    <row r="14" spans="1:2" x14ac:dyDescent="0.25">
      <c r="A14" s="13" t="s">
        <v>48</v>
      </c>
      <c r="B14">
        <v>60555416.699999973</v>
      </c>
    </row>
    <row r="15" spans="1:2" x14ac:dyDescent="0.25">
      <c r="A15" s="13" t="s">
        <v>31</v>
      </c>
      <c r="B15">
        <v>89609406.550000042</v>
      </c>
    </row>
    <row r="16" spans="1:2" x14ac:dyDescent="0.25">
      <c r="A16" s="13" t="s">
        <v>136</v>
      </c>
      <c r="B16">
        <v>332134761.45000017</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selection activeCell="B5" sqref="B5"/>
    </sheetView>
  </sheetViews>
  <sheetFormatPr defaultColWidth="14.42578125" defaultRowHeight="15" customHeight="1" x14ac:dyDescent="0.25"/>
  <cols>
    <col min="1" max="1" width="2.5703125" customWidth="1"/>
    <col min="2" max="2" width="12.28515625" bestFit="1" customWidth="1"/>
    <col min="3" max="3" width="11.42578125" customWidth="1"/>
    <col min="4" max="5" width="13" customWidth="1"/>
    <col min="6" max="6" width="12.140625" customWidth="1"/>
    <col min="7" max="7" width="22.42578125" customWidth="1"/>
    <col min="8" max="8" width="26.140625" bestFit="1" customWidth="1"/>
    <col min="9" max="9" width="17.85546875" bestFit="1" customWidth="1"/>
    <col min="10" max="10" width="11" customWidth="1"/>
    <col min="11" max="11" width="13.42578125" customWidth="1"/>
    <col min="12" max="12" width="16.140625" customWidth="1"/>
    <col min="13" max="13" width="21.28515625" bestFit="1" customWidth="1"/>
    <col min="14" max="14" width="16.5703125" customWidth="1"/>
  </cols>
  <sheetData>
    <row r="1" spans="2:14" ht="6.75" customHeight="1" x14ac:dyDescent="0.25"/>
    <row r="2" spans="2:14" ht="14.25" customHeight="1" x14ac:dyDescent="0.25">
      <c r="C2" s="17" t="s">
        <v>0</v>
      </c>
      <c r="D2" s="18"/>
      <c r="E2" s="18"/>
      <c r="F2" s="18"/>
      <c r="G2" s="18"/>
    </row>
    <row r="3" spans="2:14" ht="17.25" customHeight="1" x14ac:dyDescent="0.35">
      <c r="B3" s="1"/>
      <c r="C3" s="19"/>
      <c r="D3" s="19"/>
      <c r="E3" s="19"/>
      <c r="F3" s="19"/>
      <c r="G3" s="19"/>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000-000000000000}"/>
  <mergeCells count="1">
    <mergeCell ref="C2:G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AAAED-CA90-473A-925B-DC5E6930DD16}">
  <dimension ref="A1:C14"/>
  <sheetViews>
    <sheetView workbookViewId="0">
      <selection sqref="A1:C14"/>
    </sheetView>
  </sheetViews>
  <sheetFormatPr defaultRowHeight="15" x14ac:dyDescent="0.25"/>
  <cols>
    <col min="1" max="1" width="13.140625" bestFit="1" customWidth="1"/>
    <col min="2" max="2" width="17.28515625" bestFit="1" customWidth="1"/>
    <col min="3" max="3" width="22.28515625" bestFit="1" customWidth="1"/>
  </cols>
  <sheetData>
    <row r="1" spans="1:3" x14ac:dyDescent="0.25">
      <c r="A1" s="11" t="s">
        <v>135</v>
      </c>
      <c r="B1" t="s">
        <v>149</v>
      </c>
      <c r="C1" t="s">
        <v>150</v>
      </c>
    </row>
    <row r="2" spans="1:3" x14ac:dyDescent="0.25">
      <c r="A2" s="12" t="s">
        <v>137</v>
      </c>
      <c r="B2" s="20">
        <v>30083663</v>
      </c>
      <c r="C2" s="20">
        <v>9715054.8000000007</v>
      </c>
    </row>
    <row r="3" spans="1:3" x14ac:dyDescent="0.25">
      <c r="A3" s="12" t="s">
        <v>138</v>
      </c>
      <c r="B3" s="20">
        <v>26261999</v>
      </c>
      <c r="C3" s="20">
        <v>8297643.1300000027</v>
      </c>
    </row>
    <row r="4" spans="1:3" x14ac:dyDescent="0.25">
      <c r="A4" s="12" t="s">
        <v>139</v>
      </c>
      <c r="B4" s="20">
        <v>19655850</v>
      </c>
      <c r="C4" s="20">
        <v>6536164.3000000026</v>
      </c>
    </row>
    <row r="5" spans="1:3" x14ac:dyDescent="0.25">
      <c r="A5" s="12" t="s">
        <v>140</v>
      </c>
      <c r="B5" s="20">
        <v>27226173</v>
      </c>
      <c r="C5" s="20">
        <v>9920069.6099999994</v>
      </c>
    </row>
    <row r="6" spans="1:3" x14ac:dyDescent="0.25">
      <c r="A6" s="12" t="s">
        <v>141</v>
      </c>
      <c r="B6" s="20">
        <v>32570557</v>
      </c>
      <c r="C6" s="20">
        <v>11249285.530000005</v>
      </c>
    </row>
    <row r="7" spans="1:3" x14ac:dyDescent="0.25">
      <c r="A7" s="12" t="s">
        <v>142</v>
      </c>
      <c r="B7" s="20">
        <v>24806713</v>
      </c>
      <c r="C7" s="20">
        <v>7699584.5400000038</v>
      </c>
    </row>
    <row r="8" spans="1:3" x14ac:dyDescent="0.25">
      <c r="A8" s="12" t="s">
        <v>143</v>
      </c>
      <c r="B8" s="20">
        <v>30913126</v>
      </c>
      <c r="C8" s="20">
        <v>9575668.8999999966</v>
      </c>
    </row>
    <row r="9" spans="1:3" x14ac:dyDescent="0.25">
      <c r="A9" s="12" t="s">
        <v>144</v>
      </c>
      <c r="B9" s="20">
        <v>19928254</v>
      </c>
      <c r="C9" s="20">
        <v>6628311.7599999988</v>
      </c>
    </row>
    <row r="10" spans="1:3" x14ac:dyDescent="0.25">
      <c r="A10" s="12" t="s">
        <v>145</v>
      </c>
      <c r="B10" s="20">
        <v>11306052</v>
      </c>
      <c r="C10" s="20">
        <v>3908155.7399999998</v>
      </c>
    </row>
    <row r="11" spans="1:3" x14ac:dyDescent="0.25">
      <c r="A11" s="12" t="s">
        <v>146</v>
      </c>
      <c r="B11" s="20">
        <v>9900209</v>
      </c>
      <c r="C11" s="20">
        <v>3431952.27</v>
      </c>
    </row>
    <row r="12" spans="1:3" x14ac:dyDescent="0.25">
      <c r="A12" s="12" t="s">
        <v>147</v>
      </c>
      <c r="B12" s="20">
        <v>17095496</v>
      </c>
      <c r="C12" s="20">
        <v>5750787.25</v>
      </c>
    </row>
    <row r="13" spans="1:3" x14ac:dyDescent="0.25">
      <c r="A13" s="12" t="s">
        <v>148</v>
      </c>
      <c r="B13" s="20">
        <v>20195090</v>
      </c>
      <c r="C13" s="20">
        <v>6896728.7199999997</v>
      </c>
    </row>
    <row r="14" spans="1:3" x14ac:dyDescent="0.25">
      <c r="A14" s="12" t="s">
        <v>136</v>
      </c>
      <c r="B14" s="20">
        <v>269943182</v>
      </c>
      <c r="C14" s="20">
        <v>89609406.549999997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4FCB-6C74-4AE8-859B-614829FAB579}">
  <dimension ref="A1:B8"/>
  <sheetViews>
    <sheetView workbookViewId="0">
      <selection sqref="A1:B8"/>
    </sheetView>
  </sheetViews>
  <sheetFormatPr defaultRowHeight="15" x14ac:dyDescent="0.25"/>
  <cols>
    <col min="1" max="1" width="26.140625" bestFit="1" customWidth="1"/>
    <col min="2" max="2" width="17.28515625" bestFit="1" customWidth="1"/>
  </cols>
  <sheetData>
    <row r="1" spans="1:2" x14ac:dyDescent="0.25">
      <c r="A1" s="11" t="s">
        <v>135</v>
      </c>
      <c r="B1" t="s">
        <v>149</v>
      </c>
    </row>
    <row r="2" spans="1:2" x14ac:dyDescent="0.25">
      <c r="A2" s="13" t="s">
        <v>22</v>
      </c>
      <c r="B2" s="20">
        <v>35694003</v>
      </c>
    </row>
    <row r="3" spans="1:2" x14ac:dyDescent="0.25">
      <c r="A3" s="13" t="s">
        <v>19</v>
      </c>
      <c r="B3" s="20">
        <v>50006339</v>
      </c>
    </row>
    <row r="4" spans="1:2" x14ac:dyDescent="0.25">
      <c r="A4" s="13" t="s">
        <v>17</v>
      </c>
      <c r="B4" s="20">
        <v>55014613</v>
      </c>
    </row>
    <row r="5" spans="1:2" x14ac:dyDescent="0.25">
      <c r="A5" s="13" t="s">
        <v>23</v>
      </c>
      <c r="B5" s="20">
        <v>52191046</v>
      </c>
    </row>
    <row r="6" spans="1:2" x14ac:dyDescent="0.25">
      <c r="A6" s="13" t="s">
        <v>21</v>
      </c>
      <c r="B6" s="20">
        <v>34517070</v>
      </c>
    </row>
    <row r="7" spans="1:2" x14ac:dyDescent="0.25">
      <c r="A7" s="13" t="s">
        <v>20</v>
      </c>
      <c r="B7" s="20">
        <v>42520111</v>
      </c>
    </row>
    <row r="8" spans="1:2" x14ac:dyDescent="0.25">
      <c r="A8" s="13" t="s">
        <v>136</v>
      </c>
      <c r="B8" s="20">
        <v>269943182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FED56-FC36-4834-B8D4-132888DEC6DE}">
  <dimension ref="A1:E8"/>
  <sheetViews>
    <sheetView workbookViewId="0">
      <selection activeCell="I21" sqref="I21"/>
    </sheetView>
  </sheetViews>
  <sheetFormatPr defaultRowHeight="15" x14ac:dyDescent="0.25"/>
  <cols>
    <col min="1" max="1" width="13.140625" bestFit="1" customWidth="1"/>
    <col min="2" max="2" width="22.28515625" bestFit="1" customWidth="1"/>
    <col min="4" max="4" width="10.85546875" bestFit="1" customWidth="1"/>
    <col min="5" max="5" width="22.28515625" bestFit="1" customWidth="1"/>
  </cols>
  <sheetData>
    <row r="1" spans="1:5" x14ac:dyDescent="0.25">
      <c r="A1" s="11" t="s">
        <v>135</v>
      </c>
      <c r="B1" t="s">
        <v>150</v>
      </c>
      <c r="D1" s="14" t="s">
        <v>135</v>
      </c>
      <c r="E1" s="14" t="s">
        <v>150</v>
      </c>
    </row>
    <row r="2" spans="1:5" x14ac:dyDescent="0.25">
      <c r="A2" s="13" t="s">
        <v>61</v>
      </c>
      <c r="B2" s="20">
        <v>4143804.75</v>
      </c>
      <c r="D2" t="str">
        <f>A2</f>
        <v>Amazon</v>
      </c>
      <c r="E2">
        <f>GETPIVOTDATA("Operating Profit",$A$1,"Retailer","Amazon")</f>
        <v>4143804.75</v>
      </c>
    </row>
    <row r="3" spans="1:5" x14ac:dyDescent="0.25">
      <c r="A3" s="13" t="s">
        <v>14</v>
      </c>
      <c r="B3" s="20">
        <v>12350203.509999998</v>
      </c>
      <c r="D3" t="str">
        <f t="shared" ref="D3:D7" si="0">A3</f>
        <v>Foot Locker</v>
      </c>
      <c r="E3">
        <f>GETPIVOTDATA("Operating Profit",$A$1,"Retailer","Foot Locker")</f>
        <v>12350203.509999998</v>
      </c>
    </row>
    <row r="4" spans="1:5" x14ac:dyDescent="0.25">
      <c r="A4" s="13" t="s">
        <v>34</v>
      </c>
      <c r="B4" s="20">
        <v>21728533.429999996</v>
      </c>
      <c r="D4" t="str">
        <f t="shared" si="0"/>
        <v>Kohl's</v>
      </c>
      <c r="E4">
        <f>GETPIVOTDATA("Operating Profit",$A$1,"Retailer","Kohl's")</f>
        <v>21728533.429999996</v>
      </c>
    </row>
    <row r="5" spans="1:5" x14ac:dyDescent="0.25">
      <c r="A5" s="13" t="s">
        <v>26</v>
      </c>
      <c r="B5" s="20">
        <v>4568511.51</v>
      </c>
      <c r="D5" t="str">
        <f t="shared" si="0"/>
        <v>Sports Direct</v>
      </c>
      <c r="E5">
        <f>GETPIVOTDATA("Operating Profit",$A$1,"Retailer","Sports Direct")</f>
        <v>4568511.51</v>
      </c>
    </row>
    <row r="6" spans="1:5" x14ac:dyDescent="0.25">
      <c r="A6" s="13" t="s">
        <v>25</v>
      </c>
      <c r="B6" s="20">
        <v>1697203.12</v>
      </c>
      <c r="D6" t="str">
        <f t="shared" si="0"/>
        <v>Walmart</v>
      </c>
      <c r="E6">
        <f>GETPIVOTDATA("Operating Profit",$A$1,"Retailer","Walmart")</f>
        <v>1697203.12</v>
      </c>
    </row>
    <row r="7" spans="1:5" x14ac:dyDescent="0.25">
      <c r="A7" s="13" t="s">
        <v>30</v>
      </c>
      <c r="B7" s="20">
        <v>45121150.230000004</v>
      </c>
      <c r="D7" t="str">
        <f t="shared" si="0"/>
        <v>West Gear</v>
      </c>
      <c r="E7">
        <f>GETPIVOTDATA("Operating Profit",$A$1,"Retailer","West Gear")</f>
        <v>45121150.230000004</v>
      </c>
    </row>
    <row r="8" spans="1:5" x14ac:dyDescent="0.25">
      <c r="A8" s="13" t="s">
        <v>136</v>
      </c>
      <c r="B8" s="20">
        <v>89609406.549999997</v>
      </c>
      <c r="D8" t="s">
        <v>153</v>
      </c>
      <c r="E8">
        <f>GETPIVOTDATA("Operating Profit",$A$1)</f>
        <v>89609406.549999997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70E50-5C75-47B4-A451-50433152FCAB}">
  <dimension ref="A1:E7"/>
  <sheetViews>
    <sheetView workbookViewId="0">
      <selection activeCell="D1" sqref="D1:E7"/>
    </sheetView>
  </sheetViews>
  <sheetFormatPr defaultRowHeight="15" x14ac:dyDescent="0.25"/>
  <cols>
    <col min="1" max="1" width="13.140625" bestFit="1" customWidth="1"/>
    <col min="2" max="2" width="16.7109375" bestFit="1" customWidth="1"/>
    <col min="4" max="4" width="10.85546875" bestFit="1" customWidth="1"/>
    <col min="5" max="5" width="16.7109375" bestFit="1" customWidth="1"/>
  </cols>
  <sheetData>
    <row r="1" spans="1:5" x14ac:dyDescent="0.25">
      <c r="A1" s="11" t="s">
        <v>135</v>
      </c>
      <c r="B1" t="s">
        <v>151</v>
      </c>
      <c r="D1" s="14" t="s">
        <v>135</v>
      </c>
      <c r="E1" s="14" t="s">
        <v>151</v>
      </c>
    </row>
    <row r="2" spans="1:5" x14ac:dyDescent="0.25">
      <c r="A2" s="13" t="s">
        <v>32</v>
      </c>
      <c r="B2" s="20">
        <v>163284</v>
      </c>
      <c r="D2" t="str">
        <f>A2</f>
        <v>California</v>
      </c>
      <c r="E2">
        <f>GETPIVOTDATA("Units Sold",$A$1,"State","California")</f>
        <v>163284</v>
      </c>
    </row>
    <row r="3" spans="1:5" x14ac:dyDescent="0.25">
      <c r="A3" s="13" t="s">
        <v>84</v>
      </c>
      <c r="B3" s="20">
        <v>63827</v>
      </c>
      <c r="D3" t="str">
        <f t="shared" ref="D3:D6" si="0">A3</f>
        <v>Idaho</v>
      </c>
      <c r="E3" t="e">
        <f>GETPIVOTDATA("Units Sold",$A$1,"State","Florida")</f>
        <v>#REF!</v>
      </c>
    </row>
    <row r="4" spans="1:5" x14ac:dyDescent="0.25">
      <c r="A4" s="13" t="s">
        <v>42</v>
      </c>
      <c r="B4" s="20">
        <v>51831</v>
      </c>
      <c r="D4" t="str">
        <f t="shared" si="0"/>
        <v>Nevada</v>
      </c>
      <c r="E4" t="e">
        <f>GETPIVOTDATA("Units Sold",$A$1,"State","New York")</f>
        <v>#REF!</v>
      </c>
    </row>
    <row r="5" spans="1:5" x14ac:dyDescent="0.25">
      <c r="A5" s="13" t="s">
        <v>88</v>
      </c>
      <c r="B5" s="20">
        <v>52633</v>
      </c>
      <c r="D5" t="str">
        <f t="shared" si="0"/>
        <v>New Mexico</v>
      </c>
      <c r="E5" t="e">
        <f>GETPIVOTDATA("Units Sold",$A$1,"State","South Carolina")</f>
        <v>#REF!</v>
      </c>
    </row>
    <row r="6" spans="1:5" x14ac:dyDescent="0.25">
      <c r="A6" s="13" t="s">
        <v>80</v>
      </c>
      <c r="B6" s="20">
        <v>50536</v>
      </c>
      <c r="D6" t="str">
        <f t="shared" si="0"/>
        <v>Oregon</v>
      </c>
      <c r="E6" t="e">
        <f>GETPIVOTDATA("Units Sold",$A$1,"State","Texas")</f>
        <v>#REF!</v>
      </c>
    </row>
    <row r="7" spans="1:5" x14ac:dyDescent="0.25">
      <c r="A7" s="13" t="s">
        <v>136</v>
      </c>
      <c r="B7" s="20">
        <v>382111</v>
      </c>
      <c r="D7" t="s">
        <v>153</v>
      </c>
      <c r="E7">
        <f>GETPIVOTDATA("Units Sold",$A$1)</f>
        <v>382111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6CCE-941B-40F6-966E-BFBF92714558}">
  <dimension ref="A1:D8"/>
  <sheetViews>
    <sheetView workbookViewId="0">
      <selection activeCell="C2" sqref="C2:D7"/>
    </sheetView>
  </sheetViews>
  <sheetFormatPr defaultRowHeight="15" x14ac:dyDescent="0.25"/>
  <cols>
    <col min="1" max="1" width="13.140625" bestFit="1" customWidth="1"/>
    <col min="2" max="3" width="27.140625" bestFit="1" customWidth="1"/>
    <col min="4" max="4" width="13.140625" bestFit="1" customWidth="1"/>
    <col min="5" max="5" width="20.7109375" bestFit="1" customWidth="1"/>
    <col min="6" max="6" width="17.28515625" bestFit="1" customWidth="1"/>
  </cols>
  <sheetData>
    <row r="1" spans="1:4" x14ac:dyDescent="0.25">
      <c r="A1" s="11" t="s">
        <v>135</v>
      </c>
      <c r="B1" t="s">
        <v>152</v>
      </c>
    </row>
    <row r="2" spans="1:4" x14ac:dyDescent="0.25">
      <c r="A2" s="13" t="s">
        <v>61</v>
      </c>
      <c r="B2" s="15">
        <v>0.35619047619047606</v>
      </c>
      <c r="C2" t="str">
        <f>A2</f>
        <v>Amazon</v>
      </c>
      <c r="D2" s="16">
        <f>GETPIVOTDATA("Operating Margin",$A$1,"Retailer","Amazon")</f>
        <v>0.35619047619047606</v>
      </c>
    </row>
    <row r="3" spans="1:4" x14ac:dyDescent="0.25">
      <c r="A3" s="13" t="s">
        <v>14</v>
      </c>
      <c r="B3" s="15">
        <v>0.38530303030303054</v>
      </c>
      <c r="C3" t="str">
        <f t="shared" ref="C3:C7" si="0">A3</f>
        <v>Foot Locker</v>
      </c>
      <c r="D3" s="16">
        <f>GETPIVOTDATA("Operating Margin",$A$1,"Retailer","Foot Locker")</f>
        <v>0.38530303030303054</v>
      </c>
    </row>
    <row r="4" spans="1:4" x14ac:dyDescent="0.25">
      <c r="A4" s="13" t="s">
        <v>34</v>
      </c>
      <c r="B4" s="15">
        <v>0.40267272727272729</v>
      </c>
      <c r="C4" t="str">
        <f t="shared" si="0"/>
        <v>Kohl's</v>
      </c>
      <c r="D4" s="16">
        <f>GETPIVOTDATA("Operating Margin",$A$1,"Retailer","Kohl's")</f>
        <v>0.40267272727272729</v>
      </c>
    </row>
    <row r="5" spans="1:4" x14ac:dyDescent="0.25">
      <c r="A5" s="13" t="s">
        <v>26</v>
      </c>
      <c r="B5" s="15">
        <v>0.43327999999999978</v>
      </c>
      <c r="C5" t="str">
        <f t="shared" si="0"/>
        <v>Sports Direct</v>
      </c>
      <c r="D5" s="16">
        <f>GETPIVOTDATA("Operating Margin",$A$1,"Retailer","Sports Direct")</f>
        <v>0.43327999999999978</v>
      </c>
    </row>
    <row r="6" spans="1:4" x14ac:dyDescent="0.25">
      <c r="A6" s="13" t="s">
        <v>25</v>
      </c>
      <c r="B6" s="15">
        <v>0.31409090909090903</v>
      </c>
      <c r="C6" t="str">
        <f t="shared" si="0"/>
        <v>Walmart</v>
      </c>
      <c r="D6" s="16">
        <f>GETPIVOTDATA("Operating Margin",$A$1,"Retailer","Walmart")</f>
        <v>0.31409090909090903</v>
      </c>
    </row>
    <row r="7" spans="1:4" x14ac:dyDescent="0.25">
      <c r="A7" s="13" t="s">
        <v>30</v>
      </c>
      <c r="B7" s="15">
        <v>0.40115161557580842</v>
      </c>
      <c r="C7" t="str">
        <f t="shared" si="0"/>
        <v>West Gear</v>
      </c>
      <c r="D7" s="16">
        <f>GETPIVOTDATA("Operating Margin",$A$1,"Retailer","West Gear")</f>
        <v>0.40115161557580842</v>
      </c>
    </row>
    <row r="8" spans="1:4" x14ac:dyDescent="0.25">
      <c r="A8" s="13" t="s">
        <v>136</v>
      </c>
      <c r="B8" s="15">
        <v>0.39669117647058882</v>
      </c>
      <c r="D8" s="16">
        <f>GETPIVOTDATA("Operating Margin",$A$1)</f>
        <v>0.39669117647058882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3F44-AC75-44E5-86B7-F29D080A48A9}">
  <dimension ref="A1:K15"/>
  <sheetViews>
    <sheetView workbookViewId="0">
      <selection activeCell="F23" sqref="F23"/>
    </sheetView>
  </sheetViews>
  <sheetFormatPr defaultRowHeight="15" x14ac:dyDescent="0.25"/>
  <cols>
    <col min="1" max="1" width="13.140625" bestFit="1" customWidth="1"/>
    <col min="2" max="2" width="17.28515625" bestFit="1" customWidth="1"/>
    <col min="4" max="4" width="13.140625" bestFit="1" customWidth="1"/>
    <col min="5" max="6" width="16.7109375" bestFit="1" customWidth="1"/>
    <col min="7" max="7" width="13.140625" bestFit="1" customWidth="1"/>
    <col min="8" max="8" width="22.28515625" bestFit="1" customWidth="1"/>
    <col min="9" max="9" width="12.42578125" customWidth="1"/>
    <col min="10" max="10" width="13.140625" bestFit="1" customWidth="1"/>
    <col min="11" max="11" width="18.5703125" bestFit="1" customWidth="1"/>
  </cols>
  <sheetData>
    <row r="1" spans="1:11" x14ac:dyDescent="0.25">
      <c r="A1" s="11" t="s">
        <v>135</v>
      </c>
      <c r="B1" t="s">
        <v>149</v>
      </c>
      <c r="D1" s="11" t="s">
        <v>135</v>
      </c>
      <c r="E1" t="s">
        <v>151</v>
      </c>
      <c r="G1" s="11" t="s">
        <v>135</v>
      </c>
      <c r="H1" t="s">
        <v>150</v>
      </c>
      <c r="J1" s="11" t="s">
        <v>135</v>
      </c>
      <c r="K1" t="s">
        <v>154</v>
      </c>
    </row>
    <row r="2" spans="1:11" x14ac:dyDescent="0.25">
      <c r="A2" s="12" t="s">
        <v>137</v>
      </c>
      <c r="B2" s="20">
        <v>30083663</v>
      </c>
      <c r="D2" s="12" t="s">
        <v>137</v>
      </c>
      <c r="E2" s="20">
        <v>80612</v>
      </c>
      <c r="G2" s="12" t="s">
        <v>137</v>
      </c>
      <c r="H2" s="20">
        <v>9715054.8000000007</v>
      </c>
      <c r="J2" s="12" t="s">
        <v>137</v>
      </c>
      <c r="K2" s="20">
        <v>299</v>
      </c>
    </row>
    <row r="3" spans="1:11" x14ac:dyDescent="0.25">
      <c r="A3" s="12" t="s">
        <v>138</v>
      </c>
      <c r="B3" s="20">
        <v>26261999</v>
      </c>
      <c r="D3" s="12" t="s">
        <v>138</v>
      </c>
      <c r="E3" s="20">
        <v>72533</v>
      </c>
      <c r="G3" s="12" t="s">
        <v>138</v>
      </c>
      <c r="H3" s="20">
        <v>8297643.1300000027</v>
      </c>
      <c r="J3" s="12" t="s">
        <v>138</v>
      </c>
      <c r="K3" s="20">
        <v>270</v>
      </c>
    </row>
    <row r="4" spans="1:11" x14ac:dyDescent="0.25">
      <c r="A4" s="12" t="s">
        <v>139</v>
      </c>
      <c r="B4" s="20">
        <v>19655850</v>
      </c>
      <c r="D4" s="12" t="s">
        <v>139</v>
      </c>
      <c r="E4" s="20">
        <v>60268</v>
      </c>
      <c r="G4" s="12" t="s">
        <v>139</v>
      </c>
      <c r="H4" s="20">
        <v>6536164.3000000026</v>
      </c>
      <c r="J4" s="12" t="s">
        <v>139</v>
      </c>
      <c r="K4" s="20">
        <v>251</v>
      </c>
    </row>
    <row r="5" spans="1:11" x14ac:dyDescent="0.25">
      <c r="A5" s="12" t="s">
        <v>140</v>
      </c>
      <c r="B5" s="20">
        <v>27226173</v>
      </c>
      <c r="D5" s="12" t="s">
        <v>140</v>
      </c>
      <c r="E5" s="20">
        <v>71126</v>
      </c>
      <c r="G5" s="12" t="s">
        <v>140</v>
      </c>
      <c r="H5" s="20">
        <v>9920069.6099999994</v>
      </c>
      <c r="J5" s="12" t="s">
        <v>140</v>
      </c>
      <c r="K5" s="20">
        <v>261</v>
      </c>
    </row>
    <row r="6" spans="1:11" x14ac:dyDescent="0.25">
      <c r="A6" s="12" t="s">
        <v>141</v>
      </c>
      <c r="B6" s="20">
        <v>32570557</v>
      </c>
      <c r="D6" s="12" t="s">
        <v>141</v>
      </c>
      <c r="E6" s="20">
        <v>84058</v>
      </c>
      <c r="G6" s="12" t="s">
        <v>141</v>
      </c>
      <c r="H6" s="20">
        <v>11249285.530000005</v>
      </c>
      <c r="J6" s="12" t="s">
        <v>141</v>
      </c>
      <c r="K6" s="20">
        <v>281</v>
      </c>
    </row>
    <row r="7" spans="1:11" x14ac:dyDescent="0.25">
      <c r="A7" s="12" t="s">
        <v>142</v>
      </c>
      <c r="B7" s="20">
        <v>24806713</v>
      </c>
      <c r="D7" s="12" t="s">
        <v>142</v>
      </c>
      <c r="E7" s="20">
        <v>55372</v>
      </c>
      <c r="G7" s="12" t="s">
        <v>142</v>
      </c>
      <c r="H7" s="20">
        <v>7699584.5400000038</v>
      </c>
      <c r="J7" s="12" t="s">
        <v>142</v>
      </c>
      <c r="K7" s="20">
        <v>195</v>
      </c>
    </row>
    <row r="8" spans="1:11" x14ac:dyDescent="0.25">
      <c r="A8" s="12" t="s">
        <v>143</v>
      </c>
      <c r="B8" s="20">
        <v>30913126</v>
      </c>
      <c r="D8" s="12" t="s">
        <v>143</v>
      </c>
      <c r="E8" s="20">
        <v>62613</v>
      </c>
      <c r="G8" s="12" t="s">
        <v>143</v>
      </c>
      <c r="H8" s="20">
        <v>9575668.8999999966</v>
      </c>
      <c r="J8" s="12" t="s">
        <v>143</v>
      </c>
      <c r="K8" s="20">
        <v>188</v>
      </c>
    </row>
    <row r="9" spans="1:11" x14ac:dyDescent="0.25">
      <c r="A9" s="12" t="s">
        <v>144</v>
      </c>
      <c r="B9" s="20">
        <v>19928254</v>
      </c>
      <c r="D9" s="12" t="s">
        <v>144</v>
      </c>
      <c r="E9" s="20">
        <v>46555</v>
      </c>
      <c r="G9" s="12" t="s">
        <v>144</v>
      </c>
      <c r="H9" s="20">
        <v>6628311.7599999988</v>
      </c>
      <c r="J9" s="12" t="s">
        <v>144</v>
      </c>
      <c r="K9" s="20">
        <v>144</v>
      </c>
    </row>
    <row r="10" spans="1:11" x14ac:dyDescent="0.25">
      <c r="A10" s="12" t="s">
        <v>145</v>
      </c>
      <c r="B10" s="20">
        <v>11306052</v>
      </c>
      <c r="D10" s="12" t="s">
        <v>145</v>
      </c>
      <c r="E10" s="20">
        <v>31686</v>
      </c>
      <c r="G10" s="12" t="s">
        <v>145</v>
      </c>
      <c r="H10" s="20">
        <v>3908155.7399999998</v>
      </c>
      <c r="J10" s="12" t="s">
        <v>145</v>
      </c>
      <c r="K10" s="20">
        <v>126</v>
      </c>
    </row>
    <row r="11" spans="1:11" x14ac:dyDescent="0.25">
      <c r="A11" s="12" t="s">
        <v>146</v>
      </c>
      <c r="B11" s="20">
        <v>9900209</v>
      </c>
      <c r="D11" s="12" t="s">
        <v>146</v>
      </c>
      <c r="E11" s="20">
        <v>28350</v>
      </c>
      <c r="G11" s="12" t="s">
        <v>146</v>
      </c>
      <c r="H11" s="20">
        <v>3431952.27</v>
      </c>
      <c r="J11" s="12" t="s">
        <v>146</v>
      </c>
      <c r="K11" s="20">
        <v>126</v>
      </c>
    </row>
    <row r="12" spans="1:11" x14ac:dyDescent="0.25">
      <c r="A12" s="12" t="s">
        <v>147</v>
      </c>
      <c r="B12" s="20">
        <v>17095496</v>
      </c>
      <c r="D12" s="12" t="s">
        <v>147</v>
      </c>
      <c r="E12" s="20">
        <v>45825</v>
      </c>
      <c r="G12" s="12" t="s">
        <v>147</v>
      </c>
      <c r="H12" s="20">
        <v>5750787.25</v>
      </c>
      <c r="J12" s="12" t="s">
        <v>147</v>
      </c>
      <c r="K12" s="20">
        <v>159</v>
      </c>
    </row>
    <row r="13" spans="1:11" x14ac:dyDescent="0.25">
      <c r="A13" s="12" t="s">
        <v>148</v>
      </c>
      <c r="B13" s="20">
        <v>20195090</v>
      </c>
      <c r="D13" s="12" t="s">
        <v>148</v>
      </c>
      <c r="E13" s="20">
        <v>47987</v>
      </c>
      <c r="G13" s="12" t="s">
        <v>148</v>
      </c>
      <c r="H13" s="20">
        <v>6896728.7199999997</v>
      </c>
      <c r="J13" s="12" t="s">
        <v>148</v>
      </c>
      <c r="K13" s="20">
        <v>148</v>
      </c>
    </row>
    <row r="14" spans="1:11" x14ac:dyDescent="0.25">
      <c r="A14" s="12" t="s">
        <v>136</v>
      </c>
      <c r="B14" s="20">
        <v>269943182</v>
      </c>
      <c r="D14" s="12" t="s">
        <v>136</v>
      </c>
      <c r="E14" s="20">
        <v>686985</v>
      </c>
      <c r="G14" s="12" t="s">
        <v>136</v>
      </c>
      <c r="H14" s="20">
        <v>89609406.549999997</v>
      </c>
      <c r="J14" s="12" t="s">
        <v>136</v>
      </c>
      <c r="K14" s="20">
        <v>2448</v>
      </c>
    </row>
    <row r="15" spans="1:11" x14ac:dyDescent="0.25">
      <c r="B15">
        <f>GETPIVOTDATA("Total Sales",$A$1)</f>
        <v>269943182</v>
      </c>
      <c r="E15">
        <f>GETPIVOTDATA("Units Sold",$D$1)</f>
        <v>686985</v>
      </c>
      <c r="H15">
        <f>GETPIVOTDATA("Operating Profit",$G$1)</f>
        <v>89609406.549999997</v>
      </c>
      <c r="K15">
        <f>GETPIVOTDATA("Retailer ID",$J$1)</f>
        <v>2448</v>
      </c>
    </row>
  </sheetData>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468FC-D7E2-4B56-9C37-C3B35E28F57D}">
  <dimension ref="A1"/>
  <sheetViews>
    <sheetView workbookViewId="0">
      <selection activeCell="H5" sqref="H5"/>
    </sheetView>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C5200-DAFA-41A4-A1F5-67BF4C782D38}">
  <dimension ref="A1"/>
  <sheetViews>
    <sheetView showGridLines="0" tabSelected="1" workbookViewId="0">
      <selection activeCell="O25" sqref="O25"/>
    </sheetView>
  </sheetViews>
  <sheetFormatPr defaultRowHeight="15" x14ac:dyDescent="0.25"/>
  <cols>
    <col min="6" max="6" width="8.7109375" customWidth="1"/>
  </cols>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Sheet4</vt:lpstr>
      <vt:lpstr>Data Sales Adidas</vt:lpstr>
      <vt:lpstr>months wise sale and profit</vt:lpstr>
      <vt:lpstr>top product sales</vt:lpstr>
      <vt:lpstr>retailer wise profit</vt:lpstr>
      <vt:lpstr>Sheet5</vt:lpstr>
      <vt:lpstr>Sheet1</vt:lpstr>
      <vt:lpstr>Sheet2</vt:lpstr>
      <vt:lpstr>Sheet6</vt:lpstr>
      <vt:lpstr>ADIDAS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Jitendra Diwakar</cp:lastModifiedBy>
  <dcterms:created xsi:type="dcterms:W3CDTF">2015-06-05T18:17:20Z</dcterms:created>
  <dcterms:modified xsi:type="dcterms:W3CDTF">2024-05-31T10:49:25Z</dcterms:modified>
</cp:coreProperties>
</file>