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U\sem-3\PMT\"/>
    </mc:Choice>
  </mc:AlternateContent>
  <xr:revisionPtr revIDLastSave="0" documentId="13_ncr:1_{56E2BEA6-20DD-4E99-95F3-164A51B280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Budget" sheetId="1" r:id="rId1"/>
  </sheets>
  <calcPr calcId="191029"/>
</workbook>
</file>

<file path=xl/calcChain.xml><?xml version="1.0" encoding="utf-8"?>
<calcChain xmlns="http://schemas.openxmlformats.org/spreadsheetml/2006/main">
  <c r="H44" i="1" l="1"/>
  <c r="H3" i="1" s="1"/>
  <c r="H42" i="1"/>
  <c r="H37" i="1"/>
  <c r="H41" i="1"/>
  <c r="H40" i="1"/>
  <c r="H39" i="1"/>
  <c r="H34" i="1"/>
  <c r="H35" i="1"/>
  <c r="H36" i="1"/>
  <c r="H31" i="1"/>
  <c r="H30" i="1"/>
  <c r="H29" i="1"/>
  <c r="H26" i="1"/>
  <c r="H25" i="1"/>
  <c r="H24" i="1"/>
  <c r="H21" i="1"/>
  <c r="H20" i="1"/>
  <c r="H19" i="1"/>
  <c r="H14" i="1"/>
  <c r="H10" i="1"/>
  <c r="H9" i="1"/>
  <c r="H8" i="1"/>
  <c r="H32" i="1" l="1"/>
  <c r="H27" i="1"/>
  <c r="H22" i="1"/>
  <c r="H17" i="1"/>
  <c r="H12" i="1"/>
</calcChain>
</file>

<file path=xl/sharedStrings.xml><?xml version="1.0" encoding="utf-8"?>
<sst xmlns="http://schemas.openxmlformats.org/spreadsheetml/2006/main" count="72" uniqueCount="49">
  <si>
    <t>Budget: Project Plant Pals Operations &amp; Training</t>
  </si>
  <si>
    <t>TARGET BUDGET</t>
  </si>
  <si>
    <t>LABOR</t>
  </si>
  <si>
    <t>MATERIALS</t>
  </si>
  <si>
    <t>FIXED COST</t>
  </si>
  <si>
    <t>BUDGET</t>
  </si>
  <si>
    <t>MILESTONES &amp; TASKS</t>
  </si>
  <si>
    <t>EMPLOYEE</t>
  </si>
  <si>
    <t>HOURS</t>
  </si>
  <si>
    <t>RATE</t>
  </si>
  <si>
    <t>UNITS</t>
  </si>
  <si>
    <t>$/UNIT(S)</t>
  </si>
  <si>
    <t>Total</t>
  </si>
  <si>
    <t>HR Specialist</t>
  </si>
  <si>
    <t>Training Manager</t>
  </si>
  <si>
    <t>Reserve buffer</t>
  </si>
  <si>
    <t>TOTAL</t>
  </si>
  <si>
    <t>Milestone 1: Project Initiation</t>
  </si>
  <si>
    <t>Milestone 2: UI/UX Design</t>
  </si>
  <si>
    <t>Task 1: Requirement Gathering (Client needs, user expectations)</t>
  </si>
  <si>
    <t>Task 2: Stakeholder Meetings (Logistics team, customers, admins)</t>
  </si>
  <si>
    <t>Task 3:  Feasibility Study (Cost, timeline, technology)</t>
  </si>
  <si>
    <t>Task 4: Approval &amp; Sign-off</t>
  </si>
  <si>
    <t>Task 1: User Research (Courier staff, customers, admins)</t>
  </si>
  <si>
    <t>Task 2: Wireframing</t>
  </si>
  <si>
    <t>Task 3: Prototype (Figma/Adobe XD)</t>
  </si>
  <si>
    <t>Milestone 3: Frontend Development (Web/Mobile App)</t>
  </si>
  <si>
    <t>Task 1 : Project Setup (React/Flutter)</t>
  </si>
  <si>
    <t>Task 2 : Authentication Module (Login, Roles: Admin/Courier/Customer)</t>
  </si>
  <si>
    <t>Task 3 : Order Placement &amp; Tracking</t>
  </si>
  <si>
    <t>Task 1 : Database Design</t>
  </si>
  <si>
    <t>Task 2 : Authentication APIs</t>
  </si>
  <si>
    <t>Task 3 : Order Management APIs (Create, Update, Track)</t>
  </si>
  <si>
    <t>Milestone 4: Backend Development</t>
  </si>
  <si>
    <t>Milestone 5: Integration &amp; Testing</t>
  </si>
  <si>
    <t>Task 1 : API Integration (Frontend-Backend)</t>
  </si>
  <si>
    <t>Task 2 : Unit Testing</t>
  </si>
  <si>
    <t>Task 3 : UI Testing (Cross-browser/device)</t>
  </si>
  <si>
    <t>Milestone 6: Deployment</t>
  </si>
  <si>
    <t>Task 1 : Cloud Setup (AWS/Azure/Google Cloud)</t>
  </si>
  <si>
    <t>Task 2 : CI/CD Pipeline (GitHub Actions/Jenkins)</t>
  </si>
  <si>
    <t>Task 3 : Production Release</t>
  </si>
  <si>
    <t>Milestone 7: Maintenance &amp; Support</t>
  </si>
  <si>
    <t>Task 1 : Bug Reports</t>
  </si>
  <si>
    <t>Task 2 : System Updates</t>
  </si>
  <si>
    <t>Task 3 : Performance Monitoring</t>
  </si>
  <si>
    <t>HR</t>
  </si>
  <si>
    <t>Developers</t>
  </si>
  <si>
    <t>Delivery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</si>
</sst>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4" x14ac:knownFonts="1">
    <font>
      <sz val="12"/>
      <color theme="1"/>
      <name val="Calibri"/>
      <scheme val="minor"/>
    </font>
    <font>
      <b/>
      <sz val="21"/>
      <color rgb="FF1F497D"/>
      <name val="Arial"/>
    </font>
    <font>
      <sz val="12"/>
      <name val="Calibri"/>
    </font>
    <font>
      <sz val="12"/>
      <color theme="1"/>
      <name val="Arial"/>
    </font>
    <font>
      <sz val="12"/>
      <color theme="1"/>
      <name val="Arial"/>
    </font>
    <font>
      <sz val="14"/>
      <color rgb="FFFFFFFF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0"/>
      <name val="Arial"/>
    </font>
    <font>
      <sz val="11"/>
      <color rgb="FFFFFFFF"/>
      <name val="Arial"/>
    </font>
    <font>
      <b/>
      <sz val="11"/>
      <color theme="1"/>
      <name val="Arial"/>
    </font>
    <font>
      <b/>
      <sz val="14"/>
      <color theme="0"/>
      <name val="Arial"/>
    </font>
    <font>
      <sz val="14"/>
      <color theme="0"/>
      <name val="Arial"/>
    </font>
    <font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4" fillId="2" borderId="3" xfId="0" applyFont="1" applyFill="1" applyBorder="1"/>
    <xf numFmtId="0" fontId="3" fillId="0" borderId="6" xfId="0" applyFont="1" applyBorder="1"/>
    <xf numFmtId="0" fontId="4" fillId="2" borderId="8" xfId="0" applyFont="1" applyFill="1" applyBorder="1"/>
    <xf numFmtId="0" fontId="6" fillId="0" borderId="10" xfId="0" applyFont="1" applyBorder="1"/>
    <xf numFmtId="0" fontId="6" fillId="0" borderId="0" xfId="0" applyFont="1"/>
    <xf numFmtId="0" fontId="9" fillId="6" borderId="14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7" borderId="3" xfId="0" applyFont="1" applyFill="1" applyBorder="1"/>
    <xf numFmtId="0" fontId="6" fillId="7" borderId="3" xfId="0" applyFont="1" applyFill="1" applyBorder="1"/>
    <xf numFmtId="164" fontId="6" fillId="5" borderId="16" xfId="0" applyNumberFormat="1" applyFont="1" applyFill="1" applyBorder="1"/>
    <xf numFmtId="0" fontId="6" fillId="5" borderId="16" xfId="0" applyFont="1" applyFill="1" applyBorder="1"/>
    <xf numFmtId="0" fontId="10" fillId="8" borderId="19" xfId="0" applyFont="1" applyFill="1" applyBorder="1"/>
    <xf numFmtId="0" fontId="10" fillId="7" borderId="14" xfId="0" applyFont="1" applyFill="1" applyBorder="1"/>
    <xf numFmtId="0" fontId="6" fillId="7" borderId="14" xfId="0" applyFont="1" applyFill="1" applyBorder="1"/>
    <xf numFmtId="0" fontId="6" fillId="7" borderId="15" xfId="0" applyFont="1" applyFill="1" applyBorder="1"/>
    <xf numFmtId="0" fontId="6" fillId="7" borderId="8" xfId="0" applyFont="1" applyFill="1" applyBorder="1"/>
    <xf numFmtId="164" fontId="6" fillId="0" borderId="16" xfId="0" applyNumberFormat="1" applyFont="1" applyBorder="1"/>
    <xf numFmtId="0" fontId="6" fillId="0" borderId="16" xfId="0" applyFont="1" applyBorder="1"/>
    <xf numFmtId="0" fontId="6" fillId="7" borderId="0" xfId="0" applyFont="1" applyFill="1"/>
    <xf numFmtId="164" fontId="6" fillId="0" borderId="22" xfId="0" applyNumberFormat="1" applyFont="1" applyBorder="1"/>
    <xf numFmtId="0" fontId="10" fillId="8" borderId="23" xfId="0" applyFont="1" applyFill="1" applyBorder="1"/>
    <xf numFmtId="0" fontId="11" fillId="6" borderId="3" xfId="0" applyFont="1" applyFill="1" applyBorder="1"/>
    <xf numFmtId="0" fontId="12" fillId="6" borderId="3" xfId="0" applyFont="1" applyFill="1" applyBorder="1"/>
    <xf numFmtId="164" fontId="6" fillId="5" borderId="15" xfId="0" applyNumberFormat="1" applyFont="1" applyFill="1" applyBorder="1"/>
    <xf numFmtId="0" fontId="6" fillId="5" borderId="15" xfId="0" applyFont="1" applyFill="1" applyBorder="1"/>
    <xf numFmtId="2" fontId="4" fillId="2" borderId="4" xfId="0" applyNumberFormat="1" applyFont="1" applyFill="1" applyBorder="1"/>
    <xf numFmtId="2" fontId="4" fillId="2" borderId="9" xfId="0" applyNumberFormat="1" applyFont="1" applyFill="1" applyBorder="1"/>
    <xf numFmtId="2" fontId="6" fillId="0" borderId="10" xfId="0" applyNumberFormat="1" applyFont="1" applyBorder="1"/>
    <xf numFmtId="2" fontId="8" fillId="6" borderId="15" xfId="0" applyNumberFormat="1" applyFont="1" applyFill="1" applyBorder="1" applyAlignment="1">
      <alignment horizontal="center" vertical="center"/>
    </xf>
    <xf numFmtId="2" fontId="10" fillId="7" borderId="4" xfId="0" applyNumberFormat="1" applyFont="1" applyFill="1" applyBorder="1"/>
    <xf numFmtId="2" fontId="6" fillId="5" borderId="17" xfId="0" applyNumberFormat="1" applyFont="1" applyFill="1" applyBorder="1"/>
    <xf numFmtId="2" fontId="6" fillId="5" borderId="15" xfId="0" applyNumberFormat="1" applyFont="1" applyFill="1" applyBorder="1"/>
    <xf numFmtId="2" fontId="10" fillId="8" borderId="1" xfId="0" applyNumberFormat="1" applyFont="1" applyFill="1" applyBorder="1" applyAlignment="1">
      <alignment horizontal="right"/>
    </xf>
    <xf numFmtId="2" fontId="10" fillId="7" borderId="15" xfId="0" applyNumberFormat="1" applyFont="1" applyFill="1" applyBorder="1"/>
    <xf numFmtId="2" fontId="6" fillId="7" borderId="15" xfId="0" applyNumberFormat="1" applyFont="1" applyFill="1" applyBorder="1"/>
    <xf numFmtId="2" fontId="6" fillId="0" borderId="17" xfId="0" applyNumberFormat="1" applyFont="1" applyBorder="1"/>
    <xf numFmtId="2" fontId="6" fillId="0" borderId="17" xfId="0" applyNumberFormat="1" applyFont="1" applyBorder="1" applyAlignment="1">
      <alignment horizontal="right"/>
    </xf>
    <xf numFmtId="2" fontId="11" fillId="6" borderId="4" xfId="0" applyNumberFormat="1" applyFont="1" applyFill="1" applyBorder="1"/>
    <xf numFmtId="2" fontId="3" fillId="0" borderId="0" xfId="0" applyNumberFormat="1" applyFont="1"/>
    <xf numFmtId="2" fontId="0" fillId="0" borderId="0" xfId="0" applyNumberFormat="1"/>
    <xf numFmtId="2" fontId="5" fillId="3" borderId="5" xfId="0" applyNumberFormat="1" applyFont="1" applyFill="1" applyBorder="1" applyAlignment="1">
      <alignment horizontal="center" vertical="top" wrapText="1"/>
    </xf>
    <xf numFmtId="2" fontId="4" fillId="4" borderId="7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2" fontId="8" fillId="3" borderId="5" xfId="0" applyNumberFormat="1" applyFont="1" applyFill="1" applyBorder="1" applyAlignment="1">
      <alignment horizontal="center" vertical="top"/>
    </xf>
    <xf numFmtId="2" fontId="8" fillId="6" borderId="5" xfId="0" applyNumberFormat="1" applyFont="1" applyFill="1" applyBorder="1" applyAlignment="1">
      <alignment horizontal="center" vertical="center"/>
    </xf>
    <xf numFmtId="2" fontId="6" fillId="7" borderId="5" xfId="0" applyNumberFormat="1" applyFont="1" applyFill="1" applyBorder="1" applyAlignment="1">
      <alignment horizontal="center"/>
    </xf>
    <xf numFmtId="2" fontId="6" fillId="2" borderId="18" xfId="0" applyNumberFormat="1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horizontal="center"/>
    </xf>
    <xf numFmtId="2" fontId="10" fillId="8" borderId="20" xfId="0" applyNumberFormat="1" applyFont="1" applyFill="1" applyBorder="1" applyAlignment="1">
      <alignment horizontal="center"/>
    </xf>
    <xf numFmtId="2" fontId="6" fillId="7" borderId="21" xfId="0" applyNumberFormat="1" applyFont="1" applyFill="1" applyBorder="1" applyAlignment="1">
      <alignment horizontal="center"/>
    </xf>
    <xf numFmtId="2" fontId="6" fillId="5" borderId="18" xfId="0" applyNumberFormat="1" applyFont="1" applyFill="1" applyBorder="1" applyAlignment="1">
      <alignment horizontal="center"/>
    </xf>
    <xf numFmtId="2" fontId="6" fillId="5" borderId="21" xfId="0" applyNumberFormat="1" applyFont="1" applyFill="1" applyBorder="1" applyAlignment="1">
      <alignment horizontal="center"/>
    </xf>
    <xf numFmtId="2" fontId="11" fillId="3" borderId="5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4" fillId="2" borderId="3" xfId="0" applyNumberFormat="1" applyFont="1" applyFill="1" applyBorder="1"/>
    <xf numFmtId="2" fontId="4" fillId="2" borderId="8" xfId="0" applyNumberFormat="1" applyFont="1" applyFill="1" applyBorder="1"/>
    <xf numFmtId="2" fontId="8" fillId="6" borderId="14" xfId="0" applyNumberFormat="1" applyFont="1" applyFill="1" applyBorder="1" applyAlignment="1">
      <alignment horizontal="center" vertical="center"/>
    </xf>
    <xf numFmtId="2" fontId="10" fillId="7" borderId="3" xfId="0" applyNumberFormat="1" applyFont="1" applyFill="1" applyBorder="1"/>
    <xf numFmtId="2" fontId="6" fillId="5" borderId="16" xfId="0" applyNumberFormat="1" applyFont="1" applyFill="1" applyBorder="1"/>
    <xf numFmtId="2" fontId="10" fillId="8" borderId="19" xfId="0" applyNumberFormat="1" applyFont="1" applyFill="1" applyBorder="1"/>
    <xf numFmtId="2" fontId="10" fillId="7" borderId="14" xfId="0" applyNumberFormat="1" applyFont="1" applyFill="1" applyBorder="1"/>
    <xf numFmtId="2" fontId="6" fillId="7" borderId="14" xfId="0" applyNumberFormat="1" applyFont="1" applyFill="1" applyBorder="1"/>
    <xf numFmtId="2" fontId="6" fillId="0" borderId="16" xfId="0" applyNumberFormat="1" applyFont="1" applyBorder="1"/>
    <xf numFmtId="2" fontId="11" fillId="6" borderId="3" xfId="0" applyNumberFormat="1" applyFont="1" applyFill="1" applyBorder="1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7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2"/>
  <sheetViews>
    <sheetView tabSelected="1" zoomScale="87" zoomScaleNormal="100" workbookViewId="0">
      <selection activeCell="G11" sqref="G11"/>
    </sheetView>
  </sheetViews>
  <sheetFormatPr defaultColWidth="11.19921875" defaultRowHeight="15" customHeight="1" x14ac:dyDescent="0.3"/>
  <cols>
    <col min="1" max="1" width="59" bestFit="1" customWidth="1"/>
    <col min="2" max="2" width="17.69921875" bestFit="1" customWidth="1"/>
    <col min="3" max="3" width="7.3984375" bestFit="1" customWidth="1"/>
    <col min="4" max="4" width="5.69921875" style="42" bestFit="1" customWidth="1"/>
    <col min="5" max="5" width="6.296875" bestFit="1" customWidth="1"/>
    <col min="6" max="6" width="9" bestFit="1" customWidth="1"/>
    <col min="7" max="7" width="11.59765625" style="42" bestFit="1" customWidth="1"/>
    <col min="8" max="8" width="17" style="42" customWidth="1"/>
    <col min="9" max="9" width="3.296875" customWidth="1"/>
    <col min="10" max="25" width="10.59765625" customWidth="1"/>
  </cols>
  <sheetData>
    <row r="1" spans="1:25" ht="42" customHeight="1" x14ac:dyDescent="0.3">
      <c r="A1" s="68" t="s">
        <v>0</v>
      </c>
      <c r="B1" s="69"/>
      <c r="C1" s="69"/>
      <c r="D1" s="69"/>
      <c r="E1" s="69"/>
      <c r="F1" s="69"/>
      <c r="G1" s="69"/>
      <c r="H1" s="6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0.3">
      <c r="A2" s="2"/>
      <c r="B2" s="2"/>
      <c r="C2" s="2"/>
      <c r="D2" s="58"/>
      <c r="E2" s="2"/>
      <c r="F2" s="2"/>
      <c r="G2" s="28"/>
      <c r="H2" s="43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6" x14ac:dyDescent="0.3">
      <c r="A3" s="3"/>
      <c r="B3" s="1"/>
      <c r="C3" s="2"/>
      <c r="D3" s="58"/>
      <c r="E3" s="2"/>
      <c r="F3" s="2"/>
      <c r="G3" s="28"/>
      <c r="H3" s="44">
        <f>H44</f>
        <v>86900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6" x14ac:dyDescent="0.3">
      <c r="A4" s="4"/>
      <c r="B4" s="4"/>
      <c r="C4" s="4"/>
      <c r="D4" s="59"/>
      <c r="E4" s="4"/>
      <c r="F4" s="4"/>
      <c r="G4" s="29"/>
      <c r="H4" s="4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6" x14ac:dyDescent="0.3">
      <c r="A5" s="5"/>
      <c r="B5" s="70" t="s">
        <v>2</v>
      </c>
      <c r="C5" s="71"/>
      <c r="D5" s="72"/>
      <c r="E5" s="70" t="s">
        <v>3</v>
      </c>
      <c r="F5" s="72"/>
      <c r="G5" s="30" t="s">
        <v>4</v>
      </c>
      <c r="H5" s="46" t="s">
        <v>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25.5" customHeight="1" x14ac:dyDescent="0.3">
      <c r="A6" s="7" t="s">
        <v>6</v>
      </c>
      <c r="B6" s="7" t="s">
        <v>7</v>
      </c>
      <c r="C6" s="7" t="s">
        <v>8</v>
      </c>
      <c r="D6" s="60" t="s">
        <v>9</v>
      </c>
      <c r="E6" s="8" t="s">
        <v>10</v>
      </c>
      <c r="F6" s="7" t="s">
        <v>11</v>
      </c>
      <c r="G6" s="31"/>
      <c r="H6" s="47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6" x14ac:dyDescent="0.3">
      <c r="A7" s="10" t="s">
        <v>17</v>
      </c>
      <c r="B7" s="11"/>
      <c r="C7" s="10"/>
      <c r="D7" s="61"/>
      <c r="E7" s="10"/>
      <c r="F7" s="10"/>
      <c r="G7" s="32"/>
      <c r="H7" s="4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6" x14ac:dyDescent="0.3">
      <c r="A8" s="11" t="s">
        <v>19</v>
      </c>
      <c r="B8" s="12" t="s">
        <v>13</v>
      </c>
      <c r="C8" s="13">
        <v>48</v>
      </c>
      <c r="D8" s="62"/>
      <c r="E8" s="13">
        <v>2</v>
      </c>
      <c r="F8" s="13">
        <v>15000</v>
      </c>
      <c r="G8" s="33"/>
      <c r="H8" s="49">
        <f t="shared" ref="H8:H10" si="0">C8*D8+E8*F8+G8</f>
        <v>30000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6" x14ac:dyDescent="0.3">
      <c r="A9" s="11" t="s">
        <v>20</v>
      </c>
      <c r="B9" s="12" t="s">
        <v>13</v>
      </c>
      <c r="C9" s="13">
        <v>30</v>
      </c>
      <c r="D9" s="62"/>
      <c r="E9" s="13">
        <v>1500</v>
      </c>
      <c r="F9" s="13">
        <v>2</v>
      </c>
      <c r="G9" s="33"/>
      <c r="H9" s="49">
        <f t="shared" si="0"/>
        <v>3000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3">
      <c r="A10" s="11" t="s">
        <v>21</v>
      </c>
      <c r="B10" s="12" t="s">
        <v>48</v>
      </c>
      <c r="C10" s="13">
        <v>160</v>
      </c>
      <c r="D10" s="62">
        <v>15</v>
      </c>
      <c r="E10" s="13"/>
      <c r="F10" s="12"/>
      <c r="G10" s="33"/>
      <c r="H10" s="49">
        <f t="shared" si="0"/>
        <v>2400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3">
      <c r="A11" s="17" t="s">
        <v>22</v>
      </c>
      <c r="B11" s="12" t="s">
        <v>48</v>
      </c>
      <c r="C11" s="27">
        <v>53</v>
      </c>
      <c r="D11" s="34">
        <v>15</v>
      </c>
      <c r="E11" s="27"/>
      <c r="F11" s="26"/>
      <c r="G11" s="34"/>
      <c r="H11" s="5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">
      <c r="A12" s="14"/>
      <c r="B12" s="14"/>
      <c r="C12" s="14"/>
      <c r="D12" s="63"/>
      <c r="E12" s="14"/>
      <c r="F12" s="14"/>
      <c r="G12" s="35" t="s">
        <v>12</v>
      </c>
      <c r="H12" s="51">
        <f>SUM(H8:H10)</f>
        <v>35400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3">
      <c r="A13" s="15" t="s">
        <v>18</v>
      </c>
      <c r="B13" s="15"/>
      <c r="C13" s="15"/>
      <c r="D13" s="64"/>
      <c r="E13" s="15"/>
      <c r="F13" s="15"/>
      <c r="G13" s="36"/>
      <c r="H13" s="5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3">
      <c r="A14" s="11" t="s">
        <v>23</v>
      </c>
      <c r="B14" s="12" t="s">
        <v>46</v>
      </c>
      <c r="C14" s="13">
        <v>20</v>
      </c>
      <c r="D14" s="62"/>
      <c r="E14" s="13"/>
      <c r="F14" s="12"/>
      <c r="G14" s="33">
        <v>15000</v>
      </c>
      <c r="H14" s="53">
        <f>C14*D14+E14*F14+G14</f>
        <v>15000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3">
      <c r="A15" s="17" t="s">
        <v>24</v>
      </c>
      <c r="B15" s="26" t="s">
        <v>47</v>
      </c>
      <c r="C15" s="27"/>
      <c r="D15" s="34"/>
      <c r="E15" s="27"/>
      <c r="F15" s="26"/>
      <c r="G15" s="34"/>
      <c r="H15" s="5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3">
      <c r="A16" s="17" t="s">
        <v>25</v>
      </c>
      <c r="B16" s="26" t="s">
        <v>47</v>
      </c>
      <c r="C16" s="27"/>
      <c r="D16" s="34"/>
      <c r="E16" s="27"/>
      <c r="F16" s="26"/>
      <c r="G16" s="34"/>
      <c r="H16" s="5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3">
      <c r="A17" s="14"/>
      <c r="B17" s="14"/>
      <c r="C17" s="14"/>
      <c r="D17" s="63"/>
      <c r="E17" s="14"/>
      <c r="F17" s="14"/>
      <c r="G17" s="35" t="s">
        <v>12</v>
      </c>
      <c r="H17" s="51">
        <f>SUM(H14)</f>
        <v>15000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3">
      <c r="A18" s="15" t="s">
        <v>26</v>
      </c>
      <c r="B18" s="16"/>
      <c r="C18" s="16"/>
      <c r="D18" s="65"/>
      <c r="E18" s="16"/>
      <c r="F18" s="16"/>
      <c r="G18" s="37"/>
      <c r="H18" s="5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8" t="s">
        <v>27</v>
      </c>
      <c r="B19" s="19" t="s">
        <v>13</v>
      </c>
      <c r="C19" s="20">
        <v>10</v>
      </c>
      <c r="D19" s="66">
        <v>50</v>
      </c>
      <c r="E19" s="19"/>
      <c r="F19" s="19"/>
      <c r="G19" s="38"/>
      <c r="H19" s="49">
        <f t="shared" ref="H19:H21" si="1">C19*D19+E19*F19+G19</f>
        <v>500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21" t="s">
        <v>28</v>
      </c>
      <c r="B20" s="22" t="s">
        <v>14</v>
      </c>
      <c r="C20" s="20">
        <v>80</v>
      </c>
      <c r="D20" s="66">
        <v>25</v>
      </c>
      <c r="E20" s="19"/>
      <c r="F20" s="19"/>
      <c r="G20" s="38"/>
      <c r="H20" s="49">
        <f t="shared" si="1"/>
        <v>2000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21" t="s">
        <v>29</v>
      </c>
      <c r="B21" s="22" t="s">
        <v>14</v>
      </c>
      <c r="C21" s="20">
        <v>80</v>
      </c>
      <c r="D21" s="66">
        <v>25</v>
      </c>
      <c r="E21" s="19"/>
      <c r="F21" s="19"/>
      <c r="G21" s="39"/>
      <c r="H21" s="49">
        <f t="shared" si="1"/>
        <v>2000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23"/>
      <c r="B22" s="14"/>
      <c r="C22" s="14"/>
      <c r="D22" s="63"/>
      <c r="E22" s="14"/>
      <c r="F22" s="14"/>
      <c r="G22" s="35" t="s">
        <v>12</v>
      </c>
      <c r="H22" s="51">
        <f>SUM(H19:H21)</f>
        <v>4500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5" t="s">
        <v>33</v>
      </c>
      <c r="B23" s="16"/>
      <c r="C23" s="16"/>
      <c r="D23" s="65"/>
      <c r="E23" s="16"/>
      <c r="F23" s="16"/>
      <c r="G23" s="37"/>
      <c r="H23" s="5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8" t="s">
        <v>30</v>
      </c>
      <c r="B24" s="19" t="s">
        <v>13</v>
      </c>
      <c r="C24" s="20">
        <v>80</v>
      </c>
      <c r="D24" s="66">
        <v>50</v>
      </c>
      <c r="E24" s="19"/>
      <c r="F24" s="19"/>
      <c r="G24" s="38"/>
      <c r="H24" s="49">
        <f t="shared" ref="H24:H26" si="2">C24*D24+E24*F24+G24</f>
        <v>4000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21" t="s">
        <v>31</v>
      </c>
      <c r="B25" s="22" t="s">
        <v>14</v>
      </c>
      <c r="C25" s="20">
        <v>80</v>
      </c>
      <c r="D25" s="66">
        <v>25</v>
      </c>
      <c r="E25" s="19"/>
      <c r="F25" s="19"/>
      <c r="G25" s="38"/>
      <c r="H25" s="49">
        <f t="shared" si="2"/>
        <v>2000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21" t="s">
        <v>32</v>
      </c>
      <c r="B26" s="22" t="s">
        <v>14</v>
      </c>
      <c r="C26" s="20">
        <v>80</v>
      </c>
      <c r="D26" s="66">
        <v>25</v>
      </c>
      <c r="E26" s="19"/>
      <c r="F26" s="19"/>
      <c r="G26" s="39"/>
      <c r="H26" s="49">
        <f t="shared" si="2"/>
        <v>2000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23"/>
      <c r="B27" s="14"/>
      <c r="C27" s="14"/>
      <c r="D27" s="63"/>
      <c r="E27" s="14"/>
      <c r="F27" s="14"/>
      <c r="G27" s="35" t="s">
        <v>12</v>
      </c>
      <c r="H27" s="51">
        <f>SUM(H24:H26)</f>
        <v>8000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5" t="s">
        <v>34</v>
      </c>
      <c r="B28" s="16"/>
      <c r="C28" s="16"/>
      <c r="D28" s="65"/>
      <c r="E28" s="16"/>
      <c r="F28" s="16"/>
      <c r="G28" s="37"/>
      <c r="H28" s="5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8" t="s">
        <v>35</v>
      </c>
      <c r="B29" s="19" t="s">
        <v>13</v>
      </c>
      <c r="C29" s="20">
        <v>80</v>
      </c>
      <c r="D29" s="66">
        <v>50</v>
      </c>
      <c r="E29" s="19"/>
      <c r="F29" s="19"/>
      <c r="G29" s="38"/>
      <c r="H29" s="49">
        <f t="shared" ref="H29:H31" si="3">C29*D29+E29*F29+G29</f>
        <v>4000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21" t="s">
        <v>36</v>
      </c>
      <c r="B30" s="22" t="s">
        <v>14</v>
      </c>
      <c r="C30" s="20">
        <v>80</v>
      </c>
      <c r="D30" s="66">
        <v>25</v>
      </c>
      <c r="E30" s="19"/>
      <c r="F30" s="19"/>
      <c r="G30" s="38"/>
      <c r="H30" s="49">
        <f t="shared" si="3"/>
        <v>2000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21" t="s">
        <v>37</v>
      </c>
      <c r="B31" s="22" t="s">
        <v>14</v>
      </c>
      <c r="C31" s="20">
        <v>80</v>
      </c>
      <c r="D31" s="66">
        <v>25</v>
      </c>
      <c r="E31" s="19"/>
      <c r="F31" s="19"/>
      <c r="G31" s="39"/>
      <c r="H31" s="49">
        <f t="shared" si="3"/>
        <v>2000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23"/>
      <c r="B32" s="14"/>
      <c r="C32" s="14"/>
      <c r="D32" s="63"/>
      <c r="E32" s="14"/>
      <c r="F32" s="14"/>
      <c r="G32" s="35" t="s">
        <v>12</v>
      </c>
      <c r="H32" s="51">
        <f>SUM(H29:H31)</f>
        <v>8000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5" t="s">
        <v>38</v>
      </c>
      <c r="B33" s="16"/>
      <c r="C33" s="16"/>
      <c r="D33" s="65"/>
      <c r="E33" s="16"/>
      <c r="F33" s="16"/>
      <c r="G33" s="37"/>
      <c r="H33" s="5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8" t="s">
        <v>39</v>
      </c>
      <c r="B34" s="19" t="s">
        <v>13</v>
      </c>
      <c r="C34" s="20">
        <v>80</v>
      </c>
      <c r="D34" s="66">
        <v>50</v>
      </c>
      <c r="E34" s="19"/>
      <c r="F34" s="19"/>
      <c r="G34" s="38"/>
      <c r="H34" s="49">
        <f t="shared" ref="H34:H36" si="4">C34*D34+E34*F34+G34</f>
        <v>4000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21" t="s">
        <v>40</v>
      </c>
      <c r="B35" s="22" t="s">
        <v>14</v>
      </c>
      <c r="C35" s="20">
        <v>80</v>
      </c>
      <c r="D35" s="66">
        <v>25</v>
      </c>
      <c r="E35" s="19"/>
      <c r="F35" s="19"/>
      <c r="G35" s="38"/>
      <c r="H35" s="49">
        <f t="shared" si="4"/>
        <v>2000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21" t="s">
        <v>41</v>
      </c>
      <c r="B36" s="22" t="s">
        <v>14</v>
      </c>
      <c r="C36" s="20">
        <v>80</v>
      </c>
      <c r="D36" s="66">
        <v>25</v>
      </c>
      <c r="E36" s="19"/>
      <c r="F36" s="19"/>
      <c r="G36" s="39"/>
      <c r="H36" s="49">
        <f t="shared" si="4"/>
        <v>2000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23"/>
      <c r="B37" s="14"/>
      <c r="C37" s="14"/>
      <c r="D37" s="63"/>
      <c r="E37" s="14"/>
      <c r="F37" s="14"/>
      <c r="G37" s="35" t="s">
        <v>12</v>
      </c>
      <c r="H37" s="51">
        <f>SUM(H34:H35:H36)</f>
        <v>8000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5" t="s">
        <v>42</v>
      </c>
      <c r="B38" s="16"/>
      <c r="C38" s="16"/>
      <c r="D38" s="65"/>
      <c r="E38" s="16"/>
      <c r="F38" s="16"/>
      <c r="G38" s="37"/>
      <c r="H38" s="5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8" t="s">
        <v>43</v>
      </c>
      <c r="B39" s="19" t="s">
        <v>13</v>
      </c>
      <c r="C39" s="20">
        <v>80</v>
      </c>
      <c r="D39" s="66">
        <v>50</v>
      </c>
      <c r="E39" s="19"/>
      <c r="F39" s="19"/>
      <c r="G39" s="38"/>
      <c r="H39" s="49">
        <f t="shared" ref="H39:H41" si="5">C39*D39+E39*F39+G39</f>
        <v>4000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21" t="s">
        <v>44</v>
      </c>
      <c r="B40" s="22" t="s">
        <v>14</v>
      </c>
      <c r="C40" s="20">
        <v>80</v>
      </c>
      <c r="D40" s="66">
        <v>25</v>
      </c>
      <c r="E40" s="19"/>
      <c r="F40" s="19"/>
      <c r="G40" s="38"/>
      <c r="H40" s="49">
        <f t="shared" si="5"/>
        <v>2000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21" t="s">
        <v>45</v>
      </c>
      <c r="B41" s="22" t="s">
        <v>14</v>
      </c>
      <c r="C41" s="20">
        <v>80</v>
      </c>
      <c r="D41" s="66">
        <v>25</v>
      </c>
      <c r="E41" s="19"/>
      <c r="F41" s="19"/>
      <c r="G41" s="39"/>
      <c r="H41" s="49">
        <f t="shared" si="5"/>
        <v>2000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23"/>
      <c r="B42" s="14"/>
      <c r="C42" s="14"/>
      <c r="D42" s="63"/>
      <c r="E42" s="14"/>
      <c r="F42" s="14"/>
      <c r="G42" s="35" t="s">
        <v>12</v>
      </c>
      <c r="H42" s="51">
        <f>SUM(H39:H40:H41)</f>
        <v>8000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6" t="s">
        <v>15</v>
      </c>
      <c r="B43" s="16"/>
      <c r="C43" s="16"/>
      <c r="D43" s="65"/>
      <c r="E43" s="16"/>
      <c r="F43" s="16"/>
      <c r="G43" s="37"/>
      <c r="H43" s="54">
        <v>3100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7" customHeight="1" x14ac:dyDescent="0.3">
      <c r="A44" s="24" t="s">
        <v>16</v>
      </c>
      <c r="B44" s="24"/>
      <c r="C44" s="25"/>
      <c r="D44" s="67"/>
      <c r="E44" s="24"/>
      <c r="F44" s="24"/>
      <c r="G44" s="40"/>
      <c r="H44" s="55">
        <f>H12+H17+H22+H27+H32+H37+H42</f>
        <v>86900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1"/>
      <c r="D45" s="41"/>
      <c r="E45" s="1"/>
      <c r="F45" s="1"/>
      <c r="G45" s="41"/>
      <c r="H45" s="5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1"/>
      <c r="D46" s="41"/>
      <c r="E46" s="1"/>
      <c r="F46" s="1"/>
      <c r="G46" s="41"/>
      <c r="H46" s="5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1"/>
      <c r="D47" s="41"/>
      <c r="E47" s="1"/>
      <c r="F47" s="1"/>
      <c r="G47" s="41"/>
      <c r="H47" s="5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1"/>
      <c r="D48" s="41"/>
      <c r="E48" s="1"/>
      <c r="F48" s="1"/>
      <c r="G48" s="41"/>
      <c r="H48" s="5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1"/>
      <c r="D49" s="41"/>
      <c r="E49" s="1"/>
      <c r="F49" s="1"/>
      <c r="G49" s="41"/>
      <c r="H49" s="5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1"/>
      <c r="D50" s="41"/>
      <c r="E50" s="1"/>
      <c r="F50" s="1"/>
      <c r="G50" s="41"/>
      <c r="H50" s="5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1"/>
      <c r="D51" s="41"/>
      <c r="E51" s="1"/>
      <c r="F51" s="1"/>
      <c r="G51" s="41"/>
      <c r="H51" s="5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1"/>
      <c r="D52" s="41"/>
      <c r="E52" s="1"/>
      <c r="F52" s="1"/>
      <c r="G52" s="41"/>
      <c r="H52" s="5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1"/>
      <c r="D53" s="41"/>
      <c r="E53" s="1"/>
      <c r="F53" s="1"/>
      <c r="G53" s="41"/>
      <c r="H53" s="5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1"/>
      <c r="D54" s="41"/>
      <c r="E54" s="1"/>
      <c r="F54" s="1"/>
      <c r="G54" s="41"/>
      <c r="H54" s="5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1"/>
      <c r="D55" s="41"/>
      <c r="E55" s="1"/>
      <c r="F55" s="1"/>
      <c r="G55" s="41"/>
      <c r="H55" s="5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1"/>
      <c r="D56" s="41"/>
      <c r="E56" s="1"/>
      <c r="F56" s="1"/>
      <c r="G56" s="41"/>
      <c r="H56" s="5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1"/>
      <c r="D57" s="41"/>
      <c r="E57" s="1"/>
      <c r="F57" s="1"/>
      <c r="G57" s="41"/>
      <c r="H57" s="5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1"/>
      <c r="D58" s="41"/>
      <c r="E58" s="1"/>
      <c r="F58" s="1"/>
      <c r="G58" s="41"/>
      <c r="H58" s="5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1"/>
      <c r="D59" s="41"/>
      <c r="E59" s="1"/>
      <c r="F59" s="1"/>
      <c r="G59" s="41"/>
      <c r="H59" s="5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1"/>
      <c r="D60" s="41"/>
      <c r="E60" s="1"/>
      <c r="F60" s="1"/>
      <c r="G60" s="41"/>
      <c r="H60" s="5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1"/>
      <c r="D61" s="41"/>
      <c r="E61" s="1"/>
      <c r="F61" s="1"/>
      <c r="G61" s="41"/>
      <c r="H61" s="5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1"/>
      <c r="D62" s="41"/>
      <c r="E62" s="1"/>
      <c r="F62" s="1"/>
      <c r="G62" s="41"/>
      <c r="H62" s="5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1"/>
      <c r="D63" s="41"/>
      <c r="E63" s="1"/>
      <c r="F63" s="1"/>
      <c r="G63" s="41"/>
      <c r="H63" s="5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1"/>
      <c r="D64" s="41"/>
      <c r="E64" s="1"/>
      <c r="F64" s="1"/>
      <c r="G64" s="41"/>
      <c r="H64" s="5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1"/>
      <c r="D65" s="41"/>
      <c r="E65" s="1"/>
      <c r="F65" s="1"/>
      <c r="G65" s="41"/>
      <c r="H65" s="5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1"/>
      <c r="D66" s="41"/>
      <c r="E66" s="1"/>
      <c r="F66" s="1"/>
      <c r="G66" s="41"/>
      <c r="H66" s="5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1"/>
      <c r="D67" s="41"/>
      <c r="E67" s="1"/>
      <c r="F67" s="1"/>
      <c r="G67" s="41"/>
      <c r="H67" s="5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1"/>
      <c r="D68" s="41"/>
      <c r="E68" s="1"/>
      <c r="F68" s="1"/>
      <c r="G68" s="41"/>
      <c r="H68" s="5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1"/>
      <c r="D69" s="41"/>
      <c r="E69" s="1"/>
      <c r="F69" s="1"/>
      <c r="G69" s="41"/>
      <c r="H69" s="5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1"/>
      <c r="D70" s="41"/>
      <c r="E70" s="1"/>
      <c r="F70" s="1"/>
      <c r="G70" s="41"/>
      <c r="H70" s="5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1"/>
      <c r="D71" s="41"/>
      <c r="E71" s="1"/>
      <c r="F71" s="1"/>
      <c r="G71" s="41"/>
      <c r="H71" s="5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1"/>
      <c r="D72" s="41"/>
      <c r="E72" s="1"/>
      <c r="F72" s="1"/>
      <c r="G72" s="41"/>
      <c r="H72" s="5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1"/>
      <c r="D73" s="41"/>
      <c r="E73" s="1"/>
      <c r="F73" s="1"/>
      <c r="G73" s="41"/>
      <c r="H73" s="5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1"/>
      <c r="D74" s="41"/>
      <c r="E74" s="1"/>
      <c r="F74" s="1"/>
      <c r="G74" s="41"/>
      <c r="H74" s="5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1"/>
      <c r="D75" s="41"/>
      <c r="E75" s="1"/>
      <c r="F75" s="1"/>
      <c r="G75" s="41"/>
      <c r="H75" s="5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1"/>
      <c r="D76" s="41"/>
      <c r="E76" s="1"/>
      <c r="F76" s="1"/>
      <c r="G76" s="41"/>
      <c r="H76" s="5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1"/>
      <c r="D77" s="41"/>
      <c r="E77" s="1"/>
      <c r="F77" s="1"/>
      <c r="G77" s="41"/>
      <c r="H77" s="5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1"/>
      <c r="D78" s="41"/>
      <c r="E78" s="1"/>
      <c r="F78" s="1"/>
      <c r="G78" s="41"/>
      <c r="H78" s="5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1"/>
      <c r="D79" s="41"/>
      <c r="E79" s="1"/>
      <c r="F79" s="1"/>
      <c r="G79" s="41"/>
      <c r="H79" s="5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1"/>
      <c r="D80" s="41"/>
      <c r="E80" s="1"/>
      <c r="F80" s="1"/>
      <c r="G80" s="41"/>
      <c r="H80" s="5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1"/>
      <c r="D81" s="41"/>
      <c r="E81" s="1"/>
      <c r="F81" s="1"/>
      <c r="G81" s="41"/>
      <c r="H81" s="5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1"/>
      <c r="D82" s="41"/>
      <c r="E82" s="1"/>
      <c r="F82" s="1"/>
      <c r="G82" s="41"/>
      <c r="H82" s="5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1"/>
      <c r="D83" s="41"/>
      <c r="E83" s="1"/>
      <c r="F83" s="1"/>
      <c r="G83" s="41"/>
      <c r="H83" s="5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1"/>
      <c r="D84" s="41"/>
      <c r="E84" s="1"/>
      <c r="F84" s="1"/>
      <c r="G84" s="41"/>
      <c r="H84" s="5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1"/>
      <c r="D85" s="41"/>
      <c r="E85" s="1"/>
      <c r="F85" s="1"/>
      <c r="G85" s="41"/>
      <c r="H85" s="5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1"/>
      <c r="D86" s="41"/>
      <c r="E86" s="1"/>
      <c r="F86" s="1"/>
      <c r="G86" s="41"/>
      <c r="H86" s="5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1"/>
      <c r="D87" s="41"/>
      <c r="E87" s="1"/>
      <c r="F87" s="1"/>
      <c r="G87" s="41"/>
      <c r="H87" s="5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1"/>
      <c r="D88" s="41"/>
      <c r="E88" s="1"/>
      <c r="F88" s="1"/>
      <c r="G88" s="41"/>
      <c r="H88" s="5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1"/>
      <c r="D89" s="41"/>
      <c r="E89" s="1"/>
      <c r="F89" s="1"/>
      <c r="G89" s="41"/>
      <c r="H89" s="5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1"/>
      <c r="D90" s="41"/>
      <c r="E90" s="1"/>
      <c r="F90" s="1"/>
      <c r="G90" s="41"/>
      <c r="H90" s="5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1"/>
      <c r="D91" s="41"/>
      <c r="E91" s="1"/>
      <c r="F91" s="1"/>
      <c r="G91" s="41"/>
      <c r="H91" s="5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1"/>
      <c r="D92" s="41"/>
      <c r="E92" s="1"/>
      <c r="F92" s="1"/>
      <c r="G92" s="41"/>
      <c r="H92" s="5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1"/>
      <c r="D93" s="41"/>
      <c r="E93" s="1"/>
      <c r="F93" s="1"/>
      <c r="G93" s="41"/>
      <c r="H93" s="5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1"/>
      <c r="D94" s="41"/>
      <c r="E94" s="1"/>
      <c r="F94" s="1"/>
      <c r="G94" s="41"/>
      <c r="H94" s="5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1"/>
      <c r="D95" s="41"/>
      <c r="E95" s="1"/>
      <c r="F95" s="1"/>
      <c r="G95" s="41"/>
      <c r="H95" s="5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1"/>
      <c r="D96" s="41"/>
      <c r="E96" s="1"/>
      <c r="F96" s="1"/>
      <c r="G96" s="41"/>
      <c r="H96" s="5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1"/>
      <c r="D97" s="41"/>
      <c r="E97" s="1"/>
      <c r="F97" s="1"/>
      <c r="G97" s="41"/>
      <c r="H97" s="5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1"/>
      <c r="D98" s="41"/>
      <c r="E98" s="1"/>
      <c r="F98" s="1"/>
      <c r="G98" s="41"/>
      <c r="H98" s="5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1"/>
      <c r="D99" s="41"/>
      <c r="E99" s="1"/>
      <c r="F99" s="1"/>
      <c r="G99" s="41"/>
      <c r="H99" s="5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1"/>
      <c r="D100" s="41"/>
      <c r="E100" s="1"/>
      <c r="F100" s="1"/>
      <c r="G100" s="41"/>
      <c r="H100" s="5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1"/>
      <c r="D101" s="41"/>
      <c r="E101" s="1"/>
      <c r="F101" s="1"/>
      <c r="G101" s="41"/>
      <c r="H101" s="5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1"/>
      <c r="D102" s="41"/>
      <c r="E102" s="1"/>
      <c r="F102" s="1"/>
      <c r="G102" s="41"/>
      <c r="H102" s="5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1"/>
      <c r="D103" s="41"/>
      <c r="E103" s="1"/>
      <c r="F103" s="1"/>
      <c r="G103" s="41"/>
      <c r="H103" s="5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1"/>
      <c r="D104" s="41"/>
      <c r="E104" s="1"/>
      <c r="F104" s="1"/>
      <c r="G104" s="41"/>
      <c r="H104" s="5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1"/>
      <c r="D105" s="41"/>
      <c r="E105" s="1"/>
      <c r="F105" s="1"/>
      <c r="G105" s="41"/>
      <c r="H105" s="5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1"/>
      <c r="D106" s="41"/>
      <c r="E106" s="1"/>
      <c r="F106" s="1"/>
      <c r="G106" s="41"/>
      <c r="H106" s="5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1"/>
      <c r="D107" s="41"/>
      <c r="E107" s="1"/>
      <c r="F107" s="1"/>
      <c r="G107" s="41"/>
      <c r="H107" s="5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1"/>
      <c r="D108" s="41"/>
      <c r="E108" s="1"/>
      <c r="F108" s="1"/>
      <c r="G108" s="41"/>
      <c r="H108" s="5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1"/>
      <c r="D109" s="41"/>
      <c r="E109" s="1"/>
      <c r="F109" s="1"/>
      <c r="G109" s="41"/>
      <c r="H109" s="5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1"/>
      <c r="D110" s="41"/>
      <c r="E110" s="1"/>
      <c r="F110" s="1"/>
      <c r="G110" s="41"/>
      <c r="H110" s="5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1"/>
      <c r="D111" s="41"/>
      <c r="E111" s="1"/>
      <c r="F111" s="1"/>
      <c r="G111" s="41"/>
      <c r="H111" s="5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1"/>
      <c r="D112" s="41"/>
      <c r="E112" s="1"/>
      <c r="F112" s="1"/>
      <c r="G112" s="41"/>
      <c r="H112" s="5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1"/>
      <c r="D113" s="41"/>
      <c r="E113" s="1"/>
      <c r="F113" s="1"/>
      <c r="G113" s="41"/>
      <c r="H113" s="5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1"/>
      <c r="D114" s="41"/>
      <c r="E114" s="1"/>
      <c r="F114" s="1"/>
      <c r="G114" s="41"/>
      <c r="H114" s="5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1"/>
      <c r="D115" s="41"/>
      <c r="E115" s="1"/>
      <c r="F115" s="1"/>
      <c r="G115" s="41"/>
      <c r="H115" s="5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1"/>
      <c r="D116" s="41"/>
      <c r="E116" s="1"/>
      <c r="F116" s="1"/>
      <c r="G116" s="41"/>
      <c r="H116" s="5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1"/>
      <c r="D117" s="41"/>
      <c r="E117" s="1"/>
      <c r="F117" s="1"/>
      <c r="G117" s="41"/>
      <c r="H117" s="5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1"/>
      <c r="D118" s="41"/>
      <c r="E118" s="1"/>
      <c r="F118" s="1"/>
      <c r="G118" s="41"/>
      <c r="H118" s="5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1"/>
      <c r="D119" s="41"/>
      <c r="E119" s="1"/>
      <c r="F119" s="1"/>
      <c r="G119" s="41"/>
      <c r="H119" s="5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1"/>
      <c r="D120" s="41"/>
      <c r="E120" s="1"/>
      <c r="F120" s="1"/>
      <c r="G120" s="41"/>
      <c r="H120" s="5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1"/>
      <c r="D121" s="41"/>
      <c r="E121" s="1"/>
      <c r="F121" s="1"/>
      <c r="G121" s="41"/>
      <c r="H121" s="5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1"/>
      <c r="D122" s="41"/>
      <c r="E122" s="1"/>
      <c r="F122" s="1"/>
      <c r="G122" s="41"/>
      <c r="H122" s="5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1"/>
      <c r="D123" s="41"/>
      <c r="E123" s="1"/>
      <c r="F123" s="1"/>
      <c r="G123" s="41"/>
      <c r="H123" s="5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1"/>
      <c r="D124" s="41"/>
      <c r="E124" s="1"/>
      <c r="F124" s="1"/>
      <c r="G124" s="41"/>
      <c r="H124" s="5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1"/>
      <c r="D125" s="41"/>
      <c r="E125" s="1"/>
      <c r="F125" s="1"/>
      <c r="G125" s="41"/>
      <c r="H125" s="5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1"/>
      <c r="D126" s="41"/>
      <c r="E126" s="1"/>
      <c r="F126" s="1"/>
      <c r="G126" s="41"/>
      <c r="H126" s="5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1"/>
      <c r="D127" s="41"/>
      <c r="E127" s="1"/>
      <c r="F127" s="1"/>
      <c r="G127" s="41"/>
      <c r="H127" s="5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1"/>
      <c r="D128" s="41"/>
      <c r="E128" s="1"/>
      <c r="F128" s="1"/>
      <c r="G128" s="41"/>
      <c r="H128" s="5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1"/>
      <c r="D129" s="41"/>
      <c r="E129" s="1"/>
      <c r="F129" s="1"/>
      <c r="G129" s="41"/>
      <c r="H129" s="5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1"/>
      <c r="D130" s="41"/>
      <c r="E130" s="1"/>
      <c r="F130" s="1"/>
      <c r="G130" s="41"/>
      <c r="H130" s="5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1"/>
      <c r="D131" s="41"/>
      <c r="E131" s="1"/>
      <c r="F131" s="1"/>
      <c r="G131" s="41"/>
      <c r="H131" s="5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1"/>
      <c r="D132" s="41"/>
      <c r="E132" s="1"/>
      <c r="F132" s="1"/>
      <c r="G132" s="41"/>
      <c r="H132" s="5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1"/>
      <c r="D133" s="41"/>
      <c r="E133" s="1"/>
      <c r="F133" s="1"/>
      <c r="G133" s="41"/>
      <c r="H133" s="5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1"/>
      <c r="D134" s="41"/>
      <c r="E134" s="1"/>
      <c r="F134" s="1"/>
      <c r="G134" s="41"/>
      <c r="H134" s="5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1"/>
      <c r="D135" s="41"/>
      <c r="E135" s="1"/>
      <c r="F135" s="1"/>
      <c r="G135" s="41"/>
      <c r="H135" s="5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1"/>
      <c r="D136" s="41"/>
      <c r="E136" s="1"/>
      <c r="F136" s="1"/>
      <c r="G136" s="41"/>
      <c r="H136" s="5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1"/>
      <c r="D137" s="41"/>
      <c r="E137" s="1"/>
      <c r="F137" s="1"/>
      <c r="G137" s="41"/>
      <c r="H137" s="5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1"/>
      <c r="D138" s="41"/>
      <c r="E138" s="1"/>
      <c r="F138" s="1"/>
      <c r="G138" s="41"/>
      <c r="H138" s="5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1"/>
      <c r="D139" s="41"/>
      <c r="E139" s="1"/>
      <c r="F139" s="1"/>
      <c r="G139" s="41"/>
      <c r="H139" s="5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1"/>
      <c r="D140" s="41"/>
      <c r="E140" s="1"/>
      <c r="F140" s="1"/>
      <c r="G140" s="41"/>
      <c r="H140" s="5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1"/>
      <c r="D141" s="41"/>
      <c r="E141" s="1"/>
      <c r="F141" s="1"/>
      <c r="G141" s="41"/>
      <c r="H141" s="5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1"/>
      <c r="D142" s="41"/>
      <c r="E142" s="1"/>
      <c r="F142" s="1"/>
      <c r="G142" s="41"/>
      <c r="H142" s="5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1"/>
      <c r="D143" s="41"/>
      <c r="E143" s="1"/>
      <c r="F143" s="1"/>
      <c r="G143" s="41"/>
      <c r="H143" s="5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1"/>
      <c r="D144" s="41"/>
      <c r="E144" s="1"/>
      <c r="F144" s="1"/>
      <c r="G144" s="41"/>
      <c r="H144" s="5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1"/>
      <c r="D145" s="41"/>
      <c r="E145" s="1"/>
      <c r="F145" s="1"/>
      <c r="G145" s="41"/>
      <c r="H145" s="5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1"/>
      <c r="D146" s="41"/>
      <c r="E146" s="1"/>
      <c r="F146" s="1"/>
      <c r="G146" s="41"/>
      <c r="H146" s="5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1"/>
      <c r="D147" s="41"/>
      <c r="E147" s="1"/>
      <c r="F147" s="1"/>
      <c r="G147" s="41"/>
      <c r="H147" s="5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1"/>
      <c r="D148" s="41"/>
      <c r="E148" s="1"/>
      <c r="F148" s="1"/>
      <c r="G148" s="41"/>
      <c r="H148" s="5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1"/>
      <c r="D149" s="41"/>
      <c r="E149" s="1"/>
      <c r="F149" s="1"/>
      <c r="G149" s="41"/>
      <c r="H149" s="5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1"/>
      <c r="D150" s="41"/>
      <c r="E150" s="1"/>
      <c r="F150" s="1"/>
      <c r="G150" s="41"/>
      <c r="H150" s="5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1"/>
      <c r="D151" s="41"/>
      <c r="E151" s="1"/>
      <c r="F151" s="1"/>
      <c r="G151" s="41"/>
      <c r="H151" s="5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1"/>
      <c r="D152" s="41"/>
      <c r="E152" s="1"/>
      <c r="F152" s="1"/>
      <c r="G152" s="41"/>
      <c r="H152" s="5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1"/>
      <c r="D153" s="41"/>
      <c r="E153" s="1"/>
      <c r="F153" s="1"/>
      <c r="G153" s="41"/>
      <c r="H153" s="5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1"/>
      <c r="D154" s="41"/>
      <c r="E154" s="1"/>
      <c r="F154" s="1"/>
      <c r="G154" s="41"/>
      <c r="H154" s="5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1"/>
      <c r="D155" s="41"/>
      <c r="E155" s="1"/>
      <c r="F155" s="1"/>
      <c r="G155" s="41"/>
      <c r="H155" s="5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1"/>
      <c r="D156" s="41"/>
      <c r="E156" s="1"/>
      <c r="F156" s="1"/>
      <c r="G156" s="41"/>
      <c r="H156" s="5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1"/>
      <c r="D157" s="41"/>
      <c r="E157" s="1"/>
      <c r="F157" s="1"/>
      <c r="G157" s="41"/>
      <c r="H157" s="5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1"/>
      <c r="D158" s="41"/>
      <c r="E158" s="1"/>
      <c r="F158" s="1"/>
      <c r="G158" s="41"/>
      <c r="H158" s="5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1"/>
      <c r="D159" s="41"/>
      <c r="E159" s="1"/>
      <c r="F159" s="1"/>
      <c r="G159" s="41"/>
      <c r="H159" s="5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1"/>
      <c r="D160" s="41"/>
      <c r="E160" s="1"/>
      <c r="F160" s="1"/>
      <c r="G160" s="41"/>
      <c r="H160" s="5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1"/>
      <c r="D161" s="41"/>
      <c r="E161" s="1"/>
      <c r="F161" s="1"/>
      <c r="G161" s="41"/>
      <c r="H161" s="5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1"/>
      <c r="D162" s="41"/>
      <c r="E162" s="1"/>
      <c r="F162" s="1"/>
      <c r="G162" s="41"/>
      <c r="H162" s="5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1"/>
      <c r="D163" s="41"/>
      <c r="E163" s="1"/>
      <c r="F163" s="1"/>
      <c r="G163" s="41"/>
      <c r="H163" s="5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1"/>
      <c r="D164" s="41"/>
      <c r="E164" s="1"/>
      <c r="F164" s="1"/>
      <c r="G164" s="41"/>
      <c r="H164" s="5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1"/>
      <c r="D165" s="41"/>
      <c r="E165" s="1"/>
      <c r="F165" s="1"/>
      <c r="G165" s="41"/>
      <c r="H165" s="5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1"/>
      <c r="D166" s="41"/>
      <c r="E166" s="1"/>
      <c r="F166" s="1"/>
      <c r="G166" s="41"/>
      <c r="H166" s="5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1"/>
      <c r="D167" s="41"/>
      <c r="E167" s="1"/>
      <c r="F167" s="1"/>
      <c r="G167" s="41"/>
      <c r="H167" s="5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1"/>
      <c r="D168" s="41"/>
      <c r="E168" s="1"/>
      <c r="F168" s="1"/>
      <c r="G168" s="41"/>
      <c r="H168" s="5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1"/>
      <c r="D169" s="41"/>
      <c r="E169" s="1"/>
      <c r="F169" s="1"/>
      <c r="G169" s="41"/>
      <c r="H169" s="5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1"/>
      <c r="D170" s="41"/>
      <c r="E170" s="1"/>
      <c r="F170" s="1"/>
      <c r="G170" s="41"/>
      <c r="H170" s="5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1"/>
      <c r="D171" s="41"/>
      <c r="E171" s="1"/>
      <c r="F171" s="1"/>
      <c r="G171" s="41"/>
      <c r="H171" s="5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1"/>
      <c r="D172" s="41"/>
      <c r="E172" s="1"/>
      <c r="F172" s="1"/>
      <c r="G172" s="41"/>
      <c r="H172" s="5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1"/>
      <c r="D173" s="41"/>
      <c r="E173" s="1"/>
      <c r="F173" s="1"/>
      <c r="G173" s="41"/>
      <c r="H173" s="5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1"/>
      <c r="D174" s="41"/>
      <c r="E174" s="1"/>
      <c r="F174" s="1"/>
      <c r="G174" s="41"/>
      <c r="H174" s="5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1"/>
      <c r="D175" s="41"/>
      <c r="E175" s="1"/>
      <c r="F175" s="1"/>
      <c r="G175" s="41"/>
      <c r="H175" s="5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1"/>
      <c r="D176" s="41"/>
      <c r="E176" s="1"/>
      <c r="F176" s="1"/>
      <c r="G176" s="41"/>
      <c r="H176" s="5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1"/>
      <c r="D177" s="41"/>
      <c r="E177" s="1"/>
      <c r="F177" s="1"/>
      <c r="G177" s="41"/>
      <c r="H177" s="5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1"/>
      <c r="D178" s="41"/>
      <c r="E178" s="1"/>
      <c r="F178" s="1"/>
      <c r="G178" s="41"/>
      <c r="H178" s="5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1"/>
      <c r="D179" s="41"/>
      <c r="E179" s="1"/>
      <c r="F179" s="1"/>
      <c r="G179" s="41"/>
      <c r="H179" s="5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1"/>
      <c r="D180" s="41"/>
      <c r="E180" s="1"/>
      <c r="F180" s="1"/>
      <c r="G180" s="41"/>
      <c r="H180" s="5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1"/>
      <c r="D181" s="41"/>
      <c r="E181" s="1"/>
      <c r="F181" s="1"/>
      <c r="G181" s="41"/>
      <c r="H181" s="5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1"/>
      <c r="D182" s="41"/>
      <c r="E182" s="1"/>
      <c r="F182" s="1"/>
      <c r="G182" s="41"/>
      <c r="H182" s="5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1"/>
      <c r="D183" s="41"/>
      <c r="E183" s="1"/>
      <c r="F183" s="1"/>
      <c r="G183" s="41"/>
      <c r="H183" s="5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1"/>
      <c r="D184" s="41"/>
      <c r="E184" s="1"/>
      <c r="F184" s="1"/>
      <c r="G184" s="41"/>
      <c r="H184" s="5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1"/>
      <c r="D185" s="41"/>
      <c r="E185" s="1"/>
      <c r="F185" s="1"/>
      <c r="G185" s="41"/>
      <c r="H185" s="5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1"/>
      <c r="D186" s="41"/>
      <c r="E186" s="1"/>
      <c r="F186" s="1"/>
      <c r="G186" s="41"/>
      <c r="H186" s="5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1"/>
      <c r="D187" s="41"/>
      <c r="E187" s="1"/>
      <c r="F187" s="1"/>
      <c r="G187" s="41"/>
      <c r="H187" s="5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1"/>
      <c r="D188" s="41"/>
      <c r="E188" s="1"/>
      <c r="F188" s="1"/>
      <c r="G188" s="41"/>
      <c r="H188" s="5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1"/>
      <c r="D189" s="41"/>
      <c r="E189" s="1"/>
      <c r="F189" s="1"/>
      <c r="G189" s="41"/>
      <c r="H189" s="5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1"/>
      <c r="D190" s="41"/>
      <c r="E190" s="1"/>
      <c r="F190" s="1"/>
      <c r="G190" s="41"/>
      <c r="H190" s="5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1"/>
      <c r="D191" s="41"/>
      <c r="E191" s="1"/>
      <c r="F191" s="1"/>
      <c r="G191" s="41"/>
      <c r="H191" s="5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1"/>
      <c r="D192" s="41"/>
      <c r="E192" s="1"/>
      <c r="F192" s="1"/>
      <c r="G192" s="41"/>
      <c r="H192" s="5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1"/>
      <c r="D193" s="41"/>
      <c r="E193" s="1"/>
      <c r="F193" s="1"/>
      <c r="G193" s="41"/>
      <c r="H193" s="5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1"/>
      <c r="D194" s="41"/>
      <c r="E194" s="1"/>
      <c r="F194" s="1"/>
      <c r="G194" s="41"/>
      <c r="H194" s="5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1"/>
      <c r="D195" s="41"/>
      <c r="E195" s="1"/>
      <c r="F195" s="1"/>
      <c r="G195" s="41"/>
      <c r="H195" s="5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1"/>
      <c r="D196" s="41"/>
      <c r="E196" s="1"/>
      <c r="F196" s="1"/>
      <c r="G196" s="41"/>
      <c r="H196" s="5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1"/>
      <c r="D197" s="41"/>
      <c r="E197" s="1"/>
      <c r="F197" s="1"/>
      <c r="G197" s="41"/>
      <c r="H197" s="5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1"/>
      <c r="D198" s="41"/>
      <c r="E198" s="1"/>
      <c r="F198" s="1"/>
      <c r="G198" s="41"/>
      <c r="H198" s="5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1"/>
      <c r="D199" s="41"/>
      <c r="E199" s="1"/>
      <c r="F199" s="1"/>
      <c r="G199" s="41"/>
      <c r="H199" s="5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1"/>
      <c r="D200" s="41"/>
      <c r="E200" s="1"/>
      <c r="F200" s="1"/>
      <c r="G200" s="41"/>
      <c r="H200" s="5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1"/>
      <c r="D201" s="41"/>
      <c r="E201" s="1"/>
      <c r="F201" s="1"/>
      <c r="G201" s="41"/>
      <c r="H201" s="5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1"/>
      <c r="D202" s="41"/>
      <c r="E202" s="1"/>
      <c r="F202" s="1"/>
      <c r="G202" s="41"/>
      <c r="H202" s="5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1"/>
      <c r="D203" s="41"/>
      <c r="E203" s="1"/>
      <c r="F203" s="1"/>
      <c r="G203" s="41"/>
      <c r="H203" s="5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1"/>
      <c r="D204" s="41"/>
      <c r="E204" s="1"/>
      <c r="F204" s="1"/>
      <c r="G204" s="41"/>
      <c r="H204" s="5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1"/>
      <c r="D205" s="41"/>
      <c r="E205" s="1"/>
      <c r="F205" s="1"/>
      <c r="G205" s="41"/>
      <c r="H205" s="5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1"/>
      <c r="D206" s="41"/>
      <c r="E206" s="1"/>
      <c r="F206" s="1"/>
      <c r="G206" s="41"/>
      <c r="H206" s="5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1"/>
      <c r="D207" s="41"/>
      <c r="E207" s="1"/>
      <c r="F207" s="1"/>
      <c r="G207" s="41"/>
      <c r="H207" s="5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1"/>
      <c r="D208" s="41"/>
      <c r="E208" s="1"/>
      <c r="F208" s="1"/>
      <c r="G208" s="41"/>
      <c r="H208" s="5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1"/>
      <c r="D209" s="41"/>
      <c r="E209" s="1"/>
      <c r="F209" s="1"/>
      <c r="G209" s="41"/>
      <c r="H209" s="5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1"/>
      <c r="D210" s="41"/>
      <c r="E210" s="1"/>
      <c r="F210" s="1"/>
      <c r="G210" s="41"/>
      <c r="H210" s="5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1"/>
      <c r="D211" s="41"/>
      <c r="E211" s="1"/>
      <c r="F211" s="1"/>
      <c r="G211" s="41"/>
      <c r="H211" s="5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1"/>
      <c r="D212" s="41"/>
      <c r="E212" s="1"/>
      <c r="F212" s="1"/>
      <c r="G212" s="41"/>
      <c r="H212" s="5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1"/>
      <c r="D213" s="41"/>
      <c r="E213" s="1"/>
      <c r="F213" s="1"/>
      <c r="G213" s="41"/>
      <c r="H213" s="5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1"/>
      <c r="D214" s="41"/>
      <c r="E214" s="1"/>
      <c r="F214" s="1"/>
      <c r="G214" s="41"/>
      <c r="H214" s="5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1"/>
      <c r="D215" s="41"/>
      <c r="E215" s="1"/>
      <c r="F215" s="1"/>
      <c r="G215" s="41"/>
      <c r="H215" s="5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1"/>
      <c r="D216" s="41"/>
      <c r="E216" s="1"/>
      <c r="F216" s="1"/>
      <c r="G216" s="41"/>
      <c r="H216" s="5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1"/>
      <c r="D217" s="41"/>
      <c r="E217" s="1"/>
      <c r="F217" s="1"/>
      <c r="G217" s="41"/>
      <c r="H217" s="5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1"/>
      <c r="D218" s="41"/>
      <c r="E218" s="1"/>
      <c r="F218" s="1"/>
      <c r="G218" s="41"/>
      <c r="H218" s="5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1"/>
      <c r="D219" s="41"/>
      <c r="E219" s="1"/>
      <c r="F219" s="1"/>
      <c r="G219" s="41"/>
      <c r="H219" s="5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>
      <c r="A220" s="1"/>
      <c r="B220" s="1"/>
      <c r="C220" s="1"/>
      <c r="D220" s="41"/>
      <c r="E220" s="1"/>
      <c r="F220" s="1"/>
      <c r="G220" s="41"/>
      <c r="H220" s="5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3">
      <c r="A221" s="1"/>
      <c r="B221" s="1"/>
      <c r="C221" s="1"/>
      <c r="D221" s="41"/>
      <c r="E221" s="1"/>
      <c r="F221" s="1"/>
      <c r="G221" s="41"/>
      <c r="H221" s="5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3">
      <c r="A222" s="1"/>
      <c r="B222" s="1"/>
      <c r="C222" s="1"/>
      <c r="D222" s="41"/>
      <c r="E222" s="1"/>
      <c r="F222" s="1"/>
      <c r="G222" s="41"/>
      <c r="H222" s="5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3">
      <c r="A223" s="1"/>
      <c r="B223" s="1"/>
      <c r="C223" s="1"/>
      <c r="D223" s="41"/>
      <c r="E223" s="1"/>
      <c r="F223" s="1"/>
      <c r="G223" s="41"/>
      <c r="H223" s="5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3">
      <c r="A224" s="1"/>
      <c r="B224" s="1"/>
      <c r="C224" s="1"/>
      <c r="D224" s="41"/>
      <c r="E224" s="1"/>
      <c r="F224" s="1"/>
      <c r="G224" s="41"/>
      <c r="H224" s="5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3">
      <c r="A225" s="1"/>
      <c r="B225" s="1"/>
      <c r="C225" s="1"/>
      <c r="D225" s="41"/>
      <c r="E225" s="1"/>
      <c r="F225" s="1"/>
      <c r="G225" s="41"/>
      <c r="H225" s="5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3">
      <c r="A226" s="1"/>
      <c r="B226" s="1"/>
      <c r="C226" s="1"/>
      <c r="D226" s="41"/>
      <c r="E226" s="1"/>
      <c r="F226" s="1"/>
      <c r="G226" s="41"/>
      <c r="H226" s="5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3">
      <c r="A227" s="1"/>
      <c r="B227" s="1"/>
      <c r="C227" s="1"/>
      <c r="D227" s="41"/>
      <c r="E227" s="1"/>
      <c r="F227" s="1"/>
      <c r="G227" s="41"/>
      <c r="H227" s="5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3">
      <c r="A228" s="1"/>
      <c r="B228" s="1"/>
      <c r="C228" s="1"/>
      <c r="D228" s="41"/>
      <c r="E228" s="1"/>
      <c r="F228" s="1"/>
      <c r="G228" s="41"/>
      <c r="H228" s="5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3">
      <c r="A229" s="1"/>
      <c r="B229" s="1"/>
      <c r="C229" s="1"/>
      <c r="D229" s="41"/>
      <c r="E229" s="1"/>
      <c r="F229" s="1"/>
      <c r="G229" s="41"/>
      <c r="H229" s="5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3">
      <c r="A230" s="1"/>
      <c r="B230" s="1"/>
      <c r="C230" s="1"/>
      <c r="D230" s="41"/>
      <c r="E230" s="1"/>
      <c r="F230" s="1"/>
      <c r="G230" s="41"/>
      <c r="H230" s="5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3">
      <c r="A231" s="1"/>
      <c r="B231" s="1"/>
      <c r="C231" s="1"/>
      <c r="D231" s="41"/>
      <c r="E231" s="1"/>
      <c r="F231" s="1"/>
      <c r="G231" s="41"/>
      <c r="H231" s="5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3">
      <c r="A232" s="1"/>
      <c r="B232" s="1"/>
      <c r="C232" s="1"/>
      <c r="D232" s="41"/>
      <c r="E232" s="1"/>
      <c r="F232" s="1"/>
      <c r="G232" s="41"/>
      <c r="H232" s="5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3">
      <c r="A233" s="1"/>
      <c r="B233" s="1"/>
      <c r="C233" s="1"/>
      <c r="D233" s="41"/>
      <c r="E233" s="1"/>
      <c r="F233" s="1"/>
      <c r="G233" s="41"/>
      <c r="H233" s="5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3">
      <c r="A234" s="1"/>
      <c r="B234" s="1"/>
      <c r="C234" s="1"/>
      <c r="D234" s="41"/>
      <c r="E234" s="1"/>
      <c r="F234" s="1"/>
      <c r="G234" s="41"/>
      <c r="H234" s="5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3">
      <c r="A235" s="1"/>
      <c r="B235" s="1"/>
      <c r="C235" s="1"/>
      <c r="D235" s="41"/>
      <c r="E235" s="1"/>
      <c r="F235" s="1"/>
      <c r="G235" s="41"/>
      <c r="H235" s="5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3">
      <c r="A236" s="1"/>
      <c r="B236" s="1"/>
      <c r="C236" s="1"/>
      <c r="D236" s="41"/>
      <c r="E236" s="1"/>
      <c r="F236" s="1"/>
      <c r="G236" s="41"/>
      <c r="H236" s="5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3">
      <c r="A237" s="1"/>
      <c r="B237" s="1"/>
      <c r="C237" s="1"/>
      <c r="D237" s="41"/>
      <c r="E237" s="1"/>
      <c r="F237" s="1"/>
      <c r="G237" s="41"/>
      <c r="H237" s="5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3">
      <c r="A238" s="1"/>
      <c r="B238" s="1"/>
      <c r="C238" s="1"/>
      <c r="D238" s="41"/>
      <c r="E238" s="1"/>
      <c r="F238" s="1"/>
      <c r="G238" s="41"/>
      <c r="H238" s="5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3">
      <c r="A239" s="1"/>
      <c r="B239" s="1"/>
      <c r="C239" s="1"/>
      <c r="D239" s="41"/>
      <c r="E239" s="1"/>
      <c r="F239" s="1"/>
      <c r="G239" s="41"/>
      <c r="H239" s="5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3">
      <c r="A240" s="1"/>
      <c r="B240" s="1"/>
      <c r="C240" s="1"/>
      <c r="D240" s="41"/>
      <c r="E240" s="1"/>
      <c r="F240" s="1"/>
      <c r="G240" s="41"/>
      <c r="H240" s="5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3">
      <c r="A241" s="1"/>
      <c r="B241" s="1"/>
      <c r="C241" s="1"/>
      <c r="D241" s="41"/>
      <c r="E241" s="1"/>
      <c r="F241" s="1"/>
      <c r="G241" s="41"/>
      <c r="H241" s="5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3">
      <c r="A242" s="1"/>
      <c r="B242" s="1"/>
      <c r="C242" s="1"/>
      <c r="D242" s="41"/>
      <c r="E242" s="1"/>
      <c r="F242" s="1"/>
      <c r="G242" s="41"/>
      <c r="H242" s="5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3">
      <c r="A243" s="1"/>
      <c r="B243" s="1"/>
      <c r="C243" s="1"/>
      <c r="D243" s="41"/>
      <c r="E243" s="1"/>
      <c r="F243" s="1"/>
      <c r="G243" s="41"/>
      <c r="H243" s="5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3">
      <c r="A244" s="1"/>
      <c r="B244" s="1"/>
      <c r="C244" s="1"/>
      <c r="D244" s="41"/>
      <c r="E244" s="1"/>
      <c r="F244" s="1"/>
      <c r="G244" s="41"/>
      <c r="H244" s="5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3">
      <c r="H245" s="57"/>
    </row>
    <row r="246" spans="1:25" ht="15.75" customHeight="1" x14ac:dyDescent="0.3">
      <c r="H246" s="57"/>
    </row>
    <row r="247" spans="1:25" ht="15.75" customHeight="1" x14ac:dyDescent="0.3">
      <c r="H247" s="57"/>
    </row>
    <row r="248" spans="1:25" ht="15.75" customHeight="1" x14ac:dyDescent="0.3">
      <c r="H248" s="57"/>
    </row>
    <row r="249" spans="1:25" ht="15.75" customHeight="1" x14ac:dyDescent="0.3">
      <c r="H249" s="57"/>
    </row>
    <row r="250" spans="1:25" ht="15.75" customHeight="1" x14ac:dyDescent="0.3">
      <c r="H250" s="57"/>
    </row>
    <row r="251" spans="1:25" ht="15.75" customHeight="1" x14ac:dyDescent="0.3">
      <c r="H251" s="57"/>
    </row>
    <row r="252" spans="1:25" ht="15.75" customHeight="1" x14ac:dyDescent="0.3">
      <c r="H252" s="57"/>
    </row>
    <row r="253" spans="1:25" ht="15.75" customHeight="1" x14ac:dyDescent="0.3">
      <c r="H253" s="57"/>
    </row>
    <row r="254" spans="1:25" ht="15.75" customHeight="1" x14ac:dyDescent="0.3">
      <c r="H254" s="57"/>
    </row>
    <row r="255" spans="1:25" ht="15.75" customHeight="1" x14ac:dyDescent="0.3">
      <c r="H255" s="57"/>
    </row>
    <row r="256" spans="1:25" ht="15.75" customHeight="1" x14ac:dyDescent="0.3">
      <c r="H256" s="57"/>
    </row>
    <row r="257" spans="8:8" ht="15.75" customHeight="1" x14ac:dyDescent="0.3">
      <c r="H257" s="57"/>
    </row>
    <row r="258" spans="8:8" ht="15.75" customHeight="1" x14ac:dyDescent="0.3">
      <c r="H258" s="57"/>
    </row>
    <row r="259" spans="8:8" ht="15.75" customHeight="1" x14ac:dyDescent="0.3">
      <c r="H259" s="57"/>
    </row>
    <row r="260" spans="8:8" ht="15.75" customHeight="1" x14ac:dyDescent="0.3">
      <c r="H260" s="57"/>
    </row>
    <row r="261" spans="8:8" ht="15.75" customHeight="1" x14ac:dyDescent="0.3">
      <c r="H261" s="57"/>
    </row>
    <row r="262" spans="8:8" ht="15.75" customHeight="1" x14ac:dyDescent="0.3">
      <c r="H262" s="57"/>
    </row>
    <row r="263" spans="8:8" ht="15.75" customHeight="1" x14ac:dyDescent="0.3">
      <c r="H263" s="57"/>
    </row>
    <row r="264" spans="8:8" ht="15.75" customHeight="1" x14ac:dyDescent="0.3">
      <c r="H264" s="57"/>
    </row>
    <row r="265" spans="8:8" ht="15.75" customHeight="1" x14ac:dyDescent="0.3">
      <c r="H265" s="57"/>
    </row>
    <row r="266" spans="8:8" ht="15.75" customHeight="1" x14ac:dyDescent="0.3">
      <c r="H266" s="57"/>
    </row>
    <row r="267" spans="8:8" ht="15.75" customHeight="1" x14ac:dyDescent="0.3">
      <c r="H267" s="57"/>
    </row>
    <row r="268" spans="8:8" ht="15.75" customHeight="1" x14ac:dyDescent="0.3">
      <c r="H268" s="57"/>
    </row>
    <row r="269" spans="8:8" ht="15.75" customHeight="1" x14ac:dyDescent="0.3">
      <c r="H269" s="57"/>
    </row>
    <row r="270" spans="8:8" ht="15.75" customHeight="1" x14ac:dyDescent="0.3">
      <c r="H270" s="57"/>
    </row>
    <row r="271" spans="8:8" ht="15.75" customHeight="1" x14ac:dyDescent="0.3">
      <c r="H271" s="57"/>
    </row>
    <row r="272" spans="8:8" ht="15.75" customHeight="1" x14ac:dyDescent="0.3">
      <c r="H272" s="57"/>
    </row>
    <row r="273" spans="8:8" ht="15.75" customHeight="1" x14ac:dyDescent="0.3">
      <c r="H273" s="57"/>
    </row>
    <row r="274" spans="8:8" ht="15.75" customHeight="1" x14ac:dyDescent="0.3">
      <c r="H274" s="57"/>
    </row>
    <row r="275" spans="8:8" ht="15.75" customHeight="1" x14ac:dyDescent="0.3">
      <c r="H275" s="57"/>
    </row>
    <row r="276" spans="8:8" ht="15.75" customHeight="1" x14ac:dyDescent="0.3">
      <c r="H276" s="57"/>
    </row>
    <row r="277" spans="8:8" ht="15.75" customHeight="1" x14ac:dyDescent="0.3">
      <c r="H277" s="57"/>
    </row>
    <row r="278" spans="8:8" ht="15.75" customHeight="1" x14ac:dyDescent="0.3">
      <c r="H278" s="57"/>
    </row>
    <row r="279" spans="8:8" ht="15.75" customHeight="1" x14ac:dyDescent="0.3">
      <c r="H279" s="57"/>
    </row>
    <row r="280" spans="8:8" ht="15.75" customHeight="1" x14ac:dyDescent="0.3">
      <c r="H280" s="57"/>
    </row>
    <row r="281" spans="8:8" ht="15.75" customHeight="1" x14ac:dyDescent="0.3">
      <c r="H281" s="57"/>
    </row>
    <row r="282" spans="8:8" ht="15.75" customHeight="1" x14ac:dyDescent="0.3">
      <c r="H282" s="57"/>
    </row>
    <row r="283" spans="8:8" ht="15.75" customHeight="1" x14ac:dyDescent="0.3">
      <c r="H283" s="57"/>
    </row>
    <row r="284" spans="8:8" ht="15.75" customHeight="1" x14ac:dyDescent="0.3">
      <c r="H284" s="57"/>
    </row>
    <row r="285" spans="8:8" ht="15.75" customHeight="1" x14ac:dyDescent="0.3">
      <c r="H285" s="57"/>
    </row>
    <row r="286" spans="8:8" ht="15.75" customHeight="1" x14ac:dyDescent="0.3">
      <c r="H286" s="57"/>
    </row>
    <row r="287" spans="8:8" ht="15.75" customHeight="1" x14ac:dyDescent="0.3">
      <c r="H287" s="57"/>
    </row>
    <row r="288" spans="8:8" ht="15.75" customHeight="1" x14ac:dyDescent="0.3">
      <c r="H288" s="57"/>
    </row>
    <row r="289" spans="8:8" ht="15.75" customHeight="1" x14ac:dyDescent="0.3">
      <c r="H289" s="57"/>
    </row>
    <row r="290" spans="8:8" ht="15.75" customHeight="1" x14ac:dyDescent="0.3">
      <c r="H290" s="57"/>
    </row>
    <row r="291" spans="8:8" ht="15.75" customHeight="1" x14ac:dyDescent="0.3">
      <c r="H291" s="57"/>
    </row>
    <row r="292" spans="8:8" ht="15.75" customHeight="1" x14ac:dyDescent="0.3">
      <c r="H292" s="57"/>
    </row>
    <row r="293" spans="8:8" ht="15.75" customHeight="1" x14ac:dyDescent="0.3">
      <c r="H293" s="57"/>
    </row>
    <row r="294" spans="8:8" ht="15.75" customHeight="1" x14ac:dyDescent="0.3">
      <c r="H294" s="57"/>
    </row>
    <row r="295" spans="8:8" ht="15.75" customHeight="1" x14ac:dyDescent="0.3">
      <c r="H295" s="57"/>
    </row>
    <row r="296" spans="8:8" ht="15.75" customHeight="1" x14ac:dyDescent="0.3">
      <c r="H296" s="57"/>
    </row>
    <row r="297" spans="8:8" ht="15.75" customHeight="1" x14ac:dyDescent="0.3">
      <c r="H297" s="57"/>
    </row>
    <row r="298" spans="8:8" ht="15.75" customHeight="1" x14ac:dyDescent="0.3">
      <c r="H298" s="57"/>
    </row>
    <row r="299" spans="8:8" ht="15.75" customHeight="1" x14ac:dyDescent="0.3">
      <c r="H299" s="57"/>
    </row>
    <row r="300" spans="8:8" ht="15.75" customHeight="1" x14ac:dyDescent="0.3">
      <c r="H300" s="57"/>
    </row>
    <row r="301" spans="8:8" ht="15.75" customHeight="1" x14ac:dyDescent="0.3">
      <c r="H301" s="57"/>
    </row>
    <row r="302" spans="8:8" ht="15.75" customHeight="1" x14ac:dyDescent="0.3">
      <c r="H302" s="57"/>
    </row>
    <row r="303" spans="8:8" ht="15.75" customHeight="1" x14ac:dyDescent="0.3">
      <c r="H303" s="57"/>
    </row>
    <row r="304" spans="8:8" ht="15.75" customHeight="1" x14ac:dyDescent="0.3">
      <c r="H304" s="57"/>
    </row>
    <row r="305" spans="8:8" ht="15.75" customHeight="1" x14ac:dyDescent="0.3">
      <c r="H305" s="57"/>
    </row>
    <row r="306" spans="8:8" ht="15.75" customHeight="1" x14ac:dyDescent="0.3">
      <c r="H306" s="57"/>
    </row>
    <row r="307" spans="8:8" ht="15.75" customHeight="1" x14ac:dyDescent="0.3">
      <c r="H307" s="57"/>
    </row>
    <row r="308" spans="8:8" ht="15.75" customHeight="1" x14ac:dyDescent="0.3">
      <c r="H308" s="57"/>
    </row>
    <row r="309" spans="8:8" ht="15.75" customHeight="1" x14ac:dyDescent="0.3">
      <c r="H309" s="57"/>
    </row>
    <row r="310" spans="8:8" ht="15.75" customHeight="1" x14ac:dyDescent="0.3">
      <c r="H310" s="57"/>
    </row>
    <row r="311" spans="8:8" ht="15.75" customHeight="1" x14ac:dyDescent="0.3">
      <c r="H311" s="57"/>
    </row>
    <row r="312" spans="8:8" ht="15.75" customHeight="1" x14ac:dyDescent="0.3">
      <c r="H312" s="57"/>
    </row>
    <row r="313" spans="8:8" ht="15.75" customHeight="1" x14ac:dyDescent="0.3">
      <c r="H313" s="57"/>
    </row>
    <row r="314" spans="8:8" ht="15.75" customHeight="1" x14ac:dyDescent="0.3">
      <c r="H314" s="57"/>
    </row>
    <row r="315" spans="8:8" ht="15.75" customHeight="1" x14ac:dyDescent="0.3">
      <c r="H315" s="57"/>
    </row>
    <row r="316" spans="8:8" ht="15.75" customHeight="1" x14ac:dyDescent="0.3">
      <c r="H316" s="57"/>
    </row>
    <row r="317" spans="8:8" ht="15.75" customHeight="1" x14ac:dyDescent="0.3">
      <c r="H317" s="57"/>
    </row>
    <row r="318" spans="8:8" ht="15.75" customHeight="1" x14ac:dyDescent="0.3">
      <c r="H318" s="57"/>
    </row>
    <row r="319" spans="8:8" ht="15.75" customHeight="1" x14ac:dyDescent="0.3">
      <c r="H319" s="57"/>
    </row>
    <row r="320" spans="8:8" ht="15.75" customHeight="1" x14ac:dyDescent="0.3">
      <c r="H320" s="57"/>
    </row>
    <row r="321" spans="8:8" ht="15.75" customHeight="1" x14ac:dyDescent="0.3">
      <c r="H321" s="57"/>
    </row>
    <row r="322" spans="8:8" ht="15.75" customHeight="1" x14ac:dyDescent="0.3">
      <c r="H322" s="57"/>
    </row>
    <row r="323" spans="8:8" ht="15.75" customHeight="1" x14ac:dyDescent="0.3">
      <c r="H323" s="57"/>
    </row>
    <row r="324" spans="8:8" ht="15.75" customHeight="1" x14ac:dyDescent="0.3">
      <c r="H324" s="57"/>
    </row>
    <row r="325" spans="8:8" ht="15.75" customHeight="1" x14ac:dyDescent="0.3">
      <c r="H325" s="57"/>
    </row>
    <row r="326" spans="8:8" ht="15.75" customHeight="1" x14ac:dyDescent="0.3">
      <c r="H326" s="57"/>
    </row>
    <row r="327" spans="8:8" ht="15.75" customHeight="1" x14ac:dyDescent="0.3">
      <c r="H327" s="57"/>
    </row>
    <row r="328" spans="8:8" ht="15.75" customHeight="1" x14ac:dyDescent="0.3">
      <c r="H328" s="57"/>
    </row>
    <row r="329" spans="8:8" ht="15.75" customHeight="1" x14ac:dyDescent="0.3">
      <c r="H329" s="57"/>
    </row>
    <row r="330" spans="8:8" ht="15.75" customHeight="1" x14ac:dyDescent="0.3">
      <c r="H330" s="57"/>
    </row>
    <row r="331" spans="8:8" ht="15.75" customHeight="1" x14ac:dyDescent="0.3">
      <c r="H331" s="57"/>
    </row>
    <row r="332" spans="8:8" ht="15.75" customHeight="1" x14ac:dyDescent="0.3">
      <c r="H332" s="57"/>
    </row>
    <row r="333" spans="8:8" ht="15.75" customHeight="1" x14ac:dyDescent="0.3">
      <c r="H333" s="57"/>
    </row>
    <row r="334" spans="8:8" ht="15.75" customHeight="1" x14ac:dyDescent="0.3">
      <c r="H334" s="57"/>
    </row>
    <row r="335" spans="8:8" ht="15.75" customHeight="1" x14ac:dyDescent="0.3">
      <c r="H335" s="57"/>
    </row>
    <row r="336" spans="8:8" ht="15.75" customHeight="1" x14ac:dyDescent="0.3">
      <c r="H336" s="57"/>
    </row>
    <row r="337" spans="8:8" ht="15.75" customHeight="1" x14ac:dyDescent="0.3">
      <c r="H337" s="57"/>
    </row>
    <row r="338" spans="8:8" ht="15.75" customHeight="1" x14ac:dyDescent="0.3">
      <c r="H338" s="57"/>
    </row>
    <row r="339" spans="8:8" ht="15.75" customHeight="1" x14ac:dyDescent="0.3">
      <c r="H339" s="57"/>
    </row>
    <row r="340" spans="8:8" ht="15.75" customHeight="1" x14ac:dyDescent="0.3">
      <c r="H340" s="57"/>
    </row>
    <row r="341" spans="8:8" ht="15.75" customHeight="1" x14ac:dyDescent="0.3">
      <c r="H341" s="57"/>
    </row>
    <row r="342" spans="8:8" ht="15.75" customHeight="1" x14ac:dyDescent="0.3">
      <c r="H342" s="57"/>
    </row>
    <row r="343" spans="8:8" ht="15.75" customHeight="1" x14ac:dyDescent="0.3">
      <c r="H343" s="57"/>
    </row>
    <row r="344" spans="8:8" ht="15.75" customHeight="1" x14ac:dyDescent="0.3">
      <c r="H344" s="57"/>
    </row>
    <row r="345" spans="8:8" ht="15.75" customHeight="1" x14ac:dyDescent="0.3">
      <c r="H345" s="57"/>
    </row>
    <row r="346" spans="8:8" ht="15.75" customHeight="1" x14ac:dyDescent="0.3">
      <c r="H346" s="57"/>
    </row>
    <row r="347" spans="8:8" ht="15.75" customHeight="1" x14ac:dyDescent="0.3">
      <c r="H347" s="57"/>
    </row>
    <row r="348" spans="8:8" ht="15.75" customHeight="1" x14ac:dyDescent="0.3">
      <c r="H348" s="57"/>
    </row>
    <row r="349" spans="8:8" ht="15.75" customHeight="1" x14ac:dyDescent="0.3">
      <c r="H349" s="57"/>
    </row>
    <row r="350" spans="8:8" ht="15.75" customHeight="1" x14ac:dyDescent="0.3">
      <c r="H350" s="57"/>
    </row>
    <row r="351" spans="8:8" ht="15.75" customHeight="1" x14ac:dyDescent="0.3">
      <c r="H351" s="57"/>
    </row>
    <row r="352" spans="8:8" ht="15.75" customHeight="1" x14ac:dyDescent="0.3">
      <c r="H352" s="57"/>
    </row>
    <row r="353" spans="8:8" ht="15.75" customHeight="1" x14ac:dyDescent="0.3">
      <c r="H353" s="57"/>
    </row>
    <row r="354" spans="8:8" ht="15.75" customHeight="1" x14ac:dyDescent="0.3">
      <c r="H354" s="57"/>
    </row>
    <row r="355" spans="8:8" ht="15.75" customHeight="1" x14ac:dyDescent="0.3">
      <c r="H355" s="57"/>
    </row>
    <row r="356" spans="8:8" ht="15.75" customHeight="1" x14ac:dyDescent="0.3">
      <c r="H356" s="57"/>
    </row>
    <row r="357" spans="8:8" ht="15.75" customHeight="1" x14ac:dyDescent="0.3">
      <c r="H357" s="57"/>
    </row>
    <row r="358" spans="8:8" ht="15.75" customHeight="1" x14ac:dyDescent="0.3">
      <c r="H358" s="57"/>
    </row>
    <row r="359" spans="8:8" ht="15.75" customHeight="1" x14ac:dyDescent="0.3">
      <c r="H359" s="57"/>
    </row>
    <row r="360" spans="8:8" ht="15.75" customHeight="1" x14ac:dyDescent="0.3">
      <c r="H360" s="57"/>
    </row>
    <row r="361" spans="8:8" ht="15.75" customHeight="1" x14ac:dyDescent="0.3">
      <c r="H361" s="57"/>
    </row>
    <row r="362" spans="8:8" ht="15.75" customHeight="1" x14ac:dyDescent="0.3">
      <c r="H362" s="57"/>
    </row>
    <row r="363" spans="8:8" ht="15.75" customHeight="1" x14ac:dyDescent="0.3">
      <c r="H363" s="57"/>
    </row>
    <row r="364" spans="8:8" ht="15.75" customHeight="1" x14ac:dyDescent="0.3">
      <c r="H364" s="57"/>
    </row>
    <row r="365" spans="8:8" ht="15.75" customHeight="1" x14ac:dyDescent="0.3">
      <c r="H365" s="57"/>
    </row>
    <row r="366" spans="8:8" ht="15.75" customHeight="1" x14ac:dyDescent="0.3">
      <c r="H366" s="57"/>
    </row>
    <row r="367" spans="8:8" ht="15.75" customHeight="1" x14ac:dyDescent="0.3">
      <c r="H367" s="57"/>
    </row>
    <row r="368" spans="8:8" ht="15.75" customHeight="1" x14ac:dyDescent="0.3">
      <c r="H368" s="57"/>
    </row>
    <row r="369" spans="8:8" ht="15.75" customHeight="1" x14ac:dyDescent="0.3">
      <c r="H369" s="57"/>
    </row>
    <row r="370" spans="8:8" ht="15.75" customHeight="1" x14ac:dyDescent="0.3">
      <c r="H370" s="57"/>
    </row>
    <row r="371" spans="8:8" ht="15.75" customHeight="1" x14ac:dyDescent="0.3">
      <c r="H371" s="57"/>
    </row>
    <row r="372" spans="8:8" ht="15.75" customHeight="1" x14ac:dyDescent="0.3">
      <c r="H372" s="57"/>
    </row>
    <row r="373" spans="8:8" ht="15.75" customHeight="1" x14ac:dyDescent="0.3">
      <c r="H373" s="57"/>
    </row>
    <row r="374" spans="8:8" ht="15.75" customHeight="1" x14ac:dyDescent="0.3">
      <c r="H374" s="57"/>
    </row>
    <row r="375" spans="8:8" ht="15.75" customHeight="1" x14ac:dyDescent="0.3">
      <c r="H375" s="57"/>
    </row>
    <row r="376" spans="8:8" ht="15.75" customHeight="1" x14ac:dyDescent="0.3">
      <c r="H376" s="57"/>
    </row>
    <row r="377" spans="8:8" ht="15.75" customHeight="1" x14ac:dyDescent="0.3">
      <c r="H377" s="57"/>
    </row>
    <row r="378" spans="8:8" ht="15.75" customHeight="1" x14ac:dyDescent="0.3">
      <c r="H378" s="57"/>
    </row>
    <row r="379" spans="8:8" ht="15.75" customHeight="1" x14ac:dyDescent="0.3">
      <c r="H379" s="57"/>
    </row>
    <row r="380" spans="8:8" ht="15.75" customHeight="1" x14ac:dyDescent="0.3">
      <c r="H380" s="57"/>
    </row>
    <row r="381" spans="8:8" ht="15.75" customHeight="1" x14ac:dyDescent="0.3">
      <c r="H381" s="57"/>
    </row>
    <row r="382" spans="8:8" ht="15.75" customHeight="1" x14ac:dyDescent="0.3">
      <c r="H382" s="57"/>
    </row>
    <row r="383" spans="8:8" ht="15.75" customHeight="1" x14ac:dyDescent="0.3">
      <c r="H383" s="57"/>
    </row>
    <row r="384" spans="8:8" ht="15.75" customHeight="1" x14ac:dyDescent="0.3">
      <c r="H384" s="57"/>
    </row>
    <row r="385" spans="8:8" ht="15.75" customHeight="1" x14ac:dyDescent="0.3">
      <c r="H385" s="57"/>
    </row>
    <row r="386" spans="8:8" ht="15.75" customHeight="1" x14ac:dyDescent="0.3">
      <c r="H386" s="57"/>
    </row>
    <row r="387" spans="8:8" ht="15.75" customHeight="1" x14ac:dyDescent="0.3">
      <c r="H387" s="57"/>
    </row>
    <row r="388" spans="8:8" ht="15.75" customHeight="1" x14ac:dyDescent="0.3">
      <c r="H388" s="57"/>
    </row>
    <row r="389" spans="8:8" ht="15.75" customHeight="1" x14ac:dyDescent="0.3">
      <c r="H389" s="57"/>
    </row>
    <row r="390" spans="8:8" ht="15.75" customHeight="1" x14ac:dyDescent="0.3">
      <c r="H390" s="57"/>
    </row>
    <row r="391" spans="8:8" ht="15.75" customHeight="1" x14ac:dyDescent="0.3">
      <c r="H391" s="57"/>
    </row>
    <row r="392" spans="8:8" ht="15.75" customHeight="1" x14ac:dyDescent="0.3">
      <c r="H392" s="57"/>
    </row>
    <row r="393" spans="8:8" ht="15.75" customHeight="1" x14ac:dyDescent="0.3">
      <c r="H393" s="57"/>
    </row>
    <row r="394" spans="8:8" ht="15.75" customHeight="1" x14ac:dyDescent="0.3">
      <c r="H394" s="57"/>
    </row>
    <row r="395" spans="8:8" ht="15.75" customHeight="1" x14ac:dyDescent="0.3">
      <c r="H395" s="57"/>
    </row>
    <row r="396" spans="8:8" ht="15.75" customHeight="1" x14ac:dyDescent="0.3">
      <c r="H396" s="57"/>
    </row>
    <row r="397" spans="8:8" ht="15.75" customHeight="1" x14ac:dyDescent="0.3">
      <c r="H397" s="57"/>
    </row>
    <row r="398" spans="8:8" ht="15.75" customHeight="1" x14ac:dyDescent="0.3">
      <c r="H398" s="57"/>
    </row>
    <row r="399" spans="8:8" ht="15.75" customHeight="1" x14ac:dyDescent="0.3">
      <c r="H399" s="57"/>
    </row>
    <row r="400" spans="8:8" ht="15.75" customHeight="1" x14ac:dyDescent="0.3">
      <c r="H400" s="57"/>
    </row>
    <row r="401" spans="8:8" ht="15.75" customHeight="1" x14ac:dyDescent="0.3">
      <c r="H401" s="57"/>
    </row>
    <row r="402" spans="8:8" ht="15.75" customHeight="1" x14ac:dyDescent="0.3">
      <c r="H402" s="57"/>
    </row>
    <row r="403" spans="8:8" ht="15.75" customHeight="1" x14ac:dyDescent="0.3">
      <c r="H403" s="57"/>
    </row>
    <row r="404" spans="8:8" ht="15.75" customHeight="1" x14ac:dyDescent="0.3">
      <c r="H404" s="57"/>
    </row>
    <row r="405" spans="8:8" ht="15.75" customHeight="1" x14ac:dyDescent="0.3">
      <c r="H405" s="57"/>
    </row>
    <row r="406" spans="8:8" ht="15.75" customHeight="1" x14ac:dyDescent="0.3">
      <c r="H406" s="57"/>
    </row>
    <row r="407" spans="8:8" ht="15.75" customHeight="1" x14ac:dyDescent="0.3">
      <c r="H407" s="57"/>
    </row>
    <row r="408" spans="8:8" ht="15.75" customHeight="1" x14ac:dyDescent="0.3">
      <c r="H408" s="57"/>
    </row>
    <row r="409" spans="8:8" ht="15.75" customHeight="1" x14ac:dyDescent="0.3">
      <c r="H409" s="57"/>
    </row>
    <row r="410" spans="8:8" ht="15.75" customHeight="1" x14ac:dyDescent="0.3">
      <c r="H410" s="57"/>
    </row>
    <row r="411" spans="8:8" ht="15.75" customHeight="1" x14ac:dyDescent="0.3">
      <c r="H411" s="57"/>
    </row>
    <row r="412" spans="8:8" ht="15.75" customHeight="1" x14ac:dyDescent="0.3">
      <c r="H412" s="57"/>
    </row>
    <row r="413" spans="8:8" ht="15.75" customHeight="1" x14ac:dyDescent="0.3">
      <c r="H413" s="57"/>
    </row>
    <row r="414" spans="8:8" ht="15.75" customHeight="1" x14ac:dyDescent="0.3">
      <c r="H414" s="57"/>
    </row>
    <row r="415" spans="8:8" ht="15.75" customHeight="1" x14ac:dyDescent="0.3">
      <c r="H415" s="57"/>
    </row>
    <row r="416" spans="8:8" ht="15.75" customHeight="1" x14ac:dyDescent="0.3">
      <c r="H416" s="57"/>
    </row>
    <row r="417" spans="8:8" ht="15.75" customHeight="1" x14ac:dyDescent="0.3">
      <c r="H417" s="57"/>
    </row>
    <row r="418" spans="8:8" ht="15.75" customHeight="1" x14ac:dyDescent="0.3">
      <c r="H418" s="57"/>
    </row>
    <row r="419" spans="8:8" ht="15.75" customHeight="1" x14ac:dyDescent="0.3">
      <c r="H419" s="57"/>
    </row>
    <row r="420" spans="8:8" ht="15.75" customHeight="1" x14ac:dyDescent="0.3">
      <c r="H420" s="57"/>
    </row>
    <row r="421" spans="8:8" ht="15.75" customHeight="1" x14ac:dyDescent="0.3">
      <c r="H421" s="57"/>
    </row>
    <row r="422" spans="8:8" ht="15.75" customHeight="1" x14ac:dyDescent="0.3">
      <c r="H422" s="57"/>
    </row>
    <row r="423" spans="8:8" ht="15.75" customHeight="1" x14ac:dyDescent="0.3">
      <c r="H423" s="57"/>
    </row>
    <row r="424" spans="8:8" ht="15.75" customHeight="1" x14ac:dyDescent="0.3">
      <c r="H424" s="57"/>
    </row>
    <row r="425" spans="8:8" ht="15.75" customHeight="1" x14ac:dyDescent="0.3">
      <c r="H425" s="57"/>
    </row>
    <row r="426" spans="8:8" ht="15.75" customHeight="1" x14ac:dyDescent="0.3">
      <c r="H426" s="57"/>
    </row>
    <row r="427" spans="8:8" ht="15.75" customHeight="1" x14ac:dyDescent="0.3">
      <c r="H427" s="57"/>
    </row>
    <row r="428" spans="8:8" ht="15.75" customHeight="1" x14ac:dyDescent="0.3">
      <c r="H428" s="57"/>
    </row>
    <row r="429" spans="8:8" ht="15.75" customHeight="1" x14ac:dyDescent="0.3">
      <c r="H429" s="57"/>
    </row>
    <row r="430" spans="8:8" ht="15.75" customHeight="1" x14ac:dyDescent="0.3">
      <c r="H430" s="57"/>
    </row>
    <row r="431" spans="8:8" ht="15.75" customHeight="1" x14ac:dyDescent="0.3">
      <c r="H431" s="57"/>
    </row>
    <row r="432" spans="8:8" ht="15.75" customHeight="1" x14ac:dyDescent="0.3">
      <c r="H432" s="57"/>
    </row>
    <row r="433" spans="8:8" ht="15.75" customHeight="1" x14ac:dyDescent="0.3">
      <c r="H433" s="57"/>
    </row>
    <row r="434" spans="8:8" ht="15.75" customHeight="1" x14ac:dyDescent="0.3">
      <c r="H434" s="57"/>
    </row>
    <row r="435" spans="8:8" ht="15.75" customHeight="1" x14ac:dyDescent="0.3">
      <c r="H435" s="57"/>
    </row>
    <row r="436" spans="8:8" ht="15.75" customHeight="1" x14ac:dyDescent="0.3">
      <c r="H436" s="57"/>
    </row>
    <row r="437" spans="8:8" ht="15.75" customHeight="1" x14ac:dyDescent="0.3">
      <c r="H437" s="57"/>
    </row>
    <row r="438" spans="8:8" ht="15.75" customHeight="1" x14ac:dyDescent="0.3">
      <c r="H438" s="57"/>
    </row>
    <row r="439" spans="8:8" ht="15.75" customHeight="1" x14ac:dyDescent="0.3">
      <c r="H439" s="57"/>
    </row>
    <row r="440" spans="8:8" ht="15.75" customHeight="1" x14ac:dyDescent="0.3">
      <c r="H440" s="57"/>
    </row>
    <row r="441" spans="8:8" ht="15.75" customHeight="1" x14ac:dyDescent="0.3">
      <c r="H441" s="57"/>
    </row>
    <row r="442" spans="8:8" ht="15.75" customHeight="1" x14ac:dyDescent="0.3">
      <c r="H442" s="57"/>
    </row>
    <row r="443" spans="8:8" ht="15.75" customHeight="1" x14ac:dyDescent="0.3">
      <c r="H443" s="57"/>
    </row>
    <row r="444" spans="8:8" ht="15.75" customHeight="1" x14ac:dyDescent="0.3">
      <c r="H444" s="57"/>
    </row>
    <row r="445" spans="8:8" ht="15.75" customHeight="1" x14ac:dyDescent="0.3">
      <c r="H445" s="57"/>
    </row>
    <row r="446" spans="8:8" ht="15.75" customHeight="1" x14ac:dyDescent="0.3">
      <c r="H446" s="57"/>
    </row>
    <row r="447" spans="8:8" ht="15.75" customHeight="1" x14ac:dyDescent="0.3">
      <c r="H447" s="57"/>
    </row>
    <row r="448" spans="8:8" ht="15.75" customHeight="1" x14ac:dyDescent="0.3">
      <c r="H448" s="57"/>
    </row>
    <row r="449" spans="8:8" ht="15.75" customHeight="1" x14ac:dyDescent="0.3">
      <c r="H449" s="57"/>
    </row>
    <row r="450" spans="8:8" ht="15.75" customHeight="1" x14ac:dyDescent="0.3">
      <c r="H450" s="57"/>
    </row>
    <row r="451" spans="8:8" ht="15.75" customHeight="1" x14ac:dyDescent="0.3">
      <c r="H451" s="57"/>
    </row>
    <row r="452" spans="8:8" ht="15.75" customHeight="1" x14ac:dyDescent="0.3">
      <c r="H452" s="57"/>
    </row>
    <row r="453" spans="8:8" ht="15.75" customHeight="1" x14ac:dyDescent="0.3">
      <c r="H453" s="57"/>
    </row>
    <row r="454" spans="8:8" ht="15.75" customHeight="1" x14ac:dyDescent="0.3">
      <c r="H454" s="57"/>
    </row>
    <row r="455" spans="8:8" ht="15.75" customHeight="1" x14ac:dyDescent="0.3">
      <c r="H455" s="57"/>
    </row>
    <row r="456" spans="8:8" ht="15.75" customHeight="1" x14ac:dyDescent="0.3">
      <c r="H456" s="57"/>
    </row>
    <row r="457" spans="8:8" ht="15.75" customHeight="1" x14ac:dyDescent="0.3">
      <c r="H457" s="57"/>
    </row>
    <row r="458" spans="8:8" ht="15.75" customHeight="1" x14ac:dyDescent="0.3">
      <c r="H458" s="57"/>
    </row>
    <row r="459" spans="8:8" ht="15.75" customHeight="1" x14ac:dyDescent="0.3">
      <c r="H459" s="57"/>
    </row>
    <row r="460" spans="8:8" ht="15.75" customHeight="1" x14ac:dyDescent="0.3">
      <c r="H460" s="57"/>
    </row>
    <row r="461" spans="8:8" ht="15.75" customHeight="1" x14ac:dyDescent="0.3">
      <c r="H461" s="57"/>
    </row>
    <row r="462" spans="8:8" ht="15.75" customHeight="1" x14ac:dyDescent="0.3">
      <c r="H462" s="57"/>
    </row>
    <row r="463" spans="8:8" ht="15.75" customHeight="1" x14ac:dyDescent="0.3">
      <c r="H463" s="57"/>
    </row>
    <row r="464" spans="8:8" ht="15.75" customHeight="1" x14ac:dyDescent="0.3">
      <c r="H464" s="57"/>
    </row>
    <row r="465" spans="8:8" ht="15.75" customHeight="1" x14ac:dyDescent="0.3">
      <c r="H465" s="57"/>
    </row>
    <row r="466" spans="8:8" ht="15.75" customHeight="1" x14ac:dyDescent="0.3">
      <c r="H466" s="57"/>
    </row>
    <row r="467" spans="8:8" ht="15.75" customHeight="1" x14ac:dyDescent="0.3">
      <c r="H467" s="57"/>
    </row>
    <row r="468" spans="8:8" ht="15.75" customHeight="1" x14ac:dyDescent="0.3">
      <c r="H468" s="57"/>
    </row>
    <row r="469" spans="8:8" ht="15.75" customHeight="1" x14ac:dyDescent="0.3">
      <c r="H469" s="57"/>
    </row>
    <row r="470" spans="8:8" ht="15.75" customHeight="1" x14ac:dyDescent="0.3">
      <c r="H470" s="57"/>
    </row>
    <row r="471" spans="8:8" ht="15.75" customHeight="1" x14ac:dyDescent="0.3">
      <c r="H471" s="57"/>
    </row>
    <row r="472" spans="8:8" ht="15.75" customHeight="1" x14ac:dyDescent="0.3">
      <c r="H472" s="57"/>
    </row>
    <row r="473" spans="8:8" ht="15.75" customHeight="1" x14ac:dyDescent="0.3">
      <c r="H473" s="57"/>
    </row>
    <row r="474" spans="8:8" ht="15.75" customHeight="1" x14ac:dyDescent="0.3">
      <c r="H474" s="57"/>
    </row>
    <row r="475" spans="8:8" ht="15.75" customHeight="1" x14ac:dyDescent="0.3">
      <c r="H475" s="57"/>
    </row>
    <row r="476" spans="8:8" ht="15.75" customHeight="1" x14ac:dyDescent="0.3">
      <c r="H476" s="57"/>
    </row>
    <row r="477" spans="8:8" ht="15.75" customHeight="1" x14ac:dyDescent="0.3">
      <c r="H477" s="57"/>
    </row>
    <row r="478" spans="8:8" ht="15.75" customHeight="1" x14ac:dyDescent="0.3">
      <c r="H478" s="57"/>
    </row>
    <row r="479" spans="8:8" ht="15.75" customHeight="1" x14ac:dyDescent="0.3">
      <c r="H479" s="57"/>
    </row>
    <row r="480" spans="8:8" ht="15.75" customHeight="1" x14ac:dyDescent="0.3">
      <c r="H480" s="57"/>
    </row>
    <row r="481" spans="8:8" ht="15.75" customHeight="1" x14ac:dyDescent="0.3">
      <c r="H481" s="57"/>
    </row>
    <row r="482" spans="8:8" ht="15.75" customHeight="1" x14ac:dyDescent="0.3">
      <c r="H482" s="57"/>
    </row>
    <row r="483" spans="8:8" ht="15.75" customHeight="1" x14ac:dyDescent="0.3">
      <c r="H483" s="57"/>
    </row>
    <row r="484" spans="8:8" ht="15.75" customHeight="1" x14ac:dyDescent="0.3">
      <c r="H484" s="57"/>
    </row>
    <row r="485" spans="8:8" ht="15.75" customHeight="1" x14ac:dyDescent="0.3">
      <c r="H485" s="57"/>
    </row>
    <row r="486" spans="8:8" ht="15.75" customHeight="1" x14ac:dyDescent="0.3">
      <c r="H486" s="57"/>
    </row>
    <row r="487" spans="8:8" ht="15.75" customHeight="1" x14ac:dyDescent="0.3">
      <c r="H487" s="57"/>
    </row>
    <row r="488" spans="8:8" ht="15.75" customHeight="1" x14ac:dyDescent="0.3">
      <c r="H488" s="57"/>
    </row>
    <row r="489" spans="8:8" ht="15.75" customHeight="1" x14ac:dyDescent="0.3">
      <c r="H489" s="57"/>
    </row>
    <row r="490" spans="8:8" ht="15.75" customHeight="1" x14ac:dyDescent="0.3">
      <c r="H490" s="57"/>
    </row>
    <row r="491" spans="8:8" ht="15.75" customHeight="1" x14ac:dyDescent="0.3">
      <c r="H491" s="57"/>
    </row>
    <row r="492" spans="8:8" ht="15.75" customHeight="1" x14ac:dyDescent="0.3">
      <c r="H492" s="57"/>
    </row>
    <row r="493" spans="8:8" ht="15.75" customHeight="1" x14ac:dyDescent="0.3">
      <c r="H493" s="57"/>
    </row>
    <row r="494" spans="8:8" ht="15.75" customHeight="1" x14ac:dyDescent="0.3">
      <c r="H494" s="57"/>
    </row>
    <row r="495" spans="8:8" ht="15.75" customHeight="1" x14ac:dyDescent="0.3">
      <c r="H495" s="57"/>
    </row>
    <row r="496" spans="8:8" ht="15.75" customHeight="1" x14ac:dyDescent="0.3">
      <c r="H496" s="57"/>
    </row>
    <row r="497" spans="8:8" ht="15.75" customHeight="1" x14ac:dyDescent="0.3">
      <c r="H497" s="57"/>
    </row>
    <row r="498" spans="8:8" ht="15.75" customHeight="1" x14ac:dyDescent="0.3">
      <c r="H498" s="57"/>
    </row>
    <row r="499" spans="8:8" ht="15.75" customHeight="1" x14ac:dyDescent="0.3">
      <c r="H499" s="57"/>
    </row>
    <row r="500" spans="8:8" ht="15.75" customHeight="1" x14ac:dyDescent="0.3">
      <c r="H500" s="57"/>
    </row>
    <row r="501" spans="8:8" ht="15.75" customHeight="1" x14ac:dyDescent="0.3">
      <c r="H501" s="57"/>
    </row>
    <row r="502" spans="8:8" ht="15.75" customHeight="1" x14ac:dyDescent="0.3">
      <c r="H502" s="57"/>
    </row>
    <row r="503" spans="8:8" ht="15.75" customHeight="1" x14ac:dyDescent="0.3">
      <c r="H503" s="57"/>
    </row>
    <row r="504" spans="8:8" ht="15.75" customHeight="1" x14ac:dyDescent="0.3">
      <c r="H504" s="57"/>
    </row>
    <row r="505" spans="8:8" ht="15.75" customHeight="1" x14ac:dyDescent="0.3">
      <c r="H505" s="57"/>
    </row>
    <row r="506" spans="8:8" ht="15.75" customHeight="1" x14ac:dyDescent="0.3">
      <c r="H506" s="57"/>
    </row>
    <row r="507" spans="8:8" ht="15.75" customHeight="1" x14ac:dyDescent="0.3">
      <c r="H507" s="57"/>
    </row>
    <row r="508" spans="8:8" ht="15.75" customHeight="1" x14ac:dyDescent="0.3">
      <c r="H508" s="57"/>
    </row>
    <row r="509" spans="8:8" ht="15.75" customHeight="1" x14ac:dyDescent="0.3">
      <c r="H509" s="57"/>
    </row>
    <row r="510" spans="8:8" ht="15.75" customHeight="1" x14ac:dyDescent="0.3">
      <c r="H510" s="57"/>
    </row>
    <row r="511" spans="8:8" ht="15.75" customHeight="1" x14ac:dyDescent="0.3">
      <c r="H511" s="57"/>
    </row>
    <row r="512" spans="8:8" ht="15.75" customHeight="1" x14ac:dyDescent="0.3">
      <c r="H512" s="57"/>
    </row>
    <row r="513" spans="8:8" ht="15.75" customHeight="1" x14ac:dyDescent="0.3">
      <c r="H513" s="57"/>
    </row>
    <row r="514" spans="8:8" ht="15.75" customHeight="1" x14ac:dyDescent="0.3">
      <c r="H514" s="57"/>
    </row>
    <row r="515" spans="8:8" ht="15.75" customHeight="1" x14ac:dyDescent="0.3">
      <c r="H515" s="57"/>
    </row>
    <row r="516" spans="8:8" ht="15.75" customHeight="1" x14ac:dyDescent="0.3">
      <c r="H516" s="57"/>
    </row>
    <row r="517" spans="8:8" ht="15.75" customHeight="1" x14ac:dyDescent="0.3">
      <c r="H517" s="57"/>
    </row>
    <row r="518" spans="8:8" ht="15.75" customHeight="1" x14ac:dyDescent="0.3">
      <c r="H518" s="57"/>
    </row>
    <row r="519" spans="8:8" ht="15.75" customHeight="1" x14ac:dyDescent="0.3">
      <c r="H519" s="57"/>
    </row>
    <row r="520" spans="8:8" ht="15.75" customHeight="1" x14ac:dyDescent="0.3">
      <c r="H520" s="57"/>
    </row>
    <row r="521" spans="8:8" ht="15.75" customHeight="1" x14ac:dyDescent="0.3">
      <c r="H521" s="57"/>
    </row>
    <row r="522" spans="8:8" ht="15.75" customHeight="1" x14ac:dyDescent="0.3">
      <c r="H522" s="57"/>
    </row>
    <row r="523" spans="8:8" ht="15.75" customHeight="1" x14ac:dyDescent="0.3">
      <c r="H523" s="57"/>
    </row>
    <row r="524" spans="8:8" ht="15.75" customHeight="1" x14ac:dyDescent="0.3">
      <c r="H524" s="57"/>
    </row>
    <row r="525" spans="8:8" ht="15.75" customHeight="1" x14ac:dyDescent="0.3">
      <c r="H525" s="57"/>
    </row>
    <row r="526" spans="8:8" ht="15.75" customHeight="1" x14ac:dyDescent="0.3">
      <c r="H526" s="57"/>
    </row>
    <row r="527" spans="8:8" ht="15.75" customHeight="1" x14ac:dyDescent="0.3">
      <c r="H527" s="57"/>
    </row>
    <row r="528" spans="8:8" ht="15.75" customHeight="1" x14ac:dyDescent="0.3">
      <c r="H528" s="57"/>
    </row>
    <row r="529" spans="8:8" ht="15.75" customHeight="1" x14ac:dyDescent="0.3">
      <c r="H529" s="57"/>
    </row>
    <row r="530" spans="8:8" ht="15.75" customHeight="1" x14ac:dyDescent="0.3">
      <c r="H530" s="57"/>
    </row>
    <row r="531" spans="8:8" ht="15.75" customHeight="1" x14ac:dyDescent="0.3">
      <c r="H531" s="57"/>
    </row>
    <row r="532" spans="8:8" ht="15.75" customHeight="1" x14ac:dyDescent="0.3">
      <c r="H532" s="57"/>
    </row>
    <row r="533" spans="8:8" ht="15.75" customHeight="1" x14ac:dyDescent="0.3">
      <c r="H533" s="57"/>
    </row>
    <row r="534" spans="8:8" ht="15.75" customHeight="1" x14ac:dyDescent="0.3">
      <c r="H534" s="57"/>
    </row>
    <row r="535" spans="8:8" ht="15.75" customHeight="1" x14ac:dyDescent="0.3">
      <c r="H535" s="57"/>
    </row>
    <row r="536" spans="8:8" ht="15.75" customHeight="1" x14ac:dyDescent="0.3">
      <c r="H536" s="57"/>
    </row>
    <row r="537" spans="8:8" ht="15.75" customHeight="1" x14ac:dyDescent="0.3">
      <c r="H537" s="57"/>
    </row>
    <row r="538" spans="8:8" ht="15.75" customHeight="1" x14ac:dyDescent="0.3">
      <c r="H538" s="57"/>
    </row>
    <row r="539" spans="8:8" ht="15.75" customHeight="1" x14ac:dyDescent="0.3">
      <c r="H539" s="57"/>
    </row>
    <row r="540" spans="8:8" ht="15.75" customHeight="1" x14ac:dyDescent="0.3">
      <c r="H540" s="57"/>
    </row>
    <row r="541" spans="8:8" ht="15.75" customHeight="1" x14ac:dyDescent="0.3">
      <c r="H541" s="57"/>
    </row>
    <row r="542" spans="8:8" ht="15.75" customHeight="1" x14ac:dyDescent="0.3">
      <c r="H542" s="57"/>
    </row>
    <row r="543" spans="8:8" ht="15.75" customHeight="1" x14ac:dyDescent="0.3">
      <c r="H543" s="57"/>
    </row>
    <row r="544" spans="8:8" ht="15.75" customHeight="1" x14ac:dyDescent="0.3">
      <c r="H544" s="57"/>
    </row>
    <row r="545" spans="8:8" ht="15.75" customHeight="1" x14ac:dyDescent="0.3">
      <c r="H545" s="57"/>
    </row>
    <row r="546" spans="8:8" ht="15.75" customHeight="1" x14ac:dyDescent="0.3">
      <c r="H546" s="57"/>
    </row>
    <row r="547" spans="8:8" ht="15.75" customHeight="1" x14ac:dyDescent="0.3">
      <c r="H547" s="57"/>
    </row>
    <row r="548" spans="8:8" ht="15.75" customHeight="1" x14ac:dyDescent="0.3">
      <c r="H548" s="57"/>
    </row>
    <row r="549" spans="8:8" ht="15.75" customHeight="1" x14ac:dyDescent="0.3">
      <c r="H549" s="57"/>
    </row>
    <row r="550" spans="8:8" ht="15.75" customHeight="1" x14ac:dyDescent="0.3">
      <c r="H550" s="57"/>
    </row>
    <row r="551" spans="8:8" ht="15.75" customHeight="1" x14ac:dyDescent="0.3">
      <c r="H551" s="57"/>
    </row>
    <row r="552" spans="8:8" ht="15.75" customHeight="1" x14ac:dyDescent="0.3">
      <c r="H552" s="57"/>
    </row>
    <row r="553" spans="8:8" ht="15.75" customHeight="1" x14ac:dyDescent="0.3">
      <c r="H553" s="57"/>
    </row>
    <row r="554" spans="8:8" ht="15.75" customHeight="1" x14ac:dyDescent="0.3">
      <c r="H554" s="57"/>
    </row>
    <row r="555" spans="8:8" ht="15.75" customHeight="1" x14ac:dyDescent="0.3">
      <c r="H555" s="57"/>
    </row>
    <row r="556" spans="8:8" ht="15.75" customHeight="1" x14ac:dyDescent="0.3">
      <c r="H556" s="57"/>
    </row>
    <row r="557" spans="8:8" ht="15.75" customHeight="1" x14ac:dyDescent="0.3">
      <c r="H557" s="57"/>
    </row>
    <row r="558" spans="8:8" ht="15.75" customHeight="1" x14ac:dyDescent="0.3">
      <c r="H558" s="57"/>
    </row>
    <row r="559" spans="8:8" ht="15.75" customHeight="1" x14ac:dyDescent="0.3">
      <c r="H559" s="57"/>
    </row>
    <row r="560" spans="8:8" ht="15.75" customHeight="1" x14ac:dyDescent="0.3">
      <c r="H560" s="57"/>
    </row>
    <row r="561" spans="8:8" ht="15.75" customHeight="1" x14ac:dyDescent="0.3">
      <c r="H561" s="57"/>
    </row>
    <row r="562" spans="8:8" ht="15.75" customHeight="1" x14ac:dyDescent="0.3">
      <c r="H562" s="57"/>
    </row>
    <row r="563" spans="8:8" ht="15.75" customHeight="1" x14ac:dyDescent="0.3">
      <c r="H563" s="57"/>
    </row>
    <row r="564" spans="8:8" ht="15.75" customHeight="1" x14ac:dyDescent="0.3">
      <c r="H564" s="57"/>
    </row>
    <row r="565" spans="8:8" ht="15.75" customHeight="1" x14ac:dyDescent="0.3">
      <c r="H565" s="57"/>
    </row>
    <row r="566" spans="8:8" ht="15.75" customHeight="1" x14ac:dyDescent="0.3">
      <c r="H566" s="57"/>
    </row>
    <row r="567" spans="8:8" ht="15.75" customHeight="1" x14ac:dyDescent="0.3">
      <c r="H567" s="57"/>
    </row>
    <row r="568" spans="8:8" ht="15.75" customHeight="1" x14ac:dyDescent="0.3">
      <c r="H568" s="57"/>
    </row>
    <row r="569" spans="8:8" ht="15.75" customHeight="1" x14ac:dyDescent="0.3">
      <c r="H569" s="57"/>
    </row>
    <row r="570" spans="8:8" ht="15.75" customHeight="1" x14ac:dyDescent="0.3">
      <c r="H570" s="57"/>
    </row>
    <row r="571" spans="8:8" ht="15.75" customHeight="1" x14ac:dyDescent="0.3">
      <c r="H571" s="57"/>
    </row>
    <row r="572" spans="8:8" ht="15.75" customHeight="1" x14ac:dyDescent="0.3">
      <c r="H572" s="57"/>
    </row>
    <row r="573" spans="8:8" ht="15.75" customHeight="1" x14ac:dyDescent="0.3">
      <c r="H573" s="57"/>
    </row>
    <row r="574" spans="8:8" ht="15.75" customHeight="1" x14ac:dyDescent="0.3">
      <c r="H574" s="57"/>
    </row>
    <row r="575" spans="8:8" ht="15.75" customHeight="1" x14ac:dyDescent="0.3">
      <c r="H575" s="57"/>
    </row>
    <row r="576" spans="8:8" ht="15.75" customHeight="1" x14ac:dyDescent="0.3">
      <c r="H576" s="57"/>
    </row>
    <row r="577" spans="8:8" ht="15.75" customHeight="1" x14ac:dyDescent="0.3">
      <c r="H577" s="57"/>
    </row>
    <row r="578" spans="8:8" ht="15.75" customHeight="1" x14ac:dyDescent="0.3">
      <c r="H578" s="57"/>
    </row>
    <row r="579" spans="8:8" ht="15.75" customHeight="1" x14ac:dyDescent="0.3">
      <c r="H579" s="57"/>
    </row>
    <row r="580" spans="8:8" ht="15.75" customHeight="1" x14ac:dyDescent="0.3">
      <c r="H580" s="57"/>
    </row>
    <row r="581" spans="8:8" ht="15.75" customHeight="1" x14ac:dyDescent="0.3">
      <c r="H581" s="57"/>
    </row>
    <row r="582" spans="8:8" ht="15.75" customHeight="1" x14ac:dyDescent="0.3">
      <c r="H582" s="57"/>
    </row>
    <row r="583" spans="8:8" ht="15.75" customHeight="1" x14ac:dyDescent="0.3">
      <c r="H583" s="57"/>
    </row>
    <row r="584" spans="8:8" ht="15.75" customHeight="1" x14ac:dyDescent="0.3">
      <c r="H584" s="57"/>
    </row>
    <row r="585" spans="8:8" ht="15.75" customHeight="1" x14ac:dyDescent="0.3">
      <c r="H585" s="57"/>
    </row>
    <row r="586" spans="8:8" ht="15.75" customHeight="1" x14ac:dyDescent="0.3">
      <c r="H586" s="57"/>
    </row>
    <row r="587" spans="8:8" ht="15.75" customHeight="1" x14ac:dyDescent="0.3">
      <c r="H587" s="57"/>
    </row>
    <row r="588" spans="8:8" ht="15.75" customHeight="1" x14ac:dyDescent="0.3">
      <c r="H588" s="57"/>
    </row>
    <row r="589" spans="8:8" ht="15.75" customHeight="1" x14ac:dyDescent="0.3">
      <c r="H589" s="57"/>
    </row>
    <row r="590" spans="8:8" ht="15.75" customHeight="1" x14ac:dyDescent="0.3">
      <c r="H590" s="57"/>
    </row>
    <row r="591" spans="8:8" ht="15.75" customHeight="1" x14ac:dyDescent="0.3">
      <c r="H591" s="57"/>
    </row>
    <row r="592" spans="8:8" ht="15.75" customHeight="1" x14ac:dyDescent="0.3">
      <c r="H592" s="57"/>
    </row>
    <row r="593" spans="8:8" ht="15.75" customHeight="1" x14ac:dyDescent="0.3">
      <c r="H593" s="57"/>
    </row>
    <row r="594" spans="8:8" ht="15.75" customHeight="1" x14ac:dyDescent="0.3">
      <c r="H594" s="57"/>
    </row>
    <row r="595" spans="8:8" ht="15.75" customHeight="1" x14ac:dyDescent="0.3">
      <c r="H595" s="57"/>
    </row>
    <row r="596" spans="8:8" ht="15.75" customHeight="1" x14ac:dyDescent="0.3">
      <c r="H596" s="57"/>
    </row>
    <row r="597" spans="8:8" ht="15.75" customHeight="1" x14ac:dyDescent="0.3">
      <c r="H597" s="57"/>
    </row>
    <row r="598" spans="8:8" ht="15.75" customHeight="1" x14ac:dyDescent="0.3">
      <c r="H598" s="57"/>
    </row>
    <row r="599" spans="8:8" ht="15.75" customHeight="1" x14ac:dyDescent="0.3">
      <c r="H599" s="57"/>
    </row>
    <row r="600" spans="8:8" ht="15.75" customHeight="1" x14ac:dyDescent="0.3">
      <c r="H600" s="57"/>
    </row>
    <row r="601" spans="8:8" ht="15.75" customHeight="1" x14ac:dyDescent="0.3">
      <c r="H601" s="57"/>
    </row>
    <row r="602" spans="8:8" ht="15.75" customHeight="1" x14ac:dyDescent="0.3">
      <c r="H602" s="57"/>
    </row>
    <row r="603" spans="8:8" ht="15.75" customHeight="1" x14ac:dyDescent="0.3">
      <c r="H603" s="57"/>
    </row>
    <row r="604" spans="8:8" ht="15.75" customHeight="1" x14ac:dyDescent="0.3">
      <c r="H604" s="57"/>
    </row>
    <row r="605" spans="8:8" ht="15.75" customHeight="1" x14ac:dyDescent="0.3">
      <c r="H605" s="57"/>
    </row>
    <row r="606" spans="8:8" ht="15.75" customHeight="1" x14ac:dyDescent="0.3">
      <c r="H606" s="57"/>
    </row>
    <row r="607" spans="8:8" ht="15.75" customHeight="1" x14ac:dyDescent="0.3">
      <c r="H607" s="57"/>
    </row>
    <row r="608" spans="8:8" ht="15.75" customHeight="1" x14ac:dyDescent="0.3">
      <c r="H608" s="57"/>
    </row>
    <row r="609" spans="8:8" ht="15.75" customHeight="1" x14ac:dyDescent="0.3">
      <c r="H609" s="57"/>
    </row>
    <row r="610" spans="8:8" ht="15.75" customHeight="1" x14ac:dyDescent="0.3">
      <c r="H610" s="57"/>
    </row>
    <row r="611" spans="8:8" ht="15.75" customHeight="1" x14ac:dyDescent="0.3">
      <c r="H611" s="57"/>
    </row>
    <row r="612" spans="8:8" ht="15.75" customHeight="1" x14ac:dyDescent="0.3">
      <c r="H612" s="57"/>
    </row>
    <row r="613" spans="8:8" ht="15.75" customHeight="1" x14ac:dyDescent="0.3">
      <c r="H613" s="57"/>
    </row>
    <row r="614" spans="8:8" ht="15.75" customHeight="1" x14ac:dyDescent="0.3">
      <c r="H614" s="57"/>
    </row>
    <row r="615" spans="8:8" ht="15.75" customHeight="1" x14ac:dyDescent="0.3">
      <c r="H615" s="57"/>
    </row>
    <row r="616" spans="8:8" ht="15.75" customHeight="1" x14ac:dyDescent="0.3">
      <c r="H616" s="57"/>
    </row>
    <row r="617" spans="8:8" ht="15.75" customHeight="1" x14ac:dyDescent="0.3">
      <c r="H617" s="57"/>
    </row>
    <row r="618" spans="8:8" ht="15.75" customHeight="1" x14ac:dyDescent="0.3">
      <c r="H618" s="57"/>
    </row>
    <row r="619" spans="8:8" ht="15.75" customHeight="1" x14ac:dyDescent="0.3">
      <c r="H619" s="57"/>
    </row>
    <row r="620" spans="8:8" ht="15.75" customHeight="1" x14ac:dyDescent="0.3">
      <c r="H620" s="57"/>
    </row>
    <row r="621" spans="8:8" ht="15.75" customHeight="1" x14ac:dyDescent="0.3">
      <c r="H621" s="57"/>
    </row>
    <row r="622" spans="8:8" ht="15.75" customHeight="1" x14ac:dyDescent="0.3">
      <c r="H622" s="57"/>
    </row>
    <row r="623" spans="8:8" ht="15.75" customHeight="1" x14ac:dyDescent="0.3">
      <c r="H623" s="57"/>
    </row>
    <row r="624" spans="8:8" ht="15.75" customHeight="1" x14ac:dyDescent="0.3">
      <c r="H624" s="57"/>
    </row>
    <row r="625" spans="8:8" ht="15.75" customHeight="1" x14ac:dyDescent="0.3">
      <c r="H625" s="57"/>
    </row>
    <row r="626" spans="8:8" ht="15.75" customHeight="1" x14ac:dyDescent="0.3">
      <c r="H626" s="57"/>
    </row>
    <row r="627" spans="8:8" ht="15.75" customHeight="1" x14ac:dyDescent="0.3">
      <c r="H627" s="57"/>
    </row>
    <row r="628" spans="8:8" ht="15.75" customHeight="1" x14ac:dyDescent="0.3">
      <c r="H628" s="57"/>
    </row>
    <row r="629" spans="8:8" ht="15.75" customHeight="1" x14ac:dyDescent="0.3">
      <c r="H629" s="57"/>
    </row>
    <row r="630" spans="8:8" ht="15.75" customHeight="1" x14ac:dyDescent="0.3">
      <c r="H630" s="57"/>
    </row>
    <row r="631" spans="8:8" ht="15.75" customHeight="1" x14ac:dyDescent="0.3">
      <c r="H631" s="57"/>
    </row>
    <row r="632" spans="8:8" ht="15.75" customHeight="1" x14ac:dyDescent="0.3">
      <c r="H632" s="57"/>
    </row>
    <row r="633" spans="8:8" ht="15.75" customHeight="1" x14ac:dyDescent="0.3">
      <c r="H633" s="57"/>
    </row>
    <row r="634" spans="8:8" ht="15.75" customHeight="1" x14ac:dyDescent="0.3">
      <c r="H634" s="57"/>
    </row>
    <row r="635" spans="8:8" ht="15.75" customHeight="1" x14ac:dyDescent="0.3">
      <c r="H635" s="57"/>
    </row>
    <row r="636" spans="8:8" ht="15.75" customHeight="1" x14ac:dyDescent="0.3">
      <c r="H636" s="57"/>
    </row>
    <row r="637" spans="8:8" ht="15.75" customHeight="1" x14ac:dyDescent="0.3">
      <c r="H637" s="57"/>
    </row>
    <row r="638" spans="8:8" ht="15.75" customHeight="1" x14ac:dyDescent="0.3">
      <c r="H638" s="57"/>
    </row>
    <row r="639" spans="8:8" ht="15.75" customHeight="1" x14ac:dyDescent="0.3">
      <c r="H639" s="57"/>
    </row>
    <row r="640" spans="8:8" ht="15.75" customHeight="1" x14ac:dyDescent="0.3">
      <c r="H640" s="57"/>
    </row>
    <row r="641" spans="8:8" ht="15.75" customHeight="1" x14ac:dyDescent="0.3">
      <c r="H641" s="57"/>
    </row>
    <row r="642" spans="8:8" ht="15.75" customHeight="1" x14ac:dyDescent="0.3">
      <c r="H642" s="57"/>
    </row>
    <row r="643" spans="8:8" ht="15.75" customHeight="1" x14ac:dyDescent="0.3">
      <c r="H643" s="57"/>
    </row>
    <row r="644" spans="8:8" ht="15.75" customHeight="1" x14ac:dyDescent="0.3">
      <c r="H644" s="57"/>
    </row>
    <row r="645" spans="8:8" ht="15.75" customHeight="1" x14ac:dyDescent="0.3">
      <c r="H645" s="57"/>
    </row>
    <row r="646" spans="8:8" ht="15.75" customHeight="1" x14ac:dyDescent="0.3">
      <c r="H646" s="57"/>
    </row>
    <row r="647" spans="8:8" ht="15.75" customHeight="1" x14ac:dyDescent="0.3">
      <c r="H647" s="57"/>
    </row>
    <row r="648" spans="8:8" ht="15.75" customHeight="1" x14ac:dyDescent="0.3">
      <c r="H648" s="57"/>
    </row>
    <row r="649" spans="8:8" ht="15.75" customHeight="1" x14ac:dyDescent="0.3">
      <c r="H649" s="57"/>
    </row>
    <row r="650" spans="8:8" ht="15.75" customHeight="1" x14ac:dyDescent="0.3">
      <c r="H650" s="57"/>
    </row>
    <row r="651" spans="8:8" ht="15.75" customHeight="1" x14ac:dyDescent="0.3">
      <c r="H651" s="57"/>
    </row>
    <row r="652" spans="8:8" ht="15.75" customHeight="1" x14ac:dyDescent="0.3">
      <c r="H652" s="57"/>
    </row>
    <row r="653" spans="8:8" ht="15.75" customHeight="1" x14ac:dyDescent="0.3">
      <c r="H653" s="57"/>
    </row>
    <row r="654" spans="8:8" ht="15.75" customHeight="1" x14ac:dyDescent="0.3">
      <c r="H654" s="57"/>
    </row>
    <row r="655" spans="8:8" ht="15.75" customHeight="1" x14ac:dyDescent="0.3">
      <c r="H655" s="57"/>
    </row>
    <row r="656" spans="8:8" ht="15.75" customHeight="1" x14ac:dyDescent="0.3">
      <c r="H656" s="57"/>
    </row>
    <row r="657" spans="8:8" ht="15.75" customHeight="1" x14ac:dyDescent="0.3">
      <c r="H657" s="57"/>
    </row>
    <row r="658" spans="8:8" ht="15.75" customHeight="1" x14ac:dyDescent="0.3">
      <c r="H658" s="57"/>
    </row>
    <row r="659" spans="8:8" ht="15.75" customHeight="1" x14ac:dyDescent="0.3">
      <c r="H659" s="57"/>
    </row>
    <row r="660" spans="8:8" ht="15.75" customHeight="1" x14ac:dyDescent="0.3">
      <c r="H660" s="57"/>
    </row>
    <row r="661" spans="8:8" ht="15.75" customHeight="1" x14ac:dyDescent="0.3">
      <c r="H661" s="57"/>
    </row>
    <row r="662" spans="8:8" ht="15.75" customHeight="1" x14ac:dyDescent="0.3">
      <c r="H662" s="57"/>
    </row>
    <row r="663" spans="8:8" ht="15.75" customHeight="1" x14ac:dyDescent="0.3">
      <c r="H663" s="57"/>
    </row>
    <row r="664" spans="8:8" ht="15.75" customHeight="1" x14ac:dyDescent="0.3">
      <c r="H664" s="57"/>
    </row>
    <row r="665" spans="8:8" ht="15.75" customHeight="1" x14ac:dyDescent="0.3">
      <c r="H665" s="57"/>
    </row>
    <row r="666" spans="8:8" ht="15.75" customHeight="1" x14ac:dyDescent="0.3">
      <c r="H666" s="57"/>
    </row>
    <row r="667" spans="8:8" ht="15.75" customHeight="1" x14ac:dyDescent="0.3">
      <c r="H667" s="57"/>
    </row>
    <row r="668" spans="8:8" ht="15.75" customHeight="1" x14ac:dyDescent="0.3">
      <c r="H668" s="57"/>
    </row>
    <row r="669" spans="8:8" ht="15.75" customHeight="1" x14ac:dyDescent="0.3">
      <c r="H669" s="57"/>
    </row>
    <row r="670" spans="8:8" ht="15.75" customHeight="1" x14ac:dyDescent="0.3">
      <c r="H670" s="57"/>
    </row>
    <row r="671" spans="8:8" ht="15.75" customHeight="1" x14ac:dyDescent="0.3">
      <c r="H671" s="57"/>
    </row>
    <row r="672" spans="8:8" ht="15.75" customHeight="1" x14ac:dyDescent="0.3">
      <c r="H672" s="57"/>
    </row>
    <row r="673" spans="8:8" ht="15.75" customHeight="1" x14ac:dyDescent="0.3">
      <c r="H673" s="57"/>
    </row>
    <row r="674" spans="8:8" ht="15.75" customHeight="1" x14ac:dyDescent="0.3">
      <c r="H674" s="57"/>
    </row>
    <row r="675" spans="8:8" ht="15.75" customHeight="1" x14ac:dyDescent="0.3">
      <c r="H675" s="57"/>
    </row>
    <row r="676" spans="8:8" ht="15.75" customHeight="1" x14ac:dyDescent="0.3">
      <c r="H676" s="57"/>
    </row>
    <row r="677" spans="8:8" ht="15.75" customHeight="1" x14ac:dyDescent="0.3">
      <c r="H677" s="57"/>
    </row>
    <row r="678" spans="8:8" ht="15.75" customHeight="1" x14ac:dyDescent="0.3">
      <c r="H678" s="57"/>
    </row>
    <row r="679" spans="8:8" ht="15.75" customHeight="1" x14ac:dyDescent="0.3">
      <c r="H679" s="57"/>
    </row>
    <row r="680" spans="8:8" ht="15.75" customHeight="1" x14ac:dyDescent="0.3">
      <c r="H680" s="57"/>
    </row>
    <row r="681" spans="8:8" ht="15.75" customHeight="1" x14ac:dyDescent="0.3">
      <c r="H681" s="57"/>
    </row>
    <row r="682" spans="8:8" ht="15.75" customHeight="1" x14ac:dyDescent="0.3">
      <c r="H682" s="57"/>
    </row>
    <row r="683" spans="8:8" ht="15.75" customHeight="1" x14ac:dyDescent="0.3">
      <c r="H683" s="57"/>
    </row>
    <row r="684" spans="8:8" ht="15.75" customHeight="1" x14ac:dyDescent="0.3">
      <c r="H684" s="57"/>
    </row>
    <row r="685" spans="8:8" ht="15.75" customHeight="1" x14ac:dyDescent="0.3">
      <c r="H685" s="57"/>
    </row>
    <row r="686" spans="8:8" ht="15.75" customHeight="1" x14ac:dyDescent="0.3">
      <c r="H686" s="57"/>
    </row>
    <row r="687" spans="8:8" ht="15.75" customHeight="1" x14ac:dyDescent="0.3">
      <c r="H687" s="57"/>
    </row>
    <row r="688" spans="8:8" ht="15.75" customHeight="1" x14ac:dyDescent="0.3">
      <c r="H688" s="57"/>
    </row>
    <row r="689" spans="8:8" ht="15.75" customHeight="1" x14ac:dyDescent="0.3">
      <c r="H689" s="57"/>
    </row>
    <row r="690" spans="8:8" ht="15.75" customHeight="1" x14ac:dyDescent="0.3">
      <c r="H690" s="57"/>
    </row>
    <row r="691" spans="8:8" ht="15.75" customHeight="1" x14ac:dyDescent="0.3">
      <c r="H691" s="57"/>
    </row>
    <row r="692" spans="8:8" ht="15.75" customHeight="1" x14ac:dyDescent="0.3">
      <c r="H692" s="57"/>
    </row>
    <row r="693" spans="8:8" ht="15.75" customHeight="1" x14ac:dyDescent="0.3">
      <c r="H693" s="57"/>
    </row>
    <row r="694" spans="8:8" ht="15.75" customHeight="1" x14ac:dyDescent="0.3">
      <c r="H694" s="57"/>
    </row>
    <row r="695" spans="8:8" ht="15.75" customHeight="1" x14ac:dyDescent="0.3">
      <c r="H695" s="57"/>
    </row>
    <row r="696" spans="8:8" ht="15.75" customHeight="1" x14ac:dyDescent="0.3">
      <c r="H696" s="57"/>
    </row>
    <row r="697" spans="8:8" ht="15.75" customHeight="1" x14ac:dyDescent="0.3">
      <c r="H697" s="57"/>
    </row>
    <row r="698" spans="8:8" ht="15.75" customHeight="1" x14ac:dyDescent="0.3">
      <c r="H698" s="57"/>
    </row>
    <row r="699" spans="8:8" ht="15.75" customHeight="1" x14ac:dyDescent="0.3">
      <c r="H699" s="57"/>
    </row>
    <row r="700" spans="8:8" ht="15.75" customHeight="1" x14ac:dyDescent="0.3">
      <c r="H700" s="57"/>
    </row>
    <row r="701" spans="8:8" ht="15.75" customHeight="1" x14ac:dyDescent="0.3">
      <c r="H701" s="57"/>
    </row>
    <row r="702" spans="8:8" ht="15.75" customHeight="1" x14ac:dyDescent="0.3">
      <c r="H702" s="57"/>
    </row>
    <row r="703" spans="8:8" ht="15.75" customHeight="1" x14ac:dyDescent="0.3">
      <c r="H703" s="57"/>
    </row>
    <row r="704" spans="8:8" ht="15.75" customHeight="1" x14ac:dyDescent="0.3">
      <c r="H704" s="57"/>
    </row>
    <row r="705" spans="8:8" ht="15.75" customHeight="1" x14ac:dyDescent="0.3">
      <c r="H705" s="57"/>
    </row>
    <row r="706" spans="8:8" ht="15.75" customHeight="1" x14ac:dyDescent="0.3">
      <c r="H706" s="57"/>
    </row>
    <row r="707" spans="8:8" ht="15.75" customHeight="1" x14ac:dyDescent="0.3">
      <c r="H707" s="57"/>
    </row>
    <row r="708" spans="8:8" ht="15.75" customHeight="1" x14ac:dyDescent="0.3">
      <c r="H708" s="57"/>
    </row>
    <row r="709" spans="8:8" ht="15.75" customHeight="1" x14ac:dyDescent="0.3">
      <c r="H709" s="57"/>
    </row>
    <row r="710" spans="8:8" ht="15.75" customHeight="1" x14ac:dyDescent="0.3">
      <c r="H710" s="57"/>
    </row>
    <row r="711" spans="8:8" ht="15.75" customHeight="1" x14ac:dyDescent="0.3">
      <c r="H711" s="57"/>
    </row>
    <row r="712" spans="8:8" ht="15.75" customHeight="1" x14ac:dyDescent="0.3">
      <c r="H712" s="57"/>
    </row>
    <row r="713" spans="8:8" ht="15.75" customHeight="1" x14ac:dyDescent="0.3">
      <c r="H713" s="57"/>
    </row>
    <row r="714" spans="8:8" ht="15.75" customHeight="1" x14ac:dyDescent="0.3">
      <c r="H714" s="57"/>
    </row>
    <row r="715" spans="8:8" ht="15.75" customHeight="1" x14ac:dyDescent="0.3">
      <c r="H715" s="57"/>
    </row>
    <row r="716" spans="8:8" ht="15.75" customHeight="1" x14ac:dyDescent="0.3">
      <c r="H716" s="57"/>
    </row>
    <row r="717" spans="8:8" ht="15.75" customHeight="1" x14ac:dyDescent="0.3">
      <c r="H717" s="57"/>
    </row>
    <row r="718" spans="8:8" ht="15.75" customHeight="1" x14ac:dyDescent="0.3">
      <c r="H718" s="57"/>
    </row>
    <row r="719" spans="8:8" ht="15.75" customHeight="1" x14ac:dyDescent="0.3">
      <c r="H719" s="57"/>
    </row>
    <row r="720" spans="8:8" ht="15.75" customHeight="1" x14ac:dyDescent="0.3">
      <c r="H720" s="57"/>
    </row>
    <row r="721" spans="8:8" ht="15.75" customHeight="1" x14ac:dyDescent="0.3">
      <c r="H721" s="57"/>
    </row>
    <row r="722" spans="8:8" ht="15.75" customHeight="1" x14ac:dyDescent="0.3">
      <c r="H722" s="57"/>
    </row>
    <row r="723" spans="8:8" ht="15.75" customHeight="1" x14ac:dyDescent="0.3">
      <c r="H723" s="57"/>
    </row>
    <row r="724" spans="8:8" ht="15.75" customHeight="1" x14ac:dyDescent="0.3">
      <c r="H724" s="57"/>
    </row>
    <row r="725" spans="8:8" ht="15.75" customHeight="1" x14ac:dyDescent="0.3">
      <c r="H725" s="57"/>
    </row>
    <row r="726" spans="8:8" ht="15.75" customHeight="1" x14ac:dyDescent="0.3">
      <c r="H726" s="57"/>
    </row>
    <row r="727" spans="8:8" ht="15.75" customHeight="1" x14ac:dyDescent="0.3">
      <c r="H727" s="57"/>
    </row>
    <row r="728" spans="8:8" ht="15.75" customHeight="1" x14ac:dyDescent="0.3">
      <c r="H728" s="57"/>
    </row>
    <row r="729" spans="8:8" ht="15.75" customHeight="1" x14ac:dyDescent="0.3">
      <c r="H729" s="57"/>
    </row>
    <row r="730" spans="8:8" ht="15.75" customHeight="1" x14ac:dyDescent="0.3">
      <c r="H730" s="57"/>
    </row>
    <row r="731" spans="8:8" ht="15.75" customHeight="1" x14ac:dyDescent="0.3">
      <c r="H731" s="57"/>
    </row>
    <row r="732" spans="8:8" ht="15.75" customHeight="1" x14ac:dyDescent="0.3">
      <c r="H732" s="57"/>
    </row>
    <row r="733" spans="8:8" ht="15.75" customHeight="1" x14ac:dyDescent="0.3">
      <c r="H733" s="57"/>
    </row>
    <row r="734" spans="8:8" ht="15.75" customHeight="1" x14ac:dyDescent="0.3">
      <c r="H734" s="57"/>
    </row>
    <row r="735" spans="8:8" ht="15.75" customHeight="1" x14ac:dyDescent="0.3">
      <c r="H735" s="57"/>
    </row>
    <row r="736" spans="8:8" ht="15.75" customHeight="1" x14ac:dyDescent="0.3">
      <c r="H736" s="57"/>
    </row>
    <row r="737" spans="8:8" ht="15.75" customHeight="1" x14ac:dyDescent="0.3">
      <c r="H737" s="57"/>
    </row>
    <row r="738" spans="8:8" ht="15.75" customHeight="1" x14ac:dyDescent="0.3">
      <c r="H738" s="57"/>
    </row>
    <row r="739" spans="8:8" ht="15.75" customHeight="1" x14ac:dyDescent="0.3">
      <c r="H739" s="57"/>
    </row>
    <row r="740" spans="8:8" ht="15.75" customHeight="1" x14ac:dyDescent="0.3">
      <c r="H740" s="57"/>
    </row>
    <row r="741" spans="8:8" ht="15.75" customHeight="1" x14ac:dyDescent="0.3">
      <c r="H741" s="57"/>
    </row>
    <row r="742" spans="8:8" ht="15.75" customHeight="1" x14ac:dyDescent="0.3">
      <c r="H742" s="57"/>
    </row>
    <row r="743" spans="8:8" ht="15.75" customHeight="1" x14ac:dyDescent="0.3">
      <c r="H743" s="57"/>
    </row>
    <row r="744" spans="8:8" ht="15.75" customHeight="1" x14ac:dyDescent="0.3">
      <c r="H744" s="57"/>
    </row>
    <row r="745" spans="8:8" ht="15.75" customHeight="1" x14ac:dyDescent="0.3">
      <c r="H745" s="57"/>
    </row>
    <row r="746" spans="8:8" ht="15.75" customHeight="1" x14ac:dyDescent="0.3">
      <c r="H746" s="57"/>
    </row>
    <row r="747" spans="8:8" ht="15.75" customHeight="1" x14ac:dyDescent="0.3">
      <c r="H747" s="57"/>
    </row>
    <row r="748" spans="8:8" ht="15.75" customHeight="1" x14ac:dyDescent="0.3">
      <c r="H748" s="57"/>
    </row>
    <row r="749" spans="8:8" ht="15.75" customHeight="1" x14ac:dyDescent="0.3">
      <c r="H749" s="57"/>
    </row>
    <row r="750" spans="8:8" ht="15.75" customHeight="1" x14ac:dyDescent="0.3">
      <c r="H750" s="57"/>
    </row>
    <row r="751" spans="8:8" ht="15.75" customHeight="1" x14ac:dyDescent="0.3">
      <c r="H751" s="57"/>
    </row>
    <row r="752" spans="8:8" ht="15.75" customHeight="1" x14ac:dyDescent="0.3">
      <c r="H752" s="57"/>
    </row>
    <row r="753" spans="8:8" ht="15.75" customHeight="1" x14ac:dyDescent="0.3">
      <c r="H753" s="57"/>
    </row>
    <row r="754" spans="8:8" ht="15.75" customHeight="1" x14ac:dyDescent="0.3">
      <c r="H754" s="57"/>
    </row>
    <row r="755" spans="8:8" ht="15.75" customHeight="1" x14ac:dyDescent="0.3">
      <c r="H755" s="57"/>
    </row>
    <row r="756" spans="8:8" ht="15.75" customHeight="1" x14ac:dyDescent="0.3">
      <c r="H756" s="57"/>
    </row>
    <row r="757" spans="8:8" ht="15.75" customHeight="1" x14ac:dyDescent="0.3">
      <c r="H757" s="57"/>
    </row>
    <row r="758" spans="8:8" ht="15.75" customHeight="1" x14ac:dyDescent="0.3">
      <c r="H758" s="57"/>
    </row>
    <row r="759" spans="8:8" ht="15.75" customHeight="1" x14ac:dyDescent="0.3">
      <c r="H759" s="57"/>
    </row>
    <row r="760" spans="8:8" ht="15.75" customHeight="1" x14ac:dyDescent="0.3">
      <c r="H760" s="57"/>
    </row>
    <row r="761" spans="8:8" ht="15.75" customHeight="1" x14ac:dyDescent="0.3">
      <c r="H761" s="57"/>
    </row>
    <row r="762" spans="8:8" ht="15.75" customHeight="1" x14ac:dyDescent="0.3">
      <c r="H762" s="57"/>
    </row>
    <row r="763" spans="8:8" ht="15.75" customHeight="1" x14ac:dyDescent="0.3">
      <c r="H763" s="57"/>
    </row>
    <row r="764" spans="8:8" ht="15.75" customHeight="1" x14ac:dyDescent="0.3">
      <c r="H764" s="57"/>
    </row>
    <row r="765" spans="8:8" ht="15.75" customHeight="1" x14ac:dyDescent="0.3">
      <c r="H765" s="57"/>
    </row>
    <row r="766" spans="8:8" ht="15.75" customHeight="1" x14ac:dyDescent="0.3">
      <c r="H766" s="57"/>
    </row>
    <row r="767" spans="8:8" ht="15.75" customHeight="1" x14ac:dyDescent="0.3">
      <c r="H767" s="57"/>
    </row>
    <row r="768" spans="8:8" ht="15.75" customHeight="1" x14ac:dyDescent="0.3">
      <c r="H768" s="57"/>
    </row>
    <row r="769" spans="8:8" ht="15.75" customHeight="1" x14ac:dyDescent="0.3">
      <c r="H769" s="57"/>
    </row>
    <row r="770" spans="8:8" ht="15.75" customHeight="1" x14ac:dyDescent="0.3">
      <c r="H770" s="57"/>
    </row>
    <row r="771" spans="8:8" ht="15.75" customHeight="1" x14ac:dyDescent="0.3">
      <c r="H771" s="57"/>
    </row>
    <row r="772" spans="8:8" ht="15.75" customHeight="1" x14ac:dyDescent="0.3">
      <c r="H772" s="57"/>
    </row>
    <row r="773" spans="8:8" ht="15.75" customHeight="1" x14ac:dyDescent="0.3">
      <c r="H773" s="57"/>
    </row>
    <row r="774" spans="8:8" ht="15.75" customHeight="1" x14ac:dyDescent="0.3">
      <c r="H774" s="57"/>
    </row>
    <row r="775" spans="8:8" ht="15.75" customHeight="1" x14ac:dyDescent="0.3">
      <c r="H775" s="57"/>
    </row>
    <row r="776" spans="8:8" ht="15.75" customHeight="1" x14ac:dyDescent="0.3">
      <c r="H776" s="57"/>
    </row>
    <row r="777" spans="8:8" ht="15.75" customHeight="1" x14ac:dyDescent="0.3">
      <c r="H777" s="57"/>
    </row>
    <row r="778" spans="8:8" ht="15.75" customHeight="1" x14ac:dyDescent="0.3">
      <c r="H778" s="57"/>
    </row>
    <row r="779" spans="8:8" ht="15.75" customHeight="1" x14ac:dyDescent="0.3">
      <c r="H779" s="57"/>
    </row>
    <row r="780" spans="8:8" ht="15.75" customHeight="1" x14ac:dyDescent="0.3">
      <c r="H780" s="57"/>
    </row>
    <row r="781" spans="8:8" ht="15.75" customHeight="1" x14ac:dyDescent="0.3">
      <c r="H781" s="57"/>
    </row>
    <row r="782" spans="8:8" ht="15.75" customHeight="1" x14ac:dyDescent="0.3">
      <c r="H782" s="57"/>
    </row>
    <row r="783" spans="8:8" ht="15.75" customHeight="1" x14ac:dyDescent="0.3">
      <c r="H783" s="57"/>
    </row>
    <row r="784" spans="8:8" ht="15.75" customHeight="1" x14ac:dyDescent="0.3">
      <c r="H784" s="57"/>
    </row>
    <row r="785" spans="8:8" ht="15.75" customHeight="1" x14ac:dyDescent="0.3">
      <c r="H785" s="57"/>
    </row>
    <row r="786" spans="8:8" ht="15.75" customHeight="1" x14ac:dyDescent="0.3">
      <c r="H786" s="57"/>
    </row>
    <row r="787" spans="8:8" ht="15.75" customHeight="1" x14ac:dyDescent="0.3">
      <c r="H787" s="57"/>
    </row>
    <row r="788" spans="8:8" ht="15.75" customHeight="1" x14ac:dyDescent="0.3">
      <c r="H788" s="57"/>
    </row>
    <row r="789" spans="8:8" ht="15.75" customHeight="1" x14ac:dyDescent="0.3">
      <c r="H789" s="57"/>
    </row>
    <row r="790" spans="8:8" ht="15.75" customHeight="1" x14ac:dyDescent="0.3">
      <c r="H790" s="57"/>
    </row>
    <row r="791" spans="8:8" ht="15.75" customHeight="1" x14ac:dyDescent="0.3">
      <c r="H791" s="57"/>
    </row>
    <row r="792" spans="8:8" ht="15.75" customHeight="1" x14ac:dyDescent="0.3">
      <c r="H792" s="57"/>
    </row>
    <row r="793" spans="8:8" ht="15.75" customHeight="1" x14ac:dyDescent="0.3">
      <c r="H793" s="57"/>
    </row>
    <row r="794" spans="8:8" ht="15.75" customHeight="1" x14ac:dyDescent="0.3">
      <c r="H794" s="57"/>
    </row>
    <row r="795" spans="8:8" ht="15.75" customHeight="1" x14ac:dyDescent="0.3">
      <c r="H795" s="57"/>
    </row>
    <row r="796" spans="8:8" ht="15.75" customHeight="1" x14ac:dyDescent="0.3">
      <c r="H796" s="57"/>
    </row>
    <row r="797" spans="8:8" ht="15.75" customHeight="1" x14ac:dyDescent="0.3">
      <c r="H797" s="57"/>
    </row>
    <row r="798" spans="8:8" ht="15.75" customHeight="1" x14ac:dyDescent="0.3">
      <c r="H798" s="57"/>
    </row>
    <row r="799" spans="8:8" ht="15.75" customHeight="1" x14ac:dyDescent="0.3">
      <c r="H799" s="57"/>
    </row>
    <row r="800" spans="8:8" ht="15.75" customHeight="1" x14ac:dyDescent="0.3">
      <c r="H800" s="57"/>
    </row>
    <row r="801" spans="8:8" ht="15.75" customHeight="1" x14ac:dyDescent="0.3">
      <c r="H801" s="57"/>
    </row>
    <row r="802" spans="8:8" ht="15.75" customHeight="1" x14ac:dyDescent="0.3">
      <c r="H802" s="57"/>
    </row>
    <row r="803" spans="8:8" ht="15.75" customHeight="1" x14ac:dyDescent="0.3">
      <c r="H803" s="57"/>
    </row>
    <row r="804" spans="8:8" ht="15.75" customHeight="1" x14ac:dyDescent="0.3">
      <c r="H804" s="57"/>
    </row>
    <row r="805" spans="8:8" ht="15.75" customHeight="1" x14ac:dyDescent="0.3">
      <c r="H805" s="57"/>
    </row>
    <row r="806" spans="8:8" ht="15.75" customHeight="1" x14ac:dyDescent="0.3">
      <c r="H806" s="57"/>
    </row>
    <row r="807" spans="8:8" ht="15.75" customHeight="1" x14ac:dyDescent="0.3">
      <c r="H807" s="57"/>
    </row>
    <row r="808" spans="8:8" ht="15.75" customHeight="1" x14ac:dyDescent="0.3">
      <c r="H808" s="57"/>
    </row>
    <row r="809" spans="8:8" ht="15.75" customHeight="1" x14ac:dyDescent="0.3">
      <c r="H809" s="57"/>
    </row>
    <row r="810" spans="8:8" ht="15.75" customHeight="1" x14ac:dyDescent="0.3">
      <c r="H810" s="57"/>
    </row>
    <row r="811" spans="8:8" ht="15.75" customHeight="1" x14ac:dyDescent="0.3">
      <c r="H811" s="57"/>
    </row>
    <row r="812" spans="8:8" ht="15.75" customHeight="1" x14ac:dyDescent="0.3">
      <c r="H812" s="57"/>
    </row>
    <row r="813" spans="8:8" ht="15.75" customHeight="1" x14ac:dyDescent="0.3">
      <c r="H813" s="57"/>
    </row>
    <row r="814" spans="8:8" ht="15.75" customHeight="1" x14ac:dyDescent="0.3">
      <c r="H814" s="57"/>
    </row>
    <row r="815" spans="8:8" ht="15.75" customHeight="1" x14ac:dyDescent="0.3">
      <c r="H815" s="57"/>
    </row>
    <row r="816" spans="8:8" ht="15.75" customHeight="1" x14ac:dyDescent="0.3">
      <c r="H816" s="57"/>
    </row>
    <row r="817" spans="8:8" ht="15.75" customHeight="1" x14ac:dyDescent="0.3">
      <c r="H817" s="57"/>
    </row>
    <row r="818" spans="8:8" ht="15.75" customHeight="1" x14ac:dyDescent="0.3">
      <c r="H818" s="57"/>
    </row>
    <row r="819" spans="8:8" ht="15.75" customHeight="1" x14ac:dyDescent="0.3">
      <c r="H819" s="57"/>
    </row>
    <row r="820" spans="8:8" ht="15.75" customHeight="1" x14ac:dyDescent="0.3">
      <c r="H820" s="57"/>
    </row>
    <row r="821" spans="8:8" ht="15.75" customHeight="1" x14ac:dyDescent="0.3">
      <c r="H821" s="57"/>
    </row>
    <row r="822" spans="8:8" ht="15.75" customHeight="1" x14ac:dyDescent="0.3">
      <c r="H822" s="57"/>
    </row>
    <row r="823" spans="8:8" ht="15.75" customHeight="1" x14ac:dyDescent="0.3">
      <c r="H823" s="57"/>
    </row>
    <row r="824" spans="8:8" ht="15.75" customHeight="1" x14ac:dyDescent="0.3">
      <c r="H824" s="57"/>
    </row>
    <row r="825" spans="8:8" ht="15.75" customHeight="1" x14ac:dyDescent="0.3">
      <c r="H825" s="57"/>
    </row>
    <row r="826" spans="8:8" ht="15.75" customHeight="1" x14ac:dyDescent="0.3">
      <c r="H826" s="57"/>
    </row>
    <row r="827" spans="8:8" ht="15.75" customHeight="1" x14ac:dyDescent="0.3">
      <c r="H827" s="57"/>
    </row>
    <row r="828" spans="8:8" ht="15.75" customHeight="1" x14ac:dyDescent="0.3">
      <c r="H828" s="57"/>
    </row>
    <row r="829" spans="8:8" ht="15.75" customHeight="1" x14ac:dyDescent="0.3">
      <c r="H829" s="57"/>
    </row>
    <row r="830" spans="8:8" ht="15.75" customHeight="1" x14ac:dyDescent="0.3">
      <c r="H830" s="57"/>
    </row>
    <row r="831" spans="8:8" ht="15.75" customHeight="1" x14ac:dyDescent="0.3">
      <c r="H831" s="57"/>
    </row>
    <row r="832" spans="8:8" ht="15.75" customHeight="1" x14ac:dyDescent="0.3">
      <c r="H832" s="57"/>
    </row>
    <row r="833" spans="8:8" ht="15.75" customHeight="1" x14ac:dyDescent="0.3">
      <c r="H833" s="57"/>
    </row>
    <row r="834" spans="8:8" ht="15.75" customHeight="1" x14ac:dyDescent="0.3">
      <c r="H834" s="57"/>
    </row>
    <row r="835" spans="8:8" ht="15.75" customHeight="1" x14ac:dyDescent="0.3">
      <c r="H835" s="57"/>
    </row>
    <row r="836" spans="8:8" ht="15.75" customHeight="1" x14ac:dyDescent="0.3">
      <c r="H836" s="57"/>
    </row>
    <row r="837" spans="8:8" ht="15.75" customHeight="1" x14ac:dyDescent="0.3">
      <c r="H837" s="57"/>
    </row>
    <row r="838" spans="8:8" ht="15.75" customHeight="1" x14ac:dyDescent="0.3">
      <c r="H838" s="57"/>
    </row>
    <row r="839" spans="8:8" ht="15.75" customHeight="1" x14ac:dyDescent="0.3">
      <c r="H839" s="57"/>
    </row>
    <row r="840" spans="8:8" ht="15.75" customHeight="1" x14ac:dyDescent="0.3">
      <c r="H840" s="57"/>
    </row>
    <row r="841" spans="8:8" ht="15.75" customHeight="1" x14ac:dyDescent="0.3">
      <c r="H841" s="57"/>
    </row>
    <row r="842" spans="8:8" ht="15.75" customHeight="1" x14ac:dyDescent="0.3">
      <c r="H842" s="57"/>
    </row>
    <row r="843" spans="8:8" ht="15.75" customHeight="1" x14ac:dyDescent="0.3">
      <c r="H843" s="57"/>
    </row>
    <row r="844" spans="8:8" ht="15.75" customHeight="1" x14ac:dyDescent="0.3">
      <c r="H844" s="57"/>
    </row>
    <row r="845" spans="8:8" ht="15.75" customHeight="1" x14ac:dyDescent="0.3">
      <c r="H845" s="57"/>
    </row>
    <row r="846" spans="8:8" ht="15.75" customHeight="1" x14ac:dyDescent="0.3">
      <c r="H846" s="57"/>
    </row>
    <row r="847" spans="8:8" ht="15.75" customHeight="1" x14ac:dyDescent="0.3">
      <c r="H847" s="57"/>
    </row>
    <row r="848" spans="8:8" ht="15.75" customHeight="1" x14ac:dyDescent="0.3">
      <c r="H848" s="57"/>
    </row>
    <row r="849" spans="8:8" ht="15.75" customHeight="1" x14ac:dyDescent="0.3">
      <c r="H849" s="57"/>
    </row>
    <row r="850" spans="8:8" ht="15.75" customHeight="1" x14ac:dyDescent="0.3">
      <c r="H850" s="57"/>
    </row>
    <row r="851" spans="8:8" ht="15.75" customHeight="1" x14ac:dyDescent="0.3">
      <c r="H851" s="57"/>
    </row>
    <row r="852" spans="8:8" ht="15.75" customHeight="1" x14ac:dyDescent="0.3">
      <c r="H852" s="57"/>
    </row>
    <row r="853" spans="8:8" ht="15.75" customHeight="1" x14ac:dyDescent="0.3">
      <c r="H853" s="57"/>
    </row>
    <row r="854" spans="8:8" ht="15.75" customHeight="1" x14ac:dyDescent="0.3">
      <c r="H854" s="57"/>
    </row>
    <row r="855" spans="8:8" ht="15.75" customHeight="1" x14ac:dyDescent="0.3">
      <c r="H855" s="57"/>
    </row>
    <row r="856" spans="8:8" ht="15.75" customHeight="1" x14ac:dyDescent="0.3">
      <c r="H856" s="57"/>
    </row>
    <row r="857" spans="8:8" ht="15.75" customHeight="1" x14ac:dyDescent="0.3">
      <c r="H857" s="57"/>
    </row>
    <row r="858" spans="8:8" ht="15.75" customHeight="1" x14ac:dyDescent="0.3">
      <c r="H858" s="57"/>
    </row>
    <row r="859" spans="8:8" ht="15.75" customHeight="1" x14ac:dyDescent="0.3">
      <c r="H859" s="57"/>
    </row>
    <row r="860" spans="8:8" ht="15.75" customHeight="1" x14ac:dyDescent="0.3">
      <c r="H860" s="57"/>
    </row>
    <row r="861" spans="8:8" ht="15.75" customHeight="1" x14ac:dyDescent="0.3">
      <c r="H861" s="57"/>
    </row>
    <row r="862" spans="8:8" ht="15.75" customHeight="1" x14ac:dyDescent="0.3">
      <c r="H862" s="57"/>
    </row>
    <row r="863" spans="8:8" ht="15.75" customHeight="1" x14ac:dyDescent="0.3">
      <c r="H863" s="57"/>
    </row>
    <row r="864" spans="8:8" ht="15.75" customHeight="1" x14ac:dyDescent="0.3">
      <c r="H864" s="57"/>
    </row>
    <row r="865" spans="8:8" ht="15.75" customHeight="1" x14ac:dyDescent="0.3">
      <c r="H865" s="57"/>
    </row>
    <row r="866" spans="8:8" ht="15.75" customHeight="1" x14ac:dyDescent="0.3">
      <c r="H866" s="57"/>
    </row>
    <row r="867" spans="8:8" ht="15.75" customHeight="1" x14ac:dyDescent="0.3">
      <c r="H867" s="57"/>
    </row>
    <row r="868" spans="8:8" ht="15.75" customHeight="1" x14ac:dyDescent="0.3">
      <c r="H868" s="57"/>
    </row>
    <row r="869" spans="8:8" ht="15.75" customHeight="1" x14ac:dyDescent="0.3">
      <c r="H869" s="57"/>
    </row>
    <row r="870" spans="8:8" ht="15.75" customHeight="1" x14ac:dyDescent="0.3">
      <c r="H870" s="57"/>
    </row>
    <row r="871" spans="8:8" ht="15.75" customHeight="1" x14ac:dyDescent="0.3">
      <c r="H871" s="57"/>
    </row>
    <row r="872" spans="8:8" ht="15.75" customHeight="1" x14ac:dyDescent="0.3">
      <c r="H872" s="57"/>
    </row>
    <row r="873" spans="8:8" ht="15.75" customHeight="1" x14ac:dyDescent="0.3">
      <c r="H873" s="57"/>
    </row>
    <row r="874" spans="8:8" ht="15.75" customHeight="1" x14ac:dyDescent="0.3">
      <c r="H874" s="57"/>
    </row>
    <row r="875" spans="8:8" ht="15.75" customHeight="1" x14ac:dyDescent="0.3">
      <c r="H875" s="57"/>
    </row>
    <row r="876" spans="8:8" ht="15.75" customHeight="1" x14ac:dyDescent="0.3">
      <c r="H876" s="57"/>
    </row>
    <row r="877" spans="8:8" ht="15.75" customHeight="1" x14ac:dyDescent="0.3">
      <c r="H877" s="57"/>
    </row>
    <row r="878" spans="8:8" ht="15.75" customHeight="1" x14ac:dyDescent="0.3">
      <c r="H878" s="57"/>
    </row>
    <row r="879" spans="8:8" ht="15.75" customHeight="1" x14ac:dyDescent="0.3">
      <c r="H879" s="57"/>
    </row>
    <row r="880" spans="8:8" ht="15.75" customHeight="1" x14ac:dyDescent="0.3">
      <c r="H880" s="57"/>
    </row>
    <row r="881" spans="8:8" ht="15.75" customHeight="1" x14ac:dyDescent="0.3">
      <c r="H881" s="57"/>
    </row>
    <row r="882" spans="8:8" ht="15.75" customHeight="1" x14ac:dyDescent="0.3">
      <c r="H882" s="57"/>
    </row>
    <row r="883" spans="8:8" ht="15.75" customHeight="1" x14ac:dyDescent="0.3">
      <c r="H883" s="57"/>
    </row>
    <row r="884" spans="8:8" ht="15.75" customHeight="1" x14ac:dyDescent="0.3">
      <c r="H884" s="57"/>
    </row>
    <row r="885" spans="8:8" ht="15.75" customHeight="1" x14ac:dyDescent="0.3">
      <c r="H885" s="57"/>
    </row>
    <row r="886" spans="8:8" ht="15.75" customHeight="1" x14ac:dyDescent="0.3">
      <c r="H886" s="57"/>
    </row>
    <row r="887" spans="8:8" ht="15.75" customHeight="1" x14ac:dyDescent="0.3">
      <c r="H887" s="57"/>
    </row>
    <row r="888" spans="8:8" ht="15.75" customHeight="1" x14ac:dyDescent="0.3">
      <c r="H888" s="57"/>
    </row>
    <row r="889" spans="8:8" ht="15.75" customHeight="1" x14ac:dyDescent="0.3">
      <c r="H889" s="57"/>
    </row>
    <row r="890" spans="8:8" ht="15.75" customHeight="1" x14ac:dyDescent="0.3">
      <c r="H890" s="57"/>
    </row>
    <row r="891" spans="8:8" ht="15.75" customHeight="1" x14ac:dyDescent="0.3">
      <c r="H891" s="57"/>
    </row>
    <row r="892" spans="8:8" ht="15.75" customHeight="1" x14ac:dyDescent="0.3">
      <c r="H892" s="57"/>
    </row>
    <row r="893" spans="8:8" ht="15.75" customHeight="1" x14ac:dyDescent="0.3">
      <c r="H893" s="57"/>
    </row>
    <row r="894" spans="8:8" ht="15.75" customHeight="1" x14ac:dyDescent="0.3">
      <c r="H894" s="57"/>
    </row>
    <row r="895" spans="8:8" ht="15.75" customHeight="1" x14ac:dyDescent="0.3">
      <c r="H895" s="57"/>
    </row>
    <row r="896" spans="8:8" ht="15.75" customHeight="1" x14ac:dyDescent="0.3">
      <c r="H896" s="57"/>
    </row>
    <row r="897" spans="8:8" ht="15.75" customHeight="1" x14ac:dyDescent="0.3">
      <c r="H897" s="57"/>
    </row>
    <row r="898" spans="8:8" ht="15.75" customHeight="1" x14ac:dyDescent="0.3">
      <c r="H898" s="57"/>
    </row>
    <row r="899" spans="8:8" ht="15.75" customHeight="1" x14ac:dyDescent="0.3">
      <c r="H899" s="57"/>
    </row>
    <row r="900" spans="8:8" ht="15.75" customHeight="1" x14ac:dyDescent="0.3">
      <c r="H900" s="57"/>
    </row>
    <row r="901" spans="8:8" ht="15.75" customHeight="1" x14ac:dyDescent="0.3">
      <c r="H901" s="57"/>
    </row>
    <row r="902" spans="8:8" ht="15.75" customHeight="1" x14ac:dyDescent="0.3">
      <c r="H902" s="57"/>
    </row>
    <row r="903" spans="8:8" ht="15.75" customHeight="1" x14ac:dyDescent="0.3">
      <c r="H903" s="57"/>
    </row>
    <row r="904" spans="8:8" ht="15.75" customHeight="1" x14ac:dyDescent="0.3">
      <c r="H904" s="57"/>
    </row>
    <row r="905" spans="8:8" ht="15.75" customHeight="1" x14ac:dyDescent="0.3">
      <c r="H905" s="57"/>
    </row>
    <row r="906" spans="8:8" ht="15.75" customHeight="1" x14ac:dyDescent="0.3">
      <c r="H906" s="57"/>
    </row>
    <row r="907" spans="8:8" ht="15.75" customHeight="1" x14ac:dyDescent="0.3">
      <c r="H907" s="57"/>
    </row>
    <row r="908" spans="8:8" ht="15.75" customHeight="1" x14ac:dyDescent="0.3">
      <c r="H908" s="57"/>
    </row>
    <row r="909" spans="8:8" ht="15.75" customHeight="1" x14ac:dyDescent="0.3">
      <c r="H909" s="57"/>
    </row>
    <row r="910" spans="8:8" ht="15.75" customHeight="1" x14ac:dyDescent="0.3">
      <c r="H910" s="57"/>
    </row>
    <row r="911" spans="8:8" ht="15.75" customHeight="1" x14ac:dyDescent="0.3">
      <c r="H911" s="57"/>
    </row>
    <row r="912" spans="8:8" ht="15.75" customHeight="1" x14ac:dyDescent="0.3">
      <c r="H912" s="57"/>
    </row>
    <row r="913" spans="8:8" ht="15.75" customHeight="1" x14ac:dyDescent="0.3">
      <c r="H913" s="57"/>
    </row>
    <row r="914" spans="8:8" ht="15.75" customHeight="1" x14ac:dyDescent="0.3">
      <c r="H914" s="57"/>
    </row>
    <row r="915" spans="8:8" ht="15.75" customHeight="1" x14ac:dyDescent="0.3">
      <c r="H915" s="57"/>
    </row>
    <row r="916" spans="8:8" ht="15.75" customHeight="1" x14ac:dyDescent="0.3">
      <c r="H916" s="57"/>
    </row>
    <row r="917" spans="8:8" ht="15.75" customHeight="1" x14ac:dyDescent="0.3">
      <c r="H917" s="57"/>
    </row>
    <row r="918" spans="8:8" ht="15.75" customHeight="1" x14ac:dyDescent="0.3">
      <c r="H918" s="57"/>
    </row>
    <row r="919" spans="8:8" ht="15.75" customHeight="1" x14ac:dyDescent="0.3">
      <c r="H919" s="57"/>
    </row>
    <row r="920" spans="8:8" ht="15.75" customHeight="1" x14ac:dyDescent="0.3">
      <c r="H920" s="57"/>
    </row>
    <row r="921" spans="8:8" ht="15.75" customHeight="1" x14ac:dyDescent="0.3">
      <c r="H921" s="57"/>
    </row>
    <row r="922" spans="8:8" ht="15.75" customHeight="1" x14ac:dyDescent="0.3">
      <c r="H922" s="57"/>
    </row>
    <row r="923" spans="8:8" ht="15.75" customHeight="1" x14ac:dyDescent="0.3">
      <c r="H923" s="57"/>
    </row>
    <row r="924" spans="8:8" ht="15.75" customHeight="1" x14ac:dyDescent="0.3">
      <c r="H924" s="57"/>
    </row>
    <row r="925" spans="8:8" ht="15.75" customHeight="1" x14ac:dyDescent="0.3">
      <c r="H925" s="57"/>
    </row>
    <row r="926" spans="8:8" ht="15.75" customHeight="1" x14ac:dyDescent="0.3">
      <c r="H926" s="57"/>
    </row>
    <row r="927" spans="8:8" ht="15.75" customHeight="1" x14ac:dyDescent="0.3">
      <c r="H927" s="57"/>
    </row>
    <row r="928" spans="8:8" ht="15.75" customHeight="1" x14ac:dyDescent="0.3">
      <c r="H928" s="57"/>
    </row>
    <row r="929" spans="8:8" ht="15.75" customHeight="1" x14ac:dyDescent="0.3">
      <c r="H929" s="57"/>
    </row>
    <row r="930" spans="8:8" ht="15.75" customHeight="1" x14ac:dyDescent="0.3">
      <c r="H930" s="57"/>
    </row>
    <row r="931" spans="8:8" ht="15.75" customHeight="1" x14ac:dyDescent="0.3">
      <c r="H931" s="57"/>
    </row>
    <row r="932" spans="8:8" ht="15.75" customHeight="1" x14ac:dyDescent="0.3">
      <c r="H932" s="57"/>
    </row>
    <row r="933" spans="8:8" ht="15.75" customHeight="1" x14ac:dyDescent="0.3">
      <c r="H933" s="57"/>
    </row>
    <row r="934" spans="8:8" ht="15.75" customHeight="1" x14ac:dyDescent="0.3">
      <c r="H934" s="57"/>
    </row>
    <row r="935" spans="8:8" ht="15.75" customHeight="1" x14ac:dyDescent="0.3">
      <c r="H935" s="57"/>
    </row>
    <row r="936" spans="8:8" ht="15.75" customHeight="1" x14ac:dyDescent="0.3">
      <c r="H936" s="57"/>
    </row>
    <row r="937" spans="8:8" ht="15.75" customHeight="1" x14ac:dyDescent="0.3">
      <c r="H937" s="57"/>
    </row>
    <row r="938" spans="8:8" ht="15.75" customHeight="1" x14ac:dyDescent="0.3">
      <c r="H938" s="57"/>
    </row>
    <row r="939" spans="8:8" ht="15.75" customHeight="1" x14ac:dyDescent="0.3">
      <c r="H939" s="57"/>
    </row>
    <row r="940" spans="8:8" ht="15.75" customHeight="1" x14ac:dyDescent="0.3">
      <c r="H940" s="57"/>
    </row>
    <row r="941" spans="8:8" ht="15.75" customHeight="1" x14ac:dyDescent="0.3">
      <c r="H941" s="57"/>
    </row>
    <row r="942" spans="8:8" ht="15.75" customHeight="1" x14ac:dyDescent="0.3">
      <c r="H942" s="57"/>
    </row>
    <row r="943" spans="8:8" ht="15.75" customHeight="1" x14ac:dyDescent="0.3">
      <c r="H943" s="57"/>
    </row>
    <row r="944" spans="8:8" ht="15.75" customHeight="1" x14ac:dyDescent="0.3">
      <c r="H944" s="57"/>
    </row>
    <row r="945" spans="8:8" ht="15.75" customHeight="1" x14ac:dyDescent="0.3">
      <c r="H945" s="57"/>
    </row>
    <row r="946" spans="8:8" ht="15.75" customHeight="1" x14ac:dyDescent="0.3">
      <c r="H946" s="57"/>
    </row>
    <row r="947" spans="8:8" ht="15.75" customHeight="1" x14ac:dyDescent="0.3">
      <c r="H947" s="57"/>
    </row>
    <row r="948" spans="8:8" ht="15.75" customHeight="1" x14ac:dyDescent="0.3">
      <c r="H948" s="57"/>
    </row>
    <row r="949" spans="8:8" ht="15.75" customHeight="1" x14ac:dyDescent="0.3">
      <c r="H949" s="57"/>
    </row>
    <row r="950" spans="8:8" ht="15.75" customHeight="1" x14ac:dyDescent="0.3">
      <c r="H950" s="57"/>
    </row>
    <row r="951" spans="8:8" ht="15.75" customHeight="1" x14ac:dyDescent="0.3">
      <c r="H951" s="57"/>
    </row>
    <row r="952" spans="8:8" ht="15.75" customHeight="1" x14ac:dyDescent="0.3">
      <c r="H952" s="57"/>
    </row>
    <row r="953" spans="8:8" ht="15.75" customHeight="1" x14ac:dyDescent="0.3">
      <c r="H953" s="57"/>
    </row>
    <row r="954" spans="8:8" ht="15.75" customHeight="1" x14ac:dyDescent="0.3">
      <c r="H954" s="57"/>
    </row>
    <row r="955" spans="8:8" ht="15.75" customHeight="1" x14ac:dyDescent="0.3">
      <c r="H955" s="57"/>
    </row>
    <row r="956" spans="8:8" ht="15.75" customHeight="1" x14ac:dyDescent="0.3">
      <c r="H956" s="57"/>
    </row>
    <row r="957" spans="8:8" ht="15.75" customHeight="1" x14ac:dyDescent="0.3">
      <c r="H957" s="57"/>
    </row>
    <row r="958" spans="8:8" ht="15.75" customHeight="1" x14ac:dyDescent="0.3">
      <c r="H958" s="57"/>
    </row>
    <row r="959" spans="8:8" ht="15.75" customHeight="1" x14ac:dyDescent="0.3">
      <c r="H959" s="57"/>
    </row>
    <row r="960" spans="8:8" ht="15.75" customHeight="1" x14ac:dyDescent="0.3">
      <c r="H960" s="57"/>
    </row>
    <row r="961" spans="8:8" ht="15.75" customHeight="1" x14ac:dyDescent="0.3">
      <c r="H961" s="57"/>
    </row>
    <row r="962" spans="8:8" ht="15.75" customHeight="1" x14ac:dyDescent="0.3">
      <c r="H962" s="57"/>
    </row>
    <row r="963" spans="8:8" ht="15.75" customHeight="1" x14ac:dyDescent="0.3">
      <c r="H963" s="57"/>
    </row>
    <row r="964" spans="8:8" ht="15.75" customHeight="1" x14ac:dyDescent="0.3">
      <c r="H964" s="57"/>
    </row>
    <row r="965" spans="8:8" ht="15.75" customHeight="1" x14ac:dyDescent="0.3">
      <c r="H965" s="57"/>
    </row>
    <row r="966" spans="8:8" ht="15.75" customHeight="1" x14ac:dyDescent="0.3">
      <c r="H966" s="57"/>
    </row>
    <row r="967" spans="8:8" ht="15.75" customHeight="1" x14ac:dyDescent="0.3">
      <c r="H967" s="57"/>
    </row>
    <row r="968" spans="8:8" ht="15.75" customHeight="1" x14ac:dyDescent="0.3">
      <c r="H968" s="57"/>
    </row>
    <row r="969" spans="8:8" ht="15.75" customHeight="1" x14ac:dyDescent="0.3">
      <c r="H969" s="57"/>
    </row>
    <row r="970" spans="8:8" ht="15.75" customHeight="1" x14ac:dyDescent="0.3">
      <c r="H970" s="57"/>
    </row>
    <row r="971" spans="8:8" ht="15.75" customHeight="1" x14ac:dyDescent="0.3">
      <c r="H971" s="57"/>
    </row>
    <row r="972" spans="8:8" ht="15.75" customHeight="1" x14ac:dyDescent="0.3">
      <c r="H972" s="57"/>
    </row>
    <row r="973" spans="8:8" ht="15.75" customHeight="1" x14ac:dyDescent="0.3">
      <c r="H973" s="57"/>
    </row>
    <row r="974" spans="8:8" ht="15.75" customHeight="1" x14ac:dyDescent="0.3">
      <c r="H974" s="57"/>
    </row>
    <row r="975" spans="8:8" ht="15.75" customHeight="1" x14ac:dyDescent="0.3">
      <c r="H975" s="57"/>
    </row>
    <row r="976" spans="8:8" ht="15.75" customHeight="1" x14ac:dyDescent="0.3">
      <c r="H976" s="57"/>
    </row>
    <row r="977" spans="8:8" ht="15.75" customHeight="1" x14ac:dyDescent="0.3">
      <c r="H977" s="57"/>
    </row>
    <row r="978" spans="8:8" ht="15.75" customHeight="1" x14ac:dyDescent="0.3">
      <c r="H978" s="57"/>
    </row>
    <row r="979" spans="8:8" ht="15.75" customHeight="1" x14ac:dyDescent="0.3">
      <c r="H979" s="57"/>
    </row>
    <row r="980" spans="8:8" ht="15.75" customHeight="1" x14ac:dyDescent="0.3">
      <c r="H980" s="57"/>
    </row>
    <row r="981" spans="8:8" ht="15.75" customHeight="1" x14ac:dyDescent="0.3">
      <c r="H981" s="57"/>
    </row>
    <row r="982" spans="8:8" ht="15.75" customHeight="1" x14ac:dyDescent="0.3">
      <c r="H982" s="57"/>
    </row>
    <row r="983" spans="8:8" ht="15.75" customHeight="1" x14ac:dyDescent="0.3">
      <c r="H983" s="57"/>
    </row>
    <row r="984" spans="8:8" ht="15.75" customHeight="1" x14ac:dyDescent="0.3">
      <c r="H984" s="57"/>
    </row>
    <row r="985" spans="8:8" ht="15.75" customHeight="1" x14ac:dyDescent="0.3">
      <c r="H985" s="57"/>
    </row>
    <row r="986" spans="8:8" ht="15.75" customHeight="1" x14ac:dyDescent="0.3">
      <c r="H986" s="57"/>
    </row>
    <row r="987" spans="8:8" ht="15.75" customHeight="1" x14ac:dyDescent="0.3">
      <c r="H987" s="57"/>
    </row>
    <row r="988" spans="8:8" ht="15.75" customHeight="1" x14ac:dyDescent="0.3">
      <c r="H988" s="57"/>
    </row>
    <row r="989" spans="8:8" ht="15.75" customHeight="1" x14ac:dyDescent="0.3">
      <c r="H989" s="57"/>
    </row>
    <row r="990" spans="8:8" ht="15.75" customHeight="1" x14ac:dyDescent="0.3">
      <c r="H990" s="57"/>
    </row>
    <row r="991" spans="8:8" ht="15.75" customHeight="1" x14ac:dyDescent="0.3">
      <c r="H991" s="57"/>
    </row>
    <row r="992" spans="8:8" ht="15.75" customHeight="1" x14ac:dyDescent="0.3">
      <c r="H992" s="57"/>
    </row>
    <row r="993" spans="8:8" ht="15.75" customHeight="1" x14ac:dyDescent="0.3">
      <c r="H993" s="57"/>
    </row>
    <row r="994" spans="8:8" ht="15.75" customHeight="1" x14ac:dyDescent="0.3">
      <c r="H994" s="57"/>
    </row>
    <row r="995" spans="8:8" ht="15.75" customHeight="1" x14ac:dyDescent="0.3">
      <c r="H995" s="57"/>
    </row>
    <row r="996" spans="8:8" ht="15.75" customHeight="1" x14ac:dyDescent="0.3">
      <c r="H996" s="57"/>
    </row>
    <row r="997" spans="8:8" ht="15.75" customHeight="1" x14ac:dyDescent="0.3">
      <c r="H997" s="57"/>
    </row>
    <row r="998" spans="8:8" ht="15.75" customHeight="1" x14ac:dyDescent="0.3">
      <c r="H998" s="57"/>
    </row>
    <row r="999" spans="8:8" ht="15.75" customHeight="1" x14ac:dyDescent="0.3">
      <c r="H999" s="57"/>
    </row>
    <row r="1000" spans="8:8" ht="15.75" customHeight="1" x14ac:dyDescent="0.3">
      <c r="H1000" s="57"/>
    </row>
    <row r="1001" spans="8:8" ht="15.75" customHeight="1" x14ac:dyDescent="0.3">
      <c r="H1001" s="57"/>
    </row>
    <row r="1002" spans="8:8" ht="15.75" customHeight="1" x14ac:dyDescent="0.3">
      <c r="H1002" s="57"/>
    </row>
    <row r="1003" spans="8:8" ht="15.75" customHeight="1" x14ac:dyDescent="0.3">
      <c r="H1003" s="57"/>
    </row>
    <row r="1004" spans="8:8" ht="15.75" customHeight="1" x14ac:dyDescent="0.3">
      <c r="H1004" s="57"/>
    </row>
    <row r="1005" spans="8:8" ht="15.75" customHeight="1" x14ac:dyDescent="0.3">
      <c r="H1005" s="57"/>
    </row>
    <row r="1006" spans="8:8" ht="15.75" customHeight="1" x14ac:dyDescent="0.3">
      <c r="H1006" s="57"/>
    </row>
    <row r="1007" spans="8:8" ht="15.75" customHeight="1" x14ac:dyDescent="0.3">
      <c r="H1007" s="57"/>
    </row>
    <row r="1008" spans="8:8" ht="15.75" customHeight="1" x14ac:dyDescent="0.3">
      <c r="H1008" s="57"/>
    </row>
    <row r="1009" spans="8:8" ht="15.75" customHeight="1" x14ac:dyDescent="0.3">
      <c r="H1009" s="57"/>
    </row>
    <row r="1010" spans="8:8" ht="15.75" customHeight="1" x14ac:dyDescent="0.3">
      <c r="H1010" s="57"/>
    </row>
    <row r="1011" spans="8:8" ht="15.75" customHeight="1" x14ac:dyDescent="0.3">
      <c r="H1011" s="57"/>
    </row>
    <row r="1012" spans="8:8" ht="15.75" customHeight="1" x14ac:dyDescent="0.3">
      <c r="H1012" s="57"/>
    </row>
  </sheetData>
  <mergeCells count="3">
    <mergeCell ref="A1:H1"/>
    <mergeCell ref="B5:D5"/>
    <mergeCell ref="E5:F5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 Rathod</cp:lastModifiedBy>
  <dcterms:modified xsi:type="dcterms:W3CDTF">2025-08-28T04:09:09Z</dcterms:modified>
</cp:coreProperties>
</file>