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Z5" i="1"/>
  <c r="AR67"/>
  <c r="AS67"/>
  <c r="AT67"/>
  <c r="AU67"/>
  <c r="AV67"/>
  <c r="AW67"/>
  <c r="AX67"/>
  <c r="AY67"/>
  <c r="AZ67"/>
  <c r="AQ67"/>
  <c r="BU3"/>
  <c r="BU4" s="1"/>
  <c r="BU5" s="1"/>
  <c r="BU6" s="1"/>
  <c r="BU7" s="1"/>
  <c r="BU8" s="1"/>
  <c r="BU9" s="1"/>
  <c r="BU10" s="1"/>
  <c r="BU11" s="1"/>
  <c r="BU12" s="1"/>
  <c r="BU13" s="1"/>
  <c r="BU14" s="1"/>
  <c r="BU15" s="1"/>
  <c r="BU16" s="1"/>
  <c r="BU17" s="1"/>
  <c r="BU18" s="1"/>
  <c r="BU19" s="1"/>
  <c r="BU20" s="1"/>
  <c r="BU21" s="1"/>
  <c r="BU22" s="1"/>
  <c r="BU23" s="1"/>
  <c r="BU24" s="1"/>
  <c r="BU25" s="1"/>
  <c r="BU26" s="1"/>
  <c r="BU27" s="1"/>
  <c r="BU28" s="1"/>
  <c r="BU29" s="1"/>
  <c r="BU30" s="1"/>
  <c r="BU31" s="1"/>
  <c r="BU32" s="1"/>
  <c r="BU33" s="1"/>
  <c r="BU34" s="1"/>
  <c r="BU35" s="1"/>
  <c r="BU36" s="1"/>
  <c r="BU37" s="1"/>
  <c r="BU38" s="1"/>
  <c r="BU39" s="1"/>
  <c r="BU40" s="1"/>
  <c r="BU41" s="1"/>
  <c r="BU42" s="1"/>
  <c r="BU43" s="1"/>
  <c r="BU44" s="1"/>
  <c r="BU45" s="1"/>
  <c r="BU46" s="1"/>
  <c r="BU47" s="1"/>
  <c r="BU48" s="1"/>
  <c r="BU49" s="1"/>
  <c r="BU50" s="1"/>
  <c r="BU51" s="1"/>
  <c r="BU52" s="1"/>
  <c r="BU53" s="1"/>
  <c r="BU54" s="1"/>
  <c r="BU55" s="1"/>
  <c r="BU56" s="1"/>
  <c r="BU57" s="1"/>
  <c r="BU58" s="1"/>
  <c r="BU59" s="1"/>
  <c r="BU60" s="1"/>
  <c r="BU61" s="1"/>
  <c r="BU62" s="1"/>
  <c r="BU63" s="1"/>
  <c r="BU64" s="1"/>
  <c r="BU65" s="1"/>
  <c r="BV3"/>
  <c r="BV4" s="1"/>
  <c r="BV5" s="1"/>
  <c r="BV6" s="1"/>
  <c r="BV7" s="1"/>
  <c r="BV8" s="1"/>
  <c r="BV9" s="1"/>
  <c r="BV10" s="1"/>
  <c r="BV11" s="1"/>
  <c r="BV12" s="1"/>
  <c r="BV13" s="1"/>
  <c r="BV14" s="1"/>
  <c r="BV15" s="1"/>
  <c r="BV16" s="1"/>
  <c r="BV17" s="1"/>
  <c r="BV18" s="1"/>
  <c r="BV19" s="1"/>
  <c r="BV20" s="1"/>
  <c r="BV21" s="1"/>
  <c r="BV22" s="1"/>
  <c r="BV23" s="1"/>
  <c r="BV24" s="1"/>
  <c r="BV25" s="1"/>
  <c r="BV26" s="1"/>
  <c r="BV27" s="1"/>
  <c r="BV28" s="1"/>
  <c r="BV29" s="1"/>
  <c r="BV30" s="1"/>
  <c r="BV31" s="1"/>
  <c r="BV32" s="1"/>
  <c r="BV33" s="1"/>
  <c r="BV34" s="1"/>
  <c r="BV35" s="1"/>
  <c r="BV36" s="1"/>
  <c r="BV37" s="1"/>
  <c r="BV38" s="1"/>
  <c r="BV39" s="1"/>
  <c r="BV40" s="1"/>
  <c r="BV41" s="1"/>
  <c r="BV42" s="1"/>
  <c r="BV43" s="1"/>
  <c r="BV44" s="1"/>
  <c r="BV45" s="1"/>
  <c r="BV46" s="1"/>
  <c r="BV47" s="1"/>
  <c r="BV48" s="1"/>
  <c r="BV49" s="1"/>
  <c r="BV50" s="1"/>
  <c r="BV51" s="1"/>
  <c r="BV52" s="1"/>
  <c r="BV53" s="1"/>
  <c r="BV54" s="1"/>
  <c r="BV55" s="1"/>
  <c r="BV56" s="1"/>
  <c r="BV57" s="1"/>
  <c r="BV58" s="1"/>
  <c r="BV59" s="1"/>
  <c r="BV60" s="1"/>
  <c r="BV61" s="1"/>
  <c r="BV62" s="1"/>
  <c r="BV63" s="1"/>
  <c r="BV64" s="1"/>
  <c r="BV65" s="1"/>
  <c r="BT3"/>
  <c r="BT4" s="1"/>
  <c r="BT5" s="1"/>
  <c r="BT6" s="1"/>
  <c r="BT7" s="1"/>
  <c r="BT8" s="1"/>
  <c r="BT9" s="1"/>
  <c r="BT10" s="1"/>
  <c r="BT11" s="1"/>
  <c r="BT12" s="1"/>
  <c r="BT13" s="1"/>
  <c r="BT14" s="1"/>
  <c r="BT15" s="1"/>
  <c r="BT16" s="1"/>
  <c r="BT17" s="1"/>
  <c r="BT18" s="1"/>
  <c r="BT19" s="1"/>
  <c r="BT20" s="1"/>
  <c r="BT21" s="1"/>
  <c r="BT22" s="1"/>
  <c r="BT23" s="1"/>
  <c r="BT24" s="1"/>
  <c r="BT25" s="1"/>
  <c r="BT26" s="1"/>
  <c r="BT27" s="1"/>
  <c r="BT28" s="1"/>
  <c r="BT29" s="1"/>
  <c r="BT30" s="1"/>
  <c r="BT31" s="1"/>
  <c r="BT32" s="1"/>
  <c r="BT33" s="1"/>
  <c r="BT34" s="1"/>
  <c r="BT35" s="1"/>
  <c r="BT36" s="1"/>
  <c r="BT37" s="1"/>
  <c r="BT38" s="1"/>
  <c r="BT39" s="1"/>
  <c r="BT40" s="1"/>
  <c r="BT41" s="1"/>
  <c r="BT42" s="1"/>
  <c r="BT43" s="1"/>
  <c r="BT44" s="1"/>
  <c r="BT45" s="1"/>
  <c r="BT46" s="1"/>
  <c r="BT47" s="1"/>
  <c r="BT48" s="1"/>
  <c r="BT49" s="1"/>
  <c r="BT50" s="1"/>
  <c r="BT51" s="1"/>
  <c r="BT52" s="1"/>
  <c r="BT53" s="1"/>
  <c r="BT54" s="1"/>
  <c r="BT55" s="1"/>
  <c r="BT56" s="1"/>
  <c r="BT57" s="1"/>
  <c r="BT58" s="1"/>
  <c r="BT59" s="1"/>
  <c r="BT60" s="1"/>
  <c r="BT61" s="1"/>
  <c r="BT62" s="1"/>
  <c r="BT63" s="1"/>
  <c r="BT64" s="1"/>
  <c r="BT65" s="1"/>
  <c r="BM4"/>
  <c r="BM5"/>
  <c r="BM6"/>
  <c r="BM7"/>
  <c r="BM8"/>
  <c r="BM9"/>
  <c r="BM10"/>
  <c r="BM11"/>
  <c r="BM12"/>
  <c r="BM13"/>
  <c r="BM14"/>
  <c r="BM15"/>
  <c r="BM16"/>
  <c r="BM17"/>
  <c r="BM18"/>
  <c r="BM19"/>
  <c r="BM20"/>
  <c r="BM21"/>
  <c r="BM22"/>
  <c r="BM23"/>
  <c r="BM24"/>
  <c r="BM25"/>
  <c r="BM26"/>
  <c r="BM27"/>
  <c r="BM28"/>
  <c r="BM29"/>
  <c r="BM30"/>
  <c r="BM31"/>
  <c r="BM32"/>
  <c r="BM33"/>
  <c r="BM34"/>
  <c r="BM35"/>
  <c r="BM36"/>
  <c r="BM37"/>
  <c r="BM38"/>
  <c r="BM39"/>
  <c r="BM40"/>
  <c r="BM41"/>
  <c r="BM42"/>
  <c r="BM43"/>
  <c r="BM44"/>
  <c r="BM45"/>
  <c r="BM46"/>
  <c r="BM47"/>
  <c r="BM48"/>
  <c r="BM49"/>
  <c r="BM50"/>
  <c r="BM51"/>
  <c r="BM52"/>
  <c r="BM53"/>
  <c r="BM54"/>
  <c r="BM55"/>
  <c r="BM56"/>
  <c r="BM57"/>
  <c r="BM58"/>
  <c r="BM59"/>
  <c r="BM60"/>
  <c r="BM61"/>
  <c r="BM62"/>
  <c r="BM63"/>
  <c r="BM64"/>
  <c r="BM65"/>
  <c r="BM3"/>
  <c r="BM67" s="1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3"/>
  <c r="V4"/>
  <c r="AO4" s="1"/>
  <c r="V5"/>
  <c r="AO5" s="1"/>
  <c r="V6"/>
  <c r="AO6" s="1"/>
  <c r="V7"/>
  <c r="AO7" s="1"/>
  <c r="V8"/>
  <c r="AO8" s="1"/>
  <c r="V9"/>
  <c r="AO9" s="1"/>
  <c r="V10"/>
  <c r="AO10" s="1"/>
  <c r="V11"/>
  <c r="AO11" s="1"/>
  <c r="V12"/>
  <c r="AO12" s="1"/>
  <c r="V13"/>
  <c r="AO13" s="1"/>
  <c r="V14"/>
  <c r="AO14" s="1"/>
  <c r="V15"/>
  <c r="AO15" s="1"/>
  <c r="V16"/>
  <c r="AO16" s="1"/>
  <c r="V17"/>
  <c r="AO17" s="1"/>
  <c r="V18"/>
  <c r="AO18" s="1"/>
  <c r="V19"/>
  <c r="AO19" s="1"/>
  <c r="V20"/>
  <c r="AO20" s="1"/>
  <c r="V21"/>
  <c r="AO21" s="1"/>
  <c r="V22"/>
  <c r="AO22" s="1"/>
  <c r="V23"/>
  <c r="AO23" s="1"/>
  <c r="V24"/>
  <c r="AO24" s="1"/>
  <c r="V25"/>
  <c r="AO25" s="1"/>
  <c r="V26"/>
  <c r="AO26" s="1"/>
  <c r="V27"/>
  <c r="AO27" s="1"/>
  <c r="V28"/>
  <c r="AO28" s="1"/>
  <c r="V29"/>
  <c r="AO29" s="1"/>
  <c r="V30"/>
  <c r="AO30" s="1"/>
  <c r="V31"/>
  <c r="AO31" s="1"/>
  <c r="V32"/>
  <c r="AO32" s="1"/>
  <c r="V33"/>
  <c r="AO33" s="1"/>
  <c r="V34"/>
  <c r="AO34" s="1"/>
  <c r="V35"/>
  <c r="AO35" s="1"/>
  <c r="V36"/>
  <c r="AO36" s="1"/>
  <c r="V37"/>
  <c r="AO37" s="1"/>
  <c r="V38"/>
  <c r="AO38" s="1"/>
  <c r="V39"/>
  <c r="AO39" s="1"/>
  <c r="V40"/>
  <c r="AO40" s="1"/>
  <c r="V41"/>
  <c r="AO41" s="1"/>
  <c r="V42"/>
  <c r="AO42" s="1"/>
  <c r="V43"/>
  <c r="AO43" s="1"/>
  <c r="V44"/>
  <c r="AO44" s="1"/>
  <c r="V45"/>
  <c r="AO45" s="1"/>
  <c r="V46"/>
  <c r="AO46" s="1"/>
  <c r="V47"/>
  <c r="AO47" s="1"/>
  <c r="V48"/>
  <c r="AO48" s="1"/>
  <c r="V49"/>
  <c r="AO49" s="1"/>
  <c r="V50"/>
  <c r="AO50" s="1"/>
  <c r="V51"/>
  <c r="AO51" s="1"/>
  <c r="V52"/>
  <c r="AO52" s="1"/>
  <c r="V53"/>
  <c r="AO53" s="1"/>
  <c r="V54"/>
  <c r="AO54" s="1"/>
  <c r="V55"/>
  <c r="AO55" s="1"/>
  <c r="V56"/>
  <c r="AO56" s="1"/>
  <c r="V57"/>
  <c r="AO57" s="1"/>
  <c r="V58"/>
  <c r="AO58" s="1"/>
  <c r="V59"/>
  <c r="AO59" s="1"/>
  <c r="V60"/>
  <c r="AO60" s="1"/>
  <c r="V61"/>
  <c r="AO61" s="1"/>
  <c r="V62"/>
  <c r="AO62" s="1"/>
  <c r="V63"/>
  <c r="AO63" s="1"/>
  <c r="V64"/>
  <c r="AO64" s="1"/>
  <c r="V65"/>
  <c r="AO65" s="1"/>
  <c r="W4"/>
  <c r="X4"/>
  <c r="Y4"/>
  <c r="Z4"/>
  <c r="AA4"/>
  <c r="AB4"/>
  <c r="AC4"/>
  <c r="AD4"/>
  <c r="AE4"/>
  <c r="AF4"/>
  <c r="AG4"/>
  <c r="AH4"/>
  <c r="AI4"/>
  <c r="AJ4"/>
  <c r="AK4"/>
  <c r="AL4"/>
  <c r="AM4"/>
  <c r="W5"/>
  <c r="X5"/>
  <c r="Y5"/>
  <c r="Z5"/>
  <c r="AA5"/>
  <c r="AB5"/>
  <c r="AC5"/>
  <c r="AD5"/>
  <c r="AE5"/>
  <c r="AF5"/>
  <c r="AG5"/>
  <c r="AH5"/>
  <c r="AI5"/>
  <c r="AJ5"/>
  <c r="AK5"/>
  <c r="AL5"/>
  <c r="AM5"/>
  <c r="W6"/>
  <c r="X6"/>
  <c r="Y6"/>
  <c r="Z6"/>
  <c r="AA6"/>
  <c r="AB6"/>
  <c r="AC6"/>
  <c r="AD6"/>
  <c r="AE6"/>
  <c r="AF6"/>
  <c r="AG6"/>
  <c r="AH6"/>
  <c r="AI6"/>
  <c r="AJ6"/>
  <c r="AK6"/>
  <c r="AL6"/>
  <c r="AM6"/>
  <c r="W7"/>
  <c r="X7"/>
  <c r="Y7"/>
  <c r="Z7"/>
  <c r="AA7"/>
  <c r="AB7"/>
  <c r="AC7"/>
  <c r="AD7"/>
  <c r="AE7"/>
  <c r="AF7"/>
  <c r="AG7"/>
  <c r="AH7"/>
  <c r="AI7"/>
  <c r="AJ7"/>
  <c r="AK7"/>
  <c r="AL7"/>
  <c r="AM7"/>
  <c r="W8"/>
  <c r="X8"/>
  <c r="Y8"/>
  <c r="Z8"/>
  <c r="AA8"/>
  <c r="AB8"/>
  <c r="AC8"/>
  <c r="AD8"/>
  <c r="AE8"/>
  <c r="AF8"/>
  <c r="AG8"/>
  <c r="AH8"/>
  <c r="AI8"/>
  <c r="AJ8"/>
  <c r="AK8"/>
  <c r="AL8"/>
  <c r="AM8"/>
  <c r="W9"/>
  <c r="X9"/>
  <c r="Y9"/>
  <c r="Z9"/>
  <c r="AA9"/>
  <c r="AB9"/>
  <c r="AC9"/>
  <c r="AD9"/>
  <c r="AE9"/>
  <c r="AF9"/>
  <c r="AG9"/>
  <c r="AH9"/>
  <c r="AI9"/>
  <c r="AJ9"/>
  <c r="AK9"/>
  <c r="AL9"/>
  <c r="AM9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W3"/>
  <c r="X3"/>
  <c r="Y3"/>
  <c r="Z3"/>
  <c r="AA3"/>
  <c r="AB3"/>
  <c r="AC3"/>
  <c r="AD3"/>
  <c r="AE3"/>
  <c r="AF3"/>
  <c r="AG3"/>
  <c r="AH3"/>
  <c r="AI3"/>
  <c r="AJ3"/>
  <c r="AK3"/>
  <c r="AL3"/>
  <c r="AM3"/>
  <c r="V3"/>
  <c r="AO3" s="1"/>
  <c r="AO67" s="1"/>
  <c r="BB67" l="1"/>
</calcChain>
</file>

<file path=xl/sharedStrings.xml><?xml version="1.0" encoding="utf-8"?>
<sst xmlns="http://schemas.openxmlformats.org/spreadsheetml/2006/main" count="125" uniqueCount="86">
  <si>
    <t>Date</t>
  </si>
  <si>
    <t>HDFC</t>
  </si>
  <si>
    <t>HCL</t>
  </si>
  <si>
    <t>TCS</t>
  </si>
  <si>
    <t>HEROMOTOCO</t>
  </si>
  <si>
    <t>L&amp;T</t>
  </si>
  <si>
    <t>INFOSYS</t>
  </si>
  <si>
    <t>ICICIBANK</t>
  </si>
  <si>
    <t>HINDALCO</t>
  </si>
  <si>
    <t>YESBANK</t>
  </si>
  <si>
    <t>WIPRO</t>
  </si>
  <si>
    <t>TECHM&amp;M</t>
  </si>
  <si>
    <t>TATASTEEL</t>
  </si>
  <si>
    <t>TATAMOTORS</t>
  </si>
  <si>
    <t>SUNPHARMA</t>
  </si>
  <si>
    <t>SBIN</t>
  </si>
  <si>
    <t>RELIANCE</t>
  </si>
  <si>
    <t>ONGC</t>
  </si>
  <si>
    <t>NTPC</t>
  </si>
  <si>
    <t>All</t>
  </si>
  <si>
    <t>Fill</t>
  </si>
  <si>
    <t>Rem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</si>
  <si>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</si>
  <si>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</si>
  <si>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</si>
  <si>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</si>
  <si>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</si>
  <si>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</si>
  <si>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</si>
  <si>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</si>
  <si>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</si>
  <si>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</si>
  <si>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</si>
  <si>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</si>
  <si>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</si>
  <si>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</si>
  <si>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</si>
  <si>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</si>
  <si>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</si>
  <si>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</si>
  <si>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</si>
  <si>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</si>
  <si>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</si>
  <si>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</si>
  <si>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</si>
  <si>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</si>
  <si>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</si>
  <si>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</si>
  <si>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</si>
  <si>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</si>
  <si>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</si>
  <si>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</si>
  <si>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</si>
  <si>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</si>
  <si>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</si>
  <si>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</si>
  <si>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</si>
  <si>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</si>
  <si>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</si>
  <si>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</si>
  <si>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</si>
  <si>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</si>
  <si>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</si>
  <si>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</si>
  <si>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</si>
  <si>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</si>
  <si>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</si>
  <si>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</si>
  <si>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</si>
  <si>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</si>
  <si>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</si>
  <si>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</si>
  <si>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</si>
  <si>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</si>
  <si>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</si>
  <si>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</si>
  <si>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</si>
  <si>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</si>
  <si>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</si>
  <si>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</si>
  <si>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</si>
  <si>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</si>
  <si>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</si>
  <si>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</si>
  <si>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</si>
  <si>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cova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</si>
</sst>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Sheet1!$BP$1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val>
            <c:numRef>
              <c:f>Sheet1!$BP$2:$BP$65</c:f>
              <c:numCache>
                <c:formatCode>General</c:formatCode>
                <c:ptCount val="64"/>
                <c:pt idx="1">
                  <c:v>-1.335845652673975E-2</c:v>
                </c:pt>
                <c:pt idx="2">
                  <c:v>1.6301744246373547E-2</c:v>
                </c:pt>
                <c:pt idx="3">
                  <c:v>-3.0406446998211089E-3</c:v>
                </c:pt>
                <c:pt idx="4">
                  <c:v>8.8777281504739507E-3</c:v>
                </c:pt>
                <c:pt idx="5">
                  <c:v>8.2560450707608521E-3</c:v>
                </c:pt>
                <c:pt idx="6">
                  <c:v>5.3904742494134423E-4</c:v>
                </c:pt>
                <c:pt idx="7">
                  <c:v>7.7002891494056924E-4</c:v>
                </c:pt>
                <c:pt idx="8">
                  <c:v>3.9793473755157576E-3</c:v>
                </c:pt>
                <c:pt idx="9">
                  <c:v>1.0550718865144089E-2</c:v>
                </c:pt>
                <c:pt idx="10">
                  <c:v>-6.469639620986619E-3</c:v>
                </c:pt>
                <c:pt idx="11">
                  <c:v>-4.4180076672877778E-5</c:v>
                </c:pt>
                <c:pt idx="12">
                  <c:v>8.5444691051724392E-3</c:v>
                </c:pt>
                <c:pt idx="13">
                  <c:v>1.3358820367453873E-2</c:v>
                </c:pt>
                <c:pt idx="14">
                  <c:v>1.0358872132067792E-2</c:v>
                </c:pt>
                <c:pt idx="15">
                  <c:v>-4.026222846679842E-3</c:v>
                </c:pt>
                <c:pt idx="16">
                  <c:v>1.3569391666345631E-3</c:v>
                </c:pt>
                <c:pt idx="17">
                  <c:v>-1.3122529046220475E-3</c:v>
                </c:pt>
                <c:pt idx="18">
                  <c:v>4.502600513972544E-3</c:v>
                </c:pt>
                <c:pt idx="19">
                  <c:v>9.9076773397532652E-4</c:v>
                </c:pt>
                <c:pt idx="20">
                  <c:v>-1.3954472834072498E-2</c:v>
                </c:pt>
                <c:pt idx="21">
                  <c:v>7.9730339520451832E-3</c:v>
                </c:pt>
                <c:pt idx="22">
                  <c:v>6.9415799501402571E-3</c:v>
                </c:pt>
                <c:pt idx="23">
                  <c:v>9.3033467760110303E-3</c:v>
                </c:pt>
                <c:pt idx="24">
                  <c:v>0</c:v>
                </c:pt>
                <c:pt idx="25">
                  <c:v>6.7631295788293912E-3</c:v>
                </c:pt>
                <c:pt idx="26">
                  <c:v>-3.01747359755583E-3</c:v>
                </c:pt>
                <c:pt idx="27">
                  <c:v>-1.3359668376287563E-2</c:v>
                </c:pt>
                <c:pt idx="28">
                  <c:v>1.2691181635029336E-2</c:v>
                </c:pt>
                <c:pt idx="29">
                  <c:v>2.4729913397654999E-3</c:v>
                </c:pt>
                <c:pt idx="30">
                  <c:v>1.6875726948410508E-3</c:v>
                </c:pt>
                <c:pt idx="31">
                  <c:v>5.1908142673878924E-3</c:v>
                </c:pt>
                <c:pt idx="32">
                  <c:v>-6.6952547230420077E-3</c:v>
                </c:pt>
                <c:pt idx="33">
                  <c:v>2.8731195666793996E-4</c:v>
                </c:pt>
                <c:pt idx="34">
                  <c:v>-9.2280384933672772E-4</c:v>
                </c:pt>
                <c:pt idx="35">
                  <c:v>6.5144762214784336E-3</c:v>
                </c:pt>
                <c:pt idx="36">
                  <c:v>3.1402066503528128E-3</c:v>
                </c:pt>
                <c:pt idx="37">
                  <c:v>1.4665709185938735E-4</c:v>
                </c:pt>
                <c:pt idx="38">
                  <c:v>-1.5985616942385844E-2</c:v>
                </c:pt>
                <c:pt idx="39">
                  <c:v>1.1953149554841358E-2</c:v>
                </c:pt>
                <c:pt idx="40">
                  <c:v>1.2340175159615288E-5</c:v>
                </c:pt>
                <c:pt idx="41">
                  <c:v>6.0495647911176804E-3</c:v>
                </c:pt>
                <c:pt idx="42">
                  <c:v>4.7376094081350529E-3</c:v>
                </c:pt>
                <c:pt idx="43">
                  <c:v>-1.1085216012374128E-3</c:v>
                </c:pt>
                <c:pt idx="44">
                  <c:v>3.5129583437608536E-3</c:v>
                </c:pt>
                <c:pt idx="45">
                  <c:v>0</c:v>
                </c:pt>
                <c:pt idx="46">
                  <c:v>-2.9250260613035242E-3</c:v>
                </c:pt>
                <c:pt idx="47">
                  <c:v>-4.9743217525110915E-5</c:v>
                </c:pt>
                <c:pt idx="48">
                  <c:v>7.9202686056163152E-3</c:v>
                </c:pt>
                <c:pt idx="49">
                  <c:v>-3.3754721163116786E-3</c:v>
                </c:pt>
                <c:pt idx="50">
                  <c:v>5.1306378894761346E-3</c:v>
                </c:pt>
                <c:pt idx="51">
                  <c:v>6.638289340983798E-3</c:v>
                </c:pt>
                <c:pt idx="52">
                  <c:v>-4.4780394732578258E-3</c:v>
                </c:pt>
                <c:pt idx="53">
                  <c:v>-5.6009450174980564E-3</c:v>
                </c:pt>
                <c:pt idx="54">
                  <c:v>-1.2355554398426065E-3</c:v>
                </c:pt>
                <c:pt idx="55">
                  <c:v>2.4542207235233514E-4</c:v>
                </c:pt>
                <c:pt idx="56">
                  <c:v>0</c:v>
                </c:pt>
                <c:pt idx="57">
                  <c:v>1.9861151648227954E-2</c:v>
                </c:pt>
                <c:pt idx="58">
                  <c:v>-2.5032326919917289E-3</c:v>
                </c:pt>
                <c:pt idx="59">
                  <c:v>1.1002962739523239E-2</c:v>
                </c:pt>
                <c:pt idx="60">
                  <c:v>-3.0355683388061929E-3</c:v>
                </c:pt>
                <c:pt idx="61">
                  <c:v>-5.2994922532818619E-3</c:v>
                </c:pt>
                <c:pt idx="62">
                  <c:v>-1.334768328177189E-3</c:v>
                </c:pt>
                <c:pt idx="63">
                  <c:v>-9.1499481736652174E-3</c:v>
                </c:pt>
              </c:numCache>
            </c:numRef>
          </c:val>
        </c:ser>
        <c:ser>
          <c:idx val="1"/>
          <c:order val="1"/>
          <c:tx>
            <c:strRef>
              <c:f>Sheet1!$BQ$1</c:f>
              <c:strCache>
                <c:ptCount val="1"/>
                <c:pt idx="0">
                  <c:v>Fill</c:v>
                </c:pt>
              </c:strCache>
            </c:strRef>
          </c:tx>
          <c:marker>
            <c:symbol val="none"/>
          </c:marker>
          <c:val>
            <c:numRef>
              <c:f>Sheet1!$BQ$2:$BQ$65</c:f>
              <c:numCache>
                <c:formatCode>General</c:formatCode>
                <c:ptCount val="64"/>
                <c:pt idx="1">
                  <c:v>-1.5569000418005824E-2</c:v>
                </c:pt>
                <c:pt idx="2">
                  <c:v>1.615356196200678E-2</c:v>
                </c:pt>
                <c:pt idx="3">
                  <c:v>-5.2510192261824313E-3</c:v>
                </c:pt>
                <c:pt idx="4">
                  <c:v>1.1248686433588246E-2</c:v>
                </c:pt>
                <c:pt idx="5">
                  <c:v>7.6685746032958465E-3</c:v>
                </c:pt>
                <c:pt idx="6">
                  <c:v>4.5699323016782029E-3</c:v>
                </c:pt>
                <c:pt idx="7">
                  <c:v>7.7879227556997455E-4</c:v>
                </c:pt>
                <c:pt idx="8">
                  <c:v>3.3473812858358077E-3</c:v>
                </c:pt>
                <c:pt idx="9">
                  <c:v>1.6573380913371343E-2</c:v>
                </c:pt>
                <c:pt idx="10">
                  <c:v>-9.4536923899670442E-4</c:v>
                </c:pt>
                <c:pt idx="11">
                  <c:v>5.4569508408393393E-5</c:v>
                </c:pt>
                <c:pt idx="12">
                  <c:v>9.2780703841183962E-3</c:v>
                </c:pt>
                <c:pt idx="13">
                  <c:v>1.2761953132430736E-2</c:v>
                </c:pt>
                <c:pt idx="14">
                  <c:v>7.1729301577128108E-3</c:v>
                </c:pt>
                <c:pt idx="15">
                  <c:v>-1.2202256213475736E-3</c:v>
                </c:pt>
                <c:pt idx="16">
                  <c:v>2.6474160982284541E-3</c:v>
                </c:pt>
                <c:pt idx="17">
                  <c:v>-7.5248438204228408E-4</c:v>
                </c:pt>
                <c:pt idx="18">
                  <c:v>4.1700711882962189E-3</c:v>
                </c:pt>
                <c:pt idx="19">
                  <c:v>3.2591451666050429E-3</c:v>
                </c:pt>
                <c:pt idx="20">
                  <c:v>-1.3363285914837176E-2</c:v>
                </c:pt>
                <c:pt idx="21">
                  <c:v>8.4531000366977731E-3</c:v>
                </c:pt>
                <c:pt idx="22">
                  <c:v>5.9381246005585104E-3</c:v>
                </c:pt>
                <c:pt idx="23">
                  <c:v>9.1772593193519356E-3</c:v>
                </c:pt>
                <c:pt idx="24">
                  <c:v>0</c:v>
                </c:pt>
                <c:pt idx="25">
                  <c:v>6.1158739419216873E-3</c:v>
                </c:pt>
                <c:pt idx="26">
                  <c:v>-6.1683199678905865E-3</c:v>
                </c:pt>
                <c:pt idx="27">
                  <c:v>-9.9702300424130523E-3</c:v>
                </c:pt>
                <c:pt idx="28">
                  <c:v>1.22914561469364E-2</c:v>
                </c:pt>
                <c:pt idx="29">
                  <c:v>8.4098860565257375E-4</c:v>
                </c:pt>
                <c:pt idx="30">
                  <c:v>-4.8979511836563067E-4</c:v>
                </c:pt>
                <c:pt idx="31">
                  <c:v>6.2885337724578579E-3</c:v>
                </c:pt>
                <c:pt idx="32">
                  <c:v>-9.6671708024315232E-3</c:v>
                </c:pt>
                <c:pt idx="33">
                  <c:v>-2.1369993487905447E-3</c:v>
                </c:pt>
                <c:pt idx="34">
                  <c:v>-3.6464457923858669E-3</c:v>
                </c:pt>
                <c:pt idx="35">
                  <c:v>4.053090247052373E-3</c:v>
                </c:pt>
                <c:pt idx="36">
                  <c:v>4.8653118923549751E-4</c:v>
                </c:pt>
                <c:pt idx="37">
                  <c:v>-3.4261949884958958E-3</c:v>
                </c:pt>
                <c:pt idx="38">
                  <c:v>-2.2655066098502801E-2</c:v>
                </c:pt>
                <c:pt idx="39">
                  <c:v>1.3912744799335621E-2</c:v>
                </c:pt>
                <c:pt idx="40">
                  <c:v>3.6755639291600308E-3</c:v>
                </c:pt>
                <c:pt idx="41">
                  <c:v>7.361616888261353E-3</c:v>
                </c:pt>
                <c:pt idx="42">
                  <c:v>6.2248351247557636E-3</c:v>
                </c:pt>
                <c:pt idx="43">
                  <c:v>5.3345172278245583E-3</c:v>
                </c:pt>
                <c:pt idx="44">
                  <c:v>-6.913985513270273E-4</c:v>
                </c:pt>
                <c:pt idx="45">
                  <c:v>0</c:v>
                </c:pt>
                <c:pt idx="46">
                  <c:v>-1.0829999617821052E-3</c:v>
                </c:pt>
                <c:pt idx="47">
                  <c:v>2.1932282213449615E-4</c:v>
                </c:pt>
                <c:pt idx="48">
                  <c:v>6.0865360568536546E-3</c:v>
                </c:pt>
                <c:pt idx="49">
                  <c:v>-6.8311041200428387E-3</c:v>
                </c:pt>
                <c:pt idx="50">
                  <c:v>5.651176949771187E-3</c:v>
                </c:pt>
                <c:pt idx="51">
                  <c:v>1.2242640364951162E-2</c:v>
                </c:pt>
                <c:pt idx="52">
                  <c:v>-4.6962387409627635E-3</c:v>
                </c:pt>
                <c:pt idx="53">
                  <c:v>-5.469566825929615E-3</c:v>
                </c:pt>
                <c:pt idx="54">
                  <c:v>3.7933799526393256E-4</c:v>
                </c:pt>
                <c:pt idx="55">
                  <c:v>1.454947380803808E-3</c:v>
                </c:pt>
                <c:pt idx="56">
                  <c:v>0</c:v>
                </c:pt>
                <c:pt idx="57">
                  <c:v>1.3913831236477197E-2</c:v>
                </c:pt>
                <c:pt idx="58">
                  <c:v>2.6939910016363965E-3</c:v>
                </c:pt>
                <c:pt idx="59">
                  <c:v>8.7313852742666349E-3</c:v>
                </c:pt>
                <c:pt idx="60">
                  <c:v>-4.3973575740558993E-3</c:v>
                </c:pt>
                <c:pt idx="61">
                  <c:v>-1.6103935952778785E-3</c:v>
                </c:pt>
                <c:pt idx="62">
                  <c:v>-3.7534290996611278E-3</c:v>
                </c:pt>
                <c:pt idx="63">
                  <c:v>-8.30981477252935E-3</c:v>
                </c:pt>
              </c:numCache>
            </c:numRef>
          </c:val>
        </c:ser>
        <c:ser>
          <c:idx val="2"/>
          <c:order val="2"/>
          <c:tx>
            <c:strRef>
              <c:f>Sheet1!$BR$1</c:f>
              <c:strCache>
                <c:ptCount val="1"/>
                <c:pt idx="0">
                  <c:v>Rem</c:v>
                </c:pt>
              </c:strCache>
            </c:strRef>
          </c:tx>
          <c:marker>
            <c:symbol val="none"/>
          </c:marker>
          <c:val>
            <c:numRef>
              <c:f>Sheet1!$BR$2:$BR$65</c:f>
              <c:numCache>
                <c:formatCode>General</c:formatCode>
                <c:ptCount val="64"/>
                <c:pt idx="1">
                  <c:v>-1.0595276662657162E-2</c:v>
                </c:pt>
                <c:pt idx="2">
                  <c:v>1.6486972101832007E-2</c:v>
                </c:pt>
                <c:pt idx="3">
                  <c:v>-2.7767654186945559E-4</c:v>
                </c:pt>
                <c:pt idx="4">
                  <c:v>5.914030296581085E-3</c:v>
                </c:pt>
                <c:pt idx="5">
                  <c:v>8.9903831550921121E-3</c:v>
                </c:pt>
                <c:pt idx="6">
                  <c:v>-4.4995586709797291E-3</c:v>
                </c:pt>
                <c:pt idx="7">
                  <c:v>7.5907471415381192E-4</c:v>
                </c:pt>
                <c:pt idx="8">
                  <c:v>4.7693049876156935E-3</c:v>
                </c:pt>
                <c:pt idx="9">
                  <c:v>3.0223913048600176E-3</c:v>
                </c:pt>
                <c:pt idx="10">
                  <c:v>-1.3374977598474013E-2</c:v>
                </c:pt>
                <c:pt idx="11">
                  <c:v>-1.6761705802446512E-4</c:v>
                </c:pt>
                <c:pt idx="12">
                  <c:v>7.6274675064899929E-3</c:v>
                </c:pt>
                <c:pt idx="13">
                  <c:v>1.4104904411232792E-2</c:v>
                </c:pt>
                <c:pt idx="14">
                  <c:v>1.4341299600011521E-2</c:v>
                </c:pt>
                <c:pt idx="15">
                  <c:v>-7.5337193783451793E-3</c:v>
                </c:pt>
                <c:pt idx="16">
                  <c:v>-2.5615699785780008E-4</c:v>
                </c:pt>
                <c:pt idx="17">
                  <c:v>-2.0119635578467517E-3</c:v>
                </c:pt>
                <c:pt idx="18">
                  <c:v>4.9182621710679485E-3</c:v>
                </c:pt>
                <c:pt idx="19">
                  <c:v>-1.8447040568118191E-3</c:v>
                </c:pt>
                <c:pt idx="20">
                  <c:v>-1.4693456483116644E-2</c:v>
                </c:pt>
                <c:pt idx="21">
                  <c:v>7.3729513462294487E-3</c:v>
                </c:pt>
                <c:pt idx="22">
                  <c:v>8.1958991371174419E-3</c:v>
                </c:pt>
                <c:pt idx="23">
                  <c:v>9.4609560968349025E-3</c:v>
                </c:pt>
                <c:pt idx="24">
                  <c:v>0</c:v>
                </c:pt>
                <c:pt idx="25">
                  <c:v>7.5721991249640217E-3</c:v>
                </c:pt>
                <c:pt idx="26">
                  <c:v>9.2108436536261469E-4</c:v>
                </c:pt>
                <c:pt idx="27">
                  <c:v>-1.7596466293630705E-2</c:v>
                </c:pt>
                <c:pt idx="28">
                  <c:v>1.3190838495145504E-2</c:v>
                </c:pt>
                <c:pt idx="29">
                  <c:v>4.5129947574066584E-3</c:v>
                </c:pt>
                <c:pt idx="30">
                  <c:v>4.4092824613494027E-3</c:v>
                </c:pt>
                <c:pt idx="31">
                  <c:v>3.818664886050436E-3</c:v>
                </c:pt>
                <c:pt idx="32">
                  <c:v>-2.9803596238051145E-3</c:v>
                </c:pt>
                <c:pt idx="33">
                  <c:v>3.3177010884910462E-3</c:v>
                </c:pt>
                <c:pt idx="34">
                  <c:v>2.4817485794746963E-3</c:v>
                </c:pt>
                <c:pt idx="35">
                  <c:v>9.5912086895110077E-3</c:v>
                </c:pt>
                <c:pt idx="36">
                  <c:v>6.4573009767494591E-3</c:v>
                </c:pt>
                <c:pt idx="37">
                  <c:v>4.6127221923034905E-3</c:v>
                </c:pt>
                <c:pt idx="38">
                  <c:v>-7.6488054972396469E-3</c:v>
                </c:pt>
                <c:pt idx="39">
                  <c:v>9.5036554992235268E-3</c:v>
                </c:pt>
                <c:pt idx="40">
                  <c:v>-4.566689517340905E-3</c:v>
                </c:pt>
                <c:pt idx="41">
                  <c:v>4.4094996696880853E-3</c:v>
                </c:pt>
                <c:pt idx="42">
                  <c:v>2.8785772623591641E-3</c:v>
                </c:pt>
                <c:pt idx="43">
                  <c:v>-9.1623201375648777E-3</c:v>
                </c:pt>
                <c:pt idx="44">
                  <c:v>8.7684044626207026E-3</c:v>
                </c:pt>
                <c:pt idx="45">
                  <c:v>0</c:v>
                </c:pt>
                <c:pt idx="46">
                  <c:v>-5.2275586857052983E-3</c:v>
                </c:pt>
                <c:pt idx="47">
                  <c:v>-3.860757670996189E-4</c:v>
                </c:pt>
                <c:pt idx="48">
                  <c:v>1.0212434291569641E-2</c:v>
                </c:pt>
                <c:pt idx="49">
                  <c:v>9.4406788835227047E-4</c:v>
                </c:pt>
                <c:pt idx="50">
                  <c:v>4.4799640641073205E-3</c:v>
                </c:pt>
                <c:pt idx="51">
                  <c:v>-3.6714943897540766E-4</c:v>
                </c:pt>
                <c:pt idx="52">
                  <c:v>-4.205290388626653E-3</c:v>
                </c:pt>
                <c:pt idx="53">
                  <c:v>-5.7651677569586111E-3</c:v>
                </c:pt>
                <c:pt idx="54">
                  <c:v>-3.2541722337257797E-3</c:v>
                </c:pt>
                <c:pt idx="55">
                  <c:v>-1.266484563212007E-3</c:v>
                </c:pt>
                <c:pt idx="56">
                  <c:v>0</c:v>
                </c:pt>
                <c:pt idx="57">
                  <c:v>2.7295302162916403E-2</c:v>
                </c:pt>
                <c:pt idx="58">
                  <c:v>-8.9997623090268854E-3</c:v>
                </c:pt>
                <c:pt idx="59">
                  <c:v>1.3842434571093992E-2</c:v>
                </c:pt>
                <c:pt idx="60">
                  <c:v>-1.3333317947440604E-3</c:v>
                </c:pt>
                <c:pt idx="61">
                  <c:v>-9.9108655757868432E-3</c:v>
                </c:pt>
                <c:pt idx="62">
                  <c:v>1.6885576361777349E-3</c:v>
                </c:pt>
                <c:pt idx="63">
                  <c:v>-1.0200114925085055E-2</c:v>
                </c:pt>
              </c:numCache>
            </c:numRef>
          </c:val>
        </c:ser>
        <c:marker val="1"/>
        <c:axId val="99514240"/>
        <c:axId val="99515776"/>
      </c:lineChart>
      <c:catAx>
        <c:axId val="99514240"/>
        <c:scaling>
          <c:orientation val="minMax"/>
        </c:scaling>
        <c:axPos val="b"/>
        <c:tickLblPos val="nextTo"/>
        <c:crossAx val="99515776"/>
        <c:crosses val="autoZero"/>
        <c:auto val="1"/>
        <c:lblAlgn val="ctr"/>
        <c:lblOffset val="100"/>
      </c:catAx>
      <c:valAx>
        <c:axId val="99515776"/>
        <c:scaling>
          <c:orientation val="minMax"/>
        </c:scaling>
        <c:axPos val="l"/>
        <c:majorGridlines/>
        <c:numFmt formatCode="General" sourceLinked="1"/>
        <c:tickLblPos val="nextTo"/>
        <c:crossAx val="9951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Sheet1!$BT$1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val>
            <c:numRef>
              <c:f>Sheet1!$BT$2:$BT$65</c:f>
              <c:numCache>
                <c:formatCode>General</c:formatCode>
                <c:ptCount val="64"/>
                <c:pt idx="1">
                  <c:v>-1.335845652673975E-2</c:v>
                </c:pt>
                <c:pt idx="2">
                  <c:v>2.9432877196337963E-3</c:v>
                </c:pt>
                <c:pt idx="3">
                  <c:v>-9.7356980187312658E-5</c:v>
                </c:pt>
                <c:pt idx="4">
                  <c:v>8.7803711702866376E-3</c:v>
                </c:pt>
                <c:pt idx="5">
                  <c:v>1.703641624104749E-2</c:v>
                </c:pt>
                <c:pt idx="6">
                  <c:v>1.7575463665988833E-2</c:v>
                </c:pt>
                <c:pt idx="7">
                  <c:v>1.8345492580929403E-2</c:v>
                </c:pt>
                <c:pt idx="8">
                  <c:v>2.2324839956445162E-2</c:v>
                </c:pt>
                <c:pt idx="9">
                  <c:v>3.2875558821589254E-2</c:v>
                </c:pt>
                <c:pt idx="10">
                  <c:v>2.6405919200602635E-2</c:v>
                </c:pt>
                <c:pt idx="11">
                  <c:v>2.6361739123929757E-2</c:v>
                </c:pt>
                <c:pt idx="12">
                  <c:v>3.4906208229102197E-2</c:v>
                </c:pt>
                <c:pt idx="13">
                  <c:v>4.826502859655607E-2</c:v>
                </c:pt>
                <c:pt idx="14">
                  <c:v>5.8623900728623862E-2</c:v>
                </c:pt>
                <c:pt idx="15">
                  <c:v>5.4597677881944022E-2</c:v>
                </c:pt>
                <c:pt idx="16">
                  <c:v>5.5954617048578584E-2</c:v>
                </c:pt>
                <c:pt idx="17">
                  <c:v>5.4642364143956533E-2</c:v>
                </c:pt>
                <c:pt idx="18">
                  <c:v>5.9144964657929081E-2</c:v>
                </c:pt>
                <c:pt idx="19">
                  <c:v>6.0135732391904409E-2</c:v>
                </c:pt>
                <c:pt idx="20">
                  <c:v>4.6181259557831908E-2</c:v>
                </c:pt>
                <c:pt idx="21">
                  <c:v>5.4154293509877091E-2</c:v>
                </c:pt>
                <c:pt idx="22">
                  <c:v>6.1095873460017346E-2</c:v>
                </c:pt>
                <c:pt idx="23">
                  <c:v>7.0399220236028376E-2</c:v>
                </c:pt>
                <c:pt idx="24">
                  <c:v>7.0399220236028376E-2</c:v>
                </c:pt>
                <c:pt idx="25">
                  <c:v>7.716234981485777E-2</c:v>
                </c:pt>
                <c:pt idx="26">
                  <c:v>7.4144876217301939E-2</c:v>
                </c:pt>
                <c:pt idx="27">
                  <c:v>6.0785207841014377E-2</c:v>
                </c:pt>
                <c:pt idx="28">
                  <c:v>7.3476389476043708E-2</c:v>
                </c:pt>
                <c:pt idx="29">
                  <c:v>7.5949380815809209E-2</c:v>
                </c:pt>
                <c:pt idx="30">
                  <c:v>7.7636953510650253E-2</c:v>
                </c:pt>
                <c:pt idx="31">
                  <c:v>8.2827767778038144E-2</c:v>
                </c:pt>
                <c:pt idx="32">
                  <c:v>7.6132513054996132E-2</c:v>
                </c:pt>
                <c:pt idx="33">
                  <c:v>7.6419825011664069E-2</c:v>
                </c:pt>
                <c:pt idx="34">
                  <c:v>7.5497021162327344E-2</c:v>
                </c:pt>
                <c:pt idx="35">
                  <c:v>8.2011497383805781E-2</c:v>
                </c:pt>
                <c:pt idx="36">
                  <c:v>8.5151704034158587E-2</c:v>
                </c:pt>
                <c:pt idx="37">
                  <c:v>8.5298361126017977E-2</c:v>
                </c:pt>
                <c:pt idx="38">
                  <c:v>6.9312744183632133E-2</c:v>
                </c:pt>
                <c:pt idx="39">
                  <c:v>8.1265893738473496E-2</c:v>
                </c:pt>
                <c:pt idx="40">
                  <c:v>8.1278233913633105E-2</c:v>
                </c:pt>
                <c:pt idx="41">
                  <c:v>8.7327798704750784E-2</c:v>
                </c:pt>
                <c:pt idx="42">
                  <c:v>9.2065408112885841E-2</c:v>
                </c:pt>
                <c:pt idx="43">
                  <c:v>9.0956886511648433E-2</c:v>
                </c:pt>
                <c:pt idx="44">
                  <c:v>9.4469844855409282E-2</c:v>
                </c:pt>
                <c:pt idx="45">
                  <c:v>9.4469844855409282E-2</c:v>
                </c:pt>
                <c:pt idx="46">
                  <c:v>9.1544818794105753E-2</c:v>
                </c:pt>
                <c:pt idx="47">
                  <c:v>9.1495075576580639E-2</c:v>
                </c:pt>
                <c:pt idx="48">
                  <c:v>9.9415344182196955E-2</c:v>
                </c:pt>
                <c:pt idx="49">
                  <c:v>9.6039872065885282E-2</c:v>
                </c:pt>
                <c:pt idx="50">
                  <c:v>0.10117050995536142</c:v>
                </c:pt>
                <c:pt idx="51">
                  <c:v>0.10780879929634522</c:v>
                </c:pt>
                <c:pt idx="52">
                  <c:v>0.1033307598230874</c:v>
                </c:pt>
                <c:pt idx="53">
                  <c:v>9.7729814805589343E-2</c:v>
                </c:pt>
                <c:pt idx="54">
                  <c:v>9.6494259365746737E-2</c:v>
                </c:pt>
                <c:pt idx="55">
                  <c:v>9.6739681438099079E-2</c:v>
                </c:pt>
                <c:pt idx="56">
                  <c:v>9.6739681438099079E-2</c:v>
                </c:pt>
                <c:pt idx="57">
                  <c:v>0.11660083308632703</c:v>
                </c:pt>
                <c:pt idx="58">
                  <c:v>0.11409760039433531</c:v>
                </c:pt>
                <c:pt idx="59">
                  <c:v>0.12510056313385853</c:v>
                </c:pt>
                <c:pt idx="60">
                  <c:v>0.12206499479505234</c:v>
                </c:pt>
                <c:pt idx="61">
                  <c:v>0.11676550254177048</c:v>
                </c:pt>
                <c:pt idx="62">
                  <c:v>0.11543073421359329</c:v>
                </c:pt>
                <c:pt idx="63">
                  <c:v>0.10628078603992808</c:v>
                </c:pt>
              </c:numCache>
            </c:numRef>
          </c:val>
        </c:ser>
        <c:ser>
          <c:idx val="1"/>
          <c:order val="1"/>
          <c:tx>
            <c:strRef>
              <c:f>Sheet1!$BU$1</c:f>
              <c:strCache>
                <c:ptCount val="1"/>
                <c:pt idx="0">
                  <c:v>Fill</c:v>
                </c:pt>
              </c:strCache>
            </c:strRef>
          </c:tx>
          <c:marker>
            <c:symbol val="none"/>
          </c:marker>
          <c:val>
            <c:numRef>
              <c:f>Sheet1!$BU$2:$BU$65</c:f>
              <c:numCache>
                <c:formatCode>General</c:formatCode>
                <c:ptCount val="64"/>
                <c:pt idx="1">
                  <c:v>-1.5569000418005824E-2</c:v>
                </c:pt>
                <c:pt idx="2">
                  <c:v>5.845615440009562E-4</c:v>
                </c:pt>
                <c:pt idx="3">
                  <c:v>-4.6664576821814751E-3</c:v>
                </c:pt>
                <c:pt idx="4">
                  <c:v>6.5822287514067709E-3</c:v>
                </c:pt>
                <c:pt idx="5">
                  <c:v>1.4250803354702617E-2</c:v>
                </c:pt>
                <c:pt idx="6">
                  <c:v>1.8820735656380819E-2</c:v>
                </c:pt>
                <c:pt idx="7">
                  <c:v>1.9599527931950793E-2</c:v>
                </c:pt>
                <c:pt idx="8">
                  <c:v>2.2946909217786599E-2</c:v>
                </c:pt>
                <c:pt idx="9">
                  <c:v>3.9520290131157945E-2</c:v>
                </c:pt>
                <c:pt idx="10">
                  <c:v>3.8574920892161239E-2</c:v>
                </c:pt>
                <c:pt idx="11">
                  <c:v>3.8629490400569635E-2</c:v>
                </c:pt>
                <c:pt idx="12">
                  <c:v>4.7907560784688032E-2</c:v>
                </c:pt>
                <c:pt idx="13">
                  <c:v>6.0669513917118764E-2</c:v>
                </c:pt>
                <c:pt idx="14">
                  <c:v>6.7842444074831573E-2</c:v>
                </c:pt>
                <c:pt idx="15">
                  <c:v>6.6622218453483997E-2</c:v>
                </c:pt>
                <c:pt idx="16">
                  <c:v>6.926963455171245E-2</c:v>
                </c:pt>
                <c:pt idx="17">
                  <c:v>6.8517150169670166E-2</c:v>
                </c:pt>
                <c:pt idx="18">
                  <c:v>7.2687221357966389E-2</c:v>
                </c:pt>
                <c:pt idx="19">
                  <c:v>7.5946366524571429E-2</c:v>
                </c:pt>
                <c:pt idx="20">
                  <c:v>6.2583080609734248E-2</c:v>
                </c:pt>
                <c:pt idx="21">
                  <c:v>7.1036180646432023E-2</c:v>
                </c:pt>
                <c:pt idx="22">
                  <c:v>7.6974305246990532E-2</c:v>
                </c:pt>
                <c:pt idx="23">
                  <c:v>8.6151564566342473E-2</c:v>
                </c:pt>
                <c:pt idx="24">
                  <c:v>8.6151564566342473E-2</c:v>
                </c:pt>
                <c:pt idx="25">
                  <c:v>9.226743850826416E-2</c:v>
                </c:pt>
                <c:pt idx="26">
                  <c:v>8.6099118540373568E-2</c:v>
                </c:pt>
                <c:pt idx="27">
                  <c:v>7.6128888497960512E-2</c:v>
                </c:pt>
                <c:pt idx="28">
                  <c:v>8.8420344644896912E-2</c:v>
                </c:pt>
                <c:pt idx="29">
                  <c:v>8.9261333250549482E-2</c:v>
                </c:pt>
                <c:pt idx="30">
                  <c:v>8.8771538132183858E-2</c:v>
                </c:pt>
                <c:pt idx="31">
                  <c:v>9.5060071904641719E-2</c:v>
                </c:pt>
                <c:pt idx="32">
                  <c:v>8.5392901102210192E-2</c:v>
                </c:pt>
                <c:pt idx="33">
                  <c:v>8.3255901753419653E-2</c:v>
                </c:pt>
                <c:pt idx="34">
                  <c:v>7.960945596103379E-2</c:v>
                </c:pt>
                <c:pt idx="35">
                  <c:v>8.3662546208086164E-2</c:v>
                </c:pt>
                <c:pt idx="36">
                  <c:v>8.4149077397321664E-2</c:v>
                </c:pt>
                <c:pt idx="37">
                  <c:v>8.0722882408825775E-2</c:v>
                </c:pt>
                <c:pt idx="38">
                  <c:v>5.806781631032297E-2</c:v>
                </c:pt>
                <c:pt idx="39">
                  <c:v>7.1980561109658586E-2</c:v>
                </c:pt>
                <c:pt idx="40">
                  <c:v>7.565612503881862E-2</c:v>
                </c:pt>
                <c:pt idx="41">
                  <c:v>8.3017741927079974E-2</c:v>
                </c:pt>
                <c:pt idx="42">
                  <c:v>8.9242577051835734E-2</c:v>
                </c:pt>
                <c:pt idx="43">
                  <c:v>9.4577094279660295E-2</c:v>
                </c:pt>
                <c:pt idx="44">
                  <c:v>9.3885695728333274E-2</c:v>
                </c:pt>
                <c:pt idx="45">
                  <c:v>9.3885695728333274E-2</c:v>
                </c:pt>
                <c:pt idx="46">
                  <c:v>9.2802695766551174E-2</c:v>
                </c:pt>
                <c:pt idx="47">
                  <c:v>9.3022018588685668E-2</c:v>
                </c:pt>
                <c:pt idx="48">
                  <c:v>9.9108554645539318E-2</c:v>
                </c:pt>
                <c:pt idx="49">
                  <c:v>9.2277450525496477E-2</c:v>
                </c:pt>
                <c:pt idx="50">
                  <c:v>9.7928627475267663E-2</c:v>
                </c:pt>
                <c:pt idx="51">
                  <c:v>0.11017126784021883</c:v>
                </c:pt>
                <c:pt idx="52">
                  <c:v>0.10547502909925606</c:v>
                </c:pt>
                <c:pt idx="53">
                  <c:v>0.10000546227332645</c:v>
                </c:pt>
                <c:pt idx="54">
                  <c:v>0.10038480026859038</c:v>
                </c:pt>
                <c:pt idx="55">
                  <c:v>0.10183974764939419</c:v>
                </c:pt>
                <c:pt idx="56">
                  <c:v>0.10183974764939419</c:v>
                </c:pt>
                <c:pt idx="57">
                  <c:v>0.11575357888587139</c:v>
                </c:pt>
                <c:pt idx="58">
                  <c:v>0.11844756988750778</c:v>
                </c:pt>
                <c:pt idx="59">
                  <c:v>0.12717895516177441</c:v>
                </c:pt>
                <c:pt idx="60">
                  <c:v>0.12278159758771851</c:v>
                </c:pt>
                <c:pt idx="61">
                  <c:v>0.12117120399244062</c:v>
                </c:pt>
                <c:pt idx="62">
                  <c:v>0.11741777489277949</c:v>
                </c:pt>
                <c:pt idx="63">
                  <c:v>0.10910796012025015</c:v>
                </c:pt>
              </c:numCache>
            </c:numRef>
          </c:val>
        </c:ser>
        <c:ser>
          <c:idx val="2"/>
          <c:order val="2"/>
          <c:tx>
            <c:strRef>
              <c:f>Sheet1!$BV$1</c:f>
              <c:strCache>
                <c:ptCount val="1"/>
                <c:pt idx="0">
                  <c:v>Rem</c:v>
                </c:pt>
              </c:strCache>
            </c:strRef>
          </c:tx>
          <c:marker>
            <c:symbol val="none"/>
          </c:marker>
          <c:val>
            <c:numRef>
              <c:f>Sheet1!$BV$2:$BV$65</c:f>
              <c:numCache>
                <c:formatCode>General</c:formatCode>
                <c:ptCount val="64"/>
                <c:pt idx="1">
                  <c:v>-1.0595276662657162E-2</c:v>
                </c:pt>
                <c:pt idx="2">
                  <c:v>5.8916954391748447E-3</c:v>
                </c:pt>
                <c:pt idx="3">
                  <c:v>5.614018897305389E-3</c:v>
                </c:pt>
                <c:pt idx="4">
                  <c:v>1.1528049193886475E-2</c:v>
                </c:pt>
                <c:pt idx="5">
                  <c:v>2.0518432348978585E-2</c:v>
                </c:pt>
                <c:pt idx="6">
                  <c:v>1.6018873677998854E-2</c:v>
                </c:pt>
                <c:pt idx="7">
                  <c:v>1.6777948392152665E-2</c:v>
                </c:pt>
                <c:pt idx="8">
                  <c:v>2.1547253379768358E-2</c:v>
                </c:pt>
                <c:pt idx="9">
                  <c:v>2.4569644684628376E-2</c:v>
                </c:pt>
                <c:pt idx="10">
                  <c:v>1.1194667086154363E-2</c:v>
                </c:pt>
                <c:pt idx="11">
                  <c:v>1.1027050028129898E-2</c:v>
                </c:pt>
                <c:pt idx="12">
                  <c:v>1.8654517534619892E-2</c:v>
                </c:pt>
                <c:pt idx="13">
                  <c:v>3.2759421945852685E-2</c:v>
                </c:pt>
                <c:pt idx="14">
                  <c:v>4.7100721545864206E-2</c:v>
                </c:pt>
                <c:pt idx="15">
                  <c:v>3.956700216751903E-2</c:v>
                </c:pt>
                <c:pt idx="16">
                  <c:v>3.9310845169661233E-2</c:v>
                </c:pt>
                <c:pt idx="17">
                  <c:v>3.729888161181448E-2</c:v>
                </c:pt>
                <c:pt idx="18">
                  <c:v>4.2217143782882431E-2</c:v>
                </c:pt>
                <c:pt idx="19">
                  <c:v>4.0372439726070609E-2</c:v>
                </c:pt>
                <c:pt idx="20">
                  <c:v>2.5678983242953965E-2</c:v>
                </c:pt>
                <c:pt idx="21">
                  <c:v>3.3051934589183415E-2</c:v>
                </c:pt>
                <c:pt idx="22">
                  <c:v>4.1247833726300857E-2</c:v>
                </c:pt>
                <c:pt idx="23">
                  <c:v>5.0708789823135758E-2</c:v>
                </c:pt>
                <c:pt idx="24">
                  <c:v>5.0708789823135758E-2</c:v>
                </c:pt>
                <c:pt idx="25">
                  <c:v>5.8280988948099778E-2</c:v>
                </c:pt>
                <c:pt idx="26">
                  <c:v>5.9202073313462396E-2</c:v>
                </c:pt>
                <c:pt idx="27">
                  <c:v>4.1605607019831695E-2</c:v>
                </c:pt>
                <c:pt idx="28">
                  <c:v>5.4796445514977199E-2</c:v>
                </c:pt>
                <c:pt idx="29">
                  <c:v>5.9309440272383857E-2</c:v>
                </c:pt>
                <c:pt idx="30">
                  <c:v>6.371872273373326E-2</c:v>
                </c:pt>
                <c:pt idx="31">
                  <c:v>6.7537387619783701E-2</c:v>
                </c:pt>
                <c:pt idx="32">
                  <c:v>6.455702799597858E-2</c:v>
                </c:pt>
                <c:pt idx="33">
                  <c:v>6.787472908446962E-2</c:v>
                </c:pt>
                <c:pt idx="34">
                  <c:v>7.0356477663944317E-2</c:v>
                </c:pt>
                <c:pt idx="35">
                  <c:v>7.9947686353455324E-2</c:v>
                </c:pt>
                <c:pt idx="36">
                  <c:v>8.6404987330204783E-2</c:v>
                </c:pt>
                <c:pt idx="37">
                  <c:v>9.1017709522508275E-2</c:v>
                </c:pt>
                <c:pt idx="38">
                  <c:v>8.3368904025268628E-2</c:v>
                </c:pt>
                <c:pt idx="39">
                  <c:v>9.2872559524492151E-2</c:v>
                </c:pt>
                <c:pt idx="40">
                  <c:v>8.8305870007151246E-2</c:v>
                </c:pt>
                <c:pt idx="41">
                  <c:v>9.2715369676839327E-2</c:v>
                </c:pt>
                <c:pt idx="42">
                  <c:v>9.5593946939198496E-2</c:v>
                </c:pt>
                <c:pt idx="43">
                  <c:v>8.6431626801633618E-2</c:v>
                </c:pt>
                <c:pt idx="44">
                  <c:v>9.5200031264254317E-2</c:v>
                </c:pt>
                <c:pt idx="45">
                  <c:v>9.5200031264254317E-2</c:v>
                </c:pt>
                <c:pt idx="46">
                  <c:v>8.9972472578549012E-2</c:v>
                </c:pt>
                <c:pt idx="47">
                  <c:v>8.9586396811449392E-2</c:v>
                </c:pt>
                <c:pt idx="48">
                  <c:v>9.9798831103019028E-2</c:v>
                </c:pt>
                <c:pt idx="49">
                  <c:v>0.1007428989913713</c:v>
                </c:pt>
                <c:pt idx="50">
                  <c:v>0.10522286305547862</c:v>
                </c:pt>
                <c:pt idx="51">
                  <c:v>0.10485571361650321</c:v>
                </c:pt>
                <c:pt idx="52">
                  <c:v>0.10065042322787655</c:v>
                </c:pt>
                <c:pt idx="53">
                  <c:v>9.4885255470917945E-2</c:v>
                </c:pt>
                <c:pt idx="54">
                  <c:v>9.1631083237192171E-2</c:v>
                </c:pt>
                <c:pt idx="55">
                  <c:v>9.0364598673980168E-2</c:v>
                </c:pt>
                <c:pt idx="56">
                  <c:v>9.0364598673980168E-2</c:v>
                </c:pt>
                <c:pt idx="57">
                  <c:v>0.11765990083689656</c:v>
                </c:pt>
                <c:pt idx="58">
                  <c:v>0.10866013852786968</c:v>
                </c:pt>
                <c:pt idx="59">
                  <c:v>0.12250257309896367</c:v>
                </c:pt>
                <c:pt idx="60">
                  <c:v>0.12116924130421962</c:v>
                </c:pt>
                <c:pt idx="61">
                  <c:v>0.11125837572843278</c:v>
                </c:pt>
                <c:pt idx="62">
                  <c:v>0.11294693336461051</c:v>
                </c:pt>
                <c:pt idx="63">
                  <c:v>0.10274681843952545</c:v>
                </c:pt>
              </c:numCache>
            </c:numRef>
          </c:val>
        </c:ser>
        <c:marker val="1"/>
        <c:axId val="99242368"/>
        <c:axId val="99243904"/>
      </c:lineChart>
      <c:catAx>
        <c:axId val="99242368"/>
        <c:scaling>
          <c:orientation val="minMax"/>
        </c:scaling>
        <c:axPos val="b"/>
        <c:tickLblPos val="nextTo"/>
        <c:crossAx val="99243904"/>
        <c:crosses val="autoZero"/>
        <c:auto val="1"/>
        <c:lblAlgn val="ctr"/>
        <c:lblOffset val="100"/>
      </c:catAx>
      <c:valAx>
        <c:axId val="99243904"/>
        <c:scaling>
          <c:orientation val="minMax"/>
        </c:scaling>
        <c:axPos val="l"/>
        <c:majorGridlines/>
        <c:numFmt formatCode="General" sourceLinked="1"/>
        <c:tickLblPos val="nextTo"/>
        <c:crossAx val="99242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171449</xdr:colOff>
      <xdr:row>56</xdr:row>
      <xdr:rowOff>57150</xdr:rowOff>
    </xdr:from>
    <xdr:to>
      <xdr:col>65</xdr:col>
      <xdr:colOff>257174</xdr:colOff>
      <xdr:row>70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76199</xdr:colOff>
      <xdr:row>43</xdr:row>
      <xdr:rowOff>142875</xdr:rowOff>
    </xdr:from>
    <xdr:to>
      <xdr:col>65</xdr:col>
      <xdr:colOff>276224</xdr:colOff>
      <xdr:row>58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Z67"/>
  <sheetViews>
    <sheetView tabSelected="1" topLeftCell="BG1" workbookViewId="0">
      <selection activeCell="BU10" sqref="BU10"/>
    </sheetView>
  </sheetViews>
  <sheetFormatPr defaultRowHeight="15"/>
  <cols>
    <col min="1" max="1" width="16.42578125" customWidth="1"/>
    <col min="5" max="5" width="14.5703125" customWidth="1"/>
    <col min="8" max="8" width="10.7109375" customWidth="1"/>
    <col min="9" max="9" width="10.85546875" customWidth="1"/>
    <col min="12" max="12" width="10.28515625" customWidth="1"/>
    <col min="13" max="13" width="10.140625" customWidth="1"/>
    <col min="14" max="14" width="13" customWidth="1"/>
    <col min="15" max="15" width="12" customWidth="1"/>
    <col min="17" max="17" width="9.7109375" customWidth="1"/>
    <col min="21" max="21" width="10.42578125" bestFit="1" customWidth="1"/>
    <col min="25" max="25" width="13.140625" customWidth="1"/>
    <col min="34" max="34" width="11.85546875" customWidth="1"/>
  </cols>
  <sheetData>
    <row r="1" spans="1:7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V1" t="s">
        <v>1</v>
      </c>
      <c r="W1" s="2" t="s">
        <v>2</v>
      </c>
      <c r="X1" t="s">
        <v>3</v>
      </c>
      <c r="Y1" s="2" t="s">
        <v>4</v>
      </c>
      <c r="Z1" t="s">
        <v>5</v>
      </c>
      <c r="AA1" t="s">
        <v>6</v>
      </c>
      <c r="AB1" t="s">
        <v>7</v>
      </c>
      <c r="AC1" t="s">
        <v>8</v>
      </c>
      <c r="AD1" s="2" t="s">
        <v>9</v>
      </c>
      <c r="AE1" t="s">
        <v>10</v>
      </c>
      <c r="AF1" t="s">
        <v>11</v>
      </c>
      <c r="AG1" s="2" t="s">
        <v>12</v>
      </c>
      <c r="AH1" s="2" t="s">
        <v>13</v>
      </c>
      <c r="AI1" s="2" t="s">
        <v>14</v>
      </c>
      <c r="AJ1" s="2" t="s">
        <v>15</v>
      </c>
      <c r="AK1" s="2" t="s">
        <v>16</v>
      </c>
      <c r="AL1" s="2" t="s">
        <v>17</v>
      </c>
      <c r="AM1" s="2" t="s">
        <v>18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2</v>
      </c>
      <c r="AY1" t="s">
        <v>4</v>
      </c>
      <c r="AZ1" t="s">
        <v>9</v>
      </c>
      <c r="BD1" t="s">
        <v>1</v>
      </c>
      <c r="BE1" t="s">
        <v>11</v>
      </c>
      <c r="BF1" t="s">
        <v>10</v>
      </c>
      <c r="BG1" t="s">
        <v>8</v>
      </c>
      <c r="BH1" t="s">
        <v>7</v>
      </c>
      <c r="BI1" t="s">
        <v>6</v>
      </c>
      <c r="BJ1" t="s">
        <v>5</v>
      </c>
      <c r="BK1" t="s">
        <v>3</v>
      </c>
      <c r="BP1" t="s">
        <v>19</v>
      </c>
      <c r="BQ1" t="s">
        <v>20</v>
      </c>
      <c r="BR1" t="s">
        <v>21</v>
      </c>
      <c r="BT1" t="s">
        <v>19</v>
      </c>
      <c r="BU1" t="s">
        <v>20</v>
      </c>
      <c r="BV1" t="s">
        <v>21</v>
      </c>
    </row>
    <row r="2" spans="1:78">
      <c r="A2" s="1">
        <v>42727</v>
      </c>
      <c r="B2">
        <v>1224.8499999999999</v>
      </c>
      <c r="C2">
        <v>793.75</v>
      </c>
      <c r="D2">
        <v>2288.1</v>
      </c>
      <c r="E2">
        <v>3036</v>
      </c>
      <c r="F2">
        <v>1337.45</v>
      </c>
      <c r="G2">
        <v>988.45001000000002</v>
      </c>
      <c r="H2">
        <v>251.85</v>
      </c>
      <c r="I2">
        <v>159.30000000000001</v>
      </c>
      <c r="J2">
        <v>1124.6500000000001</v>
      </c>
      <c r="K2">
        <v>458.75</v>
      </c>
      <c r="L2">
        <v>467.1</v>
      </c>
      <c r="M2">
        <v>390.85</v>
      </c>
      <c r="N2">
        <v>466.15</v>
      </c>
      <c r="O2">
        <v>623.5</v>
      </c>
      <c r="P2">
        <v>249.15</v>
      </c>
      <c r="Q2">
        <v>1057.3</v>
      </c>
      <c r="R2">
        <v>192.95</v>
      </c>
      <c r="S2">
        <v>161.05000000000001</v>
      </c>
      <c r="U2" s="1">
        <v>42727</v>
      </c>
    </row>
    <row r="3" spans="1:78">
      <c r="A3" s="1">
        <v>42730</v>
      </c>
      <c r="B3">
        <v>1219.5</v>
      </c>
      <c r="C3">
        <v>790.4</v>
      </c>
      <c r="D3">
        <v>2293.1</v>
      </c>
      <c r="E3">
        <v>3004.4</v>
      </c>
      <c r="F3">
        <v>1337.6</v>
      </c>
      <c r="G3">
        <v>982.75</v>
      </c>
      <c r="H3">
        <v>248.15</v>
      </c>
      <c r="I3">
        <v>151.5</v>
      </c>
      <c r="J3">
        <v>1101.5</v>
      </c>
      <c r="K3">
        <v>456.10001</v>
      </c>
      <c r="L3">
        <v>463.6</v>
      </c>
      <c r="M3">
        <v>380.1</v>
      </c>
      <c r="N3">
        <v>458.3</v>
      </c>
      <c r="O3">
        <v>611.25</v>
      </c>
      <c r="P3">
        <v>244.2</v>
      </c>
      <c r="Q3">
        <v>1047.45</v>
      </c>
      <c r="R3">
        <v>189</v>
      </c>
      <c r="S3">
        <v>159.94999999999999</v>
      </c>
      <c r="U3" s="1">
        <v>42730</v>
      </c>
      <c r="V3">
        <f>(B3-B2)/B2</f>
        <v>-4.3678817814425518E-3</v>
      </c>
      <c r="W3">
        <f t="shared" ref="W3:AM3" si="0">(C3-C2)/C2</f>
        <v>-4.2204724409449102E-3</v>
      </c>
      <c r="X3">
        <f t="shared" si="0"/>
        <v>2.1852191774835018E-3</v>
      </c>
      <c r="Y3">
        <f t="shared" si="0"/>
        <v>-1.0408432147562553E-2</v>
      </c>
      <c r="Z3">
        <f t="shared" si="0"/>
        <v>1.1215372537280914E-4</v>
      </c>
      <c r="AA3">
        <f t="shared" si="0"/>
        <v>-5.7666143379370496E-3</v>
      </c>
      <c r="AB3">
        <f t="shared" si="0"/>
        <v>-1.4691284494738888E-2</v>
      </c>
      <c r="AC3">
        <f t="shared" si="0"/>
        <v>-4.8964218455743946E-2</v>
      </c>
      <c r="AD3">
        <f t="shared" si="0"/>
        <v>-2.058418174543199E-2</v>
      </c>
      <c r="AE3">
        <f t="shared" si="0"/>
        <v>-5.776544959128071E-3</v>
      </c>
      <c r="AF3">
        <f t="shared" si="0"/>
        <v>-7.4930421751230993E-3</v>
      </c>
      <c r="AG3">
        <f t="shared" si="0"/>
        <v>-2.7504157605219393E-2</v>
      </c>
      <c r="AH3">
        <f t="shared" si="0"/>
        <v>-1.6840072937895453E-2</v>
      </c>
      <c r="AI3">
        <f t="shared" si="0"/>
        <v>-1.9647153167602245E-2</v>
      </c>
      <c r="AJ3">
        <f t="shared" si="0"/>
        <v>-1.9867549668874239E-2</v>
      </c>
      <c r="AK3">
        <f t="shared" si="0"/>
        <v>-9.3161827295941638E-3</v>
      </c>
      <c r="AL3">
        <f t="shared" si="0"/>
        <v>-2.0471624773257265E-2</v>
      </c>
      <c r="AM3">
        <f t="shared" si="0"/>
        <v>-6.8301769636760178E-3</v>
      </c>
      <c r="AO3">
        <f>AVERAGE(V3:AM3)</f>
        <v>-1.335845652673975E-2</v>
      </c>
      <c r="AQ3">
        <v>-2.7504157605219393E-2</v>
      </c>
      <c r="AR3">
        <v>-1.6840072937895453E-2</v>
      </c>
      <c r="AS3">
        <v>-1.9647153167602245E-2</v>
      </c>
      <c r="AT3">
        <v>-1.9867549668874239E-2</v>
      </c>
      <c r="AU3">
        <v>-9.3161827295941638E-3</v>
      </c>
      <c r="AV3">
        <v>-2.0471624773257265E-2</v>
      </c>
      <c r="AW3">
        <v>-6.8301769636760178E-3</v>
      </c>
      <c r="AX3">
        <v>-4.2204724409449102E-3</v>
      </c>
      <c r="AY3">
        <v>-1.0408432147562553E-2</v>
      </c>
      <c r="AZ3">
        <v>-2.058418174543199E-2</v>
      </c>
      <c r="BB3">
        <f>AVERAGE(AQ3:AZ3)</f>
        <v>-1.5569000418005824E-2</v>
      </c>
      <c r="BD3">
        <v>-4.3678817814425518E-3</v>
      </c>
      <c r="BE3">
        <v>-7.4930421751230993E-3</v>
      </c>
      <c r="BF3">
        <v>-5.776544959128071E-3</v>
      </c>
      <c r="BG3">
        <v>-4.8964218455743946E-2</v>
      </c>
      <c r="BH3">
        <v>-1.4691284494738888E-2</v>
      </c>
      <c r="BI3">
        <v>-5.7666143379370496E-3</v>
      </c>
      <c r="BJ3">
        <v>1.1215372537280914E-4</v>
      </c>
      <c r="BK3">
        <v>2.1852191774835018E-3</v>
      </c>
      <c r="BM3">
        <f>AVERAGE(BD3:BK3)</f>
        <v>-1.0595276662657162E-2</v>
      </c>
      <c r="BO3" t="s">
        <v>22</v>
      </c>
      <c r="BP3">
        <v>-1.335845652673975E-2</v>
      </c>
      <c r="BQ3">
        <v>-1.5569000418005824E-2</v>
      </c>
      <c r="BR3">
        <v>-1.0595276662657162E-2</v>
      </c>
      <c r="BT3">
        <f>BP3</f>
        <v>-1.335845652673975E-2</v>
      </c>
      <c r="BU3">
        <f t="shared" ref="BU3:BV3" si="1">BQ3</f>
        <v>-1.5569000418005824E-2</v>
      </c>
      <c r="BV3">
        <f t="shared" si="1"/>
        <v>-1.0595276662657162E-2</v>
      </c>
    </row>
    <row r="4" spans="1:78">
      <c r="A4" s="1">
        <v>42731</v>
      </c>
      <c r="B4">
        <v>1232.1500000000001</v>
      </c>
      <c r="C4">
        <v>804.85</v>
      </c>
      <c r="D4">
        <v>2323.4</v>
      </c>
      <c r="E4">
        <v>3034</v>
      </c>
      <c r="F4">
        <v>1355.6</v>
      </c>
      <c r="G4">
        <v>998.95001000000002</v>
      </c>
      <c r="H4">
        <v>253.55</v>
      </c>
      <c r="I4">
        <v>155.55000000000001</v>
      </c>
      <c r="J4">
        <v>1126</v>
      </c>
      <c r="K4">
        <v>465.20001000000002</v>
      </c>
      <c r="L4">
        <v>468.2</v>
      </c>
      <c r="M4">
        <v>392.4</v>
      </c>
      <c r="N4">
        <v>466.5</v>
      </c>
      <c r="O4">
        <v>621.09997999999996</v>
      </c>
      <c r="P4">
        <v>248.75</v>
      </c>
      <c r="Q4">
        <v>1064.7</v>
      </c>
      <c r="R4">
        <v>190.3</v>
      </c>
      <c r="S4">
        <v>160.4</v>
      </c>
      <c r="U4" s="1">
        <v>42731</v>
      </c>
      <c r="V4">
        <f t="shared" ref="V4:V65" si="2">(B4-B3)/B3</f>
        <v>1.0373103731037385E-2</v>
      </c>
      <c r="W4">
        <f t="shared" ref="W4:W65" si="3">(C4-C3)/C3</f>
        <v>1.8281882591093177E-2</v>
      </c>
      <c r="X4">
        <f t="shared" ref="X4:X65" si="4">(D4-D3)/D3</f>
        <v>1.3213553704592117E-2</v>
      </c>
      <c r="Y4">
        <f t="shared" ref="Y4:Y65" si="5">(E4-E3)/E3</f>
        <v>9.8522167487684418E-3</v>
      </c>
      <c r="Z4">
        <f t="shared" ref="Z4:Z65" si="6">(F4-F3)/F3</f>
        <v>1.3456937799043063E-2</v>
      </c>
      <c r="AA4">
        <f t="shared" ref="AA4:AA65" si="7">(G4-G3)/G3</f>
        <v>1.6484365301450032E-2</v>
      </c>
      <c r="AB4">
        <f t="shared" ref="AB4:AB65" si="8">(H4-H3)/H3</f>
        <v>2.1761031634092307E-2</v>
      </c>
      <c r="AC4">
        <f t="shared" ref="AC4:AC65" si="9">(I4-I3)/I3</f>
        <v>2.6732673267326808E-2</v>
      </c>
      <c r="AD4">
        <f t="shared" ref="AD4:AD65" si="10">(J4-J3)/J3</f>
        <v>2.2242396731729459E-2</v>
      </c>
      <c r="AE4">
        <f t="shared" ref="AE4:AE65" si="11">(K4-K3)/K3</f>
        <v>1.9951764526381009E-2</v>
      </c>
      <c r="AF4">
        <f t="shared" ref="AF4:AF65" si="12">(L4-L3)/L3</f>
        <v>9.9223468507333174E-3</v>
      </c>
      <c r="AG4">
        <f t="shared" ref="AG4:AG65" si="13">(M4-M3)/M3</f>
        <v>3.2359905288081962E-2</v>
      </c>
      <c r="AH4">
        <f t="shared" ref="AH4:AH65" si="14">(N4-N3)/N3</f>
        <v>1.7892210342570342E-2</v>
      </c>
      <c r="AI4">
        <f t="shared" ref="AI4:AI65" si="15">(O4-O3)/O3</f>
        <v>1.6114486707566395E-2</v>
      </c>
      <c r="AJ4">
        <f t="shared" ref="AJ4:AJ65" si="16">(P4-P3)/P3</f>
        <v>1.8632268632268679E-2</v>
      </c>
      <c r="AK4">
        <f t="shared" ref="AK4:AK65" si="17">(Q4-Q3)/Q3</f>
        <v>1.6468566518688242E-2</v>
      </c>
      <c r="AL4">
        <f t="shared" ref="AL4:AL65" si="18">(R4-R3)/R3</f>
        <v>6.8783068783069383E-3</v>
      </c>
      <c r="AM4">
        <f t="shared" ref="AM4:AM65" si="19">(S4-S3)/S3</f>
        <v>2.8133791809941675E-3</v>
      </c>
      <c r="AO4">
        <f t="shared" ref="AO4:AO65" si="20">AVERAGE(V4:AM4)</f>
        <v>1.6301744246373547E-2</v>
      </c>
      <c r="AQ4">
        <v>3.2359905288081962E-2</v>
      </c>
      <c r="AR4">
        <v>1.7892210342570342E-2</v>
      </c>
      <c r="AS4">
        <v>1.6114486707566395E-2</v>
      </c>
      <c r="AT4">
        <v>1.8632268632268679E-2</v>
      </c>
      <c r="AU4">
        <v>1.6468566518688242E-2</v>
      </c>
      <c r="AV4">
        <v>6.8783068783069383E-3</v>
      </c>
      <c r="AW4">
        <v>2.8133791809941675E-3</v>
      </c>
      <c r="AX4">
        <v>1.8281882591093177E-2</v>
      </c>
      <c r="AY4">
        <v>9.8522167487684418E-3</v>
      </c>
      <c r="AZ4">
        <v>2.2242396731729459E-2</v>
      </c>
      <c r="BB4">
        <f t="shared" ref="BB4:BB65" si="21">AVERAGE(AQ4:AZ4)</f>
        <v>1.615356196200678E-2</v>
      </c>
      <c r="BD4">
        <v>1.0373103731037385E-2</v>
      </c>
      <c r="BE4">
        <v>9.9223468507333174E-3</v>
      </c>
      <c r="BF4">
        <v>1.9951764526381009E-2</v>
      </c>
      <c r="BG4">
        <v>2.6732673267326808E-2</v>
      </c>
      <c r="BH4">
        <v>2.1761031634092307E-2</v>
      </c>
      <c r="BI4">
        <v>1.6484365301450032E-2</v>
      </c>
      <c r="BJ4">
        <v>1.3456937799043063E-2</v>
      </c>
      <c r="BK4">
        <v>1.3213553704592117E-2</v>
      </c>
      <c r="BM4">
        <f t="shared" ref="BM4:BM65" si="22">AVERAGE(BD4:BK4)</f>
        <v>1.6486972101832007E-2</v>
      </c>
      <c r="BO4" t="s">
        <v>23</v>
      </c>
      <c r="BP4">
        <v>1.6301744246373547E-2</v>
      </c>
      <c r="BQ4">
        <v>1.615356196200678E-2</v>
      </c>
      <c r="BR4">
        <v>1.6486972101832007E-2</v>
      </c>
      <c r="BT4">
        <f>SUM(BP4,BT3)</f>
        <v>2.9432877196337963E-3</v>
      </c>
      <c r="BU4">
        <f>SUM(BQ4,BU3)</f>
        <v>5.845615440009562E-4</v>
      </c>
      <c r="BV4">
        <f t="shared" ref="BV4:BV5" si="23">SUM(BR4,BV3)</f>
        <v>5.8916954391748447E-3</v>
      </c>
      <c r="BY4" t="s">
        <v>85</v>
      </c>
    </row>
    <row r="5" spans="1:78">
      <c r="A5" s="1">
        <v>42732</v>
      </c>
      <c r="B5">
        <v>1237.95</v>
      </c>
      <c r="C5">
        <v>807.05</v>
      </c>
      <c r="D5">
        <v>2313.4</v>
      </c>
      <c r="E5">
        <v>3004.8</v>
      </c>
      <c r="F5">
        <v>1349.95</v>
      </c>
      <c r="G5">
        <v>998.5</v>
      </c>
      <c r="H5">
        <v>251.75</v>
      </c>
      <c r="I5">
        <v>153.6</v>
      </c>
      <c r="J5">
        <v>1113.9000000000001</v>
      </c>
      <c r="K5">
        <v>469.35001</v>
      </c>
      <c r="L5">
        <v>474.15</v>
      </c>
      <c r="M5">
        <v>388.45</v>
      </c>
      <c r="N5">
        <v>463.15</v>
      </c>
      <c r="O5">
        <v>621.34997999999996</v>
      </c>
      <c r="P5">
        <v>247.75</v>
      </c>
      <c r="Q5">
        <v>1049.7</v>
      </c>
      <c r="R5">
        <v>189.9</v>
      </c>
      <c r="S5">
        <v>160.75</v>
      </c>
      <c r="U5" s="1">
        <v>42732</v>
      </c>
      <c r="V5">
        <f t="shared" si="2"/>
        <v>4.7072190885849565E-3</v>
      </c>
      <c r="W5">
        <f t="shared" si="3"/>
        <v>2.7334285891780228E-3</v>
      </c>
      <c r="X5">
        <f t="shared" si="4"/>
        <v>-4.3040371868812944E-3</v>
      </c>
      <c r="Y5">
        <f t="shared" si="5"/>
        <v>-9.6242584047461499E-3</v>
      </c>
      <c r="Z5">
        <f t="shared" si="6"/>
        <v>-4.1678961345528653E-3</v>
      </c>
      <c r="AA5">
        <f t="shared" si="7"/>
        <v>-4.5048300264797055E-4</v>
      </c>
      <c r="AB5">
        <f t="shared" si="8"/>
        <v>-7.0991914809702674E-3</v>
      </c>
      <c r="AC5">
        <f t="shared" si="9"/>
        <v>-1.253616200578603E-2</v>
      </c>
      <c r="AD5">
        <f t="shared" si="10"/>
        <v>-1.0746003552397788E-2</v>
      </c>
      <c r="AE5">
        <f t="shared" si="11"/>
        <v>8.9208940472722195E-3</v>
      </c>
      <c r="AF5">
        <f t="shared" si="12"/>
        <v>1.2708244340025605E-2</v>
      </c>
      <c r="AG5">
        <f t="shared" si="13"/>
        <v>-1.0066258919469901E-2</v>
      </c>
      <c r="AH5">
        <f t="shared" si="14"/>
        <v>-7.1811361200429212E-3</v>
      </c>
      <c r="AI5">
        <f t="shared" si="15"/>
        <v>4.0251168579976451E-4</v>
      </c>
      <c r="AJ5">
        <f t="shared" si="16"/>
        <v>-4.0201005025125632E-3</v>
      </c>
      <c r="AK5">
        <f t="shared" si="17"/>
        <v>-1.4088475626937165E-2</v>
      </c>
      <c r="AL5">
        <f t="shared" si="18"/>
        <v>-2.1019442984761202E-3</v>
      </c>
      <c r="AM5">
        <f t="shared" si="19"/>
        <v>2.1820448877805129E-3</v>
      </c>
      <c r="AO5">
        <f t="shared" si="20"/>
        <v>-3.0406446998211089E-3</v>
      </c>
      <c r="AQ5">
        <v>-1.0066258919469901E-2</v>
      </c>
      <c r="AR5">
        <v>-7.1811361200429212E-3</v>
      </c>
      <c r="AS5">
        <v>4.0251168579976451E-4</v>
      </c>
      <c r="AT5">
        <v>-4.0201005025125632E-3</v>
      </c>
      <c r="AU5">
        <v>-1.4088475626937165E-2</v>
      </c>
      <c r="AV5">
        <v>-2.1019442984761202E-3</v>
      </c>
      <c r="AW5">
        <v>2.1820448877805129E-3</v>
      </c>
      <c r="AX5">
        <v>2.7334285891780228E-3</v>
      </c>
      <c r="AY5">
        <v>-9.6242584047461499E-3</v>
      </c>
      <c r="AZ5">
        <v>-1.0746003552397788E-2</v>
      </c>
      <c r="BB5">
        <f t="shared" si="21"/>
        <v>-5.2510192261824313E-3</v>
      </c>
      <c r="BD5">
        <v>4.7072190885849565E-3</v>
      </c>
      <c r="BE5">
        <v>1.2708244340025605E-2</v>
      </c>
      <c r="BF5">
        <v>8.9208940472722195E-3</v>
      </c>
      <c r="BG5">
        <v>-1.253616200578603E-2</v>
      </c>
      <c r="BH5">
        <v>-7.0991914809702674E-3</v>
      </c>
      <c r="BI5">
        <v>-4.5048300264797055E-4</v>
      </c>
      <c r="BJ5">
        <v>-4.1678961345528653E-3</v>
      </c>
      <c r="BK5">
        <v>-4.3040371868812944E-3</v>
      </c>
      <c r="BM5">
        <f t="shared" si="22"/>
        <v>-2.7767654186945559E-4</v>
      </c>
      <c r="BO5" t="s">
        <v>24</v>
      </c>
      <c r="BP5">
        <v>-3.0406446998211089E-3</v>
      </c>
      <c r="BQ5">
        <v>-5.2510192261824313E-3</v>
      </c>
      <c r="BR5">
        <v>-2.7767654186945559E-4</v>
      </c>
      <c r="BT5">
        <f t="shared" ref="BT5" si="24">SUM(BP5,BT4)</f>
        <v>-9.7356980187312658E-5</v>
      </c>
      <c r="BU5">
        <f t="shared" ref="BU5" si="25">SUM(BQ5,BU4)</f>
        <v>-4.6664576821814751E-3</v>
      </c>
      <c r="BV5">
        <f t="shared" si="23"/>
        <v>5.614018897305389E-3</v>
      </c>
      <c r="BZ5">
        <f>COVAR(AQ3:AQ65,AR3:AR65)</f>
        <v>1.8105910720271967E-4</v>
      </c>
    </row>
    <row r="6" spans="1:78">
      <c r="A6" s="1">
        <v>42733</v>
      </c>
      <c r="B6">
        <v>1257.2</v>
      </c>
      <c r="C6">
        <v>819.35</v>
      </c>
      <c r="D6">
        <v>2351.6999999999998</v>
      </c>
      <c r="E6">
        <v>3032.3</v>
      </c>
      <c r="F6">
        <v>1339.2</v>
      </c>
      <c r="G6">
        <v>992.34997999999996</v>
      </c>
      <c r="H6">
        <v>251.1</v>
      </c>
      <c r="I6">
        <v>154.75</v>
      </c>
      <c r="J6">
        <v>1148.8499999999999</v>
      </c>
      <c r="K6">
        <v>472.35001</v>
      </c>
      <c r="L6">
        <v>482.7</v>
      </c>
      <c r="M6">
        <v>392.35</v>
      </c>
      <c r="N6">
        <v>470.75</v>
      </c>
      <c r="O6">
        <v>614.70001000000002</v>
      </c>
      <c r="P6">
        <v>247.65</v>
      </c>
      <c r="Q6">
        <v>1065.45</v>
      </c>
      <c r="R6">
        <v>191.6</v>
      </c>
      <c r="S6">
        <v>163.55000000000001</v>
      </c>
      <c r="U6" s="1">
        <v>42733</v>
      </c>
      <c r="V6">
        <f t="shared" si="2"/>
        <v>1.5549901046084252E-2</v>
      </c>
      <c r="W6">
        <f t="shared" si="3"/>
        <v>1.524069140697611E-2</v>
      </c>
      <c r="X6">
        <f t="shared" si="4"/>
        <v>1.655571885536428E-2</v>
      </c>
      <c r="Y6">
        <f t="shared" si="5"/>
        <v>9.1520234291799785E-3</v>
      </c>
      <c r="Z6">
        <f t="shared" si="6"/>
        <v>-7.9632578984406826E-3</v>
      </c>
      <c r="AA6">
        <f t="shared" si="7"/>
        <v>-6.1592588883325394E-3</v>
      </c>
      <c r="AB6">
        <f t="shared" si="8"/>
        <v>-2.5819265143992281E-3</v>
      </c>
      <c r="AC6">
        <f t="shared" si="9"/>
        <v>7.4869791666667043E-3</v>
      </c>
      <c r="AD6">
        <f t="shared" si="10"/>
        <v>3.1376245623484886E-2</v>
      </c>
      <c r="AE6">
        <f t="shared" si="11"/>
        <v>6.3918183361709102E-3</v>
      </c>
      <c r="AF6">
        <f t="shared" si="12"/>
        <v>1.8032268269534982E-2</v>
      </c>
      <c r="AG6">
        <f t="shared" si="13"/>
        <v>1.0039902175312226E-2</v>
      </c>
      <c r="AH6">
        <f t="shared" si="14"/>
        <v>1.6409370614271883E-2</v>
      </c>
      <c r="AI6">
        <f t="shared" si="15"/>
        <v>-1.0702454677796786E-2</v>
      </c>
      <c r="AJ6">
        <f t="shared" si="16"/>
        <v>-4.0363269424821118E-4</v>
      </c>
      <c r="AK6">
        <f t="shared" si="17"/>
        <v>1.5004286939125464E-2</v>
      </c>
      <c r="AL6">
        <f t="shared" si="18"/>
        <v>8.9520800421273757E-3</v>
      </c>
      <c r="AM6">
        <f t="shared" si="19"/>
        <v>1.7418351477449526E-2</v>
      </c>
      <c r="AO6">
        <f t="shared" si="20"/>
        <v>8.8777281504739507E-3</v>
      </c>
      <c r="AQ6">
        <v>1.0039902175312226E-2</v>
      </c>
      <c r="AR6">
        <v>1.6409370614271883E-2</v>
      </c>
      <c r="AS6">
        <v>-1.0702454677796786E-2</v>
      </c>
      <c r="AT6">
        <v>-4.0363269424821118E-4</v>
      </c>
      <c r="AU6">
        <v>1.5004286939125464E-2</v>
      </c>
      <c r="AV6">
        <v>8.9520800421273757E-3</v>
      </c>
      <c r="AW6">
        <v>1.7418351477449526E-2</v>
      </c>
      <c r="AX6">
        <v>1.524069140697611E-2</v>
      </c>
      <c r="AY6">
        <v>9.1520234291799785E-3</v>
      </c>
      <c r="AZ6">
        <v>3.1376245623484886E-2</v>
      </c>
      <c r="BB6">
        <f t="shared" si="21"/>
        <v>1.1248686433588246E-2</v>
      </c>
      <c r="BD6">
        <v>1.5549901046084252E-2</v>
      </c>
      <c r="BE6">
        <v>1.8032268269534982E-2</v>
      </c>
      <c r="BF6">
        <v>6.3918183361709102E-3</v>
      </c>
      <c r="BG6">
        <v>7.4869791666667043E-3</v>
      </c>
      <c r="BH6">
        <v>-2.5819265143992281E-3</v>
      </c>
      <c r="BI6">
        <v>-6.1592588883325394E-3</v>
      </c>
      <c r="BJ6">
        <v>-7.9632578984406826E-3</v>
      </c>
      <c r="BK6">
        <v>1.655571885536428E-2</v>
      </c>
      <c r="BM6">
        <f t="shared" si="22"/>
        <v>5.914030296581085E-3</v>
      </c>
      <c r="BO6" t="s">
        <v>25</v>
      </c>
      <c r="BP6">
        <v>8.8777281504739507E-3</v>
      </c>
      <c r="BQ6">
        <v>1.1248686433588246E-2</v>
      </c>
      <c r="BR6">
        <v>5.914030296581085E-3</v>
      </c>
      <c r="BT6">
        <f t="shared" ref="BT6:BT65" si="26">SUM(BP6,BT5)</f>
        <v>8.7803711702866376E-3</v>
      </c>
      <c r="BU6">
        <f t="shared" ref="BU6:BU65" si="27">SUM(BQ6,BU5)</f>
        <v>6.5822287514067709E-3</v>
      </c>
      <c r="BV6">
        <f t="shared" ref="BV6:BV65" si="28">SUM(BR6,BV5)</f>
        <v>1.1528049193886475E-2</v>
      </c>
    </row>
    <row r="7" spans="1:78">
      <c r="A7" s="1">
        <v>42734</v>
      </c>
      <c r="B7">
        <v>1262.5999999999999</v>
      </c>
      <c r="C7">
        <v>827.95</v>
      </c>
      <c r="D7">
        <v>2365.5500000000002</v>
      </c>
      <c r="E7">
        <v>3044.75</v>
      </c>
      <c r="F7">
        <v>1349.1</v>
      </c>
      <c r="G7">
        <v>1010.59998</v>
      </c>
      <c r="H7">
        <v>255.3</v>
      </c>
      <c r="I7">
        <v>155.05000000000001</v>
      </c>
      <c r="J7">
        <v>1156.3</v>
      </c>
      <c r="K7">
        <v>474.45001000000002</v>
      </c>
      <c r="L7">
        <v>488.9</v>
      </c>
      <c r="M7">
        <v>391.25</v>
      </c>
      <c r="N7">
        <v>471.35</v>
      </c>
      <c r="O7">
        <v>630</v>
      </c>
      <c r="P7">
        <v>250.2</v>
      </c>
      <c r="Q7">
        <v>1082.4000000000001</v>
      </c>
      <c r="R7">
        <v>191.35</v>
      </c>
      <c r="S7">
        <v>164.75</v>
      </c>
      <c r="U7" s="1">
        <v>42734</v>
      </c>
      <c r="V7">
        <f t="shared" si="2"/>
        <v>4.2952593063950552E-3</v>
      </c>
      <c r="W7">
        <f t="shared" si="3"/>
        <v>1.0496124977116035E-2</v>
      </c>
      <c r="X7">
        <f t="shared" si="4"/>
        <v>5.8893566356254473E-3</v>
      </c>
      <c r="Y7">
        <f t="shared" si="5"/>
        <v>4.1057942815683861E-3</v>
      </c>
      <c r="Z7">
        <f t="shared" si="6"/>
        <v>7.3924731182794679E-3</v>
      </c>
      <c r="AA7">
        <f t="shared" si="7"/>
        <v>1.8390689139732738E-2</v>
      </c>
      <c r="AB7">
        <f t="shared" si="8"/>
        <v>1.6726403823178086E-2</v>
      </c>
      <c r="AC7">
        <f t="shared" si="9"/>
        <v>1.9386106623587164E-3</v>
      </c>
      <c r="AD7">
        <f t="shared" si="10"/>
        <v>6.4847456151804379E-3</v>
      </c>
      <c r="AE7">
        <f t="shared" si="11"/>
        <v>4.4458557331247279E-3</v>
      </c>
      <c r="AF7">
        <f t="shared" si="12"/>
        <v>1.2844416822042654E-2</v>
      </c>
      <c r="AG7">
        <f t="shared" si="13"/>
        <v>-2.8036192175354218E-3</v>
      </c>
      <c r="AH7">
        <f t="shared" si="14"/>
        <v>1.2745618693574567E-3</v>
      </c>
      <c r="AI7">
        <f t="shared" si="15"/>
        <v>2.4890173663735551E-2</v>
      </c>
      <c r="AJ7">
        <f t="shared" si="16"/>
        <v>1.029678982434881E-2</v>
      </c>
      <c r="AK7">
        <f t="shared" si="17"/>
        <v>1.5908770941855596E-2</v>
      </c>
      <c r="AL7">
        <f t="shared" si="18"/>
        <v>-1.3048016701461378E-3</v>
      </c>
      <c r="AM7">
        <f t="shared" si="19"/>
        <v>7.3372057474777657E-3</v>
      </c>
      <c r="AO7">
        <f t="shared" si="20"/>
        <v>8.2560450707608521E-3</v>
      </c>
      <c r="AQ7">
        <v>-2.8036192175354218E-3</v>
      </c>
      <c r="AR7">
        <v>1.2745618693574567E-3</v>
      </c>
      <c r="AS7">
        <v>2.4890173663735551E-2</v>
      </c>
      <c r="AT7">
        <v>1.029678982434881E-2</v>
      </c>
      <c r="AU7">
        <v>1.5908770941855596E-2</v>
      </c>
      <c r="AV7">
        <v>-1.3048016701461378E-3</v>
      </c>
      <c r="AW7">
        <v>7.3372057474777657E-3</v>
      </c>
      <c r="AX7">
        <v>1.0496124977116035E-2</v>
      </c>
      <c r="AY7">
        <v>4.1057942815683861E-3</v>
      </c>
      <c r="AZ7">
        <v>6.4847456151804379E-3</v>
      </c>
      <c r="BB7">
        <f t="shared" si="21"/>
        <v>7.6685746032958465E-3</v>
      </c>
      <c r="BD7">
        <v>4.2952593063950552E-3</v>
      </c>
      <c r="BE7">
        <v>1.2844416822042654E-2</v>
      </c>
      <c r="BF7">
        <v>4.4458557331247279E-3</v>
      </c>
      <c r="BG7">
        <v>1.9386106623587164E-3</v>
      </c>
      <c r="BH7">
        <v>1.6726403823178086E-2</v>
      </c>
      <c r="BI7">
        <v>1.8390689139732738E-2</v>
      </c>
      <c r="BJ7">
        <v>7.3924731182794679E-3</v>
      </c>
      <c r="BK7">
        <v>5.8893566356254473E-3</v>
      </c>
      <c r="BM7">
        <f t="shared" si="22"/>
        <v>8.9903831550921121E-3</v>
      </c>
      <c r="BO7" t="s">
        <v>26</v>
      </c>
      <c r="BP7">
        <v>8.2560450707608521E-3</v>
      </c>
      <c r="BQ7">
        <v>7.6685746032958465E-3</v>
      </c>
      <c r="BR7">
        <v>8.9903831550921121E-3</v>
      </c>
      <c r="BT7">
        <f t="shared" si="26"/>
        <v>1.703641624104749E-2</v>
      </c>
      <c r="BU7">
        <f t="shared" si="27"/>
        <v>1.4250803354702617E-2</v>
      </c>
      <c r="BV7">
        <f t="shared" si="28"/>
        <v>2.0518432348978585E-2</v>
      </c>
    </row>
    <row r="8" spans="1:78">
      <c r="A8" s="1">
        <v>42737</v>
      </c>
      <c r="B8">
        <v>1217.0999999999999</v>
      </c>
      <c r="C8">
        <v>828.5</v>
      </c>
      <c r="D8">
        <v>2361.35</v>
      </c>
      <c r="E8">
        <v>3028.7</v>
      </c>
      <c r="F8">
        <v>1359.6</v>
      </c>
      <c r="G8">
        <v>1001.09998</v>
      </c>
      <c r="H8">
        <v>251.95</v>
      </c>
      <c r="I8">
        <v>158.85</v>
      </c>
      <c r="J8">
        <v>1144.05</v>
      </c>
      <c r="K8">
        <v>471.54998999999998</v>
      </c>
      <c r="L8">
        <v>488</v>
      </c>
      <c r="M8">
        <v>406.75</v>
      </c>
      <c r="N8">
        <v>487.25</v>
      </c>
      <c r="O8">
        <v>634.04998999999998</v>
      </c>
      <c r="P8">
        <v>243.6</v>
      </c>
      <c r="Q8">
        <v>1085.0999999999999</v>
      </c>
      <c r="R8">
        <v>192.25</v>
      </c>
      <c r="S8">
        <v>164.8</v>
      </c>
      <c r="U8" s="1">
        <v>42737</v>
      </c>
      <c r="V8">
        <f t="shared" si="2"/>
        <v>-3.6036749564390944E-2</v>
      </c>
      <c r="W8">
        <f t="shared" si="3"/>
        <v>6.6429132193967567E-4</v>
      </c>
      <c r="X8">
        <f t="shared" si="4"/>
        <v>-1.7754856164529486E-3</v>
      </c>
      <c r="Y8">
        <f t="shared" si="5"/>
        <v>-5.2713687494868816E-3</v>
      </c>
      <c r="Z8">
        <f t="shared" si="6"/>
        <v>7.7829664220591512E-3</v>
      </c>
      <c r="AA8">
        <f t="shared" si="7"/>
        <v>-9.4003564100604876E-3</v>
      </c>
      <c r="AB8">
        <f t="shared" si="8"/>
        <v>-1.3121817469643644E-2</v>
      </c>
      <c r="AC8">
        <f t="shared" si="9"/>
        <v>2.4508223153821236E-2</v>
      </c>
      <c r="AD8">
        <f t="shared" si="10"/>
        <v>-1.0594136469774281E-2</v>
      </c>
      <c r="AE8">
        <f t="shared" si="11"/>
        <v>-6.1123826301532598E-3</v>
      </c>
      <c r="AF8">
        <f t="shared" si="12"/>
        <v>-1.8408672530169305E-3</v>
      </c>
      <c r="AG8">
        <f t="shared" si="13"/>
        <v>3.9616613418530351E-2</v>
      </c>
      <c r="AH8">
        <f t="shared" si="14"/>
        <v>3.3732894876418749E-2</v>
      </c>
      <c r="AI8">
        <f t="shared" si="15"/>
        <v>6.4285555555555233E-3</v>
      </c>
      <c r="AJ8">
        <f t="shared" si="16"/>
        <v>-2.6378896882493983E-2</v>
      </c>
      <c r="AK8">
        <f t="shared" si="17"/>
        <v>2.4944567627492773E-3</v>
      </c>
      <c r="AL8">
        <f t="shared" si="18"/>
        <v>4.7034230467729587E-3</v>
      </c>
      <c r="AM8">
        <f t="shared" si="19"/>
        <v>3.0349013657063047E-4</v>
      </c>
      <c r="AO8">
        <f t="shared" si="20"/>
        <v>5.3904742494134423E-4</v>
      </c>
      <c r="AQ8">
        <v>3.9616613418530351E-2</v>
      </c>
      <c r="AR8">
        <v>3.3732894876418749E-2</v>
      </c>
      <c r="AS8">
        <v>6.4285555555555233E-3</v>
      </c>
      <c r="AT8">
        <v>-2.6378896882493983E-2</v>
      </c>
      <c r="AU8">
        <v>2.4944567627492773E-3</v>
      </c>
      <c r="AV8">
        <v>4.7034230467729587E-3</v>
      </c>
      <c r="AW8">
        <v>3.0349013657063047E-4</v>
      </c>
      <c r="AX8">
        <v>6.6429132193967567E-4</v>
      </c>
      <c r="AY8">
        <v>-5.2713687494868816E-3</v>
      </c>
      <c r="AZ8">
        <v>-1.0594136469774281E-2</v>
      </c>
      <c r="BB8">
        <f t="shared" si="21"/>
        <v>4.5699323016782029E-3</v>
      </c>
      <c r="BD8">
        <v>-3.6036749564390944E-2</v>
      </c>
      <c r="BE8">
        <v>-1.8408672530169305E-3</v>
      </c>
      <c r="BF8">
        <v>-6.1123826301532598E-3</v>
      </c>
      <c r="BG8">
        <v>2.4508223153821236E-2</v>
      </c>
      <c r="BH8">
        <v>-1.3121817469643644E-2</v>
      </c>
      <c r="BI8">
        <v>-9.4003564100604876E-3</v>
      </c>
      <c r="BJ8">
        <v>7.7829664220591512E-3</v>
      </c>
      <c r="BK8">
        <v>-1.7754856164529486E-3</v>
      </c>
      <c r="BM8">
        <f t="shared" si="22"/>
        <v>-4.4995586709797291E-3</v>
      </c>
      <c r="BO8" t="s">
        <v>27</v>
      </c>
      <c r="BP8">
        <v>5.3904742494134423E-4</v>
      </c>
      <c r="BQ8">
        <v>4.5699323016782029E-3</v>
      </c>
      <c r="BR8">
        <v>-4.4995586709797291E-3</v>
      </c>
      <c r="BT8">
        <f t="shared" si="26"/>
        <v>1.7575463665988833E-2</v>
      </c>
      <c r="BU8">
        <f t="shared" si="27"/>
        <v>1.8820735656380819E-2</v>
      </c>
      <c r="BV8">
        <f t="shared" si="28"/>
        <v>1.6018873677998854E-2</v>
      </c>
    </row>
    <row r="9" spans="1:78">
      <c r="A9" s="1">
        <v>42738</v>
      </c>
      <c r="B9">
        <v>1214</v>
      </c>
      <c r="C9">
        <v>835.15</v>
      </c>
      <c r="D9">
        <v>2368.25</v>
      </c>
      <c r="E9">
        <v>2987.35</v>
      </c>
      <c r="F9">
        <v>1367.2</v>
      </c>
      <c r="G9">
        <v>993.84997999999996</v>
      </c>
      <c r="H9">
        <v>254.4</v>
      </c>
      <c r="I9">
        <v>158.85</v>
      </c>
      <c r="J9">
        <v>1162.8499999999999</v>
      </c>
      <c r="K9">
        <v>467</v>
      </c>
      <c r="L9">
        <v>491.55</v>
      </c>
      <c r="M9">
        <v>403.3</v>
      </c>
      <c r="N9">
        <v>481.25</v>
      </c>
      <c r="O9">
        <v>636.09997999999996</v>
      </c>
      <c r="P9">
        <v>244.9</v>
      </c>
      <c r="Q9">
        <v>1089.4000000000001</v>
      </c>
      <c r="R9">
        <v>192.5</v>
      </c>
      <c r="S9">
        <v>165.45</v>
      </c>
      <c r="U9" s="1">
        <v>42738</v>
      </c>
      <c r="V9">
        <f t="shared" si="2"/>
        <v>-2.5470380412455093E-3</v>
      </c>
      <c r="W9">
        <f t="shared" si="3"/>
        <v>8.0265540132769785E-3</v>
      </c>
      <c r="X9">
        <f t="shared" si="4"/>
        <v>2.9220572977322681E-3</v>
      </c>
      <c r="Y9">
        <f t="shared" si="5"/>
        <v>-1.3652722290091429E-2</v>
      </c>
      <c r="Z9">
        <f t="shared" si="6"/>
        <v>5.5898793762872443E-3</v>
      </c>
      <c r="AA9">
        <f t="shared" si="7"/>
        <v>-7.2420339075423817E-3</v>
      </c>
      <c r="AB9">
        <f t="shared" si="8"/>
        <v>9.7241516173844703E-3</v>
      </c>
      <c r="AC9">
        <f t="shared" si="9"/>
        <v>0</v>
      </c>
      <c r="AD9">
        <f t="shared" si="10"/>
        <v>1.6432848214675892E-2</v>
      </c>
      <c r="AE9">
        <f t="shared" si="11"/>
        <v>-9.6490087933200457E-3</v>
      </c>
      <c r="AF9">
        <f t="shared" si="12"/>
        <v>7.2745901639344494E-3</v>
      </c>
      <c r="AG9">
        <f t="shared" si="13"/>
        <v>-8.4818684695758782E-3</v>
      </c>
      <c r="AH9">
        <f t="shared" si="14"/>
        <v>-1.2314007183170857E-2</v>
      </c>
      <c r="AI9">
        <f t="shared" si="15"/>
        <v>3.2331677822437627E-3</v>
      </c>
      <c r="AJ9">
        <f t="shared" si="16"/>
        <v>5.3366174055829692E-3</v>
      </c>
      <c r="AK9">
        <f t="shared" si="17"/>
        <v>3.9627684084417867E-3</v>
      </c>
      <c r="AL9">
        <f t="shared" si="18"/>
        <v>1.3003901170351106E-3</v>
      </c>
      <c r="AM9">
        <f t="shared" si="19"/>
        <v>3.9441747572814155E-3</v>
      </c>
      <c r="AO9">
        <f t="shared" si="20"/>
        <v>7.7002891494056924E-4</v>
      </c>
      <c r="AQ9">
        <v>-8.4818684695758782E-3</v>
      </c>
      <c r="AR9">
        <v>-1.2314007183170857E-2</v>
      </c>
      <c r="AS9">
        <v>3.2331677822437627E-3</v>
      </c>
      <c r="AT9">
        <v>5.3366174055829692E-3</v>
      </c>
      <c r="AU9">
        <v>3.9627684084417867E-3</v>
      </c>
      <c r="AV9">
        <v>1.3003901170351106E-3</v>
      </c>
      <c r="AW9">
        <v>3.9441747572814155E-3</v>
      </c>
      <c r="AX9">
        <v>8.0265540132769785E-3</v>
      </c>
      <c r="AY9">
        <v>-1.3652722290091429E-2</v>
      </c>
      <c r="AZ9">
        <v>1.6432848214675892E-2</v>
      </c>
      <c r="BB9">
        <f t="shared" si="21"/>
        <v>7.7879227556997455E-4</v>
      </c>
      <c r="BD9">
        <v>-2.5470380412455093E-3</v>
      </c>
      <c r="BE9">
        <v>7.2745901639344494E-3</v>
      </c>
      <c r="BF9">
        <v>-9.6490087933200457E-3</v>
      </c>
      <c r="BG9">
        <v>0</v>
      </c>
      <c r="BH9">
        <v>9.7241516173844703E-3</v>
      </c>
      <c r="BI9">
        <v>-7.2420339075423817E-3</v>
      </c>
      <c r="BJ9">
        <v>5.5898793762872443E-3</v>
      </c>
      <c r="BK9">
        <v>2.9220572977322681E-3</v>
      </c>
      <c r="BM9">
        <f t="shared" si="22"/>
        <v>7.5907471415381192E-4</v>
      </c>
      <c r="BO9" t="s">
        <v>28</v>
      </c>
      <c r="BP9">
        <v>7.7002891494056924E-4</v>
      </c>
      <c r="BQ9">
        <v>7.7879227556997455E-4</v>
      </c>
      <c r="BR9">
        <v>7.5907471415381192E-4</v>
      </c>
      <c r="BT9">
        <f t="shared" si="26"/>
        <v>1.8345492580929403E-2</v>
      </c>
      <c r="BU9">
        <f t="shared" si="27"/>
        <v>1.9599527931950793E-2</v>
      </c>
      <c r="BV9">
        <f t="shared" si="28"/>
        <v>1.6777948392152665E-2</v>
      </c>
    </row>
    <row r="10" spans="1:78">
      <c r="A10" s="1">
        <v>42739</v>
      </c>
      <c r="B10">
        <v>1212.0999999999999</v>
      </c>
      <c r="C10">
        <v>856.95</v>
      </c>
      <c r="D10">
        <v>2379.5</v>
      </c>
      <c r="E10">
        <v>3014.25</v>
      </c>
      <c r="F10">
        <v>1376.6</v>
      </c>
      <c r="G10">
        <v>997.75</v>
      </c>
      <c r="H10">
        <v>251.1</v>
      </c>
      <c r="I10">
        <v>158.9</v>
      </c>
      <c r="J10">
        <v>1163.3499999999999</v>
      </c>
      <c r="K10">
        <v>475.60001</v>
      </c>
      <c r="L10">
        <v>500.6</v>
      </c>
      <c r="M10">
        <v>405.45</v>
      </c>
      <c r="N10">
        <v>486.5</v>
      </c>
      <c r="O10">
        <v>637.34997999999996</v>
      </c>
      <c r="P10">
        <v>242.9</v>
      </c>
      <c r="Q10">
        <v>1067.1500000000001</v>
      </c>
      <c r="R10">
        <v>194.8</v>
      </c>
      <c r="S10">
        <v>164.85</v>
      </c>
      <c r="U10" s="1">
        <v>42739</v>
      </c>
      <c r="V10">
        <f t="shared" si="2"/>
        <v>-1.5650741350906844E-3</v>
      </c>
      <c r="W10">
        <f t="shared" si="3"/>
        <v>2.610309525234996E-2</v>
      </c>
      <c r="X10">
        <f t="shared" si="4"/>
        <v>4.7503430803335798E-3</v>
      </c>
      <c r="Y10">
        <f t="shared" si="5"/>
        <v>9.0046362160443507E-3</v>
      </c>
      <c r="Z10">
        <f t="shared" si="6"/>
        <v>6.8753657109419716E-3</v>
      </c>
      <c r="AA10">
        <f t="shared" si="7"/>
        <v>3.9241536232662005E-3</v>
      </c>
      <c r="AB10">
        <f t="shared" si="8"/>
        <v>-1.2971698113207591E-2</v>
      </c>
      <c r="AC10">
        <f t="shared" si="9"/>
        <v>3.1476235442248263E-4</v>
      </c>
      <c r="AD10">
        <f t="shared" si="10"/>
        <v>4.2997807111837299E-4</v>
      </c>
      <c r="AE10">
        <f t="shared" si="11"/>
        <v>1.8415438972162735E-2</v>
      </c>
      <c r="AF10">
        <f t="shared" si="12"/>
        <v>1.8411148408096861E-2</v>
      </c>
      <c r="AG10">
        <f t="shared" si="13"/>
        <v>5.3310190924869254E-3</v>
      </c>
      <c r="AH10">
        <f t="shared" si="14"/>
        <v>1.090909090909091E-2</v>
      </c>
      <c r="AI10">
        <f t="shared" si="15"/>
        <v>1.9650998888570944E-3</v>
      </c>
      <c r="AJ10">
        <f t="shared" si="16"/>
        <v>-8.1665986116782364E-3</v>
      </c>
      <c r="AK10">
        <f t="shared" si="17"/>
        <v>-2.0424086653203596E-2</v>
      </c>
      <c r="AL10">
        <f t="shared" si="18"/>
        <v>1.1948051948052008E-2</v>
      </c>
      <c r="AM10">
        <f t="shared" si="19"/>
        <v>-3.6264732547597119E-3</v>
      </c>
      <c r="AO10">
        <f t="shared" si="20"/>
        <v>3.9793473755157576E-3</v>
      </c>
      <c r="AQ10">
        <v>5.3310190924869254E-3</v>
      </c>
      <c r="AR10">
        <v>1.090909090909091E-2</v>
      </c>
      <c r="AS10">
        <v>1.9650998888570944E-3</v>
      </c>
      <c r="AT10">
        <v>-8.1665986116782364E-3</v>
      </c>
      <c r="AU10">
        <v>-2.0424086653203596E-2</v>
      </c>
      <c r="AV10">
        <v>1.1948051948052008E-2</v>
      </c>
      <c r="AW10">
        <v>-3.6264732547597119E-3</v>
      </c>
      <c r="AX10">
        <v>2.610309525234996E-2</v>
      </c>
      <c r="AY10">
        <v>9.0046362160443507E-3</v>
      </c>
      <c r="AZ10">
        <v>4.2997807111837299E-4</v>
      </c>
      <c r="BB10">
        <f t="shared" si="21"/>
        <v>3.3473812858358077E-3</v>
      </c>
      <c r="BD10">
        <v>-1.5650741350906844E-3</v>
      </c>
      <c r="BE10">
        <v>1.8411148408096861E-2</v>
      </c>
      <c r="BF10">
        <v>1.8415438972162735E-2</v>
      </c>
      <c r="BG10">
        <v>3.1476235442248263E-4</v>
      </c>
      <c r="BH10">
        <v>-1.2971698113207591E-2</v>
      </c>
      <c r="BI10">
        <v>3.9241536232662005E-3</v>
      </c>
      <c r="BJ10">
        <v>6.8753657109419716E-3</v>
      </c>
      <c r="BK10">
        <v>4.7503430803335798E-3</v>
      </c>
      <c r="BM10">
        <f t="shared" si="22"/>
        <v>4.7693049876156935E-3</v>
      </c>
      <c r="BO10" t="s">
        <v>29</v>
      </c>
      <c r="BP10">
        <v>3.9793473755157576E-3</v>
      </c>
      <c r="BQ10">
        <v>3.3473812858358077E-3</v>
      </c>
      <c r="BR10">
        <v>4.7693049876156935E-3</v>
      </c>
      <c r="BT10">
        <f t="shared" si="26"/>
        <v>2.2324839956445162E-2</v>
      </c>
      <c r="BU10">
        <f t="shared" si="27"/>
        <v>2.2946909217786599E-2</v>
      </c>
      <c r="BV10">
        <f t="shared" si="28"/>
        <v>2.1547253379768358E-2</v>
      </c>
    </row>
    <row r="11" spans="1:78">
      <c r="A11" s="1">
        <v>42740</v>
      </c>
      <c r="B11">
        <v>1217.2</v>
      </c>
      <c r="C11">
        <v>844.65</v>
      </c>
      <c r="D11">
        <v>2334.4</v>
      </c>
      <c r="E11">
        <v>3072.3</v>
      </c>
      <c r="F11">
        <v>1392.3</v>
      </c>
      <c r="G11">
        <v>996.15002000000004</v>
      </c>
      <c r="H11">
        <v>257.25</v>
      </c>
      <c r="I11">
        <v>162</v>
      </c>
      <c r="J11">
        <v>1209.7</v>
      </c>
      <c r="K11">
        <v>480.39999</v>
      </c>
      <c r="L11">
        <v>488.1</v>
      </c>
      <c r="M11">
        <v>419.3</v>
      </c>
      <c r="N11">
        <v>501.95</v>
      </c>
      <c r="O11">
        <v>643.45001000000002</v>
      </c>
      <c r="P11">
        <v>245.35</v>
      </c>
      <c r="Q11">
        <v>1077.4000000000001</v>
      </c>
      <c r="R11">
        <v>199.65</v>
      </c>
      <c r="S11">
        <v>165</v>
      </c>
      <c r="U11" s="1">
        <v>42740</v>
      </c>
      <c r="V11">
        <f t="shared" si="2"/>
        <v>4.2075736325386821E-3</v>
      </c>
      <c r="W11">
        <f t="shared" si="3"/>
        <v>-1.4353229476632321E-2</v>
      </c>
      <c r="X11">
        <f t="shared" si="4"/>
        <v>-1.8953561672620259E-2</v>
      </c>
      <c r="Y11">
        <f t="shared" si="5"/>
        <v>1.9258522020403145E-2</v>
      </c>
      <c r="Z11">
        <f t="shared" si="6"/>
        <v>1.1404910649426156E-2</v>
      </c>
      <c r="AA11">
        <f t="shared" si="7"/>
        <v>-1.6035880731645798E-3</v>
      </c>
      <c r="AB11">
        <f t="shared" si="8"/>
        <v>2.4492234169653546E-2</v>
      </c>
      <c r="AC11">
        <f t="shared" si="9"/>
        <v>1.9509125235997446E-2</v>
      </c>
      <c r="AD11">
        <f t="shared" si="10"/>
        <v>3.9841836076847159E-2</v>
      </c>
      <c r="AE11">
        <f t="shared" si="11"/>
        <v>1.0092472453900925E-2</v>
      </c>
      <c r="AF11">
        <f t="shared" si="12"/>
        <v>-2.4970035956851776E-2</v>
      </c>
      <c r="AG11">
        <f t="shared" si="13"/>
        <v>3.4159575779997592E-2</v>
      </c>
      <c r="AH11">
        <f t="shared" si="14"/>
        <v>3.1757451181911589E-2</v>
      </c>
      <c r="AI11">
        <f t="shared" si="15"/>
        <v>9.5709267928431735E-3</v>
      </c>
      <c r="AJ11">
        <f t="shared" si="16"/>
        <v>1.0086455331412057E-2</v>
      </c>
      <c r="AK11">
        <f t="shared" si="17"/>
        <v>9.6050227240781511E-3</v>
      </c>
      <c r="AL11">
        <f t="shared" si="18"/>
        <v>2.4897330595482516E-2</v>
      </c>
      <c r="AM11">
        <f t="shared" si="19"/>
        <v>9.0991810737037118E-4</v>
      </c>
      <c r="AO11">
        <f t="shared" si="20"/>
        <v>1.0550718865144089E-2</v>
      </c>
      <c r="AQ11">
        <v>3.4159575779997592E-2</v>
      </c>
      <c r="AR11">
        <v>3.1757451181911589E-2</v>
      </c>
      <c r="AS11">
        <v>9.5709267928431735E-3</v>
      </c>
      <c r="AT11">
        <v>1.0086455331412057E-2</v>
      </c>
      <c r="AU11">
        <v>9.6050227240781511E-3</v>
      </c>
      <c r="AV11">
        <v>2.4897330595482516E-2</v>
      </c>
      <c r="AW11">
        <v>9.0991810737037118E-4</v>
      </c>
      <c r="AX11">
        <v>-1.4353229476632321E-2</v>
      </c>
      <c r="AY11">
        <v>1.9258522020403145E-2</v>
      </c>
      <c r="AZ11">
        <v>3.9841836076847159E-2</v>
      </c>
      <c r="BB11">
        <f t="shared" si="21"/>
        <v>1.6573380913371343E-2</v>
      </c>
      <c r="BD11">
        <v>4.2075736325386821E-3</v>
      </c>
      <c r="BE11">
        <v>-2.4970035956851776E-2</v>
      </c>
      <c r="BF11">
        <v>1.0092472453900925E-2</v>
      </c>
      <c r="BG11">
        <v>1.9509125235997446E-2</v>
      </c>
      <c r="BH11">
        <v>2.4492234169653546E-2</v>
      </c>
      <c r="BI11">
        <v>-1.6035880731645798E-3</v>
      </c>
      <c r="BJ11">
        <v>1.1404910649426156E-2</v>
      </c>
      <c r="BK11">
        <v>-1.8953561672620259E-2</v>
      </c>
      <c r="BM11">
        <f t="shared" si="22"/>
        <v>3.0223913048600176E-3</v>
      </c>
      <c r="BO11" t="s">
        <v>30</v>
      </c>
      <c r="BP11">
        <v>1.0550718865144089E-2</v>
      </c>
      <c r="BQ11">
        <v>1.6573380913371343E-2</v>
      </c>
      <c r="BR11">
        <v>3.0223913048600176E-3</v>
      </c>
      <c r="BT11">
        <f t="shared" si="26"/>
        <v>3.2875558821589254E-2</v>
      </c>
      <c r="BU11">
        <f t="shared" si="27"/>
        <v>3.9520290131157945E-2</v>
      </c>
      <c r="BV11">
        <f t="shared" si="28"/>
        <v>2.4569644684628376E-2</v>
      </c>
    </row>
    <row r="12" spans="1:78">
      <c r="A12" s="1">
        <v>42741</v>
      </c>
      <c r="B12">
        <v>1222.3499999999999</v>
      </c>
      <c r="C12">
        <v>814.4</v>
      </c>
      <c r="D12">
        <v>2281.4</v>
      </c>
      <c r="E12">
        <v>3068.6</v>
      </c>
      <c r="F12">
        <v>1390.95</v>
      </c>
      <c r="G12">
        <v>972.25</v>
      </c>
      <c r="H12">
        <v>258.14999999999998</v>
      </c>
      <c r="I12">
        <v>160.75</v>
      </c>
      <c r="J12">
        <v>1247.2</v>
      </c>
      <c r="K12">
        <v>469.95001000000002</v>
      </c>
      <c r="L12">
        <v>469.75</v>
      </c>
      <c r="M12">
        <v>419.55</v>
      </c>
      <c r="N12">
        <v>497.8</v>
      </c>
      <c r="O12">
        <v>640.75</v>
      </c>
      <c r="P12">
        <v>245.9</v>
      </c>
      <c r="Q12">
        <v>1074.95</v>
      </c>
      <c r="R12">
        <v>202.55</v>
      </c>
      <c r="S12">
        <v>164</v>
      </c>
      <c r="U12" s="1">
        <v>42741</v>
      </c>
      <c r="V12">
        <f t="shared" si="2"/>
        <v>4.2310220177455334E-3</v>
      </c>
      <c r="W12">
        <f t="shared" si="3"/>
        <v>-3.5813650624519029E-2</v>
      </c>
      <c r="X12">
        <f t="shared" si="4"/>
        <v>-2.2703906785469498E-2</v>
      </c>
      <c r="Y12">
        <f t="shared" si="5"/>
        <v>-1.2043094749862554E-3</v>
      </c>
      <c r="Z12">
        <f t="shared" si="6"/>
        <v>-9.6961861667737496E-4</v>
      </c>
      <c r="AA12">
        <f t="shared" si="7"/>
        <v>-2.3992390222508896E-2</v>
      </c>
      <c r="AB12">
        <f t="shared" si="8"/>
        <v>3.4985422740523896E-3</v>
      </c>
      <c r="AC12">
        <f t="shared" si="9"/>
        <v>-7.716049382716049E-3</v>
      </c>
      <c r="AD12">
        <f t="shared" si="10"/>
        <v>3.0999421344134907E-2</v>
      </c>
      <c r="AE12">
        <f t="shared" si="11"/>
        <v>-2.1752664899097902E-2</v>
      </c>
      <c r="AF12">
        <f t="shared" si="12"/>
        <v>-3.759475517312031E-2</v>
      </c>
      <c r="AG12">
        <f t="shared" si="13"/>
        <v>5.9623181492964462E-4</v>
      </c>
      <c r="AH12">
        <f t="shared" si="14"/>
        <v>-8.2677557525649512E-3</v>
      </c>
      <c r="AI12">
        <f t="shared" si="15"/>
        <v>-4.1961457114594184E-3</v>
      </c>
      <c r="AJ12">
        <f t="shared" si="16"/>
        <v>2.2416955369880228E-3</v>
      </c>
      <c r="AK12">
        <f t="shared" si="17"/>
        <v>-2.2739929459811075E-3</v>
      </c>
      <c r="AL12">
        <f t="shared" si="18"/>
        <v>1.4525419484097198E-2</v>
      </c>
      <c r="AM12">
        <f t="shared" si="19"/>
        <v>-6.0606060606060606E-3</v>
      </c>
      <c r="AO12">
        <f t="shared" si="20"/>
        <v>-6.469639620986619E-3</v>
      </c>
      <c r="AQ12">
        <v>5.9623181492964462E-4</v>
      </c>
      <c r="AR12">
        <v>-8.2677557525649512E-3</v>
      </c>
      <c r="AS12">
        <v>-4.1961457114594184E-3</v>
      </c>
      <c r="AT12">
        <v>2.2416955369880228E-3</v>
      </c>
      <c r="AU12">
        <v>-2.2739929459811075E-3</v>
      </c>
      <c r="AV12">
        <v>1.4525419484097198E-2</v>
      </c>
      <c r="AW12">
        <v>-6.0606060606060606E-3</v>
      </c>
      <c r="AX12">
        <v>-3.5813650624519029E-2</v>
      </c>
      <c r="AY12">
        <v>-1.2043094749862554E-3</v>
      </c>
      <c r="AZ12">
        <v>3.0999421344134907E-2</v>
      </c>
      <c r="BB12">
        <f t="shared" si="21"/>
        <v>-9.4536923899670442E-4</v>
      </c>
      <c r="BD12">
        <v>4.2310220177455334E-3</v>
      </c>
      <c r="BE12">
        <v>-3.759475517312031E-2</v>
      </c>
      <c r="BF12">
        <v>-2.1752664899097902E-2</v>
      </c>
      <c r="BG12">
        <v>-7.716049382716049E-3</v>
      </c>
      <c r="BH12">
        <v>3.4985422740523896E-3</v>
      </c>
      <c r="BI12">
        <v>-2.3992390222508896E-2</v>
      </c>
      <c r="BJ12">
        <v>-9.6961861667737496E-4</v>
      </c>
      <c r="BK12">
        <v>-2.2703906785469498E-2</v>
      </c>
      <c r="BM12">
        <f t="shared" si="22"/>
        <v>-1.3374977598474013E-2</v>
      </c>
      <c r="BO12" t="s">
        <v>31</v>
      </c>
      <c r="BP12">
        <v>-6.469639620986619E-3</v>
      </c>
      <c r="BQ12">
        <v>-9.4536923899670442E-4</v>
      </c>
      <c r="BR12">
        <v>-1.3374977598474013E-2</v>
      </c>
      <c r="BT12">
        <f t="shared" si="26"/>
        <v>2.6405919200602635E-2</v>
      </c>
      <c r="BU12">
        <f t="shared" si="27"/>
        <v>3.8574920892161239E-2</v>
      </c>
      <c r="BV12">
        <f t="shared" si="28"/>
        <v>1.1194667086154363E-2</v>
      </c>
    </row>
    <row r="13" spans="1:78">
      <c r="A13" s="1">
        <v>42744</v>
      </c>
      <c r="B13">
        <v>1223.55</v>
      </c>
      <c r="C13">
        <v>838.3</v>
      </c>
      <c r="D13">
        <v>2303.6999999999998</v>
      </c>
      <c r="E13">
        <v>3035.9</v>
      </c>
      <c r="F13">
        <v>1380.65</v>
      </c>
      <c r="G13">
        <v>970.34997999999996</v>
      </c>
      <c r="H13">
        <v>258.7</v>
      </c>
      <c r="I13">
        <v>158</v>
      </c>
      <c r="J13">
        <v>1254.05</v>
      </c>
      <c r="K13">
        <v>472</v>
      </c>
      <c r="L13">
        <v>473.45</v>
      </c>
      <c r="M13">
        <v>422</v>
      </c>
      <c r="N13">
        <v>500.35</v>
      </c>
      <c r="O13">
        <v>632.04998999999998</v>
      </c>
      <c r="P13">
        <v>247.05</v>
      </c>
      <c r="Q13">
        <v>1077.7</v>
      </c>
      <c r="R13">
        <v>198</v>
      </c>
      <c r="S13">
        <v>163.05000000000001</v>
      </c>
      <c r="U13" s="1">
        <v>42744</v>
      </c>
      <c r="V13">
        <f t="shared" si="2"/>
        <v>9.8171554792002747E-4</v>
      </c>
      <c r="W13">
        <f t="shared" si="3"/>
        <v>2.9346758349705276E-2</v>
      </c>
      <c r="X13">
        <f t="shared" si="4"/>
        <v>9.7746997457700217E-3</v>
      </c>
      <c r="Y13">
        <f t="shared" si="5"/>
        <v>-1.0656325360099009E-2</v>
      </c>
      <c r="Z13">
        <f t="shared" si="6"/>
        <v>-7.4050109637297922E-3</v>
      </c>
      <c r="AA13">
        <f t="shared" si="7"/>
        <v>-1.9542504499871849E-3</v>
      </c>
      <c r="AB13">
        <f t="shared" si="8"/>
        <v>2.1305442572148417E-3</v>
      </c>
      <c r="AC13">
        <f t="shared" si="9"/>
        <v>-1.7107309486780714E-2</v>
      </c>
      <c r="AD13">
        <f t="shared" si="10"/>
        <v>5.492302758178246E-3</v>
      </c>
      <c r="AE13">
        <f t="shared" si="11"/>
        <v>4.3621448162113659E-3</v>
      </c>
      <c r="AF13">
        <f t="shared" si="12"/>
        <v>7.8765300691857124E-3</v>
      </c>
      <c r="AG13">
        <f t="shared" si="13"/>
        <v>5.8395900369443178E-3</v>
      </c>
      <c r="AH13">
        <f t="shared" si="14"/>
        <v>5.1225391723583999E-3</v>
      </c>
      <c r="AI13">
        <f t="shared" si="15"/>
        <v>-1.3577854077253251E-2</v>
      </c>
      <c r="AJ13">
        <f t="shared" si="16"/>
        <v>4.6766978446523208E-3</v>
      </c>
      <c r="AK13">
        <f t="shared" si="17"/>
        <v>2.5582585236522629E-3</v>
      </c>
      <c r="AL13">
        <f t="shared" si="18"/>
        <v>-2.2463589237225433E-2</v>
      </c>
      <c r="AM13">
        <f t="shared" si="19"/>
        <v>-5.7926829268291988E-3</v>
      </c>
      <c r="AO13">
        <f t="shared" si="20"/>
        <v>-4.4180076672877778E-5</v>
      </c>
      <c r="AQ13">
        <v>5.8395900369443178E-3</v>
      </c>
      <c r="AR13">
        <v>5.1225391723583999E-3</v>
      </c>
      <c r="AS13">
        <v>-1.3577854077253251E-2</v>
      </c>
      <c r="AT13">
        <v>4.6766978446523208E-3</v>
      </c>
      <c r="AU13">
        <v>2.5582585236522629E-3</v>
      </c>
      <c r="AV13">
        <v>-2.2463589237225433E-2</v>
      </c>
      <c r="AW13">
        <v>-5.7926829268291988E-3</v>
      </c>
      <c r="AX13">
        <v>2.9346758349705276E-2</v>
      </c>
      <c r="AY13">
        <v>-1.0656325360099009E-2</v>
      </c>
      <c r="AZ13">
        <v>5.492302758178246E-3</v>
      </c>
      <c r="BB13">
        <f t="shared" si="21"/>
        <v>5.4569508408393393E-5</v>
      </c>
      <c r="BD13">
        <v>9.8171554792002747E-4</v>
      </c>
      <c r="BE13">
        <v>7.8765300691857124E-3</v>
      </c>
      <c r="BF13">
        <v>4.3621448162113659E-3</v>
      </c>
      <c r="BG13">
        <v>-1.7107309486780714E-2</v>
      </c>
      <c r="BH13">
        <v>2.1305442572148417E-3</v>
      </c>
      <c r="BI13">
        <v>-1.9542504499871849E-3</v>
      </c>
      <c r="BJ13">
        <v>-7.4050109637297922E-3</v>
      </c>
      <c r="BK13">
        <v>9.7746997457700217E-3</v>
      </c>
      <c r="BM13">
        <f t="shared" si="22"/>
        <v>-1.6761705802446512E-4</v>
      </c>
      <c r="BO13" t="s">
        <v>32</v>
      </c>
      <c r="BP13">
        <v>-4.4180076672877778E-5</v>
      </c>
      <c r="BQ13">
        <v>5.4569508408393393E-5</v>
      </c>
      <c r="BR13">
        <v>-1.6761705802446512E-4</v>
      </c>
      <c r="BT13">
        <f t="shared" si="26"/>
        <v>2.6361739123929757E-2</v>
      </c>
      <c r="BU13">
        <f t="shared" si="27"/>
        <v>3.8629490400569635E-2</v>
      </c>
      <c r="BV13">
        <f t="shared" si="28"/>
        <v>1.1027050028129898E-2</v>
      </c>
    </row>
    <row r="14" spans="1:78">
      <c r="A14" s="1">
        <v>42745</v>
      </c>
      <c r="B14">
        <v>1217.25</v>
      </c>
      <c r="C14">
        <v>837.85</v>
      </c>
      <c r="D14">
        <v>2315.35</v>
      </c>
      <c r="E14">
        <v>3062.95</v>
      </c>
      <c r="F14">
        <v>1387.5</v>
      </c>
      <c r="G14">
        <v>970.54998999999998</v>
      </c>
      <c r="H14">
        <v>260.2</v>
      </c>
      <c r="I14">
        <v>164.4</v>
      </c>
      <c r="J14">
        <v>1262.55</v>
      </c>
      <c r="K14">
        <v>476.5</v>
      </c>
      <c r="L14">
        <v>473.5</v>
      </c>
      <c r="M14">
        <v>431.9</v>
      </c>
      <c r="N14">
        <v>515.29999999999995</v>
      </c>
      <c r="O14">
        <v>638.54998999999998</v>
      </c>
      <c r="P14">
        <v>248.3</v>
      </c>
      <c r="Q14">
        <v>1089.8499999999999</v>
      </c>
      <c r="R14">
        <v>198.45</v>
      </c>
      <c r="S14">
        <v>162.30000000000001</v>
      </c>
      <c r="U14" s="1">
        <v>42745</v>
      </c>
      <c r="V14">
        <f t="shared" si="2"/>
        <v>-5.1489518205222141E-3</v>
      </c>
      <c r="W14">
        <f t="shared" si="3"/>
        <v>-5.3680066801852779E-4</v>
      </c>
      <c r="X14">
        <f t="shared" si="4"/>
        <v>5.057082085341013E-3</v>
      </c>
      <c r="Y14">
        <f t="shared" si="5"/>
        <v>8.9100431503013038E-3</v>
      </c>
      <c r="Z14">
        <f t="shared" si="6"/>
        <v>4.9614312099372825E-3</v>
      </c>
      <c r="AA14">
        <f t="shared" si="7"/>
        <v>2.0612150679904197E-4</v>
      </c>
      <c r="AB14">
        <f t="shared" si="8"/>
        <v>5.798221878623889E-3</v>
      </c>
      <c r="AC14">
        <f t="shared" si="9"/>
        <v>4.0506329113924086E-2</v>
      </c>
      <c r="AD14">
        <f t="shared" si="10"/>
        <v>6.7780391531438141E-3</v>
      </c>
      <c r="AE14">
        <f t="shared" si="11"/>
        <v>9.5338983050847464E-3</v>
      </c>
      <c r="AF14">
        <f t="shared" si="12"/>
        <v>1.0560777273209709E-4</v>
      </c>
      <c r="AG14">
        <f t="shared" si="13"/>
        <v>2.3459715639810374E-2</v>
      </c>
      <c r="AH14">
        <f t="shared" si="14"/>
        <v>2.9879084640751338E-2</v>
      </c>
      <c r="AI14">
        <f t="shared" si="15"/>
        <v>1.0283996681971311E-2</v>
      </c>
      <c r="AJ14">
        <f t="shared" si="16"/>
        <v>5.059704513256426E-3</v>
      </c>
      <c r="AK14">
        <f t="shared" si="17"/>
        <v>1.1274009464600412E-2</v>
      </c>
      <c r="AL14">
        <f t="shared" si="18"/>
        <v>2.2727272727272154E-3</v>
      </c>
      <c r="AM14">
        <f t="shared" si="19"/>
        <v>-4.5998160073597054E-3</v>
      </c>
      <c r="AO14">
        <f t="shared" si="20"/>
        <v>8.5444691051724392E-3</v>
      </c>
      <c r="AQ14">
        <v>2.3459715639810374E-2</v>
      </c>
      <c r="AR14">
        <v>2.9879084640751338E-2</v>
      </c>
      <c r="AS14">
        <v>1.0283996681971311E-2</v>
      </c>
      <c r="AT14">
        <v>5.059704513256426E-3</v>
      </c>
      <c r="AU14">
        <v>1.1274009464600412E-2</v>
      </c>
      <c r="AV14">
        <v>2.2727272727272154E-3</v>
      </c>
      <c r="AW14">
        <v>-4.5998160073597054E-3</v>
      </c>
      <c r="AX14">
        <v>-5.3680066801852779E-4</v>
      </c>
      <c r="AY14">
        <v>8.9100431503013038E-3</v>
      </c>
      <c r="AZ14">
        <v>6.7780391531438141E-3</v>
      </c>
      <c r="BB14">
        <f t="shared" si="21"/>
        <v>9.2780703841183962E-3</v>
      </c>
      <c r="BD14">
        <v>-5.1489518205222141E-3</v>
      </c>
      <c r="BE14">
        <v>1.0560777273209709E-4</v>
      </c>
      <c r="BF14">
        <v>9.5338983050847464E-3</v>
      </c>
      <c r="BG14">
        <v>4.0506329113924086E-2</v>
      </c>
      <c r="BH14">
        <v>5.798221878623889E-3</v>
      </c>
      <c r="BI14">
        <v>2.0612150679904197E-4</v>
      </c>
      <c r="BJ14">
        <v>4.9614312099372825E-3</v>
      </c>
      <c r="BK14">
        <v>5.057082085341013E-3</v>
      </c>
      <c r="BM14">
        <f t="shared" si="22"/>
        <v>7.6274675064899929E-3</v>
      </c>
      <c r="BO14" t="s">
        <v>33</v>
      </c>
      <c r="BP14">
        <v>8.5444691051724392E-3</v>
      </c>
      <c r="BQ14">
        <v>9.2780703841183962E-3</v>
      </c>
      <c r="BR14">
        <v>7.6274675064899929E-3</v>
      </c>
      <c r="BT14">
        <f t="shared" si="26"/>
        <v>3.4906208229102197E-2</v>
      </c>
      <c r="BU14">
        <f t="shared" si="27"/>
        <v>4.7907560784688032E-2</v>
      </c>
      <c r="BV14">
        <f t="shared" si="28"/>
        <v>1.8654517534619892E-2</v>
      </c>
    </row>
    <row r="15" spans="1:78">
      <c r="A15" s="1">
        <v>42746</v>
      </c>
      <c r="B15">
        <v>1230.05</v>
      </c>
      <c r="C15">
        <v>833.25</v>
      </c>
      <c r="D15">
        <v>2324.4</v>
      </c>
      <c r="E15">
        <v>3087</v>
      </c>
      <c r="F15">
        <v>1412.35</v>
      </c>
      <c r="G15">
        <v>969.09997999999996</v>
      </c>
      <c r="H15">
        <v>264.7</v>
      </c>
      <c r="I15">
        <v>174.95</v>
      </c>
      <c r="J15">
        <v>1317.8</v>
      </c>
      <c r="K15">
        <v>476.20001000000002</v>
      </c>
      <c r="L15">
        <v>474.05</v>
      </c>
      <c r="M15">
        <v>448.25</v>
      </c>
      <c r="N15">
        <v>518.9</v>
      </c>
      <c r="O15">
        <v>648.20001000000002</v>
      </c>
      <c r="P15">
        <v>252.15</v>
      </c>
      <c r="Q15">
        <v>1086.05</v>
      </c>
      <c r="R15">
        <v>197.65</v>
      </c>
      <c r="S15">
        <v>164.5</v>
      </c>
      <c r="U15" s="1">
        <v>42746</v>
      </c>
      <c r="V15">
        <f t="shared" si="2"/>
        <v>1.0515506264119906E-2</v>
      </c>
      <c r="W15">
        <f t="shared" si="3"/>
        <v>-5.4902428835710716E-3</v>
      </c>
      <c r="X15">
        <f t="shared" si="4"/>
        <v>3.9086963094133427E-3</v>
      </c>
      <c r="Y15">
        <f t="shared" si="5"/>
        <v>7.851907474820086E-3</v>
      </c>
      <c r="Z15">
        <f t="shared" si="6"/>
        <v>1.7909909909909844E-2</v>
      </c>
      <c r="AA15">
        <f t="shared" si="7"/>
        <v>-1.4940085672454854E-3</v>
      </c>
      <c r="AB15">
        <f t="shared" si="8"/>
        <v>1.7294388931591083E-2</v>
      </c>
      <c r="AC15">
        <f t="shared" si="9"/>
        <v>6.4172749391727388E-2</v>
      </c>
      <c r="AD15">
        <f t="shared" si="10"/>
        <v>4.3760643142845827E-2</v>
      </c>
      <c r="AE15">
        <f t="shared" si="11"/>
        <v>-6.2956977964318949E-4</v>
      </c>
      <c r="AF15">
        <f t="shared" si="12"/>
        <v>1.1615628299894644E-3</v>
      </c>
      <c r="AG15">
        <f t="shared" si="13"/>
        <v>3.7855985181755092E-2</v>
      </c>
      <c r="AH15">
        <f t="shared" si="14"/>
        <v>6.9862216184747193E-3</v>
      </c>
      <c r="AI15">
        <f t="shared" si="15"/>
        <v>1.5112395507202248E-2</v>
      </c>
      <c r="AJ15">
        <f t="shared" si="16"/>
        <v>1.5505436971405535E-2</v>
      </c>
      <c r="AK15">
        <f t="shared" si="17"/>
        <v>-3.4867183557369865E-3</v>
      </c>
      <c r="AL15">
        <f t="shared" si="18"/>
        <v>-4.0312421264801362E-3</v>
      </c>
      <c r="AM15">
        <f t="shared" si="19"/>
        <v>1.3555144793592043E-2</v>
      </c>
      <c r="AO15">
        <f t="shared" si="20"/>
        <v>1.3358820367453873E-2</v>
      </c>
      <c r="AQ15">
        <v>3.7855985181755092E-2</v>
      </c>
      <c r="AR15">
        <v>6.9862216184747193E-3</v>
      </c>
      <c r="AS15">
        <v>1.5112395507202248E-2</v>
      </c>
      <c r="AT15">
        <v>1.5505436971405535E-2</v>
      </c>
      <c r="AU15">
        <v>-3.4867183557369865E-3</v>
      </c>
      <c r="AV15">
        <v>-4.0312421264801362E-3</v>
      </c>
      <c r="AW15">
        <v>1.3555144793592043E-2</v>
      </c>
      <c r="AX15">
        <v>-5.4902428835710716E-3</v>
      </c>
      <c r="AY15">
        <v>7.851907474820086E-3</v>
      </c>
      <c r="AZ15">
        <v>4.3760643142845827E-2</v>
      </c>
      <c r="BB15">
        <f t="shared" si="21"/>
        <v>1.2761953132430736E-2</v>
      </c>
      <c r="BD15">
        <v>1.0515506264119906E-2</v>
      </c>
      <c r="BE15">
        <v>1.1615628299894644E-3</v>
      </c>
      <c r="BF15">
        <v>-6.2956977964318949E-4</v>
      </c>
      <c r="BG15">
        <v>6.4172749391727388E-2</v>
      </c>
      <c r="BH15">
        <v>1.7294388931591083E-2</v>
      </c>
      <c r="BI15">
        <v>-1.4940085672454854E-3</v>
      </c>
      <c r="BJ15">
        <v>1.7909909909909844E-2</v>
      </c>
      <c r="BK15">
        <v>3.9086963094133427E-3</v>
      </c>
      <c r="BM15">
        <f t="shared" si="22"/>
        <v>1.4104904411232792E-2</v>
      </c>
      <c r="BO15" t="s">
        <v>34</v>
      </c>
      <c r="BP15">
        <v>1.3358820367453873E-2</v>
      </c>
      <c r="BQ15">
        <v>1.2761953132430736E-2</v>
      </c>
      <c r="BR15">
        <v>1.4104904411232792E-2</v>
      </c>
      <c r="BT15">
        <f t="shared" si="26"/>
        <v>4.826502859655607E-2</v>
      </c>
      <c r="BU15">
        <f t="shared" si="27"/>
        <v>6.0669513917118764E-2</v>
      </c>
      <c r="BV15">
        <f t="shared" si="28"/>
        <v>3.2759421945852685E-2</v>
      </c>
    </row>
    <row r="16" spans="1:78">
      <c r="A16" s="1">
        <v>42747</v>
      </c>
      <c r="B16">
        <v>1221.0999999999999</v>
      </c>
      <c r="C16">
        <v>847.7</v>
      </c>
      <c r="D16">
        <v>2344.35</v>
      </c>
      <c r="E16">
        <v>3079.65</v>
      </c>
      <c r="F16">
        <v>1449.35</v>
      </c>
      <c r="G16">
        <v>1000.04999</v>
      </c>
      <c r="H16">
        <v>268.35000000000002</v>
      </c>
      <c r="I16">
        <v>177</v>
      </c>
      <c r="J16">
        <v>1324.75</v>
      </c>
      <c r="K16">
        <v>483.20001000000002</v>
      </c>
      <c r="L16">
        <v>481.2</v>
      </c>
      <c r="M16">
        <v>447.55</v>
      </c>
      <c r="N16">
        <v>518.35</v>
      </c>
      <c r="O16">
        <v>644.75</v>
      </c>
      <c r="P16">
        <v>251.25</v>
      </c>
      <c r="Q16">
        <v>1083.3</v>
      </c>
      <c r="R16">
        <v>199.55</v>
      </c>
      <c r="S16">
        <v>173.7</v>
      </c>
      <c r="U16" s="1">
        <v>42747</v>
      </c>
      <c r="V16">
        <f t="shared" si="2"/>
        <v>-7.276126986707895E-3</v>
      </c>
      <c r="W16">
        <f t="shared" si="3"/>
        <v>1.7341734173417396E-2</v>
      </c>
      <c r="X16">
        <f t="shared" si="4"/>
        <v>8.582860092927129E-3</v>
      </c>
      <c r="Y16">
        <f t="shared" si="5"/>
        <v>-2.3809523809523517E-3</v>
      </c>
      <c r="Z16">
        <f t="shared" si="6"/>
        <v>2.6197472297943145E-2</v>
      </c>
      <c r="AA16">
        <f t="shared" si="7"/>
        <v>3.1936859600389243E-2</v>
      </c>
      <c r="AB16">
        <f t="shared" si="8"/>
        <v>1.3789195315451584E-2</v>
      </c>
      <c r="AC16">
        <f t="shared" si="9"/>
        <v>1.1717633609602809E-2</v>
      </c>
      <c r="AD16">
        <f t="shared" si="10"/>
        <v>5.2739414175140735E-3</v>
      </c>
      <c r="AE16">
        <f t="shared" si="11"/>
        <v>1.4699705697192237E-2</v>
      </c>
      <c r="AF16">
        <f t="shared" si="12"/>
        <v>1.5082797173293907E-2</v>
      </c>
      <c r="AG16">
        <f t="shared" si="13"/>
        <v>-1.5616285554935609E-3</v>
      </c>
      <c r="AH16">
        <f t="shared" si="14"/>
        <v>-1.0599344767777115E-3</v>
      </c>
      <c r="AI16">
        <f t="shared" si="15"/>
        <v>-5.3224466935753671E-3</v>
      </c>
      <c r="AJ16">
        <f t="shared" si="16"/>
        <v>-3.5693039857228066E-3</v>
      </c>
      <c r="AK16">
        <f t="shared" si="17"/>
        <v>-2.5321117812255422E-3</v>
      </c>
      <c r="AL16">
        <f t="shared" si="18"/>
        <v>9.6129521882115133E-3</v>
      </c>
      <c r="AM16">
        <f t="shared" si="19"/>
        <v>5.5927051671732453E-2</v>
      </c>
      <c r="AO16">
        <f t="shared" si="20"/>
        <v>1.0358872132067792E-2</v>
      </c>
      <c r="AQ16">
        <v>-1.5616285554935609E-3</v>
      </c>
      <c r="AR16">
        <v>-1.0599344767777115E-3</v>
      </c>
      <c r="AS16">
        <v>-5.3224466935753671E-3</v>
      </c>
      <c r="AT16">
        <v>-3.5693039857228066E-3</v>
      </c>
      <c r="AU16">
        <v>-2.5321117812255422E-3</v>
      </c>
      <c r="AV16">
        <v>9.6129521882115133E-3</v>
      </c>
      <c r="AW16">
        <v>5.5927051671732453E-2</v>
      </c>
      <c r="AX16">
        <v>1.7341734173417396E-2</v>
      </c>
      <c r="AY16">
        <v>-2.3809523809523517E-3</v>
      </c>
      <c r="AZ16">
        <v>5.2739414175140735E-3</v>
      </c>
      <c r="BB16">
        <f t="shared" si="21"/>
        <v>7.1729301577128108E-3</v>
      </c>
      <c r="BD16">
        <v>-7.276126986707895E-3</v>
      </c>
      <c r="BE16">
        <v>1.5082797173293907E-2</v>
      </c>
      <c r="BF16">
        <v>1.4699705697192237E-2</v>
      </c>
      <c r="BG16">
        <v>1.1717633609602809E-2</v>
      </c>
      <c r="BH16">
        <v>1.3789195315451584E-2</v>
      </c>
      <c r="BI16">
        <v>3.1936859600389243E-2</v>
      </c>
      <c r="BJ16">
        <v>2.6197472297943145E-2</v>
      </c>
      <c r="BK16">
        <v>8.582860092927129E-3</v>
      </c>
      <c r="BM16">
        <f t="shared" si="22"/>
        <v>1.4341299600011521E-2</v>
      </c>
      <c r="BO16" t="s">
        <v>35</v>
      </c>
      <c r="BP16">
        <v>1.0358872132067792E-2</v>
      </c>
      <c r="BQ16">
        <v>7.1729301577128108E-3</v>
      </c>
      <c r="BR16">
        <v>1.4341299600011521E-2</v>
      </c>
      <c r="BT16">
        <f t="shared" si="26"/>
        <v>5.8623900728623862E-2</v>
      </c>
      <c r="BU16">
        <f t="shared" si="27"/>
        <v>6.7842444074831573E-2</v>
      </c>
      <c r="BV16">
        <f t="shared" si="28"/>
        <v>4.7100721545864206E-2</v>
      </c>
    </row>
    <row r="17" spans="1:74">
      <c r="A17" s="1">
        <v>42748</v>
      </c>
      <c r="B17">
        <v>1247.5</v>
      </c>
      <c r="C17">
        <v>850.25</v>
      </c>
      <c r="D17">
        <v>2249.3000000000002</v>
      </c>
      <c r="E17">
        <v>3044.65</v>
      </c>
      <c r="F17">
        <v>1438.75</v>
      </c>
      <c r="G17">
        <v>975.79998999999998</v>
      </c>
      <c r="H17">
        <v>268.05</v>
      </c>
      <c r="I17">
        <v>172.25</v>
      </c>
      <c r="J17">
        <v>1317.85</v>
      </c>
      <c r="K17">
        <v>484.64999</v>
      </c>
      <c r="L17">
        <v>488.5</v>
      </c>
      <c r="M17">
        <v>446.35</v>
      </c>
      <c r="N17">
        <v>514.65</v>
      </c>
      <c r="O17">
        <v>653</v>
      </c>
      <c r="P17">
        <v>250.9</v>
      </c>
      <c r="Q17">
        <v>1090.4000000000001</v>
      </c>
      <c r="R17">
        <v>201.3</v>
      </c>
      <c r="S17">
        <v>171</v>
      </c>
      <c r="U17" s="1">
        <v>42748</v>
      </c>
      <c r="V17">
        <f t="shared" si="2"/>
        <v>2.1619850954057891E-2</v>
      </c>
      <c r="W17">
        <f t="shared" si="3"/>
        <v>3.008139672053739E-3</v>
      </c>
      <c r="X17">
        <f t="shared" si="4"/>
        <v>-4.05442873291103E-2</v>
      </c>
      <c r="Y17">
        <f t="shared" si="5"/>
        <v>-1.1364927832708262E-2</v>
      </c>
      <c r="Z17">
        <f t="shared" si="6"/>
        <v>-7.3136233483974949E-3</v>
      </c>
      <c r="AA17">
        <f t="shared" si="7"/>
        <v>-2.4248787803097725E-2</v>
      </c>
      <c r="AB17">
        <f t="shared" si="8"/>
        <v>-1.117942984907812E-3</v>
      </c>
      <c r="AC17">
        <f t="shared" si="9"/>
        <v>-2.6836158192090395E-2</v>
      </c>
      <c r="AD17">
        <f t="shared" si="10"/>
        <v>-5.2085299113040886E-3</v>
      </c>
      <c r="AE17">
        <f t="shared" si="11"/>
        <v>3.000786361738656E-3</v>
      </c>
      <c r="AF17">
        <f t="shared" si="12"/>
        <v>1.5170407315045743E-2</v>
      </c>
      <c r="AG17">
        <f t="shared" si="13"/>
        <v>-2.6812646631661011E-3</v>
      </c>
      <c r="AH17">
        <f t="shared" si="14"/>
        <v>-7.1380341468120874E-3</v>
      </c>
      <c r="AI17">
        <f t="shared" si="15"/>
        <v>1.2795657231485071E-2</v>
      </c>
      <c r="AJ17">
        <f t="shared" si="16"/>
        <v>-1.3930348258706241E-3</v>
      </c>
      <c r="AK17">
        <f t="shared" si="17"/>
        <v>6.5540478168560293E-3</v>
      </c>
      <c r="AL17">
        <f t="shared" si="18"/>
        <v>8.7697318967677271E-3</v>
      </c>
      <c r="AM17">
        <f t="shared" si="19"/>
        <v>-1.5544041450777138E-2</v>
      </c>
      <c r="AO17">
        <f t="shared" si="20"/>
        <v>-4.026222846679842E-3</v>
      </c>
      <c r="AQ17">
        <v>-2.6812646631661011E-3</v>
      </c>
      <c r="AR17">
        <v>-7.1380341468120874E-3</v>
      </c>
      <c r="AS17">
        <v>1.2795657231485071E-2</v>
      </c>
      <c r="AT17">
        <v>-1.3930348258706241E-3</v>
      </c>
      <c r="AU17">
        <v>6.5540478168560293E-3</v>
      </c>
      <c r="AV17">
        <v>8.7697318967677271E-3</v>
      </c>
      <c r="AW17">
        <v>-1.5544041450777138E-2</v>
      </c>
      <c r="AX17">
        <v>3.008139672053739E-3</v>
      </c>
      <c r="AY17">
        <v>-1.1364927832708262E-2</v>
      </c>
      <c r="AZ17">
        <v>-5.2085299113040886E-3</v>
      </c>
      <c r="BB17">
        <f t="shared" si="21"/>
        <v>-1.2202256213475736E-3</v>
      </c>
      <c r="BD17">
        <v>2.1619850954057891E-2</v>
      </c>
      <c r="BE17">
        <v>1.5170407315045743E-2</v>
      </c>
      <c r="BF17">
        <v>3.000786361738656E-3</v>
      </c>
      <c r="BG17">
        <v>-2.6836158192090395E-2</v>
      </c>
      <c r="BH17">
        <v>-1.117942984907812E-3</v>
      </c>
      <c r="BI17">
        <v>-2.4248787803097725E-2</v>
      </c>
      <c r="BJ17">
        <v>-7.3136233483974949E-3</v>
      </c>
      <c r="BK17">
        <v>-4.05442873291103E-2</v>
      </c>
      <c r="BM17">
        <f t="shared" si="22"/>
        <v>-7.5337193783451793E-3</v>
      </c>
      <c r="BO17" t="s">
        <v>36</v>
      </c>
      <c r="BP17">
        <v>-4.026222846679842E-3</v>
      </c>
      <c r="BQ17">
        <v>-1.2202256213475736E-3</v>
      </c>
      <c r="BR17">
        <v>-7.5337193783451793E-3</v>
      </c>
      <c r="BT17">
        <f t="shared" si="26"/>
        <v>5.4597677881944022E-2</v>
      </c>
      <c r="BU17">
        <f t="shared" si="27"/>
        <v>6.6622218453483997E-2</v>
      </c>
      <c r="BV17">
        <f t="shared" si="28"/>
        <v>3.956700216751903E-2</v>
      </c>
    </row>
    <row r="18" spans="1:74">
      <c r="A18" s="1">
        <v>42751</v>
      </c>
      <c r="B18">
        <v>1256.9000000000001</v>
      </c>
      <c r="C18">
        <v>830.55</v>
      </c>
      <c r="D18">
        <v>2258.5500000000002</v>
      </c>
      <c r="E18">
        <v>3091.4</v>
      </c>
      <c r="F18">
        <v>1442.8</v>
      </c>
      <c r="G18">
        <v>955.65002000000004</v>
      </c>
      <c r="H18">
        <v>269.3</v>
      </c>
      <c r="I18">
        <v>172.6</v>
      </c>
      <c r="J18">
        <v>1329.65</v>
      </c>
      <c r="K18">
        <v>484.75</v>
      </c>
      <c r="L18">
        <v>487.15</v>
      </c>
      <c r="M18">
        <v>458.45</v>
      </c>
      <c r="N18">
        <v>526.54999999999995</v>
      </c>
      <c r="O18">
        <v>643.5</v>
      </c>
      <c r="P18">
        <v>255.75</v>
      </c>
      <c r="Q18">
        <v>1076.25</v>
      </c>
      <c r="R18">
        <v>198.35</v>
      </c>
      <c r="S18">
        <v>170.65</v>
      </c>
      <c r="U18" s="1">
        <v>42751</v>
      </c>
      <c r="V18">
        <f t="shared" si="2"/>
        <v>7.5350701402806339E-3</v>
      </c>
      <c r="W18">
        <f t="shared" si="3"/>
        <v>-2.3169655983534307E-2</v>
      </c>
      <c r="X18">
        <f t="shared" si="4"/>
        <v>4.1123905214955764E-3</v>
      </c>
      <c r="Y18">
        <f t="shared" si="5"/>
        <v>1.5354802686679913E-2</v>
      </c>
      <c r="Z18">
        <f t="shared" si="6"/>
        <v>2.8149435273674751E-3</v>
      </c>
      <c r="AA18">
        <f t="shared" si="7"/>
        <v>-2.0649692771568834E-2</v>
      </c>
      <c r="AB18">
        <f t="shared" si="8"/>
        <v>4.6633090841260959E-3</v>
      </c>
      <c r="AC18">
        <f t="shared" si="9"/>
        <v>2.0319303338170933E-3</v>
      </c>
      <c r="AD18">
        <f t="shared" si="10"/>
        <v>8.9539780703419836E-3</v>
      </c>
      <c r="AE18">
        <f t="shared" si="11"/>
        <v>2.063551058775375E-4</v>
      </c>
      <c r="AF18">
        <f t="shared" si="12"/>
        <v>-2.7635619242579791E-3</v>
      </c>
      <c r="AG18">
        <f t="shared" si="13"/>
        <v>2.7108771143721216E-2</v>
      </c>
      <c r="AH18">
        <f t="shared" si="14"/>
        <v>2.312251044399102E-2</v>
      </c>
      <c r="AI18">
        <f t="shared" si="15"/>
        <v>-1.4548238897396631E-2</v>
      </c>
      <c r="AJ18">
        <f t="shared" si="16"/>
        <v>1.9330410522120343E-2</v>
      </c>
      <c r="AK18">
        <f t="shared" si="17"/>
        <v>-1.2976889214967067E-2</v>
      </c>
      <c r="AL18">
        <f t="shared" si="18"/>
        <v>-1.4654744162940969E-2</v>
      </c>
      <c r="AM18">
        <f t="shared" si="19"/>
        <v>-2.0467836257309609E-3</v>
      </c>
      <c r="AO18">
        <f t="shared" si="20"/>
        <v>1.3569391666345631E-3</v>
      </c>
      <c r="AQ18">
        <v>2.7108771143721216E-2</v>
      </c>
      <c r="AR18">
        <v>2.312251044399102E-2</v>
      </c>
      <c r="AS18">
        <v>-1.4548238897396631E-2</v>
      </c>
      <c r="AT18">
        <v>1.9330410522120343E-2</v>
      </c>
      <c r="AU18">
        <v>-1.2976889214967067E-2</v>
      </c>
      <c r="AV18">
        <v>-1.4654744162940969E-2</v>
      </c>
      <c r="AW18">
        <v>-2.0467836257309609E-3</v>
      </c>
      <c r="AX18">
        <v>-2.3169655983534307E-2</v>
      </c>
      <c r="AY18">
        <v>1.5354802686679913E-2</v>
      </c>
      <c r="AZ18">
        <v>8.9539780703419836E-3</v>
      </c>
      <c r="BB18">
        <f t="shared" si="21"/>
        <v>2.6474160982284541E-3</v>
      </c>
      <c r="BD18">
        <v>7.5350701402806339E-3</v>
      </c>
      <c r="BE18">
        <v>-2.7635619242579791E-3</v>
      </c>
      <c r="BF18">
        <v>2.063551058775375E-4</v>
      </c>
      <c r="BG18">
        <v>2.0319303338170933E-3</v>
      </c>
      <c r="BH18">
        <v>4.6633090841260959E-3</v>
      </c>
      <c r="BI18">
        <v>-2.0649692771568834E-2</v>
      </c>
      <c r="BJ18">
        <v>2.8149435273674751E-3</v>
      </c>
      <c r="BK18">
        <v>4.1123905214955764E-3</v>
      </c>
      <c r="BM18">
        <f t="shared" si="22"/>
        <v>-2.5615699785780008E-4</v>
      </c>
      <c r="BO18" t="s">
        <v>37</v>
      </c>
      <c r="BP18">
        <v>1.3569391666345631E-3</v>
      </c>
      <c r="BQ18">
        <v>2.6474160982284541E-3</v>
      </c>
      <c r="BR18">
        <v>-2.5615699785780008E-4</v>
      </c>
      <c r="BT18">
        <f t="shared" si="26"/>
        <v>5.5954617048578584E-2</v>
      </c>
      <c r="BU18">
        <f t="shared" si="27"/>
        <v>6.926963455171245E-2</v>
      </c>
      <c r="BV18">
        <f t="shared" si="28"/>
        <v>3.9310845169661233E-2</v>
      </c>
    </row>
    <row r="19" spans="1:74">
      <c r="A19" s="1">
        <v>42752</v>
      </c>
      <c r="B19">
        <v>1245.8</v>
      </c>
      <c r="C19">
        <v>837.75</v>
      </c>
      <c r="D19">
        <v>2278.75</v>
      </c>
      <c r="E19">
        <v>3131.65</v>
      </c>
      <c r="F19">
        <v>1445.75</v>
      </c>
      <c r="G19">
        <v>955.40002000000004</v>
      </c>
      <c r="H19">
        <v>268.39999999999998</v>
      </c>
      <c r="I19">
        <v>171.05</v>
      </c>
      <c r="J19">
        <v>1324.9</v>
      </c>
      <c r="K19">
        <v>482.39999</v>
      </c>
      <c r="L19">
        <v>486.75</v>
      </c>
      <c r="M19">
        <v>454.25</v>
      </c>
      <c r="N19">
        <v>523.25</v>
      </c>
      <c r="O19">
        <v>649.70001000000002</v>
      </c>
      <c r="P19">
        <v>256</v>
      </c>
      <c r="Q19">
        <v>1041.25</v>
      </c>
      <c r="R19">
        <v>194.8</v>
      </c>
      <c r="S19">
        <v>175.7</v>
      </c>
      <c r="U19" s="1">
        <v>42752</v>
      </c>
      <c r="V19">
        <f t="shared" si="2"/>
        <v>-8.8312514917655623E-3</v>
      </c>
      <c r="W19">
        <f t="shared" si="3"/>
        <v>8.6689543073867267E-3</v>
      </c>
      <c r="X19">
        <f t="shared" si="4"/>
        <v>8.9437913705695312E-3</v>
      </c>
      <c r="Y19">
        <f t="shared" si="5"/>
        <v>1.3019990942614997E-2</v>
      </c>
      <c r="Z19">
        <f t="shared" si="6"/>
        <v>2.044635431106214E-3</v>
      </c>
      <c r="AA19">
        <f t="shared" si="7"/>
        <v>-2.6160204548522897E-4</v>
      </c>
      <c r="AB19">
        <f t="shared" si="8"/>
        <v>-3.3419977720016117E-3</v>
      </c>
      <c r="AC19">
        <f t="shared" si="9"/>
        <v>-8.980301274623308E-3</v>
      </c>
      <c r="AD19">
        <f t="shared" si="10"/>
        <v>-3.5723686684465835E-3</v>
      </c>
      <c r="AE19">
        <f t="shared" si="11"/>
        <v>-4.8478803506962296E-3</v>
      </c>
      <c r="AF19">
        <f t="shared" si="12"/>
        <v>-8.211023298778144E-4</v>
      </c>
      <c r="AG19">
        <f t="shared" si="13"/>
        <v>-9.1613043952448216E-3</v>
      </c>
      <c r="AH19">
        <f t="shared" si="14"/>
        <v>-6.2672110910643904E-3</v>
      </c>
      <c r="AI19">
        <f t="shared" si="15"/>
        <v>9.634825174825206E-3</v>
      </c>
      <c r="AJ19">
        <f t="shared" si="16"/>
        <v>9.7751710654936461E-4</v>
      </c>
      <c r="AK19">
        <f t="shared" si="17"/>
        <v>-3.2520325203252036E-2</v>
      </c>
      <c r="AL19">
        <f t="shared" si="18"/>
        <v>-1.7897655659188216E-2</v>
      </c>
      <c r="AM19">
        <f t="shared" si="19"/>
        <v>2.9592733665396911E-2</v>
      </c>
      <c r="AO19">
        <f t="shared" si="20"/>
        <v>-1.3122529046220475E-3</v>
      </c>
      <c r="AQ19">
        <v>-9.1613043952448216E-3</v>
      </c>
      <c r="AR19">
        <v>-6.2672110910643904E-3</v>
      </c>
      <c r="AS19">
        <v>9.634825174825206E-3</v>
      </c>
      <c r="AT19">
        <v>9.7751710654936461E-4</v>
      </c>
      <c r="AU19">
        <v>-3.2520325203252036E-2</v>
      </c>
      <c r="AV19">
        <v>-1.7897655659188216E-2</v>
      </c>
      <c r="AW19">
        <v>2.9592733665396911E-2</v>
      </c>
      <c r="AX19">
        <v>8.6689543073867267E-3</v>
      </c>
      <c r="AY19">
        <v>1.3019990942614997E-2</v>
      </c>
      <c r="AZ19">
        <v>-3.5723686684465835E-3</v>
      </c>
      <c r="BB19">
        <f t="shared" si="21"/>
        <v>-7.5248438204228408E-4</v>
      </c>
      <c r="BD19">
        <v>-8.8312514917655623E-3</v>
      </c>
      <c r="BE19">
        <v>-8.211023298778144E-4</v>
      </c>
      <c r="BF19">
        <v>-4.8478803506962296E-3</v>
      </c>
      <c r="BG19">
        <v>-8.980301274623308E-3</v>
      </c>
      <c r="BH19">
        <v>-3.3419977720016117E-3</v>
      </c>
      <c r="BI19">
        <v>-2.6160204548522897E-4</v>
      </c>
      <c r="BJ19">
        <v>2.044635431106214E-3</v>
      </c>
      <c r="BK19">
        <v>8.9437913705695312E-3</v>
      </c>
      <c r="BM19">
        <f t="shared" si="22"/>
        <v>-2.0119635578467517E-3</v>
      </c>
      <c r="BO19" t="s">
        <v>38</v>
      </c>
      <c r="BP19">
        <v>-1.3122529046220475E-3</v>
      </c>
      <c r="BQ19">
        <v>-7.5248438204228408E-4</v>
      </c>
      <c r="BR19">
        <v>-2.0119635578467517E-3</v>
      </c>
      <c r="BT19">
        <f t="shared" si="26"/>
        <v>5.4642364143956533E-2</v>
      </c>
      <c r="BU19">
        <f t="shared" si="27"/>
        <v>6.8517150169670166E-2</v>
      </c>
      <c r="BV19">
        <f t="shared" si="28"/>
        <v>3.729888161181448E-2</v>
      </c>
    </row>
    <row r="20" spans="1:74">
      <c r="A20" s="1">
        <v>42753</v>
      </c>
      <c r="B20">
        <v>1249.05</v>
      </c>
      <c r="C20">
        <v>844.05</v>
      </c>
      <c r="D20">
        <v>2295.1</v>
      </c>
      <c r="E20">
        <v>3088.85</v>
      </c>
      <c r="F20">
        <v>1452.45</v>
      </c>
      <c r="G20">
        <v>950.79998999999998</v>
      </c>
      <c r="H20">
        <v>268.45</v>
      </c>
      <c r="I20">
        <v>177</v>
      </c>
      <c r="J20">
        <v>1346.3</v>
      </c>
      <c r="K20">
        <v>482.95001000000002</v>
      </c>
      <c r="L20">
        <v>483.65</v>
      </c>
      <c r="M20">
        <v>468.35</v>
      </c>
      <c r="N20">
        <v>523.15</v>
      </c>
      <c r="O20">
        <v>649.95001000000002</v>
      </c>
      <c r="P20">
        <v>258.35000000000002</v>
      </c>
      <c r="Q20">
        <v>1032.55</v>
      </c>
      <c r="R20">
        <v>198</v>
      </c>
      <c r="S20">
        <v>172.75</v>
      </c>
      <c r="U20" s="1">
        <v>42753</v>
      </c>
      <c r="V20">
        <f t="shared" si="2"/>
        <v>2.6087654519184461E-3</v>
      </c>
      <c r="W20">
        <f t="shared" si="3"/>
        <v>7.5201432408235807E-3</v>
      </c>
      <c r="X20">
        <f t="shared" si="4"/>
        <v>7.174986286341156E-3</v>
      </c>
      <c r="Y20">
        <f t="shared" si="5"/>
        <v>-1.3666916801047429E-2</v>
      </c>
      <c r="Z20">
        <f t="shared" si="6"/>
        <v>4.6342728687532734E-3</v>
      </c>
      <c r="AA20">
        <f t="shared" si="7"/>
        <v>-4.8147685824834509E-3</v>
      </c>
      <c r="AB20">
        <f t="shared" si="8"/>
        <v>1.8628912071539259E-4</v>
      </c>
      <c r="AC20">
        <f t="shared" si="9"/>
        <v>3.4785150540777479E-2</v>
      </c>
      <c r="AD20">
        <f t="shared" si="10"/>
        <v>1.6152162427352904E-2</v>
      </c>
      <c r="AE20">
        <f t="shared" si="11"/>
        <v>1.1401741529887214E-3</v>
      </c>
      <c r="AF20">
        <f t="shared" si="12"/>
        <v>-6.3687724704674323E-3</v>
      </c>
      <c r="AG20">
        <f t="shared" si="13"/>
        <v>3.1040176114474457E-2</v>
      </c>
      <c r="AH20">
        <f t="shared" si="14"/>
        <v>-1.9111323459153893E-4</v>
      </c>
      <c r="AI20">
        <f t="shared" si="15"/>
        <v>3.8479297545339423E-4</v>
      </c>
      <c r="AJ20">
        <f t="shared" si="16"/>
        <v>9.1796875000000888E-3</v>
      </c>
      <c r="AK20">
        <f t="shared" si="17"/>
        <v>-8.3553421368547862E-3</v>
      </c>
      <c r="AL20">
        <f t="shared" si="18"/>
        <v>1.6427104722792549E-2</v>
      </c>
      <c r="AM20">
        <f t="shared" si="19"/>
        <v>-1.6789982925441028E-2</v>
      </c>
      <c r="AO20">
        <f t="shared" si="20"/>
        <v>4.502600513972544E-3</v>
      </c>
      <c r="AQ20">
        <v>3.1040176114474457E-2</v>
      </c>
      <c r="AR20">
        <v>-1.9111323459153893E-4</v>
      </c>
      <c r="AS20">
        <v>3.8479297545339423E-4</v>
      </c>
      <c r="AT20">
        <v>9.1796875000000888E-3</v>
      </c>
      <c r="AU20">
        <v>-8.3553421368547862E-3</v>
      </c>
      <c r="AV20">
        <v>1.6427104722792549E-2</v>
      </c>
      <c r="AW20">
        <v>-1.6789982925441028E-2</v>
      </c>
      <c r="AX20">
        <v>7.5201432408235807E-3</v>
      </c>
      <c r="AY20">
        <v>-1.3666916801047429E-2</v>
      </c>
      <c r="AZ20">
        <v>1.6152162427352904E-2</v>
      </c>
      <c r="BB20">
        <f t="shared" si="21"/>
        <v>4.1700711882962189E-3</v>
      </c>
      <c r="BD20">
        <v>2.6087654519184461E-3</v>
      </c>
      <c r="BE20">
        <v>-6.3687724704674323E-3</v>
      </c>
      <c r="BF20">
        <v>1.1401741529887214E-3</v>
      </c>
      <c r="BG20">
        <v>3.4785150540777479E-2</v>
      </c>
      <c r="BH20">
        <v>1.8628912071539259E-4</v>
      </c>
      <c r="BI20">
        <v>-4.8147685824834509E-3</v>
      </c>
      <c r="BJ20">
        <v>4.6342728687532734E-3</v>
      </c>
      <c r="BK20">
        <v>7.174986286341156E-3</v>
      </c>
      <c r="BM20">
        <f t="shared" si="22"/>
        <v>4.9182621710679485E-3</v>
      </c>
      <c r="BO20" t="s">
        <v>39</v>
      </c>
      <c r="BP20">
        <v>4.502600513972544E-3</v>
      </c>
      <c r="BQ20">
        <v>4.1700711882962189E-3</v>
      </c>
      <c r="BR20">
        <v>4.9182621710679485E-3</v>
      </c>
      <c r="BT20">
        <f t="shared" si="26"/>
        <v>5.9144964657929081E-2</v>
      </c>
      <c r="BU20">
        <f t="shared" si="27"/>
        <v>7.2687221357966389E-2</v>
      </c>
      <c r="BV20">
        <f t="shared" si="28"/>
        <v>4.2217143782882431E-2</v>
      </c>
    </row>
    <row r="21" spans="1:74">
      <c r="A21" s="1">
        <v>42754</v>
      </c>
      <c r="B21">
        <v>1242.4000000000001</v>
      </c>
      <c r="C21">
        <v>844.15</v>
      </c>
      <c r="D21">
        <v>2291</v>
      </c>
      <c r="E21">
        <v>3107.9</v>
      </c>
      <c r="F21">
        <v>1449.45</v>
      </c>
      <c r="G21">
        <v>958.09997999999996</v>
      </c>
      <c r="H21">
        <v>269.7</v>
      </c>
      <c r="I21">
        <v>176.1</v>
      </c>
      <c r="J21">
        <v>1347.15</v>
      </c>
      <c r="K21">
        <v>479</v>
      </c>
      <c r="L21">
        <v>481.4</v>
      </c>
      <c r="M21">
        <v>467.15</v>
      </c>
      <c r="N21">
        <v>530.70000000000005</v>
      </c>
      <c r="O21">
        <v>643.45001000000002</v>
      </c>
      <c r="P21">
        <v>258.39999999999998</v>
      </c>
      <c r="Q21">
        <v>1033.7</v>
      </c>
      <c r="R21">
        <v>200.85</v>
      </c>
      <c r="S21">
        <v>174.15</v>
      </c>
      <c r="U21" s="1">
        <v>42754</v>
      </c>
      <c r="V21">
        <f t="shared" si="2"/>
        <v>-5.3240462751690193E-3</v>
      </c>
      <c r="W21">
        <f t="shared" si="3"/>
        <v>1.1847639357860641E-4</v>
      </c>
      <c r="X21">
        <f t="shared" si="4"/>
        <v>-1.7864145353143259E-3</v>
      </c>
      <c r="Y21">
        <f t="shared" si="5"/>
        <v>6.1673438334655887E-3</v>
      </c>
      <c r="Z21">
        <f t="shared" si="6"/>
        <v>-2.0654755757513166E-3</v>
      </c>
      <c r="AA21">
        <f t="shared" si="7"/>
        <v>7.6777346200855344E-3</v>
      </c>
      <c r="AB21">
        <f t="shared" si="8"/>
        <v>4.6563605885639788E-3</v>
      </c>
      <c r="AC21">
        <f t="shared" si="9"/>
        <v>-5.0847457627118961E-3</v>
      </c>
      <c r="AD21">
        <f t="shared" si="10"/>
        <v>6.3136002376894935E-4</v>
      </c>
      <c r="AE21">
        <f t="shared" si="11"/>
        <v>-8.1789210440227963E-3</v>
      </c>
      <c r="AF21">
        <f t="shared" si="12"/>
        <v>-4.6521244701747131E-3</v>
      </c>
      <c r="AG21">
        <f t="shared" si="13"/>
        <v>-2.5621863990606284E-3</v>
      </c>
      <c r="AH21">
        <f t="shared" si="14"/>
        <v>1.4431807321036163E-2</v>
      </c>
      <c r="AI21">
        <f t="shared" si="15"/>
        <v>-1.0000769136075557E-2</v>
      </c>
      <c r="AJ21">
        <f t="shared" si="16"/>
        <v>1.9353590090944269E-4</v>
      </c>
      <c r="AK21">
        <f t="shared" si="17"/>
        <v>1.1137475182800747E-3</v>
      </c>
      <c r="AL21">
        <f t="shared" si="18"/>
        <v>1.4393939393939365E-2</v>
      </c>
      <c r="AM21">
        <f t="shared" si="19"/>
        <v>8.1041968162084265E-3</v>
      </c>
      <c r="AO21">
        <f t="shared" si="20"/>
        <v>9.9076773397532652E-4</v>
      </c>
      <c r="AQ21">
        <v>-2.5621863990606284E-3</v>
      </c>
      <c r="AR21">
        <v>1.4431807321036163E-2</v>
      </c>
      <c r="AS21">
        <v>-1.0000769136075557E-2</v>
      </c>
      <c r="AT21">
        <v>1.9353590090944269E-4</v>
      </c>
      <c r="AU21">
        <v>1.1137475182800747E-3</v>
      </c>
      <c r="AV21">
        <v>1.4393939393939365E-2</v>
      </c>
      <c r="AW21">
        <v>8.1041968162084265E-3</v>
      </c>
      <c r="AX21">
        <v>1.1847639357860641E-4</v>
      </c>
      <c r="AY21">
        <v>6.1673438334655887E-3</v>
      </c>
      <c r="AZ21">
        <v>6.3136002376894935E-4</v>
      </c>
      <c r="BB21">
        <f t="shared" si="21"/>
        <v>3.2591451666050429E-3</v>
      </c>
      <c r="BD21">
        <v>-5.3240462751690193E-3</v>
      </c>
      <c r="BE21">
        <v>-4.6521244701747131E-3</v>
      </c>
      <c r="BF21">
        <v>-8.1789210440227963E-3</v>
      </c>
      <c r="BG21">
        <v>-5.0847457627118961E-3</v>
      </c>
      <c r="BH21">
        <v>4.6563605885639788E-3</v>
      </c>
      <c r="BI21">
        <v>7.6777346200855344E-3</v>
      </c>
      <c r="BJ21">
        <v>-2.0654755757513166E-3</v>
      </c>
      <c r="BK21">
        <v>-1.7864145353143259E-3</v>
      </c>
      <c r="BM21">
        <f t="shared" si="22"/>
        <v>-1.8447040568118191E-3</v>
      </c>
      <c r="BO21" t="s">
        <v>40</v>
      </c>
      <c r="BP21">
        <v>9.9076773397532652E-4</v>
      </c>
      <c r="BQ21">
        <v>3.2591451666050429E-3</v>
      </c>
      <c r="BR21">
        <v>-1.8447040568118191E-3</v>
      </c>
      <c r="BT21">
        <f t="shared" si="26"/>
        <v>6.0135732391904409E-2</v>
      </c>
      <c r="BU21">
        <f t="shared" si="27"/>
        <v>7.5946366524571429E-2</v>
      </c>
      <c r="BV21">
        <f t="shared" si="28"/>
        <v>4.0372439726070609E-2</v>
      </c>
    </row>
    <row r="22" spans="1:74">
      <c r="A22" s="1">
        <v>42755</v>
      </c>
      <c r="B22">
        <v>1237.3</v>
      </c>
      <c r="C22">
        <v>838.75</v>
      </c>
      <c r="D22">
        <v>2285.35</v>
      </c>
      <c r="E22">
        <v>3056.6</v>
      </c>
      <c r="F22">
        <v>1414.75</v>
      </c>
      <c r="G22">
        <v>948.70001000000002</v>
      </c>
      <c r="H22">
        <v>263.45</v>
      </c>
      <c r="I22">
        <v>171.65</v>
      </c>
      <c r="J22">
        <v>1358.65</v>
      </c>
      <c r="K22">
        <v>477.89999</v>
      </c>
      <c r="L22">
        <v>468.65</v>
      </c>
      <c r="M22">
        <v>454.5</v>
      </c>
      <c r="N22">
        <v>523.15</v>
      </c>
      <c r="O22">
        <v>641.54998999999998</v>
      </c>
      <c r="P22">
        <v>251.05</v>
      </c>
      <c r="Q22">
        <v>1025.8</v>
      </c>
      <c r="R22">
        <v>197.3</v>
      </c>
      <c r="S22">
        <v>170.45</v>
      </c>
      <c r="U22" s="1">
        <v>42755</v>
      </c>
      <c r="V22">
        <f t="shared" si="2"/>
        <v>-4.1049581455249E-3</v>
      </c>
      <c r="W22">
        <f t="shared" si="3"/>
        <v>-6.3969673636201825E-3</v>
      </c>
      <c r="X22">
        <f t="shared" si="4"/>
        <v>-2.4661719773025276E-3</v>
      </c>
      <c r="Y22">
        <f t="shared" si="5"/>
        <v>-1.650632259725222E-2</v>
      </c>
      <c r="Z22">
        <f t="shared" si="6"/>
        <v>-2.3940115216116487E-2</v>
      </c>
      <c r="AA22">
        <f t="shared" si="7"/>
        <v>-9.8110533307807189E-3</v>
      </c>
      <c r="AB22">
        <f t="shared" si="8"/>
        <v>-2.3173896922506491E-2</v>
      </c>
      <c r="AC22">
        <f t="shared" si="9"/>
        <v>-2.5269733106189601E-2</v>
      </c>
      <c r="AD22">
        <f t="shared" si="10"/>
        <v>8.536540103180789E-3</v>
      </c>
      <c r="AE22">
        <f t="shared" si="11"/>
        <v>-2.2964718162839198E-3</v>
      </c>
      <c r="AF22">
        <f t="shared" si="12"/>
        <v>-2.64852513502285E-2</v>
      </c>
      <c r="AG22">
        <f t="shared" si="13"/>
        <v>-2.7079096649898271E-2</v>
      </c>
      <c r="AH22">
        <f t="shared" si="14"/>
        <v>-1.4226493310721816E-2</v>
      </c>
      <c r="AI22">
        <f t="shared" si="15"/>
        <v>-2.9528634244640707E-3</v>
      </c>
      <c r="AJ22">
        <f t="shared" si="16"/>
        <v>-2.8444272445820304E-2</v>
      </c>
      <c r="AK22">
        <f t="shared" si="17"/>
        <v>-7.6424494534198415E-3</v>
      </c>
      <c r="AL22">
        <f t="shared" si="18"/>
        <v>-1.767488175255157E-2</v>
      </c>
      <c r="AM22">
        <f t="shared" si="19"/>
        <v>-2.1246052253804288E-2</v>
      </c>
      <c r="AO22">
        <f t="shared" si="20"/>
        <v>-1.3954472834072498E-2</v>
      </c>
      <c r="AQ22">
        <v>-2.7079096649898271E-2</v>
      </c>
      <c r="AR22">
        <v>-1.4226493310721816E-2</v>
      </c>
      <c r="AS22">
        <v>-2.9528634244640707E-3</v>
      </c>
      <c r="AT22">
        <v>-2.8444272445820304E-2</v>
      </c>
      <c r="AU22">
        <v>-7.6424494534198415E-3</v>
      </c>
      <c r="AV22">
        <v>-1.767488175255157E-2</v>
      </c>
      <c r="AW22">
        <v>-2.1246052253804288E-2</v>
      </c>
      <c r="AX22">
        <v>-6.3969673636201825E-3</v>
      </c>
      <c r="AY22">
        <v>-1.650632259725222E-2</v>
      </c>
      <c r="AZ22">
        <v>8.536540103180789E-3</v>
      </c>
      <c r="BB22">
        <f t="shared" si="21"/>
        <v>-1.3363285914837176E-2</v>
      </c>
      <c r="BD22">
        <v>-4.1049581455249E-3</v>
      </c>
      <c r="BE22">
        <v>-2.64852513502285E-2</v>
      </c>
      <c r="BF22">
        <v>-2.2964718162839198E-3</v>
      </c>
      <c r="BG22">
        <v>-2.5269733106189601E-2</v>
      </c>
      <c r="BH22">
        <v>-2.3173896922506491E-2</v>
      </c>
      <c r="BI22">
        <v>-9.8110533307807189E-3</v>
      </c>
      <c r="BJ22">
        <v>-2.3940115216116487E-2</v>
      </c>
      <c r="BK22">
        <v>-2.4661719773025276E-3</v>
      </c>
      <c r="BM22">
        <f t="shared" si="22"/>
        <v>-1.4693456483116644E-2</v>
      </c>
      <c r="BO22" t="s">
        <v>41</v>
      </c>
      <c r="BP22">
        <v>-1.3954472834072498E-2</v>
      </c>
      <c r="BQ22">
        <v>-1.3363285914837176E-2</v>
      </c>
      <c r="BR22">
        <v>-1.4693456483116644E-2</v>
      </c>
      <c r="BT22">
        <f t="shared" si="26"/>
        <v>4.6181259557831908E-2</v>
      </c>
      <c r="BU22">
        <f t="shared" si="27"/>
        <v>6.2583080609734248E-2</v>
      </c>
      <c r="BV22">
        <f t="shared" si="28"/>
        <v>2.5678983242953965E-2</v>
      </c>
    </row>
    <row r="23" spans="1:74">
      <c r="A23" s="1">
        <v>42758</v>
      </c>
      <c r="B23">
        <v>1259.75</v>
      </c>
      <c r="C23">
        <v>857.3</v>
      </c>
      <c r="D23">
        <v>2306.6999999999998</v>
      </c>
      <c r="E23">
        <v>3099.55</v>
      </c>
      <c r="F23">
        <v>1393.55</v>
      </c>
      <c r="G23">
        <v>952.70001000000002</v>
      </c>
      <c r="H23">
        <v>257.55</v>
      </c>
      <c r="I23">
        <v>181.7</v>
      </c>
      <c r="J23">
        <v>1381.1</v>
      </c>
      <c r="K23">
        <v>479.75</v>
      </c>
      <c r="L23">
        <v>469.7</v>
      </c>
      <c r="M23">
        <v>461.8</v>
      </c>
      <c r="N23">
        <v>532.15</v>
      </c>
      <c r="O23">
        <v>633.65002000000004</v>
      </c>
      <c r="P23">
        <v>254.15</v>
      </c>
      <c r="Q23">
        <v>1015.9</v>
      </c>
      <c r="R23">
        <v>199.9</v>
      </c>
      <c r="S23">
        <v>169.6</v>
      </c>
      <c r="U23" s="1">
        <v>42758</v>
      </c>
      <c r="V23">
        <f t="shared" si="2"/>
        <v>1.8144346561060412E-2</v>
      </c>
      <c r="W23">
        <f t="shared" si="3"/>
        <v>2.2116244411326324E-2</v>
      </c>
      <c r="X23">
        <f t="shared" si="4"/>
        <v>9.3421138994026782E-3</v>
      </c>
      <c r="Y23">
        <f t="shared" si="5"/>
        <v>1.4051560557482259E-2</v>
      </c>
      <c r="Z23">
        <f t="shared" si="6"/>
        <v>-1.498497967838844E-2</v>
      </c>
      <c r="AA23">
        <f t="shared" si="7"/>
        <v>4.2162959395351963E-3</v>
      </c>
      <c r="AB23">
        <f t="shared" si="8"/>
        <v>-2.2395141393053625E-2</v>
      </c>
      <c r="AC23">
        <f t="shared" si="9"/>
        <v>5.8549373725604328E-2</v>
      </c>
      <c r="AD23">
        <f t="shared" si="10"/>
        <v>1.6523755198174523E-2</v>
      </c>
      <c r="AE23">
        <f t="shared" si="11"/>
        <v>3.8711237470417138E-3</v>
      </c>
      <c r="AF23">
        <f t="shared" si="12"/>
        <v>2.2404779686333327E-3</v>
      </c>
      <c r="AG23">
        <f t="shared" si="13"/>
        <v>1.6061606160616086E-2</v>
      </c>
      <c r="AH23">
        <f t="shared" si="14"/>
        <v>1.7203478925738317E-2</v>
      </c>
      <c r="AI23">
        <f t="shared" si="15"/>
        <v>-1.2313880637734777E-2</v>
      </c>
      <c r="AJ23">
        <f t="shared" si="16"/>
        <v>1.2348137821151142E-2</v>
      </c>
      <c r="AK23">
        <f t="shared" si="17"/>
        <v>-9.6510040943653518E-3</v>
      </c>
      <c r="AL23">
        <f t="shared" si="18"/>
        <v>1.3177901672579798E-2</v>
      </c>
      <c r="AM23">
        <f t="shared" si="19"/>
        <v>-4.9867996479905797E-3</v>
      </c>
      <c r="AO23">
        <f t="shared" si="20"/>
        <v>7.9730339520451832E-3</v>
      </c>
      <c r="AQ23">
        <v>1.6061606160616086E-2</v>
      </c>
      <c r="AR23">
        <v>1.7203478925738317E-2</v>
      </c>
      <c r="AS23">
        <v>-1.2313880637734777E-2</v>
      </c>
      <c r="AT23">
        <v>1.2348137821151142E-2</v>
      </c>
      <c r="AU23">
        <v>-9.6510040943653518E-3</v>
      </c>
      <c r="AV23">
        <v>1.3177901672579798E-2</v>
      </c>
      <c r="AW23">
        <v>-4.9867996479905797E-3</v>
      </c>
      <c r="AX23">
        <v>2.2116244411326324E-2</v>
      </c>
      <c r="AY23">
        <v>1.4051560557482259E-2</v>
      </c>
      <c r="AZ23">
        <v>1.6523755198174523E-2</v>
      </c>
      <c r="BB23">
        <f t="shared" si="21"/>
        <v>8.4531000366977731E-3</v>
      </c>
      <c r="BD23">
        <v>1.8144346561060412E-2</v>
      </c>
      <c r="BE23">
        <v>2.2404779686333327E-3</v>
      </c>
      <c r="BF23">
        <v>3.8711237470417138E-3</v>
      </c>
      <c r="BG23">
        <v>5.8549373725604328E-2</v>
      </c>
      <c r="BH23">
        <v>-2.2395141393053625E-2</v>
      </c>
      <c r="BI23">
        <v>4.2162959395351963E-3</v>
      </c>
      <c r="BJ23">
        <v>-1.498497967838844E-2</v>
      </c>
      <c r="BK23">
        <v>9.3421138994026782E-3</v>
      </c>
      <c r="BM23">
        <f t="shared" si="22"/>
        <v>7.3729513462294487E-3</v>
      </c>
      <c r="BO23" t="s">
        <v>42</v>
      </c>
      <c r="BP23">
        <v>7.9730339520451832E-3</v>
      </c>
      <c r="BQ23">
        <v>8.4531000366977731E-3</v>
      </c>
      <c r="BR23">
        <v>7.3729513462294487E-3</v>
      </c>
      <c r="BT23">
        <f t="shared" si="26"/>
        <v>5.4154293509877091E-2</v>
      </c>
      <c r="BU23">
        <f t="shared" si="27"/>
        <v>7.1036180646432023E-2</v>
      </c>
      <c r="BV23">
        <f t="shared" si="28"/>
        <v>3.3051934589183415E-2</v>
      </c>
    </row>
    <row r="24" spans="1:74">
      <c r="A24" s="1">
        <v>42759</v>
      </c>
      <c r="B24">
        <v>1280.75</v>
      </c>
      <c r="C24">
        <v>848.8</v>
      </c>
      <c r="D24">
        <v>2318.35</v>
      </c>
      <c r="E24">
        <v>3133.25</v>
      </c>
      <c r="F24">
        <v>1419.8</v>
      </c>
      <c r="G24">
        <v>945.54998999999998</v>
      </c>
      <c r="H24">
        <v>257.14999999999998</v>
      </c>
      <c r="I24">
        <v>187.15</v>
      </c>
      <c r="J24">
        <v>1359.85</v>
      </c>
      <c r="K24">
        <v>481.5</v>
      </c>
      <c r="L24">
        <v>469.9</v>
      </c>
      <c r="M24">
        <v>464.25</v>
      </c>
      <c r="N24">
        <v>541.4</v>
      </c>
      <c r="O24">
        <v>641.40002000000004</v>
      </c>
      <c r="P24">
        <v>254.9</v>
      </c>
      <c r="Q24">
        <v>1027.3</v>
      </c>
      <c r="R24">
        <v>201.6</v>
      </c>
      <c r="S24">
        <v>172.35</v>
      </c>
      <c r="U24" s="1">
        <v>42759</v>
      </c>
      <c r="V24">
        <f t="shared" si="2"/>
        <v>1.6669974201230404E-2</v>
      </c>
      <c r="W24">
        <f t="shared" si="3"/>
        <v>-9.9148489443602016E-3</v>
      </c>
      <c r="X24">
        <f t="shared" si="4"/>
        <v>5.05050505050509E-3</v>
      </c>
      <c r="Y24">
        <f t="shared" si="5"/>
        <v>1.0872546014744017E-2</v>
      </c>
      <c r="Z24">
        <f t="shared" si="6"/>
        <v>1.8836783753722507E-2</v>
      </c>
      <c r="AA24">
        <f t="shared" si="7"/>
        <v>-7.505006743938252E-3</v>
      </c>
      <c r="AB24">
        <f t="shared" si="8"/>
        <v>-1.5530964861193324E-3</v>
      </c>
      <c r="AC24">
        <f t="shared" si="9"/>
        <v>2.9994496422674835E-2</v>
      </c>
      <c r="AD24">
        <f t="shared" si="10"/>
        <v>-1.538628629353414E-2</v>
      </c>
      <c r="AE24">
        <f t="shared" si="11"/>
        <v>3.6477331943720686E-3</v>
      </c>
      <c r="AF24">
        <f t="shared" si="12"/>
        <v>4.258037044922049E-4</v>
      </c>
      <c r="AG24">
        <f t="shared" si="13"/>
        <v>5.3053269813771948E-3</v>
      </c>
      <c r="AH24">
        <f t="shared" si="14"/>
        <v>1.7382317015878983E-2</v>
      </c>
      <c r="AI24">
        <f t="shared" si="15"/>
        <v>1.2230726355851767E-2</v>
      </c>
      <c r="AJ24">
        <f t="shared" si="16"/>
        <v>2.9510131811922094E-3</v>
      </c>
      <c r="AK24">
        <f t="shared" si="17"/>
        <v>1.1221576926862858E-2</v>
      </c>
      <c r="AL24">
        <f t="shared" si="18"/>
        <v>8.5042521260629746E-3</v>
      </c>
      <c r="AM24">
        <f t="shared" si="19"/>
        <v>1.6214622641509434E-2</v>
      </c>
      <c r="AO24">
        <f t="shared" si="20"/>
        <v>6.9415799501402571E-3</v>
      </c>
      <c r="AQ24">
        <v>5.3053269813771948E-3</v>
      </c>
      <c r="AR24">
        <v>1.7382317015878983E-2</v>
      </c>
      <c r="AS24">
        <v>1.2230726355851767E-2</v>
      </c>
      <c r="AT24">
        <v>2.9510131811922094E-3</v>
      </c>
      <c r="AU24">
        <v>1.1221576926862858E-2</v>
      </c>
      <c r="AV24">
        <v>8.5042521260629746E-3</v>
      </c>
      <c r="AW24">
        <v>1.6214622641509434E-2</v>
      </c>
      <c r="AX24">
        <v>-9.9148489443602016E-3</v>
      </c>
      <c r="AY24">
        <v>1.0872546014744017E-2</v>
      </c>
      <c r="AZ24">
        <v>-1.538628629353414E-2</v>
      </c>
      <c r="BB24">
        <f t="shared" si="21"/>
        <v>5.9381246005585104E-3</v>
      </c>
      <c r="BD24">
        <v>1.6669974201230404E-2</v>
      </c>
      <c r="BE24">
        <v>4.258037044922049E-4</v>
      </c>
      <c r="BF24">
        <v>3.6477331943720686E-3</v>
      </c>
      <c r="BG24">
        <v>2.9994496422674835E-2</v>
      </c>
      <c r="BH24">
        <v>-1.5530964861193324E-3</v>
      </c>
      <c r="BI24">
        <v>-7.505006743938252E-3</v>
      </c>
      <c r="BJ24">
        <v>1.8836783753722507E-2</v>
      </c>
      <c r="BK24">
        <v>5.05050505050509E-3</v>
      </c>
      <c r="BM24">
        <f t="shared" si="22"/>
        <v>8.1958991371174419E-3</v>
      </c>
      <c r="BO24" t="s">
        <v>43</v>
      </c>
      <c r="BP24">
        <v>6.9415799501402571E-3</v>
      </c>
      <c r="BQ24">
        <v>5.9381246005585104E-3</v>
      </c>
      <c r="BR24">
        <v>8.1958991371174419E-3</v>
      </c>
      <c r="BT24">
        <f t="shared" si="26"/>
        <v>6.1095873460017346E-2</v>
      </c>
      <c r="BU24">
        <f t="shared" si="27"/>
        <v>7.6974305246990532E-2</v>
      </c>
      <c r="BV24">
        <f t="shared" si="28"/>
        <v>4.1247833726300857E-2</v>
      </c>
    </row>
    <row r="25" spans="1:74">
      <c r="A25" s="1">
        <v>42760</v>
      </c>
      <c r="B25">
        <v>1337.4</v>
      </c>
      <c r="C25">
        <v>841.25</v>
      </c>
      <c r="D25">
        <v>2353</v>
      </c>
      <c r="E25">
        <v>3240.35</v>
      </c>
      <c r="F25">
        <v>1449.75</v>
      </c>
      <c r="G25">
        <v>936.59997999999996</v>
      </c>
      <c r="H25">
        <v>259.95</v>
      </c>
      <c r="I25">
        <v>190.75</v>
      </c>
      <c r="J25">
        <v>1406</v>
      </c>
      <c r="K25">
        <v>473.70001000000002</v>
      </c>
      <c r="L25">
        <v>465.65</v>
      </c>
      <c r="M25">
        <v>469.5</v>
      </c>
      <c r="N25">
        <v>548</v>
      </c>
      <c r="O25">
        <v>635.84997999999996</v>
      </c>
      <c r="P25">
        <v>259.2</v>
      </c>
      <c r="Q25">
        <v>1017.3</v>
      </c>
      <c r="R25">
        <v>204.9</v>
      </c>
      <c r="S25">
        <v>171.35</v>
      </c>
      <c r="U25" s="1">
        <v>42760</v>
      </c>
      <c r="V25">
        <f t="shared" si="2"/>
        <v>4.4231895373804481E-2</v>
      </c>
      <c r="W25">
        <f t="shared" si="3"/>
        <v>-8.8949104618284112E-3</v>
      </c>
      <c r="X25">
        <f t="shared" si="4"/>
        <v>1.4945974507731831E-2</v>
      </c>
      <c r="Y25">
        <f t="shared" si="5"/>
        <v>3.4181760153195538E-2</v>
      </c>
      <c r="Z25">
        <f t="shared" si="6"/>
        <v>2.1094520354979607E-2</v>
      </c>
      <c r="AA25">
        <f t="shared" si="7"/>
        <v>-9.4654011894178339E-3</v>
      </c>
      <c r="AB25">
        <f t="shared" si="8"/>
        <v>1.0888586428154819E-2</v>
      </c>
      <c r="AC25">
        <f t="shared" si="9"/>
        <v>1.9235907026449343E-2</v>
      </c>
      <c r="AD25">
        <f t="shared" si="10"/>
        <v>3.3937566643379852E-2</v>
      </c>
      <c r="AE25">
        <f t="shared" si="11"/>
        <v>-1.6199356178608473E-2</v>
      </c>
      <c r="AF25">
        <f t="shared" si="12"/>
        <v>-9.0444775484145572E-3</v>
      </c>
      <c r="AG25">
        <f t="shared" si="13"/>
        <v>1.1308562197092083E-2</v>
      </c>
      <c r="AH25">
        <f t="shared" si="14"/>
        <v>1.2190616919098675E-2</v>
      </c>
      <c r="AI25">
        <f t="shared" si="15"/>
        <v>-8.6530087729028773E-3</v>
      </c>
      <c r="AJ25">
        <f t="shared" si="16"/>
        <v>1.6869360533542498E-2</v>
      </c>
      <c r="AK25">
        <f t="shared" si="17"/>
        <v>-9.7342548427917855E-3</v>
      </c>
      <c r="AL25">
        <f t="shared" si="18"/>
        <v>1.6369047619047675E-2</v>
      </c>
      <c r="AM25">
        <f t="shared" si="19"/>
        <v>-5.8021467943138961E-3</v>
      </c>
      <c r="AO25">
        <f t="shared" si="20"/>
        <v>9.3033467760110303E-3</v>
      </c>
      <c r="AQ25">
        <v>1.1308562197092083E-2</v>
      </c>
      <c r="AR25">
        <v>1.2190616919098675E-2</v>
      </c>
      <c r="AS25">
        <v>-8.6530087729028773E-3</v>
      </c>
      <c r="AT25">
        <v>1.6869360533542498E-2</v>
      </c>
      <c r="AU25">
        <v>-9.7342548427917855E-3</v>
      </c>
      <c r="AV25">
        <v>1.6369047619047675E-2</v>
      </c>
      <c r="AW25">
        <v>-5.8021467943138961E-3</v>
      </c>
      <c r="AX25">
        <v>-8.8949104618284112E-3</v>
      </c>
      <c r="AY25">
        <v>3.4181760153195538E-2</v>
      </c>
      <c r="AZ25">
        <v>3.3937566643379852E-2</v>
      </c>
      <c r="BB25">
        <f t="shared" si="21"/>
        <v>9.1772593193519356E-3</v>
      </c>
      <c r="BD25">
        <v>4.4231895373804481E-2</v>
      </c>
      <c r="BE25">
        <v>-9.0444775484145572E-3</v>
      </c>
      <c r="BF25">
        <v>-1.6199356178608473E-2</v>
      </c>
      <c r="BG25">
        <v>1.9235907026449343E-2</v>
      </c>
      <c r="BH25">
        <v>1.0888586428154819E-2</v>
      </c>
      <c r="BI25">
        <v>-9.4654011894178339E-3</v>
      </c>
      <c r="BJ25">
        <v>2.1094520354979607E-2</v>
      </c>
      <c r="BK25">
        <v>1.4945974507731831E-2</v>
      </c>
      <c r="BM25">
        <f t="shared" si="22"/>
        <v>9.4609560968349025E-3</v>
      </c>
      <c r="BO25" t="s">
        <v>44</v>
      </c>
      <c r="BP25">
        <v>9.3033467760110303E-3</v>
      </c>
      <c r="BQ25">
        <v>9.1772593193519356E-3</v>
      </c>
      <c r="BR25">
        <v>9.4609560968349025E-3</v>
      </c>
      <c r="BT25">
        <f t="shared" si="26"/>
        <v>7.0399220236028376E-2</v>
      </c>
      <c r="BU25">
        <f t="shared" si="27"/>
        <v>8.6151564566342473E-2</v>
      </c>
      <c r="BV25">
        <f t="shared" si="28"/>
        <v>5.0708789823135758E-2</v>
      </c>
    </row>
    <row r="26" spans="1:74">
      <c r="A26" s="1">
        <v>42761</v>
      </c>
      <c r="B26">
        <v>1337.4</v>
      </c>
      <c r="C26">
        <v>841.25</v>
      </c>
      <c r="D26">
        <v>2353</v>
      </c>
      <c r="E26">
        <v>3240.35</v>
      </c>
      <c r="F26">
        <v>1449.75</v>
      </c>
      <c r="G26">
        <v>936.59997999999996</v>
      </c>
      <c r="H26">
        <v>259.95</v>
      </c>
      <c r="I26">
        <v>190.75</v>
      </c>
      <c r="J26">
        <v>1406</v>
      </c>
      <c r="K26">
        <v>473.70001000000002</v>
      </c>
      <c r="L26">
        <v>465.65</v>
      </c>
      <c r="M26">
        <v>469.5</v>
      </c>
      <c r="N26">
        <v>548</v>
      </c>
      <c r="O26">
        <v>635.84997999999996</v>
      </c>
      <c r="P26">
        <v>259.2</v>
      </c>
      <c r="Q26">
        <v>1017.3</v>
      </c>
      <c r="R26">
        <v>204.9</v>
      </c>
      <c r="S26">
        <v>171.35</v>
      </c>
      <c r="U26" s="1">
        <v>42761</v>
      </c>
      <c r="V26">
        <f t="shared" si="2"/>
        <v>0</v>
      </c>
      <c r="W26">
        <f t="shared" si="3"/>
        <v>0</v>
      </c>
      <c r="X26">
        <f t="shared" si="4"/>
        <v>0</v>
      </c>
      <c r="Y26">
        <f t="shared" si="5"/>
        <v>0</v>
      </c>
      <c r="Z26">
        <f t="shared" si="6"/>
        <v>0</v>
      </c>
      <c r="AA26">
        <f t="shared" si="7"/>
        <v>0</v>
      </c>
      <c r="AB26">
        <f t="shared" si="8"/>
        <v>0</v>
      </c>
      <c r="AC26">
        <f t="shared" si="9"/>
        <v>0</v>
      </c>
      <c r="AD26">
        <f t="shared" si="10"/>
        <v>0</v>
      </c>
      <c r="AE26">
        <f t="shared" si="11"/>
        <v>0</v>
      </c>
      <c r="AF26">
        <f t="shared" si="12"/>
        <v>0</v>
      </c>
      <c r="AG26">
        <f t="shared" si="13"/>
        <v>0</v>
      </c>
      <c r="AH26">
        <f t="shared" si="14"/>
        <v>0</v>
      </c>
      <c r="AI26">
        <f t="shared" si="15"/>
        <v>0</v>
      </c>
      <c r="AJ26">
        <f t="shared" si="16"/>
        <v>0</v>
      </c>
      <c r="AK26">
        <f t="shared" si="17"/>
        <v>0</v>
      </c>
      <c r="AL26">
        <f t="shared" si="18"/>
        <v>0</v>
      </c>
      <c r="AM26">
        <f t="shared" si="19"/>
        <v>0</v>
      </c>
      <c r="AO26">
        <f t="shared" si="20"/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B26">
        <f t="shared" si="21"/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M26">
        <f t="shared" si="22"/>
        <v>0</v>
      </c>
      <c r="BO26" t="s">
        <v>45</v>
      </c>
      <c r="BP26">
        <v>0</v>
      </c>
      <c r="BQ26">
        <v>0</v>
      </c>
      <c r="BR26">
        <v>0</v>
      </c>
      <c r="BT26">
        <f t="shared" si="26"/>
        <v>7.0399220236028376E-2</v>
      </c>
      <c r="BU26">
        <f t="shared" si="27"/>
        <v>8.6151564566342473E-2</v>
      </c>
      <c r="BV26">
        <f t="shared" si="28"/>
        <v>5.0708789823135758E-2</v>
      </c>
    </row>
    <row r="27" spans="1:74">
      <c r="A27" s="1">
        <v>42762</v>
      </c>
      <c r="B27">
        <v>1373.7</v>
      </c>
      <c r="C27">
        <v>844.2</v>
      </c>
      <c r="D27">
        <v>2357.8000000000002</v>
      </c>
      <c r="E27">
        <v>3216.3</v>
      </c>
      <c r="F27">
        <v>1439.9</v>
      </c>
      <c r="G27">
        <v>942.15002000000004</v>
      </c>
      <c r="H27">
        <v>272</v>
      </c>
      <c r="I27">
        <v>190.75</v>
      </c>
      <c r="J27">
        <v>1399.35</v>
      </c>
      <c r="K27">
        <v>465.54998999999998</v>
      </c>
      <c r="L27">
        <v>467.1</v>
      </c>
      <c r="M27">
        <v>469.3</v>
      </c>
      <c r="N27">
        <v>544.35</v>
      </c>
      <c r="O27">
        <v>640.5</v>
      </c>
      <c r="P27">
        <v>266.45</v>
      </c>
      <c r="Q27">
        <v>1025.0999999999999</v>
      </c>
      <c r="R27">
        <v>204.5</v>
      </c>
      <c r="S27">
        <v>177.5</v>
      </c>
      <c r="U27" s="1">
        <v>42762</v>
      </c>
      <c r="V27">
        <f t="shared" si="2"/>
        <v>2.7142216240466543E-2</v>
      </c>
      <c r="W27">
        <f t="shared" si="3"/>
        <v>3.5066864784547348E-3</v>
      </c>
      <c r="X27">
        <f t="shared" si="4"/>
        <v>2.0399490012750453E-3</v>
      </c>
      <c r="Y27">
        <f t="shared" si="5"/>
        <v>-7.4220377428363378E-3</v>
      </c>
      <c r="Z27">
        <f t="shared" si="6"/>
        <v>-6.7942748749783817E-3</v>
      </c>
      <c r="AA27">
        <f t="shared" si="7"/>
        <v>5.925731495317864E-3</v>
      </c>
      <c r="AB27">
        <f t="shared" si="8"/>
        <v>4.6355068282362036E-2</v>
      </c>
      <c r="AC27">
        <f t="shared" si="9"/>
        <v>0</v>
      </c>
      <c r="AD27">
        <f t="shared" si="10"/>
        <v>-4.7297297297297942E-3</v>
      </c>
      <c r="AE27">
        <f t="shared" si="11"/>
        <v>-1.7205023913763565E-2</v>
      </c>
      <c r="AF27">
        <f t="shared" si="12"/>
        <v>3.1139267690326331E-3</v>
      </c>
      <c r="AG27">
        <f t="shared" si="13"/>
        <v>-4.2598509052180753E-4</v>
      </c>
      <c r="AH27">
        <f t="shared" si="14"/>
        <v>-6.660583941605798E-3</v>
      </c>
      <c r="AI27">
        <f t="shared" si="15"/>
        <v>7.313077213590603E-3</v>
      </c>
      <c r="AJ27">
        <f t="shared" si="16"/>
        <v>2.7970679012345682E-2</v>
      </c>
      <c r="AK27">
        <f t="shared" si="17"/>
        <v>7.6673547626068565E-3</v>
      </c>
      <c r="AL27">
        <f t="shared" si="18"/>
        <v>-1.9521717911176459E-3</v>
      </c>
      <c r="AM27">
        <f t="shared" si="19"/>
        <v>3.5891450248030379E-2</v>
      </c>
      <c r="AO27">
        <f t="shared" si="20"/>
        <v>6.7631295788293912E-3</v>
      </c>
      <c r="AQ27">
        <v>-4.2598509052180753E-4</v>
      </c>
      <c r="AR27">
        <v>-6.660583941605798E-3</v>
      </c>
      <c r="AS27">
        <v>7.313077213590603E-3</v>
      </c>
      <c r="AT27">
        <v>2.7970679012345682E-2</v>
      </c>
      <c r="AU27">
        <v>7.6673547626068565E-3</v>
      </c>
      <c r="AV27">
        <v>-1.9521717911176459E-3</v>
      </c>
      <c r="AW27">
        <v>3.5891450248030379E-2</v>
      </c>
      <c r="AX27">
        <v>3.5066864784547348E-3</v>
      </c>
      <c r="AY27">
        <v>-7.4220377428363378E-3</v>
      </c>
      <c r="AZ27">
        <v>-4.7297297297297942E-3</v>
      </c>
      <c r="BB27">
        <f t="shared" si="21"/>
        <v>6.1158739419216873E-3</v>
      </c>
      <c r="BD27">
        <v>2.7142216240466543E-2</v>
      </c>
      <c r="BE27">
        <v>3.1139267690326331E-3</v>
      </c>
      <c r="BF27">
        <v>-1.7205023913763565E-2</v>
      </c>
      <c r="BG27">
        <v>0</v>
      </c>
      <c r="BH27">
        <v>4.6355068282362036E-2</v>
      </c>
      <c r="BI27">
        <v>5.925731495317864E-3</v>
      </c>
      <c r="BJ27">
        <v>-6.7942748749783817E-3</v>
      </c>
      <c r="BK27">
        <v>2.0399490012750453E-3</v>
      </c>
      <c r="BM27">
        <f t="shared" si="22"/>
        <v>7.5721991249640217E-3</v>
      </c>
      <c r="BO27" t="s">
        <v>46</v>
      </c>
      <c r="BP27">
        <v>6.7631295788293912E-3</v>
      </c>
      <c r="BQ27">
        <v>6.1158739419216873E-3</v>
      </c>
      <c r="BR27">
        <v>7.5721991249640217E-3</v>
      </c>
      <c r="BT27">
        <f t="shared" si="26"/>
        <v>7.716234981485777E-2</v>
      </c>
      <c r="BU27">
        <f t="shared" si="27"/>
        <v>9.226743850826416E-2</v>
      </c>
      <c r="BV27">
        <f t="shared" si="28"/>
        <v>5.8280988948099778E-2</v>
      </c>
    </row>
    <row r="28" spans="1:74">
      <c r="A28" s="1">
        <v>42765</v>
      </c>
      <c r="B28">
        <v>1371.9</v>
      </c>
      <c r="C28">
        <v>840.25</v>
      </c>
      <c r="D28">
        <v>2332.9</v>
      </c>
      <c r="E28">
        <v>3196.85</v>
      </c>
      <c r="F28">
        <v>1442.8</v>
      </c>
      <c r="G28">
        <v>949.34997999999996</v>
      </c>
      <c r="H28">
        <v>270.8</v>
      </c>
      <c r="I28">
        <v>191.5</v>
      </c>
      <c r="J28">
        <v>1389.4</v>
      </c>
      <c r="K28">
        <v>465.75</v>
      </c>
      <c r="L28">
        <v>471.6</v>
      </c>
      <c r="M28">
        <v>462.05</v>
      </c>
      <c r="N28">
        <v>532.5</v>
      </c>
      <c r="O28">
        <v>644.75</v>
      </c>
      <c r="P28">
        <v>263.95</v>
      </c>
      <c r="Q28">
        <v>1044.8</v>
      </c>
      <c r="R28">
        <v>201.85</v>
      </c>
      <c r="S28">
        <v>175.7</v>
      </c>
      <c r="U28" s="1">
        <v>42765</v>
      </c>
      <c r="V28">
        <f t="shared" si="2"/>
        <v>-1.3103297663244918E-3</v>
      </c>
      <c r="W28">
        <f t="shared" si="3"/>
        <v>-4.6789860222696579E-3</v>
      </c>
      <c r="X28">
        <f t="shared" si="4"/>
        <v>-1.0560692170667609E-2</v>
      </c>
      <c r="Y28">
        <f t="shared" si="5"/>
        <v>-6.0473214563318946E-3</v>
      </c>
      <c r="Z28">
        <f t="shared" si="6"/>
        <v>2.0140287519965715E-3</v>
      </c>
      <c r="AA28">
        <f t="shared" si="7"/>
        <v>7.6420525894590743E-3</v>
      </c>
      <c r="AB28">
        <f t="shared" si="8"/>
        <v>-4.4117647058823112E-3</v>
      </c>
      <c r="AC28">
        <f t="shared" si="9"/>
        <v>3.9318479685452159E-3</v>
      </c>
      <c r="AD28">
        <f t="shared" si="10"/>
        <v>-7.1104441347767311E-3</v>
      </c>
      <c r="AE28">
        <f t="shared" si="11"/>
        <v>4.2962088775905726E-4</v>
      </c>
      <c r="AF28">
        <f t="shared" si="12"/>
        <v>9.6339113680154135E-3</v>
      </c>
      <c r="AG28">
        <f t="shared" si="13"/>
        <v>-1.5448540379288301E-2</v>
      </c>
      <c r="AH28">
        <f t="shared" si="14"/>
        <v>-2.1769082391843525E-2</v>
      </c>
      <c r="AI28">
        <f t="shared" si="15"/>
        <v>6.6354410616705703E-3</v>
      </c>
      <c r="AJ28">
        <f t="shared" si="16"/>
        <v>-9.382623381497467E-3</v>
      </c>
      <c r="AK28">
        <f t="shared" si="17"/>
        <v>1.9217637303677735E-2</v>
      </c>
      <c r="AL28">
        <f t="shared" si="18"/>
        <v>-1.2958435207823988E-2</v>
      </c>
      <c r="AM28">
        <f t="shared" si="19"/>
        <v>-1.0140845070422599E-2</v>
      </c>
      <c r="AO28">
        <f t="shared" si="20"/>
        <v>-3.01747359755583E-3</v>
      </c>
      <c r="AQ28">
        <v>-1.5448540379288301E-2</v>
      </c>
      <c r="AR28">
        <v>-2.1769082391843525E-2</v>
      </c>
      <c r="AS28">
        <v>6.6354410616705703E-3</v>
      </c>
      <c r="AT28">
        <v>-9.382623381497467E-3</v>
      </c>
      <c r="AU28">
        <v>1.9217637303677735E-2</v>
      </c>
      <c r="AV28">
        <v>-1.2958435207823988E-2</v>
      </c>
      <c r="AW28">
        <v>-1.0140845070422599E-2</v>
      </c>
      <c r="AX28">
        <v>-4.6789860222696579E-3</v>
      </c>
      <c r="AY28">
        <v>-6.0473214563318946E-3</v>
      </c>
      <c r="AZ28">
        <v>-7.1104441347767311E-3</v>
      </c>
      <c r="BB28">
        <f t="shared" si="21"/>
        <v>-6.1683199678905865E-3</v>
      </c>
      <c r="BD28">
        <v>-1.3103297663244918E-3</v>
      </c>
      <c r="BE28">
        <v>9.6339113680154135E-3</v>
      </c>
      <c r="BF28">
        <v>4.2962088775905726E-4</v>
      </c>
      <c r="BG28">
        <v>3.9318479685452159E-3</v>
      </c>
      <c r="BH28">
        <v>-4.4117647058823112E-3</v>
      </c>
      <c r="BI28">
        <v>7.6420525894590743E-3</v>
      </c>
      <c r="BJ28">
        <v>2.0140287519965715E-3</v>
      </c>
      <c r="BK28">
        <v>-1.0560692170667609E-2</v>
      </c>
      <c r="BM28">
        <f t="shared" si="22"/>
        <v>9.2108436536261469E-4</v>
      </c>
      <c r="BO28" t="s">
        <v>47</v>
      </c>
      <c r="BP28">
        <v>-3.01747359755583E-3</v>
      </c>
      <c r="BQ28">
        <v>-6.1683199678905865E-3</v>
      </c>
      <c r="BR28">
        <v>9.2108436536261469E-4</v>
      </c>
      <c r="BT28">
        <f t="shared" si="26"/>
        <v>7.4144876217301939E-2</v>
      </c>
      <c r="BU28">
        <f t="shared" si="27"/>
        <v>8.6099118540373568E-2</v>
      </c>
      <c r="BV28">
        <f t="shared" si="28"/>
        <v>5.9202073313462396E-2</v>
      </c>
    </row>
    <row r="29" spans="1:74">
      <c r="A29" s="1">
        <v>42766</v>
      </c>
      <c r="B29">
        <v>1365.85</v>
      </c>
      <c r="C29">
        <v>811.15</v>
      </c>
      <c r="D29">
        <v>2229.8000000000002</v>
      </c>
      <c r="E29">
        <v>3179.25</v>
      </c>
      <c r="F29">
        <v>1446.25</v>
      </c>
      <c r="G29">
        <v>928.59997999999996</v>
      </c>
      <c r="H29">
        <v>268.95</v>
      </c>
      <c r="I29">
        <v>189.95</v>
      </c>
      <c r="J29">
        <v>1395.5</v>
      </c>
      <c r="K29">
        <v>458</v>
      </c>
      <c r="L29">
        <v>452.2</v>
      </c>
      <c r="M29">
        <v>463.05</v>
      </c>
      <c r="N29">
        <v>523.6</v>
      </c>
      <c r="O29">
        <v>631.5</v>
      </c>
      <c r="P29">
        <v>260.35000000000002</v>
      </c>
      <c r="Q29">
        <v>1045.2</v>
      </c>
      <c r="R29">
        <v>202.55</v>
      </c>
      <c r="S29">
        <v>172.35</v>
      </c>
      <c r="U29" s="1">
        <v>42766</v>
      </c>
      <c r="V29">
        <f t="shared" si="2"/>
        <v>-4.4099424156280936E-3</v>
      </c>
      <c r="W29">
        <f t="shared" si="3"/>
        <v>-3.4632549836358252E-2</v>
      </c>
      <c r="X29">
        <f t="shared" si="4"/>
        <v>-4.4193921728320935E-2</v>
      </c>
      <c r="Y29">
        <f t="shared" si="5"/>
        <v>-5.5054193972191093E-3</v>
      </c>
      <c r="Z29">
        <f t="shared" si="6"/>
        <v>2.3911838092598044E-3</v>
      </c>
      <c r="AA29">
        <f t="shared" si="7"/>
        <v>-2.1857060554212052E-2</v>
      </c>
      <c r="AB29">
        <f t="shared" si="8"/>
        <v>-6.8316100443132303E-3</v>
      </c>
      <c r="AC29">
        <f t="shared" si="9"/>
        <v>-8.0939947780679453E-3</v>
      </c>
      <c r="AD29">
        <f t="shared" si="10"/>
        <v>4.3903843385633429E-3</v>
      </c>
      <c r="AE29">
        <f t="shared" si="11"/>
        <v>-1.6639828234031134E-2</v>
      </c>
      <c r="AF29">
        <f t="shared" si="12"/>
        <v>-4.1136556403732046E-2</v>
      </c>
      <c r="AG29">
        <f t="shared" si="13"/>
        <v>2.1642679363705225E-3</v>
      </c>
      <c r="AH29">
        <f t="shared" si="14"/>
        <v>-1.6713615023474137E-2</v>
      </c>
      <c r="AI29">
        <f t="shared" si="15"/>
        <v>-2.055060100814269E-2</v>
      </c>
      <c r="AJ29">
        <f t="shared" si="16"/>
        <v>-1.3638946770221504E-2</v>
      </c>
      <c r="AK29">
        <f t="shared" si="17"/>
        <v>3.8284839203684052E-4</v>
      </c>
      <c r="AL29">
        <f t="shared" si="18"/>
        <v>3.4679217240525988E-3</v>
      </c>
      <c r="AM29">
        <f t="shared" si="19"/>
        <v>-1.9066590779738157E-2</v>
      </c>
      <c r="AO29">
        <f t="shared" si="20"/>
        <v>-1.3359668376287563E-2</v>
      </c>
      <c r="AQ29">
        <v>2.1642679363705225E-3</v>
      </c>
      <c r="AR29">
        <v>-1.6713615023474137E-2</v>
      </c>
      <c r="AS29">
        <v>-2.055060100814269E-2</v>
      </c>
      <c r="AT29">
        <v>-1.3638946770221504E-2</v>
      </c>
      <c r="AU29">
        <v>3.8284839203684052E-4</v>
      </c>
      <c r="AV29">
        <v>3.4679217240525988E-3</v>
      </c>
      <c r="AW29">
        <v>-1.9066590779738157E-2</v>
      </c>
      <c r="AX29">
        <v>-3.4632549836358252E-2</v>
      </c>
      <c r="AY29">
        <v>-5.5054193972191093E-3</v>
      </c>
      <c r="AZ29">
        <v>4.3903843385633429E-3</v>
      </c>
      <c r="BB29">
        <f t="shared" si="21"/>
        <v>-9.9702300424130523E-3</v>
      </c>
      <c r="BD29">
        <v>-4.4099424156280936E-3</v>
      </c>
      <c r="BE29">
        <v>-4.1136556403732046E-2</v>
      </c>
      <c r="BF29">
        <v>-1.6639828234031134E-2</v>
      </c>
      <c r="BG29">
        <v>-8.0939947780679453E-3</v>
      </c>
      <c r="BH29">
        <v>-6.8316100443132303E-3</v>
      </c>
      <c r="BI29">
        <v>-2.1857060554212052E-2</v>
      </c>
      <c r="BJ29">
        <v>2.3911838092598044E-3</v>
      </c>
      <c r="BK29">
        <v>-4.4193921728320935E-2</v>
      </c>
      <c r="BM29">
        <f t="shared" si="22"/>
        <v>-1.7596466293630705E-2</v>
      </c>
      <c r="BO29" t="s">
        <v>48</v>
      </c>
      <c r="BP29">
        <v>-1.3359668376287563E-2</v>
      </c>
      <c r="BQ29">
        <v>-9.9702300424130523E-3</v>
      </c>
      <c r="BR29">
        <v>-1.7596466293630705E-2</v>
      </c>
      <c r="BT29">
        <f t="shared" si="26"/>
        <v>6.0785207841014377E-2</v>
      </c>
      <c r="BU29">
        <f t="shared" si="27"/>
        <v>7.6128888497960512E-2</v>
      </c>
      <c r="BV29">
        <f t="shared" si="28"/>
        <v>4.1605607019831695E-2</v>
      </c>
    </row>
    <row r="30" spans="1:74">
      <c r="A30" s="1">
        <v>42767</v>
      </c>
      <c r="B30">
        <v>1412.1</v>
      </c>
      <c r="C30">
        <v>813.95</v>
      </c>
      <c r="D30">
        <v>2167.9</v>
      </c>
      <c r="E30">
        <v>3284.1</v>
      </c>
      <c r="F30">
        <v>1490.25</v>
      </c>
      <c r="G30">
        <v>916.75</v>
      </c>
      <c r="H30">
        <v>281</v>
      </c>
      <c r="I30">
        <v>198.85</v>
      </c>
      <c r="J30">
        <v>1412.8</v>
      </c>
      <c r="K30">
        <v>456</v>
      </c>
      <c r="L30">
        <v>449.7</v>
      </c>
      <c r="M30">
        <v>474.6</v>
      </c>
      <c r="N30">
        <v>541.70000000000005</v>
      </c>
      <c r="O30">
        <v>625.54998999999998</v>
      </c>
      <c r="P30">
        <v>270.7</v>
      </c>
      <c r="Q30">
        <v>1049.6500000000001</v>
      </c>
      <c r="R30">
        <v>200.2</v>
      </c>
      <c r="S30">
        <v>170.9</v>
      </c>
      <c r="U30" s="1">
        <v>42767</v>
      </c>
      <c r="V30">
        <f t="shared" si="2"/>
        <v>3.3861697843833513E-2</v>
      </c>
      <c r="W30">
        <f t="shared" si="3"/>
        <v>3.4518892929791879E-3</v>
      </c>
      <c r="X30">
        <f t="shared" si="4"/>
        <v>-2.7760337249977615E-2</v>
      </c>
      <c r="Y30">
        <f t="shared" si="5"/>
        <v>3.2979476291578172E-2</v>
      </c>
      <c r="Z30">
        <f t="shared" si="6"/>
        <v>3.042350907519447E-2</v>
      </c>
      <c r="AA30">
        <f t="shared" si="7"/>
        <v>-1.2761124547945779E-2</v>
      </c>
      <c r="AB30">
        <f t="shared" si="8"/>
        <v>4.4803866889756502E-2</v>
      </c>
      <c r="AC30">
        <f t="shared" si="9"/>
        <v>4.6854435377731013E-2</v>
      </c>
      <c r="AD30">
        <f t="shared" si="10"/>
        <v>1.2396990326047979E-2</v>
      </c>
      <c r="AE30">
        <f t="shared" si="11"/>
        <v>-4.3668122270742356E-3</v>
      </c>
      <c r="AF30">
        <f t="shared" si="12"/>
        <v>-5.5285272003538256E-3</v>
      </c>
      <c r="AG30">
        <f t="shared" si="13"/>
        <v>2.4943310657596397E-2</v>
      </c>
      <c r="AH30">
        <f t="shared" si="14"/>
        <v>3.4568372803666966E-2</v>
      </c>
      <c r="AI30">
        <f t="shared" si="15"/>
        <v>-9.4220269200317019E-3</v>
      </c>
      <c r="AJ30">
        <f t="shared" si="16"/>
        <v>3.9754177069329613E-2</v>
      </c>
      <c r="AK30">
        <f t="shared" si="17"/>
        <v>4.2575583620360173E-3</v>
      </c>
      <c r="AL30">
        <f t="shared" si="18"/>
        <v>-1.1602073562083547E-2</v>
      </c>
      <c r="AM30">
        <f t="shared" si="19"/>
        <v>-8.4131128517550835E-3</v>
      </c>
      <c r="AO30">
        <f t="shared" si="20"/>
        <v>1.2691181635029336E-2</v>
      </c>
      <c r="AQ30">
        <v>2.4943310657596397E-2</v>
      </c>
      <c r="AR30">
        <v>3.4568372803666966E-2</v>
      </c>
      <c r="AS30">
        <v>-9.4220269200317019E-3</v>
      </c>
      <c r="AT30">
        <v>3.9754177069329613E-2</v>
      </c>
      <c r="AU30">
        <v>4.2575583620360173E-3</v>
      </c>
      <c r="AV30">
        <v>-1.1602073562083547E-2</v>
      </c>
      <c r="AW30">
        <v>-8.4131128517550835E-3</v>
      </c>
      <c r="AX30">
        <v>3.4518892929791879E-3</v>
      </c>
      <c r="AY30">
        <v>3.2979476291578172E-2</v>
      </c>
      <c r="AZ30">
        <v>1.2396990326047979E-2</v>
      </c>
      <c r="BB30">
        <f t="shared" si="21"/>
        <v>1.22914561469364E-2</v>
      </c>
      <c r="BD30">
        <v>3.3861697843833513E-2</v>
      </c>
      <c r="BE30">
        <v>-5.5285272003538256E-3</v>
      </c>
      <c r="BF30">
        <v>-4.3668122270742356E-3</v>
      </c>
      <c r="BG30">
        <v>4.6854435377731013E-2</v>
      </c>
      <c r="BH30">
        <v>4.4803866889756502E-2</v>
      </c>
      <c r="BI30">
        <v>-1.2761124547945779E-2</v>
      </c>
      <c r="BJ30">
        <v>3.042350907519447E-2</v>
      </c>
      <c r="BK30">
        <v>-2.7760337249977615E-2</v>
      </c>
      <c r="BM30">
        <f t="shared" si="22"/>
        <v>1.3190838495145504E-2</v>
      </c>
      <c r="BO30" t="s">
        <v>49</v>
      </c>
      <c r="BP30">
        <v>1.2691181635029336E-2</v>
      </c>
      <c r="BQ30">
        <v>1.22914561469364E-2</v>
      </c>
      <c r="BR30">
        <v>1.3190838495145504E-2</v>
      </c>
      <c r="BT30">
        <f t="shared" si="26"/>
        <v>7.3476389476043708E-2</v>
      </c>
      <c r="BU30">
        <f t="shared" si="27"/>
        <v>8.8420344644896912E-2</v>
      </c>
      <c r="BV30">
        <f t="shared" si="28"/>
        <v>5.4796445514977199E-2</v>
      </c>
    </row>
    <row r="31" spans="1:74">
      <c r="A31" s="1">
        <v>42768</v>
      </c>
      <c r="B31">
        <v>1401.3</v>
      </c>
      <c r="C31">
        <v>827.15</v>
      </c>
      <c r="D31">
        <v>2207.65</v>
      </c>
      <c r="E31">
        <v>3226</v>
      </c>
      <c r="F31">
        <v>1476.5</v>
      </c>
      <c r="G31">
        <v>935.90002000000004</v>
      </c>
      <c r="H31">
        <v>285.8</v>
      </c>
      <c r="I31">
        <v>193.3</v>
      </c>
      <c r="J31">
        <v>1388.75</v>
      </c>
      <c r="K31">
        <v>455.64999</v>
      </c>
      <c r="L31">
        <v>461.1</v>
      </c>
      <c r="M31">
        <v>476.95</v>
      </c>
      <c r="N31">
        <v>530.85</v>
      </c>
      <c r="O31">
        <v>641.40002000000004</v>
      </c>
      <c r="P31">
        <v>273.3</v>
      </c>
      <c r="Q31">
        <v>1043.5</v>
      </c>
      <c r="R31">
        <v>200.85</v>
      </c>
      <c r="S31">
        <v>172.55</v>
      </c>
      <c r="U31" s="1">
        <v>42768</v>
      </c>
      <c r="V31">
        <f t="shared" si="2"/>
        <v>-7.6481835564053222E-3</v>
      </c>
      <c r="W31">
        <f t="shared" si="3"/>
        <v>1.6217212359481457E-2</v>
      </c>
      <c r="X31">
        <f t="shared" si="4"/>
        <v>1.833571659209373E-2</v>
      </c>
      <c r="Y31">
        <f t="shared" si="5"/>
        <v>-1.7691300508510675E-2</v>
      </c>
      <c r="Z31">
        <f t="shared" si="6"/>
        <v>-9.2266398255326284E-3</v>
      </c>
      <c r="AA31">
        <f t="shared" si="7"/>
        <v>2.0889031906190389E-2</v>
      </c>
      <c r="AB31">
        <f t="shared" si="8"/>
        <v>1.7081850533807869E-2</v>
      </c>
      <c r="AC31">
        <f t="shared" si="9"/>
        <v>-2.7910485290419829E-2</v>
      </c>
      <c r="AD31">
        <f t="shared" si="10"/>
        <v>-1.7022933182332924E-2</v>
      </c>
      <c r="AE31">
        <f t="shared" si="11"/>
        <v>-7.6756578947367871E-4</v>
      </c>
      <c r="AF31">
        <f t="shared" si="12"/>
        <v>2.5350233488992738E-2</v>
      </c>
      <c r="AG31">
        <f t="shared" si="13"/>
        <v>4.9515381373787734E-3</v>
      </c>
      <c r="AH31">
        <f t="shared" si="14"/>
        <v>-2.0029536643898876E-2</v>
      </c>
      <c r="AI31">
        <f t="shared" si="15"/>
        <v>2.5337751184361879E-2</v>
      </c>
      <c r="AJ31">
        <f t="shared" si="16"/>
        <v>9.6047284817141598E-3</v>
      </c>
      <c r="AK31">
        <f t="shared" si="17"/>
        <v>-5.8590958891059789E-3</v>
      </c>
      <c r="AL31">
        <f t="shared" si="18"/>
        <v>3.2467532467532752E-3</v>
      </c>
      <c r="AM31">
        <f t="shared" si="19"/>
        <v>9.6547688706846435E-3</v>
      </c>
      <c r="AO31">
        <f t="shared" si="20"/>
        <v>2.4729913397654999E-3</v>
      </c>
      <c r="AQ31">
        <v>4.9515381373787734E-3</v>
      </c>
      <c r="AR31">
        <v>-2.0029536643898876E-2</v>
      </c>
      <c r="AS31">
        <v>2.5337751184361879E-2</v>
      </c>
      <c r="AT31">
        <v>9.6047284817141598E-3</v>
      </c>
      <c r="AU31">
        <v>-5.8590958891059789E-3</v>
      </c>
      <c r="AV31">
        <v>3.2467532467532752E-3</v>
      </c>
      <c r="AW31">
        <v>9.6547688706846435E-3</v>
      </c>
      <c r="AX31">
        <v>1.6217212359481457E-2</v>
      </c>
      <c r="AY31">
        <v>-1.7691300508510675E-2</v>
      </c>
      <c r="AZ31">
        <v>-1.7022933182332924E-2</v>
      </c>
      <c r="BB31">
        <f t="shared" si="21"/>
        <v>8.4098860565257375E-4</v>
      </c>
      <c r="BD31">
        <v>-7.6481835564053222E-3</v>
      </c>
      <c r="BE31">
        <v>2.5350233488992738E-2</v>
      </c>
      <c r="BF31">
        <v>-7.6756578947367871E-4</v>
      </c>
      <c r="BG31">
        <v>-2.7910485290419829E-2</v>
      </c>
      <c r="BH31">
        <v>1.7081850533807869E-2</v>
      </c>
      <c r="BI31">
        <v>2.0889031906190389E-2</v>
      </c>
      <c r="BJ31">
        <v>-9.2266398255326284E-3</v>
      </c>
      <c r="BK31">
        <v>1.833571659209373E-2</v>
      </c>
      <c r="BM31">
        <f t="shared" si="22"/>
        <v>4.5129947574066584E-3</v>
      </c>
      <c r="BO31" t="s">
        <v>50</v>
      </c>
      <c r="BP31">
        <v>2.4729913397654999E-3</v>
      </c>
      <c r="BQ31">
        <v>8.4098860565257375E-4</v>
      </c>
      <c r="BR31">
        <v>4.5129947574066584E-3</v>
      </c>
      <c r="BT31">
        <f t="shared" si="26"/>
        <v>7.5949380815809209E-2</v>
      </c>
      <c r="BU31">
        <f t="shared" si="27"/>
        <v>8.9261333250549482E-2</v>
      </c>
      <c r="BV31">
        <f t="shared" si="28"/>
        <v>5.9309440272383857E-2</v>
      </c>
    </row>
    <row r="32" spans="1:74">
      <c r="A32" s="1">
        <v>42769</v>
      </c>
      <c r="B32">
        <v>1397.45</v>
      </c>
      <c r="C32">
        <v>830.75</v>
      </c>
      <c r="D32">
        <v>2232.5500000000002</v>
      </c>
      <c r="E32">
        <v>3215.7</v>
      </c>
      <c r="F32">
        <v>1480.7</v>
      </c>
      <c r="G32">
        <v>936.09997999999996</v>
      </c>
      <c r="H32">
        <v>281.55</v>
      </c>
      <c r="I32">
        <v>191.75</v>
      </c>
      <c r="J32">
        <v>1397.25</v>
      </c>
      <c r="K32">
        <v>457.75</v>
      </c>
      <c r="L32">
        <v>480.45</v>
      </c>
      <c r="M32">
        <v>472.8</v>
      </c>
      <c r="N32">
        <v>522.5</v>
      </c>
      <c r="O32">
        <v>647.25</v>
      </c>
      <c r="P32">
        <v>277.55</v>
      </c>
      <c r="Q32">
        <v>1033.6500000000001</v>
      </c>
      <c r="R32">
        <v>200.95</v>
      </c>
      <c r="S32">
        <v>171.95</v>
      </c>
      <c r="U32" s="1">
        <v>42769</v>
      </c>
      <c r="V32">
        <f t="shared" si="2"/>
        <v>-2.7474487975450716E-3</v>
      </c>
      <c r="W32">
        <f t="shared" si="3"/>
        <v>4.3522940216406004E-3</v>
      </c>
      <c r="X32">
        <f t="shared" si="4"/>
        <v>1.1278961791950757E-2</v>
      </c>
      <c r="Y32">
        <f t="shared" si="5"/>
        <v>-3.1928084314941669E-3</v>
      </c>
      <c r="Z32">
        <f t="shared" si="6"/>
        <v>2.8445648493058214E-3</v>
      </c>
      <c r="AA32">
        <f t="shared" si="7"/>
        <v>2.1365530048810029E-4</v>
      </c>
      <c r="AB32">
        <f t="shared" si="8"/>
        <v>-1.4870538838348496E-2</v>
      </c>
      <c r="AC32">
        <f t="shared" si="9"/>
        <v>-8.0186239006725876E-3</v>
      </c>
      <c r="AD32">
        <f t="shared" si="10"/>
        <v>6.120612061206121E-3</v>
      </c>
      <c r="AE32">
        <f t="shared" si="11"/>
        <v>4.6088226623246442E-3</v>
      </c>
      <c r="AF32">
        <f t="shared" si="12"/>
        <v>4.1964866623292053E-2</v>
      </c>
      <c r="AG32">
        <f t="shared" si="13"/>
        <v>-8.7011217108711129E-3</v>
      </c>
      <c r="AH32">
        <f t="shared" si="14"/>
        <v>-1.5729490439860643E-2</v>
      </c>
      <c r="AI32">
        <f t="shared" si="15"/>
        <v>9.1206420604725887E-3</v>
      </c>
      <c r="AJ32">
        <f t="shared" si="16"/>
        <v>1.5550676911818514E-2</v>
      </c>
      <c r="AK32">
        <f t="shared" si="17"/>
        <v>-9.4393866794440905E-3</v>
      </c>
      <c r="AL32">
        <f t="shared" si="18"/>
        <v>4.978839930295958E-4</v>
      </c>
      <c r="AM32">
        <f t="shared" si="19"/>
        <v>-3.4772529701537101E-3</v>
      </c>
      <c r="AO32">
        <f t="shared" si="20"/>
        <v>1.6875726948410508E-3</v>
      </c>
      <c r="AQ32">
        <v>-8.7011217108711129E-3</v>
      </c>
      <c r="AR32">
        <v>-1.5729490439860643E-2</v>
      </c>
      <c r="AS32">
        <v>9.1206420604725887E-3</v>
      </c>
      <c r="AT32">
        <v>1.5550676911818514E-2</v>
      </c>
      <c r="AU32">
        <v>-9.4393866794440905E-3</v>
      </c>
      <c r="AV32">
        <v>4.978839930295958E-4</v>
      </c>
      <c r="AW32">
        <v>-3.4772529701537101E-3</v>
      </c>
      <c r="AX32">
        <v>4.3522940216406004E-3</v>
      </c>
      <c r="AY32">
        <v>-3.1928084314941669E-3</v>
      </c>
      <c r="AZ32">
        <v>6.120612061206121E-3</v>
      </c>
      <c r="BB32">
        <f t="shared" si="21"/>
        <v>-4.8979511836563067E-4</v>
      </c>
      <c r="BD32">
        <v>-2.7474487975450716E-3</v>
      </c>
      <c r="BE32">
        <v>4.1964866623292053E-2</v>
      </c>
      <c r="BF32">
        <v>4.6088226623246442E-3</v>
      </c>
      <c r="BG32">
        <v>-8.0186239006725876E-3</v>
      </c>
      <c r="BH32">
        <v>-1.4870538838348496E-2</v>
      </c>
      <c r="BI32">
        <v>2.1365530048810029E-4</v>
      </c>
      <c r="BJ32">
        <v>2.8445648493058214E-3</v>
      </c>
      <c r="BK32">
        <v>1.1278961791950757E-2</v>
      </c>
      <c r="BM32">
        <f t="shared" si="22"/>
        <v>4.4092824613494027E-3</v>
      </c>
      <c r="BO32" t="s">
        <v>51</v>
      </c>
      <c r="BP32">
        <v>1.6875726948410508E-3</v>
      </c>
      <c r="BQ32">
        <v>-4.8979511836563067E-4</v>
      </c>
      <c r="BR32">
        <v>4.4092824613494027E-3</v>
      </c>
      <c r="BT32">
        <f t="shared" si="26"/>
        <v>7.7636953510650253E-2</v>
      </c>
      <c r="BU32">
        <f t="shared" si="27"/>
        <v>8.8771538132183858E-2</v>
      </c>
      <c r="BV32">
        <f t="shared" si="28"/>
        <v>6.371872273373326E-2</v>
      </c>
    </row>
    <row r="33" spans="1:74">
      <c r="A33" s="1">
        <v>42772</v>
      </c>
      <c r="B33">
        <v>1400.3</v>
      </c>
      <c r="C33">
        <v>824.1</v>
      </c>
      <c r="D33">
        <v>2240.75</v>
      </c>
      <c r="E33">
        <v>3262.8</v>
      </c>
      <c r="F33">
        <v>1483.8</v>
      </c>
      <c r="G33">
        <v>935.25</v>
      </c>
      <c r="H33">
        <v>290.3</v>
      </c>
      <c r="I33">
        <v>190.1</v>
      </c>
      <c r="J33">
        <v>1398.2</v>
      </c>
      <c r="K33">
        <v>461.10001</v>
      </c>
      <c r="L33">
        <v>477.5</v>
      </c>
      <c r="M33">
        <v>473.4</v>
      </c>
      <c r="N33">
        <v>525.29999999999995</v>
      </c>
      <c r="O33">
        <v>675.15002000000004</v>
      </c>
      <c r="P33">
        <v>277.05</v>
      </c>
      <c r="Q33">
        <v>1041.6500000000001</v>
      </c>
      <c r="R33">
        <v>199</v>
      </c>
      <c r="S33">
        <v>173.6</v>
      </c>
      <c r="U33" s="1">
        <v>42772</v>
      </c>
      <c r="V33">
        <f t="shared" si="2"/>
        <v>2.0394289598911655E-3</v>
      </c>
      <c r="W33">
        <f t="shared" si="3"/>
        <v>-8.0048149262714145E-3</v>
      </c>
      <c r="X33">
        <f t="shared" si="4"/>
        <v>3.6729300575574198E-3</v>
      </c>
      <c r="Y33">
        <f t="shared" si="5"/>
        <v>1.4646888702304434E-2</v>
      </c>
      <c r="Z33">
        <f t="shared" si="6"/>
        <v>2.0936043763084412E-3</v>
      </c>
      <c r="AA33">
        <f t="shared" si="7"/>
        <v>-9.0800130131394685E-4</v>
      </c>
      <c r="AB33">
        <f t="shared" si="8"/>
        <v>3.1077961285739655E-2</v>
      </c>
      <c r="AC33">
        <f t="shared" si="9"/>
        <v>-8.6049543676662617E-3</v>
      </c>
      <c r="AD33">
        <f t="shared" si="10"/>
        <v>6.7990696010022933E-4</v>
      </c>
      <c r="AE33">
        <f t="shared" si="11"/>
        <v>7.3184270890223864E-3</v>
      </c>
      <c r="AF33">
        <f t="shared" si="12"/>
        <v>-6.1400770111353703E-3</v>
      </c>
      <c r="AG33">
        <f t="shared" si="13"/>
        <v>1.2690355329948518E-3</v>
      </c>
      <c r="AH33">
        <f t="shared" si="14"/>
        <v>5.3588516746410613E-3</v>
      </c>
      <c r="AI33">
        <f t="shared" si="15"/>
        <v>4.3105477018153787E-2</v>
      </c>
      <c r="AJ33">
        <f t="shared" si="16"/>
        <v>-1.8014772113132769E-3</v>
      </c>
      <c r="AK33">
        <f t="shared" si="17"/>
        <v>7.7395636820974207E-3</v>
      </c>
      <c r="AL33">
        <f t="shared" si="18"/>
        <v>-9.703906444389095E-3</v>
      </c>
      <c r="AM33">
        <f t="shared" si="19"/>
        <v>9.5958127362605738E-3</v>
      </c>
      <c r="AO33">
        <f t="shared" si="20"/>
        <v>5.1908142673878924E-3</v>
      </c>
      <c r="AQ33">
        <v>1.2690355329948518E-3</v>
      </c>
      <c r="AR33">
        <v>5.3588516746410613E-3</v>
      </c>
      <c r="AS33">
        <v>4.3105477018153787E-2</v>
      </c>
      <c r="AT33">
        <v>-1.8014772113132769E-3</v>
      </c>
      <c r="AU33">
        <v>7.7395636820974207E-3</v>
      </c>
      <c r="AV33">
        <v>-9.703906444389095E-3</v>
      </c>
      <c r="AW33">
        <v>9.5958127362605738E-3</v>
      </c>
      <c r="AX33">
        <v>-8.0048149262714145E-3</v>
      </c>
      <c r="AY33">
        <v>1.4646888702304434E-2</v>
      </c>
      <c r="AZ33">
        <v>6.7990696010022933E-4</v>
      </c>
      <c r="BB33">
        <f t="shared" si="21"/>
        <v>6.2885337724578579E-3</v>
      </c>
      <c r="BD33">
        <v>2.0394289598911655E-3</v>
      </c>
      <c r="BE33">
        <v>-6.1400770111353703E-3</v>
      </c>
      <c r="BF33">
        <v>7.3184270890223864E-3</v>
      </c>
      <c r="BG33">
        <v>-8.6049543676662617E-3</v>
      </c>
      <c r="BH33">
        <v>3.1077961285739655E-2</v>
      </c>
      <c r="BI33">
        <v>-9.0800130131394685E-4</v>
      </c>
      <c r="BJ33">
        <v>2.0936043763084412E-3</v>
      </c>
      <c r="BK33">
        <v>3.6729300575574198E-3</v>
      </c>
      <c r="BM33">
        <f t="shared" si="22"/>
        <v>3.818664886050436E-3</v>
      </c>
      <c r="BO33" t="s">
        <v>52</v>
      </c>
      <c r="BP33">
        <v>5.1908142673878924E-3</v>
      </c>
      <c r="BQ33">
        <v>6.2885337724578579E-3</v>
      </c>
      <c r="BR33">
        <v>3.818664886050436E-3</v>
      </c>
      <c r="BT33">
        <f t="shared" si="26"/>
        <v>8.2827767778038144E-2</v>
      </c>
      <c r="BU33">
        <f t="shared" si="27"/>
        <v>9.5060071904641719E-2</v>
      </c>
      <c r="BV33">
        <f t="shared" si="28"/>
        <v>6.7537387619783701E-2</v>
      </c>
    </row>
    <row r="34" spans="1:74">
      <c r="A34" s="3">
        <v>42773</v>
      </c>
      <c r="B34">
        <v>1407.25</v>
      </c>
      <c r="C34">
        <v>815.7</v>
      </c>
      <c r="D34">
        <v>2244.6</v>
      </c>
      <c r="E34">
        <v>3258.75</v>
      </c>
      <c r="F34">
        <v>1500.3</v>
      </c>
      <c r="G34">
        <v>942.25</v>
      </c>
      <c r="H34">
        <v>288.10000000000002</v>
      </c>
      <c r="I34">
        <v>185.9</v>
      </c>
      <c r="J34">
        <v>1396.55</v>
      </c>
      <c r="K34">
        <v>458.54998999999998</v>
      </c>
      <c r="L34">
        <v>470.85</v>
      </c>
      <c r="M34">
        <v>472.8</v>
      </c>
      <c r="N34">
        <v>506.8</v>
      </c>
      <c r="O34">
        <v>669.59997999999996</v>
      </c>
      <c r="P34">
        <v>277.89999999999998</v>
      </c>
      <c r="Q34">
        <v>1030.9000000000001</v>
      </c>
      <c r="R34">
        <v>193.3</v>
      </c>
      <c r="S34">
        <v>173</v>
      </c>
      <c r="U34" s="1">
        <v>42773</v>
      </c>
      <c r="V34">
        <f t="shared" si="2"/>
        <v>4.9632221666786012E-3</v>
      </c>
      <c r="W34">
        <f t="shared" si="3"/>
        <v>-1.0192937750272997E-2</v>
      </c>
      <c r="X34">
        <f t="shared" si="4"/>
        <v>1.7181747182862476E-3</v>
      </c>
      <c r="Y34">
        <f t="shared" si="5"/>
        <v>-1.2412651710188125E-3</v>
      </c>
      <c r="Z34">
        <f t="shared" si="6"/>
        <v>1.1120097048119693E-2</v>
      </c>
      <c r="AA34">
        <f t="shared" si="7"/>
        <v>7.4846297781341886E-3</v>
      </c>
      <c r="AB34">
        <f t="shared" si="8"/>
        <v>-7.5783672063382311E-3</v>
      </c>
      <c r="AC34">
        <f t="shared" si="9"/>
        <v>-2.2093634928984685E-2</v>
      </c>
      <c r="AD34">
        <f t="shared" si="10"/>
        <v>-1.1800886854527899E-3</v>
      </c>
      <c r="AE34">
        <f t="shared" si="11"/>
        <v>-5.5302969956561431E-3</v>
      </c>
      <c r="AF34">
        <f t="shared" si="12"/>
        <v>-1.3926701570680581E-2</v>
      </c>
      <c r="AG34">
        <f t="shared" si="13"/>
        <v>-1.2674271229403589E-3</v>
      </c>
      <c r="AH34">
        <f t="shared" si="14"/>
        <v>-3.5217970683418892E-2</v>
      </c>
      <c r="AI34">
        <f t="shared" si="15"/>
        <v>-8.220454470252523E-3</v>
      </c>
      <c r="AJ34">
        <f t="shared" si="16"/>
        <v>3.0680382602417105E-3</v>
      </c>
      <c r="AK34">
        <f t="shared" si="17"/>
        <v>-1.0320165122641962E-2</v>
      </c>
      <c r="AL34">
        <f t="shared" si="18"/>
        <v>-2.8643216080401952E-2</v>
      </c>
      <c r="AM34">
        <f t="shared" si="19"/>
        <v>-3.4562211981566493E-3</v>
      </c>
      <c r="AO34">
        <f t="shared" si="20"/>
        <v>-6.6952547230420077E-3</v>
      </c>
      <c r="AQ34">
        <v>-1.2674271229403589E-3</v>
      </c>
      <c r="AR34">
        <v>-3.5217970683418892E-2</v>
      </c>
      <c r="AS34">
        <v>-8.220454470252523E-3</v>
      </c>
      <c r="AT34">
        <v>3.0680382602417105E-3</v>
      </c>
      <c r="AU34">
        <v>-1.0320165122641962E-2</v>
      </c>
      <c r="AV34">
        <v>-2.8643216080401952E-2</v>
      </c>
      <c r="AW34">
        <v>-3.4562211981566493E-3</v>
      </c>
      <c r="AX34">
        <v>-1.0192937750272997E-2</v>
      </c>
      <c r="AY34">
        <v>-1.2412651710188125E-3</v>
      </c>
      <c r="AZ34">
        <v>-1.1800886854527899E-3</v>
      </c>
      <c r="BB34">
        <f t="shared" si="21"/>
        <v>-9.6671708024315232E-3</v>
      </c>
      <c r="BD34">
        <v>4.9632221666786012E-3</v>
      </c>
      <c r="BE34">
        <v>-1.3926701570680581E-2</v>
      </c>
      <c r="BF34">
        <v>-5.5302969956561431E-3</v>
      </c>
      <c r="BG34">
        <v>-2.2093634928984685E-2</v>
      </c>
      <c r="BH34">
        <v>-7.5783672063382311E-3</v>
      </c>
      <c r="BI34">
        <v>7.4846297781341886E-3</v>
      </c>
      <c r="BJ34">
        <v>1.1120097048119693E-2</v>
      </c>
      <c r="BK34">
        <v>1.7181747182862476E-3</v>
      </c>
      <c r="BM34">
        <f t="shared" si="22"/>
        <v>-2.9803596238051145E-3</v>
      </c>
      <c r="BO34" t="s">
        <v>53</v>
      </c>
      <c r="BP34">
        <v>-6.6952547230420077E-3</v>
      </c>
      <c r="BQ34">
        <v>-9.6671708024315232E-3</v>
      </c>
      <c r="BR34">
        <v>-2.9803596238051145E-3</v>
      </c>
      <c r="BT34">
        <f t="shared" si="26"/>
        <v>7.6132513054996132E-2</v>
      </c>
      <c r="BU34">
        <f t="shared" si="27"/>
        <v>8.5392901102210192E-2</v>
      </c>
      <c r="BV34">
        <f t="shared" si="28"/>
        <v>6.455702799597858E-2</v>
      </c>
    </row>
    <row r="35" spans="1:74">
      <c r="A35" s="3">
        <v>42774</v>
      </c>
      <c r="B35">
        <v>1401.1</v>
      </c>
      <c r="C35">
        <v>808.5</v>
      </c>
      <c r="D35">
        <v>2270.9499999999998</v>
      </c>
      <c r="E35">
        <v>3223.8</v>
      </c>
      <c r="F35">
        <v>1506.85</v>
      </c>
      <c r="G35">
        <v>936.5</v>
      </c>
      <c r="H35">
        <v>285.8</v>
      </c>
      <c r="I35">
        <v>189</v>
      </c>
      <c r="J35">
        <v>1410.95</v>
      </c>
      <c r="K35">
        <v>460.5</v>
      </c>
      <c r="L35">
        <v>474.6</v>
      </c>
      <c r="M35">
        <v>470.65</v>
      </c>
      <c r="N35">
        <v>513</v>
      </c>
      <c r="O35">
        <v>662.20001000000002</v>
      </c>
      <c r="P35">
        <v>277.2</v>
      </c>
      <c r="Q35">
        <v>1025.1500000000001</v>
      </c>
      <c r="R35">
        <v>194.4</v>
      </c>
      <c r="S35">
        <v>171.9</v>
      </c>
      <c r="U35" s="1">
        <v>42774</v>
      </c>
      <c r="V35">
        <f t="shared" si="2"/>
        <v>-4.370225617338846E-3</v>
      </c>
      <c r="W35">
        <f t="shared" si="3"/>
        <v>-8.8267745494667715E-3</v>
      </c>
      <c r="X35">
        <f t="shared" si="4"/>
        <v>1.173928539606162E-2</v>
      </c>
      <c r="Y35">
        <f t="shared" si="5"/>
        <v>-1.0724971231300289E-2</v>
      </c>
      <c r="Z35">
        <f t="shared" si="6"/>
        <v>4.365793507965043E-3</v>
      </c>
      <c r="AA35">
        <f t="shared" si="7"/>
        <v>-6.1024144335367469E-3</v>
      </c>
      <c r="AB35">
        <f t="shared" si="8"/>
        <v>-7.9833391183617188E-3</v>
      </c>
      <c r="AC35">
        <f t="shared" si="9"/>
        <v>1.6675632060247414E-2</v>
      </c>
      <c r="AD35">
        <f t="shared" si="10"/>
        <v>1.0311123840893697E-2</v>
      </c>
      <c r="AE35">
        <f t="shared" si="11"/>
        <v>4.2525570658065448E-3</v>
      </c>
      <c r="AF35">
        <f t="shared" si="12"/>
        <v>7.9643198470850593E-3</v>
      </c>
      <c r="AG35">
        <f t="shared" si="13"/>
        <v>-4.5473773265652159E-3</v>
      </c>
      <c r="AH35">
        <f t="shared" si="14"/>
        <v>1.2233622730860276E-2</v>
      </c>
      <c r="AI35">
        <f t="shared" si="15"/>
        <v>-1.1051329481819788E-2</v>
      </c>
      <c r="AJ35">
        <f t="shared" si="16"/>
        <v>-2.5188916876573899E-3</v>
      </c>
      <c r="AK35">
        <f t="shared" si="17"/>
        <v>-5.5776505965661064E-3</v>
      </c>
      <c r="AL35">
        <f t="shared" si="18"/>
        <v>5.6906363166062818E-3</v>
      </c>
      <c r="AM35">
        <f t="shared" si="19"/>
        <v>-6.3583815028901407E-3</v>
      </c>
      <c r="AO35">
        <f t="shared" si="20"/>
        <v>2.8731195666793996E-4</v>
      </c>
      <c r="AQ35">
        <v>-4.5473773265652159E-3</v>
      </c>
      <c r="AR35">
        <v>1.2233622730860276E-2</v>
      </c>
      <c r="AS35">
        <v>-1.1051329481819788E-2</v>
      </c>
      <c r="AT35">
        <v>-2.5188916876573899E-3</v>
      </c>
      <c r="AU35">
        <v>-5.5776505965661064E-3</v>
      </c>
      <c r="AV35">
        <v>5.6906363166062818E-3</v>
      </c>
      <c r="AW35">
        <v>-6.3583815028901407E-3</v>
      </c>
      <c r="AX35">
        <v>-8.8267745494667715E-3</v>
      </c>
      <c r="AY35">
        <v>-1.0724971231300289E-2</v>
      </c>
      <c r="AZ35">
        <v>1.0311123840893697E-2</v>
      </c>
      <c r="BB35">
        <f t="shared" si="21"/>
        <v>-2.1369993487905447E-3</v>
      </c>
      <c r="BD35">
        <v>-4.370225617338846E-3</v>
      </c>
      <c r="BE35">
        <v>7.9643198470850593E-3</v>
      </c>
      <c r="BF35">
        <v>4.2525570658065448E-3</v>
      </c>
      <c r="BG35">
        <v>1.6675632060247414E-2</v>
      </c>
      <c r="BH35">
        <v>-7.9833391183617188E-3</v>
      </c>
      <c r="BI35">
        <v>-6.1024144335367469E-3</v>
      </c>
      <c r="BJ35">
        <v>4.365793507965043E-3</v>
      </c>
      <c r="BK35">
        <v>1.173928539606162E-2</v>
      </c>
      <c r="BM35">
        <f t="shared" si="22"/>
        <v>3.3177010884910462E-3</v>
      </c>
      <c r="BO35" t="s">
        <v>54</v>
      </c>
      <c r="BP35">
        <v>2.8731195666793996E-4</v>
      </c>
      <c r="BQ35">
        <v>-2.1369993487905447E-3</v>
      </c>
      <c r="BR35">
        <v>3.3177010884910462E-3</v>
      </c>
      <c r="BT35">
        <f t="shared" si="26"/>
        <v>7.6419825011664069E-2</v>
      </c>
      <c r="BU35">
        <f t="shared" si="27"/>
        <v>8.3255901753419653E-2</v>
      </c>
      <c r="BV35">
        <f t="shared" si="28"/>
        <v>6.787472908446962E-2</v>
      </c>
    </row>
    <row r="36" spans="1:74">
      <c r="A36" s="3">
        <v>42775</v>
      </c>
      <c r="B36">
        <v>1396.9</v>
      </c>
      <c r="C36">
        <v>819.7</v>
      </c>
      <c r="D36">
        <v>2317.3000000000002</v>
      </c>
      <c r="E36">
        <v>3264.3</v>
      </c>
      <c r="F36">
        <v>1490.7</v>
      </c>
      <c r="G36">
        <v>946</v>
      </c>
      <c r="H36">
        <v>285</v>
      </c>
      <c r="I36">
        <v>183.7</v>
      </c>
      <c r="J36">
        <v>1407.1</v>
      </c>
      <c r="K36">
        <v>466</v>
      </c>
      <c r="L36">
        <v>485</v>
      </c>
      <c r="M36">
        <v>459.85</v>
      </c>
      <c r="N36">
        <v>512.79999999999995</v>
      </c>
      <c r="O36">
        <v>655.5</v>
      </c>
      <c r="P36">
        <v>275.85000000000002</v>
      </c>
      <c r="Q36">
        <v>1032.75</v>
      </c>
      <c r="R36">
        <v>192.9</v>
      </c>
      <c r="S36">
        <v>168.2</v>
      </c>
      <c r="U36" s="1">
        <v>42775</v>
      </c>
      <c r="V36">
        <f t="shared" si="2"/>
        <v>-2.9976447077295115E-3</v>
      </c>
      <c r="W36">
        <f t="shared" si="3"/>
        <v>1.3852813852813908E-2</v>
      </c>
      <c r="X36">
        <f t="shared" si="4"/>
        <v>2.04099605891809E-2</v>
      </c>
      <c r="Y36">
        <f t="shared" si="5"/>
        <v>1.2562814070351758E-2</v>
      </c>
      <c r="Z36">
        <f t="shared" si="6"/>
        <v>-1.0717722401035183E-2</v>
      </c>
      <c r="AA36">
        <f t="shared" si="7"/>
        <v>1.014415376401495E-2</v>
      </c>
      <c r="AB36">
        <f t="shared" si="8"/>
        <v>-2.7991602519244624E-3</v>
      </c>
      <c r="AC36">
        <f t="shared" si="9"/>
        <v>-2.8042328042328101E-2</v>
      </c>
      <c r="AD36">
        <f t="shared" si="10"/>
        <v>-2.7286579963855108E-3</v>
      </c>
      <c r="AE36">
        <f t="shared" si="11"/>
        <v>1.1943539630836048E-2</v>
      </c>
      <c r="AF36">
        <f t="shared" si="12"/>
        <v>2.1913190054782927E-2</v>
      </c>
      <c r="AG36">
        <f t="shared" si="13"/>
        <v>-2.2946988207797631E-2</v>
      </c>
      <c r="AH36">
        <f t="shared" si="14"/>
        <v>-3.8986354775837322E-4</v>
      </c>
      <c r="AI36">
        <f t="shared" si="15"/>
        <v>-1.0117804135943792E-2</v>
      </c>
      <c r="AJ36">
        <f t="shared" si="16"/>
        <v>-4.8701298701297477E-3</v>
      </c>
      <c r="AK36">
        <f t="shared" si="17"/>
        <v>7.413549236696979E-3</v>
      </c>
      <c r="AL36">
        <f t="shared" si="18"/>
        <v>-7.716049382716049E-3</v>
      </c>
      <c r="AM36">
        <f t="shared" si="19"/>
        <v>-2.152414194299021E-2</v>
      </c>
      <c r="AO36">
        <f t="shared" si="20"/>
        <v>-9.2280384933672772E-4</v>
      </c>
      <c r="AQ36">
        <v>-2.2946988207797631E-2</v>
      </c>
      <c r="AR36">
        <v>-3.8986354775837322E-4</v>
      </c>
      <c r="AS36">
        <v>-1.0117804135943792E-2</v>
      </c>
      <c r="AT36">
        <v>-4.8701298701297477E-3</v>
      </c>
      <c r="AU36">
        <v>7.413549236696979E-3</v>
      </c>
      <c r="AV36">
        <v>-7.716049382716049E-3</v>
      </c>
      <c r="AW36">
        <v>-2.152414194299021E-2</v>
      </c>
      <c r="AX36">
        <v>1.3852813852813908E-2</v>
      </c>
      <c r="AY36">
        <v>1.2562814070351758E-2</v>
      </c>
      <c r="AZ36">
        <v>-2.7286579963855108E-3</v>
      </c>
      <c r="BB36">
        <f t="shared" si="21"/>
        <v>-3.6464457923858669E-3</v>
      </c>
      <c r="BD36">
        <v>-2.9976447077295115E-3</v>
      </c>
      <c r="BE36">
        <v>2.1913190054782927E-2</v>
      </c>
      <c r="BF36">
        <v>1.1943539630836048E-2</v>
      </c>
      <c r="BG36">
        <v>-2.8042328042328101E-2</v>
      </c>
      <c r="BH36">
        <v>-2.7991602519244624E-3</v>
      </c>
      <c r="BI36">
        <v>1.014415376401495E-2</v>
      </c>
      <c r="BJ36">
        <v>-1.0717722401035183E-2</v>
      </c>
      <c r="BK36">
        <v>2.04099605891809E-2</v>
      </c>
      <c r="BM36">
        <f t="shared" si="22"/>
        <v>2.4817485794746963E-3</v>
      </c>
      <c r="BO36" t="s">
        <v>55</v>
      </c>
      <c r="BP36">
        <v>-9.2280384933672772E-4</v>
      </c>
      <c r="BQ36">
        <v>-3.6464457923858669E-3</v>
      </c>
      <c r="BR36">
        <v>2.4817485794746963E-3</v>
      </c>
      <c r="BT36">
        <f t="shared" si="26"/>
        <v>7.5497021162327344E-2</v>
      </c>
      <c r="BU36">
        <f t="shared" si="27"/>
        <v>7.960945596103379E-2</v>
      </c>
      <c r="BV36">
        <f t="shared" si="28"/>
        <v>7.0356477663944317E-2</v>
      </c>
    </row>
    <row r="37" spans="1:74">
      <c r="A37" s="3">
        <v>42776</v>
      </c>
      <c r="B37">
        <v>1388.55</v>
      </c>
      <c r="C37">
        <v>828.4</v>
      </c>
      <c r="D37">
        <v>2397.9499999999998</v>
      </c>
      <c r="E37">
        <v>3266.45</v>
      </c>
      <c r="F37">
        <v>1501.95</v>
      </c>
      <c r="G37">
        <v>968.29998999999998</v>
      </c>
      <c r="H37">
        <v>281.60000000000002</v>
      </c>
      <c r="I37">
        <v>182.05</v>
      </c>
      <c r="J37">
        <v>1410.55</v>
      </c>
      <c r="K37">
        <v>469.25</v>
      </c>
      <c r="L37">
        <v>499.9</v>
      </c>
      <c r="M37">
        <v>468.2</v>
      </c>
      <c r="N37">
        <v>509.4</v>
      </c>
      <c r="O37">
        <v>655.04998999999998</v>
      </c>
      <c r="P37">
        <v>276.35000000000002</v>
      </c>
      <c r="Q37">
        <v>1030.1500000000001</v>
      </c>
      <c r="R37">
        <v>193.65</v>
      </c>
      <c r="S37">
        <v>170.35</v>
      </c>
      <c r="U37" s="1">
        <v>42776</v>
      </c>
      <c r="V37">
        <f t="shared" si="2"/>
        <v>-5.977521655093518E-3</v>
      </c>
      <c r="W37">
        <f t="shared" si="3"/>
        <v>1.0613639136269283E-2</v>
      </c>
      <c r="X37">
        <f t="shared" si="4"/>
        <v>3.4803435032149325E-2</v>
      </c>
      <c r="Y37">
        <f t="shared" si="5"/>
        <v>6.5864044358656868E-4</v>
      </c>
      <c r="Z37">
        <f t="shared" si="6"/>
        <v>7.5467900986113902E-3</v>
      </c>
      <c r="AA37">
        <f t="shared" si="7"/>
        <v>2.3572928118393212E-2</v>
      </c>
      <c r="AB37">
        <f t="shared" si="8"/>
        <v>-1.1929824561403429E-2</v>
      </c>
      <c r="AC37">
        <f t="shared" si="9"/>
        <v>-8.9820359281435891E-3</v>
      </c>
      <c r="AD37">
        <f t="shared" si="10"/>
        <v>2.4518513254211112E-3</v>
      </c>
      <c r="AE37">
        <f t="shared" si="11"/>
        <v>6.974248927038627E-3</v>
      </c>
      <c r="AF37">
        <f t="shared" si="12"/>
        <v>3.0721649484536036E-2</v>
      </c>
      <c r="AG37">
        <f t="shared" si="13"/>
        <v>1.8158095030988291E-2</v>
      </c>
      <c r="AH37">
        <f t="shared" si="14"/>
        <v>-6.6302652106083803E-3</v>
      </c>
      <c r="AI37">
        <f t="shared" si="15"/>
        <v>-6.8651411136540078E-4</v>
      </c>
      <c r="AJ37">
        <f t="shared" si="16"/>
        <v>1.8125793003443899E-3</v>
      </c>
      <c r="AK37">
        <f t="shared" si="17"/>
        <v>-2.5175502299684426E-3</v>
      </c>
      <c r="AL37">
        <f t="shared" si="18"/>
        <v>3.8880248833592533E-3</v>
      </c>
      <c r="AM37">
        <f t="shared" si="19"/>
        <v>1.2782401902497062E-2</v>
      </c>
      <c r="AO37">
        <f t="shared" si="20"/>
        <v>6.5144762214784336E-3</v>
      </c>
      <c r="AQ37">
        <v>1.8158095030988291E-2</v>
      </c>
      <c r="AR37">
        <v>-6.6302652106083803E-3</v>
      </c>
      <c r="AS37">
        <v>-6.8651411136540078E-4</v>
      </c>
      <c r="AT37">
        <v>1.8125793003443899E-3</v>
      </c>
      <c r="AU37">
        <v>-2.5175502299684426E-3</v>
      </c>
      <c r="AV37">
        <v>3.8880248833592533E-3</v>
      </c>
      <c r="AW37">
        <v>1.2782401902497062E-2</v>
      </c>
      <c r="AX37">
        <v>1.0613639136269283E-2</v>
      </c>
      <c r="AY37">
        <v>6.5864044358656868E-4</v>
      </c>
      <c r="AZ37">
        <v>2.4518513254211112E-3</v>
      </c>
      <c r="BB37">
        <f t="shared" si="21"/>
        <v>4.053090247052373E-3</v>
      </c>
      <c r="BD37">
        <v>-5.977521655093518E-3</v>
      </c>
      <c r="BE37">
        <v>3.0721649484536036E-2</v>
      </c>
      <c r="BF37">
        <v>6.974248927038627E-3</v>
      </c>
      <c r="BG37">
        <v>-8.9820359281435891E-3</v>
      </c>
      <c r="BH37">
        <v>-1.1929824561403429E-2</v>
      </c>
      <c r="BI37">
        <v>2.3572928118393212E-2</v>
      </c>
      <c r="BJ37">
        <v>7.5467900986113902E-3</v>
      </c>
      <c r="BK37">
        <v>3.4803435032149325E-2</v>
      </c>
      <c r="BM37">
        <f t="shared" si="22"/>
        <v>9.5912086895110077E-3</v>
      </c>
      <c r="BO37" t="s">
        <v>56</v>
      </c>
      <c r="BP37">
        <v>6.5144762214784336E-3</v>
      </c>
      <c r="BQ37">
        <v>4.053090247052373E-3</v>
      </c>
      <c r="BR37">
        <v>9.5912086895110077E-3</v>
      </c>
      <c r="BT37">
        <f t="shared" si="26"/>
        <v>8.2011497383805781E-2</v>
      </c>
      <c r="BU37">
        <f t="shared" si="27"/>
        <v>8.3662546208086164E-2</v>
      </c>
      <c r="BV37">
        <f t="shared" si="28"/>
        <v>7.9947686353455324E-2</v>
      </c>
    </row>
    <row r="38" spans="1:74">
      <c r="A38" s="3">
        <v>42779</v>
      </c>
      <c r="B38">
        <v>1392.05</v>
      </c>
      <c r="C38">
        <v>827.3</v>
      </c>
      <c r="D38">
        <v>2414.25</v>
      </c>
      <c r="E38">
        <v>3226.4</v>
      </c>
      <c r="F38">
        <v>1500.15</v>
      </c>
      <c r="G38">
        <v>984.34997999999996</v>
      </c>
      <c r="H38">
        <v>281.64999999999998</v>
      </c>
      <c r="I38">
        <v>185</v>
      </c>
      <c r="J38">
        <v>1451.95</v>
      </c>
      <c r="K38">
        <v>474.45001000000002</v>
      </c>
      <c r="L38">
        <v>499.65</v>
      </c>
      <c r="M38">
        <v>472.6</v>
      </c>
      <c r="N38">
        <v>505.4</v>
      </c>
      <c r="O38">
        <v>654.70001000000002</v>
      </c>
      <c r="P38">
        <v>271.64999999999998</v>
      </c>
      <c r="Q38">
        <v>1029.8499999999999</v>
      </c>
      <c r="R38">
        <v>192.25</v>
      </c>
      <c r="S38">
        <v>172.5</v>
      </c>
      <c r="U38" s="1">
        <v>42779</v>
      </c>
      <c r="V38">
        <f t="shared" si="2"/>
        <v>2.5206150300673366E-3</v>
      </c>
      <c r="W38">
        <f t="shared" si="3"/>
        <v>-1.327860936745561E-3</v>
      </c>
      <c r="X38">
        <f t="shared" si="4"/>
        <v>6.7974728413854263E-3</v>
      </c>
      <c r="Y38">
        <f t="shared" si="5"/>
        <v>-1.2261017312372677E-2</v>
      </c>
      <c r="Z38">
        <f t="shared" si="6"/>
        <v>-1.1984420253669927E-3</v>
      </c>
      <c r="AA38">
        <f t="shared" si="7"/>
        <v>1.657543133920716E-2</v>
      </c>
      <c r="AB38">
        <f t="shared" si="8"/>
        <v>1.7755681818165667E-4</v>
      </c>
      <c r="AC38">
        <f t="shared" si="9"/>
        <v>1.6204339467179283E-2</v>
      </c>
      <c r="AD38">
        <f t="shared" si="10"/>
        <v>2.9350253447236959E-2</v>
      </c>
      <c r="AE38">
        <f t="shared" si="11"/>
        <v>1.1081534363345807E-2</v>
      </c>
      <c r="AF38">
        <f t="shared" si="12"/>
        <v>-5.001000200040008E-4</v>
      </c>
      <c r="AG38">
        <f t="shared" si="13"/>
        <v>9.3976932934644042E-3</v>
      </c>
      <c r="AH38">
        <f t="shared" si="14"/>
        <v>-7.852375343541421E-3</v>
      </c>
      <c r="AI38">
        <f t="shared" si="15"/>
        <v>-5.3427983412374308E-4</v>
      </c>
      <c r="AJ38">
        <f t="shared" si="16"/>
        <v>-1.700741812918417E-2</v>
      </c>
      <c r="AK38">
        <f t="shared" si="17"/>
        <v>-2.9121972528290237E-4</v>
      </c>
      <c r="AL38">
        <f t="shared" si="18"/>
        <v>-7.2295378259747255E-3</v>
      </c>
      <c r="AM38">
        <f t="shared" si="19"/>
        <v>1.2621074258878812E-2</v>
      </c>
      <c r="AO38">
        <f t="shared" si="20"/>
        <v>3.1402066503528128E-3</v>
      </c>
      <c r="AQ38">
        <v>9.3976932934644042E-3</v>
      </c>
      <c r="AR38">
        <v>-7.852375343541421E-3</v>
      </c>
      <c r="AS38">
        <v>-5.3427983412374308E-4</v>
      </c>
      <c r="AT38">
        <v>-1.700741812918417E-2</v>
      </c>
      <c r="AU38">
        <v>-2.9121972528290237E-4</v>
      </c>
      <c r="AV38">
        <v>-7.2295378259747255E-3</v>
      </c>
      <c r="AW38">
        <v>1.2621074258878812E-2</v>
      </c>
      <c r="AX38">
        <v>-1.327860936745561E-3</v>
      </c>
      <c r="AY38">
        <v>-1.2261017312372677E-2</v>
      </c>
      <c r="AZ38">
        <v>2.9350253447236959E-2</v>
      </c>
      <c r="BB38">
        <f t="shared" si="21"/>
        <v>4.8653118923549751E-4</v>
      </c>
      <c r="BD38">
        <v>2.5206150300673366E-3</v>
      </c>
      <c r="BE38">
        <v>-5.001000200040008E-4</v>
      </c>
      <c r="BF38">
        <v>1.1081534363345807E-2</v>
      </c>
      <c r="BG38">
        <v>1.6204339467179283E-2</v>
      </c>
      <c r="BH38">
        <v>1.7755681818165667E-4</v>
      </c>
      <c r="BI38">
        <v>1.657543133920716E-2</v>
      </c>
      <c r="BJ38">
        <v>-1.1984420253669927E-3</v>
      </c>
      <c r="BK38">
        <v>6.7974728413854263E-3</v>
      </c>
      <c r="BM38">
        <f t="shared" si="22"/>
        <v>6.4573009767494591E-3</v>
      </c>
      <c r="BO38" t="s">
        <v>57</v>
      </c>
      <c r="BP38">
        <v>3.1402066503528128E-3</v>
      </c>
      <c r="BQ38">
        <v>4.8653118923549751E-4</v>
      </c>
      <c r="BR38">
        <v>6.4573009767494591E-3</v>
      </c>
      <c r="BT38">
        <f t="shared" si="26"/>
        <v>8.5151704034158587E-2</v>
      </c>
      <c r="BU38">
        <f t="shared" si="27"/>
        <v>8.4149077397321664E-2</v>
      </c>
      <c r="BV38">
        <f t="shared" si="28"/>
        <v>8.6404987330204783E-2</v>
      </c>
    </row>
    <row r="39" spans="1:74">
      <c r="A39" s="3">
        <v>42780</v>
      </c>
      <c r="B39">
        <v>1398.15</v>
      </c>
      <c r="C39">
        <v>832</v>
      </c>
      <c r="D39">
        <v>2406.25</v>
      </c>
      <c r="E39">
        <v>3161.15</v>
      </c>
      <c r="F39">
        <v>1492.6</v>
      </c>
      <c r="G39">
        <v>987.70001000000002</v>
      </c>
      <c r="H39">
        <v>284.64999999999998</v>
      </c>
      <c r="I39">
        <v>187.25</v>
      </c>
      <c r="J39">
        <v>1456.8</v>
      </c>
      <c r="K39">
        <v>476.70001000000002</v>
      </c>
      <c r="L39">
        <v>504.6</v>
      </c>
      <c r="M39">
        <v>472.4</v>
      </c>
      <c r="N39">
        <v>486.8</v>
      </c>
      <c r="O39">
        <v>649.29998999999998</v>
      </c>
      <c r="P39">
        <v>270.2</v>
      </c>
      <c r="Q39">
        <v>1049.8</v>
      </c>
      <c r="R39">
        <v>195.7</v>
      </c>
      <c r="S39">
        <v>170.85</v>
      </c>
      <c r="U39" s="1">
        <v>42780</v>
      </c>
      <c r="V39">
        <f t="shared" si="2"/>
        <v>4.3820265076686448E-3</v>
      </c>
      <c r="W39">
        <f t="shared" si="3"/>
        <v>5.6811313912728707E-3</v>
      </c>
      <c r="X39">
        <f t="shared" si="4"/>
        <v>-3.3136584860722794E-3</v>
      </c>
      <c r="Y39">
        <f t="shared" si="5"/>
        <v>-2.0223778824696257E-2</v>
      </c>
      <c r="Z39">
        <f t="shared" si="6"/>
        <v>-5.0328300503284214E-3</v>
      </c>
      <c r="AA39">
        <f t="shared" si="7"/>
        <v>3.403291581313448E-3</v>
      </c>
      <c r="AB39">
        <f t="shared" si="8"/>
        <v>1.0651517841292386E-2</v>
      </c>
      <c r="AC39">
        <f t="shared" si="9"/>
        <v>1.2162162162162163E-2</v>
      </c>
      <c r="AD39">
        <f t="shared" si="10"/>
        <v>3.3403354109989387E-3</v>
      </c>
      <c r="AE39">
        <f t="shared" si="11"/>
        <v>4.7423331279938218E-3</v>
      </c>
      <c r="AF39">
        <f t="shared" si="12"/>
        <v>9.9069348543981695E-3</v>
      </c>
      <c r="AG39">
        <f t="shared" si="13"/>
        <v>-4.2319085907754011E-4</v>
      </c>
      <c r="AH39">
        <f t="shared" si="14"/>
        <v>-3.6802532647407925E-2</v>
      </c>
      <c r="AI39">
        <f t="shared" si="15"/>
        <v>-8.2480829655097159E-3</v>
      </c>
      <c r="AJ39">
        <f t="shared" si="16"/>
        <v>-5.3377507822565387E-3</v>
      </c>
      <c r="AK39">
        <f t="shared" si="17"/>
        <v>1.9371753167937125E-2</v>
      </c>
      <c r="AL39">
        <f t="shared" si="18"/>
        <v>1.7945383615084465E-2</v>
      </c>
      <c r="AM39">
        <f t="shared" si="19"/>
        <v>-9.5652173913043804E-3</v>
      </c>
      <c r="AO39">
        <f t="shared" si="20"/>
        <v>1.4665709185938735E-4</v>
      </c>
      <c r="AQ39">
        <v>-4.2319085907754011E-4</v>
      </c>
      <c r="AR39">
        <v>-3.6802532647407925E-2</v>
      </c>
      <c r="AS39">
        <v>-8.2480829655097159E-3</v>
      </c>
      <c r="AT39">
        <v>-5.3377507822565387E-3</v>
      </c>
      <c r="AU39">
        <v>1.9371753167937125E-2</v>
      </c>
      <c r="AV39">
        <v>1.7945383615084465E-2</v>
      </c>
      <c r="AW39">
        <v>-9.5652173913043804E-3</v>
      </c>
      <c r="AX39">
        <v>5.6811313912728707E-3</v>
      </c>
      <c r="AY39">
        <v>-2.0223778824696257E-2</v>
      </c>
      <c r="AZ39">
        <v>3.3403354109989387E-3</v>
      </c>
      <c r="BB39">
        <f t="shared" si="21"/>
        <v>-3.4261949884958958E-3</v>
      </c>
      <c r="BD39">
        <v>4.3820265076686448E-3</v>
      </c>
      <c r="BE39">
        <v>9.9069348543981695E-3</v>
      </c>
      <c r="BF39">
        <v>4.7423331279938218E-3</v>
      </c>
      <c r="BG39">
        <v>1.2162162162162163E-2</v>
      </c>
      <c r="BH39">
        <v>1.0651517841292386E-2</v>
      </c>
      <c r="BI39">
        <v>3.403291581313448E-3</v>
      </c>
      <c r="BJ39">
        <v>-5.0328300503284214E-3</v>
      </c>
      <c r="BK39">
        <v>-3.3136584860722794E-3</v>
      </c>
      <c r="BM39">
        <f t="shared" si="22"/>
        <v>4.6127221923034905E-3</v>
      </c>
      <c r="BO39" t="s">
        <v>58</v>
      </c>
      <c r="BP39">
        <v>1.4665709185938735E-4</v>
      </c>
      <c r="BQ39">
        <v>-3.4261949884958958E-3</v>
      </c>
      <c r="BR39">
        <v>4.6127221923034905E-3</v>
      </c>
      <c r="BT39">
        <f t="shared" si="26"/>
        <v>8.5298361126017977E-2</v>
      </c>
      <c r="BU39">
        <f t="shared" si="27"/>
        <v>8.0722882408825775E-2</v>
      </c>
      <c r="BV39">
        <f t="shared" si="28"/>
        <v>9.1017709522508275E-2</v>
      </c>
    </row>
    <row r="40" spans="1:74">
      <c r="A40" s="3">
        <v>42781</v>
      </c>
      <c r="B40">
        <v>1399.15</v>
      </c>
      <c r="C40">
        <v>830.3</v>
      </c>
      <c r="D40">
        <v>2413.6999999999998</v>
      </c>
      <c r="E40">
        <v>3098.4</v>
      </c>
      <c r="F40">
        <v>1480</v>
      </c>
      <c r="G40">
        <v>981.79998999999998</v>
      </c>
      <c r="H40">
        <v>280.75</v>
      </c>
      <c r="I40">
        <v>184.45</v>
      </c>
      <c r="J40">
        <v>1431.45</v>
      </c>
      <c r="K40">
        <v>474.70001000000002</v>
      </c>
      <c r="L40">
        <v>495.65</v>
      </c>
      <c r="M40">
        <v>460.1</v>
      </c>
      <c r="N40">
        <v>436.55</v>
      </c>
      <c r="O40">
        <v>623.04998999999998</v>
      </c>
      <c r="P40">
        <v>268.95</v>
      </c>
      <c r="Q40">
        <v>1051.3</v>
      </c>
      <c r="R40">
        <v>194.95</v>
      </c>
      <c r="S40">
        <v>169.05</v>
      </c>
      <c r="U40" s="1">
        <v>42781</v>
      </c>
      <c r="V40">
        <f t="shared" si="2"/>
        <v>7.1523084075385322E-4</v>
      </c>
      <c r="W40">
        <f t="shared" si="3"/>
        <v>-2.0432692307692855E-3</v>
      </c>
      <c r="X40">
        <f t="shared" si="4"/>
        <v>3.0961038961038207E-3</v>
      </c>
      <c r="Y40">
        <f t="shared" si="5"/>
        <v>-1.9850370909320975E-2</v>
      </c>
      <c r="Z40">
        <f t="shared" si="6"/>
        <v>-8.4416454508910027E-3</v>
      </c>
      <c r="AA40">
        <f t="shared" si="7"/>
        <v>-5.9734939154248269E-3</v>
      </c>
      <c r="AB40">
        <f t="shared" si="8"/>
        <v>-1.370103636044257E-2</v>
      </c>
      <c r="AC40">
        <f t="shared" si="9"/>
        <v>-1.4953271028037445E-2</v>
      </c>
      <c r="AD40">
        <f t="shared" si="10"/>
        <v>-1.7401153212520531E-2</v>
      </c>
      <c r="AE40">
        <f t="shared" si="11"/>
        <v>-4.1955107154287661E-3</v>
      </c>
      <c r="AF40">
        <f t="shared" si="12"/>
        <v>-1.7736821244550227E-2</v>
      </c>
      <c r="AG40">
        <f t="shared" si="13"/>
        <v>-2.6037256562235298E-2</v>
      </c>
      <c r="AH40">
        <f t="shared" si="14"/>
        <v>-0.10322514379622021</v>
      </c>
      <c r="AI40">
        <f t="shared" si="15"/>
        <v>-4.0428154018607027E-2</v>
      </c>
      <c r="AJ40">
        <f t="shared" si="16"/>
        <v>-4.6262028127313105E-3</v>
      </c>
      <c r="AK40">
        <f t="shared" si="17"/>
        <v>1.4288435892550963E-3</v>
      </c>
      <c r="AL40">
        <f t="shared" si="18"/>
        <v>-3.8323965252938172E-3</v>
      </c>
      <c r="AM40">
        <f t="shared" si="19"/>
        <v>-1.0535557506584624E-2</v>
      </c>
      <c r="AO40">
        <f t="shared" si="20"/>
        <v>-1.5985616942385844E-2</v>
      </c>
      <c r="AQ40">
        <v>-2.6037256562235298E-2</v>
      </c>
      <c r="AR40">
        <v>-0.10322514379622021</v>
      </c>
      <c r="AS40">
        <v>-4.0428154018607027E-2</v>
      </c>
      <c r="AT40">
        <v>-4.6262028127313105E-3</v>
      </c>
      <c r="AU40">
        <v>1.4288435892550963E-3</v>
      </c>
      <c r="AV40">
        <v>-3.8323965252938172E-3</v>
      </c>
      <c r="AW40">
        <v>-1.0535557506584624E-2</v>
      </c>
      <c r="AX40">
        <v>-2.0432692307692855E-3</v>
      </c>
      <c r="AY40">
        <v>-1.9850370909320975E-2</v>
      </c>
      <c r="AZ40">
        <v>-1.7401153212520531E-2</v>
      </c>
      <c r="BB40">
        <f t="shared" si="21"/>
        <v>-2.2655066098502801E-2</v>
      </c>
      <c r="BD40">
        <v>7.1523084075385322E-4</v>
      </c>
      <c r="BE40">
        <v>-1.7736821244550227E-2</v>
      </c>
      <c r="BF40">
        <v>-4.1955107154287661E-3</v>
      </c>
      <c r="BG40">
        <v>-1.4953271028037445E-2</v>
      </c>
      <c r="BH40">
        <v>-1.370103636044257E-2</v>
      </c>
      <c r="BI40">
        <v>-5.9734939154248269E-3</v>
      </c>
      <c r="BJ40">
        <v>-8.4416454508910027E-3</v>
      </c>
      <c r="BK40">
        <v>3.0961038961038207E-3</v>
      </c>
      <c r="BM40">
        <f t="shared" si="22"/>
        <v>-7.6488054972396469E-3</v>
      </c>
      <c r="BO40" t="s">
        <v>59</v>
      </c>
      <c r="BP40">
        <v>-1.5985616942385844E-2</v>
      </c>
      <c r="BQ40">
        <v>-2.2655066098502801E-2</v>
      </c>
      <c r="BR40">
        <v>-7.6488054972396469E-3</v>
      </c>
      <c r="BT40">
        <f t="shared" si="26"/>
        <v>6.9312744183632133E-2</v>
      </c>
      <c r="BU40">
        <f t="shared" si="27"/>
        <v>5.806781631032297E-2</v>
      </c>
      <c r="BV40">
        <f t="shared" si="28"/>
        <v>8.3368904025268628E-2</v>
      </c>
    </row>
    <row r="41" spans="1:74">
      <c r="A41" s="3">
        <v>42782</v>
      </c>
      <c r="B41">
        <v>1393.55</v>
      </c>
      <c r="C41">
        <v>845</v>
      </c>
      <c r="D41">
        <v>2447.75</v>
      </c>
      <c r="E41">
        <v>3126.1</v>
      </c>
      <c r="F41">
        <v>1470.25</v>
      </c>
      <c r="G41">
        <v>1012.09998</v>
      </c>
      <c r="H41">
        <v>278.8</v>
      </c>
      <c r="I41">
        <v>187.75</v>
      </c>
      <c r="J41">
        <v>1436.2</v>
      </c>
      <c r="K41">
        <v>480.79998999999998</v>
      </c>
      <c r="L41">
        <v>504.5</v>
      </c>
      <c r="M41">
        <v>469.95</v>
      </c>
      <c r="N41">
        <v>445.9</v>
      </c>
      <c r="O41">
        <v>649.29998999999998</v>
      </c>
      <c r="P41">
        <v>270.5</v>
      </c>
      <c r="Q41">
        <v>1067.5</v>
      </c>
      <c r="R41">
        <v>194.1</v>
      </c>
      <c r="S41">
        <v>170.3</v>
      </c>
      <c r="U41" s="1">
        <v>42782</v>
      </c>
      <c r="V41">
        <f t="shared" si="2"/>
        <v>-4.0024300468142343E-3</v>
      </c>
      <c r="W41">
        <f t="shared" si="3"/>
        <v>1.770444417680362E-2</v>
      </c>
      <c r="X41">
        <f t="shared" si="4"/>
        <v>1.410697269751841E-2</v>
      </c>
      <c r="Y41">
        <f t="shared" si="5"/>
        <v>8.9400981151561507E-3</v>
      </c>
      <c r="Z41">
        <f t="shared" si="6"/>
        <v>-6.5878378378378382E-3</v>
      </c>
      <c r="AA41">
        <f t="shared" si="7"/>
        <v>3.0861672752716143E-2</v>
      </c>
      <c r="AB41">
        <f t="shared" si="8"/>
        <v>-6.9456812110418121E-3</v>
      </c>
      <c r="AC41">
        <f t="shared" si="9"/>
        <v>1.7891027378693476E-2</v>
      </c>
      <c r="AD41">
        <f t="shared" si="10"/>
        <v>3.3183135980998286E-3</v>
      </c>
      <c r="AE41">
        <f t="shared" si="11"/>
        <v>1.2850178789758103E-2</v>
      </c>
      <c r="AF41">
        <f t="shared" si="12"/>
        <v>1.7855341470795972E-2</v>
      </c>
      <c r="AG41">
        <f t="shared" si="13"/>
        <v>2.1408389480547633E-2</v>
      </c>
      <c r="AH41">
        <f t="shared" si="14"/>
        <v>2.1417936089794906E-2</v>
      </c>
      <c r="AI41">
        <f t="shared" si="15"/>
        <v>4.2131450800601086E-2</v>
      </c>
      <c r="AJ41">
        <f t="shared" si="16"/>
        <v>5.7631530024168489E-3</v>
      </c>
      <c r="AK41">
        <f t="shared" si="17"/>
        <v>1.5409493008655994E-2</v>
      </c>
      <c r="AL41">
        <f t="shared" si="18"/>
        <v>-4.360092331366988E-3</v>
      </c>
      <c r="AM41">
        <f t="shared" si="19"/>
        <v>7.3942620526471457E-3</v>
      </c>
      <c r="AO41">
        <f t="shared" si="20"/>
        <v>1.1953149554841358E-2</v>
      </c>
      <c r="AQ41">
        <v>2.1408389480547633E-2</v>
      </c>
      <c r="AR41">
        <v>2.1417936089794906E-2</v>
      </c>
      <c r="AS41">
        <v>4.2131450800601086E-2</v>
      </c>
      <c r="AT41">
        <v>5.7631530024168489E-3</v>
      </c>
      <c r="AU41">
        <v>1.5409493008655994E-2</v>
      </c>
      <c r="AV41">
        <v>-4.360092331366988E-3</v>
      </c>
      <c r="AW41">
        <v>7.3942620526471457E-3</v>
      </c>
      <c r="AX41">
        <v>1.770444417680362E-2</v>
      </c>
      <c r="AY41">
        <v>8.9400981151561507E-3</v>
      </c>
      <c r="AZ41">
        <v>3.3183135980998286E-3</v>
      </c>
      <c r="BB41">
        <f t="shared" si="21"/>
        <v>1.3912744799335621E-2</v>
      </c>
      <c r="BD41">
        <v>-4.0024300468142343E-3</v>
      </c>
      <c r="BE41">
        <v>1.7855341470795972E-2</v>
      </c>
      <c r="BF41">
        <v>1.2850178789758103E-2</v>
      </c>
      <c r="BG41">
        <v>1.7891027378693476E-2</v>
      </c>
      <c r="BH41">
        <v>-6.9456812110418121E-3</v>
      </c>
      <c r="BI41">
        <v>3.0861672752716143E-2</v>
      </c>
      <c r="BJ41">
        <v>-6.5878378378378382E-3</v>
      </c>
      <c r="BK41">
        <v>1.410697269751841E-2</v>
      </c>
      <c r="BM41">
        <f t="shared" si="22"/>
        <v>9.5036554992235268E-3</v>
      </c>
      <c r="BO41" t="s">
        <v>60</v>
      </c>
      <c r="BP41">
        <v>1.1953149554841358E-2</v>
      </c>
      <c r="BQ41">
        <v>1.3912744799335621E-2</v>
      </c>
      <c r="BR41">
        <v>9.5036554992235268E-3</v>
      </c>
      <c r="BT41">
        <f t="shared" si="26"/>
        <v>8.1265893738473496E-2</v>
      </c>
      <c r="BU41">
        <f t="shared" si="27"/>
        <v>7.1980561109658586E-2</v>
      </c>
      <c r="BV41">
        <f t="shared" si="28"/>
        <v>9.2872559524492151E-2</v>
      </c>
    </row>
    <row r="42" spans="1:74">
      <c r="A42" s="3">
        <v>42783</v>
      </c>
      <c r="B42">
        <v>1402.5</v>
      </c>
      <c r="C42">
        <v>839.25</v>
      </c>
      <c r="D42">
        <v>2407.9</v>
      </c>
      <c r="E42">
        <v>3085.65</v>
      </c>
      <c r="F42">
        <v>1478</v>
      </c>
      <c r="G42">
        <v>1000.09998</v>
      </c>
      <c r="H42">
        <v>283</v>
      </c>
      <c r="I42">
        <v>183.65</v>
      </c>
      <c r="J42">
        <v>1440.6</v>
      </c>
      <c r="K42">
        <v>475.35001</v>
      </c>
      <c r="L42">
        <v>503.5</v>
      </c>
      <c r="M42">
        <v>468.2</v>
      </c>
      <c r="N42">
        <v>452.7</v>
      </c>
      <c r="O42">
        <v>675.5</v>
      </c>
      <c r="P42">
        <v>269.35000000000002</v>
      </c>
      <c r="Q42">
        <v>1075.5</v>
      </c>
      <c r="R42">
        <v>194.4</v>
      </c>
      <c r="S42">
        <v>169.75</v>
      </c>
      <c r="U42" s="1">
        <v>42783</v>
      </c>
      <c r="V42">
        <f t="shared" si="2"/>
        <v>6.4224462703168497E-3</v>
      </c>
      <c r="W42">
        <f t="shared" si="3"/>
        <v>-6.8047337278106506E-3</v>
      </c>
      <c r="X42">
        <f t="shared" si="4"/>
        <v>-1.6280257379225782E-2</v>
      </c>
      <c r="Y42">
        <f t="shared" si="5"/>
        <v>-1.2939445315248975E-2</v>
      </c>
      <c r="Z42">
        <f t="shared" si="6"/>
        <v>5.271212378847135E-3</v>
      </c>
      <c r="AA42">
        <f t="shared" si="7"/>
        <v>-1.1856536149719122E-2</v>
      </c>
      <c r="AB42">
        <f t="shared" si="8"/>
        <v>1.5064562410329944E-2</v>
      </c>
      <c r="AC42">
        <f t="shared" si="9"/>
        <v>-2.1837549933422074E-2</v>
      </c>
      <c r="AD42">
        <f t="shared" si="10"/>
        <v>3.0636401615372951E-3</v>
      </c>
      <c r="AE42">
        <f t="shared" si="11"/>
        <v>-1.133523318084924E-2</v>
      </c>
      <c r="AF42">
        <f t="shared" si="12"/>
        <v>-1.9821605550049554E-3</v>
      </c>
      <c r="AG42">
        <f t="shared" si="13"/>
        <v>-3.7238004042983298E-3</v>
      </c>
      <c r="AH42">
        <f t="shared" si="14"/>
        <v>1.5250056066382623E-2</v>
      </c>
      <c r="AI42">
        <f t="shared" si="15"/>
        <v>4.0351163412154098E-2</v>
      </c>
      <c r="AJ42">
        <f t="shared" si="16"/>
        <v>-4.2513863216265329E-3</v>
      </c>
      <c r="AK42">
        <f t="shared" si="17"/>
        <v>7.4941451990632318E-3</v>
      </c>
      <c r="AL42">
        <f t="shared" si="18"/>
        <v>1.5455950540958854E-3</v>
      </c>
      <c r="AM42">
        <f t="shared" si="19"/>
        <v>-3.2295948326483341E-3</v>
      </c>
      <c r="AO42">
        <f t="shared" si="20"/>
        <v>1.2340175159615288E-5</v>
      </c>
      <c r="AQ42">
        <v>-3.7238004042983298E-3</v>
      </c>
      <c r="AR42">
        <v>1.5250056066382623E-2</v>
      </c>
      <c r="AS42">
        <v>4.0351163412154098E-2</v>
      </c>
      <c r="AT42">
        <v>-4.2513863216265329E-3</v>
      </c>
      <c r="AU42">
        <v>7.4941451990632318E-3</v>
      </c>
      <c r="AV42">
        <v>1.5455950540958854E-3</v>
      </c>
      <c r="AW42">
        <v>-3.2295948326483341E-3</v>
      </c>
      <c r="AX42">
        <v>-6.8047337278106506E-3</v>
      </c>
      <c r="AY42">
        <v>-1.2939445315248975E-2</v>
      </c>
      <c r="AZ42">
        <v>3.0636401615372951E-3</v>
      </c>
      <c r="BB42">
        <f t="shared" si="21"/>
        <v>3.6755639291600308E-3</v>
      </c>
      <c r="BD42">
        <v>6.4224462703168497E-3</v>
      </c>
      <c r="BE42">
        <v>-1.9821605550049554E-3</v>
      </c>
      <c r="BF42">
        <v>-1.133523318084924E-2</v>
      </c>
      <c r="BG42">
        <v>-2.1837549933422074E-2</v>
      </c>
      <c r="BH42">
        <v>1.5064562410329944E-2</v>
      </c>
      <c r="BI42">
        <v>-1.1856536149719122E-2</v>
      </c>
      <c r="BJ42">
        <v>5.271212378847135E-3</v>
      </c>
      <c r="BK42">
        <v>-1.6280257379225782E-2</v>
      </c>
      <c r="BM42">
        <f t="shared" si="22"/>
        <v>-4.566689517340905E-3</v>
      </c>
      <c r="BO42" t="s">
        <v>61</v>
      </c>
      <c r="BP42">
        <v>1.2340175159615288E-5</v>
      </c>
      <c r="BQ42">
        <v>3.6755639291600308E-3</v>
      </c>
      <c r="BR42">
        <v>-4.566689517340905E-3</v>
      </c>
      <c r="BT42">
        <f t="shared" si="26"/>
        <v>8.1278233913633105E-2</v>
      </c>
      <c r="BU42">
        <f t="shared" si="27"/>
        <v>7.565612503881862E-2</v>
      </c>
      <c r="BV42">
        <f t="shared" si="28"/>
        <v>8.8305870007151246E-2</v>
      </c>
    </row>
    <row r="43" spans="1:74">
      <c r="A43" s="3">
        <v>42786</v>
      </c>
      <c r="B43">
        <v>1393.3</v>
      </c>
      <c r="C43">
        <v>844</v>
      </c>
      <c r="D43">
        <v>2502.1999999999998</v>
      </c>
      <c r="E43">
        <v>3103</v>
      </c>
      <c r="F43">
        <v>1482.65</v>
      </c>
      <c r="G43">
        <v>1010.25</v>
      </c>
      <c r="H43">
        <v>282.35000000000002</v>
      </c>
      <c r="I43">
        <v>183.3</v>
      </c>
      <c r="J43">
        <v>1429.1</v>
      </c>
      <c r="K43">
        <v>475.64999</v>
      </c>
      <c r="L43">
        <v>499.95</v>
      </c>
      <c r="M43">
        <v>487.05</v>
      </c>
      <c r="N43">
        <v>455.5</v>
      </c>
      <c r="O43">
        <v>679.65002000000004</v>
      </c>
      <c r="P43">
        <v>269.64999999999998</v>
      </c>
      <c r="Q43">
        <v>1075.4000000000001</v>
      </c>
      <c r="R43">
        <v>195.3</v>
      </c>
      <c r="S43">
        <v>171.8</v>
      </c>
      <c r="U43" s="1">
        <v>42786</v>
      </c>
      <c r="V43">
        <f t="shared" si="2"/>
        <v>-6.5597147950089453E-3</v>
      </c>
      <c r="W43">
        <f t="shared" si="3"/>
        <v>5.6598153112898423E-3</v>
      </c>
      <c r="X43">
        <f t="shared" si="4"/>
        <v>3.9162755928402231E-2</v>
      </c>
      <c r="Y43">
        <f t="shared" si="5"/>
        <v>5.622802326900299E-3</v>
      </c>
      <c r="Z43">
        <f t="shared" si="6"/>
        <v>3.1461434370771927E-3</v>
      </c>
      <c r="AA43">
        <f t="shared" si="7"/>
        <v>1.0149005302449901E-2</v>
      </c>
      <c r="AB43">
        <f t="shared" si="8"/>
        <v>-2.2968197879857854E-3</v>
      </c>
      <c r="AC43">
        <f t="shared" si="9"/>
        <v>-1.9057990743261328E-3</v>
      </c>
      <c r="AD43">
        <f t="shared" si="10"/>
        <v>-7.9827849507149804E-3</v>
      </c>
      <c r="AE43">
        <f t="shared" si="11"/>
        <v>6.3107182852484853E-4</v>
      </c>
      <c r="AF43">
        <f t="shared" si="12"/>
        <v>-7.0506454816286228E-3</v>
      </c>
      <c r="AG43">
        <f t="shared" si="13"/>
        <v>4.0260572404955196E-2</v>
      </c>
      <c r="AH43">
        <f t="shared" si="14"/>
        <v>6.1851115529048184E-3</v>
      </c>
      <c r="AI43">
        <f t="shared" si="15"/>
        <v>6.1436269430052409E-3</v>
      </c>
      <c r="AJ43">
        <f t="shared" si="16"/>
        <v>1.1137924633374959E-3</v>
      </c>
      <c r="AK43">
        <f t="shared" si="17"/>
        <v>-9.2980009297916367E-5</v>
      </c>
      <c r="AL43">
        <f t="shared" si="18"/>
        <v>4.6296296296296589E-3</v>
      </c>
      <c r="AM43">
        <f t="shared" si="19"/>
        <v>1.2076583210603896E-2</v>
      </c>
      <c r="AO43">
        <f t="shared" si="20"/>
        <v>6.0495647911176804E-3</v>
      </c>
      <c r="AQ43">
        <v>4.0260572404955196E-2</v>
      </c>
      <c r="AR43">
        <v>6.1851115529048184E-3</v>
      </c>
      <c r="AS43">
        <v>6.1436269430052409E-3</v>
      </c>
      <c r="AT43">
        <v>1.1137924633374959E-3</v>
      </c>
      <c r="AU43">
        <v>-9.2980009297916367E-5</v>
      </c>
      <c r="AV43">
        <v>4.6296296296296589E-3</v>
      </c>
      <c r="AW43">
        <v>1.2076583210603896E-2</v>
      </c>
      <c r="AX43">
        <v>5.6598153112898423E-3</v>
      </c>
      <c r="AY43">
        <v>5.622802326900299E-3</v>
      </c>
      <c r="AZ43">
        <v>-7.9827849507149804E-3</v>
      </c>
      <c r="BB43">
        <f t="shared" si="21"/>
        <v>7.361616888261353E-3</v>
      </c>
      <c r="BD43">
        <v>-6.5597147950089453E-3</v>
      </c>
      <c r="BE43">
        <v>-7.0506454816286228E-3</v>
      </c>
      <c r="BF43">
        <v>6.3107182852484853E-4</v>
      </c>
      <c r="BG43">
        <v>-1.9057990743261328E-3</v>
      </c>
      <c r="BH43">
        <v>-2.2968197879857854E-3</v>
      </c>
      <c r="BI43">
        <v>1.0149005302449901E-2</v>
      </c>
      <c r="BJ43">
        <v>3.1461434370771927E-3</v>
      </c>
      <c r="BK43">
        <v>3.9162755928402231E-2</v>
      </c>
      <c r="BM43">
        <f t="shared" si="22"/>
        <v>4.4094996696880853E-3</v>
      </c>
      <c r="BO43" t="s">
        <v>62</v>
      </c>
      <c r="BP43">
        <v>6.0495647911176804E-3</v>
      </c>
      <c r="BQ43">
        <v>7.361616888261353E-3</v>
      </c>
      <c r="BR43">
        <v>4.4094996696880853E-3</v>
      </c>
      <c r="BT43">
        <f t="shared" si="26"/>
        <v>8.7327798704750784E-2</v>
      </c>
      <c r="BU43">
        <f t="shared" si="27"/>
        <v>8.3017741927079974E-2</v>
      </c>
      <c r="BV43">
        <f t="shared" si="28"/>
        <v>9.2715369676839327E-2</v>
      </c>
    </row>
    <row r="44" spans="1:74">
      <c r="A44" s="3">
        <v>42787</v>
      </c>
      <c r="B44">
        <v>1412.45</v>
      </c>
      <c r="C44">
        <v>851.3</v>
      </c>
      <c r="D44">
        <v>2465.35</v>
      </c>
      <c r="E44">
        <v>3128.5</v>
      </c>
      <c r="F44">
        <v>1483.3</v>
      </c>
      <c r="G44">
        <v>1013.59998</v>
      </c>
      <c r="H44">
        <v>284.8</v>
      </c>
      <c r="I44">
        <v>182.45</v>
      </c>
      <c r="J44">
        <v>1449.9</v>
      </c>
      <c r="K44">
        <v>475.79998999999998</v>
      </c>
      <c r="L44">
        <v>507.9</v>
      </c>
      <c r="M44">
        <v>490.95</v>
      </c>
      <c r="N44">
        <v>458.95</v>
      </c>
      <c r="O44">
        <v>673.20001000000002</v>
      </c>
      <c r="P44">
        <v>270.7</v>
      </c>
      <c r="Q44">
        <v>1088.2</v>
      </c>
      <c r="R44">
        <v>196.25</v>
      </c>
      <c r="S44">
        <v>172.5</v>
      </c>
      <c r="U44" s="1">
        <v>42787</v>
      </c>
      <c r="V44">
        <f t="shared" si="2"/>
        <v>1.3744347950907981E-2</v>
      </c>
      <c r="W44">
        <f t="shared" si="3"/>
        <v>8.6492890995260117E-3</v>
      </c>
      <c r="X44">
        <f t="shared" si="4"/>
        <v>-1.4727040204619899E-2</v>
      </c>
      <c r="Y44">
        <f t="shared" si="5"/>
        <v>8.2178536899774404E-3</v>
      </c>
      <c r="Z44">
        <f t="shared" si="6"/>
        <v>4.384042086803113E-4</v>
      </c>
      <c r="AA44">
        <f t="shared" si="7"/>
        <v>3.315991091313991E-3</v>
      </c>
      <c r="AB44">
        <f t="shared" si="8"/>
        <v>8.6771737205595476E-3</v>
      </c>
      <c r="AC44">
        <f t="shared" si="9"/>
        <v>-4.6372067648664632E-3</v>
      </c>
      <c r="AD44">
        <f t="shared" si="10"/>
        <v>1.4554614792526894E-2</v>
      </c>
      <c r="AE44">
        <f t="shared" si="11"/>
        <v>3.1535793788196496E-4</v>
      </c>
      <c r="AF44">
        <f t="shared" si="12"/>
        <v>1.590159015901588E-2</v>
      </c>
      <c r="AG44">
        <f t="shared" si="13"/>
        <v>8.0073914382506467E-3</v>
      </c>
      <c r="AH44">
        <f t="shared" si="14"/>
        <v>7.5740944017562871E-3</v>
      </c>
      <c r="AI44">
        <f t="shared" si="15"/>
        <v>-9.4901932026721925E-3</v>
      </c>
      <c r="AJ44">
        <f t="shared" si="16"/>
        <v>3.8939365844613814E-3</v>
      </c>
      <c r="AK44">
        <f t="shared" si="17"/>
        <v>1.190254788915748E-2</v>
      </c>
      <c r="AL44">
        <f t="shared" si="18"/>
        <v>4.8643113159241606E-3</v>
      </c>
      <c r="AM44">
        <f t="shared" si="19"/>
        <v>4.0745052386495263E-3</v>
      </c>
      <c r="AO44">
        <f t="shared" si="20"/>
        <v>4.7376094081350529E-3</v>
      </c>
      <c r="AQ44">
        <v>8.0073914382506467E-3</v>
      </c>
      <c r="AR44">
        <v>7.5740944017562871E-3</v>
      </c>
      <c r="AS44">
        <v>-9.4901932026721925E-3</v>
      </c>
      <c r="AT44">
        <v>3.8939365844613814E-3</v>
      </c>
      <c r="AU44">
        <v>1.190254788915748E-2</v>
      </c>
      <c r="AV44">
        <v>4.8643113159241606E-3</v>
      </c>
      <c r="AW44">
        <v>4.0745052386495263E-3</v>
      </c>
      <c r="AX44">
        <v>8.6492890995260117E-3</v>
      </c>
      <c r="AY44">
        <v>8.2178536899774404E-3</v>
      </c>
      <c r="AZ44">
        <v>1.4554614792526894E-2</v>
      </c>
      <c r="BB44">
        <f t="shared" si="21"/>
        <v>6.2248351247557636E-3</v>
      </c>
      <c r="BD44">
        <v>1.3744347950907981E-2</v>
      </c>
      <c r="BE44">
        <v>1.590159015901588E-2</v>
      </c>
      <c r="BF44">
        <v>3.1535793788196496E-4</v>
      </c>
      <c r="BG44">
        <v>-4.6372067648664632E-3</v>
      </c>
      <c r="BH44">
        <v>8.6771737205595476E-3</v>
      </c>
      <c r="BI44">
        <v>3.315991091313991E-3</v>
      </c>
      <c r="BJ44">
        <v>4.384042086803113E-4</v>
      </c>
      <c r="BK44">
        <v>-1.4727040204619899E-2</v>
      </c>
      <c r="BM44">
        <f t="shared" si="22"/>
        <v>2.8785772623591641E-3</v>
      </c>
      <c r="BO44" t="s">
        <v>63</v>
      </c>
      <c r="BP44">
        <v>4.7376094081350529E-3</v>
      </c>
      <c r="BQ44">
        <v>6.2248351247557636E-3</v>
      </c>
      <c r="BR44">
        <v>2.8785772623591641E-3</v>
      </c>
      <c r="BT44">
        <f t="shared" si="26"/>
        <v>9.2065408112885841E-2</v>
      </c>
      <c r="BU44">
        <f t="shared" si="27"/>
        <v>8.9242577051835734E-2</v>
      </c>
      <c r="BV44">
        <f t="shared" si="28"/>
        <v>9.5593946939198496E-2</v>
      </c>
    </row>
    <row r="45" spans="1:74">
      <c r="A45" s="1">
        <v>42788</v>
      </c>
      <c r="B45">
        <v>1394.1</v>
      </c>
      <c r="C45">
        <v>834.2</v>
      </c>
      <c r="D45">
        <v>2411.5</v>
      </c>
      <c r="E45">
        <v>3164.8</v>
      </c>
      <c r="F45">
        <v>1476.95</v>
      </c>
      <c r="G45">
        <v>990.15002000000004</v>
      </c>
      <c r="H45">
        <v>286.14999999999998</v>
      </c>
      <c r="I45">
        <v>180.05</v>
      </c>
      <c r="J45">
        <v>1448.3</v>
      </c>
      <c r="K45">
        <v>474.5</v>
      </c>
      <c r="L45">
        <v>507.95</v>
      </c>
      <c r="M45">
        <v>484.05</v>
      </c>
      <c r="N45">
        <v>460.15</v>
      </c>
      <c r="O45">
        <v>670.34997999999996</v>
      </c>
      <c r="P45">
        <v>272.3</v>
      </c>
      <c r="Q45">
        <v>1207.5</v>
      </c>
      <c r="R45">
        <v>195.6</v>
      </c>
      <c r="S45">
        <v>166.7</v>
      </c>
      <c r="U45" s="1">
        <v>42788</v>
      </c>
      <c r="V45">
        <f t="shared" si="2"/>
        <v>-1.2991610322489388E-2</v>
      </c>
      <c r="W45">
        <f t="shared" si="3"/>
        <v>-2.0086925878068731E-2</v>
      </c>
      <c r="X45">
        <f t="shared" si="4"/>
        <v>-2.1842740381690189E-2</v>
      </c>
      <c r="Y45">
        <f t="shared" si="5"/>
        <v>1.1603004634809072E-2</v>
      </c>
      <c r="Z45">
        <f t="shared" si="6"/>
        <v>-4.2809950785410297E-3</v>
      </c>
      <c r="AA45">
        <f t="shared" si="7"/>
        <v>-2.3135320109220918E-2</v>
      </c>
      <c r="AB45">
        <f t="shared" si="8"/>
        <v>4.7401685393257224E-3</v>
      </c>
      <c r="AC45">
        <f t="shared" si="9"/>
        <v>-1.3154288846259125E-2</v>
      </c>
      <c r="AD45">
        <f t="shared" si="10"/>
        <v>-1.1035243809918865E-3</v>
      </c>
      <c r="AE45">
        <f t="shared" si="11"/>
        <v>-2.732219477347992E-3</v>
      </c>
      <c r="AF45">
        <f t="shared" si="12"/>
        <v>9.8444575703901104E-5</v>
      </c>
      <c r="AG45">
        <f t="shared" si="13"/>
        <v>-1.4054384356859104E-2</v>
      </c>
      <c r="AH45">
        <f t="shared" si="14"/>
        <v>2.6146639067436291E-3</v>
      </c>
      <c r="AI45">
        <f t="shared" si="15"/>
        <v>-4.233556086845662E-3</v>
      </c>
      <c r="AJ45">
        <f t="shared" si="16"/>
        <v>5.9106021425933608E-3</v>
      </c>
      <c r="AK45">
        <f t="shared" si="17"/>
        <v>0.10963058261349012</v>
      </c>
      <c r="AL45">
        <f t="shared" si="18"/>
        <v>-3.3121019108280545E-3</v>
      </c>
      <c r="AM45">
        <f t="shared" si="19"/>
        <v>-3.3623188405797165E-2</v>
      </c>
      <c r="AO45">
        <f t="shared" si="20"/>
        <v>-1.1085216012374128E-3</v>
      </c>
      <c r="AQ45">
        <v>-1.4054384356859104E-2</v>
      </c>
      <c r="AR45">
        <v>2.6146639067436291E-3</v>
      </c>
      <c r="AS45">
        <v>-4.233556086845662E-3</v>
      </c>
      <c r="AT45">
        <v>5.9106021425933608E-3</v>
      </c>
      <c r="AU45">
        <v>0.10963058261349012</v>
      </c>
      <c r="AV45">
        <v>-3.3121019108280545E-3</v>
      </c>
      <c r="AW45">
        <v>-3.3623188405797165E-2</v>
      </c>
      <c r="AX45">
        <v>-2.0086925878068731E-2</v>
      </c>
      <c r="AY45">
        <v>1.1603004634809072E-2</v>
      </c>
      <c r="AZ45">
        <v>-1.1035243809918865E-3</v>
      </c>
      <c r="BB45">
        <f t="shared" si="21"/>
        <v>5.3345172278245583E-3</v>
      </c>
      <c r="BD45">
        <v>-1.2991610322489388E-2</v>
      </c>
      <c r="BE45">
        <v>9.8444575703901104E-5</v>
      </c>
      <c r="BF45">
        <v>-2.732219477347992E-3</v>
      </c>
      <c r="BG45">
        <v>-1.3154288846259125E-2</v>
      </c>
      <c r="BH45">
        <v>4.7401685393257224E-3</v>
      </c>
      <c r="BI45">
        <v>-2.3135320109220918E-2</v>
      </c>
      <c r="BJ45">
        <v>-4.2809950785410297E-3</v>
      </c>
      <c r="BK45">
        <v>-2.1842740381690189E-2</v>
      </c>
      <c r="BM45">
        <f t="shared" si="22"/>
        <v>-9.1623201375648777E-3</v>
      </c>
      <c r="BO45" t="s">
        <v>64</v>
      </c>
      <c r="BP45">
        <v>-1.1085216012374128E-3</v>
      </c>
      <c r="BQ45">
        <v>5.3345172278245583E-3</v>
      </c>
      <c r="BR45">
        <v>-9.1623201375648777E-3</v>
      </c>
      <c r="BT45">
        <f t="shared" si="26"/>
        <v>9.0956886511648433E-2</v>
      </c>
      <c r="BU45">
        <f t="shared" si="27"/>
        <v>9.4577094279660295E-2</v>
      </c>
      <c r="BV45">
        <f t="shared" si="28"/>
        <v>8.6431626801633618E-2</v>
      </c>
    </row>
    <row r="46" spans="1:74">
      <c r="A46" s="1">
        <v>42789</v>
      </c>
      <c r="B46">
        <v>1385.7</v>
      </c>
      <c r="C46">
        <v>842.85</v>
      </c>
      <c r="D46">
        <v>2481.8000000000002</v>
      </c>
      <c r="E46">
        <v>3177.2</v>
      </c>
      <c r="F46">
        <v>1486.6</v>
      </c>
      <c r="G46">
        <v>1008.84998</v>
      </c>
      <c r="H46">
        <v>284.5</v>
      </c>
      <c r="I46">
        <v>182.1</v>
      </c>
      <c r="J46">
        <v>1444.6</v>
      </c>
      <c r="K46">
        <v>486.10001</v>
      </c>
      <c r="L46">
        <v>503.65</v>
      </c>
      <c r="M46">
        <v>485.75</v>
      </c>
      <c r="N46">
        <v>462</v>
      </c>
      <c r="O46">
        <v>674.54998999999998</v>
      </c>
      <c r="P46">
        <v>270.45</v>
      </c>
      <c r="Q46">
        <v>1182.75</v>
      </c>
      <c r="R46">
        <v>196</v>
      </c>
      <c r="S46">
        <v>165.5</v>
      </c>
      <c r="U46" s="1">
        <v>42789</v>
      </c>
      <c r="V46">
        <f t="shared" si="2"/>
        <v>-6.0253927264901112E-3</v>
      </c>
      <c r="W46">
        <f t="shared" si="3"/>
        <v>1.0369216015344015E-2</v>
      </c>
      <c r="X46">
        <f t="shared" si="4"/>
        <v>2.9151980095376399E-2</v>
      </c>
      <c r="Y46">
        <f t="shared" si="5"/>
        <v>3.9180990899897739E-3</v>
      </c>
      <c r="Z46">
        <f t="shared" si="6"/>
        <v>6.5337350621211708E-3</v>
      </c>
      <c r="AA46">
        <f t="shared" si="7"/>
        <v>1.8885986590193592E-2</v>
      </c>
      <c r="AB46">
        <f t="shared" si="8"/>
        <v>-5.766206535033994E-3</v>
      </c>
      <c r="AC46">
        <f t="shared" si="9"/>
        <v>1.1385726187170136E-2</v>
      </c>
      <c r="AD46">
        <f t="shared" si="10"/>
        <v>-2.5547193261065012E-3</v>
      </c>
      <c r="AE46">
        <f t="shared" si="11"/>
        <v>2.4446807165437297E-2</v>
      </c>
      <c r="AF46">
        <f t="shared" si="12"/>
        <v>-8.4654001378088612E-3</v>
      </c>
      <c r="AG46">
        <f t="shared" si="13"/>
        <v>3.5120338807974145E-3</v>
      </c>
      <c r="AH46">
        <f t="shared" si="14"/>
        <v>4.0204281212648544E-3</v>
      </c>
      <c r="AI46">
        <f t="shared" si="15"/>
        <v>6.2653988592645598E-3</v>
      </c>
      <c r="AJ46">
        <f t="shared" si="16"/>
        <v>-6.7939772309953093E-3</v>
      </c>
      <c r="AK46">
        <f t="shared" si="17"/>
        <v>-2.0496894409937887E-2</v>
      </c>
      <c r="AL46">
        <f t="shared" si="18"/>
        <v>2.044989775051154E-3</v>
      </c>
      <c r="AM46">
        <f t="shared" si="19"/>
        <v>-7.1985602879423441E-3</v>
      </c>
      <c r="AO46">
        <f t="shared" si="20"/>
        <v>3.5129583437608536E-3</v>
      </c>
      <c r="AQ46">
        <v>3.5120338807974145E-3</v>
      </c>
      <c r="AR46">
        <v>4.0204281212648544E-3</v>
      </c>
      <c r="AS46">
        <v>6.2653988592645598E-3</v>
      </c>
      <c r="AT46">
        <v>-6.7939772309953093E-3</v>
      </c>
      <c r="AU46">
        <v>-2.0496894409937887E-2</v>
      </c>
      <c r="AV46">
        <v>2.044989775051154E-3</v>
      </c>
      <c r="AW46">
        <v>-7.1985602879423441E-3</v>
      </c>
      <c r="AX46">
        <v>1.0369216015344015E-2</v>
      </c>
      <c r="AY46">
        <v>3.9180990899897739E-3</v>
      </c>
      <c r="AZ46">
        <v>-2.5547193261065012E-3</v>
      </c>
      <c r="BB46">
        <f t="shared" si="21"/>
        <v>-6.913985513270273E-4</v>
      </c>
      <c r="BD46">
        <v>-6.0253927264901112E-3</v>
      </c>
      <c r="BE46">
        <v>-8.4654001378088612E-3</v>
      </c>
      <c r="BF46">
        <v>2.4446807165437297E-2</v>
      </c>
      <c r="BG46">
        <v>1.1385726187170136E-2</v>
      </c>
      <c r="BH46">
        <v>-5.766206535033994E-3</v>
      </c>
      <c r="BI46">
        <v>1.8885986590193592E-2</v>
      </c>
      <c r="BJ46">
        <v>6.5337350621211708E-3</v>
      </c>
      <c r="BK46">
        <v>2.9151980095376399E-2</v>
      </c>
      <c r="BM46">
        <f t="shared" si="22"/>
        <v>8.7684044626207026E-3</v>
      </c>
      <c r="BO46" t="s">
        <v>65</v>
      </c>
      <c r="BP46">
        <v>3.5129583437608536E-3</v>
      </c>
      <c r="BQ46">
        <v>-6.913985513270273E-4</v>
      </c>
      <c r="BR46">
        <v>8.7684044626207026E-3</v>
      </c>
      <c r="BT46">
        <f t="shared" si="26"/>
        <v>9.4469844855409282E-2</v>
      </c>
      <c r="BU46">
        <f t="shared" si="27"/>
        <v>9.3885695728333274E-2</v>
      </c>
      <c r="BV46">
        <f t="shared" si="28"/>
        <v>9.5200031264254317E-2</v>
      </c>
    </row>
    <row r="47" spans="1:74">
      <c r="A47" s="1">
        <v>42790</v>
      </c>
      <c r="B47">
        <v>1385.7</v>
      </c>
      <c r="C47">
        <v>842.85</v>
      </c>
      <c r="D47">
        <v>2481.8000000000002</v>
      </c>
      <c r="E47">
        <v>3177.2</v>
      </c>
      <c r="F47">
        <v>1486.6</v>
      </c>
      <c r="G47">
        <v>1008.84998</v>
      </c>
      <c r="H47">
        <v>284.5</v>
      </c>
      <c r="I47">
        <v>182.1</v>
      </c>
      <c r="J47">
        <v>1444.6</v>
      </c>
      <c r="K47">
        <v>486.10001</v>
      </c>
      <c r="L47">
        <v>503.65</v>
      </c>
      <c r="M47">
        <v>485.75</v>
      </c>
      <c r="N47">
        <v>462</v>
      </c>
      <c r="O47">
        <v>674.54998999999998</v>
      </c>
      <c r="P47">
        <v>270.45</v>
      </c>
      <c r="Q47">
        <v>1182.75</v>
      </c>
      <c r="R47">
        <v>196</v>
      </c>
      <c r="S47">
        <v>165.5</v>
      </c>
      <c r="U47" s="1">
        <v>42790</v>
      </c>
      <c r="V47">
        <f t="shared" si="2"/>
        <v>0</v>
      </c>
      <c r="W47">
        <f t="shared" si="3"/>
        <v>0</v>
      </c>
      <c r="X47">
        <f t="shared" si="4"/>
        <v>0</v>
      </c>
      <c r="Y47">
        <f t="shared" si="5"/>
        <v>0</v>
      </c>
      <c r="Z47">
        <f t="shared" si="6"/>
        <v>0</v>
      </c>
      <c r="AA47">
        <f t="shared" si="7"/>
        <v>0</v>
      </c>
      <c r="AB47">
        <f t="shared" si="8"/>
        <v>0</v>
      </c>
      <c r="AC47">
        <f t="shared" si="9"/>
        <v>0</v>
      </c>
      <c r="AD47">
        <f t="shared" si="10"/>
        <v>0</v>
      </c>
      <c r="AE47">
        <f t="shared" si="11"/>
        <v>0</v>
      </c>
      <c r="AF47">
        <f t="shared" si="12"/>
        <v>0</v>
      </c>
      <c r="AG47">
        <f t="shared" si="13"/>
        <v>0</v>
      </c>
      <c r="AH47">
        <f t="shared" si="14"/>
        <v>0</v>
      </c>
      <c r="AI47">
        <f t="shared" si="15"/>
        <v>0</v>
      </c>
      <c r="AJ47">
        <f t="shared" si="16"/>
        <v>0</v>
      </c>
      <c r="AK47">
        <f t="shared" si="17"/>
        <v>0</v>
      </c>
      <c r="AL47">
        <f t="shared" si="18"/>
        <v>0</v>
      </c>
      <c r="AM47">
        <f t="shared" si="19"/>
        <v>0</v>
      </c>
      <c r="AO47">
        <f t="shared" si="20"/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B47">
        <f t="shared" si="21"/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M47">
        <f t="shared" si="22"/>
        <v>0</v>
      </c>
      <c r="BO47" t="s">
        <v>66</v>
      </c>
      <c r="BP47">
        <v>0</v>
      </c>
      <c r="BQ47">
        <v>0</v>
      </c>
      <c r="BR47">
        <v>0</v>
      </c>
      <c r="BT47">
        <f t="shared" si="26"/>
        <v>9.4469844855409282E-2</v>
      </c>
      <c r="BU47">
        <f t="shared" si="27"/>
        <v>9.3885695728333274E-2</v>
      </c>
      <c r="BV47">
        <f t="shared" si="28"/>
        <v>9.5200031264254317E-2</v>
      </c>
    </row>
    <row r="48" spans="1:74">
      <c r="A48" s="1">
        <v>42793</v>
      </c>
      <c r="B48">
        <v>1375.7</v>
      </c>
      <c r="C48">
        <v>839.95</v>
      </c>
      <c r="D48">
        <v>2489.85</v>
      </c>
      <c r="E48">
        <v>3168.35</v>
      </c>
      <c r="F48">
        <v>1465.85</v>
      </c>
      <c r="G48">
        <v>1012.40002</v>
      </c>
      <c r="H48">
        <v>278.85000000000002</v>
      </c>
      <c r="I48">
        <v>180.75</v>
      </c>
      <c r="J48">
        <v>1421.8</v>
      </c>
      <c r="K48">
        <v>489.75</v>
      </c>
      <c r="L48">
        <v>499.8</v>
      </c>
      <c r="M48">
        <v>480.6</v>
      </c>
      <c r="N48">
        <v>457.3</v>
      </c>
      <c r="O48">
        <v>674.45001000000002</v>
      </c>
      <c r="P48">
        <v>268.25</v>
      </c>
      <c r="Q48">
        <v>1238.9000000000001</v>
      </c>
      <c r="R48">
        <v>194.7</v>
      </c>
      <c r="S48">
        <v>165.4</v>
      </c>
      <c r="U48" s="1">
        <v>42793</v>
      </c>
      <c r="V48">
        <f t="shared" si="2"/>
        <v>-7.2165692429818863E-3</v>
      </c>
      <c r="W48">
        <f t="shared" si="3"/>
        <v>-3.4407071246366225E-3</v>
      </c>
      <c r="X48">
        <f t="shared" si="4"/>
        <v>3.2436135063259436E-3</v>
      </c>
      <c r="Y48">
        <f t="shared" si="5"/>
        <v>-2.7854714843257929E-3</v>
      </c>
      <c r="Z48">
        <f t="shared" si="6"/>
        <v>-1.3958025023543657E-2</v>
      </c>
      <c r="AA48">
        <f t="shared" si="7"/>
        <v>3.5188978246300617E-3</v>
      </c>
      <c r="AB48">
        <f t="shared" si="8"/>
        <v>-1.9859402460456862E-2</v>
      </c>
      <c r="AC48">
        <f t="shared" si="9"/>
        <v>-7.4135090609554876E-3</v>
      </c>
      <c r="AD48">
        <f t="shared" si="10"/>
        <v>-1.5782915686003016E-2</v>
      </c>
      <c r="AE48">
        <f t="shared" si="11"/>
        <v>7.5087223306167031E-3</v>
      </c>
      <c r="AF48">
        <f t="shared" si="12"/>
        <v>-7.6441973592772088E-3</v>
      </c>
      <c r="AG48">
        <f t="shared" si="13"/>
        <v>-1.0602161605764234E-2</v>
      </c>
      <c r="AH48">
        <f t="shared" si="14"/>
        <v>-1.0173160173160148E-2</v>
      </c>
      <c r="AI48">
        <f t="shared" si="15"/>
        <v>-1.48217332269117E-4</v>
      </c>
      <c r="AJ48">
        <f t="shared" si="16"/>
        <v>-8.1345904973192402E-3</v>
      </c>
      <c r="AK48">
        <f t="shared" si="17"/>
        <v>4.7474106954132393E-2</v>
      </c>
      <c r="AL48">
        <f t="shared" si="18"/>
        <v>-6.6326530612245476E-3</v>
      </c>
      <c r="AM48">
        <f t="shared" si="19"/>
        <v>-6.0422960725072092E-4</v>
      </c>
      <c r="AO48">
        <f t="shared" si="20"/>
        <v>-2.9250260613035242E-3</v>
      </c>
      <c r="AQ48">
        <v>-1.0602161605764234E-2</v>
      </c>
      <c r="AR48">
        <v>-1.0173160173160148E-2</v>
      </c>
      <c r="AS48">
        <v>-1.48217332269117E-4</v>
      </c>
      <c r="AT48">
        <v>-8.1345904973192402E-3</v>
      </c>
      <c r="AU48">
        <v>4.7474106954132393E-2</v>
      </c>
      <c r="AV48">
        <v>-6.6326530612245476E-3</v>
      </c>
      <c r="AW48">
        <v>-6.0422960725072092E-4</v>
      </c>
      <c r="AX48">
        <v>-3.4407071246366225E-3</v>
      </c>
      <c r="AY48">
        <v>-2.7854714843257929E-3</v>
      </c>
      <c r="AZ48">
        <v>-1.5782915686003016E-2</v>
      </c>
      <c r="BB48">
        <f t="shared" si="21"/>
        <v>-1.0829999617821052E-3</v>
      </c>
      <c r="BD48">
        <v>-7.2165692429818863E-3</v>
      </c>
      <c r="BE48">
        <v>-7.6441973592772088E-3</v>
      </c>
      <c r="BF48">
        <v>7.5087223306167031E-3</v>
      </c>
      <c r="BG48">
        <v>-7.4135090609554876E-3</v>
      </c>
      <c r="BH48">
        <v>-1.9859402460456862E-2</v>
      </c>
      <c r="BI48">
        <v>3.5188978246300617E-3</v>
      </c>
      <c r="BJ48">
        <v>-1.3958025023543657E-2</v>
      </c>
      <c r="BK48">
        <v>3.2436135063259436E-3</v>
      </c>
      <c r="BM48">
        <f t="shared" si="22"/>
        <v>-5.2275586857052983E-3</v>
      </c>
      <c r="BO48" t="s">
        <v>67</v>
      </c>
      <c r="BP48">
        <v>-2.9250260613035242E-3</v>
      </c>
      <c r="BQ48">
        <v>-1.0829999617821052E-3</v>
      </c>
      <c r="BR48">
        <v>-5.2275586857052983E-3</v>
      </c>
      <c r="BT48">
        <f t="shared" si="26"/>
        <v>9.1544818794105753E-2</v>
      </c>
      <c r="BU48">
        <f t="shared" si="27"/>
        <v>9.2802695766551174E-2</v>
      </c>
      <c r="BV48">
        <f t="shared" si="28"/>
        <v>8.9972472578549012E-2</v>
      </c>
    </row>
    <row r="49" spans="1:74">
      <c r="A49" s="1">
        <v>42794</v>
      </c>
      <c r="B49">
        <v>1370.05</v>
      </c>
      <c r="C49">
        <v>840.1</v>
      </c>
      <c r="D49">
        <v>2466.25</v>
      </c>
      <c r="E49">
        <v>3135</v>
      </c>
      <c r="F49">
        <v>1469.2</v>
      </c>
      <c r="G49">
        <v>1012.40002</v>
      </c>
      <c r="H49">
        <v>276.35000000000002</v>
      </c>
      <c r="I49">
        <v>184.35</v>
      </c>
      <c r="J49">
        <v>1452.8</v>
      </c>
      <c r="K49">
        <v>488.79998999999998</v>
      </c>
      <c r="L49">
        <v>499.4</v>
      </c>
      <c r="M49">
        <v>482.7</v>
      </c>
      <c r="N49">
        <v>456.15</v>
      </c>
      <c r="O49">
        <v>679</v>
      </c>
      <c r="P49">
        <v>269.2</v>
      </c>
      <c r="Q49">
        <v>1238.05</v>
      </c>
      <c r="R49">
        <v>193.55</v>
      </c>
      <c r="S49">
        <v>162.94999999999999</v>
      </c>
      <c r="U49" s="1">
        <v>42794</v>
      </c>
      <c r="V49">
        <f t="shared" si="2"/>
        <v>-4.1070000726903325E-3</v>
      </c>
      <c r="W49">
        <f t="shared" si="3"/>
        <v>1.785820584558334E-4</v>
      </c>
      <c r="X49">
        <f t="shared" si="4"/>
        <v>-9.4784826395163998E-3</v>
      </c>
      <c r="Y49">
        <f t="shared" si="5"/>
        <v>-1.0525983556109619E-2</v>
      </c>
      <c r="Z49">
        <f t="shared" si="6"/>
        <v>2.2853634410070177E-3</v>
      </c>
      <c r="AA49">
        <f t="shared" si="7"/>
        <v>0</v>
      </c>
      <c r="AB49">
        <f t="shared" si="8"/>
        <v>-8.965393580778195E-3</v>
      </c>
      <c r="AC49">
        <f t="shared" si="9"/>
        <v>1.9917012448132747E-2</v>
      </c>
      <c r="AD49">
        <f t="shared" si="10"/>
        <v>2.1803347868898579E-2</v>
      </c>
      <c r="AE49">
        <f t="shared" si="11"/>
        <v>-1.9397856049005006E-3</v>
      </c>
      <c r="AF49">
        <f t="shared" si="12"/>
        <v>-8.0032012805128874E-4</v>
      </c>
      <c r="AG49">
        <f t="shared" si="13"/>
        <v>4.3695380774031751E-3</v>
      </c>
      <c r="AH49">
        <f t="shared" si="14"/>
        <v>-2.5147605510606476E-3</v>
      </c>
      <c r="AI49">
        <f t="shared" si="15"/>
        <v>6.7462227482211461E-3</v>
      </c>
      <c r="AJ49">
        <f t="shared" si="16"/>
        <v>3.5414725069897058E-3</v>
      </c>
      <c r="AK49">
        <f t="shared" si="17"/>
        <v>-6.8609250141265349E-4</v>
      </c>
      <c r="AL49">
        <f t="shared" si="18"/>
        <v>-5.9065228556752815E-3</v>
      </c>
      <c r="AM49">
        <f t="shared" si="19"/>
        <v>-1.4812575574365277E-2</v>
      </c>
      <c r="AO49">
        <f t="shared" si="20"/>
        <v>-4.9743217525110915E-5</v>
      </c>
      <c r="AQ49">
        <v>4.3695380774031751E-3</v>
      </c>
      <c r="AR49">
        <v>-2.5147605510606476E-3</v>
      </c>
      <c r="AS49">
        <v>6.7462227482211461E-3</v>
      </c>
      <c r="AT49">
        <v>3.5414725069897058E-3</v>
      </c>
      <c r="AU49">
        <v>-6.8609250141265349E-4</v>
      </c>
      <c r="AV49">
        <v>-5.9065228556752815E-3</v>
      </c>
      <c r="AW49">
        <v>-1.4812575574365277E-2</v>
      </c>
      <c r="AX49">
        <v>1.785820584558334E-4</v>
      </c>
      <c r="AY49">
        <v>-1.0525983556109619E-2</v>
      </c>
      <c r="AZ49">
        <v>2.1803347868898579E-2</v>
      </c>
      <c r="BB49">
        <f t="shared" si="21"/>
        <v>2.1932282213449615E-4</v>
      </c>
      <c r="BD49">
        <v>-4.1070000726903325E-3</v>
      </c>
      <c r="BE49">
        <v>-8.0032012805128874E-4</v>
      </c>
      <c r="BF49">
        <v>-1.9397856049005006E-3</v>
      </c>
      <c r="BG49">
        <v>1.9917012448132747E-2</v>
      </c>
      <c r="BH49">
        <v>-8.965393580778195E-3</v>
      </c>
      <c r="BI49">
        <v>0</v>
      </c>
      <c r="BJ49">
        <v>2.2853634410070177E-3</v>
      </c>
      <c r="BK49">
        <v>-9.4784826395163998E-3</v>
      </c>
      <c r="BM49">
        <f t="shared" si="22"/>
        <v>-3.860757670996189E-4</v>
      </c>
      <c r="BO49" t="s">
        <v>68</v>
      </c>
      <c r="BP49">
        <v>-4.9743217525110915E-5</v>
      </c>
      <c r="BQ49">
        <v>2.1932282213449615E-4</v>
      </c>
      <c r="BR49">
        <v>-3.860757670996189E-4</v>
      </c>
      <c r="BT49">
        <f t="shared" si="26"/>
        <v>9.1495075576580639E-2</v>
      </c>
      <c r="BU49">
        <f t="shared" si="27"/>
        <v>9.3022018588685668E-2</v>
      </c>
      <c r="BV49">
        <f t="shared" si="28"/>
        <v>8.9586396811449392E-2</v>
      </c>
    </row>
    <row r="50" spans="1:74">
      <c r="A50" s="1">
        <v>42795</v>
      </c>
      <c r="B50">
        <v>1400.55</v>
      </c>
      <c r="C50">
        <v>849.1</v>
      </c>
      <c r="D50">
        <v>2479.5500000000002</v>
      </c>
      <c r="E50">
        <v>3184</v>
      </c>
      <c r="F50">
        <v>1476.15</v>
      </c>
      <c r="G50">
        <v>1025.15002</v>
      </c>
      <c r="H50">
        <v>279.10000000000002</v>
      </c>
      <c r="I50">
        <v>189.25</v>
      </c>
      <c r="J50">
        <v>1453.7</v>
      </c>
      <c r="K50">
        <v>488.54998999999998</v>
      </c>
      <c r="L50">
        <v>499.75</v>
      </c>
      <c r="M50">
        <v>500.35</v>
      </c>
      <c r="N50">
        <v>449.1</v>
      </c>
      <c r="O50">
        <v>694.65002000000004</v>
      </c>
      <c r="P50">
        <v>271.75</v>
      </c>
      <c r="Q50">
        <v>1234.5</v>
      </c>
      <c r="R50">
        <v>193.85</v>
      </c>
      <c r="S50">
        <v>159.94999999999999</v>
      </c>
      <c r="U50" s="1">
        <v>42795</v>
      </c>
      <c r="V50">
        <f t="shared" si="2"/>
        <v>2.2261961242290428E-2</v>
      </c>
      <c r="W50">
        <f t="shared" si="3"/>
        <v>1.071301035591001E-2</v>
      </c>
      <c r="X50">
        <f t="shared" si="4"/>
        <v>5.3928028383173569E-3</v>
      </c>
      <c r="Y50">
        <f t="shared" si="5"/>
        <v>1.5629984051036681E-2</v>
      </c>
      <c r="Z50">
        <f t="shared" si="6"/>
        <v>4.7304655594881872E-3</v>
      </c>
      <c r="AA50">
        <f t="shared" si="7"/>
        <v>1.2593836179497506E-2</v>
      </c>
      <c r="AB50">
        <f t="shared" si="8"/>
        <v>9.9511489053736198E-3</v>
      </c>
      <c r="AC50">
        <f t="shared" si="9"/>
        <v>2.6579875237320347E-2</v>
      </c>
      <c r="AD50">
        <f t="shared" si="10"/>
        <v>6.1949339207054718E-4</v>
      </c>
      <c r="AE50">
        <f t="shared" si="11"/>
        <v>-5.1145663894142058E-4</v>
      </c>
      <c r="AF50">
        <f t="shared" si="12"/>
        <v>7.008410092110988E-4</v>
      </c>
      <c r="AG50">
        <f t="shared" si="13"/>
        <v>3.656515434016995E-2</v>
      </c>
      <c r="AH50">
        <f t="shared" si="14"/>
        <v>-1.5455442288720717E-2</v>
      </c>
      <c r="AI50">
        <f t="shared" si="15"/>
        <v>2.304863033873349E-2</v>
      </c>
      <c r="AJ50">
        <f t="shared" si="16"/>
        <v>9.4725111441308005E-3</v>
      </c>
      <c r="AK50">
        <f t="shared" si="17"/>
        <v>-2.8674124631476554E-3</v>
      </c>
      <c r="AL50">
        <f t="shared" si="18"/>
        <v>1.5499870834408832E-3</v>
      </c>
      <c r="AM50">
        <f t="shared" si="19"/>
        <v>-1.841055538508745E-2</v>
      </c>
      <c r="AO50">
        <f t="shared" si="20"/>
        <v>7.9202686056163152E-3</v>
      </c>
      <c r="AQ50">
        <v>3.656515434016995E-2</v>
      </c>
      <c r="AR50">
        <v>-1.5455442288720717E-2</v>
      </c>
      <c r="AS50">
        <v>2.304863033873349E-2</v>
      </c>
      <c r="AT50">
        <v>9.4725111441308005E-3</v>
      </c>
      <c r="AU50">
        <v>-2.8674124631476554E-3</v>
      </c>
      <c r="AV50">
        <v>1.5499870834408832E-3</v>
      </c>
      <c r="AW50">
        <v>-1.841055538508745E-2</v>
      </c>
      <c r="AX50">
        <v>1.071301035591001E-2</v>
      </c>
      <c r="AY50">
        <v>1.5629984051036681E-2</v>
      </c>
      <c r="AZ50">
        <v>6.1949339207054718E-4</v>
      </c>
      <c r="BB50">
        <f t="shared" si="21"/>
        <v>6.0865360568536546E-3</v>
      </c>
      <c r="BD50">
        <v>2.2261961242290428E-2</v>
      </c>
      <c r="BE50">
        <v>7.008410092110988E-4</v>
      </c>
      <c r="BF50">
        <v>-5.1145663894142058E-4</v>
      </c>
      <c r="BG50">
        <v>2.6579875237320347E-2</v>
      </c>
      <c r="BH50">
        <v>9.9511489053736198E-3</v>
      </c>
      <c r="BI50">
        <v>1.2593836179497506E-2</v>
      </c>
      <c r="BJ50">
        <v>4.7304655594881872E-3</v>
      </c>
      <c r="BK50">
        <v>5.3928028383173569E-3</v>
      </c>
      <c r="BM50">
        <f t="shared" si="22"/>
        <v>1.0212434291569641E-2</v>
      </c>
      <c r="BO50" t="s">
        <v>69</v>
      </c>
      <c r="BP50">
        <v>7.9202686056163152E-3</v>
      </c>
      <c r="BQ50">
        <v>6.0865360568536546E-3</v>
      </c>
      <c r="BR50">
        <v>1.0212434291569641E-2</v>
      </c>
      <c r="BT50">
        <f t="shared" si="26"/>
        <v>9.9415344182196955E-2</v>
      </c>
      <c r="BU50">
        <f t="shared" si="27"/>
        <v>9.9108554645539318E-2</v>
      </c>
      <c r="BV50">
        <f t="shared" si="28"/>
        <v>9.9798831103019028E-2</v>
      </c>
    </row>
    <row r="51" spans="1:74">
      <c r="A51" s="1">
        <v>42796</v>
      </c>
      <c r="B51">
        <v>1399</v>
      </c>
      <c r="C51">
        <v>843.75</v>
      </c>
      <c r="D51">
        <v>2501.4499999999998</v>
      </c>
      <c r="E51">
        <v>3227.55</v>
      </c>
      <c r="F51">
        <v>1473.95</v>
      </c>
      <c r="G51">
        <v>1023.29999</v>
      </c>
      <c r="H51">
        <v>278.64999999999998</v>
      </c>
      <c r="I51">
        <v>189.45</v>
      </c>
      <c r="J51">
        <v>1426.4</v>
      </c>
      <c r="K51">
        <v>490.20001000000002</v>
      </c>
      <c r="L51">
        <v>499.9</v>
      </c>
      <c r="M51">
        <v>494.65</v>
      </c>
      <c r="N51">
        <v>461.05</v>
      </c>
      <c r="O51">
        <v>676.15002000000004</v>
      </c>
      <c r="P51">
        <v>267.3</v>
      </c>
      <c r="Q51">
        <v>1236.75</v>
      </c>
      <c r="R51">
        <v>192.7</v>
      </c>
      <c r="S51">
        <v>155.94999999999999</v>
      </c>
      <c r="U51" s="1">
        <v>42796</v>
      </c>
      <c r="V51">
        <f t="shared" si="2"/>
        <v>-1.1067080789689441E-3</v>
      </c>
      <c r="W51">
        <f t="shared" si="3"/>
        <v>-6.3007890707808536E-3</v>
      </c>
      <c r="X51">
        <f t="shared" si="4"/>
        <v>8.832247786896669E-3</v>
      </c>
      <c r="Y51">
        <f t="shared" si="5"/>
        <v>1.3677763819095535E-2</v>
      </c>
      <c r="Z51">
        <f t="shared" si="6"/>
        <v>-1.4903634454493414E-3</v>
      </c>
      <c r="AA51">
        <f t="shared" si="7"/>
        <v>-1.8046431877356455E-3</v>
      </c>
      <c r="AB51">
        <f t="shared" si="8"/>
        <v>-1.612325331422592E-3</v>
      </c>
      <c r="AC51">
        <f t="shared" si="9"/>
        <v>1.0568031704094511E-3</v>
      </c>
      <c r="AD51">
        <f t="shared" si="10"/>
        <v>-1.8779665680676863E-2</v>
      </c>
      <c r="AE51">
        <f t="shared" si="11"/>
        <v>3.3773821180510936E-3</v>
      </c>
      <c r="AF51">
        <f t="shared" si="12"/>
        <v>3.0015007503747326E-4</v>
      </c>
      <c r="AG51">
        <f t="shared" si="13"/>
        <v>-1.1392025582092626E-2</v>
      </c>
      <c r="AH51">
        <f t="shared" si="14"/>
        <v>2.6608773101759048E-2</v>
      </c>
      <c r="AI51">
        <f t="shared" si="15"/>
        <v>-2.6632116126621575E-2</v>
      </c>
      <c r="AJ51">
        <f t="shared" si="16"/>
        <v>-1.637534498620051E-2</v>
      </c>
      <c r="AK51">
        <f t="shared" si="17"/>
        <v>1.8226002430133657E-3</v>
      </c>
      <c r="AL51">
        <f t="shared" si="18"/>
        <v>-5.9324219757544792E-3</v>
      </c>
      <c r="AM51">
        <f t="shared" si="19"/>
        <v>-2.5007814942169429E-2</v>
      </c>
      <c r="AO51">
        <f t="shared" si="20"/>
        <v>-3.3754721163116786E-3</v>
      </c>
      <c r="AQ51">
        <v>-1.1392025582092626E-2</v>
      </c>
      <c r="AR51">
        <v>2.6608773101759048E-2</v>
      </c>
      <c r="AS51">
        <v>-2.6632116126621575E-2</v>
      </c>
      <c r="AT51">
        <v>-1.637534498620051E-2</v>
      </c>
      <c r="AU51">
        <v>1.8226002430133657E-3</v>
      </c>
      <c r="AV51">
        <v>-5.9324219757544792E-3</v>
      </c>
      <c r="AW51">
        <v>-2.5007814942169429E-2</v>
      </c>
      <c r="AX51">
        <v>-6.3007890707808536E-3</v>
      </c>
      <c r="AY51">
        <v>1.3677763819095535E-2</v>
      </c>
      <c r="AZ51">
        <v>-1.8779665680676863E-2</v>
      </c>
      <c r="BB51">
        <f t="shared" si="21"/>
        <v>-6.8311041200428387E-3</v>
      </c>
      <c r="BD51">
        <v>-1.1067080789689441E-3</v>
      </c>
      <c r="BE51">
        <v>3.0015007503747326E-4</v>
      </c>
      <c r="BF51">
        <v>3.3773821180510936E-3</v>
      </c>
      <c r="BG51">
        <v>1.0568031704094511E-3</v>
      </c>
      <c r="BH51">
        <v>-1.612325331422592E-3</v>
      </c>
      <c r="BI51">
        <v>-1.8046431877356455E-3</v>
      </c>
      <c r="BJ51">
        <v>-1.4903634454493414E-3</v>
      </c>
      <c r="BK51">
        <v>8.832247786896669E-3</v>
      </c>
      <c r="BM51">
        <f t="shared" si="22"/>
        <v>9.4406788835227047E-4</v>
      </c>
      <c r="BO51" t="s">
        <v>70</v>
      </c>
      <c r="BP51">
        <v>-3.3754721163116786E-3</v>
      </c>
      <c r="BQ51">
        <v>-6.8311041200428387E-3</v>
      </c>
      <c r="BR51">
        <v>9.4406788835227047E-4</v>
      </c>
      <c r="BT51">
        <f t="shared" si="26"/>
        <v>9.6039872065885282E-2</v>
      </c>
      <c r="BU51">
        <f t="shared" si="27"/>
        <v>9.2277450525496477E-2</v>
      </c>
      <c r="BV51">
        <f t="shared" si="28"/>
        <v>0.1007428989913713</v>
      </c>
    </row>
    <row r="52" spans="1:74">
      <c r="A52" s="1">
        <v>42797</v>
      </c>
      <c r="B52">
        <v>1371.2</v>
      </c>
      <c r="C52">
        <v>852.9</v>
      </c>
      <c r="D52">
        <v>2494.0500000000002</v>
      </c>
      <c r="E52">
        <v>3270.55</v>
      </c>
      <c r="F52">
        <v>1470.35</v>
      </c>
      <c r="G52">
        <v>1031.1999499999999</v>
      </c>
      <c r="H52">
        <v>275.95</v>
      </c>
      <c r="I52">
        <v>198.55</v>
      </c>
      <c r="J52">
        <v>1435.35</v>
      </c>
      <c r="K52">
        <v>493.85001</v>
      </c>
      <c r="L52">
        <v>503.7</v>
      </c>
      <c r="M52">
        <v>495.1</v>
      </c>
      <c r="N52">
        <v>460.1</v>
      </c>
      <c r="O52">
        <v>686.45001000000002</v>
      </c>
      <c r="P52">
        <v>265.05</v>
      </c>
      <c r="Q52">
        <v>1258.55</v>
      </c>
      <c r="R52">
        <v>193.05</v>
      </c>
      <c r="S52">
        <v>156.1</v>
      </c>
      <c r="U52" s="1">
        <v>42797</v>
      </c>
      <c r="V52">
        <f t="shared" si="2"/>
        <v>-1.9871336669049288E-2</v>
      </c>
      <c r="W52">
        <f t="shared" si="3"/>
        <v>1.0844444444444417E-2</v>
      </c>
      <c r="X52">
        <f t="shared" si="4"/>
        <v>-2.9582841951666578E-3</v>
      </c>
      <c r="Y52">
        <f t="shared" si="5"/>
        <v>1.3322799027125838E-2</v>
      </c>
      <c r="Z52">
        <f t="shared" si="6"/>
        <v>-2.4424166355711771E-3</v>
      </c>
      <c r="AA52">
        <f t="shared" si="7"/>
        <v>7.7200821628073749E-3</v>
      </c>
      <c r="AB52">
        <f t="shared" si="8"/>
        <v>-9.6895747353310212E-3</v>
      </c>
      <c r="AC52">
        <f t="shared" si="9"/>
        <v>4.8033782000527964E-2</v>
      </c>
      <c r="AD52">
        <f t="shared" si="10"/>
        <v>6.2745372966908422E-3</v>
      </c>
      <c r="AE52">
        <f t="shared" si="11"/>
        <v>7.4459402805805265E-3</v>
      </c>
      <c r="AF52">
        <f t="shared" si="12"/>
        <v>7.6015203040608352E-3</v>
      </c>
      <c r="AG52">
        <f t="shared" si="13"/>
        <v>9.0973415546355104E-4</v>
      </c>
      <c r="AH52">
        <f t="shared" si="14"/>
        <v>-2.0605140440299072E-3</v>
      </c>
      <c r="AI52">
        <f t="shared" si="15"/>
        <v>1.523329097882742E-2</v>
      </c>
      <c r="AJ52">
        <f t="shared" si="16"/>
        <v>-8.4175084175084174E-3</v>
      </c>
      <c r="AK52">
        <f t="shared" si="17"/>
        <v>1.7626844552253853E-2</v>
      </c>
      <c r="AL52">
        <f t="shared" si="18"/>
        <v>1.8162947586923858E-3</v>
      </c>
      <c r="AM52">
        <f t="shared" si="19"/>
        <v>9.618467457518801E-4</v>
      </c>
      <c r="AO52">
        <f t="shared" si="20"/>
        <v>5.1306378894761346E-3</v>
      </c>
      <c r="AQ52">
        <v>9.0973415546355104E-4</v>
      </c>
      <c r="AR52">
        <v>-2.0605140440299072E-3</v>
      </c>
      <c r="AS52">
        <v>1.523329097882742E-2</v>
      </c>
      <c r="AT52">
        <v>-8.4175084175084174E-3</v>
      </c>
      <c r="AU52">
        <v>1.7626844552253853E-2</v>
      </c>
      <c r="AV52">
        <v>1.8162947586923858E-3</v>
      </c>
      <c r="AW52">
        <v>9.618467457518801E-4</v>
      </c>
      <c r="AX52">
        <v>1.0844444444444417E-2</v>
      </c>
      <c r="AY52">
        <v>1.3322799027125838E-2</v>
      </c>
      <c r="AZ52">
        <v>6.2745372966908422E-3</v>
      </c>
      <c r="BB52">
        <f t="shared" si="21"/>
        <v>5.651176949771187E-3</v>
      </c>
      <c r="BD52">
        <v>-1.9871336669049288E-2</v>
      </c>
      <c r="BE52">
        <v>7.6015203040608352E-3</v>
      </c>
      <c r="BF52">
        <v>7.4459402805805265E-3</v>
      </c>
      <c r="BG52">
        <v>4.8033782000527964E-2</v>
      </c>
      <c r="BH52">
        <v>-9.6895747353310212E-3</v>
      </c>
      <c r="BI52">
        <v>7.7200821628073749E-3</v>
      </c>
      <c r="BJ52">
        <v>-2.4424166355711771E-3</v>
      </c>
      <c r="BK52">
        <v>-2.9582841951666578E-3</v>
      </c>
      <c r="BM52">
        <f t="shared" si="22"/>
        <v>4.4799640641073205E-3</v>
      </c>
      <c r="BO52" t="s">
        <v>71</v>
      </c>
      <c r="BP52">
        <v>5.1306378894761346E-3</v>
      </c>
      <c r="BQ52">
        <v>5.651176949771187E-3</v>
      </c>
      <c r="BR52">
        <v>4.4799640641073205E-3</v>
      </c>
      <c r="BT52">
        <f t="shared" si="26"/>
        <v>0.10117050995536142</v>
      </c>
      <c r="BU52">
        <f t="shared" si="27"/>
        <v>9.7928627475267663E-2</v>
      </c>
      <c r="BV52">
        <f t="shared" si="28"/>
        <v>0.10522286305547862</v>
      </c>
    </row>
    <row r="53" spans="1:74">
      <c r="A53" s="1">
        <v>42800</v>
      </c>
      <c r="B53">
        <v>1365.95</v>
      </c>
      <c r="C53">
        <v>855.55</v>
      </c>
      <c r="D53">
        <v>2472.5</v>
      </c>
      <c r="E53">
        <v>3320.85</v>
      </c>
      <c r="F53">
        <v>1485.6</v>
      </c>
      <c r="G53">
        <v>1033.90002</v>
      </c>
      <c r="H53">
        <v>276.75</v>
      </c>
      <c r="I53">
        <v>199.55</v>
      </c>
      <c r="J53">
        <v>1459.55</v>
      </c>
      <c r="K53">
        <v>491.89999</v>
      </c>
      <c r="L53">
        <v>499.95</v>
      </c>
      <c r="M53">
        <v>492.7</v>
      </c>
      <c r="N53">
        <v>470.7</v>
      </c>
      <c r="O53">
        <v>683</v>
      </c>
      <c r="P53">
        <v>269.85000000000002</v>
      </c>
      <c r="Q53">
        <v>1305.3499999999999</v>
      </c>
      <c r="R53">
        <v>193.8</v>
      </c>
      <c r="S53">
        <v>158.4</v>
      </c>
      <c r="U53" s="1">
        <v>42800</v>
      </c>
      <c r="V53">
        <f t="shared" si="2"/>
        <v>-3.8287631271878646E-3</v>
      </c>
      <c r="W53">
        <f t="shared" si="3"/>
        <v>3.1070465470746599E-3</v>
      </c>
      <c r="X53">
        <f t="shared" si="4"/>
        <v>-8.6405645436138726E-3</v>
      </c>
      <c r="Y53">
        <f t="shared" si="5"/>
        <v>1.537967620125047E-2</v>
      </c>
      <c r="Z53">
        <f t="shared" si="6"/>
        <v>1.0371680212194376E-2</v>
      </c>
      <c r="AA53">
        <f t="shared" si="7"/>
        <v>2.6183767755226291E-3</v>
      </c>
      <c r="AB53">
        <f t="shared" si="8"/>
        <v>2.8990759195506844E-3</v>
      </c>
      <c r="AC53">
        <f t="shared" si="9"/>
        <v>5.0365147318055898E-3</v>
      </c>
      <c r="AD53">
        <f t="shared" si="10"/>
        <v>1.6859999303305846E-2</v>
      </c>
      <c r="AE53">
        <f t="shared" si="11"/>
        <v>-3.9486077969300738E-3</v>
      </c>
      <c r="AF53">
        <f t="shared" si="12"/>
        <v>-7.4449076831447289E-3</v>
      </c>
      <c r="AG53">
        <f t="shared" si="13"/>
        <v>-4.8475055544335167E-3</v>
      </c>
      <c r="AH53">
        <f t="shared" si="14"/>
        <v>2.3038469897848218E-2</v>
      </c>
      <c r="AI53">
        <f t="shared" si="15"/>
        <v>-5.0258721680257823E-3</v>
      </c>
      <c r="AJ53">
        <f t="shared" si="16"/>
        <v>1.8109790605546166E-2</v>
      </c>
      <c r="AK53">
        <f t="shared" si="17"/>
        <v>3.7185650152953761E-2</v>
      </c>
      <c r="AL53">
        <f t="shared" si="18"/>
        <v>3.8850038850038846E-3</v>
      </c>
      <c r="AM53">
        <f t="shared" si="19"/>
        <v>1.4734144778987901E-2</v>
      </c>
      <c r="AO53">
        <f t="shared" si="20"/>
        <v>6.638289340983798E-3</v>
      </c>
      <c r="AQ53">
        <v>-4.8475055544335167E-3</v>
      </c>
      <c r="AR53">
        <v>2.3038469897848218E-2</v>
      </c>
      <c r="AS53">
        <v>-5.0258721680257823E-3</v>
      </c>
      <c r="AT53">
        <v>1.8109790605546166E-2</v>
      </c>
      <c r="AU53">
        <v>3.7185650152953761E-2</v>
      </c>
      <c r="AV53">
        <v>3.8850038850038846E-3</v>
      </c>
      <c r="AW53">
        <v>1.4734144778987901E-2</v>
      </c>
      <c r="AX53">
        <v>3.1070465470746599E-3</v>
      </c>
      <c r="AY53">
        <v>1.537967620125047E-2</v>
      </c>
      <c r="AZ53">
        <v>1.6859999303305846E-2</v>
      </c>
      <c r="BB53">
        <f t="shared" si="21"/>
        <v>1.2242640364951162E-2</v>
      </c>
      <c r="BD53">
        <v>-3.8287631271878646E-3</v>
      </c>
      <c r="BE53">
        <v>-7.4449076831447289E-3</v>
      </c>
      <c r="BF53">
        <v>-3.9486077969300738E-3</v>
      </c>
      <c r="BG53">
        <v>5.0365147318055898E-3</v>
      </c>
      <c r="BH53">
        <v>2.8990759195506844E-3</v>
      </c>
      <c r="BI53">
        <v>2.6183767755226291E-3</v>
      </c>
      <c r="BJ53">
        <v>1.0371680212194376E-2</v>
      </c>
      <c r="BK53">
        <v>-8.6405645436138726E-3</v>
      </c>
      <c r="BM53">
        <f t="shared" si="22"/>
        <v>-3.6714943897540766E-4</v>
      </c>
      <c r="BO53" t="s">
        <v>72</v>
      </c>
      <c r="BP53">
        <v>6.638289340983798E-3</v>
      </c>
      <c r="BQ53">
        <v>1.2242640364951162E-2</v>
      </c>
      <c r="BR53">
        <v>-3.6714943897540766E-4</v>
      </c>
      <c r="BT53">
        <f t="shared" si="26"/>
        <v>0.10780879929634522</v>
      </c>
      <c r="BU53">
        <f t="shared" si="27"/>
        <v>0.11017126784021883</v>
      </c>
      <c r="BV53">
        <f t="shared" si="28"/>
        <v>0.10485571361650321</v>
      </c>
    </row>
    <row r="54" spans="1:74">
      <c r="A54" s="1">
        <v>42801</v>
      </c>
      <c r="B54">
        <v>1365.4</v>
      </c>
      <c r="C54">
        <v>857.35</v>
      </c>
      <c r="D54">
        <v>2499.8000000000002</v>
      </c>
      <c r="E54">
        <v>3299.4</v>
      </c>
      <c r="F54">
        <v>1486.4</v>
      </c>
      <c r="G54">
        <v>1019.79999</v>
      </c>
      <c r="H54">
        <v>276</v>
      </c>
      <c r="I54">
        <v>192.55</v>
      </c>
      <c r="J54">
        <v>1448.55</v>
      </c>
      <c r="K54">
        <v>495.14999</v>
      </c>
      <c r="L54">
        <v>499.95</v>
      </c>
      <c r="M54">
        <v>482</v>
      </c>
      <c r="N54">
        <v>467.1</v>
      </c>
      <c r="O54">
        <v>679.65002000000004</v>
      </c>
      <c r="P54">
        <v>267.8</v>
      </c>
      <c r="Q54">
        <v>1304.95</v>
      </c>
      <c r="R54">
        <v>196.4</v>
      </c>
      <c r="S54">
        <v>157.4</v>
      </c>
      <c r="U54" s="1">
        <v>42801</v>
      </c>
      <c r="V54">
        <f t="shared" si="2"/>
        <v>-4.0265017021117502E-4</v>
      </c>
      <c r="W54">
        <f t="shared" si="3"/>
        <v>2.1039097656479085E-3</v>
      </c>
      <c r="X54">
        <f t="shared" si="4"/>
        <v>1.1041456016178031E-2</v>
      </c>
      <c r="Y54">
        <f t="shared" si="5"/>
        <v>-6.4591896652964808E-3</v>
      </c>
      <c r="Z54">
        <f t="shared" si="6"/>
        <v>5.3850296176641223E-4</v>
      </c>
      <c r="AA54">
        <f t="shared" si="7"/>
        <v>-1.363771131371103E-2</v>
      </c>
      <c r="AB54">
        <f t="shared" si="8"/>
        <v>-2.7100271002710027E-3</v>
      </c>
      <c r="AC54">
        <f t="shared" si="9"/>
        <v>-3.5078927587070909E-2</v>
      </c>
      <c r="AD54">
        <f t="shared" si="10"/>
        <v>-7.5365694905964167E-3</v>
      </c>
      <c r="AE54">
        <f t="shared" si="11"/>
        <v>6.6070340843064458E-3</v>
      </c>
      <c r="AF54">
        <f t="shared" si="12"/>
        <v>0</v>
      </c>
      <c r="AG54">
        <f t="shared" si="13"/>
        <v>-2.1717069210472881E-2</v>
      </c>
      <c r="AH54">
        <f t="shared" si="14"/>
        <v>-7.6481835564052815E-3</v>
      </c>
      <c r="AI54">
        <f t="shared" si="15"/>
        <v>-4.90480234260609E-3</v>
      </c>
      <c r="AJ54">
        <f t="shared" si="16"/>
        <v>-7.5968130442839029E-3</v>
      </c>
      <c r="AK54">
        <f t="shared" si="17"/>
        <v>-3.0643122534175786E-4</v>
      </c>
      <c r="AL54">
        <f t="shared" si="18"/>
        <v>1.3415892672858587E-2</v>
      </c>
      <c r="AM54">
        <f t="shared" si="19"/>
        <v>-6.313131313131313E-3</v>
      </c>
      <c r="AO54">
        <f t="shared" si="20"/>
        <v>-4.4780394732578258E-3</v>
      </c>
      <c r="AQ54">
        <v>-2.1717069210472881E-2</v>
      </c>
      <c r="AR54">
        <v>-7.6481835564052815E-3</v>
      </c>
      <c r="AS54">
        <v>-4.90480234260609E-3</v>
      </c>
      <c r="AT54">
        <v>-7.5968130442839029E-3</v>
      </c>
      <c r="AU54">
        <v>-3.0643122534175786E-4</v>
      </c>
      <c r="AV54">
        <v>1.3415892672858587E-2</v>
      </c>
      <c r="AW54">
        <v>-6.313131313131313E-3</v>
      </c>
      <c r="AX54">
        <v>2.1039097656479085E-3</v>
      </c>
      <c r="AY54">
        <v>-6.4591896652964808E-3</v>
      </c>
      <c r="AZ54">
        <v>-7.5365694905964167E-3</v>
      </c>
      <c r="BB54">
        <f t="shared" si="21"/>
        <v>-4.6962387409627635E-3</v>
      </c>
      <c r="BD54">
        <v>-4.0265017021117502E-4</v>
      </c>
      <c r="BE54">
        <v>0</v>
      </c>
      <c r="BF54">
        <v>6.6070340843064458E-3</v>
      </c>
      <c r="BG54">
        <v>-3.5078927587070909E-2</v>
      </c>
      <c r="BH54">
        <v>-2.7100271002710027E-3</v>
      </c>
      <c r="BI54">
        <v>-1.363771131371103E-2</v>
      </c>
      <c r="BJ54">
        <v>5.3850296176641223E-4</v>
      </c>
      <c r="BK54">
        <v>1.1041456016178031E-2</v>
      </c>
      <c r="BM54">
        <f t="shared" si="22"/>
        <v>-4.205290388626653E-3</v>
      </c>
      <c r="BO54" t="s">
        <v>73</v>
      </c>
      <c r="BP54">
        <v>-4.4780394732578258E-3</v>
      </c>
      <c r="BQ54">
        <v>-4.6962387409627635E-3</v>
      </c>
      <c r="BR54">
        <v>-4.205290388626653E-3</v>
      </c>
      <c r="BT54">
        <f t="shared" si="26"/>
        <v>0.1033307598230874</v>
      </c>
      <c r="BU54">
        <f t="shared" si="27"/>
        <v>0.10547502909925606</v>
      </c>
      <c r="BV54">
        <f t="shared" si="28"/>
        <v>0.10065042322787655</v>
      </c>
    </row>
    <row r="55" spans="1:74">
      <c r="A55" s="1">
        <v>42802</v>
      </c>
      <c r="B55">
        <v>1367.7</v>
      </c>
      <c r="C55">
        <v>847.7</v>
      </c>
      <c r="D55">
        <v>2512.1999999999998</v>
      </c>
      <c r="E55">
        <v>3270.9</v>
      </c>
      <c r="F55">
        <v>1476.3</v>
      </c>
      <c r="G55">
        <v>1007.79999</v>
      </c>
      <c r="H55">
        <v>274.39999999999998</v>
      </c>
      <c r="I55">
        <v>190.2</v>
      </c>
      <c r="J55">
        <v>1471.15</v>
      </c>
      <c r="K55">
        <v>495.10001</v>
      </c>
      <c r="L55">
        <v>491.9</v>
      </c>
      <c r="M55">
        <v>472.45</v>
      </c>
      <c r="N55">
        <v>462.65</v>
      </c>
      <c r="O55">
        <v>680.40002000000004</v>
      </c>
      <c r="P55">
        <v>269.89999999999998</v>
      </c>
      <c r="Q55">
        <v>1291.2</v>
      </c>
      <c r="R55">
        <v>192.95</v>
      </c>
      <c r="S55">
        <v>157.1</v>
      </c>
      <c r="U55" s="1">
        <v>42802</v>
      </c>
      <c r="V55">
        <f t="shared" si="2"/>
        <v>1.6844880621063091E-3</v>
      </c>
      <c r="W55">
        <f t="shared" si="3"/>
        <v>-1.1255613226803496E-2</v>
      </c>
      <c r="X55">
        <f t="shared" si="4"/>
        <v>4.9603968317463937E-3</v>
      </c>
      <c r="Y55">
        <f t="shared" si="5"/>
        <v>-8.6379341698490635E-3</v>
      </c>
      <c r="Z55">
        <f t="shared" si="6"/>
        <v>-6.7949407965555274E-3</v>
      </c>
      <c r="AA55">
        <f t="shared" si="7"/>
        <v>-1.1767013255216839E-2</v>
      </c>
      <c r="AB55">
        <f t="shared" si="8"/>
        <v>-5.7971014492754448E-3</v>
      </c>
      <c r="AC55">
        <f t="shared" si="9"/>
        <v>-1.2204622176058284E-2</v>
      </c>
      <c r="AD55">
        <f t="shared" si="10"/>
        <v>1.5601808705257075E-2</v>
      </c>
      <c r="AE55">
        <f t="shared" si="11"/>
        <v>-1.0093911139936612E-4</v>
      </c>
      <c r="AF55">
        <f t="shared" si="12"/>
        <v>-1.6101610161016126E-2</v>
      </c>
      <c r="AG55">
        <f t="shared" si="13"/>
        <v>-1.9813278008298778E-2</v>
      </c>
      <c r="AH55">
        <f t="shared" si="14"/>
        <v>-9.5268679083708955E-3</v>
      </c>
      <c r="AI55">
        <f t="shared" si="15"/>
        <v>1.103509126653156E-3</v>
      </c>
      <c r="AJ55">
        <f t="shared" si="16"/>
        <v>7.8416728902164518E-3</v>
      </c>
      <c r="AK55">
        <f t="shared" si="17"/>
        <v>-1.0536802176328595E-2</v>
      </c>
      <c r="AL55">
        <f t="shared" si="18"/>
        <v>-1.7566191446028598E-2</v>
      </c>
      <c r="AM55">
        <f t="shared" si="19"/>
        <v>-1.9059720457434012E-3</v>
      </c>
      <c r="AO55">
        <f t="shared" si="20"/>
        <v>-5.6009450174980564E-3</v>
      </c>
      <c r="AQ55">
        <v>-1.9813278008298778E-2</v>
      </c>
      <c r="AR55">
        <v>-9.5268679083708955E-3</v>
      </c>
      <c r="AS55">
        <v>1.103509126653156E-3</v>
      </c>
      <c r="AT55">
        <v>7.8416728902164518E-3</v>
      </c>
      <c r="AU55">
        <v>-1.0536802176328595E-2</v>
      </c>
      <c r="AV55">
        <v>-1.7566191446028598E-2</v>
      </c>
      <c r="AW55">
        <v>-1.9059720457434012E-3</v>
      </c>
      <c r="AX55">
        <v>-1.1255613226803496E-2</v>
      </c>
      <c r="AY55">
        <v>-8.6379341698490635E-3</v>
      </c>
      <c r="AZ55">
        <v>1.5601808705257075E-2</v>
      </c>
      <c r="BB55">
        <f t="shared" si="21"/>
        <v>-5.469566825929615E-3</v>
      </c>
      <c r="BD55">
        <v>1.6844880621063091E-3</v>
      </c>
      <c r="BE55">
        <v>-1.6101610161016126E-2</v>
      </c>
      <c r="BF55">
        <v>-1.0093911139936612E-4</v>
      </c>
      <c r="BG55">
        <v>-1.2204622176058284E-2</v>
      </c>
      <c r="BH55">
        <v>-5.7971014492754448E-3</v>
      </c>
      <c r="BI55">
        <v>-1.1767013255216839E-2</v>
      </c>
      <c r="BJ55">
        <v>-6.7949407965555274E-3</v>
      </c>
      <c r="BK55">
        <v>4.9603968317463937E-3</v>
      </c>
      <c r="BM55">
        <f t="shared" si="22"/>
        <v>-5.7651677569586111E-3</v>
      </c>
      <c r="BO55" t="s">
        <v>74</v>
      </c>
      <c r="BP55">
        <v>-5.6009450174980564E-3</v>
      </c>
      <c r="BQ55">
        <v>-5.469566825929615E-3</v>
      </c>
      <c r="BR55">
        <v>-5.7651677569586111E-3</v>
      </c>
      <c r="BT55">
        <f t="shared" si="26"/>
        <v>9.7729814805589343E-2</v>
      </c>
      <c r="BU55">
        <f t="shared" si="27"/>
        <v>0.10000546227332645</v>
      </c>
      <c r="BV55">
        <f t="shared" si="28"/>
        <v>9.4885255470917945E-2</v>
      </c>
    </row>
    <row r="56" spans="1:74">
      <c r="A56" s="1">
        <v>42803</v>
      </c>
      <c r="B56">
        <v>1371.5</v>
      </c>
      <c r="C56">
        <v>844.35</v>
      </c>
      <c r="D56">
        <v>2519.75</v>
      </c>
      <c r="E56">
        <v>3273.7</v>
      </c>
      <c r="F56">
        <v>1476.9</v>
      </c>
      <c r="G56">
        <v>1011.54999</v>
      </c>
      <c r="H56">
        <v>273.5</v>
      </c>
      <c r="I56">
        <v>189.2</v>
      </c>
      <c r="J56">
        <v>1465.35</v>
      </c>
      <c r="K56">
        <v>484.5</v>
      </c>
      <c r="L56">
        <v>488.95</v>
      </c>
      <c r="M56">
        <v>469.45</v>
      </c>
      <c r="N56">
        <v>467.6</v>
      </c>
      <c r="O56">
        <v>685.15002000000004</v>
      </c>
      <c r="P56">
        <v>273.25</v>
      </c>
      <c r="Q56">
        <v>1286.75</v>
      </c>
      <c r="R56">
        <v>189.65</v>
      </c>
      <c r="S56">
        <v>158.30000000000001</v>
      </c>
      <c r="U56" s="1">
        <v>42803</v>
      </c>
      <c r="V56">
        <f t="shared" si="2"/>
        <v>2.7783870731885314E-3</v>
      </c>
      <c r="W56">
        <f t="shared" si="3"/>
        <v>-3.9518697652471662E-3</v>
      </c>
      <c r="X56">
        <f t="shared" si="4"/>
        <v>3.0053339702253734E-3</v>
      </c>
      <c r="Y56">
        <f t="shared" si="5"/>
        <v>8.560335075972139E-4</v>
      </c>
      <c r="Z56">
        <f t="shared" si="6"/>
        <v>4.0642145905313043E-4</v>
      </c>
      <c r="AA56">
        <f t="shared" si="7"/>
        <v>3.7209764211249895E-3</v>
      </c>
      <c r="AB56">
        <f t="shared" si="8"/>
        <v>-3.2798833819241155E-3</v>
      </c>
      <c r="AC56">
        <f t="shared" si="9"/>
        <v>-5.2576235541535229E-3</v>
      </c>
      <c r="AD56">
        <f t="shared" si="10"/>
        <v>-3.9424939673046132E-3</v>
      </c>
      <c r="AE56">
        <f t="shared" si="11"/>
        <v>-2.1409835964252954E-2</v>
      </c>
      <c r="AF56">
        <f t="shared" si="12"/>
        <v>-5.9971538930676735E-3</v>
      </c>
      <c r="AG56">
        <f t="shared" si="13"/>
        <v>-6.3498782939993654E-3</v>
      </c>
      <c r="AH56">
        <f t="shared" si="14"/>
        <v>1.0699232681292652E-2</v>
      </c>
      <c r="AI56">
        <f t="shared" si="15"/>
        <v>6.9811873315347639E-3</v>
      </c>
      <c r="AJ56">
        <f t="shared" si="16"/>
        <v>1.2412004446091231E-2</v>
      </c>
      <c r="AK56">
        <f t="shared" si="17"/>
        <v>-3.4464064436183746E-3</v>
      </c>
      <c r="AL56">
        <f t="shared" si="18"/>
        <v>-1.7102876392847802E-2</v>
      </c>
      <c r="AM56">
        <f t="shared" si="19"/>
        <v>7.6384468491407839E-3</v>
      </c>
      <c r="AO56">
        <f t="shared" si="20"/>
        <v>-1.2355554398426065E-3</v>
      </c>
      <c r="AQ56">
        <v>-6.3498782939993654E-3</v>
      </c>
      <c r="AR56">
        <v>1.0699232681292652E-2</v>
      </c>
      <c r="AS56">
        <v>6.9811873315347639E-3</v>
      </c>
      <c r="AT56">
        <v>1.2412004446091231E-2</v>
      </c>
      <c r="AU56">
        <v>-3.4464064436183746E-3</v>
      </c>
      <c r="AV56">
        <v>-1.7102876392847802E-2</v>
      </c>
      <c r="AW56">
        <v>7.6384468491407839E-3</v>
      </c>
      <c r="AX56">
        <v>-3.9518697652471662E-3</v>
      </c>
      <c r="AY56">
        <v>8.560335075972139E-4</v>
      </c>
      <c r="AZ56">
        <v>-3.9424939673046132E-3</v>
      </c>
      <c r="BB56">
        <f t="shared" si="21"/>
        <v>3.7933799526393256E-4</v>
      </c>
      <c r="BD56">
        <v>2.7783870731885314E-3</v>
      </c>
      <c r="BE56">
        <v>-5.9971538930676735E-3</v>
      </c>
      <c r="BF56">
        <v>-2.1409835964252954E-2</v>
      </c>
      <c r="BG56">
        <v>-5.2576235541535229E-3</v>
      </c>
      <c r="BH56">
        <v>-3.2798833819241155E-3</v>
      </c>
      <c r="BI56">
        <v>3.7209764211249895E-3</v>
      </c>
      <c r="BJ56">
        <v>4.0642145905313043E-4</v>
      </c>
      <c r="BK56">
        <v>3.0053339702253734E-3</v>
      </c>
      <c r="BM56">
        <f t="shared" si="22"/>
        <v>-3.2541722337257797E-3</v>
      </c>
      <c r="BO56" t="s">
        <v>75</v>
      </c>
      <c r="BP56">
        <v>-1.2355554398426065E-3</v>
      </c>
      <c r="BQ56">
        <v>3.7933799526393256E-4</v>
      </c>
      <c r="BR56">
        <v>-3.2541722337257797E-3</v>
      </c>
      <c r="BT56">
        <f t="shared" si="26"/>
        <v>9.6494259365746737E-2</v>
      </c>
      <c r="BU56">
        <f t="shared" si="27"/>
        <v>0.10038480026859038</v>
      </c>
      <c r="BV56">
        <f t="shared" si="28"/>
        <v>9.1631083237192171E-2</v>
      </c>
    </row>
    <row r="57" spans="1:74">
      <c r="A57" s="1">
        <v>42804</v>
      </c>
      <c r="B57">
        <v>1373.8</v>
      </c>
      <c r="C57">
        <v>846.35</v>
      </c>
      <c r="D57">
        <v>2542.25</v>
      </c>
      <c r="E57">
        <v>3311.6</v>
      </c>
      <c r="F57">
        <v>1491.6</v>
      </c>
      <c r="G57">
        <v>1021.84998</v>
      </c>
      <c r="H57">
        <v>270.55</v>
      </c>
      <c r="I57">
        <v>187.6</v>
      </c>
      <c r="J57">
        <v>1480.3</v>
      </c>
      <c r="K57">
        <v>487.04998999999998</v>
      </c>
      <c r="L57">
        <v>475.8</v>
      </c>
      <c r="M57">
        <v>467.75</v>
      </c>
      <c r="N57">
        <v>468.95</v>
      </c>
      <c r="O57">
        <v>682.95001000000002</v>
      </c>
      <c r="P57">
        <v>272.05</v>
      </c>
      <c r="Q57">
        <v>1281.6500000000001</v>
      </c>
      <c r="R57">
        <v>191.6</v>
      </c>
      <c r="S57">
        <v>157.1</v>
      </c>
      <c r="U57" s="1">
        <v>42804</v>
      </c>
      <c r="V57">
        <f t="shared" si="2"/>
        <v>1.6769959897921652E-3</v>
      </c>
      <c r="W57">
        <f t="shared" si="3"/>
        <v>2.368685971457334E-3</v>
      </c>
      <c r="X57">
        <f t="shared" si="4"/>
        <v>8.9294572874293078E-3</v>
      </c>
      <c r="Y57">
        <f t="shared" si="5"/>
        <v>1.1577114579833245E-2</v>
      </c>
      <c r="Z57">
        <f t="shared" si="6"/>
        <v>9.953280520008002E-3</v>
      </c>
      <c r="AA57">
        <f t="shared" si="7"/>
        <v>1.0182383571572157E-2</v>
      </c>
      <c r="AB57">
        <f t="shared" si="8"/>
        <v>-1.0786106032906723E-2</v>
      </c>
      <c r="AC57">
        <f t="shared" si="9"/>
        <v>-8.456659619450288E-3</v>
      </c>
      <c r="AD57">
        <f t="shared" si="10"/>
        <v>1.0202340737707746E-2</v>
      </c>
      <c r="AE57">
        <f t="shared" si="11"/>
        <v>5.2631372549019192E-3</v>
      </c>
      <c r="AF57">
        <f t="shared" si="12"/>
        <v>-2.6894365477042596E-2</v>
      </c>
      <c r="AG57">
        <f t="shared" si="13"/>
        <v>-3.621258920012757E-3</v>
      </c>
      <c r="AH57">
        <f t="shared" si="14"/>
        <v>2.8870829769032632E-3</v>
      </c>
      <c r="AI57">
        <f t="shared" si="15"/>
        <v>-3.2109902003651992E-3</v>
      </c>
      <c r="AJ57">
        <f t="shared" si="16"/>
        <v>-4.3915827996339933E-3</v>
      </c>
      <c r="AK57">
        <f t="shared" si="17"/>
        <v>-3.9634738682727093E-3</v>
      </c>
      <c r="AL57">
        <f t="shared" si="18"/>
        <v>1.0282098602689103E-2</v>
      </c>
      <c r="AM57">
        <f t="shared" si="19"/>
        <v>-7.5805432722679533E-3</v>
      </c>
      <c r="AO57">
        <f t="shared" si="20"/>
        <v>2.4542207235233514E-4</v>
      </c>
      <c r="AQ57">
        <v>-3.621258920012757E-3</v>
      </c>
      <c r="AR57">
        <v>2.8870829769032632E-3</v>
      </c>
      <c r="AS57">
        <v>-3.2109902003651992E-3</v>
      </c>
      <c r="AT57">
        <v>-4.3915827996339933E-3</v>
      </c>
      <c r="AU57">
        <v>-3.9634738682727093E-3</v>
      </c>
      <c r="AV57">
        <v>1.0282098602689103E-2</v>
      </c>
      <c r="AW57">
        <v>-7.5805432722679533E-3</v>
      </c>
      <c r="AX57">
        <v>2.368685971457334E-3</v>
      </c>
      <c r="AY57">
        <v>1.1577114579833245E-2</v>
      </c>
      <c r="AZ57">
        <v>1.0202340737707746E-2</v>
      </c>
      <c r="BB57">
        <f t="shared" si="21"/>
        <v>1.454947380803808E-3</v>
      </c>
      <c r="BD57">
        <v>1.6769959897921652E-3</v>
      </c>
      <c r="BE57">
        <v>-2.6894365477042596E-2</v>
      </c>
      <c r="BF57">
        <v>5.2631372549019192E-3</v>
      </c>
      <c r="BG57">
        <v>-8.456659619450288E-3</v>
      </c>
      <c r="BH57">
        <v>-1.0786106032906723E-2</v>
      </c>
      <c r="BI57">
        <v>1.0182383571572157E-2</v>
      </c>
      <c r="BJ57">
        <v>9.953280520008002E-3</v>
      </c>
      <c r="BK57">
        <v>8.9294572874293078E-3</v>
      </c>
      <c r="BM57">
        <f t="shared" si="22"/>
        <v>-1.266484563212007E-3</v>
      </c>
      <c r="BO57" t="s">
        <v>76</v>
      </c>
      <c r="BP57">
        <v>2.4542207235233514E-4</v>
      </c>
      <c r="BQ57">
        <v>1.454947380803808E-3</v>
      </c>
      <c r="BR57">
        <v>-1.266484563212007E-3</v>
      </c>
      <c r="BT57">
        <f t="shared" si="26"/>
        <v>9.6739681438099079E-2</v>
      </c>
      <c r="BU57">
        <f t="shared" si="27"/>
        <v>0.10183974764939419</v>
      </c>
      <c r="BV57">
        <f t="shared" si="28"/>
        <v>9.0364598673980168E-2</v>
      </c>
    </row>
    <row r="58" spans="1:74">
      <c r="A58" s="1">
        <v>42807</v>
      </c>
      <c r="B58">
        <v>1373.8</v>
      </c>
      <c r="C58">
        <v>846.35</v>
      </c>
      <c r="D58">
        <v>2542.25</v>
      </c>
      <c r="E58">
        <v>3311.6</v>
      </c>
      <c r="F58">
        <v>1491.6</v>
      </c>
      <c r="G58">
        <v>1021.84998</v>
      </c>
      <c r="H58">
        <v>270.55</v>
      </c>
      <c r="I58">
        <v>187.6</v>
      </c>
      <c r="J58">
        <v>1480.3</v>
      </c>
      <c r="K58">
        <v>487.04998999999998</v>
      </c>
      <c r="L58">
        <v>475.8</v>
      </c>
      <c r="M58">
        <v>467.75</v>
      </c>
      <c r="N58">
        <v>468.95</v>
      </c>
      <c r="O58">
        <v>682.95001000000002</v>
      </c>
      <c r="P58">
        <v>272.05</v>
      </c>
      <c r="Q58">
        <v>1281.6500000000001</v>
      </c>
      <c r="R58">
        <v>191.6</v>
      </c>
      <c r="S58">
        <v>157.1</v>
      </c>
      <c r="U58" s="1">
        <v>42807</v>
      </c>
      <c r="V58">
        <f t="shared" si="2"/>
        <v>0</v>
      </c>
      <c r="W58">
        <f t="shared" si="3"/>
        <v>0</v>
      </c>
      <c r="X58">
        <f t="shared" si="4"/>
        <v>0</v>
      </c>
      <c r="Y58">
        <f t="shared" si="5"/>
        <v>0</v>
      </c>
      <c r="Z58">
        <f t="shared" si="6"/>
        <v>0</v>
      </c>
      <c r="AA58">
        <f t="shared" si="7"/>
        <v>0</v>
      </c>
      <c r="AB58">
        <f t="shared" si="8"/>
        <v>0</v>
      </c>
      <c r="AC58">
        <f t="shared" si="9"/>
        <v>0</v>
      </c>
      <c r="AD58">
        <f t="shared" si="10"/>
        <v>0</v>
      </c>
      <c r="AE58">
        <f t="shared" si="11"/>
        <v>0</v>
      </c>
      <c r="AF58">
        <f t="shared" si="12"/>
        <v>0</v>
      </c>
      <c r="AG58">
        <f t="shared" si="13"/>
        <v>0</v>
      </c>
      <c r="AH58">
        <f t="shared" si="14"/>
        <v>0</v>
      </c>
      <c r="AI58">
        <f t="shared" si="15"/>
        <v>0</v>
      </c>
      <c r="AJ58">
        <f t="shared" si="16"/>
        <v>0</v>
      </c>
      <c r="AK58">
        <f t="shared" si="17"/>
        <v>0</v>
      </c>
      <c r="AL58">
        <f t="shared" si="18"/>
        <v>0</v>
      </c>
      <c r="AM58">
        <f t="shared" si="19"/>
        <v>0</v>
      </c>
      <c r="AO58">
        <f t="shared" si="20"/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B58">
        <f t="shared" si="21"/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M58">
        <f t="shared" si="22"/>
        <v>0</v>
      </c>
      <c r="BO58" t="s">
        <v>77</v>
      </c>
      <c r="BP58">
        <v>0</v>
      </c>
      <c r="BQ58">
        <v>0</v>
      </c>
      <c r="BR58">
        <v>0</v>
      </c>
      <c r="BT58">
        <f t="shared" si="26"/>
        <v>9.6739681438099079E-2</v>
      </c>
      <c r="BU58">
        <f t="shared" si="27"/>
        <v>0.10183974764939419</v>
      </c>
      <c r="BV58">
        <f t="shared" si="28"/>
        <v>9.0364598673980168E-2</v>
      </c>
    </row>
    <row r="59" spans="1:74">
      <c r="A59" s="1">
        <v>42808</v>
      </c>
      <c r="B59">
        <v>1424.15</v>
      </c>
      <c r="C59">
        <v>853.6</v>
      </c>
      <c r="D59">
        <v>2567.5</v>
      </c>
      <c r="E59">
        <v>3357.5</v>
      </c>
      <c r="F59">
        <v>1558.1</v>
      </c>
      <c r="G59">
        <v>1034.8000500000001</v>
      </c>
      <c r="H59">
        <v>287.25</v>
      </c>
      <c r="I59">
        <v>190.4</v>
      </c>
      <c r="J59">
        <v>1531.85</v>
      </c>
      <c r="K59">
        <v>501.35001</v>
      </c>
      <c r="L59">
        <v>479.85</v>
      </c>
      <c r="M59">
        <v>472.55</v>
      </c>
      <c r="N59">
        <v>469.65</v>
      </c>
      <c r="O59">
        <v>708.20001000000002</v>
      </c>
      <c r="P59">
        <v>274.64999999999998</v>
      </c>
      <c r="Q59">
        <v>1289.5</v>
      </c>
      <c r="R59">
        <v>191.9</v>
      </c>
      <c r="S59">
        <v>159.6</v>
      </c>
      <c r="U59" s="1">
        <v>42808</v>
      </c>
      <c r="V59">
        <f t="shared" si="2"/>
        <v>3.6650167418838357E-2</v>
      </c>
      <c r="W59">
        <f t="shared" si="3"/>
        <v>8.5661960181957816E-3</v>
      </c>
      <c r="X59">
        <f t="shared" si="4"/>
        <v>9.9321467204248198E-3</v>
      </c>
      <c r="Y59">
        <f t="shared" si="5"/>
        <v>1.3860369609856291E-2</v>
      </c>
      <c r="Z59">
        <f t="shared" si="6"/>
        <v>4.4582998122821134E-2</v>
      </c>
      <c r="AA59">
        <f t="shared" si="7"/>
        <v>1.2673161670953007E-2</v>
      </c>
      <c r="AB59">
        <f t="shared" si="8"/>
        <v>6.1726113472555862E-2</v>
      </c>
      <c r="AC59">
        <f t="shared" si="9"/>
        <v>1.4925373134328419E-2</v>
      </c>
      <c r="AD59">
        <f t="shared" si="10"/>
        <v>3.4824022157670713E-2</v>
      </c>
      <c r="AE59">
        <f t="shared" si="11"/>
        <v>2.9360476939954396E-2</v>
      </c>
      <c r="AF59">
        <f t="shared" si="12"/>
        <v>8.5119798234552565E-3</v>
      </c>
      <c r="AG59">
        <f t="shared" si="13"/>
        <v>1.0261892036344226E-2</v>
      </c>
      <c r="AH59">
        <f t="shared" si="14"/>
        <v>1.4926964495148493E-3</v>
      </c>
      <c r="AI59">
        <f t="shared" si="15"/>
        <v>3.6971959338575895E-2</v>
      </c>
      <c r="AJ59">
        <f t="shared" si="16"/>
        <v>9.5570667156771403E-3</v>
      </c>
      <c r="AK59">
        <f t="shared" si="17"/>
        <v>6.1249170990519321E-3</v>
      </c>
      <c r="AL59">
        <f t="shared" si="18"/>
        <v>1.5657620041754248E-3</v>
      </c>
      <c r="AM59">
        <f t="shared" si="19"/>
        <v>1.5913430935709738E-2</v>
      </c>
      <c r="AO59">
        <f t="shared" si="20"/>
        <v>1.9861151648227954E-2</v>
      </c>
      <c r="AQ59">
        <v>1.0261892036344226E-2</v>
      </c>
      <c r="AR59">
        <v>1.4926964495148493E-3</v>
      </c>
      <c r="AS59">
        <v>3.6971959338575895E-2</v>
      </c>
      <c r="AT59">
        <v>9.5570667156771403E-3</v>
      </c>
      <c r="AU59">
        <v>6.1249170990519321E-3</v>
      </c>
      <c r="AV59">
        <v>1.5657620041754248E-3</v>
      </c>
      <c r="AW59">
        <v>1.5913430935709738E-2</v>
      </c>
      <c r="AX59">
        <v>8.5661960181957816E-3</v>
      </c>
      <c r="AY59">
        <v>1.3860369609856291E-2</v>
      </c>
      <c r="AZ59">
        <v>3.4824022157670713E-2</v>
      </c>
      <c r="BB59">
        <f t="shared" si="21"/>
        <v>1.3913831236477197E-2</v>
      </c>
      <c r="BD59">
        <v>3.6650167418838357E-2</v>
      </c>
      <c r="BE59">
        <v>8.5119798234552565E-3</v>
      </c>
      <c r="BF59">
        <v>2.9360476939954396E-2</v>
      </c>
      <c r="BG59">
        <v>1.4925373134328419E-2</v>
      </c>
      <c r="BH59">
        <v>6.1726113472555862E-2</v>
      </c>
      <c r="BI59">
        <v>1.2673161670953007E-2</v>
      </c>
      <c r="BJ59">
        <v>4.4582998122821134E-2</v>
      </c>
      <c r="BK59">
        <v>9.9321467204248198E-3</v>
      </c>
      <c r="BM59">
        <f t="shared" si="22"/>
        <v>2.7295302162916403E-2</v>
      </c>
      <c r="BO59" t="s">
        <v>78</v>
      </c>
      <c r="BP59">
        <v>1.9861151648227954E-2</v>
      </c>
      <c r="BQ59">
        <v>1.3913831236477197E-2</v>
      </c>
      <c r="BR59">
        <v>2.7295302162916403E-2</v>
      </c>
      <c r="BT59">
        <f t="shared" si="26"/>
        <v>0.11660083308632703</v>
      </c>
      <c r="BU59">
        <f t="shared" si="27"/>
        <v>0.11575357888587139</v>
      </c>
      <c r="BV59">
        <f t="shared" si="28"/>
        <v>0.11765990083689656</v>
      </c>
    </row>
    <row r="60" spans="1:74">
      <c r="A60" s="1">
        <v>42809</v>
      </c>
      <c r="B60">
        <v>1426.1</v>
      </c>
      <c r="C60">
        <v>842.9</v>
      </c>
      <c r="D60">
        <v>2498.3000000000002</v>
      </c>
      <c r="E60">
        <v>3399.25</v>
      </c>
      <c r="F60">
        <v>1548.9</v>
      </c>
      <c r="G60">
        <v>1011.95001</v>
      </c>
      <c r="H60">
        <v>285.14999999999998</v>
      </c>
      <c r="I60">
        <v>190.85</v>
      </c>
      <c r="J60">
        <v>1530.5</v>
      </c>
      <c r="K60">
        <v>494.79998999999998</v>
      </c>
      <c r="L60">
        <v>479.65</v>
      </c>
      <c r="M60">
        <v>479.05</v>
      </c>
      <c r="N60">
        <v>473.35</v>
      </c>
      <c r="O60">
        <v>705.84997999999996</v>
      </c>
      <c r="P60">
        <v>277.35000000000002</v>
      </c>
      <c r="Q60">
        <v>1304.95</v>
      </c>
      <c r="R60">
        <v>190.7</v>
      </c>
      <c r="S60">
        <v>158.65</v>
      </c>
      <c r="U60" s="1">
        <v>42809</v>
      </c>
      <c r="V60">
        <f t="shared" si="2"/>
        <v>1.3692377909629027E-3</v>
      </c>
      <c r="W60">
        <f t="shared" si="3"/>
        <v>-1.2535145267104083E-2</v>
      </c>
      <c r="X60">
        <f t="shared" si="4"/>
        <v>-2.6952288218110933E-2</v>
      </c>
      <c r="Y60">
        <f t="shared" si="5"/>
        <v>1.2434847356664185E-2</v>
      </c>
      <c r="Z60">
        <f t="shared" si="6"/>
        <v>-5.9046274308451442E-3</v>
      </c>
      <c r="AA60">
        <f t="shared" si="7"/>
        <v>-2.2081599242288436E-2</v>
      </c>
      <c r="AB60">
        <f t="shared" si="8"/>
        <v>-7.3107049608355885E-3</v>
      </c>
      <c r="AC60">
        <f t="shared" si="9"/>
        <v>2.3634453781512009E-3</v>
      </c>
      <c r="AD60">
        <f t="shared" si="10"/>
        <v>-8.8128733231054553E-4</v>
      </c>
      <c r="AE60">
        <f t="shared" si="11"/>
        <v>-1.3064764873546164E-2</v>
      </c>
      <c r="AF60">
        <f t="shared" si="12"/>
        <v>-4.1679691570291853E-4</v>
      </c>
      <c r="AG60">
        <f t="shared" si="13"/>
        <v>1.3755158184319119E-2</v>
      </c>
      <c r="AH60">
        <f t="shared" si="14"/>
        <v>7.8782071755563628E-3</v>
      </c>
      <c r="AI60">
        <f t="shared" si="15"/>
        <v>-3.3183139887276486E-3</v>
      </c>
      <c r="AJ60">
        <f t="shared" si="16"/>
        <v>9.8306936100493198E-3</v>
      </c>
      <c r="AK60">
        <f t="shared" si="17"/>
        <v>1.1981388134936056E-2</v>
      </c>
      <c r="AL60">
        <f t="shared" si="18"/>
        <v>-6.2532569046379206E-3</v>
      </c>
      <c r="AM60">
        <f t="shared" si="19"/>
        <v>-5.9523809523808809E-3</v>
      </c>
      <c r="AO60">
        <f t="shared" si="20"/>
        <v>-2.5032326919917289E-3</v>
      </c>
      <c r="AQ60">
        <v>1.3755158184319119E-2</v>
      </c>
      <c r="AR60">
        <v>7.8782071755563628E-3</v>
      </c>
      <c r="AS60">
        <v>-3.3183139887276486E-3</v>
      </c>
      <c r="AT60">
        <v>9.8306936100493198E-3</v>
      </c>
      <c r="AU60">
        <v>1.1981388134936056E-2</v>
      </c>
      <c r="AV60">
        <v>-6.2532569046379206E-3</v>
      </c>
      <c r="AW60">
        <v>-5.9523809523808809E-3</v>
      </c>
      <c r="AX60">
        <v>-1.2535145267104083E-2</v>
      </c>
      <c r="AY60">
        <v>1.2434847356664185E-2</v>
      </c>
      <c r="AZ60">
        <v>-8.8128733231054553E-4</v>
      </c>
      <c r="BB60">
        <f t="shared" si="21"/>
        <v>2.6939910016363965E-3</v>
      </c>
      <c r="BD60">
        <v>1.3692377909629027E-3</v>
      </c>
      <c r="BE60">
        <v>-4.1679691570291853E-4</v>
      </c>
      <c r="BF60">
        <v>-1.3064764873546164E-2</v>
      </c>
      <c r="BG60">
        <v>2.3634453781512009E-3</v>
      </c>
      <c r="BH60">
        <v>-7.3107049608355885E-3</v>
      </c>
      <c r="BI60">
        <v>-2.2081599242288436E-2</v>
      </c>
      <c r="BJ60">
        <v>-5.9046274308451442E-3</v>
      </c>
      <c r="BK60">
        <v>-2.6952288218110933E-2</v>
      </c>
      <c r="BM60">
        <f t="shared" si="22"/>
        <v>-8.9997623090268854E-3</v>
      </c>
      <c r="BO60" t="s">
        <v>79</v>
      </c>
      <c r="BP60">
        <v>-2.5032326919917289E-3</v>
      </c>
      <c r="BQ60">
        <v>2.6939910016363965E-3</v>
      </c>
      <c r="BR60">
        <v>-8.9997623090268854E-3</v>
      </c>
      <c r="BT60">
        <f t="shared" si="26"/>
        <v>0.11409760039433531</v>
      </c>
      <c r="BU60">
        <f t="shared" si="27"/>
        <v>0.11844756988750778</v>
      </c>
      <c r="BV60">
        <f t="shared" si="28"/>
        <v>0.10866013852786968</v>
      </c>
    </row>
    <row r="61" spans="1:74">
      <c r="A61" s="1">
        <v>42810</v>
      </c>
      <c r="B61">
        <v>1450.25</v>
      </c>
      <c r="C61">
        <v>855.4</v>
      </c>
      <c r="D61">
        <v>2520.9</v>
      </c>
      <c r="E61">
        <v>3348.8</v>
      </c>
      <c r="F61">
        <v>1571.05</v>
      </c>
      <c r="G61">
        <v>1028.84998</v>
      </c>
      <c r="H61">
        <v>284.5</v>
      </c>
      <c r="I61">
        <v>198.75</v>
      </c>
      <c r="J61">
        <v>1528.7</v>
      </c>
      <c r="K61">
        <v>500.54998999999998</v>
      </c>
      <c r="L61">
        <v>481.1</v>
      </c>
      <c r="M61">
        <v>499.65</v>
      </c>
      <c r="N61">
        <v>480.4</v>
      </c>
      <c r="O61">
        <v>710.79998999999998</v>
      </c>
      <c r="P61">
        <v>279.3</v>
      </c>
      <c r="Q61">
        <v>1297.6500000000001</v>
      </c>
      <c r="R61">
        <v>191.8</v>
      </c>
      <c r="S61">
        <v>161.25</v>
      </c>
      <c r="U61" s="1">
        <v>42810</v>
      </c>
      <c r="V61">
        <f t="shared" si="2"/>
        <v>1.6934296332655557E-2</v>
      </c>
      <c r="W61">
        <f t="shared" si="3"/>
        <v>1.4829754419266818E-2</v>
      </c>
      <c r="X61">
        <f t="shared" si="4"/>
        <v>9.0461513829403623E-3</v>
      </c>
      <c r="Y61">
        <f t="shared" si="5"/>
        <v>-1.4841509156431513E-2</v>
      </c>
      <c r="Z61">
        <f t="shared" si="6"/>
        <v>1.4300471302214386E-2</v>
      </c>
      <c r="AA61">
        <f t="shared" si="7"/>
        <v>1.6700400052370116E-2</v>
      </c>
      <c r="AB61">
        <f t="shared" si="8"/>
        <v>-2.2795020164824735E-3</v>
      </c>
      <c r="AC61">
        <f t="shared" si="9"/>
        <v>4.1393764736704246E-2</v>
      </c>
      <c r="AD61">
        <f t="shared" si="10"/>
        <v>-1.1760862463247007E-3</v>
      </c>
      <c r="AE61">
        <f t="shared" si="11"/>
        <v>1.1620857146743274E-2</v>
      </c>
      <c r="AF61">
        <f t="shared" si="12"/>
        <v>3.0230376316064747E-3</v>
      </c>
      <c r="AG61">
        <f t="shared" si="13"/>
        <v>4.3001774345057857E-2</v>
      </c>
      <c r="AH61">
        <f t="shared" si="14"/>
        <v>1.4893841766134898E-2</v>
      </c>
      <c r="AI61">
        <f t="shared" si="15"/>
        <v>7.0128357870039475E-3</v>
      </c>
      <c r="AJ61">
        <f t="shared" si="16"/>
        <v>7.0308274743103964E-3</v>
      </c>
      <c r="AK61">
        <f t="shared" si="17"/>
        <v>-5.5940840645235098E-3</v>
      </c>
      <c r="AL61">
        <f t="shared" si="18"/>
        <v>5.7682223387520862E-3</v>
      </c>
      <c r="AM61">
        <f t="shared" si="19"/>
        <v>1.6388276079420071E-2</v>
      </c>
      <c r="AO61">
        <f t="shared" si="20"/>
        <v>1.1002962739523239E-2</v>
      </c>
      <c r="AQ61">
        <v>4.3001774345057857E-2</v>
      </c>
      <c r="AR61">
        <v>1.4893841766134898E-2</v>
      </c>
      <c r="AS61">
        <v>7.0128357870039475E-3</v>
      </c>
      <c r="AT61">
        <v>7.0308274743103964E-3</v>
      </c>
      <c r="AU61">
        <v>-5.5940840645235098E-3</v>
      </c>
      <c r="AV61">
        <v>5.7682223387520862E-3</v>
      </c>
      <c r="AW61">
        <v>1.6388276079420071E-2</v>
      </c>
      <c r="AX61">
        <v>1.4829754419266818E-2</v>
      </c>
      <c r="AY61">
        <v>-1.4841509156431513E-2</v>
      </c>
      <c r="AZ61">
        <v>-1.1760862463247007E-3</v>
      </c>
      <c r="BB61">
        <f t="shared" si="21"/>
        <v>8.7313852742666349E-3</v>
      </c>
      <c r="BD61">
        <v>1.6934296332655557E-2</v>
      </c>
      <c r="BE61">
        <v>3.0230376316064747E-3</v>
      </c>
      <c r="BF61">
        <v>1.1620857146743274E-2</v>
      </c>
      <c r="BG61">
        <v>4.1393764736704246E-2</v>
      </c>
      <c r="BH61">
        <v>-2.2795020164824735E-3</v>
      </c>
      <c r="BI61">
        <v>1.6700400052370116E-2</v>
      </c>
      <c r="BJ61">
        <v>1.4300471302214386E-2</v>
      </c>
      <c r="BK61">
        <v>9.0461513829403623E-3</v>
      </c>
      <c r="BM61">
        <f t="shared" si="22"/>
        <v>1.3842434571093992E-2</v>
      </c>
      <c r="BO61" t="s">
        <v>80</v>
      </c>
      <c r="BP61">
        <v>1.1002962739523239E-2</v>
      </c>
      <c r="BQ61">
        <v>8.7313852742666349E-3</v>
      </c>
      <c r="BR61">
        <v>1.3842434571093992E-2</v>
      </c>
      <c r="BT61">
        <f t="shared" si="26"/>
        <v>0.12510056313385853</v>
      </c>
      <c r="BU61">
        <f t="shared" si="27"/>
        <v>0.12717895516177441</v>
      </c>
      <c r="BV61">
        <f t="shared" si="28"/>
        <v>0.12250257309896367</v>
      </c>
    </row>
    <row r="62" spans="1:74">
      <c r="A62" s="1">
        <v>42811</v>
      </c>
      <c r="B62">
        <v>1451.2</v>
      </c>
      <c r="C62">
        <v>865.75</v>
      </c>
      <c r="D62">
        <v>2525.75</v>
      </c>
      <c r="E62">
        <v>3345.25</v>
      </c>
      <c r="F62">
        <v>1552.55</v>
      </c>
      <c r="G62">
        <v>1040.3000500000001</v>
      </c>
      <c r="H62">
        <v>280.60000000000002</v>
      </c>
      <c r="I62">
        <v>196.2</v>
      </c>
      <c r="J62">
        <v>1508.05</v>
      </c>
      <c r="K62">
        <v>504.25</v>
      </c>
      <c r="L62">
        <v>484.25</v>
      </c>
      <c r="M62">
        <v>502.2</v>
      </c>
      <c r="N62">
        <v>476.35</v>
      </c>
      <c r="O62">
        <v>707.5</v>
      </c>
      <c r="P62">
        <v>274.14999999999998</v>
      </c>
      <c r="Q62">
        <v>1300.7</v>
      </c>
      <c r="R62">
        <v>190</v>
      </c>
      <c r="S62">
        <v>159.94999999999999</v>
      </c>
      <c r="U62" s="1">
        <v>42811</v>
      </c>
      <c r="V62">
        <f t="shared" si="2"/>
        <v>6.550594725047719E-4</v>
      </c>
      <c r="W62">
        <f t="shared" si="3"/>
        <v>1.2099602525134466E-2</v>
      </c>
      <c r="X62">
        <f t="shared" si="4"/>
        <v>1.9239160617239514E-3</v>
      </c>
      <c r="Y62">
        <f t="shared" si="5"/>
        <v>-1.0600812231247557E-3</v>
      </c>
      <c r="Z62">
        <f t="shared" si="6"/>
        <v>-1.177556411317272E-2</v>
      </c>
      <c r="AA62">
        <f t="shared" si="7"/>
        <v>1.1128998612606375E-2</v>
      </c>
      <c r="AB62">
        <f t="shared" si="8"/>
        <v>-1.3708260105448076E-2</v>
      </c>
      <c r="AC62">
        <f t="shared" si="9"/>
        <v>-1.283018867924534E-2</v>
      </c>
      <c r="AD62">
        <f t="shared" si="10"/>
        <v>-1.3508209589847641E-2</v>
      </c>
      <c r="AE62">
        <f t="shared" si="11"/>
        <v>7.3918890698609751E-3</v>
      </c>
      <c r="AF62">
        <f t="shared" si="12"/>
        <v>6.547495323217579E-3</v>
      </c>
      <c r="AG62">
        <f t="shared" si="13"/>
        <v>5.1035725007505485E-3</v>
      </c>
      <c r="AH62">
        <f t="shared" si="14"/>
        <v>-8.4304746044961583E-3</v>
      </c>
      <c r="AI62">
        <f t="shared" si="15"/>
        <v>-4.6426421587315719E-3</v>
      </c>
      <c r="AJ62">
        <f t="shared" si="16"/>
        <v>-1.8438954529180214E-2</v>
      </c>
      <c r="AK62">
        <f t="shared" si="17"/>
        <v>2.3504026509459054E-3</v>
      </c>
      <c r="AL62">
        <f t="shared" si="18"/>
        <v>-9.3847758081335303E-3</v>
      </c>
      <c r="AM62">
        <f t="shared" si="19"/>
        <v>-8.0620155038760404E-3</v>
      </c>
      <c r="AO62">
        <f t="shared" si="20"/>
        <v>-3.0355683388061929E-3</v>
      </c>
      <c r="AQ62">
        <v>5.1035725007505485E-3</v>
      </c>
      <c r="AR62">
        <v>-8.4304746044961583E-3</v>
      </c>
      <c r="AS62">
        <v>-4.6426421587315719E-3</v>
      </c>
      <c r="AT62">
        <v>-1.8438954529180214E-2</v>
      </c>
      <c r="AU62">
        <v>2.3504026509459054E-3</v>
      </c>
      <c r="AV62">
        <v>-9.3847758081335303E-3</v>
      </c>
      <c r="AW62">
        <v>-8.0620155038760404E-3</v>
      </c>
      <c r="AX62">
        <v>1.2099602525134466E-2</v>
      </c>
      <c r="AY62">
        <v>-1.0600812231247557E-3</v>
      </c>
      <c r="AZ62">
        <v>-1.3508209589847641E-2</v>
      </c>
      <c r="BB62">
        <f t="shared" si="21"/>
        <v>-4.3973575740558993E-3</v>
      </c>
      <c r="BD62">
        <v>6.550594725047719E-4</v>
      </c>
      <c r="BE62">
        <v>6.547495323217579E-3</v>
      </c>
      <c r="BF62">
        <v>7.3918890698609751E-3</v>
      </c>
      <c r="BG62">
        <v>-1.283018867924534E-2</v>
      </c>
      <c r="BH62">
        <v>-1.3708260105448076E-2</v>
      </c>
      <c r="BI62">
        <v>1.1128998612606375E-2</v>
      </c>
      <c r="BJ62">
        <v>-1.177556411317272E-2</v>
      </c>
      <c r="BK62">
        <v>1.9239160617239514E-3</v>
      </c>
      <c r="BM62">
        <f t="shared" si="22"/>
        <v>-1.3333317947440604E-3</v>
      </c>
      <c r="BO62" t="s">
        <v>81</v>
      </c>
      <c r="BP62">
        <v>-3.0355683388061929E-3</v>
      </c>
      <c r="BQ62">
        <v>-4.3973575740558993E-3</v>
      </c>
      <c r="BR62">
        <v>-1.3333317947440604E-3</v>
      </c>
      <c r="BT62">
        <f t="shared" si="26"/>
        <v>0.12206499479505234</v>
      </c>
      <c r="BU62">
        <f t="shared" si="27"/>
        <v>0.12278159758771851</v>
      </c>
      <c r="BV62">
        <f t="shared" si="28"/>
        <v>0.12116924130421962</v>
      </c>
    </row>
    <row r="63" spans="1:74">
      <c r="A63" s="1">
        <v>42814</v>
      </c>
      <c r="B63">
        <v>1457.75</v>
      </c>
      <c r="C63">
        <v>864.35</v>
      </c>
      <c r="D63">
        <v>2480</v>
      </c>
      <c r="E63">
        <v>3337.65</v>
      </c>
      <c r="F63">
        <v>1537.65</v>
      </c>
      <c r="G63">
        <v>1021.5</v>
      </c>
      <c r="H63">
        <v>275.05</v>
      </c>
      <c r="I63">
        <v>196.2</v>
      </c>
      <c r="J63">
        <v>1513.3</v>
      </c>
      <c r="K63">
        <v>497.5</v>
      </c>
      <c r="L63">
        <v>481.9</v>
      </c>
      <c r="M63">
        <v>496.65</v>
      </c>
      <c r="N63">
        <v>476.05</v>
      </c>
      <c r="O63">
        <v>706.54998999999998</v>
      </c>
      <c r="P63">
        <v>273.89999999999998</v>
      </c>
      <c r="Q63">
        <v>1280.8</v>
      </c>
      <c r="R63">
        <v>190.85</v>
      </c>
      <c r="S63">
        <v>161.4</v>
      </c>
      <c r="U63" s="1">
        <v>42814</v>
      </c>
      <c r="V63">
        <f t="shared" si="2"/>
        <v>4.5135060639470469E-3</v>
      </c>
      <c r="W63">
        <f t="shared" si="3"/>
        <v>-1.6170950043314781E-3</v>
      </c>
      <c r="X63">
        <f t="shared" si="4"/>
        <v>-1.811343165396417E-2</v>
      </c>
      <c r="Y63">
        <f t="shared" si="5"/>
        <v>-2.2718780360211971E-3</v>
      </c>
      <c r="Z63">
        <f t="shared" si="6"/>
        <v>-9.5971144246561231E-3</v>
      </c>
      <c r="AA63">
        <f t="shared" si="7"/>
        <v>-1.8071757278104575E-2</v>
      </c>
      <c r="AB63">
        <f t="shared" si="8"/>
        <v>-1.9779044903777659E-2</v>
      </c>
      <c r="AC63">
        <f t="shared" si="9"/>
        <v>0</v>
      </c>
      <c r="AD63">
        <f t="shared" si="10"/>
        <v>3.4813169324624518E-3</v>
      </c>
      <c r="AE63">
        <f t="shared" si="11"/>
        <v>-1.3386217154189391E-2</v>
      </c>
      <c r="AF63">
        <f t="shared" si="12"/>
        <v>-4.8528652555498665E-3</v>
      </c>
      <c r="AG63">
        <f t="shared" si="13"/>
        <v>-1.1051373954599784E-2</v>
      </c>
      <c r="AH63">
        <f t="shared" si="14"/>
        <v>-6.2978902067809667E-4</v>
      </c>
      <c r="AI63">
        <f t="shared" si="15"/>
        <v>-1.3427703180212301E-3</v>
      </c>
      <c r="AJ63">
        <f t="shared" si="16"/>
        <v>-9.119095385737736E-4</v>
      </c>
      <c r="AK63">
        <f t="shared" si="17"/>
        <v>-1.5299454140078489E-2</v>
      </c>
      <c r="AL63">
        <f t="shared" si="18"/>
        <v>4.473684210526286E-3</v>
      </c>
      <c r="AM63">
        <f t="shared" si="19"/>
        <v>9.0653329165365244E-3</v>
      </c>
      <c r="AO63">
        <f t="shared" si="20"/>
        <v>-5.2994922532818619E-3</v>
      </c>
      <c r="AQ63">
        <v>-1.1051373954599784E-2</v>
      </c>
      <c r="AR63">
        <v>-6.2978902067809667E-4</v>
      </c>
      <c r="AS63">
        <v>-1.3427703180212301E-3</v>
      </c>
      <c r="AT63">
        <v>-9.119095385737736E-4</v>
      </c>
      <c r="AU63">
        <v>-1.5299454140078489E-2</v>
      </c>
      <c r="AV63">
        <v>4.473684210526286E-3</v>
      </c>
      <c r="AW63">
        <v>9.0653329165365244E-3</v>
      </c>
      <c r="AX63">
        <v>-1.6170950043314781E-3</v>
      </c>
      <c r="AY63">
        <v>-2.2718780360211971E-3</v>
      </c>
      <c r="AZ63">
        <v>3.4813169324624518E-3</v>
      </c>
      <c r="BB63">
        <f t="shared" si="21"/>
        <v>-1.6103935952778785E-3</v>
      </c>
      <c r="BD63">
        <v>4.5135060639470469E-3</v>
      </c>
      <c r="BE63">
        <v>-4.8528652555498665E-3</v>
      </c>
      <c r="BF63">
        <v>-1.3386217154189391E-2</v>
      </c>
      <c r="BG63">
        <v>0</v>
      </c>
      <c r="BH63">
        <v>-1.9779044903777659E-2</v>
      </c>
      <c r="BI63">
        <v>-1.8071757278104575E-2</v>
      </c>
      <c r="BJ63">
        <v>-9.5971144246561231E-3</v>
      </c>
      <c r="BK63">
        <v>-1.811343165396417E-2</v>
      </c>
      <c r="BM63">
        <f t="shared" si="22"/>
        <v>-9.9108655757868432E-3</v>
      </c>
      <c r="BO63" t="s">
        <v>82</v>
      </c>
      <c r="BP63">
        <v>-5.2994922532818619E-3</v>
      </c>
      <c r="BQ63">
        <v>-1.6103935952778785E-3</v>
      </c>
      <c r="BR63">
        <v>-9.9108655757868432E-3</v>
      </c>
      <c r="BT63">
        <f t="shared" si="26"/>
        <v>0.11676550254177048</v>
      </c>
      <c r="BU63">
        <f t="shared" si="27"/>
        <v>0.12117120399244062</v>
      </c>
      <c r="BV63">
        <f t="shared" si="28"/>
        <v>0.11125837572843278</v>
      </c>
    </row>
    <row r="64" spans="1:74">
      <c r="A64" s="1">
        <v>42815</v>
      </c>
      <c r="B64">
        <v>1458.4</v>
      </c>
      <c r="C64">
        <v>859.3</v>
      </c>
      <c r="D64">
        <v>2486.6999999999998</v>
      </c>
      <c r="E64">
        <v>3342.8</v>
      </c>
      <c r="F64">
        <v>1549.05</v>
      </c>
      <c r="G64">
        <v>1032.84998</v>
      </c>
      <c r="H64">
        <v>272.05</v>
      </c>
      <c r="I64">
        <v>198.3</v>
      </c>
      <c r="J64">
        <v>1486.8</v>
      </c>
      <c r="K64">
        <v>498.64999</v>
      </c>
      <c r="L64">
        <v>476.95</v>
      </c>
      <c r="M64">
        <v>496.4</v>
      </c>
      <c r="N64">
        <v>473.35</v>
      </c>
      <c r="O64">
        <v>698.04998999999998</v>
      </c>
      <c r="P64">
        <v>272.35000000000002</v>
      </c>
      <c r="Q64">
        <v>1263.8</v>
      </c>
      <c r="R64">
        <v>194.05</v>
      </c>
      <c r="S64">
        <v>162.15</v>
      </c>
      <c r="U64" s="1">
        <v>42815</v>
      </c>
      <c r="V64">
        <f t="shared" si="2"/>
        <v>4.4589264277145664E-4</v>
      </c>
      <c r="W64">
        <f t="shared" si="3"/>
        <v>-5.8425406374733244E-3</v>
      </c>
      <c r="X64">
        <f t="shared" si="4"/>
        <v>2.7016129032257333E-3</v>
      </c>
      <c r="Y64">
        <f t="shared" si="5"/>
        <v>1.543001812652642E-3</v>
      </c>
      <c r="Z64">
        <f t="shared" si="6"/>
        <v>7.4139108379669381E-3</v>
      </c>
      <c r="AA64">
        <f t="shared" si="7"/>
        <v>1.1111091532060656E-2</v>
      </c>
      <c r="AB64">
        <f t="shared" si="8"/>
        <v>-1.0907107798582075E-2</v>
      </c>
      <c r="AC64">
        <f t="shared" si="9"/>
        <v>1.0703363914373204E-2</v>
      </c>
      <c r="AD64">
        <f t="shared" si="10"/>
        <v>-1.7511398929491839E-2</v>
      </c>
      <c r="AE64">
        <f t="shared" si="11"/>
        <v>2.3115376884422162E-3</v>
      </c>
      <c r="AF64">
        <f t="shared" si="12"/>
        <v>-1.027184063083625E-2</v>
      </c>
      <c r="AG64">
        <f t="shared" si="13"/>
        <v>-5.0337259639585228E-4</v>
      </c>
      <c r="AH64">
        <f t="shared" si="14"/>
        <v>-5.6716731435773309E-3</v>
      </c>
      <c r="AI64">
        <f t="shared" si="15"/>
        <v>-1.2030288189516498E-2</v>
      </c>
      <c r="AJ64">
        <f t="shared" si="16"/>
        <v>-5.6589996349030837E-3</v>
      </c>
      <c r="AK64">
        <f t="shared" si="17"/>
        <v>-1.3272954403497815E-2</v>
      </c>
      <c r="AL64">
        <f t="shared" si="18"/>
        <v>1.6767094576892936E-2</v>
      </c>
      <c r="AM64">
        <f t="shared" si="19"/>
        <v>4.646840148698885E-3</v>
      </c>
      <c r="AO64">
        <f t="shared" si="20"/>
        <v>-1.334768328177189E-3</v>
      </c>
      <c r="AQ64">
        <v>-5.0337259639585228E-4</v>
      </c>
      <c r="AR64">
        <v>-5.6716731435773309E-3</v>
      </c>
      <c r="AS64">
        <v>-1.2030288189516498E-2</v>
      </c>
      <c r="AT64">
        <v>-5.6589996349030837E-3</v>
      </c>
      <c r="AU64">
        <v>-1.3272954403497815E-2</v>
      </c>
      <c r="AV64">
        <v>1.6767094576892936E-2</v>
      </c>
      <c r="AW64">
        <v>4.646840148698885E-3</v>
      </c>
      <c r="AX64">
        <v>-5.8425406374733244E-3</v>
      </c>
      <c r="AY64">
        <v>1.543001812652642E-3</v>
      </c>
      <c r="AZ64">
        <v>-1.7511398929491839E-2</v>
      </c>
      <c r="BB64">
        <f t="shared" si="21"/>
        <v>-3.7534290996611278E-3</v>
      </c>
      <c r="BD64">
        <v>4.4589264277145664E-4</v>
      </c>
      <c r="BE64">
        <v>-1.027184063083625E-2</v>
      </c>
      <c r="BF64">
        <v>2.3115376884422162E-3</v>
      </c>
      <c r="BG64">
        <v>1.0703363914373204E-2</v>
      </c>
      <c r="BH64">
        <v>-1.0907107798582075E-2</v>
      </c>
      <c r="BI64">
        <v>1.1111091532060656E-2</v>
      </c>
      <c r="BJ64">
        <v>7.4139108379669381E-3</v>
      </c>
      <c r="BK64">
        <v>2.7016129032257333E-3</v>
      </c>
      <c r="BM64">
        <f t="shared" si="22"/>
        <v>1.6885576361777349E-3</v>
      </c>
      <c r="BO64" t="s">
        <v>83</v>
      </c>
      <c r="BP64">
        <v>-1.334768328177189E-3</v>
      </c>
      <c r="BQ64">
        <v>-3.7534290996611278E-3</v>
      </c>
      <c r="BR64">
        <v>1.6885576361777349E-3</v>
      </c>
      <c r="BT64">
        <f t="shared" si="26"/>
        <v>0.11543073421359329</v>
      </c>
      <c r="BU64">
        <f t="shared" si="27"/>
        <v>0.11741777489277949</v>
      </c>
      <c r="BV64">
        <f t="shared" si="28"/>
        <v>0.11294693336461051</v>
      </c>
    </row>
    <row r="65" spans="1:74">
      <c r="A65" s="1">
        <v>42816</v>
      </c>
      <c r="B65">
        <v>1442.3</v>
      </c>
      <c r="C65">
        <v>872.75</v>
      </c>
      <c r="D65">
        <v>2478.9499999999998</v>
      </c>
      <c r="E65">
        <v>3310.55</v>
      </c>
      <c r="F65">
        <v>1529.85</v>
      </c>
      <c r="G65">
        <v>1027.6999499999999</v>
      </c>
      <c r="H65">
        <v>265</v>
      </c>
      <c r="I65">
        <v>193.4</v>
      </c>
      <c r="J65">
        <v>1470.2</v>
      </c>
      <c r="K65">
        <v>500.54998999999998</v>
      </c>
      <c r="L65">
        <v>475.4</v>
      </c>
      <c r="M65">
        <v>488.1</v>
      </c>
      <c r="N65">
        <v>459.9</v>
      </c>
      <c r="O65">
        <v>701.45001000000002</v>
      </c>
      <c r="P65">
        <v>267.5</v>
      </c>
      <c r="Q65">
        <v>1259.7</v>
      </c>
      <c r="R65">
        <v>192.5</v>
      </c>
      <c r="S65">
        <v>160.75</v>
      </c>
      <c r="U65" s="1">
        <v>42816</v>
      </c>
      <c r="V65">
        <f t="shared" si="2"/>
        <v>-1.10394953373561E-2</v>
      </c>
      <c r="W65">
        <f t="shared" si="3"/>
        <v>1.5652275107645813E-2</v>
      </c>
      <c r="X65">
        <f t="shared" si="4"/>
        <v>-3.1165802066996425E-3</v>
      </c>
      <c r="Y65">
        <f t="shared" si="5"/>
        <v>-9.6476008136891223E-3</v>
      </c>
      <c r="Z65">
        <f t="shared" si="6"/>
        <v>-1.2394693521835993E-2</v>
      </c>
      <c r="AA65">
        <f t="shared" si="7"/>
        <v>-4.9862323664856103E-3</v>
      </c>
      <c r="AB65">
        <f t="shared" si="8"/>
        <v>-2.591435397904801E-2</v>
      </c>
      <c r="AC65">
        <f t="shared" si="9"/>
        <v>-2.4710035300050455E-2</v>
      </c>
      <c r="AD65">
        <f t="shared" si="10"/>
        <v>-1.1164917944578901E-2</v>
      </c>
      <c r="AE65">
        <f t="shared" si="11"/>
        <v>3.8102878534099186E-3</v>
      </c>
      <c r="AF65">
        <f t="shared" si="12"/>
        <v>-3.2498165426145535E-3</v>
      </c>
      <c r="AG65">
        <f t="shared" si="13"/>
        <v>-1.6720386784850837E-2</v>
      </c>
      <c r="AH65">
        <f t="shared" si="14"/>
        <v>-2.8414492447449129E-2</v>
      </c>
      <c r="AI65">
        <f t="shared" si="15"/>
        <v>4.8707399881203935E-3</v>
      </c>
      <c r="AJ65">
        <f t="shared" si="16"/>
        <v>-1.7807967688636028E-2</v>
      </c>
      <c r="AK65">
        <f t="shared" si="17"/>
        <v>-3.2441842063616944E-3</v>
      </c>
      <c r="AL65">
        <f t="shared" si="18"/>
        <v>-7.9876320535944931E-3</v>
      </c>
      <c r="AM65">
        <f t="shared" si="19"/>
        <v>-8.6339808818995112E-3</v>
      </c>
      <c r="AO65">
        <f t="shared" si="20"/>
        <v>-9.1499481736652174E-3</v>
      </c>
      <c r="AQ65">
        <v>-1.6720386784850837E-2</v>
      </c>
      <c r="AR65">
        <v>-2.8414492447449129E-2</v>
      </c>
      <c r="AS65">
        <v>4.8707399881203935E-3</v>
      </c>
      <c r="AT65">
        <v>-1.7807967688636028E-2</v>
      </c>
      <c r="AU65">
        <v>-3.2441842063616944E-3</v>
      </c>
      <c r="AV65">
        <v>-7.9876320535944931E-3</v>
      </c>
      <c r="AW65">
        <v>-8.6339808818995112E-3</v>
      </c>
      <c r="AX65">
        <v>1.5652275107645813E-2</v>
      </c>
      <c r="AY65">
        <v>-9.6476008136891223E-3</v>
      </c>
      <c r="AZ65">
        <v>-1.1164917944578901E-2</v>
      </c>
      <c r="BB65">
        <f t="shared" si="21"/>
        <v>-8.30981477252935E-3</v>
      </c>
      <c r="BD65">
        <v>-1.10394953373561E-2</v>
      </c>
      <c r="BE65">
        <v>-3.2498165426145535E-3</v>
      </c>
      <c r="BF65">
        <v>3.8102878534099186E-3</v>
      </c>
      <c r="BG65">
        <v>-2.4710035300050455E-2</v>
      </c>
      <c r="BH65">
        <v>-2.591435397904801E-2</v>
      </c>
      <c r="BI65">
        <v>-4.9862323664856103E-3</v>
      </c>
      <c r="BJ65">
        <v>-1.2394693521835993E-2</v>
      </c>
      <c r="BK65">
        <v>-3.1165802066996425E-3</v>
      </c>
      <c r="BM65">
        <f t="shared" si="22"/>
        <v>-1.0200114925085055E-2</v>
      </c>
      <c r="BO65" t="s">
        <v>84</v>
      </c>
      <c r="BP65">
        <v>-9.1499481736652174E-3</v>
      </c>
      <c r="BQ65">
        <v>-8.30981477252935E-3</v>
      </c>
      <c r="BR65">
        <v>-1.0200114925085055E-2</v>
      </c>
      <c r="BT65">
        <f t="shared" si="26"/>
        <v>0.10628078603992808</v>
      </c>
      <c r="BU65">
        <f t="shared" si="27"/>
        <v>0.10910796012025015</v>
      </c>
      <c r="BV65">
        <f t="shared" si="28"/>
        <v>0.10274681843952545</v>
      </c>
    </row>
    <row r="67" spans="1:74">
      <c r="AO67">
        <f>AVERAGE(AO3:AO65)</f>
        <v>1.6869966038083823E-3</v>
      </c>
      <c r="AQ67">
        <f>AVERAGE(AQ3:AQ65)</f>
        <v>3.6829581754276633E-3</v>
      </c>
      <c r="AR67">
        <f t="shared" ref="AR67:AZ67" si="29">AVERAGE(AR3:AR65)</f>
        <v>-2.5362560722138808E-7</v>
      </c>
      <c r="AS67">
        <f t="shared" si="29"/>
        <v>1.9883475545694439E-3</v>
      </c>
      <c r="AT67">
        <f t="shared" si="29"/>
        <v>1.2018708935860462E-3</v>
      </c>
      <c r="AU67">
        <f t="shared" si="29"/>
        <v>2.9497337832703231E-3</v>
      </c>
      <c r="AV67">
        <f t="shared" si="29"/>
        <v>2.2238626197817049E-5</v>
      </c>
      <c r="AW67">
        <f t="shared" si="29"/>
        <v>7.2128011524087956E-5</v>
      </c>
      <c r="AX67">
        <f t="shared" si="29"/>
        <v>1.5850010356808072E-3</v>
      </c>
      <c r="AY67">
        <f t="shared" si="29"/>
        <v>1.4468014983318024E-3</v>
      </c>
      <c r="AZ67">
        <f t="shared" si="29"/>
        <v>4.3698978756303705E-3</v>
      </c>
      <c r="BB67">
        <f>AVERAGE(BB3:BB65)</f>
        <v>1.7318723828611134E-3</v>
      </c>
      <c r="BM67">
        <f>AVERAGE(BM3:BM65)</f>
        <v>1.6309018799924675E-3</v>
      </c>
    </row>
  </sheetData>
  <sortState ref="A2:S65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 CAN DO IT!!!!</dc:creator>
  <cp:lastModifiedBy>YOU CAN DO IT!!!!</cp:lastModifiedBy>
  <dcterms:created xsi:type="dcterms:W3CDTF">2017-03-23T10:10:43Z</dcterms:created>
  <dcterms:modified xsi:type="dcterms:W3CDTF">2017-04-05T11:15:31Z</dcterms:modified>
</cp:coreProperties>
</file>