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eel\Downloads\"/>
    </mc:Choice>
  </mc:AlternateContent>
  <bookViews>
    <workbookView xWindow="240" yWindow="240" windowWidth="25365" windowHeight="15825" tabRatio="500" firstSheet="1" activeTab="1"/>
  </bookViews>
  <sheets>
    <sheet name="Team" sheetId="1" r:id="rId1"/>
    <sheet name="Backlog" sheetId="2" r:id="rId2"/>
    <sheet name="Stories" sheetId="9" r:id="rId3"/>
    <sheet name="Tests" sheetId="10" r:id="rId4"/>
    <sheet name="Burndown" sheetId="7" r:id="rId5"/>
    <sheet name="Sprint1" sheetId="3" r:id="rId6"/>
    <sheet name="Sprint2" sheetId="4" r:id="rId7"/>
    <sheet name="Sprint3" sheetId="5" r:id="rId8"/>
    <sheet name="Sprint4" sheetId="6" r:id="rId9"/>
    <sheet name="Sprint5" sheetId="8" r:id="rId10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6" i="7" l="1"/>
  <c r="F5" i="7"/>
  <c r="F4" i="7"/>
  <c r="F3" i="7"/>
  <c r="C6" i="7"/>
  <c r="C5" i="7"/>
  <c r="C4" i="7"/>
  <c r="C3" i="7"/>
</calcChain>
</file>

<file path=xl/sharedStrings.xml><?xml version="1.0" encoding="utf-8"?>
<sst xmlns="http://schemas.openxmlformats.org/spreadsheetml/2006/main" count="298" uniqueCount="121">
  <si>
    <t>Date</t>
    <phoneticPr fontId="2" type="noConversion"/>
  </si>
  <si>
    <t>Remaining Stories</t>
    <phoneticPr fontId="2" type="noConversion"/>
  </si>
  <si>
    <t>Story Velocity</t>
    <phoneticPr fontId="2" type="noConversion"/>
  </si>
  <si>
    <t>Story ID</t>
    <phoneticPr fontId="2" type="noConversion"/>
  </si>
  <si>
    <t>Story Name</t>
    <phoneticPr fontId="2" type="noConversion"/>
  </si>
  <si>
    <t>Owner</t>
    <phoneticPr fontId="2" type="noConversion"/>
  </si>
  <si>
    <t>Status</t>
    <phoneticPr fontId="2" type="noConversion"/>
  </si>
  <si>
    <t>Est Size</t>
    <phoneticPr fontId="2" type="noConversion"/>
  </si>
  <si>
    <t>Act Size</t>
    <phoneticPr fontId="2" type="noConversion"/>
  </si>
  <si>
    <t>Act Time</t>
    <phoneticPr fontId="2" type="noConversion"/>
  </si>
  <si>
    <t>Completed</t>
    <phoneticPr fontId="2" type="noConversion"/>
  </si>
  <si>
    <t>Story ID</t>
    <phoneticPr fontId="2" type="noConversion"/>
  </si>
  <si>
    <t>Story Name</t>
    <phoneticPr fontId="2" type="noConversion"/>
  </si>
  <si>
    <t>Owner</t>
    <phoneticPr fontId="2" type="noConversion"/>
  </si>
  <si>
    <t>Status</t>
    <phoneticPr fontId="2" type="noConversion"/>
  </si>
  <si>
    <t>Est Size</t>
    <phoneticPr fontId="2" type="noConversion"/>
  </si>
  <si>
    <t>Est Time</t>
    <phoneticPr fontId="2" type="noConversion"/>
  </si>
  <si>
    <t>Act Size</t>
    <phoneticPr fontId="2" type="noConversion"/>
  </si>
  <si>
    <t>Act Time</t>
    <phoneticPr fontId="2" type="noConversion"/>
  </si>
  <si>
    <t>Completed</t>
    <phoneticPr fontId="2" type="noConversion"/>
  </si>
  <si>
    <t>Story Name</t>
    <phoneticPr fontId="2" type="noConversion"/>
  </si>
  <si>
    <t>Added</t>
    <phoneticPr fontId="2" type="noConversion"/>
  </si>
  <si>
    <t>Initials</t>
    <phoneticPr fontId="2" type="noConversion"/>
  </si>
  <si>
    <t>Last</t>
    <phoneticPr fontId="2" type="noConversion"/>
  </si>
  <si>
    <t>First</t>
    <phoneticPr fontId="2" type="noConversion"/>
  </si>
  <si>
    <t>Email</t>
    <phoneticPr fontId="2" type="noConversion"/>
  </si>
  <si>
    <t>LOC</t>
    <phoneticPr fontId="2" type="noConversion"/>
  </si>
  <si>
    <t>Code Velocity</t>
    <phoneticPr fontId="2" type="noConversion"/>
  </si>
  <si>
    <t>Min</t>
    <phoneticPr fontId="2" type="noConversion"/>
  </si>
  <si>
    <t>Story ID</t>
    <phoneticPr fontId="2" type="noConversion"/>
  </si>
  <si>
    <t>Owner</t>
    <phoneticPr fontId="2" type="noConversion"/>
  </si>
  <si>
    <t>Status</t>
    <phoneticPr fontId="2" type="noConversion"/>
  </si>
  <si>
    <t>US01</t>
    <phoneticPr fontId="2" type="noConversion"/>
  </si>
  <si>
    <t>US02</t>
    <phoneticPr fontId="2" type="noConversion"/>
  </si>
  <si>
    <t>Done</t>
    <phoneticPr fontId="2" type="noConversion"/>
  </si>
  <si>
    <t>Est Size</t>
    <phoneticPr fontId="2" type="noConversion"/>
  </si>
  <si>
    <t>Act Size</t>
    <phoneticPr fontId="2" type="noConversion"/>
  </si>
  <si>
    <t>Est Time</t>
    <phoneticPr fontId="2" type="noConversion"/>
  </si>
  <si>
    <t>Act Time</t>
    <phoneticPr fontId="2" type="noConversion"/>
  </si>
  <si>
    <t>Sprint</t>
    <phoneticPr fontId="2" type="noConversion"/>
  </si>
  <si>
    <t>T01.01</t>
    <phoneticPr fontId="2" type="noConversion"/>
  </si>
  <si>
    <t>T02.01</t>
    <phoneticPr fontId="2" type="noConversion"/>
  </si>
  <si>
    <t>Story Description</t>
  </si>
  <si>
    <t>Input</t>
  </si>
  <si>
    <t>Expected Output</t>
  </si>
  <si>
    <t>No error message</t>
  </si>
  <si>
    <t>Status</t>
  </si>
  <si>
    <t>Passed</t>
  </si>
  <si>
    <t>AT01</t>
  </si>
  <si>
    <t>AT02</t>
  </si>
  <si>
    <t>Acc Tests</t>
  </si>
  <si>
    <t>AT ID</t>
  </si>
  <si>
    <t>GitHub Username</t>
  </si>
  <si>
    <t>GitHub Repository:</t>
  </si>
  <si>
    <t>ssw555tmxx2015s</t>
  </si>
  <si>
    <t>Neel</t>
  </si>
  <si>
    <t>Patel</t>
  </si>
  <si>
    <t>Kajal</t>
  </si>
  <si>
    <t>Drashti</t>
  </si>
  <si>
    <t>Nikhil</t>
  </si>
  <si>
    <t>sheshagiri</t>
  </si>
  <si>
    <t>np</t>
  </si>
  <si>
    <t>dp</t>
  </si>
  <si>
    <t>kp</t>
  </si>
  <si>
    <t>ns</t>
  </si>
  <si>
    <t>kjp396@gmail.com</t>
  </si>
  <si>
    <t>neel.24patel@gmail.com</t>
  </si>
  <si>
    <t>drashti_patel04@yahoo.in</t>
  </si>
  <si>
    <t>nikhilseshagiri@gmail.com</t>
  </si>
  <si>
    <t>Phone number should be of 10 digit</t>
  </si>
  <si>
    <t>Email id should be valid</t>
  </si>
  <si>
    <t>US02</t>
  </si>
  <si>
    <t>Kajal396</t>
  </si>
  <si>
    <t>DrashtiSSW</t>
  </si>
  <si>
    <t>Neelmufc</t>
  </si>
  <si>
    <t>phone number should be of 10 digit</t>
  </si>
  <si>
    <t>Email id should be valid(contain @ and .)</t>
  </si>
  <si>
    <t>Done</t>
  </si>
  <si>
    <t>np,dp</t>
  </si>
  <si>
    <t>kp,ns</t>
  </si>
  <si>
    <t>Make sure that phone nmber should be of 10 digits</t>
  </si>
  <si>
    <t>Make sure that email id should be valid</t>
  </si>
  <si>
    <t>Phone number is taken as input(1234567890)</t>
  </si>
  <si>
    <t>Email id is taken as input(neel.24patel@gmail.com)</t>
  </si>
  <si>
    <t>Check nmber of digits</t>
  </si>
  <si>
    <t>Compare with email template</t>
  </si>
  <si>
    <t>US03</t>
  </si>
  <si>
    <t>US04</t>
  </si>
  <si>
    <t>US05</t>
  </si>
  <si>
    <t>US06</t>
  </si>
  <si>
    <t>US07</t>
  </si>
  <si>
    <t>Personal phone and work phone should not be same</t>
  </si>
  <si>
    <t>Personal phone and residence phone should not be same</t>
  </si>
  <si>
    <t>Work and residence phone should not be same</t>
  </si>
  <si>
    <t>Name and surname should have characters only</t>
  </si>
  <si>
    <t>First name should not be null.</t>
  </si>
  <si>
    <t>personal phone number should be different from work phone.</t>
  </si>
  <si>
    <t>personal phone number should be different from residence phone.</t>
  </si>
  <si>
    <t>work phone number should be different from residence phone.</t>
  </si>
  <si>
    <t>there should be only characters in Name and Surname.</t>
  </si>
  <si>
    <t>Name should have some value.</t>
  </si>
  <si>
    <t>AT03</t>
  </si>
  <si>
    <t>AT04</t>
  </si>
  <si>
    <t>AT05</t>
  </si>
  <si>
    <t>AT06</t>
  </si>
  <si>
    <t>AT07</t>
  </si>
  <si>
    <t>Personal phone and work phone</t>
  </si>
  <si>
    <t>Personal phone and residence phone</t>
  </si>
  <si>
    <t>Work phone and residence phone</t>
  </si>
  <si>
    <t>First name and surname</t>
  </si>
  <si>
    <t>dp,np</t>
  </si>
  <si>
    <t>T03.01</t>
  </si>
  <si>
    <t>T04.01</t>
  </si>
  <si>
    <t>T05.01</t>
  </si>
  <si>
    <t>T06.01</t>
  </si>
  <si>
    <t>T07.01</t>
  </si>
  <si>
    <t>Compare personal phone and work phone</t>
  </si>
  <si>
    <t>Compare work phone and personal phone</t>
  </si>
  <si>
    <t>compare work phone and residence phone</t>
  </si>
  <si>
    <t>compare name and surname</t>
  </si>
  <si>
    <t>check if the name is null or not.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</si>
</sst>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"/>
    <numFmt numFmtId="165" formatCode="0.0"/>
  </numFmts>
  <fonts count="9" x14ac:knownFonts="1">
    <font>
      <sz val="10"/>
      <name val="Verdana"/>
    </font>
    <font>
      <b/>
      <sz val="10"/>
      <name val="Verdana"/>
    </font>
    <font>
      <sz val="8"/>
      <name val="Verdana"/>
    </font>
    <font>
      <u/>
      <sz val="10"/>
      <color theme="10"/>
      <name val="Verdana"/>
    </font>
    <font>
      <u/>
      <sz val="10"/>
      <color theme="11"/>
      <name val="Verdana"/>
    </font>
    <font>
      <sz val="12"/>
      <name val="Cambria"/>
    </font>
    <font>
      <sz val="10"/>
      <color rgb="FF555555"/>
      <name val="Arial"/>
      <family val="2"/>
    </font>
    <font>
      <sz val="10"/>
      <name val="Verdana"/>
      <family val="2"/>
    </font>
    <font>
      <sz val="12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0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49" fontId="0" fillId="0" borderId="0" xfId="0" applyNumberFormat="1" applyAlignment="1">
      <alignment wrapText="1"/>
    </xf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  <xf numFmtId="49" fontId="1" fillId="0" borderId="0" xfId="0" applyNumberFormat="1" applyFont="1" applyAlignment="1">
      <alignment wrapText="1"/>
    </xf>
    <xf numFmtId="164" fontId="0" fillId="0" borderId="0" xfId="0" applyNumberFormat="1"/>
    <xf numFmtId="164" fontId="0" fillId="0" borderId="0" xfId="0" applyNumberFormat="1"/>
    <xf numFmtId="165" fontId="1" fillId="0" borderId="0" xfId="0" applyNumberFormat="1" applyFont="1"/>
    <xf numFmtId="165" fontId="0" fillId="0" borderId="0" xfId="0" applyNumberFormat="1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5" fillId="0" borderId="0" xfId="0" applyFont="1"/>
    <xf numFmtId="0" fontId="3" fillId="0" borderId="0" xfId="49"/>
    <xf numFmtId="0" fontId="6" fillId="0" borderId="0" xfId="0" applyFont="1"/>
    <xf numFmtId="0" fontId="7" fillId="0" borderId="0" xfId="0" applyFont="1"/>
    <xf numFmtId="49" fontId="7" fillId="0" borderId="0" xfId="0" applyNumberFormat="1" applyFont="1" applyAlignment="1">
      <alignment wrapText="1"/>
    </xf>
    <xf numFmtId="49" fontId="8" fillId="0" borderId="0" xfId="0" applyNumberFormat="1" applyFont="1" applyAlignment="1">
      <alignment wrapText="1"/>
    </xf>
    <xf numFmtId="14" fontId="0" fillId="0" borderId="0" xfId="0" applyNumberFormat="1"/>
  </cellXfs>
  <cellStyles count="5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Burndown!$A$2:$A$7</c:f>
              <c:numCache>
                <c:formatCode>m/d</c:formatCode>
                <c:ptCount val="6"/>
                <c:pt idx="0">
                  <c:v>40599</c:v>
                </c:pt>
                <c:pt idx="1">
                  <c:v>40613</c:v>
                </c:pt>
                <c:pt idx="2">
                  <c:v>40627</c:v>
                </c:pt>
                <c:pt idx="3">
                  <c:v>40634</c:v>
                </c:pt>
                <c:pt idx="4">
                  <c:v>40648</c:v>
                </c:pt>
              </c:numCache>
            </c:numRef>
          </c:cat>
          <c:val>
            <c:numRef>
              <c:f>Burndown!$B$2:$B$7</c:f>
              <c:numCache>
                <c:formatCode>General</c:formatCode>
                <c:ptCount val="6"/>
                <c:pt idx="0">
                  <c:v>23</c:v>
                </c:pt>
                <c:pt idx="1">
                  <c:v>18</c:v>
                </c:pt>
                <c:pt idx="2">
                  <c:v>12</c:v>
                </c:pt>
                <c:pt idx="3">
                  <c:v>6</c:v>
                </c:pt>
                <c:pt idx="4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3233456"/>
        <c:axId val="753227472"/>
      </c:lineChart>
      <c:dateAx>
        <c:axId val="753233456"/>
        <c:scaling>
          <c:orientation val="minMax"/>
        </c:scaling>
        <c:delete val="0"/>
        <c:axPos val="b"/>
        <c:numFmt formatCode="m/d" sourceLinked="1"/>
        <c:majorTickMark val="out"/>
        <c:minorTickMark val="none"/>
        <c:tickLblPos val="nextTo"/>
        <c:crossAx val="753227472"/>
        <c:crosses val="autoZero"/>
        <c:auto val="1"/>
        <c:lblOffset val="100"/>
        <c:baseTimeUnit val="days"/>
      </c:dateAx>
      <c:valAx>
        <c:axId val="7532274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32334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948267</xdr:colOff>
      <xdr:row>8</xdr:row>
      <xdr:rowOff>160867</xdr:rowOff>
    </xdr:from>
    <xdr:to>
      <xdr:col>6</xdr:col>
      <xdr:colOff>397934</xdr:colOff>
      <xdr:row>25</xdr:row>
      <xdr:rowOff>25401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eel.24patel@gmail.com" TargetMode="External"/><Relationship Id="rId2" Type="http://schemas.openxmlformats.org/officeDocument/2006/relationships/hyperlink" Target="mailto:drashti_patel04@yahoo.in" TargetMode="External"/><Relationship Id="rId1" Type="http://schemas.openxmlformats.org/officeDocument/2006/relationships/hyperlink" Target="mailto:kjp396@gmail.com" TargetMode="External"/><Relationship Id="rId4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zoomScale="150" workbookViewId="0">
      <selection activeCell="A4" sqref="A4"/>
    </sheetView>
  </sheetViews>
  <sheetFormatPr defaultColWidth="11" defaultRowHeight="12.75" x14ac:dyDescent="0.2"/>
  <cols>
    <col min="1" max="2" width="6.375" customWidth="1"/>
    <col min="3" max="3" width="8.625" customWidth="1"/>
    <col min="4" max="5" width="20.625" customWidth="1"/>
  </cols>
  <sheetData>
    <row r="1" spans="1:5" s="4" customFormat="1" x14ac:dyDescent="0.2">
      <c r="A1" s="4" t="s">
        <v>22</v>
      </c>
      <c r="B1" s="4" t="s">
        <v>24</v>
      </c>
      <c r="C1" s="4" t="s">
        <v>23</v>
      </c>
      <c r="D1" s="4" t="s">
        <v>25</v>
      </c>
      <c r="E1" s="4" t="s">
        <v>52</v>
      </c>
    </row>
    <row r="3" spans="1:5" x14ac:dyDescent="0.2">
      <c r="A3" t="s">
        <v>61</v>
      </c>
      <c r="B3" t="s">
        <v>55</v>
      </c>
      <c r="C3" t="s">
        <v>56</v>
      </c>
      <c r="D3" s="13" t="s">
        <v>66</v>
      </c>
      <c r="E3" s="15" t="s">
        <v>74</v>
      </c>
    </row>
    <row r="4" spans="1:5" x14ac:dyDescent="0.2">
      <c r="A4" t="s">
        <v>62</v>
      </c>
      <c r="B4" t="s">
        <v>58</v>
      </c>
      <c r="C4" t="s">
        <v>56</v>
      </c>
      <c r="D4" s="13" t="s">
        <v>67</v>
      </c>
      <c r="E4" s="15" t="s">
        <v>73</v>
      </c>
    </row>
    <row r="5" spans="1:5" x14ac:dyDescent="0.2">
      <c r="A5" t="s">
        <v>63</v>
      </c>
      <c r="B5" t="s">
        <v>57</v>
      </c>
      <c r="C5" t="s">
        <v>56</v>
      </c>
      <c r="D5" s="13" t="s">
        <v>65</v>
      </c>
      <c r="E5" s="15" t="s">
        <v>72</v>
      </c>
    </row>
    <row r="6" spans="1:5" x14ac:dyDescent="0.2">
      <c r="A6" t="s">
        <v>64</v>
      </c>
      <c r="B6" t="s">
        <v>59</v>
      </c>
      <c r="C6" t="s">
        <v>60</v>
      </c>
      <c r="D6" s="14" t="s">
        <v>68</v>
      </c>
    </row>
    <row r="9" spans="1:5" x14ac:dyDescent="0.2">
      <c r="D9" s="4" t="s">
        <v>53</v>
      </c>
      <c r="E9" s="15" t="s">
        <v>54</v>
      </c>
    </row>
  </sheetData>
  <sortState ref="A3:D5">
    <sortCondition ref="C3:C5"/>
  </sortState>
  <phoneticPr fontId="2" type="noConversion"/>
  <hyperlinks>
    <hyperlink ref="D5" r:id="rId1"/>
    <hyperlink ref="D4" r:id="rId2"/>
    <hyperlink ref="D3" r:id="rId3"/>
  </hyperlinks>
  <pageMargins left="0.75" right="0.75" top="1" bottom="1" header="0.5" footer="0.5"/>
  <pageSetup orientation="portrait" horizontalDpi="4294967292" verticalDpi="4294967292" r:id="rId4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topLeftCell="C1" zoomScale="150" workbookViewId="0">
      <selection activeCell="H4" sqref="H4:H8"/>
    </sheetView>
  </sheetViews>
  <sheetFormatPr defaultColWidth="11" defaultRowHeight="12.75" x14ac:dyDescent="0.2"/>
  <cols>
    <col min="1" max="1" width="5.125" customWidth="1"/>
    <col min="2" max="2" width="7.75" customWidth="1"/>
    <col min="3" max="3" width="48.75" customWidth="1"/>
    <col min="4" max="4" width="9.75" customWidth="1"/>
    <col min="5" max="5" width="6.75" customWidth="1"/>
    <col min="6" max="6" width="5.875" customWidth="1"/>
    <col min="7" max="7" width="9" customWidth="1"/>
    <col min="8" max="8" width="9.5" customWidth="1"/>
    <col min="9" max="9" width="7.25" customWidth="1"/>
    <col min="10" max="10" width="7.875" customWidth="1"/>
    <col min="11" max="11" width="13.125" customWidth="1"/>
    <col min="12" max="12" width="10.75" style="7"/>
  </cols>
  <sheetData>
    <row r="1" spans="1:12" s="4" customFormat="1" x14ac:dyDescent="0.2">
      <c r="A1" s="4" t="s">
        <v>39</v>
      </c>
      <c r="B1" s="4" t="s">
        <v>29</v>
      </c>
      <c r="C1" s="4" t="s">
        <v>20</v>
      </c>
      <c r="D1" s="4" t="s">
        <v>50</v>
      </c>
      <c r="E1" s="4" t="s">
        <v>30</v>
      </c>
      <c r="F1" s="4" t="s">
        <v>31</v>
      </c>
      <c r="G1" s="10" t="s">
        <v>35</v>
      </c>
      <c r="H1" s="10" t="s">
        <v>37</v>
      </c>
      <c r="I1" s="10" t="s">
        <v>36</v>
      </c>
      <c r="J1" s="10" t="s">
        <v>38</v>
      </c>
      <c r="K1" s="11" t="s">
        <v>10</v>
      </c>
      <c r="L1" s="11" t="s">
        <v>21</v>
      </c>
    </row>
    <row r="2" spans="1:12" x14ac:dyDescent="0.2">
      <c r="A2">
        <v>1</v>
      </c>
      <c r="B2" t="s">
        <v>32</v>
      </c>
      <c r="C2" s="15" t="s">
        <v>75</v>
      </c>
      <c r="D2" s="15" t="s">
        <v>48</v>
      </c>
      <c r="E2" s="15" t="s">
        <v>78</v>
      </c>
      <c r="F2" t="s">
        <v>34</v>
      </c>
      <c r="G2">
        <v>50</v>
      </c>
      <c r="H2">
        <v>40</v>
      </c>
      <c r="I2">
        <v>40</v>
      </c>
      <c r="J2">
        <v>20</v>
      </c>
      <c r="K2" s="7">
        <v>40599</v>
      </c>
      <c r="L2" s="7">
        <v>40594</v>
      </c>
    </row>
    <row r="3" spans="1:12" x14ac:dyDescent="0.2">
      <c r="A3">
        <v>1</v>
      </c>
      <c r="B3" t="s">
        <v>33</v>
      </c>
      <c r="C3" s="15" t="s">
        <v>76</v>
      </c>
      <c r="D3" s="15" t="s">
        <v>49</v>
      </c>
      <c r="E3" s="15" t="s">
        <v>79</v>
      </c>
      <c r="F3" t="s">
        <v>34</v>
      </c>
      <c r="G3">
        <v>40</v>
      </c>
      <c r="H3">
        <v>30</v>
      </c>
      <c r="I3">
        <v>30</v>
      </c>
      <c r="J3">
        <v>20</v>
      </c>
      <c r="K3" s="18">
        <v>40599</v>
      </c>
      <c r="L3" s="7">
        <v>40594</v>
      </c>
    </row>
    <row r="4" spans="1:12" x14ac:dyDescent="0.2">
      <c r="A4">
        <v>2</v>
      </c>
      <c r="B4" t="s">
        <v>86</v>
      </c>
      <c r="C4" t="s">
        <v>91</v>
      </c>
      <c r="D4" s="15" t="s">
        <v>101</v>
      </c>
      <c r="E4" t="s">
        <v>79</v>
      </c>
      <c r="F4" t="s">
        <v>34</v>
      </c>
      <c r="G4">
        <v>30</v>
      </c>
      <c r="H4">
        <v>20</v>
      </c>
      <c r="I4">
        <v>20</v>
      </c>
      <c r="J4">
        <v>20</v>
      </c>
      <c r="K4" s="18">
        <v>40612</v>
      </c>
      <c r="L4" s="7">
        <v>40594</v>
      </c>
    </row>
    <row r="5" spans="1:12" x14ac:dyDescent="0.2">
      <c r="A5">
        <v>2</v>
      </c>
      <c r="B5" t="s">
        <v>87</v>
      </c>
      <c r="C5" t="s">
        <v>92</v>
      </c>
      <c r="D5" s="15" t="s">
        <v>102</v>
      </c>
      <c r="E5" t="s">
        <v>79</v>
      </c>
      <c r="F5" t="s">
        <v>34</v>
      </c>
      <c r="G5">
        <v>30</v>
      </c>
      <c r="H5">
        <v>20</v>
      </c>
      <c r="I5">
        <v>20</v>
      </c>
      <c r="J5">
        <v>10</v>
      </c>
      <c r="K5" s="18">
        <v>40612</v>
      </c>
      <c r="L5" s="7">
        <v>40594</v>
      </c>
    </row>
    <row r="6" spans="1:12" x14ac:dyDescent="0.2">
      <c r="A6">
        <v>2</v>
      </c>
      <c r="B6" t="s">
        <v>88</v>
      </c>
      <c r="C6" t="s">
        <v>93</v>
      </c>
      <c r="D6" s="15" t="s">
        <v>103</v>
      </c>
      <c r="E6" t="s">
        <v>79</v>
      </c>
      <c r="F6" t="s">
        <v>34</v>
      </c>
      <c r="G6">
        <v>30</v>
      </c>
      <c r="H6">
        <v>20</v>
      </c>
      <c r="I6">
        <v>20</v>
      </c>
      <c r="J6">
        <v>10</v>
      </c>
      <c r="K6" s="18">
        <v>40612</v>
      </c>
      <c r="L6" s="7">
        <v>40594</v>
      </c>
    </row>
    <row r="7" spans="1:12" x14ac:dyDescent="0.2">
      <c r="A7">
        <v>2</v>
      </c>
      <c r="B7" t="s">
        <v>89</v>
      </c>
      <c r="C7" t="s">
        <v>94</v>
      </c>
      <c r="D7" s="15" t="s">
        <v>104</v>
      </c>
      <c r="E7" t="s">
        <v>78</v>
      </c>
      <c r="F7" t="s">
        <v>34</v>
      </c>
      <c r="G7">
        <v>30</v>
      </c>
      <c r="H7">
        <v>30</v>
      </c>
      <c r="I7">
        <v>20</v>
      </c>
      <c r="J7">
        <v>30</v>
      </c>
      <c r="K7" s="18">
        <v>40612</v>
      </c>
      <c r="L7" s="7">
        <v>40594</v>
      </c>
    </row>
    <row r="8" spans="1:12" x14ac:dyDescent="0.2">
      <c r="A8">
        <v>2</v>
      </c>
      <c r="B8" t="s">
        <v>90</v>
      </c>
      <c r="C8" t="s">
        <v>95</v>
      </c>
      <c r="D8" s="15" t="s">
        <v>105</v>
      </c>
      <c r="E8" t="s">
        <v>78</v>
      </c>
      <c r="F8" t="s">
        <v>34</v>
      </c>
      <c r="G8">
        <v>30</v>
      </c>
      <c r="H8">
        <v>30</v>
      </c>
      <c r="I8">
        <v>20</v>
      </c>
      <c r="J8">
        <v>10</v>
      </c>
      <c r="K8" s="18">
        <v>40612</v>
      </c>
      <c r="L8" s="7">
        <v>40594</v>
      </c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opLeftCell="C1" zoomScale="150" zoomScaleNormal="150" zoomScalePageLayoutView="150" workbookViewId="0">
      <selection activeCell="F4" sqref="F4:F8"/>
    </sheetView>
  </sheetViews>
  <sheetFormatPr defaultColWidth="11" defaultRowHeight="12.75" x14ac:dyDescent="0.2"/>
  <cols>
    <col min="1" max="1" width="8.125" customWidth="1"/>
    <col min="2" max="2" width="54.75" customWidth="1"/>
    <col min="3" max="3" width="43" style="1" customWidth="1"/>
    <col min="5" max="5" width="8.125" customWidth="1"/>
    <col min="6" max="6" width="8.375" customWidth="1"/>
  </cols>
  <sheetData>
    <row r="1" spans="1:6" x14ac:dyDescent="0.2">
      <c r="A1" s="4" t="s">
        <v>29</v>
      </c>
      <c r="B1" s="4" t="s">
        <v>20</v>
      </c>
      <c r="C1" s="5" t="s">
        <v>42</v>
      </c>
      <c r="D1" s="4" t="s">
        <v>50</v>
      </c>
      <c r="E1" s="10" t="s">
        <v>7</v>
      </c>
      <c r="F1" s="10" t="s">
        <v>37</v>
      </c>
    </row>
    <row r="2" spans="1:6" ht="25.5" x14ac:dyDescent="0.2">
      <c r="A2" t="s">
        <v>32</v>
      </c>
      <c r="B2" s="15" t="s">
        <v>75</v>
      </c>
      <c r="C2" s="16" t="s">
        <v>80</v>
      </c>
      <c r="D2" s="15" t="s">
        <v>48</v>
      </c>
      <c r="E2">
        <v>50</v>
      </c>
      <c r="F2">
        <v>40</v>
      </c>
    </row>
    <row r="3" spans="1:6" x14ac:dyDescent="0.2">
      <c r="A3" t="s">
        <v>33</v>
      </c>
      <c r="B3" s="15" t="s">
        <v>76</v>
      </c>
      <c r="C3" s="16" t="s">
        <v>81</v>
      </c>
      <c r="D3" s="15" t="s">
        <v>49</v>
      </c>
      <c r="E3">
        <v>40</v>
      </c>
      <c r="F3">
        <v>30</v>
      </c>
    </row>
    <row r="4" spans="1:6" ht="25.5" x14ac:dyDescent="0.2">
      <c r="A4" t="s">
        <v>86</v>
      </c>
      <c r="B4" t="s">
        <v>91</v>
      </c>
      <c r="C4" s="1" t="s">
        <v>96</v>
      </c>
      <c r="D4" s="15" t="s">
        <v>101</v>
      </c>
      <c r="E4">
        <v>30</v>
      </c>
      <c r="F4">
        <v>20</v>
      </c>
    </row>
    <row r="5" spans="1:6" ht="25.5" x14ac:dyDescent="0.2">
      <c r="A5" t="s">
        <v>87</v>
      </c>
      <c r="B5" t="s">
        <v>92</v>
      </c>
      <c r="C5" s="1" t="s">
        <v>97</v>
      </c>
      <c r="D5" s="15" t="s">
        <v>102</v>
      </c>
      <c r="E5">
        <v>30</v>
      </c>
      <c r="F5">
        <v>20</v>
      </c>
    </row>
    <row r="6" spans="1:6" ht="25.5" x14ac:dyDescent="0.2">
      <c r="A6" t="s">
        <v>88</v>
      </c>
      <c r="B6" t="s">
        <v>93</v>
      </c>
      <c r="C6" s="1" t="s">
        <v>98</v>
      </c>
      <c r="D6" s="15" t="s">
        <v>103</v>
      </c>
      <c r="E6">
        <v>30</v>
      </c>
      <c r="F6">
        <v>20</v>
      </c>
    </row>
    <row r="7" spans="1:6" ht="25.5" x14ac:dyDescent="0.2">
      <c r="A7" t="s">
        <v>89</v>
      </c>
      <c r="B7" t="s">
        <v>94</v>
      </c>
      <c r="C7" s="1" t="s">
        <v>99</v>
      </c>
      <c r="D7" s="15" t="s">
        <v>104</v>
      </c>
      <c r="E7">
        <v>30</v>
      </c>
      <c r="F7">
        <v>30</v>
      </c>
    </row>
    <row r="8" spans="1:6" x14ac:dyDescent="0.2">
      <c r="A8" t="s">
        <v>90</v>
      </c>
      <c r="B8" t="s">
        <v>95</v>
      </c>
      <c r="C8" s="1" t="s">
        <v>100</v>
      </c>
      <c r="D8" s="15" t="s">
        <v>105</v>
      </c>
      <c r="E8">
        <v>30</v>
      </c>
      <c r="F8">
        <v>30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opLeftCell="D1" zoomScale="150" zoomScaleNormal="150" zoomScalePageLayoutView="150" workbookViewId="0">
      <selection activeCell="C8" sqref="C8"/>
    </sheetView>
  </sheetViews>
  <sheetFormatPr defaultColWidth="11" defaultRowHeight="12.75" x14ac:dyDescent="0.2"/>
  <cols>
    <col min="1" max="1" width="7.375" customWidth="1"/>
    <col min="2" max="2" width="7.875" customWidth="1"/>
    <col min="3" max="3" width="50.125" customWidth="1"/>
    <col min="4" max="4" width="32.125" style="1" customWidth="1"/>
    <col min="5" max="5" width="32.625" style="1" customWidth="1"/>
    <col min="6" max="6" width="7.25" customWidth="1"/>
  </cols>
  <sheetData>
    <row r="1" spans="1:6" x14ac:dyDescent="0.2">
      <c r="A1" s="4" t="s">
        <v>51</v>
      </c>
      <c r="B1" s="4" t="s">
        <v>29</v>
      </c>
      <c r="C1" s="4" t="s">
        <v>20</v>
      </c>
      <c r="D1" s="5" t="s">
        <v>43</v>
      </c>
      <c r="E1" s="5" t="s">
        <v>44</v>
      </c>
      <c r="F1" s="4" t="s">
        <v>46</v>
      </c>
    </row>
    <row r="2" spans="1:6" ht="31.5" x14ac:dyDescent="0.25">
      <c r="A2" t="s">
        <v>48</v>
      </c>
      <c r="B2" t="s">
        <v>32</v>
      </c>
      <c r="C2" s="15" t="s">
        <v>69</v>
      </c>
      <c r="D2" s="17" t="s">
        <v>82</v>
      </c>
      <c r="E2" s="17" t="s">
        <v>45</v>
      </c>
      <c r="F2" t="s">
        <v>47</v>
      </c>
    </row>
    <row r="3" spans="1:6" ht="31.5" x14ac:dyDescent="0.25">
      <c r="A3" s="15" t="s">
        <v>49</v>
      </c>
      <c r="B3" s="15" t="s">
        <v>71</v>
      </c>
      <c r="C3" s="15" t="s">
        <v>70</v>
      </c>
      <c r="D3" s="17" t="s">
        <v>83</v>
      </c>
      <c r="E3" s="12" t="s">
        <v>45</v>
      </c>
      <c r="F3" t="s">
        <v>47</v>
      </c>
    </row>
    <row r="4" spans="1:6" ht="15.75" x14ac:dyDescent="0.25">
      <c r="A4" t="s">
        <v>101</v>
      </c>
      <c r="B4" t="s">
        <v>86</v>
      </c>
      <c r="C4" t="s">
        <v>91</v>
      </c>
      <c r="D4" s="1" t="s">
        <v>106</v>
      </c>
      <c r="E4" s="17" t="s">
        <v>45</v>
      </c>
      <c r="F4" t="s">
        <v>47</v>
      </c>
    </row>
    <row r="5" spans="1:6" ht="15.75" x14ac:dyDescent="0.25">
      <c r="A5" t="s">
        <v>102</v>
      </c>
      <c r="B5" t="s">
        <v>87</v>
      </c>
      <c r="C5" t="s">
        <v>92</v>
      </c>
      <c r="D5" s="1" t="s">
        <v>107</v>
      </c>
      <c r="E5" s="12" t="s">
        <v>45</v>
      </c>
      <c r="F5" t="s">
        <v>47</v>
      </c>
    </row>
    <row r="6" spans="1:6" ht="15.75" x14ac:dyDescent="0.25">
      <c r="A6" t="s">
        <v>103</v>
      </c>
      <c r="B6" t="s">
        <v>88</v>
      </c>
      <c r="C6" t="s">
        <v>93</v>
      </c>
      <c r="D6" s="1" t="s">
        <v>108</v>
      </c>
      <c r="E6" s="17" t="s">
        <v>45</v>
      </c>
      <c r="F6" t="s">
        <v>47</v>
      </c>
    </row>
    <row r="7" spans="1:6" ht="15.75" x14ac:dyDescent="0.25">
      <c r="A7" t="s">
        <v>104</v>
      </c>
      <c r="B7" t="s">
        <v>89</v>
      </c>
      <c r="C7" s="15" t="s">
        <v>94</v>
      </c>
      <c r="D7" s="1" t="s">
        <v>109</v>
      </c>
      <c r="E7" s="12" t="s">
        <v>45</v>
      </c>
      <c r="F7" t="s">
        <v>47</v>
      </c>
    </row>
    <row r="8" spans="1:6" ht="15.75" x14ac:dyDescent="0.25">
      <c r="A8" t="s">
        <v>105</v>
      </c>
      <c r="B8" t="s">
        <v>90</v>
      </c>
      <c r="C8" s="15" t="s">
        <v>95</v>
      </c>
      <c r="D8" s="1" t="s">
        <v>109</v>
      </c>
      <c r="E8" s="17" t="s">
        <v>45</v>
      </c>
      <c r="F8" t="s">
        <v>47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zoomScale="150" workbookViewId="0">
      <selection activeCell="F7" sqref="F7"/>
    </sheetView>
  </sheetViews>
  <sheetFormatPr defaultColWidth="11" defaultRowHeight="12.75" x14ac:dyDescent="0.2"/>
  <cols>
    <col min="1" max="1" width="9.75" style="2" customWidth="1"/>
    <col min="2" max="2" width="21.125" customWidth="1"/>
    <col min="3" max="3" width="12.625" customWidth="1"/>
    <col min="4" max="4" width="7.125" customWidth="1"/>
    <col min="5" max="5" width="6.875" customWidth="1"/>
    <col min="6" max="6" width="12.625" style="9" customWidth="1"/>
  </cols>
  <sheetData>
    <row r="1" spans="1:6" s="4" customFormat="1" x14ac:dyDescent="0.2">
      <c r="A1" s="3" t="s">
        <v>0</v>
      </c>
      <c r="B1" s="4" t="s">
        <v>1</v>
      </c>
      <c r="C1" s="4" t="s">
        <v>2</v>
      </c>
      <c r="D1" s="4" t="s">
        <v>26</v>
      </c>
      <c r="E1" s="4" t="s">
        <v>28</v>
      </c>
      <c r="F1" s="8" t="s">
        <v>27</v>
      </c>
    </row>
    <row r="2" spans="1:6" x14ac:dyDescent="0.2">
      <c r="A2" s="2">
        <v>40599</v>
      </c>
      <c r="B2" s="15">
        <v>23</v>
      </c>
      <c r="D2">
        <v>0</v>
      </c>
    </row>
    <row r="3" spans="1:6" x14ac:dyDescent="0.2">
      <c r="A3" s="2">
        <v>40613</v>
      </c>
      <c r="B3">
        <v>18</v>
      </c>
      <c r="C3">
        <f>B2-B3</f>
        <v>5</v>
      </c>
      <c r="D3">
        <v>70</v>
      </c>
      <c r="E3">
        <v>40</v>
      </c>
      <c r="F3" s="9">
        <f>(D3-D2)/E3*60</f>
        <v>105</v>
      </c>
    </row>
    <row r="4" spans="1:6" x14ac:dyDescent="0.2">
      <c r="A4" s="2">
        <v>40627</v>
      </c>
      <c r="B4">
        <v>12</v>
      </c>
      <c r="C4">
        <f t="shared" ref="C4:C7" si="0">B3-B4</f>
        <v>6</v>
      </c>
      <c r="D4">
        <v>120</v>
      </c>
      <c r="E4">
        <v>80</v>
      </c>
      <c r="F4" s="9">
        <f t="shared" ref="F4:F7" si="1">(D4-D3)/E4*60</f>
        <v>37.5</v>
      </c>
    </row>
    <row r="5" spans="1:6" x14ac:dyDescent="0.2">
      <c r="A5" s="2">
        <v>40634</v>
      </c>
      <c r="B5">
        <v>6</v>
      </c>
      <c r="C5">
        <f t="shared" si="0"/>
        <v>6</v>
      </c>
      <c r="D5">
        <v>200</v>
      </c>
      <c r="E5">
        <v>150</v>
      </c>
      <c r="F5" s="9">
        <f t="shared" si="1"/>
        <v>32</v>
      </c>
    </row>
    <row r="6" spans="1:6" x14ac:dyDescent="0.2">
      <c r="A6" s="2">
        <v>40648</v>
      </c>
      <c r="B6">
        <v>0</v>
      </c>
      <c r="C6">
        <f t="shared" si="0"/>
        <v>6</v>
      </c>
      <c r="D6">
        <v>400</v>
      </c>
      <c r="E6">
        <v>80</v>
      </c>
      <c r="F6" s="9">
        <f t="shared" si="1"/>
        <v>150</v>
      </c>
    </row>
  </sheetData>
  <phoneticPr fontId="2" type="noConversion"/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opLeftCell="A20" zoomScale="150" workbookViewId="0">
      <selection activeCell="B32" sqref="B32"/>
    </sheetView>
  </sheetViews>
  <sheetFormatPr defaultColWidth="11" defaultRowHeight="12.75" x14ac:dyDescent="0.2"/>
  <cols>
    <col min="1" max="1" width="7.75" customWidth="1"/>
    <col min="2" max="2" width="24.625" style="1" customWidth="1"/>
    <col min="3" max="3" width="11.75" style="1" customWidth="1"/>
    <col min="4" max="4" width="6.75" customWidth="1"/>
    <col min="6" max="6" width="6.875" customWidth="1"/>
    <col min="7" max="7" width="7.375" customWidth="1"/>
    <col min="8" max="8" width="6.75" customWidth="1"/>
    <col min="9" max="9" width="7.75" customWidth="1"/>
    <col min="10" max="10" width="10.75" style="6"/>
  </cols>
  <sheetData>
    <row r="1" spans="1:10" x14ac:dyDescent="0.2">
      <c r="A1" s="4" t="s">
        <v>11</v>
      </c>
      <c r="B1" s="5" t="s">
        <v>12</v>
      </c>
      <c r="C1" s="5" t="s">
        <v>50</v>
      </c>
      <c r="D1" s="4" t="s">
        <v>13</v>
      </c>
      <c r="E1" s="4" t="s">
        <v>14</v>
      </c>
      <c r="F1" s="10" t="s">
        <v>15</v>
      </c>
      <c r="G1" s="10" t="s">
        <v>16</v>
      </c>
      <c r="H1" s="10" t="s">
        <v>17</v>
      </c>
      <c r="I1" s="10" t="s">
        <v>18</v>
      </c>
      <c r="J1" s="11" t="s">
        <v>19</v>
      </c>
    </row>
    <row r="2" spans="1:10" ht="25.5" x14ac:dyDescent="0.2">
      <c r="A2" t="s">
        <v>32</v>
      </c>
      <c r="B2" s="16" t="s">
        <v>75</v>
      </c>
      <c r="C2" s="16" t="s">
        <v>48</v>
      </c>
      <c r="D2" s="15" t="s">
        <v>78</v>
      </c>
      <c r="E2" t="s">
        <v>34</v>
      </c>
      <c r="F2">
        <v>50</v>
      </c>
      <c r="G2">
        <v>40</v>
      </c>
      <c r="H2">
        <v>40</v>
      </c>
      <c r="I2">
        <v>20</v>
      </c>
      <c r="J2" s="6">
        <v>40599</v>
      </c>
    </row>
    <row r="4" spans="1:10" x14ac:dyDescent="0.2">
      <c r="A4" t="s">
        <v>40</v>
      </c>
      <c r="B4" s="16" t="s">
        <v>84</v>
      </c>
      <c r="D4" s="15" t="s">
        <v>78</v>
      </c>
    </row>
    <row r="8" spans="1:10" ht="25.5" x14ac:dyDescent="0.2">
      <c r="A8" t="s">
        <v>33</v>
      </c>
      <c r="B8" s="16" t="s">
        <v>76</v>
      </c>
      <c r="C8" s="16" t="s">
        <v>49</v>
      </c>
      <c r="D8" s="15" t="s">
        <v>79</v>
      </c>
      <c r="E8" s="15" t="s">
        <v>77</v>
      </c>
      <c r="F8">
        <v>40</v>
      </c>
      <c r="G8">
        <v>30</v>
      </c>
      <c r="H8">
        <v>32</v>
      </c>
      <c r="I8">
        <v>20</v>
      </c>
      <c r="J8" s="18">
        <v>40599</v>
      </c>
    </row>
    <row r="10" spans="1:10" ht="25.5" x14ac:dyDescent="0.2">
      <c r="A10" t="s">
        <v>41</v>
      </c>
      <c r="B10" s="16" t="s">
        <v>85</v>
      </c>
      <c r="D10" s="15" t="s">
        <v>79</v>
      </c>
      <c r="E10" s="15" t="s">
        <v>77</v>
      </c>
      <c r="J10" s="18"/>
    </row>
    <row r="12" spans="1:10" x14ac:dyDescent="0.2">
      <c r="J12" s="7"/>
    </row>
    <row r="13" spans="1:10" ht="25.5" x14ac:dyDescent="0.2">
      <c r="A13" s="15" t="s">
        <v>86</v>
      </c>
      <c r="B13" s="16" t="s">
        <v>91</v>
      </c>
      <c r="C13" s="16" t="s">
        <v>101</v>
      </c>
      <c r="D13" s="15" t="s">
        <v>110</v>
      </c>
      <c r="E13" t="s">
        <v>77</v>
      </c>
      <c r="F13">
        <v>30</v>
      </c>
      <c r="G13">
        <v>20</v>
      </c>
      <c r="H13">
        <v>20</v>
      </c>
      <c r="I13">
        <v>20</v>
      </c>
      <c r="J13" s="18">
        <v>40612</v>
      </c>
    </row>
    <row r="14" spans="1:10" ht="25.5" x14ac:dyDescent="0.2">
      <c r="A14" s="15" t="s">
        <v>111</v>
      </c>
      <c r="B14" s="16" t="s">
        <v>116</v>
      </c>
      <c r="C14" s="16"/>
      <c r="D14" s="15"/>
    </row>
    <row r="15" spans="1:10" ht="38.25" x14ac:dyDescent="0.2">
      <c r="A15" s="15" t="s">
        <v>87</v>
      </c>
      <c r="B15" s="16" t="s">
        <v>92</v>
      </c>
      <c r="C15" s="16" t="s">
        <v>102</v>
      </c>
      <c r="D15" s="15" t="s">
        <v>110</v>
      </c>
      <c r="E15" t="s">
        <v>77</v>
      </c>
      <c r="F15">
        <v>30</v>
      </c>
      <c r="G15">
        <v>20</v>
      </c>
      <c r="H15">
        <v>20</v>
      </c>
      <c r="I15">
        <v>10</v>
      </c>
      <c r="J15" s="18">
        <v>40613</v>
      </c>
    </row>
    <row r="16" spans="1:10" ht="25.5" x14ac:dyDescent="0.2">
      <c r="A16" s="15" t="s">
        <v>112</v>
      </c>
      <c r="B16" s="16" t="s">
        <v>117</v>
      </c>
      <c r="C16" s="16"/>
      <c r="D16" s="15"/>
      <c r="J16" s="7"/>
    </row>
    <row r="17" spans="1:10" ht="25.5" x14ac:dyDescent="0.2">
      <c r="A17" s="15" t="s">
        <v>88</v>
      </c>
      <c r="B17" s="16" t="s">
        <v>93</v>
      </c>
      <c r="C17" s="16" t="s">
        <v>103</v>
      </c>
      <c r="D17" s="15" t="s">
        <v>110</v>
      </c>
      <c r="E17" t="s">
        <v>77</v>
      </c>
      <c r="F17">
        <v>30</v>
      </c>
      <c r="G17">
        <v>20</v>
      </c>
      <c r="H17">
        <v>20</v>
      </c>
      <c r="I17">
        <v>10</v>
      </c>
      <c r="J17" s="18">
        <v>40612</v>
      </c>
    </row>
    <row r="18" spans="1:10" ht="25.5" x14ac:dyDescent="0.2">
      <c r="A18" s="15" t="s">
        <v>113</v>
      </c>
      <c r="B18" s="16" t="s">
        <v>118</v>
      </c>
      <c r="C18" s="16"/>
      <c r="D18" s="15"/>
      <c r="J18" s="7"/>
    </row>
    <row r="19" spans="1:10" ht="25.5" x14ac:dyDescent="0.2">
      <c r="A19" s="15" t="s">
        <v>89</v>
      </c>
      <c r="B19" s="16" t="s">
        <v>94</v>
      </c>
      <c r="C19" s="16" t="s">
        <v>104</v>
      </c>
      <c r="D19" s="15" t="s">
        <v>110</v>
      </c>
      <c r="E19" t="s">
        <v>77</v>
      </c>
      <c r="F19">
        <v>30</v>
      </c>
      <c r="G19">
        <v>30</v>
      </c>
      <c r="H19">
        <v>20</v>
      </c>
      <c r="I19">
        <v>30</v>
      </c>
      <c r="J19" s="18">
        <v>40612</v>
      </c>
    </row>
    <row r="20" spans="1:10" x14ac:dyDescent="0.2">
      <c r="A20" s="15" t="s">
        <v>114</v>
      </c>
      <c r="B20" s="16" t="s">
        <v>119</v>
      </c>
      <c r="C20" s="16"/>
      <c r="D20" s="15"/>
      <c r="J20" s="7"/>
    </row>
    <row r="21" spans="1:10" ht="25.5" x14ac:dyDescent="0.2">
      <c r="A21" s="15" t="s">
        <v>90</v>
      </c>
      <c r="B21" s="16" t="s">
        <v>95</v>
      </c>
      <c r="C21" s="16" t="s">
        <v>105</v>
      </c>
      <c r="D21" s="15" t="s">
        <v>110</v>
      </c>
      <c r="E21" t="s">
        <v>77</v>
      </c>
      <c r="F21">
        <v>30</v>
      </c>
      <c r="G21">
        <v>30</v>
      </c>
      <c r="H21">
        <v>20</v>
      </c>
      <c r="I21">
        <v>10</v>
      </c>
      <c r="J21" s="18">
        <v>40612</v>
      </c>
    </row>
    <row r="22" spans="1:10" ht="25.5" x14ac:dyDescent="0.2">
      <c r="A22" s="15" t="s">
        <v>115</v>
      </c>
      <c r="B22" s="16" t="s">
        <v>120</v>
      </c>
    </row>
    <row r="25" spans="1:10" x14ac:dyDescent="0.2">
      <c r="B25" s="5"/>
    </row>
  </sheetData>
  <phoneticPr fontId="2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zoomScale="150" workbookViewId="0">
      <selection activeCell="A11" sqref="A11:B11"/>
    </sheetView>
  </sheetViews>
  <sheetFormatPr defaultColWidth="11" defaultRowHeight="12.75" x14ac:dyDescent="0.2"/>
  <sheetData>
    <row r="1" spans="1:10" ht="25.5" x14ac:dyDescent="0.2">
      <c r="A1" s="4" t="s">
        <v>11</v>
      </c>
      <c r="B1" s="5" t="s">
        <v>12</v>
      </c>
      <c r="C1" s="5" t="s">
        <v>50</v>
      </c>
      <c r="D1" s="4" t="s">
        <v>13</v>
      </c>
      <c r="E1" s="4" t="s">
        <v>14</v>
      </c>
      <c r="F1" s="10" t="s">
        <v>15</v>
      </c>
      <c r="G1" s="10" t="s">
        <v>16</v>
      </c>
      <c r="H1" s="10" t="s">
        <v>17</v>
      </c>
      <c r="I1" s="10" t="s">
        <v>18</v>
      </c>
      <c r="J1" s="10" t="s">
        <v>19</v>
      </c>
    </row>
    <row r="2" spans="1:10" ht="63.75" x14ac:dyDescent="0.2">
      <c r="A2" s="15" t="s">
        <v>86</v>
      </c>
      <c r="B2" s="16" t="s">
        <v>91</v>
      </c>
      <c r="C2" s="16" t="s">
        <v>101</v>
      </c>
      <c r="D2" s="15" t="s">
        <v>110</v>
      </c>
      <c r="E2" t="s">
        <v>77</v>
      </c>
      <c r="F2">
        <v>30</v>
      </c>
      <c r="G2">
        <v>20</v>
      </c>
      <c r="H2">
        <v>20</v>
      </c>
      <c r="I2">
        <v>20</v>
      </c>
      <c r="J2" s="18">
        <v>40612</v>
      </c>
    </row>
    <row r="3" spans="1:10" ht="51" x14ac:dyDescent="0.2">
      <c r="A3" s="15" t="s">
        <v>111</v>
      </c>
      <c r="B3" s="16" t="s">
        <v>116</v>
      </c>
      <c r="C3" s="16"/>
      <c r="D3" s="15"/>
      <c r="J3" s="7"/>
    </row>
    <row r="4" spans="1:10" ht="76.5" x14ac:dyDescent="0.2">
      <c r="A4" s="15" t="s">
        <v>87</v>
      </c>
      <c r="B4" s="16" t="s">
        <v>92</v>
      </c>
      <c r="C4" s="16" t="s">
        <v>102</v>
      </c>
      <c r="D4" s="15" t="s">
        <v>110</v>
      </c>
      <c r="E4" t="s">
        <v>77</v>
      </c>
      <c r="F4">
        <v>30</v>
      </c>
      <c r="G4">
        <v>20</v>
      </c>
      <c r="H4">
        <v>20</v>
      </c>
      <c r="I4">
        <v>10</v>
      </c>
      <c r="J4" s="18">
        <v>40613</v>
      </c>
    </row>
    <row r="5" spans="1:10" ht="63.75" x14ac:dyDescent="0.2">
      <c r="A5" s="15" t="s">
        <v>112</v>
      </c>
      <c r="B5" s="16" t="s">
        <v>117</v>
      </c>
      <c r="C5" s="16"/>
      <c r="D5" s="15"/>
      <c r="J5" s="7"/>
    </row>
    <row r="6" spans="1:10" ht="63.75" x14ac:dyDescent="0.2">
      <c r="A6" s="15" t="s">
        <v>88</v>
      </c>
      <c r="B6" s="16" t="s">
        <v>93</v>
      </c>
      <c r="C6" s="16" t="s">
        <v>103</v>
      </c>
      <c r="D6" s="15" t="s">
        <v>110</v>
      </c>
      <c r="E6" t="s">
        <v>77</v>
      </c>
      <c r="F6">
        <v>30</v>
      </c>
      <c r="G6">
        <v>20</v>
      </c>
      <c r="H6">
        <v>20</v>
      </c>
      <c r="I6">
        <v>10</v>
      </c>
      <c r="J6" s="18">
        <v>40612</v>
      </c>
    </row>
    <row r="7" spans="1:10" ht="63.75" x14ac:dyDescent="0.2">
      <c r="A7" s="15" t="s">
        <v>113</v>
      </c>
      <c r="B7" s="16" t="s">
        <v>118</v>
      </c>
      <c r="C7" s="16"/>
      <c r="D7" s="15"/>
      <c r="J7" s="7"/>
    </row>
    <row r="8" spans="1:10" ht="63.75" x14ac:dyDescent="0.2">
      <c r="A8" s="15" t="s">
        <v>89</v>
      </c>
      <c r="B8" s="16" t="s">
        <v>94</v>
      </c>
      <c r="C8" s="16" t="s">
        <v>104</v>
      </c>
      <c r="D8" s="15" t="s">
        <v>110</v>
      </c>
      <c r="E8" t="s">
        <v>77</v>
      </c>
      <c r="F8">
        <v>30</v>
      </c>
      <c r="G8">
        <v>30</v>
      </c>
      <c r="H8">
        <v>20</v>
      </c>
      <c r="I8">
        <v>30</v>
      </c>
      <c r="J8" s="18">
        <v>40612</v>
      </c>
    </row>
    <row r="9" spans="1:10" ht="38.25" x14ac:dyDescent="0.2">
      <c r="A9" s="15" t="s">
        <v>114</v>
      </c>
      <c r="B9" s="16" t="s">
        <v>119</v>
      </c>
      <c r="C9" s="16"/>
      <c r="D9" s="15"/>
      <c r="J9" s="7"/>
    </row>
    <row r="10" spans="1:10" ht="38.25" x14ac:dyDescent="0.2">
      <c r="A10" s="15" t="s">
        <v>90</v>
      </c>
      <c r="B10" s="16" t="s">
        <v>95</v>
      </c>
      <c r="C10" s="16" t="s">
        <v>105</v>
      </c>
      <c r="D10" s="15" t="s">
        <v>110</v>
      </c>
      <c r="E10" t="s">
        <v>77</v>
      </c>
      <c r="F10">
        <v>30</v>
      </c>
      <c r="G10">
        <v>30</v>
      </c>
      <c r="H10">
        <v>20</v>
      </c>
      <c r="I10">
        <v>10</v>
      </c>
      <c r="J10" s="18">
        <v>40612</v>
      </c>
    </row>
    <row r="11" spans="1:10" ht="38.25" x14ac:dyDescent="0.2">
      <c r="A11" s="15" t="s">
        <v>115</v>
      </c>
      <c r="B11" s="16" t="s">
        <v>120</v>
      </c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zoomScale="150" workbookViewId="0">
      <selection activeCell="D14" sqref="D14"/>
    </sheetView>
  </sheetViews>
  <sheetFormatPr defaultColWidth="11" defaultRowHeight="12.75" x14ac:dyDescent="0.2"/>
  <sheetData>
    <row r="1" spans="1:10" ht="25.5" x14ac:dyDescent="0.2">
      <c r="A1" s="4" t="s">
        <v>3</v>
      </c>
      <c r="B1" s="5" t="s">
        <v>4</v>
      </c>
      <c r="C1" s="5" t="s">
        <v>50</v>
      </c>
      <c r="D1" s="4" t="s">
        <v>5</v>
      </c>
      <c r="E1" s="4" t="s">
        <v>6</v>
      </c>
      <c r="F1" s="10" t="s">
        <v>15</v>
      </c>
      <c r="G1" s="10" t="s">
        <v>16</v>
      </c>
      <c r="H1" s="10" t="s">
        <v>8</v>
      </c>
      <c r="I1" s="10" t="s">
        <v>9</v>
      </c>
      <c r="J1" s="10" t="s">
        <v>19</v>
      </c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zoomScale="150" workbookViewId="0">
      <selection sqref="A1:XFD1048576"/>
    </sheetView>
  </sheetViews>
  <sheetFormatPr defaultColWidth="11" defaultRowHeight="12.75" x14ac:dyDescent="0.2"/>
  <sheetData>
    <row r="1" spans="1:10" ht="25.5" x14ac:dyDescent="0.2">
      <c r="A1" s="4" t="s">
        <v>3</v>
      </c>
      <c r="B1" s="5" t="s">
        <v>4</v>
      </c>
      <c r="C1" s="5" t="s">
        <v>50</v>
      </c>
      <c r="D1" s="4" t="s">
        <v>5</v>
      </c>
      <c r="E1" s="4" t="s">
        <v>6</v>
      </c>
      <c r="F1" s="10" t="s">
        <v>15</v>
      </c>
      <c r="G1" s="10" t="s">
        <v>16</v>
      </c>
      <c r="H1" s="10" t="s">
        <v>8</v>
      </c>
      <c r="I1" s="10" t="s">
        <v>9</v>
      </c>
      <c r="J1" s="10" t="s">
        <v>19</v>
      </c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zoomScale="150" workbookViewId="0">
      <selection sqref="A1:XFD1048576"/>
    </sheetView>
  </sheetViews>
  <sheetFormatPr defaultColWidth="11" defaultRowHeight="12.75" x14ac:dyDescent="0.2"/>
  <sheetData>
    <row r="1" spans="1:10" ht="25.5" x14ac:dyDescent="0.2">
      <c r="A1" s="4" t="s">
        <v>3</v>
      </c>
      <c r="B1" s="5" t="s">
        <v>4</v>
      </c>
      <c r="C1" s="5" t="s">
        <v>50</v>
      </c>
      <c r="D1" s="4" t="s">
        <v>5</v>
      </c>
      <c r="E1" s="4" t="s">
        <v>6</v>
      </c>
      <c r="F1" s="10" t="s">
        <v>15</v>
      </c>
      <c r="G1" s="10" t="s">
        <v>16</v>
      </c>
      <c r="H1" s="10" t="s">
        <v>8</v>
      </c>
      <c r="I1" s="10" t="s">
        <v>9</v>
      </c>
      <c r="J1" s="10" t="s">
        <v>19</v>
      </c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Team</vt:lpstr>
      <vt:lpstr>Backlog</vt:lpstr>
      <vt:lpstr>Stories</vt:lpstr>
      <vt:lpstr>Tests</vt:lpstr>
      <vt:lpstr>Burndown</vt:lpstr>
      <vt:lpstr>Sprint1</vt:lpstr>
      <vt:lpstr>Sprint2</vt:lpstr>
      <vt:lpstr>Sprint3</vt:lpstr>
      <vt:lpstr>Sprint4</vt:lpstr>
      <vt:lpstr>Sprint5</vt:lpstr>
    </vt:vector>
  </TitlesOfParts>
  <Company>Stevens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Ardis</dc:creator>
  <cp:lastModifiedBy>Neel Patel</cp:lastModifiedBy>
  <dcterms:created xsi:type="dcterms:W3CDTF">2014-07-11T14:28:17Z</dcterms:created>
  <dcterms:modified xsi:type="dcterms:W3CDTF">2015-03-13T01:09:04Z</dcterms:modified>
</cp:coreProperties>
</file>