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NNATTAV\Desktop\ModelRepository\fileupload\"/>
    </mc:Choice>
  </mc:AlternateContent>
  <workbookProtection workbookPassword="DD36" lockStructure="1"/>
  <bookViews>
    <workbookView xWindow="-20" yWindow="350" windowWidth="19230" windowHeight="5660" tabRatio="845" firstSheet="3" activeTab="4"/>
  </bookViews>
  <sheets>
    <sheet name="Overview - monthly" sheetId="41" r:id="rId1"/>
    <sheet name="Dealer PC - monthly" sheetId="65" r:id="rId2"/>
    <sheet name="Dealer WLC - monthly" sheetId="64" r:id="rId3"/>
    <sheet name="Corporate PC - monthly" sheetId="63" r:id="rId4"/>
    <sheet name="Corporate WLC - monthly" sheetId="61" r:id="rId5"/>
    <sheet name="TOP 15 - Dealer - quarterly" sheetId="58" r:id="rId6"/>
    <sheet name="TOP 15 - Corporate - quarterly" sheetId="62" r:id="rId7"/>
    <sheet name="Example_Overview" sheetId="42" r:id="rId8"/>
    <sheet name="Example_PC_WLC" sheetId="40" r:id="rId9"/>
    <sheet name="mapping" sheetId="4" state="hidden" r:id="rId10"/>
  </sheets>
  <externalReferences>
    <externalReference r:id="rId11"/>
  </externalReferences>
  <definedNames>
    <definedName name="_xlnm._FilterDatabase" localSheetId="9" hidden="1">mapping!$S$2:$S$5</definedName>
    <definedName name="approval" localSheetId="7">[1]mapping!$K$43:$K$45</definedName>
    <definedName name="approval" localSheetId="8">[1]mapping!$K$43:$K$45</definedName>
    <definedName name="approval">mapping!$K$43:$K$45</definedName>
    <definedName name="Brand">mapping!$M$2:$M$5</definedName>
    <definedName name="companies">mapping!$C$2:$C$50</definedName>
    <definedName name="currency" localSheetId="7">[1]mapping!$J$43:$J$65</definedName>
    <definedName name="currency" localSheetId="8">[1]mapping!$J$43:$J$65</definedName>
    <definedName name="currency">mapping!$J$46:$J$79</definedName>
    <definedName name="DaysDelinquent" localSheetId="7">[1]mapping!$N$43:$N$45</definedName>
    <definedName name="DaysDelinquent" localSheetId="8">[1]mapping!$N$43:$N$45</definedName>
    <definedName name="DaysDelinquent">mapping!$N$43:$N$46</definedName>
    <definedName name="DaysDelinquent2">mapping!$O$43:$O$45</definedName>
    <definedName name="Guarantor">mapping!$R$43:$R$45</definedName>
    <definedName name="Insolvent?">mapping!$K$2:$K$3</definedName>
    <definedName name="mmonth">mapping!$P$2:$P$13</definedName>
    <definedName name="month" localSheetId="9">mapping!$K$5:$K$13</definedName>
    <definedName name="month">mapping!$K$5:$K$13</definedName>
    <definedName name="Other">mapping!$R$46</definedName>
    <definedName name="per_year">#REF!</definedName>
    <definedName name="_xlnm.Print_Area" localSheetId="3">'Corporate PC - monthly'!$1:$64</definedName>
    <definedName name="_xlnm.Print_Area" localSheetId="4">'Corporate WLC - monthly'!$1:$64</definedName>
    <definedName name="_xlnm.Print_Area" localSheetId="1">'Dealer PC - monthly'!$1:$64</definedName>
    <definedName name="_xlnm.Print_Area" localSheetId="2">'Dealer WLC - monthly'!$1:$64</definedName>
    <definedName name="_xlnm.Print_Area" localSheetId="0">'Overview - monthly'!$A$1:$M$18</definedName>
    <definedName name="_xlnm.Print_Titles" localSheetId="3">'Corporate PC - monthly'!$1:$7</definedName>
    <definedName name="_xlnm.Print_Titles" localSheetId="4">'Corporate WLC - monthly'!$1:$7</definedName>
    <definedName name="_xlnm.Print_Titles" localSheetId="1">'Dealer PC - monthly'!$1:$7</definedName>
    <definedName name="_xlnm.Print_Titles" localSheetId="2">'Dealer WLC - monthly'!$1:$7</definedName>
    <definedName name="_xlnm.Print_Titles" localSheetId="6">'TOP 15 - Corporate - quarterly'!$1:$7</definedName>
    <definedName name="_xlnm.Print_Titles" localSheetId="5">'TOP 15 - Dealer - quarterly'!$1:$7</definedName>
    <definedName name="problemstat">mapping!$L$2:$L$4</definedName>
    <definedName name="Quarter">mapping!$S$2:$S$13</definedName>
    <definedName name="segment" localSheetId="7">[1]mapping!$L$43:$L$44</definedName>
    <definedName name="segment" localSheetId="8">[1]mapping!$L$43:$L$44</definedName>
    <definedName name="segment">mapping!$L$43:$L$45</definedName>
    <definedName name="valtype">mapping!$T$1:$T$6</definedName>
    <definedName name="year" localSheetId="9">mapping!$R$2:$R$13</definedName>
    <definedName name="year">mapping!$R$2:$R$13</definedName>
  </definedNames>
  <calcPr calcId="162913"/>
</workbook>
</file>

<file path=xl/calcChain.xml><?xml version="1.0" encoding="utf-8"?>
<calcChain xmlns="http://schemas.openxmlformats.org/spreadsheetml/2006/main">
  <c r="P30" i="41" l="1"/>
  <c r="L15" i="42"/>
  <c r="K15" i="42"/>
  <c r="J15" i="42"/>
  <c r="I15" i="42"/>
  <c r="H15" i="42"/>
  <c r="F15" i="42"/>
  <c r="E15" i="42"/>
  <c r="D15" i="42"/>
  <c r="M14" i="42"/>
  <c r="G14" i="42"/>
  <c r="M13" i="42"/>
  <c r="G13" i="42"/>
  <c r="M12" i="42"/>
  <c r="G12" i="42"/>
  <c r="A26" i="40"/>
  <c r="A25" i="40"/>
  <c r="A24" i="40"/>
  <c r="A18" i="65"/>
  <c r="P29" i="41"/>
  <c r="P28" i="41"/>
  <c r="P27" i="41"/>
  <c r="P12" i="41"/>
  <c r="P11" i="41"/>
  <c r="P10" i="41"/>
  <c r="P9" i="41"/>
  <c r="M2" i="41"/>
  <c r="L2" i="41"/>
  <c r="K2" i="41"/>
  <c r="J2" i="41"/>
  <c r="A61" i="64"/>
  <c r="A62" i="64"/>
  <c r="A63" i="64"/>
  <c r="A64" i="64"/>
  <c r="A65" i="64"/>
  <c r="A66" i="64"/>
  <c r="A67" i="64"/>
  <c r="A68" i="64"/>
  <c r="A69" i="64"/>
  <c r="A70" i="64"/>
  <c r="A71" i="64"/>
  <c r="A72" i="64"/>
  <c r="A73" i="64"/>
  <c r="A74" i="64"/>
  <c r="A75" i="64"/>
  <c r="A76" i="64"/>
  <c r="A77" i="64"/>
  <c r="A78" i="64"/>
  <c r="A79" i="64"/>
  <c r="A80" i="64"/>
  <c r="A81" i="64"/>
  <c r="A82" i="64"/>
  <c r="A83" i="64"/>
  <c r="A84" i="64"/>
  <c r="A85" i="64"/>
  <c r="A86" i="64"/>
  <c r="A87" i="64"/>
  <c r="A88" i="64"/>
  <c r="A89" i="64"/>
  <c r="A90" i="64"/>
  <c r="A91" i="64"/>
  <c r="A92" i="64"/>
  <c r="A93" i="64"/>
  <c r="A94" i="64"/>
  <c r="A95" i="64"/>
  <c r="A96" i="64"/>
  <c r="A97" i="64"/>
  <c r="A98" i="64"/>
  <c r="A99" i="64"/>
  <c r="A100" i="64"/>
  <c r="A101" i="64"/>
  <c r="A102" i="64"/>
  <c r="A103" i="64"/>
  <c r="A104" i="64"/>
  <c r="A105" i="64"/>
  <c r="A106" i="64"/>
  <c r="A107" i="64"/>
  <c r="A108" i="64"/>
  <c r="A109" i="64"/>
  <c r="A110" i="64"/>
  <c r="A111" i="64"/>
  <c r="A112" i="64"/>
  <c r="A113" i="64"/>
  <c r="A114" i="64"/>
  <c r="A115" i="64"/>
  <c r="A116" i="64"/>
  <c r="A117" i="64"/>
  <c r="A118" i="64"/>
  <c r="A119" i="64"/>
  <c r="A120" i="64"/>
  <c r="A121" i="64"/>
  <c r="A122" i="64"/>
  <c r="A123" i="64"/>
  <c r="A124" i="64"/>
  <c r="A125" i="64"/>
  <c r="A126" i="64"/>
  <c r="A127" i="64"/>
  <c r="A128" i="64"/>
  <c r="A129" i="64"/>
  <c r="A130" i="64"/>
  <c r="A131" i="64"/>
  <c r="A132" i="64"/>
  <c r="A133" i="64"/>
  <c r="A134" i="64"/>
  <c r="A135" i="64"/>
  <c r="A136" i="64"/>
  <c r="A137" i="64"/>
  <c r="A138" i="64"/>
  <c r="A139" i="64"/>
  <c r="A140" i="64"/>
  <c r="A141" i="64"/>
  <c r="A142" i="64"/>
  <c r="A143" i="64"/>
  <c r="A144" i="64"/>
  <c r="A145" i="64"/>
  <c r="A146" i="64"/>
  <c r="A147" i="64"/>
  <c r="A148" i="64"/>
  <c r="A149" i="64"/>
  <c r="A150" i="64"/>
  <c r="A151" i="64"/>
  <c r="A152" i="64"/>
  <c r="A153" i="64"/>
  <c r="A154" i="64"/>
  <c r="A155" i="64"/>
  <c r="A156" i="64"/>
  <c r="A157" i="64"/>
  <c r="A158" i="64"/>
  <c r="A159" i="64"/>
  <c r="A160" i="64"/>
  <c r="A161" i="64"/>
  <c r="A162" i="64"/>
  <c r="A163" i="64"/>
  <c r="A164" i="64"/>
  <c r="A165" i="64"/>
  <c r="A166" i="64"/>
  <c r="A167" i="64"/>
  <c r="A168" i="64"/>
  <c r="A169" i="64"/>
  <c r="A170" i="64"/>
  <c r="A171" i="64"/>
  <c r="A172" i="64"/>
  <c r="A173" i="64"/>
  <c r="A174" i="64"/>
  <c r="A175" i="64"/>
  <c r="A176" i="64"/>
  <c r="A177" i="64"/>
  <c r="A178" i="64"/>
  <c r="A179" i="64"/>
  <c r="A180" i="64"/>
  <c r="A181" i="64"/>
  <c r="A182" i="64"/>
  <c r="A183" i="64"/>
  <c r="A184" i="64"/>
  <c r="A185" i="64"/>
  <c r="A186" i="64"/>
  <c r="A187" i="64"/>
  <c r="A188" i="64"/>
  <c r="A189" i="64"/>
  <c r="A190" i="64"/>
  <c r="A191" i="64"/>
  <c r="A192" i="64"/>
  <c r="A193" i="64"/>
  <c r="A194" i="64"/>
  <c r="A195" i="64"/>
  <c r="A196" i="64"/>
  <c r="A197" i="64"/>
  <c r="A198" i="64"/>
  <c r="A199" i="64"/>
  <c r="A200" i="64"/>
  <c r="A201" i="64"/>
  <c r="A202" i="64"/>
  <c r="A203" i="64"/>
  <c r="A204" i="64"/>
  <c r="A205" i="64"/>
  <c r="A206" i="64"/>
  <c r="A207" i="64"/>
  <c r="A208" i="64"/>
  <c r="A209" i="64"/>
  <c r="A210" i="64"/>
  <c r="A211" i="64"/>
  <c r="A212" i="64"/>
  <c r="A213" i="64"/>
  <c r="A214" i="64"/>
  <c r="A215" i="64"/>
  <c r="A216" i="64"/>
  <c r="A217" i="64"/>
  <c r="A218" i="64"/>
  <c r="A219" i="64"/>
  <c r="A220" i="64"/>
  <c r="A221" i="64"/>
  <c r="A222" i="64"/>
  <c r="A223" i="64"/>
  <c r="A224" i="64"/>
  <c r="A225" i="64"/>
  <c r="A226" i="64"/>
  <c r="A227" i="64"/>
  <c r="A228" i="64"/>
  <c r="A229" i="64"/>
  <c r="A230" i="64"/>
  <c r="A231" i="64"/>
  <c r="A232" i="64"/>
  <c r="A233" i="64"/>
  <c r="A234" i="64"/>
  <c r="A235" i="64"/>
  <c r="A236" i="64"/>
  <c r="A237" i="64"/>
  <c r="A238" i="64"/>
  <c r="A239" i="64"/>
  <c r="A240" i="64"/>
  <c r="A241" i="64"/>
  <c r="A242" i="64"/>
  <c r="A243" i="64"/>
  <c r="A244" i="64"/>
  <c r="A245" i="64"/>
  <c r="A246" i="64"/>
  <c r="A247" i="64"/>
  <c r="A248" i="64"/>
  <c r="A249" i="64"/>
  <c r="A250" i="64"/>
  <c r="A251" i="64"/>
  <c r="A252" i="64"/>
  <c r="A253" i="64"/>
  <c r="A254" i="64"/>
  <c r="A255" i="64"/>
  <c r="A256" i="64"/>
  <c r="A257" i="64"/>
  <c r="A258" i="64"/>
  <c r="A259" i="64"/>
  <c r="A260" i="64"/>
  <c r="A261" i="64"/>
  <c r="A262" i="64"/>
  <c r="A263" i="64"/>
  <c r="A264" i="64"/>
  <c r="A265" i="64"/>
  <c r="A266" i="64"/>
  <c r="A267" i="64"/>
  <c r="A268" i="64"/>
  <c r="A269" i="64"/>
  <c r="A270" i="64"/>
  <c r="A271" i="64"/>
  <c r="A272" i="64"/>
  <c r="A273" i="64"/>
  <c r="A274" i="64"/>
  <c r="A275" i="64"/>
  <c r="A276" i="64"/>
  <c r="A277" i="64"/>
  <c r="A278" i="64"/>
  <c r="A279" i="64"/>
  <c r="A280" i="64"/>
  <c r="A281" i="64"/>
  <c r="A282" i="64"/>
  <c r="A283" i="64"/>
  <c r="A284" i="64"/>
  <c r="A285" i="64"/>
  <c r="A286" i="64"/>
  <c r="A287" i="64"/>
  <c r="A288" i="64"/>
  <c r="A289" i="64"/>
  <c r="A290" i="64"/>
  <c r="A291" i="64"/>
  <c r="A292" i="64"/>
  <c r="A293" i="64"/>
  <c r="A294" i="64"/>
  <c r="A295" i="64"/>
  <c r="A296" i="64"/>
  <c r="A297" i="64"/>
  <c r="A298" i="64"/>
  <c r="A299" i="64"/>
  <c r="A300" i="64"/>
  <c r="A301" i="64"/>
  <c r="A302" i="64"/>
  <c r="A303" i="64"/>
  <c r="A304" i="64"/>
  <c r="A305" i="64"/>
  <c r="A306" i="64"/>
  <c r="A307" i="64"/>
  <c r="A308" i="64"/>
  <c r="A309" i="64"/>
  <c r="A310" i="64"/>
  <c r="A311" i="64"/>
  <c r="A312" i="64"/>
  <c r="A313" i="64"/>
  <c r="A314" i="64"/>
  <c r="A315" i="64"/>
  <c r="A316" i="64"/>
  <c r="A317" i="64"/>
  <c r="A318" i="64"/>
  <c r="A319" i="64"/>
  <c r="A320" i="64"/>
  <c r="A321" i="64"/>
  <c r="A322" i="64"/>
  <c r="A323" i="64"/>
  <c r="A324" i="64"/>
  <c r="A325" i="64"/>
  <c r="A326" i="64"/>
  <c r="A327" i="64"/>
  <c r="A328" i="64"/>
  <c r="A329" i="64"/>
  <c r="A330" i="64"/>
  <c r="A331" i="64"/>
  <c r="A332" i="64"/>
  <c r="A333" i="64"/>
  <c r="A334" i="64"/>
  <c r="A335" i="64"/>
  <c r="A336" i="64"/>
  <c r="A337" i="64"/>
  <c r="A338" i="64"/>
  <c r="A339" i="64"/>
  <c r="A340" i="64"/>
  <c r="A341" i="64"/>
  <c r="A342" i="64"/>
  <c r="A343" i="64"/>
  <c r="A344" i="64"/>
  <c r="A345" i="64"/>
  <c r="A346" i="64"/>
  <c r="A347" i="64"/>
  <c r="A348" i="64"/>
  <c r="A349" i="64"/>
  <c r="A350" i="64"/>
  <c r="A351" i="64"/>
  <c r="A352" i="64"/>
  <c r="A353" i="64"/>
  <c r="A354" i="64"/>
  <c r="A355" i="64"/>
  <c r="A356" i="64"/>
  <c r="A357" i="64"/>
  <c r="A358" i="64"/>
  <c r="A359" i="64"/>
  <c r="A360" i="64"/>
  <c r="A361" i="64"/>
  <c r="A362" i="64"/>
  <c r="A363" i="64"/>
  <c r="A364" i="64"/>
  <c r="A365" i="64"/>
  <c r="A366" i="64"/>
  <c r="A367" i="64"/>
  <c r="A368" i="64"/>
  <c r="A369" i="64"/>
  <c r="A370" i="64"/>
  <c r="A371" i="64"/>
  <c r="A372" i="64"/>
  <c r="A373" i="64"/>
  <c r="A374" i="64"/>
  <c r="A375" i="64"/>
  <c r="A376" i="64"/>
  <c r="A377" i="64"/>
  <c r="A378" i="64"/>
  <c r="A379" i="64"/>
  <c r="A380" i="64"/>
  <c r="A381" i="64"/>
  <c r="A382" i="64"/>
  <c r="A383" i="64"/>
  <c r="A384" i="64"/>
  <c r="A385" i="64"/>
  <c r="A386" i="64"/>
  <c r="A387" i="64"/>
  <c r="A388" i="64"/>
  <c r="A389" i="64"/>
  <c r="A390" i="64"/>
  <c r="A391" i="64"/>
  <c r="A392" i="64"/>
  <c r="A393" i="64"/>
  <c r="A394" i="64"/>
  <c r="A395" i="64"/>
  <c r="A396" i="64"/>
  <c r="A397" i="64"/>
  <c r="A398" i="64"/>
  <c r="A399" i="64"/>
  <c r="A400" i="64"/>
  <c r="A401" i="64"/>
  <c r="A402" i="64"/>
  <c r="A403" i="64"/>
  <c r="A404" i="64"/>
  <c r="A405" i="64"/>
  <c r="A406" i="64"/>
  <c r="A407" i="64"/>
  <c r="A408" i="64"/>
  <c r="A409" i="64"/>
  <c r="A410" i="64"/>
  <c r="A411" i="64"/>
  <c r="A412" i="64"/>
  <c r="A413" i="64"/>
  <c r="A414" i="64"/>
  <c r="A415" i="64"/>
  <c r="A416" i="64"/>
  <c r="A417" i="64"/>
  <c r="A418" i="64"/>
  <c r="A419" i="64"/>
  <c r="A420" i="64"/>
  <c r="A421" i="64"/>
  <c r="A422" i="64"/>
  <c r="A423" i="64"/>
  <c r="A424" i="64"/>
  <c r="A425" i="64"/>
  <c r="A426" i="64"/>
  <c r="A427" i="64"/>
  <c r="A428" i="64"/>
  <c r="A429" i="64"/>
  <c r="A430" i="64"/>
  <c r="A431" i="64"/>
  <c r="A432" i="64"/>
  <c r="A433" i="64"/>
  <c r="A434" i="64"/>
  <c r="A435" i="64"/>
  <c r="A436" i="64"/>
  <c r="A437" i="64"/>
  <c r="A438" i="64"/>
  <c r="A439" i="64"/>
  <c r="A440" i="64"/>
  <c r="A441" i="64"/>
  <c r="A442" i="64"/>
  <c r="A443" i="64"/>
  <c r="A444" i="64"/>
  <c r="A445" i="64"/>
  <c r="A446" i="64"/>
  <c r="A447" i="64"/>
  <c r="A448" i="64"/>
  <c r="A449" i="64"/>
  <c r="A450" i="64"/>
  <c r="A451" i="64"/>
  <c r="A452" i="64"/>
  <c r="A453" i="64"/>
  <c r="A454" i="64"/>
  <c r="A455" i="64"/>
  <c r="A456" i="64"/>
  <c r="A457" i="64"/>
  <c r="A458" i="64"/>
  <c r="A459" i="64"/>
  <c r="A460" i="64"/>
  <c r="A461" i="64"/>
  <c r="A462" i="64"/>
  <c r="A463" i="64"/>
  <c r="A464" i="64"/>
  <c r="A465" i="64"/>
  <c r="A466" i="64"/>
  <c r="A467" i="64"/>
  <c r="A468" i="64"/>
  <c r="A469" i="64"/>
  <c r="A470" i="64"/>
  <c r="A471" i="64"/>
  <c r="A472" i="64"/>
  <c r="A473" i="64"/>
  <c r="A474" i="64"/>
  <c r="A475" i="64"/>
  <c r="A476" i="64"/>
  <c r="A477" i="64"/>
  <c r="A478" i="64"/>
  <c r="A479" i="64"/>
  <c r="A480" i="64"/>
  <c r="A481" i="64"/>
  <c r="A482" i="64"/>
  <c r="A483" i="64"/>
  <c r="A484" i="64"/>
  <c r="A485" i="64"/>
  <c r="A486" i="64"/>
  <c r="A487" i="64"/>
  <c r="A488" i="64"/>
  <c r="A489" i="64"/>
  <c r="A490" i="64"/>
  <c r="A491" i="64"/>
  <c r="A492" i="64"/>
  <c r="A493" i="64"/>
  <c r="A494" i="64"/>
  <c r="A495" i="64"/>
  <c r="A496" i="64"/>
  <c r="A497" i="64"/>
  <c r="A498" i="64"/>
  <c r="A499" i="64"/>
  <c r="A500" i="64"/>
  <c r="A501" i="64"/>
  <c r="A502" i="64"/>
  <c r="A503" i="64"/>
  <c r="A504" i="64"/>
  <c r="A505" i="64"/>
  <c r="A506" i="64"/>
  <c r="A507" i="64"/>
  <c r="A508" i="64"/>
  <c r="A509" i="64"/>
  <c r="A510" i="64"/>
  <c r="A511" i="64"/>
  <c r="A512" i="64"/>
  <c r="A513" i="64"/>
  <c r="A514" i="64"/>
  <c r="A515" i="64"/>
  <c r="A516" i="64"/>
  <c r="A517" i="64"/>
  <c r="A518" i="64"/>
  <c r="A519" i="64"/>
  <c r="A520" i="64"/>
  <c r="A521" i="64"/>
  <c r="A522" i="64"/>
  <c r="A523" i="64"/>
  <c r="A524" i="64"/>
  <c r="A525" i="64"/>
  <c r="A526" i="64"/>
  <c r="A527" i="64"/>
  <c r="A528" i="64"/>
  <c r="A529" i="64"/>
  <c r="A530" i="64"/>
  <c r="A531" i="64"/>
  <c r="A532" i="64"/>
  <c r="A533" i="64"/>
  <c r="A534" i="64"/>
  <c r="A535" i="64"/>
  <c r="A536" i="64"/>
  <c r="A537" i="64"/>
  <c r="A538" i="64"/>
  <c r="A539" i="64"/>
  <c r="A540" i="64"/>
  <c r="A541" i="64"/>
  <c r="A542" i="64"/>
  <c r="A543" i="64"/>
  <c r="A544" i="64"/>
  <c r="A545" i="64"/>
  <c r="A546" i="64"/>
  <c r="A547" i="64"/>
  <c r="A548" i="64"/>
  <c r="A549" i="64"/>
  <c r="A550" i="64"/>
  <c r="A551" i="64"/>
  <c r="A552" i="64"/>
  <c r="A553" i="64"/>
  <c r="A554" i="64"/>
  <c r="A555" i="64"/>
  <c r="A556" i="64"/>
  <c r="A557" i="64"/>
  <c r="A558" i="64"/>
  <c r="A559" i="64"/>
  <c r="A560" i="64"/>
  <c r="A561" i="64"/>
  <c r="A562" i="64"/>
  <c r="A563" i="64"/>
  <c r="A564" i="64"/>
  <c r="A565" i="64"/>
  <c r="A566" i="64"/>
  <c r="A567" i="64"/>
  <c r="A568" i="64"/>
  <c r="A569" i="64"/>
  <c r="A570" i="64"/>
  <c r="A571" i="64"/>
  <c r="A572" i="64"/>
  <c r="A573" i="64"/>
  <c r="A574" i="64"/>
  <c r="A575" i="64"/>
  <c r="A576" i="64"/>
  <c r="A577" i="64"/>
  <c r="A578" i="64"/>
  <c r="A579" i="64"/>
  <c r="A580" i="64"/>
  <c r="A581" i="64"/>
  <c r="A582" i="64"/>
  <c r="A583" i="64"/>
  <c r="A584" i="64"/>
  <c r="A585" i="64"/>
  <c r="A586" i="64"/>
  <c r="A587" i="64"/>
  <c r="A588" i="64"/>
  <c r="A589" i="64"/>
  <c r="A590" i="64"/>
  <c r="A591" i="64"/>
  <c r="A592" i="64"/>
  <c r="A593" i="64"/>
  <c r="A594" i="64"/>
  <c r="A595" i="64"/>
  <c r="A596" i="64"/>
  <c r="A597" i="64"/>
  <c r="A598" i="64"/>
  <c r="A599" i="64"/>
  <c r="A600" i="64"/>
  <c r="A601" i="64"/>
  <c r="A602" i="64"/>
  <c r="A603" i="64"/>
  <c r="A604" i="64"/>
  <c r="A605" i="64"/>
  <c r="A606" i="64"/>
  <c r="A607" i="64"/>
  <c r="A608" i="64"/>
  <c r="A609" i="64"/>
  <c r="A610" i="64"/>
  <c r="A611" i="64"/>
  <c r="A612" i="64"/>
  <c r="A613" i="64"/>
  <c r="A614" i="64"/>
  <c r="A615" i="64"/>
  <c r="A616" i="64"/>
  <c r="A617" i="64"/>
  <c r="A618" i="64"/>
  <c r="A619" i="64"/>
  <c r="A620" i="64"/>
  <c r="A621" i="64"/>
  <c r="A622" i="64"/>
  <c r="A623" i="64"/>
  <c r="A624" i="64"/>
  <c r="A625" i="64"/>
  <c r="A626" i="64"/>
  <c r="A627" i="64"/>
  <c r="A628" i="64"/>
  <c r="A629" i="64"/>
  <c r="A630" i="64"/>
  <c r="A631" i="64"/>
  <c r="A632" i="64"/>
  <c r="A633" i="64"/>
  <c r="A634" i="64"/>
  <c r="A635" i="64"/>
  <c r="A636" i="64"/>
  <c r="A637" i="64"/>
  <c r="A638" i="64"/>
  <c r="A639" i="64"/>
  <c r="A640" i="64"/>
  <c r="A641" i="64"/>
  <c r="A642" i="64"/>
  <c r="A643" i="64"/>
  <c r="A644" i="64"/>
  <c r="A645" i="64"/>
  <c r="A646" i="64"/>
  <c r="A647" i="64"/>
  <c r="A648" i="64"/>
  <c r="A649" i="64"/>
  <c r="A650" i="64"/>
  <c r="A651" i="64"/>
  <c r="A652" i="64"/>
  <c r="A653" i="64"/>
  <c r="A654" i="64"/>
  <c r="A655" i="64"/>
  <c r="A656" i="64"/>
  <c r="A657" i="64"/>
  <c r="A658" i="64"/>
  <c r="A659" i="64"/>
  <c r="A660" i="64"/>
  <c r="A661" i="64"/>
  <c r="A662" i="64"/>
  <c r="A663" i="64"/>
  <c r="A664" i="64"/>
  <c r="A665" i="64"/>
  <c r="A666" i="64"/>
  <c r="A667" i="64"/>
  <c r="A668" i="64"/>
  <c r="A669" i="64"/>
  <c r="A670" i="64"/>
  <c r="A671" i="64"/>
  <c r="A672" i="64"/>
  <c r="A673" i="64"/>
  <c r="A674" i="64"/>
  <c r="A675" i="64"/>
  <c r="A676" i="64"/>
  <c r="A677" i="64"/>
  <c r="A678" i="64"/>
  <c r="A679" i="64"/>
  <c r="A680" i="64"/>
  <c r="A681" i="64"/>
  <c r="A682" i="64"/>
  <c r="A683" i="64"/>
  <c r="A684" i="64"/>
  <c r="A685" i="64"/>
  <c r="A686" i="64"/>
  <c r="A687" i="64"/>
  <c r="A688" i="64"/>
  <c r="A689" i="64"/>
  <c r="A690" i="64"/>
  <c r="A691" i="64"/>
  <c r="A692" i="64"/>
  <c r="A693" i="64"/>
  <c r="A694" i="64"/>
  <c r="A695" i="64"/>
  <c r="A696" i="64"/>
  <c r="A697" i="64"/>
  <c r="A698" i="64"/>
  <c r="A699" i="64"/>
  <c r="A700" i="64"/>
  <c r="A701" i="64"/>
  <c r="A702" i="64"/>
  <c r="A703" i="64"/>
  <c r="A704" i="64"/>
  <c r="A705" i="64"/>
  <c r="A706" i="64"/>
  <c r="A707" i="64"/>
  <c r="A708" i="64"/>
  <c r="A709" i="64"/>
  <c r="A710" i="64"/>
  <c r="A711" i="64"/>
  <c r="A712" i="64"/>
  <c r="A713" i="64"/>
  <c r="A714" i="64"/>
  <c r="A715" i="64"/>
  <c r="A716" i="64"/>
  <c r="A717" i="64"/>
  <c r="A718" i="64"/>
  <c r="A719" i="64"/>
  <c r="A720" i="64"/>
  <c r="A721" i="64"/>
  <c r="A722" i="64"/>
  <c r="A723" i="64"/>
  <c r="A724" i="64"/>
  <c r="A725" i="64"/>
  <c r="A726" i="64"/>
  <c r="A727" i="64"/>
  <c r="A728" i="64"/>
  <c r="A729" i="64"/>
  <c r="A730" i="64"/>
  <c r="A731" i="64"/>
  <c r="A732" i="64"/>
  <c r="A733" i="64"/>
  <c r="A734" i="64"/>
  <c r="A735" i="64"/>
  <c r="A736" i="64"/>
  <c r="A737" i="64"/>
  <c r="A738" i="64"/>
  <c r="A739" i="64"/>
  <c r="A740" i="64"/>
  <c r="A741" i="64"/>
  <c r="A742" i="64"/>
  <c r="A743" i="64"/>
  <c r="A744" i="64"/>
  <c r="A745" i="64"/>
  <c r="A746" i="64"/>
  <c r="A747" i="64"/>
  <c r="A748" i="64"/>
  <c r="A749" i="64"/>
  <c r="A750" i="64"/>
  <c r="A751" i="64"/>
  <c r="A752" i="64"/>
  <c r="A753" i="64"/>
  <c r="A754" i="64"/>
  <c r="A755" i="64"/>
  <c r="A756" i="64"/>
  <c r="A757" i="64"/>
  <c r="A758" i="64"/>
  <c r="A759" i="64"/>
  <c r="A760" i="64"/>
  <c r="A761" i="64"/>
  <c r="A762" i="64"/>
  <c r="A763" i="64"/>
  <c r="A764" i="64"/>
  <c r="A765" i="64"/>
  <c r="A766" i="64"/>
  <c r="A767" i="64"/>
  <c r="A768" i="64"/>
  <c r="A769" i="64"/>
  <c r="A770" i="64"/>
  <c r="A771" i="64"/>
  <c r="A772" i="64"/>
  <c r="A773" i="64"/>
  <c r="A774" i="64"/>
  <c r="A775" i="64"/>
  <c r="A776" i="64"/>
  <c r="A777" i="64"/>
  <c r="A778" i="64"/>
  <c r="A779" i="64"/>
  <c r="A780" i="64"/>
  <c r="A781" i="64"/>
  <c r="A782" i="64"/>
  <c r="A783" i="64"/>
  <c r="A784" i="64"/>
  <c r="A785" i="64"/>
  <c r="A786" i="64"/>
  <c r="A787" i="64"/>
  <c r="A788" i="64"/>
  <c r="A789" i="64"/>
  <c r="A790" i="64"/>
  <c r="A791" i="64"/>
  <c r="A792" i="64"/>
  <c r="A793" i="64"/>
  <c r="A794" i="64"/>
  <c r="A795" i="64"/>
  <c r="A796" i="64"/>
  <c r="A797" i="64"/>
  <c r="A798" i="64"/>
  <c r="A799" i="64"/>
  <c r="A800" i="64"/>
  <c r="A801" i="64"/>
  <c r="A802" i="64"/>
  <c r="A803" i="64"/>
  <c r="A804" i="64"/>
  <c r="A805" i="64"/>
  <c r="A806" i="64"/>
  <c r="A807" i="64"/>
  <c r="A808" i="64"/>
  <c r="A809" i="64"/>
  <c r="A810" i="64"/>
  <c r="A811" i="64"/>
  <c r="A812" i="64"/>
  <c r="A813" i="64"/>
  <c r="A814" i="64"/>
  <c r="A815" i="64"/>
  <c r="A816" i="64"/>
  <c r="A817" i="64"/>
  <c r="A818" i="64"/>
  <c r="A819" i="64"/>
  <c r="A820" i="64"/>
  <c r="A821" i="64"/>
  <c r="A822" i="64"/>
  <c r="A823" i="64"/>
  <c r="A824" i="64"/>
  <c r="A825" i="64"/>
  <c r="A826" i="64"/>
  <c r="A827" i="64"/>
  <c r="A828" i="64"/>
  <c r="A829" i="64"/>
  <c r="A830" i="64"/>
  <c r="A831" i="64"/>
  <c r="A832" i="64"/>
  <c r="A833" i="64"/>
  <c r="A834" i="64"/>
  <c r="A835" i="64"/>
  <c r="A836" i="64"/>
  <c r="A837" i="64"/>
  <c r="A838" i="64"/>
  <c r="A839" i="64"/>
  <c r="A840" i="64"/>
  <c r="A841" i="64"/>
  <c r="A842" i="64"/>
  <c r="A843" i="64"/>
  <c r="A844" i="64"/>
  <c r="A845" i="64"/>
  <c r="A846" i="64"/>
  <c r="A847" i="64"/>
  <c r="A848" i="64"/>
  <c r="A849" i="64"/>
  <c r="A850" i="64"/>
  <c r="A851" i="64"/>
  <c r="A852" i="64"/>
  <c r="A853" i="64"/>
  <c r="A854" i="64"/>
  <c r="A855" i="64"/>
  <c r="A856" i="64"/>
  <c r="A857" i="64"/>
  <c r="A858" i="64"/>
  <c r="A859" i="64"/>
  <c r="A860" i="64"/>
  <c r="A861" i="64"/>
  <c r="A862" i="64"/>
  <c r="A863" i="64"/>
  <c r="A864" i="64"/>
  <c r="A865" i="64"/>
  <c r="A866" i="64"/>
  <c r="A867" i="64"/>
  <c r="A868" i="64"/>
  <c r="A869" i="64"/>
  <c r="A870" i="64"/>
  <c r="A871" i="64"/>
  <c r="A872" i="64"/>
  <c r="A873" i="64"/>
  <c r="A874" i="64"/>
  <c r="A875" i="64"/>
  <c r="A876" i="64"/>
  <c r="A877" i="64"/>
  <c r="A878" i="64"/>
  <c r="A879" i="64"/>
  <c r="A880" i="64"/>
  <c r="A881" i="64"/>
  <c r="A882" i="64"/>
  <c r="A883" i="64"/>
  <c r="A884" i="64"/>
  <c r="A885" i="64"/>
  <c r="A886" i="64"/>
  <c r="A887" i="64"/>
  <c r="A888" i="64"/>
  <c r="A889" i="64"/>
  <c r="A890" i="64"/>
  <c r="A891" i="64"/>
  <c r="A892" i="64"/>
  <c r="A893" i="64"/>
  <c r="A894" i="64"/>
  <c r="A895" i="64"/>
  <c r="A896" i="64"/>
  <c r="A897" i="64"/>
  <c r="A898" i="64"/>
  <c r="A899" i="64"/>
  <c r="A900" i="64"/>
  <c r="A901" i="64"/>
  <c r="A902" i="64"/>
  <c r="A903" i="64"/>
  <c r="A904" i="64"/>
  <c r="A905" i="64"/>
  <c r="A906" i="64"/>
  <c r="A907" i="64"/>
  <c r="A908" i="64"/>
  <c r="A909" i="64"/>
  <c r="A910" i="64"/>
  <c r="A911" i="64"/>
  <c r="A912" i="64"/>
  <c r="A913" i="64"/>
  <c r="A914" i="64"/>
  <c r="A915" i="64"/>
  <c r="A916" i="64"/>
  <c r="A917" i="64"/>
  <c r="A918" i="64"/>
  <c r="A919" i="64"/>
  <c r="A920" i="64"/>
  <c r="A921" i="64"/>
  <c r="A922" i="64"/>
  <c r="A923" i="64"/>
  <c r="A924" i="64"/>
  <c r="A925" i="64"/>
  <c r="A926" i="64"/>
  <c r="A927" i="64"/>
  <c r="A928" i="64"/>
  <c r="A929" i="64"/>
  <c r="A930" i="64"/>
  <c r="A931" i="64"/>
  <c r="A932" i="64"/>
  <c r="A933" i="64"/>
  <c r="A934" i="64"/>
  <c r="A935" i="64"/>
  <c r="A936" i="64"/>
  <c r="A937" i="64"/>
  <c r="A938" i="64"/>
  <c r="A939" i="64"/>
  <c r="A940" i="64"/>
  <c r="A941" i="64"/>
  <c r="A942" i="64"/>
  <c r="A943" i="64"/>
  <c r="A944" i="64"/>
  <c r="A945" i="64"/>
  <c r="A946" i="64"/>
  <c r="A947" i="64"/>
  <c r="A948" i="64"/>
  <c r="A949" i="64"/>
  <c r="A950" i="64"/>
  <c r="A951" i="64"/>
  <c r="A952" i="64"/>
  <c r="A953" i="64"/>
  <c r="A954" i="64"/>
  <c r="A955" i="64"/>
  <c r="A956" i="64"/>
  <c r="A957" i="64"/>
  <c r="A958" i="64"/>
  <c r="A959" i="64"/>
  <c r="A960" i="64"/>
  <c r="A961" i="64"/>
  <c r="A962" i="64"/>
  <c r="A963" i="64"/>
  <c r="A964" i="64"/>
  <c r="A965" i="64"/>
  <c r="A966" i="64"/>
  <c r="A967" i="64"/>
  <c r="A968" i="64"/>
  <c r="A969" i="64"/>
  <c r="A970" i="64"/>
  <c r="A971" i="64"/>
  <c r="A972" i="64"/>
  <c r="A973" i="64"/>
  <c r="A974" i="64"/>
  <c r="A975" i="64"/>
  <c r="A976" i="64"/>
  <c r="A977" i="64"/>
  <c r="A978" i="64"/>
  <c r="A979" i="64"/>
  <c r="A980" i="64"/>
  <c r="A981" i="64"/>
  <c r="A982" i="64"/>
  <c r="A983" i="64"/>
  <c r="A984" i="64"/>
  <c r="A985" i="64"/>
  <c r="A986" i="64"/>
  <c r="A987" i="64"/>
  <c r="A988" i="64"/>
  <c r="A989" i="64"/>
  <c r="A990" i="64"/>
  <c r="A991" i="64"/>
  <c r="A992" i="64"/>
  <c r="A993" i="64"/>
  <c r="A994" i="64"/>
  <c r="A995" i="64"/>
  <c r="A996" i="64"/>
  <c r="A997" i="64"/>
  <c r="A998" i="64"/>
  <c r="A999" i="64"/>
  <c r="A1000" i="64"/>
  <c r="A1001" i="64"/>
  <c r="A1002" i="64"/>
  <c r="A1003" i="64"/>
  <c r="A1004" i="64"/>
  <c r="A1005" i="64"/>
  <c r="A1006" i="64"/>
  <c r="A1007" i="64"/>
  <c r="A1008" i="64"/>
  <c r="A1009" i="64"/>
  <c r="A1010" i="64"/>
  <c r="A1011" i="64"/>
  <c r="A1012" i="64"/>
  <c r="A1013" i="64"/>
  <c r="A1014" i="64"/>
  <c r="A1015" i="64"/>
  <c r="A1016" i="64"/>
  <c r="A1017" i="64"/>
  <c r="A1018" i="64"/>
  <c r="A1019" i="64"/>
  <c r="A1020" i="64"/>
  <c r="A1021" i="64"/>
  <c r="A1022" i="64"/>
  <c r="A1023" i="64"/>
  <c r="A1024" i="64"/>
  <c r="A1025" i="64"/>
  <c r="A1026" i="64"/>
  <c r="A1027" i="64"/>
  <c r="A1028" i="64"/>
  <c r="A1029" i="64"/>
  <c r="A1030" i="64"/>
  <c r="A1031" i="64"/>
  <c r="A1032" i="64"/>
  <c r="A1033" i="64"/>
  <c r="A1034" i="64"/>
  <c r="A1035" i="64"/>
  <c r="A1036" i="64"/>
  <c r="A1037" i="64"/>
  <c r="A1038" i="64"/>
  <c r="A1039" i="64"/>
  <c r="A1040" i="64"/>
  <c r="A1041" i="64"/>
  <c r="A1042" i="64"/>
  <c r="A1043" i="64"/>
  <c r="A1044" i="64"/>
  <c r="A1045" i="64"/>
  <c r="A1046" i="64"/>
  <c r="A1047" i="64"/>
  <c r="A1048" i="64"/>
  <c r="A1049" i="64"/>
  <c r="A1050" i="64"/>
  <c r="A1051" i="64"/>
  <c r="A1052" i="64"/>
  <c r="A1053" i="64"/>
  <c r="A1054" i="64"/>
  <c r="A1055" i="64"/>
  <c r="A1056" i="64"/>
  <c r="A1057" i="64"/>
  <c r="A1058" i="64"/>
  <c r="A1059" i="64"/>
  <c r="A1060" i="64"/>
  <c r="A1061" i="64"/>
  <c r="A1062" i="64"/>
  <c r="A1063" i="64"/>
  <c r="A1064" i="64"/>
  <c r="A1065" i="64"/>
  <c r="A1066" i="64"/>
  <c r="A1067" i="64"/>
  <c r="A1068" i="64"/>
  <c r="A1069" i="64"/>
  <c r="A1070" i="64"/>
  <c r="A1071" i="64"/>
  <c r="A1072" i="64"/>
  <c r="A1073" i="64"/>
  <c r="A1074" i="64"/>
  <c r="A1075" i="64"/>
  <c r="A1076" i="64"/>
  <c r="A1077" i="64"/>
  <c r="A1078" i="64"/>
  <c r="A1079" i="64"/>
  <c r="A1080" i="64"/>
  <c r="A1081" i="64"/>
  <c r="A1082" i="64"/>
  <c r="A1083" i="64"/>
  <c r="A1084" i="64"/>
  <c r="A1085" i="64"/>
  <c r="A1086" i="64"/>
  <c r="A1087" i="64"/>
  <c r="A1088" i="64"/>
  <c r="A1089" i="64"/>
  <c r="A1090" i="64"/>
  <c r="A1091" i="64"/>
  <c r="A1092" i="64"/>
  <c r="A1093" i="64"/>
  <c r="A1094" i="64"/>
  <c r="A1095" i="64"/>
  <c r="A1096" i="64"/>
  <c r="A1097" i="64"/>
  <c r="A1098" i="64"/>
  <c r="A1099" i="64"/>
  <c r="A1100" i="64"/>
  <c r="A1101" i="64"/>
  <c r="A1102" i="64"/>
  <c r="A1103" i="64"/>
  <c r="A1104" i="64"/>
  <c r="A1105" i="64"/>
  <c r="A1106" i="64"/>
  <c r="A1107" i="64"/>
  <c r="A1108" i="64"/>
  <c r="A1109" i="64"/>
  <c r="A1110" i="64"/>
  <c r="A1111" i="64"/>
  <c r="A1112" i="64"/>
  <c r="A1113" i="64"/>
  <c r="A1114" i="64"/>
  <c r="A1115" i="64"/>
  <c r="A1116" i="64"/>
  <c r="A1117" i="64"/>
  <c r="A1118" i="64"/>
  <c r="A1119" i="64"/>
  <c r="A1120" i="64"/>
  <c r="A1121" i="64"/>
  <c r="A1122" i="64"/>
  <c r="A1123" i="64"/>
  <c r="A1124" i="64"/>
  <c r="A1125" i="64"/>
  <c r="A1126" i="64"/>
  <c r="A1127" i="64"/>
  <c r="A1128" i="64"/>
  <c r="A1129" i="64"/>
  <c r="A1130" i="64"/>
  <c r="A1131" i="64"/>
  <c r="A1132" i="64"/>
  <c r="A1133" i="64"/>
  <c r="A1134" i="64"/>
  <c r="A1135" i="64"/>
  <c r="A1136" i="64"/>
  <c r="A1137" i="64"/>
  <c r="A1138" i="64"/>
  <c r="A1139" i="64"/>
  <c r="A1140" i="64"/>
  <c r="A1141" i="64"/>
  <c r="A1142" i="64"/>
  <c r="A1143" i="64"/>
  <c r="A1144" i="64"/>
  <c r="A1145" i="64"/>
  <c r="A1146" i="64"/>
  <c r="A1147" i="64"/>
  <c r="A1148" i="64"/>
  <c r="A1149" i="64"/>
  <c r="A1150" i="64"/>
  <c r="A1151" i="64"/>
  <c r="A1152" i="64"/>
  <c r="A1153" i="64"/>
  <c r="A1154" i="64"/>
  <c r="A1155" i="64"/>
  <c r="A1156" i="64"/>
  <c r="A1157" i="64"/>
  <c r="A1158" i="64"/>
  <c r="A1159" i="64"/>
  <c r="A1160" i="64"/>
  <c r="A1161" i="64"/>
  <c r="A1162" i="64"/>
  <c r="A1163" i="64"/>
  <c r="A1164" i="64"/>
  <c r="A1165" i="64"/>
  <c r="A1166" i="64"/>
  <c r="A1167" i="64"/>
  <c r="A1168" i="64"/>
  <c r="A1169" i="64"/>
  <c r="A61" i="63"/>
  <c r="A62" i="63"/>
  <c r="A63" i="63"/>
  <c r="A64" i="63"/>
  <c r="A65" i="63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107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142" i="63"/>
  <c r="A143" i="63"/>
  <c r="A144" i="63"/>
  <c r="A145" i="63"/>
  <c r="A146" i="63"/>
  <c r="A147" i="63"/>
  <c r="A148" i="63"/>
  <c r="A149" i="63"/>
  <c r="A150" i="63"/>
  <c r="A151" i="63"/>
  <c r="A152" i="63"/>
  <c r="A153" i="63"/>
  <c r="A154" i="63"/>
  <c r="A155" i="63"/>
  <c r="A156" i="63"/>
  <c r="A157" i="63"/>
  <c r="A158" i="63"/>
  <c r="A159" i="63"/>
  <c r="A160" i="63"/>
  <c r="A161" i="63"/>
  <c r="A162" i="63"/>
  <c r="A163" i="63"/>
  <c r="A164" i="63"/>
  <c r="A165" i="63"/>
  <c r="A166" i="63"/>
  <c r="A167" i="63"/>
  <c r="A168" i="63"/>
  <c r="A169" i="63"/>
  <c r="A170" i="63"/>
  <c r="A171" i="63"/>
  <c r="A172" i="63"/>
  <c r="A173" i="63"/>
  <c r="A174" i="63"/>
  <c r="A175" i="63"/>
  <c r="A176" i="63"/>
  <c r="A177" i="63"/>
  <c r="A178" i="63"/>
  <c r="A179" i="63"/>
  <c r="A180" i="63"/>
  <c r="A181" i="63"/>
  <c r="A182" i="63"/>
  <c r="A183" i="63"/>
  <c r="A184" i="63"/>
  <c r="A185" i="63"/>
  <c r="A186" i="63"/>
  <c r="A187" i="63"/>
  <c r="A188" i="63"/>
  <c r="A189" i="63"/>
  <c r="A190" i="63"/>
  <c r="A191" i="63"/>
  <c r="A192" i="63"/>
  <c r="A193" i="63"/>
  <c r="A194" i="63"/>
  <c r="A195" i="63"/>
  <c r="A196" i="63"/>
  <c r="A197" i="63"/>
  <c r="A198" i="63"/>
  <c r="A199" i="63"/>
  <c r="A200" i="63"/>
  <c r="A201" i="63"/>
  <c r="A202" i="63"/>
  <c r="A203" i="63"/>
  <c r="A204" i="63"/>
  <c r="A205" i="63"/>
  <c r="A206" i="63"/>
  <c r="A207" i="63"/>
  <c r="A208" i="63"/>
  <c r="A209" i="63"/>
  <c r="A210" i="63"/>
  <c r="A211" i="63"/>
  <c r="A212" i="63"/>
  <c r="A213" i="63"/>
  <c r="A214" i="63"/>
  <c r="A215" i="63"/>
  <c r="A216" i="63"/>
  <c r="A217" i="63"/>
  <c r="A218" i="63"/>
  <c r="A219" i="63"/>
  <c r="A220" i="63"/>
  <c r="A221" i="63"/>
  <c r="A222" i="63"/>
  <c r="A223" i="63"/>
  <c r="A224" i="63"/>
  <c r="A225" i="63"/>
  <c r="A226" i="63"/>
  <c r="A227" i="63"/>
  <c r="A228" i="63"/>
  <c r="A229" i="63"/>
  <c r="A230" i="63"/>
  <c r="A231" i="63"/>
  <c r="A232" i="63"/>
  <c r="A233" i="63"/>
  <c r="A234" i="63"/>
  <c r="A235" i="63"/>
  <c r="A236" i="63"/>
  <c r="A237" i="63"/>
  <c r="A238" i="63"/>
  <c r="A239" i="63"/>
  <c r="A240" i="63"/>
  <c r="A241" i="63"/>
  <c r="A242" i="63"/>
  <c r="A243" i="63"/>
  <c r="A244" i="63"/>
  <c r="A245" i="63"/>
  <c r="A246" i="63"/>
  <c r="A247" i="63"/>
  <c r="A248" i="63"/>
  <c r="A249" i="63"/>
  <c r="A250" i="63"/>
  <c r="A251" i="63"/>
  <c r="A252" i="63"/>
  <c r="A253" i="63"/>
  <c r="A254" i="63"/>
  <c r="A255" i="63"/>
  <c r="A256" i="63"/>
  <c r="A257" i="63"/>
  <c r="A258" i="63"/>
  <c r="A259" i="63"/>
  <c r="A260" i="63"/>
  <c r="A261" i="63"/>
  <c r="A262" i="63"/>
  <c r="A263" i="63"/>
  <c r="A264" i="63"/>
  <c r="A265" i="63"/>
  <c r="A266" i="63"/>
  <c r="A267" i="63"/>
  <c r="A268" i="63"/>
  <c r="A269" i="63"/>
  <c r="A270" i="63"/>
  <c r="A271" i="63"/>
  <c r="A272" i="63"/>
  <c r="A273" i="63"/>
  <c r="A274" i="63"/>
  <c r="A275" i="63"/>
  <c r="A276" i="63"/>
  <c r="A277" i="63"/>
  <c r="A278" i="63"/>
  <c r="A279" i="63"/>
  <c r="A280" i="63"/>
  <c r="A281" i="63"/>
  <c r="A282" i="63"/>
  <c r="A283" i="63"/>
  <c r="A284" i="63"/>
  <c r="A285" i="63"/>
  <c r="A286" i="63"/>
  <c r="A287" i="63"/>
  <c r="A288" i="63"/>
  <c r="A289" i="63"/>
  <c r="A290" i="63"/>
  <c r="A291" i="63"/>
  <c r="A292" i="63"/>
  <c r="A293" i="63"/>
  <c r="A294" i="63"/>
  <c r="A295" i="63"/>
  <c r="A296" i="63"/>
  <c r="A297" i="63"/>
  <c r="A298" i="63"/>
  <c r="A299" i="63"/>
  <c r="A300" i="63"/>
  <c r="A301" i="63"/>
  <c r="A302" i="63"/>
  <c r="A303" i="63"/>
  <c r="A304" i="63"/>
  <c r="A305" i="63"/>
  <c r="A306" i="63"/>
  <c r="A307" i="63"/>
  <c r="A308" i="63"/>
  <c r="A309" i="63"/>
  <c r="A310" i="63"/>
  <c r="A311" i="63"/>
  <c r="A312" i="63"/>
  <c r="A313" i="63"/>
  <c r="A314" i="63"/>
  <c r="A315" i="63"/>
  <c r="A316" i="63"/>
  <c r="A317" i="63"/>
  <c r="A318" i="63"/>
  <c r="A319" i="63"/>
  <c r="A320" i="63"/>
  <c r="A321" i="63"/>
  <c r="A322" i="63"/>
  <c r="A323" i="63"/>
  <c r="A324" i="63"/>
  <c r="A325" i="63"/>
  <c r="A326" i="63"/>
  <c r="A327" i="63"/>
  <c r="A328" i="63"/>
  <c r="A329" i="63"/>
  <c r="A330" i="63"/>
  <c r="A331" i="63"/>
  <c r="A332" i="63"/>
  <c r="A333" i="63"/>
  <c r="A334" i="63"/>
  <c r="A335" i="63"/>
  <c r="A336" i="63"/>
  <c r="A337" i="63"/>
  <c r="A338" i="63"/>
  <c r="A339" i="63"/>
  <c r="A340" i="63"/>
  <c r="A341" i="63"/>
  <c r="A342" i="63"/>
  <c r="A343" i="63"/>
  <c r="A344" i="63"/>
  <c r="A345" i="63"/>
  <c r="A346" i="63"/>
  <c r="A347" i="63"/>
  <c r="A348" i="63"/>
  <c r="A349" i="63"/>
  <c r="A350" i="63"/>
  <c r="A351" i="63"/>
  <c r="A352" i="63"/>
  <c r="A353" i="63"/>
  <c r="A354" i="63"/>
  <c r="A355" i="63"/>
  <c r="A356" i="63"/>
  <c r="A357" i="63"/>
  <c r="A358" i="63"/>
  <c r="A359" i="63"/>
  <c r="A360" i="63"/>
  <c r="A361" i="63"/>
  <c r="A362" i="63"/>
  <c r="A363" i="63"/>
  <c r="A364" i="63"/>
  <c r="A365" i="63"/>
  <c r="A366" i="63"/>
  <c r="A367" i="63"/>
  <c r="A368" i="63"/>
  <c r="A369" i="63"/>
  <c r="A370" i="63"/>
  <c r="A371" i="63"/>
  <c r="A372" i="63"/>
  <c r="A373" i="63"/>
  <c r="A374" i="63"/>
  <c r="A375" i="63"/>
  <c r="A376" i="63"/>
  <c r="A377" i="63"/>
  <c r="A378" i="63"/>
  <c r="A379" i="63"/>
  <c r="A380" i="63"/>
  <c r="A381" i="63"/>
  <c r="A382" i="63"/>
  <c r="A383" i="63"/>
  <c r="A384" i="63"/>
  <c r="A385" i="63"/>
  <c r="A386" i="63"/>
  <c r="A387" i="63"/>
  <c r="A388" i="63"/>
  <c r="A389" i="63"/>
  <c r="A390" i="63"/>
  <c r="A391" i="63"/>
  <c r="A392" i="63"/>
  <c r="A393" i="63"/>
  <c r="A394" i="63"/>
  <c r="A395" i="63"/>
  <c r="A396" i="63"/>
  <c r="A397" i="63"/>
  <c r="A398" i="63"/>
  <c r="A399" i="63"/>
  <c r="A400" i="63"/>
  <c r="A401" i="63"/>
  <c r="A402" i="63"/>
  <c r="A403" i="63"/>
  <c r="A404" i="63"/>
  <c r="A405" i="63"/>
  <c r="A406" i="63"/>
  <c r="A407" i="63"/>
  <c r="A408" i="63"/>
  <c r="A409" i="63"/>
  <c r="A410" i="63"/>
  <c r="A411" i="63"/>
  <c r="A412" i="63"/>
  <c r="A413" i="63"/>
  <c r="A414" i="63"/>
  <c r="A415" i="63"/>
  <c r="A416" i="63"/>
  <c r="A417" i="63"/>
  <c r="A418" i="63"/>
  <c r="A419" i="63"/>
  <c r="A420" i="63"/>
  <c r="A421" i="63"/>
  <c r="A422" i="63"/>
  <c r="A423" i="63"/>
  <c r="A424" i="63"/>
  <c r="A425" i="63"/>
  <c r="A426" i="63"/>
  <c r="A427" i="63"/>
  <c r="A428" i="63"/>
  <c r="A429" i="63"/>
  <c r="A430" i="63"/>
  <c r="A431" i="63"/>
  <c r="A432" i="63"/>
  <c r="A433" i="63"/>
  <c r="A434" i="63"/>
  <c r="A435" i="63"/>
  <c r="A436" i="63"/>
  <c r="A437" i="63"/>
  <c r="A438" i="63"/>
  <c r="A439" i="63"/>
  <c r="A440" i="63"/>
  <c r="A441" i="63"/>
  <c r="A442" i="63"/>
  <c r="A443" i="63"/>
  <c r="A444" i="63"/>
  <c r="A445" i="63"/>
  <c r="A446" i="63"/>
  <c r="A447" i="63"/>
  <c r="A448" i="63"/>
  <c r="A449" i="63"/>
  <c r="A450" i="63"/>
  <c r="A451" i="63"/>
  <c r="A452" i="63"/>
  <c r="A453" i="63"/>
  <c r="A454" i="63"/>
  <c r="A455" i="63"/>
  <c r="A456" i="63"/>
  <c r="A457" i="63"/>
  <c r="A458" i="63"/>
  <c r="A459" i="63"/>
  <c r="A460" i="63"/>
  <c r="A461" i="63"/>
  <c r="A462" i="63"/>
  <c r="A463" i="63"/>
  <c r="A464" i="63"/>
  <c r="A465" i="63"/>
  <c r="A466" i="63"/>
  <c r="A467" i="63"/>
  <c r="A468" i="63"/>
  <c r="A469" i="63"/>
  <c r="A470" i="63"/>
  <c r="A471" i="63"/>
  <c r="A472" i="63"/>
  <c r="A473" i="63"/>
  <c r="A474" i="63"/>
  <c r="A475" i="63"/>
  <c r="A476" i="63"/>
  <c r="A477" i="63"/>
  <c r="A478" i="63"/>
  <c r="A479" i="63"/>
  <c r="A480" i="63"/>
  <c r="A481" i="63"/>
  <c r="A482" i="63"/>
  <c r="A483" i="63"/>
  <c r="A484" i="63"/>
  <c r="A485" i="63"/>
  <c r="A486" i="63"/>
  <c r="A487" i="63"/>
  <c r="A488" i="63"/>
  <c r="A489" i="63"/>
  <c r="A490" i="63"/>
  <c r="A491" i="63"/>
  <c r="A492" i="63"/>
  <c r="A493" i="63"/>
  <c r="A494" i="63"/>
  <c r="A495" i="63"/>
  <c r="A496" i="63"/>
  <c r="A497" i="63"/>
  <c r="A498" i="63"/>
  <c r="A499" i="63"/>
  <c r="A500" i="63"/>
  <c r="A501" i="63"/>
  <c r="A502" i="63"/>
  <c r="A503" i="63"/>
  <c r="A504" i="63"/>
  <c r="A505" i="63"/>
  <c r="A506" i="63"/>
  <c r="A507" i="63"/>
  <c r="A508" i="63"/>
  <c r="A509" i="63"/>
  <c r="A510" i="63"/>
  <c r="A511" i="63"/>
  <c r="A512" i="63"/>
  <c r="A513" i="63"/>
  <c r="A514" i="63"/>
  <c r="A515" i="63"/>
  <c r="A516" i="63"/>
  <c r="A517" i="63"/>
  <c r="A518" i="63"/>
  <c r="A519" i="63"/>
  <c r="A520" i="63"/>
  <c r="A521" i="63"/>
  <c r="A522" i="63"/>
  <c r="A523" i="63"/>
  <c r="A524" i="63"/>
  <c r="A525" i="63"/>
  <c r="A526" i="63"/>
  <c r="A527" i="63"/>
  <c r="A528" i="63"/>
  <c r="A529" i="63"/>
  <c r="A530" i="63"/>
  <c r="A531" i="63"/>
  <c r="A532" i="63"/>
  <c r="A533" i="63"/>
  <c r="A534" i="63"/>
  <c r="A535" i="63"/>
  <c r="A536" i="63"/>
  <c r="A537" i="63"/>
  <c r="A538" i="63"/>
  <c r="A539" i="63"/>
  <c r="A540" i="63"/>
  <c r="A541" i="63"/>
  <c r="A542" i="63"/>
  <c r="A543" i="63"/>
  <c r="A544" i="63"/>
  <c r="A545" i="63"/>
  <c r="A546" i="63"/>
  <c r="A547" i="63"/>
  <c r="A548" i="63"/>
  <c r="A549" i="63"/>
  <c r="A550" i="63"/>
  <c r="A551" i="63"/>
  <c r="A552" i="63"/>
  <c r="A553" i="63"/>
  <c r="A554" i="63"/>
  <c r="A555" i="63"/>
  <c r="A556" i="63"/>
  <c r="A557" i="63"/>
  <c r="A558" i="63"/>
  <c r="A559" i="63"/>
  <c r="A560" i="63"/>
  <c r="A561" i="63"/>
  <c r="A562" i="63"/>
  <c r="A563" i="63"/>
  <c r="A564" i="63"/>
  <c r="A565" i="63"/>
  <c r="A566" i="63"/>
  <c r="A567" i="63"/>
  <c r="A568" i="63"/>
  <c r="A569" i="63"/>
  <c r="A570" i="63"/>
  <c r="A571" i="63"/>
  <c r="A572" i="63"/>
  <c r="A573" i="63"/>
  <c r="A574" i="63"/>
  <c r="A575" i="63"/>
  <c r="A576" i="63"/>
  <c r="A577" i="63"/>
  <c r="A578" i="63"/>
  <c r="A579" i="63"/>
  <c r="A580" i="63"/>
  <c r="A581" i="63"/>
  <c r="A582" i="63"/>
  <c r="A583" i="63"/>
  <c r="A584" i="63"/>
  <c r="A585" i="63"/>
  <c r="A586" i="63"/>
  <c r="A587" i="63"/>
  <c r="A588" i="63"/>
  <c r="A589" i="63"/>
  <c r="A590" i="63"/>
  <c r="A591" i="63"/>
  <c r="A592" i="63"/>
  <c r="A593" i="63"/>
  <c r="A594" i="63"/>
  <c r="A595" i="63"/>
  <c r="A596" i="63"/>
  <c r="A597" i="63"/>
  <c r="A598" i="63"/>
  <c r="A599" i="63"/>
  <c r="A600" i="63"/>
  <c r="A601" i="63"/>
  <c r="A602" i="63"/>
  <c r="A603" i="63"/>
  <c r="A604" i="63"/>
  <c r="A605" i="63"/>
  <c r="A606" i="63"/>
  <c r="A607" i="63"/>
  <c r="A608" i="63"/>
  <c r="A609" i="63"/>
  <c r="A610" i="63"/>
  <c r="A611" i="63"/>
  <c r="A612" i="63"/>
  <c r="A613" i="63"/>
  <c r="A614" i="63"/>
  <c r="A615" i="63"/>
  <c r="A616" i="63"/>
  <c r="A617" i="63"/>
  <c r="A618" i="63"/>
  <c r="A619" i="63"/>
  <c r="A620" i="63"/>
  <c r="A621" i="63"/>
  <c r="A622" i="63"/>
  <c r="A623" i="63"/>
  <c r="A624" i="63"/>
  <c r="A625" i="63"/>
  <c r="A626" i="63"/>
  <c r="A627" i="63"/>
  <c r="A628" i="63"/>
  <c r="A629" i="63"/>
  <c r="A630" i="63"/>
  <c r="A631" i="63"/>
  <c r="A632" i="63"/>
  <c r="A633" i="63"/>
  <c r="A634" i="63"/>
  <c r="A635" i="63"/>
  <c r="A636" i="63"/>
  <c r="A637" i="63"/>
  <c r="A638" i="63"/>
  <c r="A639" i="63"/>
  <c r="A640" i="63"/>
  <c r="A641" i="63"/>
  <c r="A642" i="63"/>
  <c r="A643" i="63"/>
  <c r="A644" i="63"/>
  <c r="A645" i="63"/>
  <c r="A646" i="63"/>
  <c r="A647" i="63"/>
  <c r="A648" i="63"/>
  <c r="A649" i="63"/>
  <c r="A650" i="63"/>
  <c r="A651" i="63"/>
  <c r="A652" i="63"/>
  <c r="A653" i="63"/>
  <c r="A654" i="63"/>
  <c r="A655" i="63"/>
  <c r="A656" i="63"/>
  <c r="A657" i="63"/>
  <c r="A658" i="63"/>
  <c r="A659" i="63"/>
  <c r="A660" i="63"/>
  <c r="A661" i="63"/>
  <c r="A662" i="63"/>
  <c r="A663" i="63"/>
  <c r="A664" i="63"/>
  <c r="A665" i="63"/>
  <c r="A666" i="63"/>
  <c r="A667" i="63"/>
  <c r="A668" i="63"/>
  <c r="A669" i="63"/>
  <c r="A670" i="63"/>
  <c r="A671" i="63"/>
  <c r="A672" i="63"/>
  <c r="A673" i="63"/>
  <c r="A674" i="63"/>
  <c r="A675" i="63"/>
  <c r="A676" i="63"/>
  <c r="A677" i="63"/>
  <c r="A678" i="63"/>
  <c r="A679" i="63"/>
  <c r="A680" i="63"/>
  <c r="A681" i="63"/>
  <c r="A682" i="63"/>
  <c r="A683" i="63"/>
  <c r="A684" i="63"/>
  <c r="A685" i="63"/>
  <c r="A686" i="63"/>
  <c r="A687" i="63"/>
  <c r="A688" i="63"/>
  <c r="A689" i="63"/>
  <c r="A690" i="63"/>
  <c r="A691" i="63"/>
  <c r="A692" i="63"/>
  <c r="A693" i="63"/>
  <c r="A694" i="63"/>
  <c r="A695" i="63"/>
  <c r="A696" i="63"/>
  <c r="A697" i="63"/>
  <c r="A698" i="63"/>
  <c r="A699" i="63"/>
  <c r="A700" i="63"/>
  <c r="A701" i="63"/>
  <c r="A702" i="63"/>
  <c r="A703" i="63"/>
  <c r="A704" i="63"/>
  <c r="A705" i="63"/>
  <c r="A706" i="63"/>
  <c r="A707" i="63"/>
  <c r="A708" i="63"/>
  <c r="A709" i="63"/>
  <c r="A710" i="63"/>
  <c r="A711" i="63"/>
  <c r="A712" i="63"/>
  <c r="A713" i="63"/>
  <c r="A714" i="63"/>
  <c r="A715" i="63"/>
  <c r="A716" i="63"/>
  <c r="A717" i="63"/>
  <c r="A718" i="63"/>
  <c r="A719" i="63"/>
  <c r="A720" i="63"/>
  <c r="A721" i="63"/>
  <c r="A722" i="63"/>
  <c r="A723" i="63"/>
  <c r="A724" i="63"/>
  <c r="A725" i="63"/>
  <c r="A726" i="63"/>
  <c r="A727" i="63"/>
  <c r="A728" i="63"/>
  <c r="A729" i="63"/>
  <c r="A730" i="63"/>
  <c r="A731" i="63"/>
  <c r="A732" i="63"/>
  <c r="A733" i="63"/>
  <c r="A734" i="63"/>
  <c r="A735" i="63"/>
  <c r="A736" i="63"/>
  <c r="A737" i="63"/>
  <c r="A738" i="63"/>
  <c r="A739" i="63"/>
  <c r="A740" i="63"/>
  <c r="A741" i="63"/>
  <c r="A742" i="63"/>
  <c r="A743" i="63"/>
  <c r="A744" i="63"/>
  <c r="A745" i="63"/>
  <c r="A746" i="63"/>
  <c r="A747" i="63"/>
  <c r="A748" i="63"/>
  <c r="A749" i="63"/>
  <c r="A750" i="63"/>
  <c r="A751" i="63"/>
  <c r="A752" i="63"/>
  <c r="A753" i="63"/>
  <c r="A754" i="63"/>
  <c r="A755" i="63"/>
  <c r="A756" i="63"/>
  <c r="A757" i="63"/>
  <c r="A758" i="63"/>
  <c r="A759" i="63"/>
  <c r="A760" i="63"/>
  <c r="A761" i="63"/>
  <c r="A762" i="63"/>
  <c r="A763" i="63"/>
  <c r="A764" i="63"/>
  <c r="A765" i="63"/>
  <c r="A766" i="63"/>
  <c r="A767" i="63"/>
  <c r="A768" i="63"/>
  <c r="A769" i="63"/>
  <c r="A770" i="63"/>
  <c r="A771" i="63"/>
  <c r="A772" i="63"/>
  <c r="A773" i="63"/>
  <c r="A774" i="63"/>
  <c r="A775" i="63"/>
  <c r="A776" i="63"/>
  <c r="A777" i="63"/>
  <c r="A778" i="63"/>
  <c r="A779" i="63"/>
  <c r="A780" i="63"/>
  <c r="A781" i="63"/>
  <c r="A782" i="63"/>
  <c r="A783" i="63"/>
  <c r="A784" i="63"/>
  <c r="A785" i="63"/>
  <c r="A786" i="63"/>
  <c r="A787" i="63"/>
  <c r="A788" i="63"/>
  <c r="A789" i="63"/>
  <c r="A790" i="63"/>
  <c r="A791" i="63"/>
  <c r="A792" i="63"/>
  <c r="A793" i="63"/>
  <c r="A794" i="63"/>
  <c r="A795" i="63"/>
  <c r="A796" i="63"/>
  <c r="A797" i="63"/>
  <c r="A798" i="63"/>
  <c r="A799" i="63"/>
  <c r="A800" i="63"/>
  <c r="A801" i="63"/>
  <c r="A802" i="63"/>
  <c r="A803" i="63"/>
  <c r="A804" i="63"/>
  <c r="A805" i="63"/>
  <c r="A806" i="63"/>
  <c r="A807" i="63"/>
  <c r="A808" i="63"/>
  <c r="A809" i="63"/>
  <c r="A810" i="63"/>
  <c r="A811" i="63"/>
  <c r="A812" i="63"/>
  <c r="A813" i="63"/>
  <c r="A814" i="63"/>
  <c r="A815" i="63"/>
  <c r="A816" i="63"/>
  <c r="A817" i="63"/>
  <c r="A818" i="63"/>
  <c r="A819" i="63"/>
  <c r="A820" i="63"/>
  <c r="A821" i="63"/>
  <c r="A822" i="63"/>
  <c r="A823" i="63"/>
  <c r="A824" i="63"/>
  <c r="A825" i="63"/>
  <c r="A826" i="63"/>
  <c r="A827" i="63"/>
  <c r="A828" i="63"/>
  <c r="A829" i="63"/>
  <c r="A830" i="63"/>
  <c r="A831" i="63"/>
  <c r="A832" i="63"/>
  <c r="A833" i="63"/>
  <c r="A834" i="63"/>
  <c r="A835" i="63"/>
  <c r="A836" i="63"/>
  <c r="A837" i="63"/>
  <c r="A838" i="63"/>
  <c r="A839" i="63"/>
  <c r="A840" i="63"/>
  <c r="A841" i="63"/>
  <c r="A842" i="63"/>
  <c r="A843" i="63"/>
  <c r="A844" i="63"/>
  <c r="A845" i="63"/>
  <c r="A846" i="63"/>
  <c r="A847" i="63"/>
  <c r="A848" i="63"/>
  <c r="A849" i="63"/>
  <c r="A850" i="63"/>
  <c r="A851" i="63"/>
  <c r="A852" i="63"/>
  <c r="A853" i="63"/>
  <c r="A854" i="63"/>
  <c r="A855" i="63"/>
  <c r="A856" i="63"/>
  <c r="A857" i="63"/>
  <c r="A858" i="63"/>
  <c r="A859" i="63"/>
  <c r="A860" i="63"/>
  <c r="A861" i="63"/>
  <c r="A862" i="63"/>
  <c r="A863" i="63"/>
  <c r="A864" i="63"/>
  <c r="A865" i="63"/>
  <c r="A866" i="63"/>
  <c r="A867" i="63"/>
  <c r="A868" i="63"/>
  <c r="A869" i="63"/>
  <c r="A870" i="63"/>
  <c r="A871" i="63"/>
  <c r="A872" i="63"/>
  <c r="A873" i="63"/>
  <c r="A874" i="63"/>
  <c r="A875" i="63"/>
  <c r="A876" i="63"/>
  <c r="A877" i="63"/>
  <c r="A878" i="63"/>
  <c r="A879" i="63"/>
  <c r="A880" i="63"/>
  <c r="A881" i="63"/>
  <c r="A882" i="63"/>
  <c r="A883" i="63"/>
  <c r="A884" i="63"/>
  <c r="A885" i="63"/>
  <c r="A886" i="63"/>
  <c r="A887" i="63"/>
  <c r="A888" i="63"/>
  <c r="A889" i="63"/>
  <c r="A890" i="63"/>
  <c r="A891" i="63"/>
  <c r="A892" i="63"/>
  <c r="A893" i="63"/>
  <c r="A894" i="63"/>
  <c r="A895" i="63"/>
  <c r="A896" i="63"/>
  <c r="A897" i="63"/>
  <c r="A898" i="63"/>
  <c r="A899" i="63"/>
  <c r="A900" i="63"/>
  <c r="A901" i="63"/>
  <c r="A902" i="63"/>
  <c r="A903" i="63"/>
  <c r="A904" i="63"/>
  <c r="A905" i="63"/>
  <c r="A906" i="63"/>
  <c r="A907" i="63"/>
  <c r="A908" i="63"/>
  <c r="A909" i="63"/>
  <c r="A910" i="63"/>
  <c r="A911" i="63"/>
  <c r="A912" i="63"/>
  <c r="A913" i="63"/>
  <c r="A914" i="63"/>
  <c r="A915" i="63"/>
  <c r="A916" i="63"/>
  <c r="A917" i="63"/>
  <c r="A918" i="63"/>
  <c r="A919" i="63"/>
  <c r="A920" i="63"/>
  <c r="A921" i="63"/>
  <c r="A922" i="63"/>
  <c r="A923" i="63"/>
  <c r="A924" i="63"/>
  <c r="A925" i="63"/>
  <c r="A926" i="63"/>
  <c r="A927" i="63"/>
  <c r="A928" i="63"/>
  <c r="A929" i="63"/>
  <c r="A930" i="63"/>
  <c r="A931" i="63"/>
  <c r="A932" i="63"/>
  <c r="A933" i="63"/>
  <c r="A934" i="63"/>
  <c r="A935" i="63"/>
  <c r="A936" i="63"/>
  <c r="A937" i="63"/>
  <c r="A938" i="63"/>
  <c r="A939" i="63"/>
  <c r="A940" i="63"/>
  <c r="A941" i="63"/>
  <c r="A942" i="63"/>
  <c r="A943" i="63"/>
  <c r="A944" i="63"/>
  <c r="A945" i="63"/>
  <c r="A946" i="63"/>
  <c r="A947" i="63"/>
  <c r="A948" i="63"/>
  <c r="A949" i="63"/>
  <c r="A950" i="63"/>
  <c r="A951" i="63"/>
  <c r="A952" i="63"/>
  <c r="A953" i="63"/>
  <c r="A954" i="63"/>
  <c r="A955" i="63"/>
  <c r="A956" i="63"/>
  <c r="A957" i="63"/>
  <c r="A958" i="63"/>
  <c r="A959" i="63"/>
  <c r="A960" i="63"/>
  <c r="A961" i="63"/>
  <c r="A962" i="63"/>
  <c r="A963" i="63"/>
  <c r="A964" i="63"/>
  <c r="A965" i="63"/>
  <c r="A966" i="63"/>
  <c r="A967" i="63"/>
  <c r="A968" i="63"/>
  <c r="A969" i="63"/>
  <c r="A970" i="63"/>
  <c r="A971" i="63"/>
  <c r="A972" i="63"/>
  <c r="A973" i="63"/>
  <c r="A974" i="63"/>
  <c r="A975" i="63"/>
  <c r="A976" i="63"/>
  <c r="A977" i="63"/>
  <c r="A978" i="63"/>
  <c r="A979" i="63"/>
  <c r="A980" i="63"/>
  <c r="A981" i="63"/>
  <c r="A982" i="63"/>
  <c r="A983" i="63"/>
  <c r="A984" i="63"/>
  <c r="A985" i="63"/>
  <c r="A986" i="63"/>
  <c r="A987" i="63"/>
  <c r="A988" i="63"/>
  <c r="A989" i="63"/>
  <c r="A990" i="63"/>
  <c r="A991" i="63"/>
  <c r="A992" i="63"/>
  <c r="A993" i="63"/>
  <c r="A994" i="63"/>
  <c r="A995" i="63"/>
  <c r="A996" i="63"/>
  <c r="A997" i="63"/>
  <c r="A998" i="63"/>
  <c r="A999" i="63"/>
  <c r="A1000" i="63"/>
  <c r="A1001" i="63"/>
  <c r="A1002" i="63"/>
  <c r="A1003" i="63"/>
  <c r="A1004" i="63"/>
  <c r="A1005" i="63"/>
  <c r="A1006" i="63"/>
  <c r="A1007" i="63"/>
  <c r="A1008" i="63"/>
  <c r="A1009" i="63"/>
  <c r="A1010" i="63"/>
  <c r="A1011" i="63"/>
  <c r="A1012" i="63"/>
  <c r="A1013" i="63"/>
  <c r="A1014" i="63"/>
  <c r="A1015" i="63"/>
  <c r="A1016" i="63"/>
  <c r="A1017" i="63"/>
  <c r="A1018" i="63"/>
  <c r="A1019" i="63"/>
  <c r="A1020" i="63"/>
  <c r="A1021" i="63"/>
  <c r="A1022" i="63"/>
  <c r="A1023" i="63"/>
  <c r="A1024" i="63"/>
  <c r="A1025" i="63"/>
  <c r="A1026" i="63"/>
  <c r="A1027" i="63"/>
  <c r="A1028" i="63"/>
  <c r="A1029" i="63"/>
  <c r="A1030" i="63"/>
  <c r="A1031" i="63"/>
  <c r="A1032" i="63"/>
  <c r="A1033" i="63"/>
  <c r="A1034" i="63"/>
  <c r="A1035" i="63"/>
  <c r="A1036" i="63"/>
  <c r="A1037" i="63"/>
  <c r="A1038" i="63"/>
  <c r="A1039" i="63"/>
  <c r="A1040" i="63"/>
  <c r="A1041" i="63"/>
  <c r="A1042" i="63"/>
  <c r="A1043" i="63"/>
  <c r="A1044" i="63"/>
  <c r="A1045" i="63"/>
  <c r="A1046" i="63"/>
  <c r="A1047" i="63"/>
  <c r="A1048" i="63"/>
  <c r="A1049" i="63"/>
  <c r="A1050" i="63"/>
  <c r="A1051" i="63"/>
  <c r="A1052" i="63"/>
  <c r="A1053" i="63"/>
  <c r="A1054" i="63"/>
  <c r="A1055" i="63"/>
  <c r="A1056" i="63"/>
  <c r="A1057" i="63"/>
  <c r="A1058" i="63"/>
  <c r="A1059" i="63"/>
  <c r="A1060" i="63"/>
  <c r="A1061" i="63"/>
  <c r="A1062" i="63"/>
  <c r="A1063" i="63"/>
  <c r="A1064" i="63"/>
  <c r="A1065" i="63"/>
  <c r="A1066" i="63"/>
  <c r="A1067" i="63"/>
  <c r="A1068" i="63"/>
  <c r="A1069" i="63"/>
  <c r="A1070" i="63"/>
  <c r="A1071" i="63"/>
  <c r="A1072" i="63"/>
  <c r="A1073" i="63"/>
  <c r="A1074" i="63"/>
  <c r="A1075" i="63"/>
  <c r="A1076" i="63"/>
  <c r="A1077" i="63"/>
  <c r="A1078" i="63"/>
  <c r="A1079" i="63"/>
  <c r="A1080" i="63"/>
  <c r="A1081" i="63"/>
  <c r="A1082" i="63"/>
  <c r="A1083" i="63"/>
  <c r="A1084" i="63"/>
  <c r="A1085" i="63"/>
  <c r="A1086" i="63"/>
  <c r="A1087" i="63"/>
  <c r="A1088" i="63"/>
  <c r="A1089" i="63"/>
  <c r="A1090" i="63"/>
  <c r="A1091" i="63"/>
  <c r="A1092" i="63"/>
  <c r="A1093" i="63"/>
  <c r="A1094" i="63"/>
  <c r="A1095" i="63"/>
  <c r="A1096" i="63"/>
  <c r="A1097" i="63"/>
  <c r="A1098" i="63"/>
  <c r="A1099" i="63"/>
  <c r="A1100" i="63"/>
  <c r="A1101" i="63"/>
  <c r="A1102" i="63"/>
  <c r="A1103" i="63"/>
  <c r="A1104" i="63"/>
  <c r="A1105" i="63"/>
  <c r="A1106" i="63"/>
  <c r="A1107" i="63"/>
  <c r="A1108" i="63"/>
  <c r="A1109" i="63"/>
  <c r="A1110" i="63"/>
  <c r="A1111" i="63"/>
  <c r="A1112" i="63"/>
  <c r="A1113" i="63"/>
  <c r="A1114" i="63"/>
  <c r="A1115" i="63"/>
  <c r="A1116" i="63"/>
  <c r="A1117" i="63"/>
  <c r="A1118" i="63"/>
  <c r="A1119" i="63"/>
  <c r="A1120" i="63"/>
  <c r="A1121" i="63"/>
  <c r="A1122" i="63"/>
  <c r="A1123" i="63"/>
  <c r="A1124" i="63"/>
  <c r="A1125" i="63"/>
  <c r="A1126" i="63"/>
  <c r="A1127" i="63"/>
  <c r="A1128" i="63"/>
  <c r="A1129" i="63"/>
  <c r="A1130" i="63"/>
  <c r="A1131" i="63"/>
  <c r="A1132" i="63"/>
  <c r="A1133" i="63"/>
  <c r="A1134" i="63"/>
  <c r="A1135" i="63"/>
  <c r="A1136" i="63"/>
  <c r="A1137" i="63"/>
  <c r="A1138" i="63"/>
  <c r="A1139" i="63"/>
  <c r="A1140" i="63"/>
  <c r="A1141" i="63"/>
  <c r="A1142" i="63"/>
  <c r="A1143" i="63"/>
  <c r="A1144" i="63"/>
  <c r="A1145" i="63"/>
  <c r="A1146" i="63"/>
  <c r="A1147" i="63"/>
  <c r="A1148" i="63"/>
  <c r="A1149" i="63"/>
  <c r="A1150" i="63"/>
  <c r="A1151" i="63"/>
  <c r="A1152" i="63"/>
  <c r="A1153" i="63"/>
  <c r="A1154" i="63"/>
  <c r="A1155" i="63"/>
  <c r="A1156" i="63"/>
  <c r="A1157" i="63"/>
  <c r="A1158" i="63"/>
  <c r="A1159" i="63"/>
  <c r="A1160" i="63"/>
  <c r="A1161" i="63"/>
  <c r="A1162" i="63"/>
  <c r="A1163" i="63"/>
  <c r="A1164" i="63"/>
  <c r="A1165" i="63"/>
  <c r="A1166" i="63"/>
  <c r="A1167" i="63"/>
  <c r="A1168" i="63"/>
  <c r="A1169" i="63"/>
  <c r="A1170" i="63"/>
  <c r="A68" i="61"/>
  <c r="A69" i="61"/>
  <c r="A70" i="61"/>
  <c r="A71" i="61"/>
  <c r="A72" i="61"/>
  <c r="A73" i="61"/>
  <c r="A74" i="61"/>
  <c r="A75" i="61"/>
  <c r="A76" i="61"/>
  <c r="A77" i="61"/>
  <c r="A78" i="61"/>
  <c r="A79" i="61"/>
  <c r="A80" i="61"/>
  <c r="A81" i="61"/>
  <c r="A82" i="61"/>
  <c r="A83" i="61"/>
  <c r="A84" i="61"/>
  <c r="A85" i="61"/>
  <c r="A86" i="61"/>
  <c r="A87" i="61"/>
  <c r="A88" i="61"/>
  <c r="A89" i="61"/>
  <c r="A90" i="61"/>
  <c r="A91" i="61"/>
  <c r="A92" i="61"/>
  <c r="A93" i="61"/>
  <c r="A94" i="61"/>
  <c r="A95" i="61"/>
  <c r="A96" i="61"/>
  <c r="A97" i="61"/>
  <c r="A98" i="61"/>
  <c r="A99" i="61"/>
  <c r="A100" i="61"/>
  <c r="A101" i="61"/>
  <c r="A102" i="61"/>
  <c r="A103" i="61"/>
  <c r="A104" i="61"/>
  <c r="A105" i="61"/>
  <c r="A106" i="61"/>
  <c r="A107" i="61"/>
  <c r="A108" i="61"/>
  <c r="A109" i="61"/>
  <c r="A110" i="61"/>
  <c r="A111" i="61"/>
  <c r="A112" i="61"/>
  <c r="A113" i="61"/>
  <c r="A114" i="61"/>
  <c r="A115" i="61"/>
  <c r="A116" i="61"/>
  <c r="A117" i="61"/>
  <c r="A118" i="61"/>
  <c r="A119" i="61"/>
  <c r="A120" i="61"/>
  <c r="A121" i="61"/>
  <c r="A122" i="61"/>
  <c r="A123" i="61"/>
  <c r="A124" i="61"/>
  <c r="A125" i="61"/>
  <c r="A126" i="61"/>
  <c r="A127" i="61"/>
  <c r="A128" i="61"/>
  <c r="A129" i="61"/>
  <c r="A130" i="61"/>
  <c r="A131" i="61"/>
  <c r="A132" i="61"/>
  <c r="A133" i="61"/>
  <c r="A134" i="61"/>
  <c r="A135" i="61"/>
  <c r="A136" i="61"/>
  <c r="A137" i="61"/>
  <c r="A138" i="61"/>
  <c r="A139" i="61"/>
  <c r="A140" i="61"/>
  <c r="A141" i="61"/>
  <c r="A142" i="61"/>
  <c r="A143" i="61"/>
  <c r="A144" i="61"/>
  <c r="A145" i="61"/>
  <c r="A146" i="61"/>
  <c r="A147" i="61"/>
  <c r="A148" i="61"/>
  <c r="A149" i="61"/>
  <c r="A150" i="61"/>
  <c r="A151" i="61"/>
  <c r="A152" i="61"/>
  <c r="A153" i="61"/>
  <c r="A154" i="61"/>
  <c r="A155" i="61"/>
  <c r="A156" i="61"/>
  <c r="A157" i="61"/>
  <c r="A158" i="61"/>
  <c r="A159" i="61"/>
  <c r="A160" i="61"/>
  <c r="A161" i="61"/>
  <c r="A162" i="61"/>
  <c r="A163" i="61"/>
  <c r="A164" i="61"/>
  <c r="A165" i="61"/>
  <c r="A166" i="61"/>
  <c r="A167" i="61"/>
  <c r="A168" i="61"/>
  <c r="A169" i="61"/>
  <c r="A170" i="61"/>
  <c r="A171" i="61"/>
  <c r="A172" i="61"/>
  <c r="A173" i="61"/>
  <c r="A174" i="61"/>
  <c r="A175" i="61"/>
  <c r="A176" i="61"/>
  <c r="A177" i="61"/>
  <c r="A178" i="61"/>
  <c r="A179" i="61"/>
  <c r="A180" i="61"/>
  <c r="A181" i="61"/>
  <c r="A182" i="61"/>
  <c r="A183" i="61"/>
  <c r="A184" i="61"/>
  <c r="A185" i="61"/>
  <c r="A186" i="61"/>
  <c r="A187" i="61"/>
  <c r="A188" i="61"/>
  <c r="A189" i="61"/>
  <c r="A190" i="61"/>
  <c r="A191" i="61"/>
  <c r="A192" i="61"/>
  <c r="A193" i="61"/>
  <c r="A194" i="61"/>
  <c r="A195" i="61"/>
  <c r="A196" i="61"/>
  <c r="A197" i="61"/>
  <c r="A198" i="61"/>
  <c r="A199" i="61"/>
  <c r="A200" i="61"/>
  <c r="A201" i="61"/>
  <c r="A202" i="61"/>
  <c r="A203" i="61"/>
  <c r="A204" i="61"/>
  <c r="A205" i="61"/>
  <c r="A206" i="61"/>
  <c r="A207" i="61"/>
  <c r="A208" i="61"/>
  <c r="A209" i="61"/>
  <c r="A210" i="61"/>
  <c r="A211" i="61"/>
  <c r="A212" i="61"/>
  <c r="A213" i="61"/>
  <c r="A214" i="61"/>
  <c r="A215" i="61"/>
  <c r="A216" i="61"/>
  <c r="A217" i="61"/>
  <c r="A218" i="61"/>
  <c r="A219" i="61"/>
  <c r="A220" i="61"/>
  <c r="A221" i="61"/>
  <c r="A222" i="61"/>
  <c r="A223" i="61"/>
  <c r="A224" i="61"/>
  <c r="A225" i="61"/>
  <c r="A226" i="61"/>
  <c r="A227" i="61"/>
  <c r="A228" i="61"/>
  <c r="A229" i="61"/>
  <c r="A230" i="61"/>
  <c r="A231" i="61"/>
  <c r="A232" i="61"/>
  <c r="A233" i="61"/>
  <c r="A234" i="61"/>
  <c r="A235" i="61"/>
  <c r="A236" i="61"/>
  <c r="A237" i="61"/>
  <c r="A238" i="61"/>
  <c r="A239" i="61"/>
  <c r="A240" i="61"/>
  <c r="A241" i="61"/>
  <c r="A242" i="61"/>
  <c r="A243" i="61"/>
  <c r="A244" i="61"/>
  <c r="A245" i="61"/>
  <c r="A246" i="61"/>
  <c r="A247" i="61"/>
  <c r="A248" i="61"/>
  <c r="A249" i="61"/>
  <c r="A250" i="61"/>
  <c r="A251" i="61"/>
  <c r="A252" i="61"/>
  <c r="A253" i="61"/>
  <c r="A254" i="61"/>
  <c r="A255" i="61"/>
  <c r="A256" i="61"/>
  <c r="A257" i="61"/>
  <c r="A258" i="61"/>
  <c r="A259" i="61"/>
  <c r="A260" i="61"/>
  <c r="A261" i="61"/>
  <c r="A262" i="61"/>
  <c r="A263" i="61"/>
  <c r="A264" i="61"/>
  <c r="A265" i="61"/>
  <c r="A266" i="61"/>
  <c r="A267" i="61"/>
  <c r="A268" i="61"/>
  <c r="A269" i="61"/>
  <c r="A270" i="61"/>
  <c r="A271" i="61"/>
  <c r="A272" i="61"/>
  <c r="A273" i="61"/>
  <c r="A274" i="61"/>
  <c r="A275" i="61"/>
  <c r="A276" i="61"/>
  <c r="A277" i="61"/>
  <c r="A278" i="61"/>
  <c r="A279" i="61"/>
  <c r="A280" i="61"/>
  <c r="A281" i="61"/>
  <c r="A282" i="61"/>
  <c r="A283" i="61"/>
  <c r="A284" i="61"/>
  <c r="A285" i="61"/>
  <c r="A286" i="61"/>
  <c r="A287" i="61"/>
  <c r="A288" i="61"/>
  <c r="A289" i="61"/>
  <c r="A290" i="61"/>
  <c r="A291" i="61"/>
  <c r="A292" i="61"/>
  <c r="A293" i="61"/>
  <c r="A294" i="61"/>
  <c r="A295" i="61"/>
  <c r="A296" i="61"/>
  <c r="A297" i="61"/>
  <c r="A298" i="61"/>
  <c r="A299" i="61"/>
  <c r="A300" i="61"/>
  <c r="A301" i="61"/>
  <c r="A302" i="61"/>
  <c r="A303" i="61"/>
  <c r="A304" i="61"/>
  <c r="A305" i="61"/>
  <c r="A306" i="61"/>
  <c r="A307" i="61"/>
  <c r="A308" i="61"/>
  <c r="A309" i="61"/>
  <c r="A310" i="61"/>
  <c r="A311" i="61"/>
  <c r="A312" i="61"/>
  <c r="A313" i="61"/>
  <c r="A314" i="61"/>
  <c r="A315" i="61"/>
  <c r="A316" i="61"/>
  <c r="A317" i="61"/>
  <c r="A318" i="61"/>
  <c r="A319" i="61"/>
  <c r="A320" i="61"/>
  <c r="A321" i="61"/>
  <c r="A322" i="61"/>
  <c r="A323" i="61"/>
  <c r="A324" i="61"/>
  <c r="A325" i="61"/>
  <c r="A326" i="61"/>
  <c r="A327" i="61"/>
  <c r="A328" i="61"/>
  <c r="A329" i="61"/>
  <c r="A330" i="61"/>
  <c r="A331" i="61"/>
  <c r="A332" i="61"/>
  <c r="A333" i="61"/>
  <c r="A334" i="61"/>
  <c r="A335" i="61"/>
  <c r="A336" i="61"/>
  <c r="A337" i="61"/>
  <c r="A338" i="61"/>
  <c r="A339" i="61"/>
  <c r="A340" i="61"/>
  <c r="A341" i="61"/>
  <c r="A342" i="61"/>
  <c r="A343" i="61"/>
  <c r="A344" i="61"/>
  <c r="A345" i="61"/>
  <c r="A346" i="61"/>
  <c r="A347" i="61"/>
  <c r="A348" i="61"/>
  <c r="A349" i="61"/>
  <c r="A350" i="61"/>
  <c r="A351" i="61"/>
  <c r="A352" i="61"/>
  <c r="A353" i="61"/>
  <c r="A354" i="61"/>
  <c r="A355" i="61"/>
  <c r="A356" i="61"/>
  <c r="A357" i="61"/>
  <c r="A358" i="61"/>
  <c r="A359" i="61"/>
  <c r="A360" i="61"/>
  <c r="A361" i="61"/>
  <c r="A362" i="61"/>
  <c r="A363" i="61"/>
  <c r="A364" i="61"/>
  <c r="A365" i="61"/>
  <c r="A366" i="61"/>
  <c r="A367" i="61"/>
  <c r="A368" i="61"/>
  <c r="A369" i="61"/>
  <c r="A370" i="61"/>
  <c r="A371" i="61"/>
  <c r="A372" i="61"/>
  <c r="A373" i="61"/>
  <c r="A374" i="61"/>
  <c r="A375" i="61"/>
  <c r="A376" i="61"/>
  <c r="A377" i="61"/>
  <c r="A378" i="61"/>
  <c r="A379" i="61"/>
  <c r="A380" i="61"/>
  <c r="A381" i="61"/>
  <c r="A382" i="61"/>
  <c r="A383" i="61"/>
  <c r="A384" i="61"/>
  <c r="A385" i="61"/>
  <c r="A386" i="61"/>
  <c r="A387" i="61"/>
  <c r="A388" i="61"/>
  <c r="A389" i="61"/>
  <c r="A390" i="61"/>
  <c r="A391" i="61"/>
  <c r="A392" i="61"/>
  <c r="A393" i="61"/>
  <c r="A394" i="61"/>
  <c r="A395" i="61"/>
  <c r="A396" i="61"/>
  <c r="A397" i="61"/>
  <c r="A398" i="61"/>
  <c r="A399" i="61"/>
  <c r="A400" i="61"/>
  <c r="A401" i="61"/>
  <c r="A402" i="61"/>
  <c r="A403" i="61"/>
  <c r="A404" i="61"/>
  <c r="A405" i="61"/>
  <c r="A406" i="61"/>
  <c r="A407" i="61"/>
  <c r="A408" i="61"/>
  <c r="A409" i="61"/>
  <c r="A410" i="61"/>
  <c r="A411" i="61"/>
  <c r="A412" i="61"/>
  <c r="A413" i="61"/>
  <c r="A414" i="61"/>
  <c r="A415" i="61"/>
  <c r="A416" i="61"/>
  <c r="A417" i="61"/>
  <c r="A418" i="61"/>
  <c r="A419" i="61"/>
  <c r="A420" i="61"/>
  <c r="A421" i="61"/>
  <c r="A422" i="61"/>
  <c r="A423" i="61"/>
  <c r="A424" i="61"/>
  <c r="A425" i="61"/>
  <c r="A426" i="61"/>
  <c r="A427" i="61"/>
  <c r="A428" i="61"/>
  <c r="A429" i="61"/>
  <c r="A430" i="61"/>
  <c r="A431" i="61"/>
  <c r="A432" i="61"/>
  <c r="A433" i="61"/>
  <c r="A434" i="61"/>
  <c r="A435" i="61"/>
  <c r="A436" i="61"/>
  <c r="A437" i="61"/>
  <c r="A438" i="61"/>
  <c r="A439" i="61"/>
  <c r="A440" i="61"/>
  <c r="A441" i="61"/>
  <c r="A442" i="61"/>
  <c r="A443" i="61"/>
  <c r="A444" i="61"/>
  <c r="A445" i="61"/>
  <c r="A446" i="61"/>
  <c r="A447" i="61"/>
  <c r="A448" i="61"/>
  <c r="A449" i="61"/>
  <c r="A450" i="61"/>
  <c r="A451" i="61"/>
  <c r="A452" i="61"/>
  <c r="A453" i="61"/>
  <c r="A454" i="61"/>
  <c r="A455" i="61"/>
  <c r="A456" i="61"/>
  <c r="A457" i="61"/>
  <c r="A458" i="61"/>
  <c r="A459" i="61"/>
  <c r="A460" i="61"/>
  <c r="A461" i="61"/>
  <c r="A462" i="61"/>
  <c r="A463" i="61"/>
  <c r="A464" i="61"/>
  <c r="A465" i="61"/>
  <c r="A466" i="61"/>
  <c r="A467" i="61"/>
  <c r="A468" i="61"/>
  <c r="A469" i="61"/>
  <c r="A470" i="61"/>
  <c r="A471" i="61"/>
  <c r="A472" i="61"/>
  <c r="A473" i="61"/>
  <c r="A474" i="61"/>
  <c r="A475" i="61"/>
  <c r="A476" i="61"/>
  <c r="A477" i="61"/>
  <c r="A478" i="61"/>
  <c r="A479" i="61"/>
  <c r="A480" i="61"/>
  <c r="A481" i="61"/>
  <c r="A482" i="61"/>
  <c r="A483" i="61"/>
  <c r="A484" i="61"/>
  <c r="A485" i="61"/>
  <c r="A486" i="61"/>
  <c r="A487" i="61"/>
  <c r="A488" i="61"/>
  <c r="A489" i="61"/>
  <c r="A490" i="61"/>
  <c r="A491" i="61"/>
  <c r="A492" i="61"/>
  <c r="A493" i="61"/>
  <c r="A494" i="61"/>
  <c r="A495" i="61"/>
  <c r="A496" i="61"/>
  <c r="A497" i="61"/>
  <c r="A498" i="61"/>
  <c r="A499" i="61"/>
  <c r="A500" i="61"/>
  <c r="A501" i="61"/>
  <c r="A502" i="61"/>
  <c r="A503" i="61"/>
  <c r="A504" i="61"/>
  <c r="A505" i="61"/>
  <c r="A506" i="61"/>
  <c r="A507" i="61"/>
  <c r="A508" i="61"/>
  <c r="A509" i="61"/>
  <c r="A510" i="61"/>
  <c r="A511" i="61"/>
  <c r="A512" i="61"/>
  <c r="A513" i="61"/>
  <c r="A514" i="61"/>
  <c r="A515" i="61"/>
  <c r="A516" i="61"/>
  <c r="A517" i="61"/>
  <c r="A518" i="61"/>
  <c r="A519" i="61"/>
  <c r="A520" i="61"/>
  <c r="A521" i="61"/>
  <c r="A522" i="61"/>
  <c r="A523" i="61"/>
  <c r="A524" i="61"/>
  <c r="A525" i="61"/>
  <c r="A526" i="61"/>
  <c r="A527" i="61"/>
  <c r="A528" i="61"/>
  <c r="A529" i="61"/>
  <c r="A530" i="61"/>
  <c r="A531" i="61"/>
  <c r="A532" i="61"/>
  <c r="A533" i="61"/>
  <c r="A534" i="61"/>
  <c r="A535" i="61"/>
  <c r="A536" i="61"/>
  <c r="A537" i="61"/>
  <c r="A538" i="61"/>
  <c r="A539" i="61"/>
  <c r="A540" i="61"/>
  <c r="A541" i="61"/>
  <c r="A542" i="61"/>
  <c r="A543" i="61"/>
  <c r="A544" i="61"/>
  <c r="A545" i="61"/>
  <c r="A546" i="61"/>
  <c r="A547" i="61"/>
  <c r="A548" i="61"/>
  <c r="A549" i="61"/>
  <c r="A550" i="61"/>
  <c r="A551" i="61"/>
  <c r="A552" i="61"/>
  <c r="A553" i="61"/>
  <c r="A554" i="61"/>
  <c r="A555" i="61"/>
  <c r="A556" i="61"/>
  <c r="A557" i="61"/>
  <c r="A558" i="61"/>
  <c r="A559" i="61"/>
  <c r="A560" i="61"/>
  <c r="A561" i="61"/>
  <c r="A562" i="61"/>
  <c r="A563" i="61"/>
  <c r="A564" i="61"/>
  <c r="A565" i="61"/>
  <c r="A566" i="61"/>
  <c r="A567" i="61"/>
  <c r="A568" i="61"/>
  <c r="A569" i="61"/>
  <c r="A570" i="61"/>
  <c r="A571" i="61"/>
  <c r="A572" i="61"/>
  <c r="A573" i="61"/>
  <c r="A574" i="61"/>
  <c r="A575" i="61"/>
  <c r="A576" i="61"/>
  <c r="A577" i="61"/>
  <c r="A578" i="61"/>
  <c r="A579" i="61"/>
  <c r="A580" i="61"/>
  <c r="A581" i="61"/>
  <c r="A582" i="61"/>
  <c r="A583" i="61"/>
  <c r="A584" i="61"/>
  <c r="A585" i="61"/>
  <c r="A586" i="61"/>
  <c r="A587" i="61"/>
  <c r="A588" i="61"/>
  <c r="A589" i="61"/>
  <c r="A590" i="61"/>
  <c r="A591" i="61"/>
  <c r="A592" i="61"/>
  <c r="A593" i="61"/>
  <c r="A594" i="61"/>
  <c r="A595" i="61"/>
  <c r="A596" i="61"/>
  <c r="A597" i="61"/>
  <c r="A598" i="61"/>
  <c r="A599" i="61"/>
  <c r="A600" i="61"/>
  <c r="A601" i="61"/>
  <c r="A602" i="61"/>
  <c r="A603" i="61"/>
  <c r="A604" i="61"/>
  <c r="A605" i="61"/>
  <c r="A606" i="61"/>
  <c r="A607" i="61"/>
  <c r="A608" i="61"/>
  <c r="A609" i="61"/>
  <c r="A610" i="61"/>
  <c r="A611" i="61"/>
  <c r="A612" i="61"/>
  <c r="A613" i="61"/>
  <c r="A614" i="61"/>
  <c r="A615" i="61"/>
  <c r="A616" i="61"/>
  <c r="A617" i="61"/>
  <c r="A618" i="61"/>
  <c r="A619" i="61"/>
  <c r="A620" i="61"/>
  <c r="A621" i="61"/>
  <c r="A622" i="61"/>
  <c r="A623" i="61"/>
  <c r="A624" i="61"/>
  <c r="A625" i="61"/>
  <c r="A626" i="61"/>
  <c r="A627" i="61"/>
  <c r="A628" i="61"/>
  <c r="A629" i="61"/>
  <c r="A630" i="61"/>
  <c r="A631" i="61"/>
  <c r="A632" i="61"/>
  <c r="A633" i="61"/>
  <c r="A634" i="61"/>
  <c r="A635" i="61"/>
  <c r="A636" i="61"/>
  <c r="A637" i="61"/>
  <c r="A638" i="61"/>
  <c r="A639" i="61"/>
  <c r="A640" i="61"/>
  <c r="A641" i="61"/>
  <c r="A642" i="61"/>
  <c r="A643" i="61"/>
  <c r="A644" i="61"/>
  <c r="A645" i="61"/>
  <c r="A646" i="61"/>
  <c r="A647" i="61"/>
  <c r="A648" i="61"/>
  <c r="A649" i="61"/>
  <c r="A650" i="61"/>
  <c r="A651" i="61"/>
  <c r="A652" i="61"/>
  <c r="A653" i="61"/>
  <c r="A654" i="61"/>
  <c r="A655" i="61"/>
  <c r="A656" i="61"/>
  <c r="A657" i="61"/>
  <c r="A658" i="61"/>
  <c r="A659" i="61"/>
  <c r="A660" i="61"/>
  <c r="A661" i="61"/>
  <c r="A662" i="61"/>
  <c r="A663" i="61"/>
  <c r="A664" i="61"/>
  <c r="A665" i="61"/>
  <c r="A666" i="61"/>
  <c r="A667" i="61"/>
  <c r="A668" i="61"/>
  <c r="A669" i="61"/>
  <c r="A670" i="61"/>
  <c r="A671" i="61"/>
  <c r="A672" i="61"/>
  <c r="A673" i="61"/>
  <c r="A674" i="61"/>
  <c r="A675" i="61"/>
  <c r="A676" i="61"/>
  <c r="A677" i="61"/>
  <c r="A678" i="61"/>
  <c r="A679" i="61"/>
  <c r="A680" i="61"/>
  <c r="A681" i="61"/>
  <c r="A682" i="61"/>
  <c r="A683" i="61"/>
  <c r="A684" i="61"/>
  <c r="A685" i="61"/>
  <c r="A686" i="61"/>
  <c r="A687" i="61"/>
  <c r="A688" i="61"/>
  <c r="A689" i="61"/>
  <c r="A690" i="61"/>
  <c r="A691" i="61"/>
  <c r="A692" i="61"/>
  <c r="A693" i="61"/>
  <c r="A694" i="61"/>
  <c r="A695" i="61"/>
  <c r="A696" i="61"/>
  <c r="A697" i="61"/>
  <c r="A698" i="61"/>
  <c r="A699" i="61"/>
  <c r="A700" i="61"/>
  <c r="A701" i="61"/>
  <c r="A702" i="61"/>
  <c r="A703" i="61"/>
  <c r="A704" i="61"/>
  <c r="A705" i="61"/>
  <c r="A706" i="61"/>
  <c r="A707" i="61"/>
  <c r="A708" i="61"/>
  <c r="A709" i="61"/>
  <c r="A710" i="61"/>
  <c r="A711" i="61"/>
  <c r="A712" i="61"/>
  <c r="A713" i="61"/>
  <c r="A714" i="61"/>
  <c r="A715" i="61"/>
  <c r="A716" i="61"/>
  <c r="A717" i="61"/>
  <c r="A718" i="61"/>
  <c r="A719" i="61"/>
  <c r="A720" i="61"/>
  <c r="A721" i="61"/>
  <c r="A722" i="61"/>
  <c r="A723" i="61"/>
  <c r="A724" i="61"/>
  <c r="A725" i="61"/>
  <c r="A726" i="61"/>
  <c r="A727" i="61"/>
  <c r="A728" i="61"/>
  <c r="A729" i="61"/>
  <c r="A730" i="61"/>
  <c r="A731" i="61"/>
  <c r="A732" i="61"/>
  <c r="A733" i="61"/>
  <c r="A734" i="61"/>
  <c r="A735" i="61"/>
  <c r="A736" i="61"/>
  <c r="A737" i="61"/>
  <c r="A738" i="61"/>
  <c r="A739" i="61"/>
  <c r="A740" i="61"/>
  <c r="A741" i="61"/>
  <c r="A742" i="61"/>
  <c r="A743" i="61"/>
  <c r="A744" i="61"/>
  <c r="A745" i="61"/>
  <c r="A746" i="61"/>
  <c r="A747" i="61"/>
  <c r="A748" i="61"/>
  <c r="A749" i="61"/>
  <c r="A750" i="61"/>
  <c r="A751" i="61"/>
  <c r="A752" i="61"/>
  <c r="A753" i="61"/>
  <c r="A754" i="61"/>
  <c r="A755" i="61"/>
  <c r="A756" i="61"/>
  <c r="A757" i="61"/>
  <c r="A758" i="61"/>
  <c r="A759" i="61"/>
  <c r="A760" i="61"/>
  <c r="A761" i="61"/>
  <c r="A762" i="61"/>
  <c r="A763" i="61"/>
  <c r="A764" i="61"/>
  <c r="A765" i="61"/>
  <c r="A766" i="61"/>
  <c r="A767" i="61"/>
  <c r="A768" i="61"/>
  <c r="A769" i="61"/>
  <c r="A770" i="61"/>
  <c r="A771" i="61"/>
  <c r="A772" i="61"/>
  <c r="A773" i="61"/>
  <c r="A774" i="61"/>
  <c r="A775" i="61"/>
  <c r="A776" i="61"/>
  <c r="A777" i="61"/>
  <c r="A778" i="61"/>
  <c r="A779" i="61"/>
  <c r="A780" i="61"/>
  <c r="A781" i="61"/>
  <c r="A782" i="61"/>
  <c r="A783" i="61"/>
  <c r="A784" i="61"/>
  <c r="A785" i="61"/>
  <c r="A786" i="61"/>
  <c r="A787" i="61"/>
  <c r="A788" i="61"/>
  <c r="A789" i="61"/>
  <c r="A790" i="61"/>
  <c r="A791" i="61"/>
  <c r="A792" i="61"/>
  <c r="A793" i="61"/>
  <c r="A794" i="61"/>
  <c r="A795" i="61"/>
  <c r="A796" i="61"/>
  <c r="A797" i="61"/>
  <c r="A798" i="61"/>
  <c r="A799" i="61"/>
  <c r="A800" i="61"/>
  <c r="A801" i="61"/>
  <c r="A802" i="61"/>
  <c r="A803" i="61"/>
  <c r="A804" i="61"/>
  <c r="A805" i="61"/>
  <c r="A806" i="61"/>
  <c r="A807" i="61"/>
  <c r="A808" i="61"/>
  <c r="A809" i="61"/>
  <c r="A810" i="61"/>
  <c r="A811" i="61"/>
  <c r="A812" i="61"/>
  <c r="A813" i="61"/>
  <c r="A814" i="61"/>
  <c r="A815" i="61"/>
  <c r="A816" i="61"/>
  <c r="A817" i="61"/>
  <c r="A818" i="61"/>
  <c r="A819" i="61"/>
  <c r="A820" i="61"/>
  <c r="A821" i="61"/>
  <c r="A822" i="61"/>
  <c r="A823" i="61"/>
  <c r="A824" i="61"/>
  <c r="A825" i="61"/>
  <c r="A826" i="61"/>
  <c r="A827" i="61"/>
  <c r="A828" i="61"/>
  <c r="A829" i="61"/>
  <c r="A830" i="61"/>
  <c r="A831" i="61"/>
  <c r="A832" i="61"/>
  <c r="A833" i="61"/>
  <c r="A834" i="61"/>
  <c r="A835" i="61"/>
  <c r="A836" i="61"/>
  <c r="A837" i="61"/>
  <c r="A838" i="61"/>
  <c r="A839" i="61"/>
  <c r="A840" i="61"/>
  <c r="A841" i="61"/>
  <c r="A842" i="61"/>
  <c r="A843" i="61"/>
  <c r="A844" i="61"/>
  <c r="A845" i="61"/>
  <c r="A846" i="61"/>
  <c r="A847" i="61"/>
  <c r="A848" i="61"/>
  <c r="A849" i="61"/>
  <c r="A850" i="61"/>
  <c r="A851" i="61"/>
  <c r="A852" i="61"/>
  <c r="A853" i="61"/>
  <c r="A854" i="61"/>
  <c r="A855" i="61"/>
  <c r="A856" i="61"/>
  <c r="A857" i="61"/>
  <c r="A858" i="61"/>
  <c r="A859" i="61"/>
  <c r="A860" i="61"/>
  <c r="A861" i="61"/>
  <c r="A862" i="61"/>
  <c r="A863" i="61"/>
  <c r="A864" i="61"/>
  <c r="A865" i="61"/>
  <c r="A866" i="61"/>
  <c r="A867" i="61"/>
  <c r="A868" i="61"/>
  <c r="A869" i="61"/>
  <c r="A870" i="61"/>
  <c r="A871" i="61"/>
  <c r="A872" i="61"/>
  <c r="A873" i="61"/>
  <c r="A874" i="61"/>
  <c r="A875" i="61"/>
  <c r="A876" i="61"/>
  <c r="A877" i="61"/>
  <c r="A878" i="61"/>
  <c r="A879" i="61"/>
  <c r="A880" i="61"/>
  <c r="A881" i="61"/>
  <c r="A882" i="61"/>
  <c r="A883" i="61"/>
  <c r="A884" i="61"/>
  <c r="A885" i="61"/>
  <c r="A886" i="61"/>
  <c r="A887" i="61"/>
  <c r="A888" i="61"/>
  <c r="A889" i="61"/>
  <c r="A890" i="61"/>
  <c r="A891" i="61"/>
  <c r="A892" i="61"/>
  <c r="A893" i="61"/>
  <c r="A894" i="61"/>
  <c r="A895" i="61"/>
  <c r="A896" i="61"/>
  <c r="A897" i="61"/>
  <c r="A898" i="61"/>
  <c r="A899" i="61"/>
  <c r="A900" i="61"/>
  <c r="A901" i="61"/>
  <c r="A902" i="61"/>
  <c r="A903" i="61"/>
  <c r="A904" i="61"/>
  <c r="A905" i="61"/>
  <c r="A906" i="61"/>
  <c r="A907" i="61"/>
  <c r="A908" i="61"/>
  <c r="A909" i="61"/>
  <c r="A910" i="61"/>
  <c r="A911" i="61"/>
  <c r="A912" i="61"/>
  <c r="A913" i="61"/>
  <c r="A914" i="61"/>
  <c r="A915" i="61"/>
  <c r="A916" i="61"/>
  <c r="A917" i="61"/>
  <c r="A918" i="61"/>
  <c r="A919" i="61"/>
  <c r="A920" i="61"/>
  <c r="A921" i="61"/>
  <c r="A922" i="61"/>
  <c r="A923" i="61"/>
  <c r="A924" i="61"/>
  <c r="A925" i="61"/>
  <c r="A926" i="61"/>
  <c r="A927" i="61"/>
  <c r="A928" i="61"/>
  <c r="A929" i="61"/>
  <c r="A930" i="61"/>
  <c r="A931" i="61"/>
  <c r="A932" i="61"/>
  <c r="A933" i="61"/>
  <c r="A934" i="61"/>
  <c r="A935" i="61"/>
  <c r="A936" i="61"/>
  <c r="A937" i="61"/>
  <c r="A938" i="61"/>
  <c r="A939" i="61"/>
  <c r="A940" i="61"/>
  <c r="A941" i="61"/>
  <c r="A942" i="61"/>
  <c r="A943" i="61"/>
  <c r="A944" i="61"/>
  <c r="A945" i="61"/>
  <c r="A946" i="61"/>
  <c r="A947" i="61"/>
  <c r="A948" i="61"/>
  <c r="A949" i="61"/>
  <c r="A950" i="61"/>
  <c r="A951" i="61"/>
  <c r="A952" i="61"/>
  <c r="A953" i="61"/>
  <c r="A954" i="61"/>
  <c r="A955" i="61"/>
  <c r="A956" i="61"/>
  <c r="A957" i="61"/>
  <c r="A958" i="61"/>
  <c r="A959" i="61"/>
  <c r="A960" i="61"/>
  <c r="A961" i="61"/>
  <c r="A962" i="61"/>
  <c r="A963" i="61"/>
  <c r="A964" i="61"/>
  <c r="A965" i="61"/>
  <c r="A966" i="61"/>
  <c r="A967" i="61"/>
  <c r="A968" i="61"/>
  <c r="A969" i="61"/>
  <c r="A970" i="61"/>
  <c r="A971" i="61"/>
  <c r="A972" i="61"/>
  <c r="A973" i="61"/>
  <c r="A974" i="61"/>
  <c r="A975" i="61"/>
  <c r="A976" i="61"/>
  <c r="A977" i="61"/>
  <c r="A978" i="61"/>
  <c r="A979" i="61"/>
  <c r="A980" i="61"/>
  <c r="A981" i="61"/>
  <c r="A982" i="61"/>
  <c r="A983" i="61"/>
  <c r="A984" i="61"/>
  <c r="A985" i="61"/>
  <c r="A986" i="61"/>
  <c r="A987" i="61"/>
  <c r="A988" i="61"/>
  <c r="A989" i="61"/>
  <c r="A990" i="61"/>
  <c r="A991" i="61"/>
  <c r="A992" i="61"/>
  <c r="A993" i="61"/>
  <c r="A994" i="61"/>
  <c r="A995" i="61"/>
  <c r="A996" i="61"/>
  <c r="A997" i="61"/>
  <c r="A998" i="61"/>
  <c r="A999" i="61"/>
  <c r="A1000" i="61"/>
  <c r="A1001" i="61"/>
  <c r="A1002" i="61"/>
  <c r="A1003" i="61"/>
  <c r="A1004" i="61"/>
  <c r="A1005" i="61"/>
  <c r="A1006" i="61"/>
  <c r="A1007" i="61"/>
  <c r="A1008" i="61"/>
  <c r="A1009" i="61"/>
  <c r="A1010" i="61"/>
  <c r="A1011" i="61"/>
  <c r="A1012" i="61"/>
  <c r="A1013" i="61"/>
  <c r="A1014" i="61"/>
  <c r="A1015" i="61"/>
  <c r="A1016" i="61"/>
  <c r="A1017" i="61"/>
  <c r="A1018" i="61"/>
  <c r="A1019" i="61"/>
  <c r="A1020" i="61"/>
  <c r="A1021" i="61"/>
  <c r="A1022" i="61"/>
  <c r="A1023" i="61"/>
  <c r="A1024" i="61"/>
  <c r="A1025" i="61"/>
  <c r="A1026" i="61"/>
  <c r="A1027" i="61"/>
  <c r="A1028" i="61"/>
  <c r="A1029" i="61"/>
  <c r="A1030" i="61"/>
  <c r="A1031" i="61"/>
  <c r="A1032" i="61"/>
  <c r="A1033" i="61"/>
  <c r="A1034" i="61"/>
  <c r="A1035" i="61"/>
  <c r="A1036" i="61"/>
  <c r="A1037" i="61"/>
  <c r="A1038" i="61"/>
  <c r="A1039" i="61"/>
  <c r="A1040" i="61"/>
  <c r="A1041" i="61"/>
  <c r="A1042" i="61"/>
  <c r="A1043" i="61"/>
  <c r="A1044" i="61"/>
  <c r="A1045" i="61"/>
  <c r="A1046" i="61"/>
  <c r="A1047" i="61"/>
  <c r="A1048" i="61"/>
  <c r="A1049" i="61"/>
  <c r="A1050" i="61"/>
  <c r="A1051" i="61"/>
  <c r="A1052" i="61"/>
  <c r="A1053" i="61"/>
  <c r="A1054" i="61"/>
  <c r="A1055" i="61"/>
  <c r="A1056" i="61"/>
  <c r="A1057" i="61"/>
  <c r="A1058" i="61"/>
  <c r="A1059" i="61"/>
  <c r="A1060" i="61"/>
  <c r="A1061" i="61"/>
  <c r="A1062" i="61"/>
  <c r="A1063" i="61"/>
  <c r="A1064" i="61"/>
  <c r="A1065" i="61"/>
  <c r="A1066" i="61"/>
  <c r="A1067" i="61"/>
  <c r="A1068" i="61"/>
  <c r="A1069" i="61"/>
  <c r="A1070" i="61"/>
  <c r="A1071" i="61"/>
  <c r="A1072" i="61"/>
  <c r="A1073" i="61"/>
  <c r="A1074" i="61"/>
  <c r="A1075" i="61"/>
  <c r="A1076" i="61"/>
  <c r="A1077" i="61"/>
  <c r="A1078" i="61"/>
  <c r="A1079" i="61"/>
  <c r="A1080" i="61"/>
  <c r="A1081" i="61"/>
  <c r="A1082" i="61"/>
  <c r="A1083" i="61"/>
  <c r="A1084" i="61"/>
  <c r="A1085" i="61"/>
  <c r="A1086" i="61"/>
  <c r="A1087" i="61"/>
  <c r="A1088" i="61"/>
  <c r="A1089" i="61"/>
  <c r="A1090" i="61"/>
  <c r="A1091" i="61"/>
  <c r="A1092" i="61"/>
  <c r="A1093" i="61"/>
  <c r="A1094" i="61"/>
  <c r="A1095" i="61"/>
  <c r="A1096" i="61"/>
  <c r="A1097" i="61"/>
  <c r="A1098" i="61"/>
  <c r="A1099" i="61"/>
  <c r="A1100" i="61"/>
  <c r="A1101" i="61"/>
  <c r="A1102" i="61"/>
  <c r="A100" i="65"/>
  <c r="A101" i="65"/>
  <c r="A102" i="65"/>
  <c r="A103" i="65"/>
  <c r="A104" i="65"/>
  <c r="A105" i="65"/>
  <c r="A106" i="65"/>
  <c r="A107" i="65"/>
  <c r="A108" i="65"/>
  <c r="A109" i="65"/>
  <c r="A110" i="65"/>
  <c r="A111" i="65"/>
  <c r="A112" i="65"/>
  <c r="A113" i="65"/>
  <c r="A114" i="65"/>
  <c r="A115" i="65"/>
  <c r="A116" i="65"/>
  <c r="A117" i="65"/>
  <c r="A118" i="65"/>
  <c r="A119" i="65"/>
  <c r="A120" i="65"/>
  <c r="A121" i="65"/>
  <c r="A122" i="65"/>
  <c r="A123" i="65"/>
  <c r="A124" i="65"/>
  <c r="A125" i="65"/>
  <c r="A126" i="65"/>
  <c r="A127" i="65"/>
  <c r="A128" i="65"/>
  <c r="A129" i="65"/>
  <c r="A130" i="65"/>
  <c r="A131" i="65"/>
  <c r="A132" i="65"/>
  <c r="A133" i="65"/>
  <c r="A134" i="65"/>
  <c r="A135" i="65"/>
  <c r="A136" i="65"/>
  <c r="A137" i="65"/>
  <c r="A138" i="65"/>
  <c r="A139" i="65"/>
  <c r="A140" i="65"/>
  <c r="A141" i="65"/>
  <c r="A142" i="65"/>
  <c r="A143" i="65"/>
  <c r="A144" i="65"/>
  <c r="A145" i="65"/>
  <c r="A146" i="65"/>
  <c r="A147" i="65"/>
  <c r="A148" i="65"/>
  <c r="A149" i="65"/>
  <c r="A150" i="65"/>
  <c r="A151" i="65"/>
  <c r="A152" i="65"/>
  <c r="A153" i="65"/>
  <c r="A154" i="65"/>
  <c r="A155" i="65"/>
  <c r="A156" i="65"/>
  <c r="A157" i="65"/>
  <c r="A158" i="65"/>
  <c r="A159" i="65"/>
  <c r="A160" i="65"/>
  <c r="A161" i="65"/>
  <c r="A162" i="65"/>
  <c r="A163" i="65"/>
  <c r="A164" i="65"/>
  <c r="A165" i="65"/>
  <c r="A166" i="65"/>
  <c r="A167" i="65"/>
  <c r="A168" i="65"/>
  <c r="A169" i="65"/>
  <c r="A170" i="65"/>
  <c r="A171" i="65"/>
  <c r="A172" i="65"/>
  <c r="A173" i="65"/>
  <c r="A174" i="65"/>
  <c r="A175" i="65"/>
  <c r="A176" i="65"/>
  <c r="A177" i="65"/>
  <c r="A178" i="65"/>
  <c r="A179" i="65"/>
  <c r="A180" i="65"/>
  <c r="A181" i="65"/>
  <c r="A182" i="65"/>
  <c r="A183" i="65"/>
  <c r="A184" i="65"/>
  <c r="A185" i="65"/>
  <c r="A186" i="65"/>
  <c r="A187" i="65"/>
  <c r="A188" i="65"/>
  <c r="A189" i="65"/>
  <c r="A190" i="65"/>
  <c r="A191" i="65"/>
  <c r="A192" i="65"/>
  <c r="A193" i="65"/>
  <c r="A194" i="65"/>
  <c r="A195" i="65"/>
  <c r="A196" i="65"/>
  <c r="A197" i="65"/>
  <c r="A198" i="65"/>
  <c r="A199" i="65"/>
  <c r="A200" i="65"/>
  <c r="A201" i="65"/>
  <c r="A202" i="65"/>
  <c r="A203" i="65"/>
  <c r="A204" i="65"/>
  <c r="A205" i="65"/>
  <c r="A206" i="65"/>
  <c r="A207" i="65"/>
  <c r="A208" i="65"/>
  <c r="A209" i="65"/>
  <c r="A210" i="65"/>
  <c r="A211" i="65"/>
  <c r="A212" i="65"/>
  <c r="A213" i="65"/>
  <c r="A214" i="65"/>
  <c r="A215" i="65"/>
  <c r="A216" i="65"/>
  <c r="A217" i="65"/>
  <c r="A218" i="65"/>
  <c r="A219" i="65"/>
  <c r="A220" i="65"/>
  <c r="A221" i="65"/>
  <c r="A222" i="65"/>
  <c r="A223" i="65"/>
  <c r="A224" i="65"/>
  <c r="A225" i="65"/>
  <c r="A226" i="65"/>
  <c r="A227" i="65"/>
  <c r="A228" i="65"/>
  <c r="A229" i="65"/>
  <c r="A230" i="65"/>
  <c r="A231" i="65"/>
  <c r="A232" i="65"/>
  <c r="A233" i="65"/>
  <c r="A234" i="65"/>
  <c r="A235" i="65"/>
  <c r="A236" i="65"/>
  <c r="A237" i="65"/>
  <c r="A238" i="65"/>
  <c r="A239" i="65"/>
  <c r="A240" i="65"/>
  <c r="A241" i="65"/>
  <c r="A242" i="65"/>
  <c r="A243" i="65"/>
  <c r="A244" i="65"/>
  <c r="A245" i="65"/>
  <c r="A246" i="65"/>
  <c r="A247" i="65"/>
  <c r="A248" i="65"/>
  <c r="A249" i="65"/>
  <c r="A250" i="65"/>
  <c r="A251" i="65"/>
  <c r="A252" i="65"/>
  <c r="A253" i="65"/>
  <c r="A254" i="65"/>
  <c r="A255" i="65"/>
  <c r="A256" i="65"/>
  <c r="A257" i="65"/>
  <c r="A258" i="65"/>
  <c r="A259" i="65"/>
  <c r="A260" i="65"/>
  <c r="A261" i="65"/>
  <c r="A262" i="65"/>
  <c r="A263" i="65"/>
  <c r="A264" i="65"/>
  <c r="A265" i="65"/>
  <c r="A266" i="65"/>
  <c r="A267" i="65"/>
  <c r="A268" i="65"/>
  <c r="A269" i="65"/>
  <c r="A270" i="65"/>
  <c r="A271" i="65"/>
  <c r="A272" i="65"/>
  <c r="A273" i="65"/>
  <c r="A274" i="65"/>
  <c r="A275" i="65"/>
  <c r="A276" i="65"/>
  <c r="A277" i="65"/>
  <c r="A278" i="65"/>
  <c r="A279" i="65"/>
  <c r="A280" i="65"/>
  <c r="A281" i="65"/>
  <c r="A282" i="65"/>
  <c r="A283" i="65"/>
  <c r="A284" i="65"/>
  <c r="A285" i="65"/>
  <c r="A286" i="65"/>
  <c r="A287" i="65"/>
  <c r="A288" i="65"/>
  <c r="A289" i="65"/>
  <c r="A290" i="65"/>
  <c r="A291" i="65"/>
  <c r="A292" i="65"/>
  <c r="A293" i="65"/>
  <c r="A294" i="65"/>
  <c r="A295" i="65"/>
  <c r="A296" i="65"/>
  <c r="A297" i="65"/>
  <c r="A298" i="65"/>
  <c r="A299" i="65"/>
  <c r="A300" i="65"/>
  <c r="A301" i="65"/>
  <c r="A302" i="65"/>
  <c r="A303" i="65"/>
  <c r="A304" i="65"/>
  <c r="A305" i="65"/>
  <c r="A306" i="65"/>
  <c r="A307" i="65"/>
  <c r="A308" i="65"/>
  <c r="A309" i="65"/>
  <c r="A310" i="65"/>
  <c r="A311" i="65"/>
  <c r="A312" i="65"/>
  <c r="A313" i="65"/>
  <c r="A314" i="65"/>
  <c r="A315" i="65"/>
  <c r="A316" i="65"/>
  <c r="A317" i="65"/>
  <c r="A318" i="65"/>
  <c r="A319" i="65"/>
  <c r="A320" i="65"/>
  <c r="A321" i="65"/>
  <c r="A322" i="65"/>
  <c r="A323" i="65"/>
  <c r="A324" i="65"/>
  <c r="A325" i="65"/>
  <c r="A326" i="65"/>
  <c r="A327" i="65"/>
  <c r="A328" i="65"/>
  <c r="A329" i="65"/>
  <c r="A330" i="65"/>
  <c r="A331" i="65"/>
  <c r="A332" i="65"/>
  <c r="A333" i="65"/>
  <c r="A334" i="65"/>
  <c r="A335" i="65"/>
  <c r="A336" i="65"/>
  <c r="A337" i="65"/>
  <c r="A338" i="65"/>
  <c r="A339" i="65"/>
  <c r="A340" i="65"/>
  <c r="A341" i="65"/>
  <c r="A342" i="65"/>
  <c r="A343" i="65"/>
  <c r="A344" i="65"/>
  <c r="A345" i="65"/>
  <c r="A346" i="65"/>
  <c r="A347" i="65"/>
  <c r="A348" i="65"/>
  <c r="A349" i="65"/>
  <c r="A350" i="65"/>
  <c r="A351" i="65"/>
  <c r="A352" i="65"/>
  <c r="A353" i="65"/>
  <c r="A354" i="65"/>
  <c r="A355" i="65"/>
  <c r="A356" i="65"/>
  <c r="A357" i="65"/>
  <c r="A358" i="65"/>
  <c r="A359" i="65"/>
  <c r="A360" i="65"/>
  <c r="A361" i="65"/>
  <c r="A362" i="65"/>
  <c r="A363" i="65"/>
  <c r="A364" i="65"/>
  <c r="A365" i="65"/>
  <c r="A366" i="65"/>
  <c r="A367" i="65"/>
  <c r="A368" i="65"/>
  <c r="A369" i="65"/>
  <c r="A370" i="65"/>
  <c r="A371" i="65"/>
  <c r="A372" i="65"/>
  <c r="A373" i="65"/>
  <c r="A374" i="65"/>
  <c r="A375" i="65"/>
  <c r="A376" i="65"/>
  <c r="A377" i="65"/>
  <c r="A378" i="65"/>
  <c r="A379" i="65"/>
  <c r="A380" i="65"/>
  <c r="A381" i="65"/>
  <c r="A382" i="65"/>
  <c r="A383" i="65"/>
  <c r="A384" i="65"/>
  <c r="A385" i="65"/>
  <c r="A386" i="65"/>
  <c r="A387" i="65"/>
  <c r="A388" i="65"/>
  <c r="A389" i="65"/>
  <c r="A390" i="65"/>
  <c r="A391" i="65"/>
  <c r="A392" i="65"/>
  <c r="A393" i="65"/>
  <c r="A394" i="65"/>
  <c r="A395" i="65"/>
  <c r="A396" i="65"/>
  <c r="A397" i="65"/>
  <c r="A398" i="65"/>
  <c r="A399" i="65"/>
  <c r="A400" i="65"/>
  <c r="A401" i="65"/>
  <c r="A402" i="65"/>
  <c r="A403" i="65"/>
  <c r="A404" i="65"/>
  <c r="A405" i="65"/>
  <c r="A406" i="65"/>
  <c r="A407" i="65"/>
  <c r="A408" i="65"/>
  <c r="A409" i="65"/>
  <c r="A410" i="65"/>
  <c r="A411" i="65"/>
  <c r="A412" i="65"/>
  <c r="A413" i="65"/>
  <c r="A414" i="65"/>
  <c r="A415" i="65"/>
  <c r="A416" i="65"/>
  <c r="A417" i="65"/>
  <c r="A418" i="65"/>
  <c r="A419" i="65"/>
  <c r="A420" i="65"/>
  <c r="A421" i="65"/>
  <c r="A422" i="65"/>
  <c r="A423" i="65"/>
  <c r="A424" i="65"/>
  <c r="A425" i="65"/>
  <c r="A426" i="65"/>
  <c r="A427" i="65"/>
  <c r="A428" i="65"/>
  <c r="A429" i="65"/>
  <c r="A430" i="65"/>
  <c r="A431" i="65"/>
  <c r="A432" i="65"/>
  <c r="A433" i="65"/>
  <c r="A434" i="65"/>
  <c r="A435" i="65"/>
  <c r="A436" i="65"/>
  <c r="A437" i="65"/>
  <c r="A438" i="65"/>
  <c r="A439" i="65"/>
  <c r="A440" i="65"/>
  <c r="A441" i="65"/>
  <c r="A442" i="65"/>
  <c r="A443" i="65"/>
  <c r="A444" i="65"/>
  <c r="A445" i="65"/>
  <c r="A446" i="65"/>
  <c r="A447" i="65"/>
  <c r="A448" i="65"/>
  <c r="A449" i="65"/>
  <c r="A450" i="65"/>
  <c r="A451" i="65"/>
  <c r="A452" i="65"/>
  <c r="A453" i="65"/>
  <c r="A454" i="65"/>
  <c r="A455" i="65"/>
  <c r="A456" i="65"/>
  <c r="A457" i="65"/>
  <c r="A458" i="65"/>
  <c r="A459" i="65"/>
  <c r="A460" i="65"/>
  <c r="A461" i="65"/>
  <c r="A462" i="65"/>
  <c r="A463" i="65"/>
  <c r="A464" i="65"/>
  <c r="A465" i="65"/>
  <c r="A466" i="65"/>
  <c r="A467" i="65"/>
  <c r="A468" i="65"/>
  <c r="A469" i="65"/>
  <c r="A470" i="65"/>
  <c r="A471" i="65"/>
  <c r="A472" i="65"/>
  <c r="A473" i="65"/>
  <c r="A474" i="65"/>
  <c r="A475" i="65"/>
  <c r="A476" i="65"/>
  <c r="A477" i="65"/>
  <c r="A478" i="65"/>
  <c r="A479" i="65"/>
  <c r="A480" i="65"/>
  <c r="A481" i="65"/>
  <c r="A482" i="65"/>
  <c r="A483" i="65"/>
  <c r="A484" i="65"/>
  <c r="A485" i="65"/>
  <c r="A486" i="65"/>
  <c r="A487" i="65"/>
  <c r="A488" i="65"/>
  <c r="A489" i="65"/>
  <c r="A490" i="65"/>
  <c r="A491" i="65"/>
  <c r="A492" i="65"/>
  <c r="A493" i="65"/>
  <c r="A494" i="65"/>
  <c r="A495" i="65"/>
  <c r="A496" i="65"/>
  <c r="A497" i="65"/>
  <c r="A498" i="65"/>
  <c r="A499" i="65"/>
  <c r="A500" i="65"/>
  <c r="A501" i="65"/>
  <c r="A502" i="65"/>
  <c r="A503" i="65"/>
  <c r="A504" i="65"/>
  <c r="A505" i="65"/>
  <c r="A506" i="65"/>
  <c r="A507" i="65"/>
  <c r="A508" i="65"/>
  <c r="A509" i="65"/>
  <c r="A510" i="65"/>
  <c r="A511" i="65"/>
  <c r="A512" i="65"/>
  <c r="A513" i="65"/>
  <c r="A514" i="65"/>
  <c r="A515" i="65"/>
  <c r="A516" i="65"/>
  <c r="A517" i="65"/>
  <c r="A518" i="65"/>
  <c r="A519" i="65"/>
  <c r="A520" i="65"/>
  <c r="A521" i="65"/>
  <c r="A522" i="65"/>
  <c r="A523" i="65"/>
  <c r="A524" i="65"/>
  <c r="A525" i="65"/>
  <c r="A526" i="65"/>
  <c r="A527" i="65"/>
  <c r="A528" i="65"/>
  <c r="A529" i="65"/>
  <c r="A530" i="65"/>
  <c r="A531" i="65"/>
  <c r="A532" i="65"/>
  <c r="A533" i="65"/>
  <c r="A534" i="65"/>
  <c r="A535" i="65"/>
  <c r="A536" i="65"/>
  <c r="A537" i="65"/>
  <c r="A538" i="65"/>
  <c r="A539" i="65"/>
  <c r="A540" i="65"/>
  <c r="A541" i="65"/>
  <c r="A542" i="65"/>
  <c r="A543" i="65"/>
  <c r="A544" i="65"/>
  <c r="A545" i="65"/>
  <c r="A546" i="65"/>
  <c r="A547" i="65"/>
  <c r="A548" i="65"/>
  <c r="A549" i="65"/>
  <c r="A550" i="65"/>
  <c r="A551" i="65"/>
  <c r="A552" i="65"/>
  <c r="A553" i="65"/>
  <c r="A554" i="65"/>
  <c r="A555" i="65"/>
  <c r="A556" i="65"/>
  <c r="A557" i="65"/>
  <c r="A558" i="65"/>
  <c r="A559" i="65"/>
  <c r="A560" i="65"/>
  <c r="A561" i="65"/>
  <c r="A562" i="65"/>
  <c r="A563" i="65"/>
  <c r="A564" i="65"/>
  <c r="A565" i="65"/>
  <c r="A566" i="65"/>
  <c r="A567" i="65"/>
  <c r="A568" i="65"/>
  <c r="A569" i="65"/>
  <c r="A570" i="65"/>
  <c r="A571" i="65"/>
  <c r="A572" i="65"/>
  <c r="A573" i="65"/>
  <c r="A574" i="65"/>
  <c r="A575" i="65"/>
  <c r="A576" i="65"/>
  <c r="A577" i="65"/>
  <c r="A578" i="65"/>
  <c r="A579" i="65"/>
  <c r="A580" i="65"/>
  <c r="A581" i="65"/>
  <c r="A582" i="65"/>
  <c r="A583" i="65"/>
  <c r="A584" i="65"/>
  <c r="A585" i="65"/>
  <c r="A586" i="65"/>
  <c r="A587" i="65"/>
  <c r="A588" i="65"/>
  <c r="A589" i="65"/>
  <c r="A590" i="65"/>
  <c r="A591" i="65"/>
  <c r="A592" i="65"/>
  <c r="A593" i="65"/>
  <c r="A594" i="65"/>
  <c r="A595" i="65"/>
  <c r="A596" i="65"/>
  <c r="A597" i="65"/>
  <c r="A598" i="65"/>
  <c r="A599" i="65"/>
  <c r="A600" i="65"/>
  <c r="A601" i="65"/>
  <c r="A602" i="65"/>
  <c r="A603" i="65"/>
  <c r="A604" i="65"/>
  <c r="A605" i="65"/>
  <c r="A606" i="65"/>
  <c r="A607" i="65"/>
  <c r="A608" i="65"/>
  <c r="A609" i="65"/>
  <c r="A610" i="65"/>
  <c r="A611" i="65"/>
  <c r="A612" i="65"/>
  <c r="A613" i="65"/>
  <c r="A614" i="65"/>
  <c r="A615" i="65"/>
  <c r="A616" i="65"/>
  <c r="A617" i="65"/>
  <c r="A618" i="65"/>
  <c r="A619" i="65"/>
  <c r="A620" i="65"/>
  <c r="A621" i="65"/>
  <c r="A622" i="65"/>
  <c r="A623" i="65"/>
  <c r="A624" i="65"/>
  <c r="A625" i="65"/>
  <c r="A626" i="65"/>
  <c r="A627" i="65"/>
  <c r="A628" i="65"/>
  <c r="A629" i="65"/>
  <c r="A630" i="65"/>
  <c r="A631" i="65"/>
  <c r="A632" i="65"/>
  <c r="A633" i="65"/>
  <c r="A634" i="65"/>
  <c r="A635" i="65"/>
  <c r="A636" i="65"/>
  <c r="A637" i="65"/>
  <c r="A638" i="65"/>
  <c r="A639" i="65"/>
  <c r="A640" i="65"/>
  <c r="A641" i="65"/>
  <c r="A642" i="65"/>
  <c r="A643" i="65"/>
  <c r="A644" i="65"/>
  <c r="A645" i="65"/>
  <c r="A646" i="65"/>
  <c r="A647" i="65"/>
  <c r="A648" i="65"/>
  <c r="A649" i="65"/>
  <c r="A650" i="65"/>
  <c r="A651" i="65"/>
  <c r="A652" i="65"/>
  <c r="A653" i="65"/>
  <c r="A654" i="65"/>
  <c r="A655" i="65"/>
  <c r="A656" i="65"/>
  <c r="A657" i="65"/>
  <c r="A658" i="65"/>
  <c r="A659" i="65"/>
  <c r="A660" i="65"/>
  <c r="A661" i="65"/>
  <c r="A662" i="65"/>
  <c r="A663" i="65"/>
  <c r="A664" i="65"/>
  <c r="A665" i="65"/>
  <c r="A666" i="65"/>
  <c r="A667" i="65"/>
  <c r="A668" i="65"/>
  <c r="A669" i="65"/>
  <c r="A670" i="65"/>
  <c r="A671" i="65"/>
  <c r="A672" i="65"/>
  <c r="A673" i="65"/>
  <c r="A674" i="65"/>
  <c r="A675" i="65"/>
  <c r="A676" i="65"/>
  <c r="A677" i="65"/>
  <c r="A678" i="65"/>
  <c r="A679" i="65"/>
  <c r="A680" i="65"/>
  <c r="A681" i="65"/>
  <c r="A682" i="65"/>
  <c r="A683" i="65"/>
  <c r="A684" i="65"/>
  <c r="A685" i="65"/>
  <c r="A686" i="65"/>
  <c r="A687" i="65"/>
  <c r="A688" i="65"/>
  <c r="A689" i="65"/>
  <c r="A690" i="65"/>
  <c r="A691" i="65"/>
  <c r="A692" i="65"/>
  <c r="A693" i="65"/>
  <c r="A694" i="65"/>
  <c r="A695" i="65"/>
  <c r="A696" i="65"/>
  <c r="A697" i="65"/>
  <c r="A698" i="65"/>
  <c r="A699" i="65"/>
  <c r="A700" i="65"/>
  <c r="A701" i="65"/>
  <c r="A702" i="65"/>
  <c r="A703" i="65"/>
  <c r="A704" i="65"/>
  <c r="A705" i="65"/>
  <c r="A706" i="65"/>
  <c r="A707" i="65"/>
  <c r="A708" i="65"/>
  <c r="A709" i="65"/>
  <c r="A710" i="65"/>
  <c r="A711" i="65"/>
  <c r="A712" i="65"/>
  <c r="A713" i="65"/>
  <c r="A714" i="65"/>
  <c r="A715" i="65"/>
  <c r="A716" i="65"/>
  <c r="A717" i="65"/>
  <c r="A718" i="65"/>
  <c r="A719" i="65"/>
  <c r="A720" i="65"/>
  <c r="A721" i="65"/>
  <c r="A722" i="65"/>
  <c r="A723" i="65"/>
  <c r="A724" i="65"/>
  <c r="A725" i="65"/>
  <c r="A726" i="65"/>
  <c r="A727" i="65"/>
  <c r="A728" i="65"/>
  <c r="A729" i="65"/>
  <c r="A730" i="65"/>
  <c r="A731" i="65"/>
  <c r="A732" i="65"/>
  <c r="A733" i="65"/>
  <c r="A734" i="65"/>
  <c r="A735" i="65"/>
  <c r="A736" i="65"/>
  <c r="A737" i="65"/>
  <c r="A738" i="65"/>
  <c r="A739" i="65"/>
  <c r="A740" i="65"/>
  <c r="A741" i="65"/>
  <c r="A742" i="65"/>
  <c r="A743" i="65"/>
  <c r="A744" i="65"/>
  <c r="A745" i="65"/>
  <c r="A746" i="65"/>
  <c r="A747" i="65"/>
  <c r="A748" i="65"/>
  <c r="A749" i="65"/>
  <c r="A750" i="65"/>
  <c r="A751" i="65"/>
  <c r="A752" i="65"/>
  <c r="A753" i="65"/>
  <c r="A754" i="65"/>
  <c r="A755" i="65"/>
  <c r="A756" i="65"/>
  <c r="A757" i="65"/>
  <c r="A758" i="65"/>
  <c r="A759" i="65"/>
  <c r="A760" i="65"/>
  <c r="A761" i="65"/>
  <c r="A762" i="65"/>
  <c r="A763" i="65"/>
  <c r="A764" i="65"/>
  <c r="A765" i="65"/>
  <c r="A766" i="65"/>
  <c r="A767" i="65"/>
  <c r="A768" i="65"/>
  <c r="A769" i="65"/>
  <c r="A770" i="65"/>
  <c r="A771" i="65"/>
  <c r="A772" i="65"/>
  <c r="A773" i="65"/>
  <c r="A774" i="65"/>
  <c r="A775" i="65"/>
  <c r="A776" i="65"/>
  <c r="A777" i="65"/>
  <c r="A778" i="65"/>
  <c r="A779" i="65"/>
  <c r="A780" i="65"/>
  <c r="A781" i="65"/>
  <c r="A782" i="65"/>
  <c r="A783" i="65"/>
  <c r="A784" i="65"/>
  <c r="A785" i="65"/>
  <c r="A786" i="65"/>
  <c r="A787" i="65"/>
  <c r="A788" i="65"/>
  <c r="A789" i="65"/>
  <c r="A790" i="65"/>
  <c r="A791" i="65"/>
  <c r="A792" i="65"/>
  <c r="A793" i="65"/>
  <c r="A794" i="65"/>
  <c r="A795" i="65"/>
  <c r="A796" i="65"/>
  <c r="A797" i="65"/>
  <c r="A798" i="65"/>
  <c r="A799" i="65"/>
  <c r="A800" i="65"/>
  <c r="A801" i="65"/>
  <c r="A802" i="65"/>
  <c r="A803" i="65"/>
  <c r="A804" i="65"/>
  <c r="A805" i="65"/>
  <c r="A806" i="65"/>
  <c r="A807" i="65"/>
  <c r="A808" i="65"/>
  <c r="A809" i="65"/>
  <c r="A810" i="65"/>
  <c r="A811" i="65"/>
  <c r="A812" i="65"/>
  <c r="A813" i="65"/>
  <c r="A814" i="65"/>
  <c r="A815" i="65"/>
  <c r="A816" i="65"/>
  <c r="A817" i="65"/>
  <c r="A818" i="65"/>
  <c r="A819" i="65"/>
  <c r="A820" i="65"/>
  <c r="A821" i="65"/>
  <c r="A822" i="65"/>
  <c r="A823" i="65"/>
  <c r="A824" i="65"/>
  <c r="A825" i="65"/>
  <c r="A826" i="65"/>
  <c r="A827" i="65"/>
  <c r="A828" i="65"/>
  <c r="A829" i="65"/>
  <c r="A830" i="65"/>
  <c r="A831" i="65"/>
  <c r="A832" i="65"/>
  <c r="A833" i="65"/>
  <c r="A834" i="65"/>
  <c r="A835" i="65"/>
  <c r="A836" i="65"/>
  <c r="A837" i="65"/>
  <c r="A838" i="65"/>
  <c r="A839" i="65"/>
  <c r="A840" i="65"/>
  <c r="A841" i="65"/>
  <c r="A842" i="65"/>
  <c r="A843" i="65"/>
  <c r="A844" i="65"/>
  <c r="A845" i="65"/>
  <c r="A846" i="65"/>
  <c r="A847" i="65"/>
  <c r="A848" i="65"/>
  <c r="A849" i="65"/>
  <c r="A850" i="65"/>
  <c r="A851" i="65"/>
  <c r="A852" i="65"/>
  <c r="A853" i="65"/>
  <c r="A854" i="65"/>
  <c r="A855" i="65"/>
  <c r="A856" i="65"/>
  <c r="A857" i="65"/>
  <c r="A858" i="65"/>
  <c r="A859" i="65"/>
  <c r="A860" i="65"/>
  <c r="A861" i="65"/>
  <c r="A862" i="65"/>
  <c r="A863" i="65"/>
  <c r="A864" i="65"/>
  <c r="A865" i="65"/>
  <c r="A866" i="65"/>
  <c r="A867" i="65"/>
  <c r="A868" i="65"/>
  <c r="A869" i="65"/>
  <c r="A870" i="65"/>
  <c r="A871" i="65"/>
  <c r="A872" i="65"/>
  <c r="A873" i="65"/>
  <c r="A874" i="65"/>
  <c r="A875" i="65"/>
  <c r="A876" i="65"/>
  <c r="A877" i="65"/>
  <c r="A878" i="65"/>
  <c r="A879" i="65"/>
  <c r="A880" i="65"/>
  <c r="A881" i="65"/>
  <c r="A882" i="65"/>
  <c r="A883" i="65"/>
  <c r="A884" i="65"/>
  <c r="A885" i="65"/>
  <c r="A886" i="65"/>
  <c r="A887" i="65"/>
  <c r="A888" i="65"/>
  <c r="A889" i="65"/>
  <c r="A890" i="65"/>
  <c r="A891" i="65"/>
  <c r="A892" i="65"/>
  <c r="A893" i="65"/>
  <c r="A894" i="65"/>
  <c r="A895" i="65"/>
  <c r="A896" i="65"/>
  <c r="A897" i="65"/>
  <c r="A898" i="65"/>
  <c r="A899" i="65"/>
  <c r="A900" i="65"/>
  <c r="A901" i="65"/>
  <c r="A902" i="65"/>
  <c r="A903" i="65"/>
  <c r="A904" i="65"/>
  <c r="A905" i="65"/>
  <c r="A906" i="65"/>
  <c r="A907" i="65"/>
  <c r="A908" i="65"/>
  <c r="A909" i="65"/>
  <c r="A910" i="65"/>
  <c r="A911" i="65"/>
  <c r="A912" i="65"/>
  <c r="A913" i="65"/>
  <c r="A914" i="65"/>
  <c r="A915" i="65"/>
  <c r="A916" i="65"/>
  <c r="A917" i="65"/>
  <c r="A918" i="65"/>
  <c r="A919" i="65"/>
  <c r="A920" i="65"/>
  <c r="A921" i="65"/>
  <c r="A922" i="65"/>
  <c r="A923" i="65"/>
  <c r="A924" i="65"/>
  <c r="A925" i="65"/>
  <c r="A926" i="65"/>
  <c r="A927" i="65"/>
  <c r="A928" i="65"/>
  <c r="A929" i="65"/>
  <c r="A930" i="65"/>
  <c r="A931" i="65"/>
  <c r="A932" i="65"/>
  <c r="A933" i="65"/>
  <c r="A934" i="65"/>
  <c r="A935" i="65"/>
  <c r="A936" i="65"/>
  <c r="A937" i="65"/>
  <c r="A938" i="65"/>
  <c r="A939" i="65"/>
  <c r="A940" i="65"/>
  <c r="A941" i="65"/>
  <c r="A942" i="65"/>
  <c r="A943" i="65"/>
  <c r="A944" i="65"/>
  <c r="A945" i="65"/>
  <c r="A946" i="65"/>
  <c r="A947" i="65"/>
  <c r="A948" i="65"/>
  <c r="A949" i="65"/>
  <c r="A950" i="65"/>
  <c r="A951" i="65"/>
  <c r="A952" i="65"/>
  <c r="A953" i="65"/>
  <c r="A954" i="65"/>
  <c r="A955" i="65"/>
  <c r="A956" i="65"/>
  <c r="A957" i="65"/>
  <c r="A958" i="65"/>
  <c r="A959" i="65"/>
  <c r="A960" i="65"/>
  <c r="A961" i="65"/>
  <c r="A962" i="65"/>
  <c r="A963" i="65"/>
  <c r="A964" i="65"/>
  <c r="A965" i="65"/>
  <c r="A966" i="65"/>
  <c r="A967" i="65"/>
  <c r="A968" i="65"/>
  <c r="A969" i="65"/>
  <c r="A970" i="65"/>
  <c r="A971" i="65"/>
  <c r="A972" i="65"/>
  <c r="A973" i="65"/>
  <c r="A974" i="65"/>
  <c r="A975" i="65"/>
  <c r="A976" i="65"/>
  <c r="A977" i="65"/>
  <c r="A978" i="65"/>
  <c r="A979" i="65"/>
  <c r="A980" i="65"/>
  <c r="A981" i="65"/>
  <c r="A982" i="65"/>
  <c r="A983" i="65"/>
  <c r="A984" i="65"/>
  <c r="A985" i="65"/>
  <c r="A986" i="65"/>
  <c r="A987" i="65"/>
  <c r="A988" i="65"/>
  <c r="A989" i="65"/>
  <c r="A990" i="65"/>
  <c r="A991" i="65"/>
  <c r="A992" i="65"/>
  <c r="A993" i="65"/>
  <c r="A994" i="65"/>
  <c r="A995" i="65"/>
  <c r="A996" i="65"/>
  <c r="A997" i="65"/>
  <c r="A998" i="65"/>
  <c r="A999" i="65"/>
  <c r="A1000" i="65"/>
  <c r="A1001" i="65"/>
  <c r="A1002" i="65"/>
  <c r="A1003" i="65"/>
  <c r="A1004" i="65"/>
  <c r="A1005" i="65"/>
  <c r="A1006" i="65"/>
  <c r="A1007" i="65"/>
  <c r="A1008" i="65"/>
  <c r="A1009" i="65"/>
  <c r="A1010" i="65"/>
  <c r="A1011" i="65"/>
  <c r="A1012" i="65"/>
  <c r="A1013" i="65"/>
  <c r="A1014" i="65"/>
  <c r="A1015" i="65"/>
  <c r="A1016" i="65"/>
  <c r="A1017" i="65"/>
  <c r="A1018" i="65"/>
  <c r="A1019" i="65"/>
  <c r="A1020" i="65"/>
  <c r="A1021" i="65"/>
  <c r="A1022" i="65"/>
  <c r="A1023" i="65"/>
  <c r="A1024" i="65"/>
  <c r="A1025" i="65"/>
  <c r="A1026" i="65"/>
  <c r="A1027" i="65"/>
  <c r="A1028" i="65"/>
  <c r="A1029" i="65"/>
  <c r="A1030" i="65"/>
  <c r="A1031" i="65"/>
  <c r="A1032" i="65"/>
  <c r="A1033" i="65"/>
  <c r="A1034" i="65"/>
  <c r="A1035" i="65"/>
  <c r="A1036" i="65"/>
  <c r="A1037" i="65"/>
  <c r="A1038" i="65"/>
  <c r="A1039" i="65"/>
  <c r="A1040" i="65"/>
  <c r="A1041" i="65"/>
  <c r="A1042" i="65"/>
  <c r="A1043" i="65"/>
  <c r="A1044" i="65"/>
  <c r="A1045" i="65"/>
  <c r="A1046" i="65"/>
  <c r="A1047" i="65"/>
  <c r="A1048" i="65"/>
  <c r="A1049" i="65"/>
  <c r="A1050" i="65"/>
  <c r="A1051" i="65"/>
  <c r="A1052" i="65"/>
  <c r="A1053" i="65"/>
  <c r="A1054" i="65"/>
  <c r="A1055" i="65"/>
  <c r="A1056" i="65"/>
  <c r="A1057" i="65"/>
  <c r="A1058" i="65"/>
  <c r="A1059" i="65"/>
  <c r="A1060" i="65"/>
  <c r="A1061" i="65"/>
  <c r="A1062" i="65"/>
  <c r="A1063" i="65"/>
  <c r="A1064" i="65"/>
  <c r="A1065" i="65"/>
  <c r="A1066" i="65"/>
  <c r="A1067" i="65"/>
  <c r="A1068" i="65"/>
  <c r="A1069" i="65"/>
  <c r="A1070" i="65"/>
  <c r="A1071" i="65"/>
  <c r="A1072" i="65"/>
  <c r="A1073" i="65"/>
  <c r="A1074" i="65"/>
  <c r="A1075" i="65"/>
  <c r="A1076" i="65"/>
  <c r="A1077" i="65"/>
  <c r="A1078" i="65"/>
  <c r="A1079" i="65"/>
  <c r="A1080" i="65"/>
  <c r="A1081" i="65"/>
  <c r="A1082" i="65"/>
  <c r="A1083" i="65"/>
  <c r="A1084" i="65"/>
  <c r="A1085" i="65"/>
  <c r="A1086" i="65"/>
  <c r="A1087" i="65"/>
  <c r="A1088" i="65"/>
  <c r="A1089" i="65"/>
  <c r="A1090" i="65"/>
  <c r="A1091" i="65"/>
  <c r="A1092" i="65"/>
  <c r="A1093" i="65"/>
  <c r="A1094" i="65"/>
  <c r="A1095" i="65"/>
  <c r="A1096" i="65"/>
  <c r="A1097" i="65"/>
  <c r="A1098" i="65"/>
  <c r="A1099" i="65"/>
  <c r="A1100" i="65"/>
  <c r="A1101" i="65"/>
  <c r="A1102" i="65"/>
  <c r="A1103" i="65"/>
  <c r="A1104" i="65"/>
  <c r="A1105" i="65"/>
  <c r="A1106" i="65"/>
  <c r="A1107" i="65"/>
  <c r="A1108" i="65"/>
  <c r="A1109" i="65"/>
  <c r="A1110" i="65"/>
  <c r="A1111" i="65"/>
  <c r="A1112" i="65"/>
  <c r="A1113" i="65"/>
  <c r="A1114" i="65"/>
  <c r="A1115" i="65"/>
  <c r="A1116" i="65"/>
  <c r="A1117" i="65"/>
  <c r="A1118" i="65"/>
  <c r="A1119" i="65"/>
  <c r="A1120" i="65"/>
  <c r="A1121" i="65"/>
  <c r="A1122" i="65"/>
  <c r="A1123" i="65"/>
  <c r="A1124" i="65"/>
  <c r="A1125" i="65"/>
  <c r="A1126" i="65"/>
  <c r="A1127" i="65"/>
  <c r="A1128" i="65"/>
  <c r="A1129" i="65"/>
  <c r="A1130" i="65"/>
  <c r="A1131" i="65"/>
  <c r="A1132" i="65"/>
  <c r="A1133" i="65"/>
  <c r="A1134" i="65"/>
  <c r="A19" i="65"/>
  <c r="A20" i="65"/>
  <c r="A21" i="65"/>
  <c r="A22" i="65"/>
  <c r="K30" i="41"/>
  <c r="M10" i="41"/>
  <c r="X48" i="61"/>
  <c r="W48" i="61"/>
  <c r="V48" i="61"/>
  <c r="X47" i="61"/>
  <c r="W47" i="61"/>
  <c r="V47" i="61"/>
  <c r="X46" i="61"/>
  <c r="W46" i="61"/>
  <c r="V46" i="61"/>
  <c r="X45" i="61"/>
  <c r="W45" i="61"/>
  <c r="V45" i="61"/>
  <c r="X44" i="61"/>
  <c r="W44" i="61"/>
  <c r="V44" i="61"/>
  <c r="X43" i="61"/>
  <c r="W43" i="61"/>
  <c r="V43" i="61"/>
  <c r="X42" i="61"/>
  <c r="W42" i="61"/>
  <c r="V42" i="61"/>
  <c r="X41" i="61"/>
  <c r="W41" i="61"/>
  <c r="V41" i="61"/>
  <c r="X40" i="61"/>
  <c r="W40" i="61"/>
  <c r="V40" i="61"/>
  <c r="X39" i="61"/>
  <c r="W39" i="61"/>
  <c r="V39" i="61"/>
  <c r="X38" i="61"/>
  <c r="W38" i="61"/>
  <c r="V38" i="61"/>
  <c r="X37" i="61"/>
  <c r="W37" i="61"/>
  <c r="V37" i="61"/>
  <c r="X36" i="61"/>
  <c r="W36" i="61"/>
  <c r="V36" i="61"/>
  <c r="X35" i="61"/>
  <c r="W35" i="61"/>
  <c r="V35" i="61"/>
  <c r="X34" i="61"/>
  <c r="W34" i="61"/>
  <c r="V34" i="61"/>
  <c r="X33" i="61"/>
  <c r="W33" i="61"/>
  <c r="V33" i="61"/>
  <c r="X32" i="61"/>
  <c r="W32" i="61"/>
  <c r="V32" i="61"/>
  <c r="X31" i="61"/>
  <c r="W31" i="61"/>
  <c r="V31" i="61"/>
  <c r="X30" i="61"/>
  <c r="W30" i="61"/>
  <c r="V30" i="61"/>
  <c r="X29" i="61"/>
  <c r="W29" i="61"/>
  <c r="V29" i="61"/>
  <c r="X28" i="61"/>
  <c r="W28" i="61"/>
  <c r="V28" i="61"/>
  <c r="X27" i="61"/>
  <c r="W27" i="61"/>
  <c r="V27" i="61"/>
  <c r="X26" i="61"/>
  <c r="W26" i="61"/>
  <c r="V26" i="61"/>
  <c r="X25" i="61"/>
  <c r="W25" i="61"/>
  <c r="V25" i="61"/>
  <c r="X24" i="61"/>
  <c r="W24" i="61"/>
  <c r="V24" i="61"/>
  <c r="X23" i="61"/>
  <c r="W23" i="61"/>
  <c r="V23" i="61"/>
  <c r="X22" i="61"/>
  <c r="W22" i="61"/>
  <c r="V22" i="61"/>
  <c r="X21" i="61"/>
  <c r="W21" i="61"/>
  <c r="V21" i="61"/>
  <c r="X20" i="61"/>
  <c r="W20" i="61"/>
  <c r="V20" i="61"/>
  <c r="X19" i="61"/>
  <c r="W19" i="61"/>
  <c r="V19" i="61"/>
  <c r="X18" i="61"/>
  <c r="W18" i="61"/>
  <c r="V18" i="61"/>
  <c r="X17" i="61"/>
  <c r="W17" i="61"/>
  <c r="V17" i="61"/>
  <c r="X16" i="61"/>
  <c r="W16" i="61"/>
  <c r="V16" i="61"/>
  <c r="X15" i="61"/>
  <c r="W15" i="61"/>
  <c r="V15" i="61"/>
  <c r="X14" i="61"/>
  <c r="W14" i="61"/>
  <c r="V14" i="61"/>
  <c r="X13" i="61"/>
  <c r="W13" i="61"/>
  <c r="V13" i="61"/>
  <c r="X12" i="61"/>
  <c r="W12" i="61"/>
  <c r="V12" i="61"/>
  <c r="X11" i="61"/>
  <c r="W11" i="61"/>
  <c r="V11" i="61"/>
  <c r="X10" i="61"/>
  <c r="W10" i="61"/>
  <c r="V10" i="61"/>
  <c r="X9" i="61"/>
  <c r="W9" i="61"/>
  <c r="V9" i="61"/>
  <c r="X8" i="61"/>
  <c r="W8" i="61"/>
  <c r="V8" i="61"/>
  <c r="X48" i="63"/>
  <c r="W48" i="63"/>
  <c r="X47" i="63"/>
  <c r="W47" i="63"/>
  <c r="X46" i="63"/>
  <c r="W46" i="63"/>
  <c r="X45" i="63"/>
  <c r="W45" i="63"/>
  <c r="X44" i="63"/>
  <c r="W44" i="63"/>
  <c r="X43" i="63"/>
  <c r="W43" i="63"/>
  <c r="X42" i="63"/>
  <c r="W42" i="63"/>
  <c r="X41" i="63"/>
  <c r="W41" i="63"/>
  <c r="X40" i="63"/>
  <c r="W40" i="63"/>
  <c r="X39" i="63"/>
  <c r="W39" i="63"/>
  <c r="X38" i="63"/>
  <c r="W38" i="63"/>
  <c r="X37" i="63"/>
  <c r="W37" i="63"/>
  <c r="X36" i="63"/>
  <c r="W36" i="63"/>
  <c r="X35" i="63"/>
  <c r="W35" i="63"/>
  <c r="X34" i="63"/>
  <c r="W34" i="63"/>
  <c r="X33" i="63"/>
  <c r="W33" i="63"/>
  <c r="X32" i="63"/>
  <c r="W32" i="63"/>
  <c r="X31" i="63"/>
  <c r="W31" i="63"/>
  <c r="X30" i="63"/>
  <c r="W30" i="63"/>
  <c r="X29" i="63"/>
  <c r="W29" i="63"/>
  <c r="X28" i="63"/>
  <c r="W28" i="63"/>
  <c r="X27" i="63"/>
  <c r="W27" i="63"/>
  <c r="X26" i="63"/>
  <c r="W26" i="63"/>
  <c r="X25" i="63"/>
  <c r="W25" i="63"/>
  <c r="X24" i="63"/>
  <c r="W24" i="63"/>
  <c r="X23" i="63"/>
  <c r="W23" i="63"/>
  <c r="X22" i="63"/>
  <c r="W22" i="63"/>
  <c r="X21" i="63"/>
  <c r="W21" i="63"/>
  <c r="X20" i="63"/>
  <c r="W20" i="63"/>
  <c r="X19" i="63"/>
  <c r="W19" i="63"/>
  <c r="X18" i="63"/>
  <c r="W18" i="63"/>
  <c r="X17" i="63"/>
  <c r="W17" i="63"/>
  <c r="X16" i="63"/>
  <c r="W16" i="63"/>
  <c r="X15" i="63"/>
  <c r="W15" i="63"/>
  <c r="X14" i="63"/>
  <c r="W14" i="63"/>
  <c r="X13" i="63"/>
  <c r="W13" i="63"/>
  <c r="X12" i="63"/>
  <c r="W12" i="63"/>
  <c r="X11" i="63"/>
  <c r="W11" i="63"/>
  <c r="X10" i="63"/>
  <c r="W10" i="63"/>
  <c r="X9" i="63"/>
  <c r="W9" i="63"/>
  <c r="X8" i="63"/>
  <c r="W8" i="63"/>
  <c r="W48" i="64"/>
  <c r="V48" i="64"/>
  <c r="W47" i="64"/>
  <c r="V47" i="64"/>
  <c r="W46" i="64"/>
  <c r="V46" i="64"/>
  <c r="W45" i="64"/>
  <c r="V45" i="64"/>
  <c r="W44" i="64"/>
  <c r="V44" i="64"/>
  <c r="W43" i="64"/>
  <c r="V43" i="64"/>
  <c r="W42" i="64"/>
  <c r="V42" i="64"/>
  <c r="W41" i="64"/>
  <c r="V41" i="64"/>
  <c r="W40" i="64"/>
  <c r="V40" i="64"/>
  <c r="W39" i="64"/>
  <c r="V39" i="64"/>
  <c r="W38" i="64"/>
  <c r="V38" i="64"/>
  <c r="W37" i="64"/>
  <c r="V37" i="64"/>
  <c r="W36" i="64"/>
  <c r="V36" i="64"/>
  <c r="W35" i="64"/>
  <c r="V35" i="64"/>
  <c r="W34" i="64"/>
  <c r="V34" i="64"/>
  <c r="W33" i="64"/>
  <c r="V33" i="64"/>
  <c r="W32" i="64"/>
  <c r="V32" i="64"/>
  <c r="W31" i="64"/>
  <c r="V31" i="64"/>
  <c r="W30" i="64"/>
  <c r="V30" i="64"/>
  <c r="W29" i="64"/>
  <c r="V29" i="64"/>
  <c r="W28" i="64"/>
  <c r="V28" i="64"/>
  <c r="W27" i="64"/>
  <c r="V27" i="64"/>
  <c r="W26" i="64"/>
  <c r="V26" i="64"/>
  <c r="W25" i="64"/>
  <c r="V25" i="64"/>
  <c r="W24" i="64"/>
  <c r="V24" i="64"/>
  <c r="W23" i="64"/>
  <c r="V23" i="64"/>
  <c r="W22" i="64"/>
  <c r="V22" i="64"/>
  <c r="W21" i="64"/>
  <c r="V21" i="64"/>
  <c r="W20" i="64"/>
  <c r="V20" i="64"/>
  <c r="W19" i="64"/>
  <c r="V19" i="64"/>
  <c r="W18" i="64"/>
  <c r="V18" i="64"/>
  <c r="W17" i="64"/>
  <c r="V17" i="64"/>
  <c r="W16" i="64"/>
  <c r="V16" i="64"/>
  <c r="W15" i="64"/>
  <c r="V15" i="64"/>
  <c r="W14" i="64"/>
  <c r="V14" i="64"/>
  <c r="W13" i="64"/>
  <c r="V13" i="64"/>
  <c r="W12" i="64"/>
  <c r="V12" i="64"/>
  <c r="W11" i="64"/>
  <c r="V11" i="64"/>
  <c r="W10" i="64"/>
  <c r="V10" i="64"/>
  <c r="W9" i="64"/>
  <c r="V9" i="64"/>
  <c r="W8" i="64"/>
  <c r="V8" i="64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18" i="65"/>
  <c r="W9" i="65"/>
  <c r="W10" i="65"/>
  <c r="W11" i="65"/>
  <c r="W12" i="65"/>
  <c r="W13" i="65"/>
  <c r="W14" i="65"/>
  <c r="W15" i="65"/>
  <c r="W16" i="65"/>
  <c r="W17" i="65"/>
  <c r="W8" i="65"/>
  <c r="H1" i="65"/>
  <c r="L1" i="65"/>
  <c r="N1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  <c r="A57" i="65"/>
  <c r="A58" i="65"/>
  <c r="A59" i="65"/>
  <c r="A60" i="65"/>
  <c r="A61" i="65"/>
  <c r="A62" i="65"/>
  <c r="A63" i="65"/>
  <c r="A64" i="65"/>
  <c r="A65" i="65"/>
  <c r="A66" i="65"/>
  <c r="A67" i="65"/>
  <c r="A68" i="65"/>
  <c r="A69" i="65"/>
  <c r="A70" i="65"/>
  <c r="A71" i="65"/>
  <c r="A72" i="65"/>
  <c r="A73" i="65"/>
  <c r="A74" i="65"/>
  <c r="A75" i="65"/>
  <c r="A76" i="65"/>
  <c r="A77" i="65"/>
  <c r="A78" i="65"/>
  <c r="A79" i="65"/>
  <c r="A80" i="65"/>
  <c r="A81" i="65"/>
  <c r="A82" i="65"/>
  <c r="A83" i="65"/>
  <c r="A84" i="65"/>
  <c r="A85" i="65"/>
  <c r="A86" i="65"/>
  <c r="A87" i="65"/>
  <c r="A88" i="65"/>
  <c r="A89" i="65"/>
  <c r="A90" i="65"/>
  <c r="A91" i="65"/>
  <c r="A92" i="65"/>
  <c r="A93" i="65"/>
  <c r="A94" i="65"/>
  <c r="A95" i="65"/>
  <c r="A96" i="65"/>
  <c r="A97" i="65"/>
  <c r="A98" i="65"/>
  <c r="A99" i="65"/>
  <c r="G1" i="64"/>
  <c r="K1" i="64"/>
  <c r="M1" i="64"/>
  <c r="A18" i="64"/>
  <c r="A19" i="64"/>
  <c r="A20" i="64"/>
  <c r="A21" i="64"/>
  <c r="A22" i="64"/>
  <c r="A23" i="64"/>
  <c r="A24" i="64"/>
  <c r="A25" i="64"/>
  <c r="A26" i="64"/>
  <c r="A27" i="64"/>
  <c r="A28" i="64"/>
  <c r="A29" i="64"/>
  <c r="A30" i="64"/>
  <c r="A31" i="64"/>
  <c r="A32" i="64"/>
  <c r="A33" i="64"/>
  <c r="A34" i="64"/>
  <c r="A35" i="64"/>
  <c r="A36" i="64"/>
  <c r="A37" i="64"/>
  <c r="A38" i="64"/>
  <c r="A39" i="64"/>
  <c r="A40" i="64"/>
  <c r="A41" i="64"/>
  <c r="A42" i="64"/>
  <c r="A43" i="64"/>
  <c r="A44" i="64"/>
  <c r="A45" i="64"/>
  <c r="A46" i="64"/>
  <c r="A47" i="64"/>
  <c r="A48" i="64"/>
  <c r="A49" i="64"/>
  <c r="A50" i="64"/>
  <c r="A51" i="64"/>
  <c r="A52" i="64"/>
  <c r="A53" i="64"/>
  <c r="A54" i="64"/>
  <c r="A55" i="64"/>
  <c r="A56" i="64"/>
  <c r="A57" i="64"/>
  <c r="A58" i="64"/>
  <c r="A59" i="64"/>
  <c r="A60" i="64"/>
  <c r="H1" i="63"/>
  <c r="L1" i="63"/>
  <c r="N1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7" i="61"/>
  <c r="A66" i="61"/>
  <c r="A65" i="61"/>
  <c r="A64" i="61"/>
  <c r="A63" i="61"/>
  <c r="A62" i="61"/>
  <c r="A61" i="61"/>
  <c r="A60" i="61"/>
  <c r="A59" i="61"/>
  <c r="A58" i="61"/>
  <c r="A57" i="61"/>
  <c r="A56" i="61"/>
  <c r="A55" i="61"/>
  <c r="A54" i="61"/>
  <c r="A53" i="61"/>
  <c r="A52" i="61"/>
  <c r="A51" i="61"/>
  <c r="A50" i="61"/>
  <c r="A49" i="61"/>
  <c r="A48" i="61"/>
  <c r="A47" i="61"/>
  <c r="A46" i="61"/>
  <c r="A45" i="61"/>
  <c r="A44" i="61"/>
  <c r="A43" i="61"/>
  <c r="A42" i="61"/>
  <c r="A41" i="61"/>
  <c r="A40" i="61"/>
  <c r="A39" i="61"/>
  <c r="A38" i="61"/>
  <c r="A37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M9" i="41"/>
  <c r="F30" i="41"/>
  <c r="M30" i="41" s="1"/>
  <c r="M29" i="41"/>
  <c r="M28" i="41"/>
  <c r="M27" i="41"/>
  <c r="F12" i="41"/>
  <c r="L12" i="41"/>
  <c r="M11" i="41"/>
  <c r="K12" i="41"/>
  <c r="K1" i="61"/>
  <c r="M1" i="61"/>
  <c r="D1" i="58"/>
  <c r="E1" i="58"/>
  <c r="A4" i="58" s="1"/>
  <c r="D1" i="62"/>
  <c r="E1" i="62"/>
  <c r="J30" i="41"/>
  <c r="E30" i="41"/>
  <c r="D30" i="41"/>
  <c r="G29" i="41"/>
  <c r="G28" i="41"/>
  <c r="G27" i="41"/>
  <c r="I12" i="41"/>
  <c r="H12" i="41"/>
  <c r="A50" i="4"/>
  <c r="B50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D12" i="41"/>
  <c r="J12" i="41"/>
  <c r="E12" i="41"/>
  <c r="G11" i="41"/>
  <c r="G10" i="41"/>
  <c r="G9" i="41"/>
  <c r="G1" i="61"/>
  <c r="C1" i="58"/>
  <c r="C1" i="62"/>
  <c r="M12" i="41"/>
  <c r="A4" i="62"/>
  <c r="G15" i="42" l="1"/>
  <c r="G30" i="41"/>
  <c r="G12" i="41"/>
  <c r="M15" i="42"/>
  <c r="R2" i="4"/>
</calcChain>
</file>

<file path=xl/comments1.xml><?xml version="1.0" encoding="utf-8"?>
<comments xmlns="http://schemas.openxmlformats.org/spreadsheetml/2006/main">
  <authors>
    <author>DaimlerChrysler</author>
  </authors>
  <commentList>
    <comment ref="E2" authorId="0" shapeId="0">
      <text>
        <r>
          <rPr>
            <sz val="8"/>
            <color indexed="81"/>
            <rFont val="Tahoma"/>
            <family val="2"/>
          </rPr>
          <t>Please select county code</t>
        </r>
      </text>
    </comment>
    <comment ref="I2" authorId="0" shapeId="0">
      <text>
        <r>
          <rPr>
            <sz val="8"/>
            <color indexed="81"/>
            <rFont val="Tahoma"/>
            <family val="2"/>
          </rPr>
          <t>Please select reporting date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<sst xmlns="http://schemas.openxmlformats.org/spreadsheetml/2006/main" count="597" uniqueCount="234">
  <si>
    <t>GBR-FM</t>
  </si>
  <si>
    <t>Ratio</t>
  </si>
  <si>
    <t>Company</t>
  </si>
  <si>
    <t>wif</t>
  </si>
  <si>
    <t>AUT-FS</t>
  </si>
  <si>
    <t>WiF (100%)</t>
  </si>
  <si>
    <t>LC</t>
  </si>
  <si>
    <t>BEL-FS</t>
  </si>
  <si>
    <t>CHE-FS</t>
  </si>
  <si>
    <t>ESP-FS</t>
  </si>
  <si>
    <t>FRA-FS</t>
  </si>
  <si>
    <t>GBR-FS</t>
  </si>
  <si>
    <t>ITA-FS</t>
  </si>
  <si>
    <t>NLD-FS</t>
  </si>
  <si>
    <t>CZE-FS</t>
  </si>
  <si>
    <t>DNK-FS</t>
  </si>
  <si>
    <t>GRC-FS</t>
  </si>
  <si>
    <t>HRV-FS</t>
  </si>
  <si>
    <t>HUN-FS</t>
  </si>
  <si>
    <t>POL-FM</t>
  </si>
  <si>
    <t>POL-FS</t>
  </si>
  <si>
    <t>PRT-FS</t>
  </si>
  <si>
    <t>RUS-FS</t>
  </si>
  <si>
    <t>SVK-FS</t>
  </si>
  <si>
    <t>SVN-FS</t>
  </si>
  <si>
    <t>SWE-FS</t>
  </si>
  <si>
    <t>EUR</t>
  </si>
  <si>
    <t>Cluster</t>
  </si>
  <si>
    <t>E8</t>
  </si>
  <si>
    <t>E11</t>
  </si>
  <si>
    <t>Currency</t>
  </si>
  <si>
    <t>AUS-FS</t>
  </si>
  <si>
    <t>CHN-FS</t>
  </si>
  <si>
    <t>HKG-FS</t>
  </si>
  <si>
    <t>ISR-FS</t>
  </si>
  <si>
    <t>JPN-FS</t>
  </si>
  <si>
    <t>JPN-MB</t>
  </si>
  <si>
    <t>KOR-FS</t>
  </si>
  <si>
    <t>NZL-FS</t>
  </si>
  <si>
    <t>THA-FS</t>
  </si>
  <si>
    <t>TUR-FS</t>
  </si>
  <si>
    <t>ZAF-FM</t>
  </si>
  <si>
    <t>ZAF-FS</t>
  </si>
  <si>
    <t>AAP</t>
  </si>
  <si>
    <t>SGPUMF</t>
  </si>
  <si>
    <t>TWN-FS</t>
  </si>
  <si>
    <t>Commentary</t>
  </si>
  <si>
    <t>1.</t>
  </si>
  <si>
    <t>Corporate Dealer</t>
  </si>
  <si>
    <t>Corporate Fleet</t>
  </si>
  <si>
    <t>3.</t>
  </si>
  <si>
    <t>4.</t>
  </si>
  <si>
    <t>5.</t>
  </si>
  <si>
    <t>HQ</t>
  </si>
  <si>
    <t>2.</t>
  </si>
  <si>
    <t>6.</t>
  </si>
  <si>
    <t>7.</t>
  </si>
  <si>
    <t>8.</t>
  </si>
  <si>
    <t>9.</t>
  </si>
  <si>
    <t>10.</t>
  </si>
  <si>
    <t>CHF</t>
  </si>
  <si>
    <t>GBP</t>
  </si>
  <si>
    <t>CZK</t>
  </si>
  <si>
    <t>DKK</t>
  </si>
  <si>
    <t>HRK</t>
  </si>
  <si>
    <t>HUF</t>
  </si>
  <si>
    <t>PLN</t>
  </si>
  <si>
    <t>RUB</t>
  </si>
  <si>
    <t>SKK</t>
  </si>
  <si>
    <t>SEK</t>
  </si>
  <si>
    <t>AUD</t>
  </si>
  <si>
    <t>JPY</t>
  </si>
  <si>
    <t>ZAR</t>
  </si>
  <si>
    <t>TRY</t>
  </si>
  <si>
    <t>THB</t>
  </si>
  <si>
    <t>NZD</t>
  </si>
  <si>
    <t>CNY</t>
  </si>
  <si>
    <t>HKD</t>
  </si>
  <si>
    <t>ILS</t>
  </si>
  <si>
    <t>KRW</t>
  </si>
  <si>
    <t>SGD</t>
  </si>
  <si>
    <t>TWD</t>
  </si>
  <si>
    <t>Region</t>
  </si>
  <si>
    <t>Local</t>
  </si>
  <si>
    <t>/</t>
  </si>
  <si>
    <t>Thereof Repos-sessed</t>
  </si>
  <si>
    <t>Delinquency Days</t>
  </si>
  <si>
    <t>Utilization Amount</t>
  </si>
  <si>
    <t>ARG-FS</t>
  </si>
  <si>
    <t>BRA-FS</t>
  </si>
  <si>
    <t>CAN-FS</t>
  </si>
  <si>
    <t>DEU-FS</t>
  </si>
  <si>
    <t>MEX-FS</t>
  </si>
  <si>
    <t>MPC</t>
  </si>
  <si>
    <t>Dealer</t>
  </si>
  <si>
    <t>Other</t>
  </si>
  <si>
    <t>Utilization percentage of total</t>
  </si>
  <si>
    <t>Comments</t>
  </si>
  <si>
    <t xml:space="preserve">watchlist </t>
  </si>
  <si>
    <t>problem credit</t>
  </si>
  <si>
    <t>Total</t>
  </si>
  <si>
    <t>Chrysler</t>
  </si>
  <si>
    <t>Approved Credit lines mn LC</t>
  </si>
  <si>
    <t>Risk category</t>
  </si>
  <si>
    <t>11.</t>
  </si>
  <si>
    <t>12.</t>
  </si>
  <si>
    <t>13.</t>
  </si>
  <si>
    <t>14.</t>
  </si>
  <si>
    <t>15.</t>
  </si>
  <si>
    <t>green</t>
  </si>
  <si>
    <t>no</t>
  </si>
  <si>
    <t>USA-MB</t>
  </si>
  <si>
    <t>USA-TR</t>
  </si>
  <si>
    <t>ROM-FS</t>
  </si>
  <si>
    <t>Insolvent?</t>
  </si>
  <si>
    <t>Watchlist /
Problem Credit
Status</t>
  </si>
  <si>
    <t>pc</t>
  </si>
  <si>
    <t>wl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</si>
  <si>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</si>
  <si>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</si>
  <si>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</si>
  <si>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</si>
  <si>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</si>
  <si>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</si>
  <si>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</si>
  <si>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</si>
  <si>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</si>
  <si>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</si>
  <si>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</si>
  <si>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</si>
  <si>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</si>
  <si>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Brand</t>
  </si>
  <si>
    <t>Daimler</t>
  </si>
  <si>
    <t>Daimler/Chrysler</t>
  </si>
  <si>
    <t>Borrower (Group) Name</t>
  </si>
  <si>
    <t>Last Approval Date</t>
  </si>
  <si>
    <t>Please fill in gray lines</t>
  </si>
  <si>
    <t>60+</t>
  </si>
  <si>
    <t>31-60</t>
  </si>
  <si>
    <t xml:space="preserve">Please fill in the biggest 15 dealers (groups) sorted by utilization amount. </t>
  </si>
  <si>
    <t>all brands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</si>
  <si>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</si>
  <si>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</si>
  <si>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</si>
  <si>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</si>
  <si>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</si>
  <si>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</si>
  <si>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</si>
  <si>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</si>
  <si>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</si>
  <si>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</si>
  <si>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</si>
  <si>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RUS-MB</t>
  </si>
  <si>
    <t>USA-CS</t>
  </si>
  <si>
    <t>ITA-CW</t>
  </si>
  <si>
    <t>IND-FS</t>
  </si>
  <si>
    <t>1-30</t>
  </si>
  <si>
    <t>- Please report dealer groups.</t>
  </si>
  <si>
    <t>- Please report borrower groups.</t>
  </si>
  <si>
    <t># Dealers (groups) with wholesale financing</t>
  </si>
  <si>
    <t># Borrower (groups)</t>
  </si>
  <si>
    <t>Total utilization</t>
  </si>
  <si>
    <r>
      <t>* E.g. external bank guarantees / guarantees by brand partner / credit insurance (</t>
    </r>
    <r>
      <rPr>
        <b/>
        <sz val="6"/>
        <rFont val="CorpoS"/>
      </rPr>
      <t>no</t>
    </r>
    <r>
      <rPr>
        <sz val="8"/>
        <rFont val="CorpoS"/>
      </rPr>
      <t xml:space="preserve"> personal shareholder/inter company/parent company guarantees) </t>
    </r>
  </si>
  <si>
    <t>all amounts in LC mill.</t>
  </si>
  <si>
    <t>Approved credit lines</t>
  </si>
  <si>
    <t>Total utilization 
(at date above)</t>
  </si>
  <si>
    <t>Received default guarantees*</t>
  </si>
  <si>
    <t>** dealer gives guarantees for fleet customers:</t>
  </si>
  <si>
    <t>a) pure RV guarantees -&gt; amount to be entered into "Guarantees (RV/Default) for DFS Customers" in the Dealer section</t>
  </si>
  <si>
    <r>
      <t xml:space="preserve">b) default guarantees -&gt;  amount to be entered into "Guarantees (RV/Default) for DFS Customers" (dealer section) </t>
    </r>
    <r>
      <rPr>
        <b/>
        <sz val="10"/>
        <rFont val="Arial"/>
        <family val="2"/>
      </rPr>
      <t xml:space="preserve">and </t>
    </r>
    <r>
      <rPr>
        <sz val="10"/>
        <rFont val="Arial"/>
        <family val="2"/>
      </rPr>
      <t>"Guaranteed Amount (Default)" (fleet section)</t>
    </r>
  </si>
  <si>
    <t>special case: if a fleet customer is a subsidiary of the dealer who gives the guarantee-&gt; like b) but no entry in the fleet section, only in the dealer section</t>
  </si>
  <si>
    <t>Guarantees (RVs/default) for DFS customers</t>
  </si>
  <si>
    <t>Specific credit loss reserve</t>
  </si>
  <si>
    <t xml:space="preserve">Dealer overview </t>
  </si>
  <si>
    <t>Total utilization and guarantees for DFS customers</t>
  </si>
  <si>
    <t>Corporate overview</t>
  </si>
  <si>
    <t>Top 15 Customers - Corporate</t>
  </si>
  <si>
    <t xml:space="preserve">Please fill in the biggest 15 corporate customers (groups) sorted by utilization amount. </t>
  </si>
  <si>
    <t>Top 15 Customers - Dealer</t>
  </si>
  <si>
    <t>Watchlisted Credits - Corporate</t>
  </si>
  <si>
    <t>Problem Credits - Corporate</t>
  </si>
  <si>
    <t>Watchlisted Credits - Dealer</t>
  </si>
  <si>
    <t>Problem Credits - Dealer</t>
  </si>
  <si>
    <t>Lenght signs:</t>
  </si>
  <si>
    <t>Reason</t>
  </si>
  <si>
    <t>Actions taken</t>
  </si>
  <si>
    <t>Additional Comment</t>
  </si>
  <si>
    <t>MAL-FS</t>
  </si>
  <si>
    <t>MYS</t>
  </si>
  <si>
    <t>Yes</t>
  </si>
  <si>
    <t>No</t>
  </si>
  <si>
    <t>Dealer PC</t>
  </si>
  <si>
    <t>Dealer WL</t>
  </si>
  <si>
    <t>Corporate PC</t>
  </si>
  <si>
    <t>Corporate WL</t>
  </si>
  <si>
    <t>Credit Line WL</t>
  </si>
  <si>
    <t>Credit Line PC</t>
  </si>
  <si>
    <t>Utilization WL</t>
  </si>
  <si>
    <t>Utilization PC</t>
  </si>
  <si>
    <r>
      <t xml:space="preserve">Please fill in </t>
    </r>
    <r>
      <rPr>
        <b/>
        <u/>
        <sz val="14"/>
        <color indexed="54"/>
        <rFont val="CorpoS"/>
      </rPr>
      <t xml:space="preserve">ALL </t>
    </r>
    <r>
      <rPr>
        <b/>
        <sz val="14"/>
        <color indexed="54"/>
        <rFont val="CorpoS"/>
      </rPr>
      <t>dealers (</t>
    </r>
    <r>
      <rPr>
        <b/>
        <u/>
        <sz val="14"/>
        <color indexed="54"/>
        <rFont val="CorpoS"/>
      </rPr>
      <t>groups</t>
    </r>
    <r>
      <rPr>
        <b/>
        <sz val="14"/>
        <color indexed="54"/>
        <rFont val="CorpoS"/>
      </rPr>
      <t xml:space="preserve">) sorted by utilization amount. 
Comment only the biggest 10 dealers with an utilization &gt; 1 mill €. </t>
    </r>
  </si>
  <si>
    <r>
      <t xml:space="preserve">Please fill in </t>
    </r>
    <r>
      <rPr>
        <b/>
        <u/>
        <sz val="14"/>
        <color indexed="54"/>
        <rFont val="CorpoS"/>
      </rPr>
      <t>ALL</t>
    </r>
    <r>
      <rPr>
        <b/>
        <sz val="14"/>
        <color indexed="54"/>
        <rFont val="CorpoS"/>
      </rPr>
      <t xml:space="preserve"> dealers (</t>
    </r>
    <r>
      <rPr>
        <b/>
        <u/>
        <sz val="14"/>
        <color indexed="54"/>
        <rFont val="CorpoS"/>
      </rPr>
      <t>groups</t>
    </r>
    <r>
      <rPr>
        <b/>
        <sz val="14"/>
        <color indexed="54"/>
        <rFont val="CorpoS"/>
      </rPr>
      <t xml:space="preserve">) sorted by utilization amount. 
Comment only the biggest 10 dealers with an utilization &gt; 1 mill €. </t>
    </r>
  </si>
  <si>
    <t>thereof floorplan (new + used)</t>
  </si>
  <si>
    <t>Inventory &gt;365 days on books (new + used)</t>
  </si>
  <si>
    <r>
      <t xml:space="preserve">Please fill in </t>
    </r>
    <r>
      <rPr>
        <b/>
        <u/>
        <sz val="14"/>
        <color indexed="54"/>
        <rFont val="CorpoS"/>
      </rPr>
      <t>ALL</t>
    </r>
    <r>
      <rPr>
        <b/>
        <sz val="14"/>
        <color indexed="54"/>
        <rFont val="CorpoS"/>
      </rPr>
      <t xml:space="preserve"> customers (</t>
    </r>
    <r>
      <rPr>
        <b/>
        <u/>
        <sz val="14"/>
        <color indexed="54"/>
        <rFont val="CorpoS"/>
      </rPr>
      <t>groups</t>
    </r>
    <r>
      <rPr>
        <b/>
        <sz val="14"/>
        <color indexed="54"/>
        <rFont val="CorpoS"/>
      </rPr>
      <t xml:space="preserve">) sorted by utilization amount. 
Comment only the biggest 10 customers with an utilization &gt; 1 mill €. </t>
    </r>
  </si>
  <si>
    <t>Triggering Events</t>
  </si>
  <si>
    <t>Number</t>
  </si>
  <si>
    <t>Borrower Group Name</t>
  </si>
  <si>
    <t>Trigger events</t>
  </si>
  <si>
    <t>Approved Credit Lines (LC Mill.)</t>
  </si>
  <si>
    <t>Utilization Amount (Current Exposure)</t>
  </si>
  <si>
    <t>Number of Vehicles Contracted</t>
  </si>
  <si>
    <t>Net Risk Exposure (Potential Loss)</t>
  </si>
  <si>
    <t>Allowance for Credit Losses</t>
  </si>
  <si>
    <t>Amount RVs Guaranteed by Group/Dealer</t>
  </si>
  <si>
    <t>Reason (max. 2000 Signs)</t>
  </si>
  <si>
    <t>Actions Taken (max. 2000 Signs)</t>
  </si>
  <si>
    <t>Additional Comment (max. 2000 Signs)</t>
  </si>
  <si>
    <t>Reason Allowance for Credit Losses
(max. 8000 Signs)</t>
  </si>
  <si>
    <t>Borrower Group Number</t>
  </si>
  <si>
    <t>Multi-Country Flag</t>
  </si>
  <si>
    <t>Trigger Events</t>
  </si>
  <si>
    <t>Net risk exposure (Potential Loss)</t>
  </si>
  <si>
    <t>Amount Arrears (Past Due)</t>
  </si>
  <si>
    <t>Status
(GREEN, YELLOW; RED)</t>
  </si>
  <si>
    <t>Status
(GREEN, YELLOW, RED)</t>
  </si>
  <si>
    <t>PCL 1</t>
  </si>
  <si>
    <t>PCL 2</t>
  </si>
  <si>
    <t>PCL 3</t>
  </si>
  <si>
    <t>PCL 4</t>
  </si>
  <si>
    <t>PCL 5</t>
  </si>
  <si>
    <t>WL 1</t>
  </si>
  <si>
    <t>Wl 2</t>
  </si>
  <si>
    <t>WL 3</t>
  </si>
  <si>
    <t>WL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</si>
</sst>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€_-;\-* #,##0.00\ _€_-;_-* &quot;-&quot;??\ _€_-;_-@_-"/>
    <numFmt numFmtId="165" formatCode="0.0"/>
    <numFmt numFmtId="166" formatCode="\+#,###;\-#,###;\+0"/>
    <numFmt numFmtId="167" formatCode="#,##0.0"/>
    <numFmt numFmtId="168" formatCode="0.0%"/>
    <numFmt numFmtId="169" formatCode="0&quot;.&quot;"/>
  </numFmts>
  <fonts count="36">
    <font>
      <sz val="10"/>
      <name val="Arial"/>
    </font>
    <font>
      <sz val="10"/>
      <name val="Arial"/>
      <family val="2"/>
    </font>
    <font>
      <b/>
      <sz val="6"/>
      <name val="CorpoS"/>
    </font>
    <font>
      <sz val="8"/>
      <name val="CorpoS"/>
    </font>
    <font>
      <sz val="15"/>
      <color indexed="17"/>
      <name val="Corpo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0"/>
      <name val="Calibri"/>
      <family val="2"/>
    </font>
    <font>
      <b/>
      <sz val="15"/>
      <color indexed="17"/>
      <name val="CorpoS"/>
    </font>
    <font>
      <b/>
      <sz val="15"/>
      <name val="CorpoS"/>
    </font>
    <font>
      <sz val="8"/>
      <color indexed="8"/>
      <name val="CorpoS"/>
    </font>
    <font>
      <sz val="8"/>
      <color indexed="9"/>
      <name val="CorpoS"/>
    </font>
    <font>
      <b/>
      <sz val="10"/>
      <name val="CorpoS"/>
    </font>
    <font>
      <sz val="6"/>
      <name val="CorpoS"/>
    </font>
    <font>
      <sz val="7"/>
      <name val="CorpoS"/>
    </font>
    <font>
      <sz val="10"/>
      <name val="CorpoS"/>
    </font>
    <font>
      <sz val="8"/>
      <color indexed="81"/>
      <name val="Tahoma"/>
      <family val="2"/>
    </font>
    <font>
      <b/>
      <sz val="14"/>
      <color indexed="54"/>
      <name val="CorpoS"/>
    </font>
    <font>
      <b/>
      <sz val="10"/>
      <color indexed="9"/>
      <name val="CorpoS"/>
    </font>
    <font>
      <b/>
      <sz val="14"/>
      <name val="CorpoS"/>
    </font>
    <font>
      <sz val="15"/>
      <name val="CorpoS"/>
    </font>
    <font>
      <sz val="10"/>
      <name val="Arial Cyr"/>
    </font>
    <font>
      <sz val="16"/>
      <name val="CorpoS"/>
    </font>
    <font>
      <b/>
      <u/>
      <sz val="10"/>
      <name val="CorpoS"/>
    </font>
    <font>
      <sz val="10"/>
      <color indexed="54"/>
      <name val="CorpoS"/>
    </font>
    <font>
      <sz val="20"/>
      <color indexed="54"/>
      <name val="CorpoS"/>
    </font>
    <font>
      <sz val="12"/>
      <color indexed="54"/>
      <name val="CorpoS"/>
    </font>
    <font>
      <b/>
      <sz val="13"/>
      <color indexed="54"/>
      <name val="CorpoS"/>
    </font>
    <font>
      <sz val="9"/>
      <name val="CorpoS"/>
    </font>
    <font>
      <sz val="9"/>
      <color indexed="9"/>
      <name val="CorpoS"/>
    </font>
    <font>
      <sz val="9"/>
      <color indexed="8"/>
      <name val="CorpoS"/>
    </font>
    <font>
      <sz val="12"/>
      <name val="CorpoS"/>
    </font>
    <font>
      <b/>
      <sz val="10"/>
      <name val="Arial"/>
      <family val="2"/>
    </font>
    <font>
      <sz val="8"/>
      <color indexed="50"/>
      <name val="CorpoS"/>
    </font>
    <font>
      <b/>
      <u/>
      <sz val="14"/>
      <color indexed="54"/>
      <name val="CorpoS"/>
    </font>
    <font>
      <sz val="10"/>
      <color theme="0"/>
      <name val="CorpoS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9"/>
      </left>
      <right style="hair">
        <color indexed="9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9"/>
      </left>
      <right/>
      <top style="thin">
        <color indexed="64"/>
      </top>
      <bottom style="hair">
        <color indexed="64"/>
      </bottom>
      <diagonal/>
    </border>
    <border>
      <left style="hair">
        <color indexed="9"/>
      </left>
      <right style="hair">
        <color indexed="9"/>
      </right>
      <top style="hair">
        <color indexed="64"/>
      </top>
      <bottom style="hair">
        <color indexed="64"/>
      </bottom>
      <diagonal/>
    </border>
    <border>
      <left style="hair">
        <color indexed="9"/>
      </left>
      <right style="hair">
        <color indexed="9"/>
      </right>
      <top/>
      <bottom style="hair">
        <color indexed="64"/>
      </bottom>
      <diagonal/>
    </border>
    <border>
      <left style="hair">
        <color indexed="9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9"/>
      </left>
      <right style="medium">
        <color indexed="64"/>
      </right>
      <top/>
      <bottom style="hair">
        <color indexed="64"/>
      </bottom>
      <diagonal/>
    </border>
    <border>
      <left style="hair">
        <color indexed="9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9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9"/>
      </left>
      <right style="hair">
        <color indexed="9"/>
      </right>
      <top/>
      <bottom/>
      <diagonal/>
    </border>
    <border>
      <left style="hair">
        <color indexed="9"/>
      </left>
      <right/>
      <top/>
      <bottom/>
      <diagonal/>
    </border>
    <border>
      <left style="hair">
        <color indexed="9"/>
      </left>
      <right style="medium">
        <color indexed="64"/>
      </right>
      <top/>
      <bottom/>
      <diagonal/>
    </border>
    <border>
      <left style="hair">
        <color indexed="9"/>
      </left>
      <right style="hair">
        <color indexed="9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9"/>
      </left>
      <right style="hair">
        <color indexed="9"/>
      </right>
      <top style="hair">
        <color indexed="64"/>
      </top>
      <bottom style="thin">
        <color indexed="64"/>
      </bottom>
      <diagonal/>
    </border>
    <border>
      <left style="hair">
        <color indexed="9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9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9"/>
      </left>
      <right style="hair">
        <color indexed="9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9"/>
      </right>
      <top style="hair">
        <color indexed="64"/>
      </top>
      <bottom style="hair">
        <color indexed="64"/>
      </bottom>
      <diagonal/>
    </border>
    <border>
      <left style="thin">
        <color indexed="9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9"/>
      </left>
      <right/>
      <top style="hair">
        <color indexed="64"/>
      </top>
      <bottom/>
      <diagonal/>
    </border>
    <border>
      <left style="hair">
        <color indexed="9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9"/>
      </right>
      <top style="thick">
        <color indexed="64"/>
      </top>
      <bottom style="hair">
        <color indexed="64"/>
      </bottom>
      <diagonal/>
    </border>
    <border>
      <left style="hair">
        <color indexed="9"/>
      </left>
      <right style="hair">
        <color indexed="9"/>
      </right>
      <top style="thick">
        <color indexed="64"/>
      </top>
      <bottom style="hair">
        <color indexed="64"/>
      </bottom>
      <diagonal/>
    </border>
    <border>
      <left style="hair">
        <color indexed="9"/>
      </left>
      <right/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hair">
        <color indexed="9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/>
      <right style="hair">
        <color indexed="9"/>
      </right>
      <top style="thick">
        <color indexed="64"/>
      </top>
      <bottom style="hair">
        <color indexed="64"/>
      </bottom>
      <diagonal/>
    </border>
    <border>
      <left/>
      <right style="hair">
        <color indexed="9"/>
      </right>
      <top/>
      <bottom style="hair">
        <color indexed="64"/>
      </bottom>
      <diagonal/>
    </border>
    <border>
      <left/>
      <right style="hair">
        <color indexed="9"/>
      </right>
      <top style="hair">
        <color indexed="64"/>
      </top>
      <bottom style="hair">
        <color indexed="64"/>
      </bottom>
      <diagonal/>
    </border>
    <border>
      <left/>
      <right style="hair">
        <color indexed="9"/>
      </right>
      <top/>
      <bottom/>
      <diagonal/>
    </border>
    <border>
      <left style="hair">
        <color indexed="9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9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9"/>
      </right>
      <top style="hair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indexed="64"/>
      </left>
      <right style="thin">
        <color indexed="9"/>
      </right>
      <top/>
      <bottom/>
      <diagonal/>
    </border>
    <border>
      <left style="medium">
        <color indexed="64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medium">
        <color indexed="64"/>
      </right>
      <top/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64"/>
      </bottom>
      <diagonal/>
    </border>
    <border>
      <left style="medium">
        <color indexed="64"/>
      </left>
      <right style="thin">
        <color indexed="9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theme="0"/>
      </left>
      <right style="hair">
        <color indexed="9"/>
      </right>
      <top/>
      <bottom style="hair">
        <color indexed="64"/>
      </bottom>
      <diagonal/>
    </border>
    <border>
      <left style="thin">
        <color theme="0"/>
      </left>
      <right style="hair">
        <color indexed="9"/>
      </right>
      <top style="hair">
        <color indexed="64"/>
      </top>
      <bottom style="thick">
        <color indexed="64"/>
      </bottom>
      <diagonal/>
    </border>
    <border>
      <left style="thin">
        <color theme="0"/>
      </left>
      <right style="hair">
        <color indexed="9"/>
      </right>
      <top style="hair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2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8" borderId="0" applyNumberFormat="0" applyBorder="0" applyAlignment="0" applyProtection="0"/>
    <xf numFmtId="164" fontId="1" fillId="0" borderId="0" applyFont="0" applyFill="0" applyBorder="0" applyAlignment="0" applyProtection="0"/>
    <xf numFmtId="0" fontId="7" fillId="16" borderId="0" applyNumberFormat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21" fillId="0" borderId="0"/>
  </cellStyleXfs>
  <cellXfs count="396">
    <xf numFmtId="0" fontId="0" fillId="0" borderId="0" xfId="0"/>
    <xf numFmtId="0" fontId="12" fillId="17" borderId="1" xfId="0" applyFont="1" applyFill="1" applyBorder="1" applyAlignment="1">
      <alignment horizontal="center"/>
    </xf>
    <xf numFmtId="0" fontId="12" fillId="17" borderId="0" xfId="0" applyFont="1" applyFill="1" applyAlignment="1">
      <alignment horizontal="center"/>
    </xf>
    <xf numFmtId="0" fontId="12" fillId="17" borderId="0" xfId="0" applyFont="1" applyFill="1" applyBorder="1" applyAlignment="1">
      <alignment horizontal="center"/>
    </xf>
    <xf numFmtId="0" fontId="15" fillId="17" borderId="0" xfId="0" applyFont="1" applyFill="1" applyAlignment="1">
      <alignment horizontal="center"/>
    </xf>
    <xf numFmtId="0" fontId="15" fillId="17" borderId="0" xfId="0" applyFont="1" applyFill="1"/>
    <xf numFmtId="0" fontId="15" fillId="17" borderId="2" xfId="0" applyFont="1" applyFill="1" applyBorder="1" applyAlignment="1">
      <alignment horizontal="center"/>
    </xf>
    <xf numFmtId="0" fontId="15" fillId="17" borderId="2" xfId="0" quotePrefix="1" applyFont="1" applyFill="1" applyBorder="1" applyAlignment="1">
      <alignment horizontal="center"/>
    </xf>
    <xf numFmtId="0" fontId="15" fillId="17" borderId="0" xfId="0" quotePrefix="1" applyFont="1" applyFill="1" applyAlignment="1">
      <alignment horizontal="center"/>
    </xf>
    <xf numFmtId="0" fontId="15" fillId="17" borderId="2" xfId="0" applyFont="1" applyFill="1" applyBorder="1"/>
    <xf numFmtId="0" fontId="15" fillId="17" borderId="0" xfId="0" applyFont="1" applyFill="1" applyBorder="1"/>
    <xf numFmtId="0" fontId="15" fillId="17" borderId="3" xfId="0" applyFont="1" applyFill="1" applyBorder="1"/>
    <xf numFmtId="0" fontId="15" fillId="17" borderId="3" xfId="0" applyFont="1" applyFill="1" applyBorder="1" applyAlignment="1">
      <alignment horizontal="center"/>
    </xf>
    <xf numFmtId="0" fontId="13" fillId="17" borderId="0" xfId="0" applyFont="1" applyFill="1" applyBorder="1"/>
    <xf numFmtId="0" fontId="13" fillId="17" borderId="0" xfId="0" applyFont="1" applyFill="1" applyBorder="1" applyAlignment="1">
      <alignment horizontal="center"/>
    </xf>
    <xf numFmtId="0" fontId="15" fillId="17" borderId="0" xfId="0" applyFont="1" applyFill="1" applyBorder="1" applyAlignment="1">
      <alignment horizontal="center"/>
    </xf>
    <xf numFmtId="0" fontId="15" fillId="0" borderId="0" xfId="0" applyFont="1"/>
    <xf numFmtId="0" fontId="13" fillId="17" borderId="0" xfId="0" applyFont="1" applyFill="1" applyBorder="1" applyAlignment="1" applyProtection="1">
      <alignment horizontal="center"/>
      <protection hidden="1"/>
    </xf>
    <xf numFmtId="0" fontId="15" fillId="17" borderId="4" xfId="0" applyFont="1" applyFill="1" applyBorder="1"/>
    <xf numFmtId="0" fontId="11" fillId="17" borderId="0" xfId="0" applyFont="1" applyFill="1" applyBorder="1" applyAlignment="1">
      <alignment horizontal="center" vertical="center" wrapText="1"/>
    </xf>
    <xf numFmtId="0" fontId="9" fillId="17" borderId="5" xfId="22" applyFont="1" applyFill="1" applyBorder="1" applyAlignment="1" applyProtection="1"/>
    <xf numFmtId="0" fontId="20" fillId="17" borderId="0" xfId="22" applyFont="1" applyFill="1" applyAlignment="1" applyProtection="1">
      <alignment horizontal="center"/>
    </xf>
    <xf numFmtId="167" fontId="15" fillId="17" borderId="6" xfId="0" applyNumberFormat="1" applyFont="1" applyFill="1" applyBorder="1" applyAlignment="1">
      <alignment horizontal="right" indent="1"/>
    </xf>
    <xf numFmtId="167" fontId="12" fillId="17" borderId="6" xfId="0" applyNumberFormat="1" applyFont="1" applyFill="1" applyBorder="1" applyAlignment="1">
      <alignment horizontal="right" indent="1"/>
    </xf>
    <xf numFmtId="0" fontId="15" fillId="18" borderId="0" xfId="0" applyFont="1" applyFill="1" applyAlignment="1">
      <alignment horizontal="center"/>
    </xf>
    <xf numFmtId="0" fontId="10" fillId="0" borderId="0" xfId="22" applyFont="1" applyFill="1" applyBorder="1" applyProtection="1"/>
    <xf numFmtId="0" fontId="10" fillId="0" borderId="0" xfId="22" applyFont="1" applyFill="1" applyProtection="1"/>
    <xf numFmtId="0" fontId="11" fillId="0" borderId="0" xfId="22" applyFont="1" applyFill="1" applyBorder="1" applyProtection="1"/>
    <xf numFmtId="0" fontId="17" fillId="0" borderId="4" xfId="22" applyFont="1" applyFill="1" applyBorder="1" applyAlignment="1" applyProtection="1">
      <alignment vertical="center"/>
    </xf>
    <xf numFmtId="0" fontId="12" fillId="17" borderId="7" xfId="0" applyFont="1" applyFill="1" applyBorder="1" applyAlignment="1">
      <alignment horizontal="center"/>
    </xf>
    <xf numFmtId="0" fontId="17" fillId="0" borderId="8" xfId="22" applyFont="1" applyFill="1" applyBorder="1" applyAlignment="1" applyProtection="1">
      <alignment vertical="center"/>
    </xf>
    <xf numFmtId="167" fontId="24" fillId="17" borderId="6" xfId="0" applyNumberFormat="1" applyFont="1" applyFill="1" applyBorder="1" applyAlignment="1">
      <alignment horizontal="right" indent="1"/>
    </xf>
    <xf numFmtId="0" fontId="27" fillId="0" borderId="8" xfId="22" applyFont="1" applyFill="1" applyBorder="1" applyAlignment="1" applyProtection="1">
      <alignment vertical="center"/>
    </xf>
    <xf numFmtId="168" fontId="15" fillId="17" borderId="6" xfId="21" applyNumberFormat="1" applyFont="1" applyFill="1" applyBorder="1" applyAlignment="1" applyProtection="1">
      <alignment horizontal="center"/>
    </xf>
    <xf numFmtId="14" fontId="13" fillId="17" borderId="0" xfId="0" applyNumberFormat="1" applyFont="1" applyFill="1" applyBorder="1" applyAlignment="1" applyProtection="1">
      <protection hidden="1"/>
    </xf>
    <xf numFmtId="14" fontId="13" fillId="17" borderId="0" xfId="0" applyNumberFormat="1" applyFont="1" applyFill="1" applyBorder="1" applyAlignment="1" applyProtection="1">
      <alignment horizontal="left" indent="1"/>
      <protection hidden="1"/>
    </xf>
    <xf numFmtId="0" fontId="11" fillId="17" borderId="0" xfId="0" applyFont="1" applyFill="1" applyBorder="1" applyProtection="1">
      <protection hidden="1"/>
    </xf>
    <xf numFmtId="0" fontId="14" fillId="17" borderId="0" xfId="0" applyFont="1" applyFill="1" applyBorder="1" applyAlignment="1" applyProtection="1">
      <alignment horizontal="left" vertical="top" wrapText="1"/>
      <protection hidden="1"/>
    </xf>
    <xf numFmtId="168" fontId="12" fillId="17" borderId="6" xfId="21" applyNumberFormat="1" applyFont="1" applyFill="1" applyBorder="1" applyAlignment="1" applyProtection="1">
      <alignment horizontal="center"/>
    </xf>
    <xf numFmtId="1" fontId="28" fillId="0" borderId="9" xfId="0" applyNumberFormat="1" applyFont="1" applyFill="1" applyBorder="1" applyAlignment="1" applyProtection="1">
      <alignment horizontal="center" vertical="center"/>
      <protection locked="0"/>
    </xf>
    <xf numFmtId="0" fontId="28" fillId="17" borderId="12" xfId="0" applyFont="1" applyFill="1" applyBorder="1" applyAlignment="1" applyProtection="1">
      <alignment horizontal="center" vertical="center" wrapText="1"/>
      <protection locked="0"/>
    </xf>
    <xf numFmtId="0" fontId="28" fillId="17" borderId="13" xfId="0" applyFont="1" applyFill="1" applyBorder="1" applyAlignment="1" applyProtection="1">
      <alignment horizontal="left" vertical="center" wrapText="1"/>
      <protection locked="0"/>
    </xf>
    <xf numFmtId="14" fontId="28" fillId="17" borderId="14" xfId="0" applyNumberFormat="1" applyFont="1" applyFill="1" applyBorder="1" applyAlignment="1" applyProtection="1">
      <alignment horizontal="center" vertical="center"/>
      <protection locked="0"/>
    </xf>
    <xf numFmtId="165" fontId="28" fillId="0" borderId="13" xfId="0" applyNumberFormat="1" applyFont="1" applyFill="1" applyBorder="1" applyAlignment="1" applyProtection="1">
      <alignment horizontal="center" vertical="center"/>
      <protection locked="0"/>
    </xf>
    <xf numFmtId="165" fontId="28" fillId="0" borderId="15" xfId="0" applyNumberFormat="1" applyFont="1" applyFill="1" applyBorder="1" applyAlignment="1" applyProtection="1">
      <alignment horizontal="center" vertical="center"/>
      <protection locked="0"/>
    </xf>
    <xf numFmtId="1" fontId="28" fillId="0" borderId="13" xfId="0" applyNumberFormat="1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left" vertical="center" wrapText="1"/>
      <protection locked="0"/>
    </xf>
    <xf numFmtId="0" fontId="28" fillId="0" borderId="16" xfId="0" applyFont="1" applyFill="1" applyBorder="1" applyAlignment="1" applyProtection="1">
      <alignment horizontal="left" vertical="center" wrapText="1"/>
      <protection locked="0"/>
    </xf>
    <xf numFmtId="0" fontId="28" fillId="17" borderId="12" xfId="0" applyFont="1" applyFill="1" applyBorder="1" applyAlignment="1" applyProtection="1">
      <alignment horizontal="left" vertical="center" wrapText="1"/>
      <protection locked="0"/>
    </xf>
    <xf numFmtId="14" fontId="28" fillId="17" borderId="17" xfId="0" applyNumberFormat="1" applyFont="1" applyFill="1" applyBorder="1" applyAlignment="1" applyProtection="1">
      <alignment horizontal="center" vertical="center"/>
      <protection locked="0"/>
    </xf>
    <xf numFmtId="165" fontId="28" fillId="0" borderId="12" xfId="0" applyNumberFormat="1" applyFont="1" applyFill="1" applyBorder="1" applyAlignment="1" applyProtection="1">
      <alignment horizontal="center" vertical="center"/>
      <protection locked="0"/>
    </xf>
    <xf numFmtId="165" fontId="28" fillId="0" borderId="18" xfId="0" applyNumberFormat="1" applyFont="1" applyFill="1" applyBorder="1" applyAlignment="1" applyProtection="1">
      <alignment horizontal="center" vertical="center"/>
      <protection locked="0"/>
    </xf>
    <xf numFmtId="1" fontId="28" fillId="0" borderId="12" xfId="0" applyNumberFormat="1" applyFont="1" applyFill="1" applyBorder="1" applyAlignment="1" applyProtection="1">
      <alignment horizontal="center" vertical="center"/>
      <protection locked="0"/>
    </xf>
    <xf numFmtId="0" fontId="28" fillId="0" borderId="12" xfId="0" applyFont="1" applyFill="1" applyBorder="1" applyAlignment="1" applyProtection="1">
      <alignment horizontal="left" vertical="center" wrapText="1"/>
      <protection locked="0"/>
    </xf>
    <xf numFmtId="0" fontId="28" fillId="0" borderId="19" xfId="0" applyFont="1" applyFill="1" applyBorder="1" applyAlignment="1" applyProtection="1">
      <alignment horizontal="left" vertical="center" wrapText="1"/>
      <protection locked="0"/>
    </xf>
    <xf numFmtId="0" fontId="28" fillId="17" borderId="20" xfId="0" applyFont="1" applyFill="1" applyBorder="1" applyAlignment="1" applyProtection="1">
      <alignment horizontal="left" vertical="center" wrapText="1"/>
      <protection locked="0"/>
    </xf>
    <xf numFmtId="14" fontId="28" fillId="17" borderId="21" xfId="0" applyNumberFormat="1" applyFont="1" applyFill="1" applyBorder="1" applyAlignment="1" applyProtection="1">
      <alignment horizontal="center" vertical="center"/>
      <protection locked="0"/>
    </xf>
    <xf numFmtId="165" fontId="28" fillId="0" borderId="20" xfId="0" applyNumberFormat="1" applyFont="1" applyFill="1" applyBorder="1" applyAlignment="1" applyProtection="1">
      <alignment horizontal="center" vertical="center"/>
      <protection locked="0"/>
    </xf>
    <xf numFmtId="165" fontId="28" fillId="0" borderId="0" xfId="0" applyNumberFormat="1" applyFont="1" applyFill="1" applyBorder="1" applyAlignment="1" applyProtection="1">
      <alignment horizontal="center" vertical="center"/>
      <protection locked="0"/>
    </xf>
    <xf numFmtId="1" fontId="28" fillId="0" borderId="20" xfId="0" applyNumberFormat="1" applyFont="1" applyFill="1" applyBorder="1" applyAlignment="1" applyProtection="1">
      <alignment horizontal="center" vertical="center"/>
      <protection locked="0"/>
    </xf>
    <xf numFmtId="0" fontId="28" fillId="0" borderId="20" xfId="0" applyFont="1" applyFill="1" applyBorder="1" applyAlignment="1" applyProtection="1">
      <alignment horizontal="left" vertical="center" wrapText="1"/>
      <protection locked="0"/>
    </xf>
    <xf numFmtId="0" fontId="28" fillId="0" borderId="22" xfId="0" applyFont="1" applyFill="1" applyBorder="1" applyAlignment="1" applyProtection="1">
      <alignment horizontal="left" vertical="center" wrapText="1"/>
      <protection locked="0"/>
    </xf>
    <xf numFmtId="0" fontId="30" fillId="0" borderId="0" xfId="22" applyFont="1" applyFill="1" applyBorder="1" applyProtection="1"/>
    <xf numFmtId="0" fontId="28" fillId="17" borderId="12" xfId="0" applyFont="1" applyFill="1" applyBorder="1" applyAlignment="1" applyProtection="1">
      <alignment vertical="center" wrapText="1"/>
      <protection locked="0"/>
    </xf>
    <xf numFmtId="0" fontId="28" fillId="17" borderId="20" xfId="0" applyFont="1" applyFill="1" applyBorder="1" applyAlignment="1" applyProtection="1">
      <alignment vertical="center" wrapText="1"/>
      <protection locked="0"/>
    </xf>
    <xf numFmtId="0" fontId="28" fillId="17" borderId="23" xfId="0" applyFont="1" applyFill="1" applyBorder="1" applyAlignment="1" applyProtection="1">
      <alignment vertical="center" wrapText="1"/>
      <protection locked="0"/>
    </xf>
    <xf numFmtId="0" fontId="30" fillId="0" borderId="0" xfId="22" applyFont="1" applyFill="1" applyBorder="1" applyAlignment="1" applyProtection="1"/>
    <xf numFmtId="0" fontId="29" fillId="0" borderId="0" xfId="22" applyFont="1" applyFill="1" applyBorder="1" applyAlignment="1" applyProtection="1"/>
    <xf numFmtId="0" fontId="10" fillId="0" borderId="4" xfId="22" applyFont="1" applyFill="1" applyBorder="1" applyAlignment="1" applyProtection="1"/>
    <xf numFmtId="0" fontId="10" fillId="0" borderId="24" xfId="22" applyFont="1" applyFill="1" applyBorder="1" applyAlignment="1" applyProtection="1"/>
    <xf numFmtId="0" fontId="4" fillId="17" borderId="5" xfId="22" applyFont="1" applyFill="1" applyBorder="1" applyAlignment="1" applyProtection="1">
      <alignment horizontal="center" vertical="center"/>
    </xf>
    <xf numFmtId="0" fontId="28" fillId="17" borderId="25" xfId="0" applyFont="1" applyFill="1" applyBorder="1" applyAlignment="1" applyProtection="1">
      <alignment vertical="center" wrapText="1"/>
      <protection locked="0"/>
    </xf>
    <xf numFmtId="14" fontId="28" fillId="17" borderId="26" xfId="0" applyNumberFormat="1" applyFont="1" applyFill="1" applyBorder="1" applyAlignment="1" applyProtection="1">
      <alignment horizontal="center" vertical="center"/>
      <protection locked="0"/>
    </xf>
    <xf numFmtId="165" fontId="28" fillId="0" borderId="25" xfId="0" applyNumberFormat="1" applyFont="1" applyFill="1" applyBorder="1" applyAlignment="1" applyProtection="1">
      <alignment horizontal="center" vertical="center"/>
      <protection locked="0"/>
    </xf>
    <xf numFmtId="165" fontId="28" fillId="0" borderId="27" xfId="0" applyNumberFormat="1" applyFont="1" applyFill="1" applyBorder="1" applyAlignment="1" applyProtection="1">
      <alignment horizontal="center" vertical="center"/>
      <protection locked="0"/>
    </xf>
    <xf numFmtId="1" fontId="28" fillId="0" borderId="25" xfId="0" applyNumberFormat="1" applyFont="1" applyFill="1" applyBorder="1" applyAlignment="1" applyProtection="1">
      <alignment horizontal="center" vertical="center"/>
      <protection locked="0"/>
    </xf>
    <xf numFmtId="0" fontId="28" fillId="0" borderId="25" xfId="0" applyFont="1" applyFill="1" applyBorder="1" applyAlignment="1" applyProtection="1">
      <alignment horizontal="left" vertical="center" wrapText="1"/>
      <protection locked="0"/>
    </xf>
    <xf numFmtId="0" fontId="28" fillId="0" borderId="28" xfId="0" applyFont="1" applyFill="1" applyBorder="1" applyAlignment="1" applyProtection="1">
      <alignment horizontal="left" vertical="center" wrapText="1"/>
      <protection locked="0"/>
    </xf>
    <xf numFmtId="167" fontId="12" fillId="17" borderId="6" xfId="0" applyNumberFormat="1" applyFont="1" applyFill="1" applyBorder="1" applyAlignment="1" applyProtection="1">
      <alignment horizontal="right" indent="1"/>
    </xf>
    <xf numFmtId="0" fontId="15" fillId="17" borderId="0" xfId="0" applyFont="1" applyFill="1" applyBorder="1" applyProtection="1"/>
    <xf numFmtId="0" fontId="15" fillId="17" borderId="0" xfId="0" applyFont="1" applyFill="1" applyProtection="1"/>
    <xf numFmtId="167" fontId="12" fillId="17" borderId="0" xfId="0" applyNumberFormat="1" applyFont="1" applyFill="1" applyBorder="1" applyAlignment="1" applyProtection="1">
      <alignment horizontal="right" indent="1"/>
    </xf>
    <xf numFmtId="0" fontId="15" fillId="17" borderId="29" xfId="0" applyFont="1" applyFill="1" applyBorder="1" applyProtection="1"/>
    <xf numFmtId="0" fontId="15" fillId="17" borderId="0" xfId="0" applyFont="1" applyFill="1" applyBorder="1" applyAlignment="1" applyProtection="1">
      <alignment horizontal="center"/>
    </xf>
    <xf numFmtId="0" fontId="15" fillId="17" borderId="0" xfId="0" applyFont="1" applyFill="1" applyBorder="1" applyAlignment="1" applyProtection="1"/>
    <xf numFmtId="0" fontId="12" fillId="17" borderId="0" xfId="0" applyFont="1" applyFill="1" applyBorder="1" applyProtection="1"/>
    <xf numFmtId="1" fontId="12" fillId="17" borderId="0" xfId="0" applyNumberFormat="1" applyFont="1" applyFill="1" applyBorder="1" applyAlignment="1" applyProtection="1">
      <alignment horizontal="right" indent="1"/>
    </xf>
    <xf numFmtId="164" fontId="12" fillId="17" borderId="0" xfId="19" applyFont="1" applyFill="1" applyBorder="1" applyAlignment="1" applyProtection="1">
      <alignment horizontal="right" indent="1"/>
    </xf>
    <xf numFmtId="168" fontId="12" fillId="17" borderId="0" xfId="21" applyNumberFormat="1" applyFont="1" applyFill="1" applyBorder="1" applyAlignment="1" applyProtection="1">
      <alignment horizontal="center"/>
    </xf>
    <xf numFmtId="0" fontId="3" fillId="17" borderId="0" xfId="0" applyFont="1" applyFill="1" applyBorder="1" applyAlignment="1" applyProtection="1"/>
    <xf numFmtId="0" fontId="15" fillId="17" borderId="0" xfId="0" applyFont="1" applyFill="1" applyBorder="1" applyAlignment="1" applyProtection="1">
      <alignment horizontal="right" indent="1"/>
    </xf>
    <xf numFmtId="0" fontId="15" fillId="17" borderId="30" xfId="0" applyFont="1" applyFill="1" applyBorder="1" applyProtection="1"/>
    <xf numFmtId="0" fontId="15" fillId="17" borderId="31" xfId="0" applyFont="1" applyFill="1" applyBorder="1" applyProtection="1"/>
    <xf numFmtId="0" fontId="15" fillId="17" borderId="5" xfId="0" applyFont="1" applyFill="1" applyBorder="1" applyProtection="1"/>
    <xf numFmtId="0" fontId="15" fillId="17" borderId="5" xfId="0" applyFont="1" applyFill="1" applyBorder="1" applyAlignment="1" applyProtection="1">
      <alignment horizontal="center"/>
    </xf>
    <xf numFmtId="0" fontId="15" fillId="17" borderId="5" xfId="0" applyFont="1" applyFill="1" applyBorder="1" applyAlignment="1" applyProtection="1"/>
    <xf numFmtId="0" fontId="15" fillId="17" borderId="32" xfId="0" applyFont="1" applyFill="1" applyBorder="1" applyProtection="1"/>
    <xf numFmtId="0" fontId="15" fillId="17" borderId="0" xfId="0" applyFont="1" applyFill="1" applyAlignment="1" applyProtection="1">
      <alignment horizontal="center"/>
    </xf>
    <xf numFmtId="0" fontId="15" fillId="17" borderId="0" xfId="0" applyFont="1" applyFill="1" applyAlignment="1" applyProtection="1"/>
    <xf numFmtId="0" fontId="8" fillId="17" borderId="0" xfId="0" applyFont="1" applyFill="1" applyProtection="1"/>
    <xf numFmtId="0" fontId="4" fillId="17" borderId="0" xfId="22" applyFont="1" applyFill="1" applyBorder="1" applyAlignment="1" applyProtection="1">
      <alignment vertical="center"/>
    </xf>
    <xf numFmtId="0" fontId="4" fillId="17" borderId="5" xfId="22" applyFont="1" applyFill="1" applyBorder="1" applyAlignment="1" applyProtection="1">
      <alignment vertical="center"/>
    </xf>
    <xf numFmtId="0" fontId="10" fillId="0" borderId="30" xfId="22" applyFont="1" applyFill="1" applyBorder="1" applyProtection="1"/>
    <xf numFmtId="0" fontId="18" fillId="0" borderId="0" xfId="0" applyFont="1" applyFill="1" applyBorder="1" applyAlignment="1">
      <alignment vertical="center" wrapText="1"/>
    </xf>
    <xf numFmtId="49" fontId="3" fillId="17" borderId="0" xfId="22" applyNumberFormat="1" applyFont="1" applyFill="1" applyProtection="1"/>
    <xf numFmtId="49" fontId="15" fillId="17" borderId="0" xfId="0" applyNumberFormat="1" applyFont="1" applyFill="1"/>
    <xf numFmtId="0" fontId="15" fillId="0" borderId="4" xfId="0" applyFont="1" applyBorder="1"/>
    <xf numFmtId="0" fontId="15" fillId="17" borderId="4" xfId="0" applyFont="1" applyFill="1" applyBorder="1" applyAlignment="1">
      <alignment horizontal="center"/>
    </xf>
    <xf numFmtId="0" fontId="15" fillId="0" borderId="0" xfId="0" applyFont="1" applyBorder="1"/>
    <xf numFmtId="0" fontId="15" fillId="0" borderId="2" xfId="0" applyFont="1" applyBorder="1"/>
    <xf numFmtId="0" fontId="15" fillId="0" borderId="3" xfId="0" applyFont="1" applyBorder="1"/>
    <xf numFmtId="49" fontId="3" fillId="17" borderId="0" xfId="0" applyNumberFormat="1" applyFont="1" applyFill="1"/>
    <xf numFmtId="0" fontId="12" fillId="17" borderId="29" xfId="0" applyFont="1" applyFill="1" applyBorder="1" applyProtection="1"/>
    <xf numFmtId="0" fontId="18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/>
    <xf numFmtId="0" fontId="8" fillId="17" borderId="0" xfId="22" applyFont="1" applyFill="1" applyBorder="1" applyAlignment="1" applyProtection="1">
      <alignment vertical="center"/>
    </xf>
    <xf numFmtId="0" fontId="15" fillId="17" borderId="33" xfId="0" applyFont="1" applyFill="1" applyBorder="1" applyProtection="1"/>
    <xf numFmtId="0" fontId="25" fillId="17" borderId="4" xfId="0" applyFont="1" applyFill="1" applyBorder="1" applyAlignment="1" applyProtection="1">
      <alignment vertical="center"/>
    </xf>
    <xf numFmtId="0" fontId="15" fillId="17" borderId="4" xfId="0" applyFont="1" applyFill="1" applyBorder="1" applyProtection="1"/>
    <xf numFmtId="0" fontId="18" fillId="19" borderId="7" xfId="0" applyFont="1" applyFill="1" applyBorder="1" applyAlignment="1" applyProtection="1">
      <alignment horizontal="center" vertical="center" wrapText="1"/>
    </xf>
    <xf numFmtId="0" fontId="18" fillId="0" borderId="0" xfId="0" applyFont="1" applyFill="1" applyBorder="1" applyAlignment="1" applyProtection="1">
      <alignment vertical="center" wrapText="1"/>
    </xf>
    <xf numFmtId="0" fontId="23" fillId="17" borderId="0" xfId="0" applyFont="1" applyFill="1" applyBorder="1" applyProtection="1"/>
    <xf numFmtId="167" fontId="15" fillId="17" borderId="34" xfId="0" applyNumberFormat="1" applyFont="1" applyFill="1" applyBorder="1" applyProtection="1"/>
    <xf numFmtId="165" fontId="15" fillId="0" borderId="35" xfId="0" applyNumberFormat="1" applyFont="1" applyFill="1" applyBorder="1" applyAlignment="1" applyProtection="1">
      <alignment horizontal="right" indent="1"/>
    </xf>
    <xf numFmtId="167" fontId="15" fillId="17" borderId="6" xfId="0" applyNumberFormat="1" applyFont="1" applyFill="1" applyBorder="1" applyProtection="1"/>
    <xf numFmtId="0" fontId="12" fillId="17" borderId="6" xfId="0" applyFont="1" applyFill="1" applyBorder="1" applyProtection="1"/>
    <xf numFmtId="1" fontId="12" fillId="17" borderId="6" xfId="0" applyNumberFormat="1" applyFont="1" applyFill="1" applyBorder="1" applyAlignment="1" applyProtection="1">
      <alignment horizontal="right" indent="1"/>
    </xf>
    <xf numFmtId="165" fontId="12" fillId="17" borderId="6" xfId="19" applyNumberFormat="1" applyFont="1" applyFill="1" applyBorder="1" applyAlignment="1" applyProtection="1">
      <alignment horizontal="right" indent="1"/>
    </xf>
    <xf numFmtId="167" fontId="12" fillId="17" borderId="36" xfId="0" applyNumberFormat="1" applyFont="1" applyFill="1" applyBorder="1" applyAlignment="1" applyProtection="1">
      <alignment horizontal="right" indent="1"/>
    </xf>
    <xf numFmtId="167" fontId="12" fillId="17" borderId="35" xfId="0" applyNumberFormat="1" applyFont="1" applyFill="1" applyBorder="1" applyAlignment="1" applyProtection="1">
      <alignment horizontal="right" indent="1"/>
    </xf>
    <xf numFmtId="49" fontId="15" fillId="17" borderId="0" xfId="0" applyNumberFormat="1" applyFont="1" applyFill="1" applyBorder="1" applyAlignment="1" applyProtection="1">
      <alignment vertical="top" wrapText="1"/>
    </xf>
    <xf numFmtId="0" fontId="11" fillId="20" borderId="37" xfId="0" applyFont="1" applyFill="1" applyBorder="1" applyAlignment="1" applyProtection="1">
      <alignment horizontal="center" vertical="center" wrapText="1"/>
    </xf>
    <xf numFmtId="0" fontId="12" fillId="17" borderId="0" xfId="0" applyFont="1" applyFill="1" applyProtection="1"/>
    <xf numFmtId="0" fontId="15" fillId="17" borderId="6" xfId="0" applyFont="1" applyFill="1" applyBorder="1" applyAlignment="1" applyProtection="1"/>
    <xf numFmtId="0" fontId="8" fillId="17" borderId="0" xfId="22" applyFont="1" applyFill="1" applyBorder="1" applyAlignment="1" applyProtection="1">
      <alignment vertical="center"/>
      <protection locked="0"/>
    </xf>
    <xf numFmtId="1" fontId="15" fillId="21" borderId="6" xfId="0" applyNumberFormat="1" applyFont="1" applyFill="1" applyBorder="1" applyAlignment="1" applyProtection="1">
      <alignment horizontal="right" indent="1"/>
      <protection locked="0"/>
    </xf>
    <xf numFmtId="165" fontId="15" fillId="21" borderId="6" xfId="0" applyNumberFormat="1" applyFont="1" applyFill="1" applyBorder="1" applyAlignment="1" applyProtection="1">
      <alignment horizontal="right" indent="1"/>
      <protection locked="0"/>
    </xf>
    <xf numFmtId="165" fontId="15" fillId="21" borderId="38" xfId="0" applyNumberFormat="1" applyFont="1" applyFill="1" applyBorder="1" applyAlignment="1" applyProtection="1">
      <alignment horizontal="right" indent="1"/>
      <protection locked="0"/>
    </xf>
    <xf numFmtId="165" fontId="15" fillId="21" borderId="39" xfId="0" applyNumberFormat="1" applyFont="1" applyFill="1" applyBorder="1" applyAlignment="1" applyProtection="1">
      <alignment horizontal="right" indent="1"/>
      <protection locked="0"/>
    </xf>
    <xf numFmtId="165" fontId="15" fillId="21" borderId="35" xfId="0" applyNumberFormat="1" applyFont="1" applyFill="1" applyBorder="1" applyAlignment="1" applyProtection="1">
      <alignment horizontal="right" indent="1"/>
      <protection locked="0"/>
    </xf>
    <xf numFmtId="0" fontId="11" fillId="0" borderId="0" xfId="0" applyFont="1" applyFill="1" applyBorder="1" applyAlignment="1" applyProtection="1">
      <alignment horizontal="center" vertical="center" wrapText="1"/>
    </xf>
    <xf numFmtId="0" fontId="26" fillId="17" borderId="4" xfId="0" quotePrefix="1" applyFont="1" applyFill="1" applyBorder="1" applyAlignment="1" applyProtection="1">
      <alignment vertical="center" wrapText="1"/>
    </xf>
    <xf numFmtId="0" fontId="26" fillId="17" borderId="0" xfId="0" quotePrefix="1" applyFont="1" applyFill="1" applyBorder="1" applyAlignment="1" applyProtection="1">
      <alignment vertical="center" wrapText="1"/>
    </xf>
    <xf numFmtId="0" fontId="19" fillId="0" borderId="29" xfId="0" applyFont="1" applyFill="1" applyBorder="1" applyAlignment="1" applyProtection="1"/>
    <xf numFmtId="0" fontId="19" fillId="0" borderId="0" xfId="0" applyFont="1" applyFill="1" applyBorder="1" applyAlignment="1" applyProtection="1"/>
    <xf numFmtId="0" fontId="31" fillId="17" borderId="0" xfId="0" applyFont="1" applyFill="1" applyBorder="1" applyProtection="1"/>
    <xf numFmtId="0" fontId="32" fillId="0" borderId="0" xfId="0" applyFont="1"/>
    <xf numFmtId="165" fontId="12" fillId="0" borderId="6" xfId="0" applyNumberFormat="1" applyFont="1" applyFill="1" applyBorder="1" applyAlignment="1" applyProtection="1">
      <alignment horizontal="right" indent="1"/>
      <protection locked="0"/>
    </xf>
    <xf numFmtId="165" fontId="15" fillId="0" borderId="0" xfId="0" applyNumberFormat="1" applyFont="1" applyFill="1" applyBorder="1" applyAlignment="1" applyProtection="1">
      <alignment horizontal="right" indent="1"/>
    </xf>
    <xf numFmtId="0" fontId="18" fillId="0" borderId="0" xfId="0" applyFont="1" applyFill="1" applyBorder="1" applyAlignment="1" applyProtection="1">
      <alignment horizontal="center" vertical="center" wrapText="1"/>
    </xf>
    <xf numFmtId="0" fontId="15" fillId="0" borderId="0" xfId="0" applyFont="1" applyFill="1" applyBorder="1" applyAlignment="1" applyProtection="1"/>
    <xf numFmtId="0" fontId="15" fillId="0" borderId="0" xfId="0" applyFont="1" applyFill="1" applyBorder="1" applyProtection="1"/>
    <xf numFmtId="0" fontId="15" fillId="0" borderId="0" xfId="0" applyFont="1" applyFill="1" applyBorder="1" applyAlignment="1" applyProtection="1">
      <alignment horizontal="center"/>
    </xf>
    <xf numFmtId="167" fontId="24" fillId="0" borderId="0" xfId="0" applyNumberFormat="1" applyFont="1" applyFill="1" applyBorder="1" applyAlignment="1" applyProtection="1">
      <alignment horizontal="right" indent="1"/>
    </xf>
    <xf numFmtId="167" fontId="15" fillId="0" borderId="0" xfId="0" applyNumberFormat="1" applyFont="1" applyFill="1" applyBorder="1" applyAlignment="1" applyProtection="1">
      <alignment horizontal="right" indent="1"/>
    </xf>
    <xf numFmtId="167" fontId="12" fillId="0" borderId="0" xfId="0" applyNumberFormat="1" applyFont="1" applyFill="1" applyBorder="1" applyAlignment="1" applyProtection="1">
      <alignment horizontal="right" indent="1"/>
    </xf>
    <xf numFmtId="165" fontId="15" fillId="0" borderId="13" xfId="0" applyNumberFormat="1" applyFont="1" applyFill="1" applyBorder="1" applyAlignment="1" applyProtection="1">
      <alignment horizontal="center" vertical="center"/>
      <protection locked="0"/>
    </xf>
    <xf numFmtId="165" fontId="15" fillId="0" borderId="15" xfId="0" applyNumberFormat="1" applyFont="1" applyFill="1" applyBorder="1" applyAlignment="1" applyProtection="1">
      <alignment horizontal="center" vertical="center"/>
      <protection locked="0"/>
    </xf>
    <xf numFmtId="165" fontId="15" fillId="0" borderId="12" xfId="0" applyNumberFormat="1" applyFont="1" applyFill="1" applyBorder="1" applyAlignment="1" applyProtection="1">
      <alignment horizontal="center" vertical="center"/>
      <protection locked="0"/>
    </xf>
    <xf numFmtId="165" fontId="15" fillId="0" borderId="18" xfId="0" applyNumberFormat="1" applyFont="1" applyFill="1" applyBorder="1" applyAlignment="1" applyProtection="1">
      <alignment horizontal="center" vertical="center"/>
      <protection locked="0"/>
    </xf>
    <xf numFmtId="165" fontId="15" fillId="0" borderId="2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23" xfId="0" applyNumberFormat="1" applyFont="1" applyFill="1" applyBorder="1" applyAlignment="1" applyProtection="1">
      <alignment horizontal="center" vertical="center"/>
      <protection locked="0"/>
    </xf>
    <xf numFmtId="165" fontId="15" fillId="0" borderId="40" xfId="0" applyNumberFormat="1" applyFont="1" applyFill="1" applyBorder="1" applyAlignment="1" applyProtection="1">
      <alignment horizontal="center" vertical="center"/>
      <protection locked="0"/>
    </xf>
    <xf numFmtId="165" fontId="15" fillId="0" borderId="41" xfId="0" applyNumberFormat="1" applyFont="1" applyFill="1" applyBorder="1" applyAlignment="1" applyProtection="1">
      <alignment horizontal="center" vertical="center"/>
      <protection locked="0"/>
    </xf>
    <xf numFmtId="165" fontId="15" fillId="0" borderId="42" xfId="0" applyNumberFormat="1" applyFont="1" applyFill="1" applyBorder="1" applyAlignment="1" applyProtection="1">
      <alignment horizontal="center" vertical="center"/>
      <protection locked="0"/>
    </xf>
    <xf numFmtId="169" fontId="28" fillId="0" borderId="43" xfId="22" applyNumberFormat="1" applyFont="1" applyFill="1" applyBorder="1" applyAlignment="1" applyProtection="1">
      <alignment horizontal="center" vertical="center"/>
    </xf>
    <xf numFmtId="169" fontId="28" fillId="0" borderId="44" xfId="22" applyNumberFormat="1" applyFont="1" applyFill="1" applyBorder="1" applyAlignment="1" applyProtection="1">
      <alignment horizontal="center" vertical="center"/>
    </xf>
    <xf numFmtId="169" fontId="28" fillId="0" borderId="45" xfId="22" applyNumberFormat="1" applyFont="1" applyFill="1" applyBorder="1" applyAlignment="1" applyProtection="1">
      <alignment horizontal="center" vertical="center"/>
    </xf>
    <xf numFmtId="169" fontId="28" fillId="0" borderId="46" xfId="22" applyNumberFormat="1" applyFont="1" applyFill="1" applyBorder="1" applyAlignment="1" applyProtection="1">
      <alignment horizontal="center" vertical="center"/>
    </xf>
    <xf numFmtId="169" fontId="15" fillId="22" borderId="47" xfId="22" applyNumberFormat="1" applyFont="1" applyFill="1" applyBorder="1" applyAlignment="1" applyProtection="1">
      <alignment horizontal="center" vertical="center"/>
    </xf>
    <xf numFmtId="0" fontId="11" fillId="23" borderId="48" xfId="22" applyFont="1" applyFill="1" applyBorder="1" applyAlignment="1" applyProtection="1">
      <alignment horizontal="center" vertical="center" textRotation="90"/>
    </xf>
    <xf numFmtId="0" fontId="11" fillId="23" borderId="48" xfId="22" applyFont="1" applyFill="1" applyBorder="1" applyAlignment="1" applyProtection="1">
      <alignment horizontal="justify" vertical="center" textRotation="90"/>
    </xf>
    <xf numFmtId="0" fontId="33" fillId="17" borderId="0" xfId="22" applyFont="1" applyFill="1" applyBorder="1" applyAlignment="1" applyProtection="1">
      <alignment horizontal="center" vertical="justify"/>
    </xf>
    <xf numFmtId="0" fontId="18" fillId="19" borderId="49" xfId="0" applyFont="1" applyFill="1" applyBorder="1" applyAlignment="1" applyProtection="1">
      <alignment horizontal="center" vertical="center" wrapText="1"/>
    </xf>
    <xf numFmtId="165" fontId="15" fillId="0" borderId="34" xfId="0" applyNumberFormat="1" applyFont="1" applyFill="1" applyBorder="1" applyAlignment="1" applyProtection="1">
      <alignment horizontal="right" indent="1"/>
    </xf>
    <xf numFmtId="167" fontId="12" fillId="17" borderId="34" xfId="0" applyNumberFormat="1" applyFont="1" applyFill="1" applyBorder="1" applyAlignment="1" applyProtection="1">
      <alignment horizontal="right" indent="1"/>
    </xf>
    <xf numFmtId="0" fontId="15" fillId="17" borderId="50" xfId="0" applyFont="1" applyFill="1" applyBorder="1" applyProtection="1"/>
    <xf numFmtId="0" fontId="18" fillId="19" borderId="51" xfId="0" applyFont="1" applyFill="1" applyBorder="1" applyAlignment="1" applyProtection="1">
      <alignment vertical="center" wrapText="1"/>
    </xf>
    <xf numFmtId="49" fontId="15" fillId="17" borderId="0" xfId="0" applyNumberFormat="1" applyFont="1" applyFill="1" applyBorder="1" applyAlignment="1" applyProtection="1">
      <alignment vertical="top" wrapText="1"/>
      <protection locked="0"/>
    </xf>
    <xf numFmtId="0" fontId="18" fillId="19" borderId="7" xfId="0" applyFont="1" applyFill="1" applyBorder="1" applyAlignment="1" applyProtection="1">
      <alignment vertical="center" wrapText="1"/>
    </xf>
    <xf numFmtId="169" fontId="28" fillId="0" borderId="52" xfId="22" applyNumberFormat="1" applyFont="1" applyFill="1" applyBorder="1" applyAlignment="1" applyProtection="1">
      <alignment horizontal="center" vertical="center"/>
    </xf>
    <xf numFmtId="0" fontId="28" fillId="17" borderId="23" xfId="0" applyFont="1" applyFill="1" applyBorder="1" applyAlignment="1" applyProtection="1">
      <alignment horizontal="center" vertical="center" wrapText="1"/>
      <protection locked="0"/>
    </xf>
    <xf numFmtId="165" fontId="28" fillId="0" borderId="40" xfId="0" applyNumberFormat="1" applyFont="1" applyFill="1" applyBorder="1" applyAlignment="1" applyProtection="1">
      <alignment horizontal="center" vertical="center"/>
      <protection locked="0"/>
    </xf>
    <xf numFmtId="14" fontId="28" fillId="17" borderId="53" xfId="0" applyNumberFormat="1" applyFont="1" applyFill="1" applyBorder="1" applyAlignment="1" applyProtection="1">
      <alignment horizontal="center" vertical="center"/>
      <protection locked="0"/>
    </xf>
    <xf numFmtId="165" fontId="28" fillId="0" borderId="23" xfId="0" applyNumberFormat="1" applyFont="1" applyFill="1" applyBorder="1" applyAlignment="1" applyProtection="1">
      <alignment horizontal="center" vertical="center"/>
      <protection locked="0"/>
    </xf>
    <xf numFmtId="1" fontId="28" fillId="0" borderId="23" xfId="0" applyNumberFormat="1" applyFont="1" applyFill="1" applyBorder="1" applyAlignment="1" applyProtection="1">
      <alignment horizontal="center" vertical="center"/>
      <protection locked="0"/>
    </xf>
    <xf numFmtId="0" fontId="28" fillId="0" borderId="23" xfId="0" applyFont="1" applyFill="1" applyBorder="1" applyAlignment="1" applyProtection="1">
      <alignment horizontal="left" vertical="center" wrapText="1"/>
      <protection locked="0"/>
    </xf>
    <xf numFmtId="0" fontId="28" fillId="0" borderId="54" xfId="0" applyFont="1" applyFill="1" applyBorder="1" applyAlignment="1" applyProtection="1">
      <alignment horizontal="left" vertical="center" wrapText="1"/>
      <protection locked="0"/>
    </xf>
    <xf numFmtId="169" fontId="15" fillId="22" borderId="55" xfId="22" applyNumberFormat="1" applyFont="1" applyFill="1" applyBorder="1" applyAlignment="1" applyProtection="1">
      <alignment horizontal="center" vertical="center"/>
    </xf>
    <xf numFmtId="0" fontId="28" fillId="17" borderId="56" xfId="0" applyFont="1" applyFill="1" applyBorder="1" applyAlignment="1" applyProtection="1">
      <alignment horizontal="left" vertical="center" wrapText="1"/>
      <protection locked="0"/>
    </xf>
    <xf numFmtId="0" fontId="28" fillId="17" borderId="56" xfId="0" applyFont="1" applyFill="1" applyBorder="1" applyAlignment="1" applyProtection="1">
      <alignment horizontal="center" vertical="center" wrapText="1"/>
      <protection locked="0"/>
    </xf>
    <xf numFmtId="165" fontId="28" fillId="0" borderId="56" xfId="0" applyNumberFormat="1" applyFont="1" applyFill="1" applyBorder="1" applyAlignment="1" applyProtection="1">
      <alignment horizontal="center" vertical="center"/>
      <protection locked="0"/>
    </xf>
    <xf numFmtId="14" fontId="28" fillId="17" borderId="57" xfId="0" applyNumberFormat="1" applyFont="1" applyFill="1" applyBorder="1" applyAlignment="1" applyProtection="1">
      <alignment horizontal="center" vertical="center"/>
      <protection locked="0"/>
    </xf>
    <xf numFmtId="165" fontId="28" fillId="0" borderId="58" xfId="0" applyNumberFormat="1" applyFont="1" applyFill="1" applyBorder="1" applyAlignment="1" applyProtection="1">
      <alignment horizontal="center" vertical="center"/>
      <protection locked="0"/>
    </xf>
    <xf numFmtId="1" fontId="28" fillId="0" borderId="56" xfId="0" applyNumberFormat="1" applyFont="1" applyFill="1" applyBorder="1" applyAlignment="1" applyProtection="1">
      <alignment horizontal="center" vertical="center"/>
      <protection locked="0"/>
    </xf>
    <xf numFmtId="0" fontId="28" fillId="0" borderId="56" xfId="0" applyFont="1" applyFill="1" applyBorder="1" applyAlignment="1" applyProtection="1">
      <alignment horizontal="left" vertical="center" wrapText="1"/>
      <protection locked="0"/>
    </xf>
    <xf numFmtId="0" fontId="28" fillId="0" borderId="59" xfId="0" applyFont="1" applyFill="1" applyBorder="1" applyAlignment="1" applyProtection="1">
      <alignment horizontal="left" vertical="center" wrapText="1"/>
      <protection locked="0"/>
    </xf>
    <xf numFmtId="165" fontId="28" fillId="24" borderId="10" xfId="0" applyNumberFormat="1" applyFont="1" applyFill="1" applyBorder="1" applyAlignment="1" applyProtection="1">
      <alignment horizontal="center" vertical="center"/>
      <protection locked="0"/>
    </xf>
    <xf numFmtId="165" fontId="28" fillId="24" borderId="9" xfId="0" applyNumberFormat="1" applyFont="1" applyFill="1" applyBorder="1" applyAlignment="1" applyProtection="1">
      <alignment horizontal="center" vertical="center"/>
      <protection locked="0"/>
    </xf>
    <xf numFmtId="1" fontId="28" fillId="24" borderId="9" xfId="0" applyNumberFormat="1" applyFont="1" applyFill="1" applyBorder="1" applyAlignment="1" applyProtection="1">
      <alignment horizontal="center" vertical="center"/>
      <protection locked="0"/>
    </xf>
    <xf numFmtId="0" fontId="28" fillId="24" borderId="13" xfId="0" applyFont="1" applyFill="1" applyBorder="1" applyAlignment="1" applyProtection="1">
      <alignment horizontal="left" vertical="center" wrapText="1"/>
      <protection locked="0"/>
    </xf>
    <xf numFmtId="0" fontId="28" fillId="24" borderId="16" xfId="0" applyFont="1" applyFill="1" applyBorder="1" applyAlignment="1" applyProtection="1">
      <alignment horizontal="left" vertical="center" wrapText="1"/>
      <protection locked="0"/>
    </xf>
    <xf numFmtId="165" fontId="28" fillId="24" borderId="15" xfId="0" applyNumberFormat="1" applyFont="1" applyFill="1" applyBorder="1" applyAlignment="1" applyProtection="1">
      <alignment horizontal="center" vertical="center"/>
      <protection locked="0"/>
    </xf>
    <xf numFmtId="165" fontId="28" fillId="24" borderId="13" xfId="0" applyNumberFormat="1" applyFont="1" applyFill="1" applyBorder="1" applyAlignment="1" applyProtection="1">
      <alignment horizontal="center" vertical="center"/>
      <protection locked="0"/>
    </xf>
    <xf numFmtId="1" fontId="28" fillId="24" borderId="13" xfId="0" applyNumberFormat="1" applyFont="1" applyFill="1" applyBorder="1" applyAlignment="1" applyProtection="1">
      <alignment horizontal="center" vertical="center"/>
      <protection locked="0"/>
    </xf>
    <xf numFmtId="165" fontId="28" fillId="24" borderId="12" xfId="0" applyNumberFormat="1" applyFont="1" applyFill="1" applyBorder="1" applyAlignment="1" applyProtection="1">
      <alignment horizontal="center" vertical="center"/>
      <protection locked="0"/>
    </xf>
    <xf numFmtId="165" fontId="28" fillId="24" borderId="18" xfId="0" applyNumberFormat="1" applyFont="1" applyFill="1" applyBorder="1" applyAlignment="1" applyProtection="1">
      <alignment horizontal="center" vertical="center"/>
      <protection locked="0"/>
    </xf>
    <xf numFmtId="1" fontId="28" fillId="24" borderId="12" xfId="0" applyNumberFormat="1" applyFont="1" applyFill="1" applyBorder="1" applyAlignment="1" applyProtection="1">
      <alignment horizontal="center" vertical="center"/>
      <protection locked="0"/>
    </xf>
    <xf numFmtId="0" fontId="28" fillId="24" borderId="12" xfId="0" applyFont="1" applyFill="1" applyBorder="1" applyAlignment="1" applyProtection="1">
      <alignment horizontal="left" vertical="center" wrapText="1"/>
      <protection locked="0"/>
    </xf>
    <xf numFmtId="0" fontId="28" fillId="24" borderId="19" xfId="0" applyFont="1" applyFill="1" applyBorder="1" applyAlignment="1" applyProtection="1">
      <alignment horizontal="left" vertical="center" wrapText="1"/>
      <protection locked="0"/>
    </xf>
    <xf numFmtId="165" fontId="28" fillId="24" borderId="0" xfId="0" applyNumberFormat="1" applyFont="1" applyFill="1" applyBorder="1" applyAlignment="1" applyProtection="1">
      <alignment horizontal="center" vertical="center"/>
      <protection locked="0"/>
    </xf>
    <xf numFmtId="165" fontId="28" fillId="24" borderId="20" xfId="0" applyNumberFormat="1" applyFont="1" applyFill="1" applyBorder="1" applyAlignment="1" applyProtection="1">
      <alignment horizontal="center" vertical="center"/>
      <protection locked="0"/>
    </xf>
    <xf numFmtId="1" fontId="28" fillId="24" borderId="20" xfId="0" applyNumberFormat="1" applyFont="1" applyFill="1" applyBorder="1" applyAlignment="1" applyProtection="1">
      <alignment horizontal="center" vertical="center"/>
      <protection locked="0"/>
    </xf>
    <xf numFmtId="0" fontId="28" fillId="24" borderId="20" xfId="0" applyFont="1" applyFill="1" applyBorder="1" applyAlignment="1" applyProtection="1">
      <alignment horizontal="left" vertical="center" wrapText="1"/>
      <protection locked="0"/>
    </xf>
    <xf numFmtId="0" fontId="28" fillId="24" borderId="22" xfId="0" applyFont="1" applyFill="1" applyBorder="1" applyAlignment="1" applyProtection="1">
      <alignment horizontal="left" vertical="center" wrapText="1"/>
      <protection locked="0"/>
    </xf>
    <xf numFmtId="0" fontId="28" fillId="24" borderId="23" xfId="0" applyFont="1" applyFill="1" applyBorder="1" applyAlignment="1" applyProtection="1">
      <alignment horizontal="center" vertical="center" wrapText="1"/>
      <protection locked="0"/>
    </xf>
    <xf numFmtId="165" fontId="28" fillId="24" borderId="40" xfId="0" applyNumberFormat="1" applyFont="1" applyFill="1" applyBorder="1" applyAlignment="1" applyProtection="1">
      <alignment horizontal="center" vertical="center"/>
      <protection locked="0"/>
    </xf>
    <xf numFmtId="14" fontId="28" fillId="24" borderId="53" xfId="0" applyNumberFormat="1" applyFont="1" applyFill="1" applyBorder="1" applyAlignment="1" applyProtection="1">
      <alignment horizontal="center" vertical="center"/>
      <protection locked="0"/>
    </xf>
    <xf numFmtId="165" fontId="28" fillId="24" borderId="23" xfId="0" applyNumberFormat="1" applyFont="1" applyFill="1" applyBorder="1" applyAlignment="1" applyProtection="1">
      <alignment horizontal="center" vertical="center"/>
      <protection locked="0"/>
    </xf>
    <xf numFmtId="1" fontId="28" fillId="24" borderId="23" xfId="0" applyNumberFormat="1" applyFont="1" applyFill="1" applyBorder="1" applyAlignment="1" applyProtection="1">
      <alignment horizontal="center" vertical="center"/>
      <protection locked="0"/>
    </xf>
    <xf numFmtId="0" fontId="28" fillId="24" borderId="23" xfId="0" applyFont="1" applyFill="1" applyBorder="1" applyAlignment="1" applyProtection="1">
      <alignment horizontal="left" vertical="center" wrapText="1"/>
      <protection locked="0"/>
    </xf>
    <xf numFmtId="0" fontId="28" fillId="24" borderId="54" xfId="0" applyFont="1" applyFill="1" applyBorder="1" applyAlignment="1" applyProtection="1">
      <alignment horizontal="left" vertical="center" wrapText="1"/>
      <protection locked="0"/>
    </xf>
    <xf numFmtId="0" fontId="28" fillId="25" borderId="9" xfId="0" applyFont="1" applyFill="1" applyBorder="1" applyAlignment="1" applyProtection="1">
      <alignment horizontal="center" vertical="center" wrapText="1"/>
      <protection locked="0"/>
    </xf>
    <xf numFmtId="165" fontId="28" fillId="25" borderId="10" xfId="0" applyNumberFormat="1" applyFont="1" applyFill="1" applyBorder="1" applyAlignment="1" applyProtection="1">
      <alignment horizontal="center" vertical="center"/>
      <protection locked="0"/>
    </xf>
    <xf numFmtId="14" fontId="28" fillId="25" borderId="11" xfId="0" applyNumberFormat="1" applyFont="1" applyFill="1" applyBorder="1" applyAlignment="1" applyProtection="1">
      <alignment horizontal="center" vertical="center"/>
      <protection locked="0"/>
    </xf>
    <xf numFmtId="0" fontId="28" fillId="25" borderId="12" xfId="0" applyFont="1" applyFill="1" applyBorder="1" applyAlignment="1" applyProtection="1">
      <alignment horizontal="center" vertical="center" wrapText="1"/>
      <protection locked="0"/>
    </xf>
    <xf numFmtId="165" fontId="28" fillId="25" borderId="15" xfId="0" applyNumberFormat="1" applyFont="1" applyFill="1" applyBorder="1" applyAlignment="1" applyProtection="1">
      <alignment horizontal="center" vertical="center"/>
      <protection locked="0"/>
    </xf>
    <xf numFmtId="14" fontId="28" fillId="25" borderId="14" xfId="0" applyNumberFormat="1" applyFont="1" applyFill="1" applyBorder="1" applyAlignment="1" applyProtection="1">
      <alignment horizontal="center" vertical="center"/>
      <protection locked="0"/>
    </xf>
    <xf numFmtId="165" fontId="28" fillId="25" borderId="18" xfId="0" applyNumberFormat="1" applyFont="1" applyFill="1" applyBorder="1" applyAlignment="1" applyProtection="1">
      <alignment horizontal="center" vertical="center"/>
      <protection locked="0"/>
    </xf>
    <xf numFmtId="14" fontId="28" fillId="25" borderId="17" xfId="0" applyNumberFormat="1" applyFont="1" applyFill="1" applyBorder="1" applyAlignment="1" applyProtection="1">
      <alignment horizontal="center" vertical="center"/>
      <protection locked="0"/>
    </xf>
    <xf numFmtId="165" fontId="28" fillId="25" borderId="0" xfId="0" applyNumberFormat="1" applyFont="1" applyFill="1" applyBorder="1" applyAlignment="1" applyProtection="1">
      <alignment horizontal="center" vertical="center"/>
      <protection locked="0"/>
    </xf>
    <xf numFmtId="14" fontId="28" fillId="25" borderId="21" xfId="0" applyNumberFormat="1" applyFont="1" applyFill="1" applyBorder="1" applyAlignment="1" applyProtection="1">
      <alignment horizontal="center" vertical="center"/>
      <protection locked="0"/>
    </xf>
    <xf numFmtId="0" fontId="28" fillId="17" borderId="60" xfId="0" applyFont="1" applyFill="1" applyBorder="1" applyAlignment="1" applyProtection="1">
      <alignment horizontal="left" vertical="center" wrapText="1"/>
      <protection locked="0"/>
    </xf>
    <xf numFmtId="0" fontId="28" fillId="17" borderId="61" xfId="0" applyFont="1" applyFill="1" applyBorder="1" applyAlignment="1" applyProtection="1">
      <alignment horizontal="left" vertical="center" wrapText="1"/>
      <protection locked="0"/>
    </xf>
    <xf numFmtId="0" fontId="28" fillId="17" borderId="62" xfId="0" applyFont="1" applyFill="1" applyBorder="1" applyAlignment="1" applyProtection="1">
      <alignment horizontal="left" vertical="center" wrapText="1"/>
      <protection locked="0"/>
    </xf>
    <xf numFmtId="0" fontId="28" fillId="17" borderId="63" xfId="0" applyFont="1" applyFill="1" applyBorder="1" applyAlignment="1" applyProtection="1">
      <alignment horizontal="left" vertical="center" wrapText="1"/>
      <protection locked="0"/>
    </xf>
    <xf numFmtId="0" fontId="28" fillId="17" borderId="15" xfId="0" applyFont="1" applyFill="1" applyBorder="1" applyAlignment="1" applyProtection="1">
      <alignment vertical="center" wrapText="1"/>
      <protection locked="0"/>
    </xf>
    <xf numFmtId="0" fontId="28" fillId="17" borderId="18" xfId="0" applyFont="1" applyFill="1" applyBorder="1" applyAlignment="1" applyProtection="1">
      <alignment vertical="center" wrapText="1"/>
      <protection locked="0"/>
    </xf>
    <xf numFmtId="0" fontId="28" fillId="17" borderId="0" xfId="0" applyFont="1" applyFill="1" applyBorder="1" applyAlignment="1" applyProtection="1">
      <alignment vertical="center" wrapText="1"/>
      <protection locked="0"/>
    </xf>
    <xf numFmtId="0" fontId="28" fillId="17" borderId="40" xfId="0" applyFont="1" applyFill="1" applyBorder="1" applyAlignment="1" applyProtection="1">
      <alignment vertical="center" wrapText="1"/>
      <protection locked="0"/>
    </xf>
    <xf numFmtId="0" fontId="28" fillId="17" borderId="15" xfId="0" applyFont="1" applyFill="1" applyBorder="1" applyAlignment="1" applyProtection="1">
      <alignment horizontal="left" vertical="center" wrapText="1"/>
      <protection locked="0"/>
    </xf>
    <xf numFmtId="0" fontId="28" fillId="17" borderId="18" xfId="0" applyFont="1" applyFill="1" applyBorder="1" applyAlignment="1" applyProtection="1">
      <alignment horizontal="left" vertical="center" wrapText="1"/>
      <protection locked="0"/>
    </xf>
    <xf numFmtId="0" fontId="15" fillId="0" borderId="44" xfId="22" applyFont="1" applyFill="1" applyBorder="1" applyAlignment="1" applyProtection="1">
      <alignment horizontal="center" vertical="center"/>
    </xf>
    <xf numFmtId="0" fontId="15" fillId="17" borderId="13" xfId="0" applyFont="1" applyFill="1" applyBorder="1" applyAlignment="1" applyProtection="1">
      <alignment vertical="center" wrapText="1"/>
      <protection locked="0"/>
    </xf>
    <xf numFmtId="165" fontId="15" fillId="0" borderId="64" xfId="0" applyNumberFormat="1" applyFont="1" applyFill="1" applyBorder="1" applyAlignment="1" applyProtection="1">
      <alignment vertical="center"/>
      <protection locked="0"/>
    </xf>
    <xf numFmtId="0" fontId="15" fillId="17" borderId="12" xfId="0" applyFont="1" applyFill="1" applyBorder="1" applyAlignment="1" applyProtection="1">
      <alignment vertical="center" wrapText="1"/>
      <protection locked="0"/>
    </xf>
    <xf numFmtId="0" fontId="15" fillId="0" borderId="45" xfId="22" applyFont="1" applyFill="1" applyBorder="1" applyAlignment="1" applyProtection="1">
      <alignment horizontal="center" vertical="center"/>
    </xf>
    <xf numFmtId="0" fontId="15" fillId="0" borderId="46" xfId="22" applyFont="1" applyFill="1" applyBorder="1" applyAlignment="1" applyProtection="1">
      <alignment horizontal="center" vertical="center"/>
    </xf>
    <xf numFmtId="0" fontId="15" fillId="17" borderId="20" xfId="0" applyFont="1" applyFill="1" applyBorder="1" applyAlignment="1" applyProtection="1">
      <alignment vertical="center" wrapText="1"/>
      <protection locked="0"/>
    </xf>
    <xf numFmtId="0" fontId="15" fillId="0" borderId="52" xfId="22" applyFont="1" applyFill="1" applyBorder="1" applyAlignment="1" applyProtection="1">
      <alignment horizontal="center" vertical="center"/>
    </xf>
    <xf numFmtId="0" fontId="15" fillId="17" borderId="23" xfId="0" applyFont="1" applyFill="1" applyBorder="1" applyAlignment="1" applyProtection="1">
      <alignment vertical="center" wrapText="1"/>
      <protection locked="0"/>
    </xf>
    <xf numFmtId="0" fontId="15" fillId="0" borderId="65" xfId="22" applyFont="1" applyFill="1" applyBorder="1" applyAlignment="1" applyProtection="1">
      <alignment horizontal="center" vertical="center"/>
    </xf>
    <xf numFmtId="0" fontId="15" fillId="17" borderId="41" xfId="0" applyFont="1" applyFill="1" applyBorder="1" applyAlignment="1" applyProtection="1">
      <alignment vertical="center" wrapText="1"/>
      <protection locked="0"/>
    </xf>
    <xf numFmtId="165" fontId="15" fillId="0" borderId="66" xfId="0" applyNumberFormat="1" applyFont="1" applyFill="1" applyBorder="1" applyAlignment="1" applyProtection="1">
      <alignment vertical="center"/>
      <protection locked="0"/>
    </xf>
    <xf numFmtId="0" fontId="35" fillId="17" borderId="0" xfId="0" applyFont="1" applyFill="1" applyProtection="1"/>
    <xf numFmtId="0" fontId="15" fillId="17" borderId="0" xfId="0" applyFont="1" applyFill="1" applyAlignment="1" applyProtection="1">
      <alignment horizontal="left"/>
    </xf>
    <xf numFmtId="0" fontId="35" fillId="17" borderId="0" xfId="0" applyFont="1" applyFill="1" applyAlignment="1" applyProtection="1">
      <alignment horizontal="left"/>
    </xf>
    <xf numFmtId="0" fontId="35" fillId="17" borderId="0" xfId="0" applyFont="1" applyFill="1" applyProtection="1">
      <protection locked="0"/>
    </xf>
    <xf numFmtId="0" fontId="15" fillId="17" borderId="0" xfId="0" applyFont="1" applyFill="1" applyProtection="1">
      <protection locked="0"/>
    </xf>
    <xf numFmtId="0" fontId="35" fillId="17" borderId="0" xfId="0" applyFont="1" applyFill="1" applyAlignment="1" applyProtection="1">
      <protection locked="0"/>
    </xf>
    <xf numFmtId="0" fontId="35" fillId="17" borderId="0" xfId="22" applyFont="1" applyFill="1" applyBorder="1" applyAlignment="1" applyProtection="1">
      <alignment vertical="center"/>
      <protection locked="0"/>
    </xf>
    <xf numFmtId="0" fontId="35" fillId="17" borderId="0" xfId="0" applyFont="1" applyFill="1" applyAlignment="1" applyProtection="1">
      <alignment horizontal="left"/>
      <protection locked="0"/>
    </xf>
    <xf numFmtId="0" fontId="15" fillId="17" borderId="0" xfId="0" applyFont="1" applyFill="1" applyAlignment="1" applyProtection="1">
      <alignment horizontal="left"/>
      <protection locked="0"/>
    </xf>
    <xf numFmtId="0" fontId="28" fillId="17" borderId="67" xfId="0" applyFont="1" applyFill="1" applyBorder="1" applyAlignment="1" applyProtection="1">
      <alignment horizontal="left" vertical="center" wrapText="1"/>
      <protection locked="0"/>
    </xf>
    <xf numFmtId="0" fontId="28" fillId="17" borderId="100" xfId="0" applyFont="1" applyFill="1" applyBorder="1" applyAlignment="1" applyProtection="1">
      <alignment vertical="center" wrapText="1"/>
      <protection locked="0"/>
    </xf>
    <xf numFmtId="0" fontId="28" fillId="17" borderId="101" xfId="0" applyFont="1" applyFill="1" applyBorder="1" applyAlignment="1" applyProtection="1">
      <alignment vertical="center" wrapText="1"/>
      <protection locked="0"/>
    </xf>
    <xf numFmtId="0" fontId="28" fillId="17" borderId="102" xfId="0" applyFont="1" applyFill="1" applyBorder="1" applyAlignment="1" applyProtection="1">
      <alignment horizontal="left" vertical="center" wrapText="1"/>
      <protection locked="0"/>
    </xf>
    <xf numFmtId="0" fontId="23" fillId="17" borderId="29" xfId="0" applyFont="1" applyFill="1" applyBorder="1" applyProtection="1"/>
    <xf numFmtId="167" fontId="15" fillId="17" borderId="68" xfId="0" applyNumberFormat="1" applyFont="1" applyFill="1" applyBorder="1" applyProtection="1"/>
    <xf numFmtId="167" fontId="15" fillId="17" borderId="69" xfId="0" applyNumberFormat="1" applyFont="1" applyFill="1" applyBorder="1" applyProtection="1"/>
    <xf numFmtId="0" fontId="12" fillId="17" borderId="69" xfId="0" applyFont="1" applyFill="1" applyBorder="1" applyProtection="1"/>
    <xf numFmtId="0" fontId="28" fillId="25" borderId="61" xfId="0" applyFont="1" applyFill="1" applyBorder="1" applyAlignment="1" applyProtection="1">
      <alignment horizontal="center" vertical="center" wrapText="1"/>
      <protection locked="0"/>
    </xf>
    <xf numFmtId="0" fontId="28" fillId="17" borderId="61" xfId="0" applyFont="1" applyFill="1" applyBorder="1" applyAlignment="1" applyProtection="1">
      <alignment horizontal="center" vertical="center" wrapText="1"/>
      <protection locked="0"/>
    </xf>
    <xf numFmtId="0" fontId="28" fillId="17" borderId="62" xfId="0" applyFont="1" applyFill="1" applyBorder="1" applyAlignment="1" applyProtection="1">
      <alignment horizontal="center" vertical="center" wrapText="1"/>
      <protection locked="0"/>
    </xf>
    <xf numFmtId="0" fontId="28" fillId="24" borderId="70" xfId="0" applyFont="1" applyFill="1" applyBorder="1" applyAlignment="1" applyProtection="1">
      <alignment horizontal="center" vertical="center" wrapText="1"/>
      <protection locked="0"/>
    </xf>
    <xf numFmtId="1" fontId="28" fillId="24" borderId="71" xfId="0" applyNumberFormat="1" applyFont="1" applyFill="1" applyBorder="1" applyAlignment="1" applyProtection="1">
      <alignment horizontal="center" vertical="center"/>
      <protection locked="0"/>
    </xf>
    <xf numFmtId="1" fontId="28" fillId="24" borderId="72" xfId="0" applyNumberFormat="1" applyFont="1" applyFill="1" applyBorder="1" applyAlignment="1" applyProtection="1">
      <alignment horizontal="center" vertical="center"/>
      <protection locked="0"/>
    </xf>
    <xf numFmtId="1" fontId="28" fillId="24" borderId="73" xfId="0" applyNumberFormat="1" applyFont="1" applyFill="1" applyBorder="1" applyAlignment="1" applyProtection="1">
      <alignment horizontal="center" vertical="center"/>
      <protection locked="0"/>
    </xf>
    <xf numFmtId="1" fontId="28" fillId="24" borderId="74" xfId="0" applyNumberFormat="1" applyFont="1" applyFill="1" applyBorder="1" applyAlignment="1" applyProtection="1">
      <alignment horizontal="center" vertical="center"/>
      <protection locked="0"/>
    </xf>
    <xf numFmtId="1" fontId="28" fillId="24" borderId="75" xfId="0" applyNumberFormat="1" applyFont="1" applyFill="1" applyBorder="1" applyAlignment="1" applyProtection="1">
      <alignment horizontal="center" vertical="center"/>
      <protection locked="0"/>
    </xf>
    <xf numFmtId="1" fontId="28" fillId="0" borderId="76" xfId="0" applyNumberFormat="1" applyFont="1" applyFill="1" applyBorder="1" applyAlignment="1" applyProtection="1">
      <alignment horizontal="center" vertical="center"/>
      <protection locked="0"/>
    </xf>
    <xf numFmtId="1" fontId="28" fillId="0" borderId="72" xfId="0" applyNumberFormat="1" applyFont="1" applyFill="1" applyBorder="1" applyAlignment="1" applyProtection="1">
      <alignment horizontal="center" vertical="center"/>
      <protection locked="0"/>
    </xf>
    <xf numFmtId="1" fontId="28" fillId="0" borderId="7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/>
    </xf>
    <xf numFmtId="0" fontId="10" fillId="0" borderId="0" xfId="22" applyFont="1" applyFill="1" applyBorder="1" applyAlignment="1" applyProtection="1"/>
    <xf numFmtId="0" fontId="22" fillId="0" borderId="77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/>
    </xf>
    <xf numFmtId="0" fontId="22" fillId="0" borderId="5" xfId="0" applyFont="1" applyFill="1" applyBorder="1" applyAlignment="1" applyProtection="1">
      <alignment horizontal="center"/>
    </xf>
    <xf numFmtId="0" fontId="4" fillId="17" borderId="77" xfId="22" applyFont="1" applyFill="1" applyBorder="1" applyAlignment="1" applyProtection="1">
      <alignment horizontal="center" vertical="center"/>
    </xf>
    <xf numFmtId="0" fontId="4" fillId="17" borderId="78" xfId="22" applyFont="1" applyFill="1" applyBorder="1" applyAlignment="1" applyProtection="1">
      <alignment horizontal="center" vertical="center"/>
    </xf>
    <xf numFmtId="0" fontId="4" fillId="17" borderId="79" xfId="22" applyFont="1" applyFill="1" applyBorder="1" applyAlignment="1" applyProtection="1">
      <alignment horizontal="left" vertical="center"/>
    </xf>
    <xf numFmtId="0" fontId="8" fillId="0" borderId="77" xfId="22" applyFont="1" applyFill="1" applyBorder="1" applyAlignment="1" applyProtection="1">
      <alignment vertical="center"/>
    </xf>
    <xf numFmtId="0" fontId="8" fillId="0" borderId="5" xfId="22" applyFont="1" applyFill="1" applyBorder="1" applyAlignment="1" applyProtection="1">
      <alignment vertical="center"/>
    </xf>
    <xf numFmtId="0" fontId="22" fillId="0" borderId="77" xfId="0" applyFont="1" applyFill="1" applyBorder="1" applyAlignment="1"/>
    <xf numFmtId="0" fontId="22" fillId="0" borderId="5" xfId="0" applyFont="1" applyFill="1" applyBorder="1" applyAlignment="1"/>
    <xf numFmtId="0" fontId="17" fillId="0" borderId="4" xfId="22" applyFont="1" applyFill="1" applyBorder="1" applyAlignment="1" applyProtection="1">
      <alignment horizontal="left" vertical="center" wrapText="1"/>
    </xf>
    <xf numFmtId="0" fontId="17" fillId="0" borderId="8" xfId="22" applyFont="1" applyFill="1" applyBorder="1" applyAlignment="1" applyProtection="1">
      <alignment horizontal="left" vertical="center"/>
    </xf>
    <xf numFmtId="0" fontId="4" fillId="17" borderId="77" xfId="22" applyFont="1" applyFill="1" applyBorder="1" applyAlignment="1" applyProtection="1">
      <alignment horizontal="left" vertical="center"/>
    </xf>
    <xf numFmtId="0" fontId="4" fillId="17" borderId="78" xfId="22" applyFont="1" applyFill="1" applyBorder="1" applyAlignment="1" applyProtection="1">
      <alignment horizontal="left" vertical="center"/>
    </xf>
    <xf numFmtId="0" fontId="4" fillId="17" borderId="5" xfId="22" applyFont="1" applyFill="1" applyBorder="1" applyAlignment="1" applyProtection="1">
      <alignment horizontal="left" vertical="center"/>
    </xf>
    <xf numFmtId="0" fontId="17" fillId="0" borderId="4" xfId="22" applyFont="1" applyFill="1" applyBorder="1" applyAlignment="1" applyProtection="1">
      <alignment vertical="center" wrapText="1"/>
    </xf>
    <xf numFmtId="0" fontId="4" fillId="17" borderId="79" xfId="22" applyFont="1" applyFill="1" applyBorder="1" applyAlignment="1" applyProtection="1">
      <alignment vertical="center"/>
    </xf>
    <xf numFmtId="0" fontId="4" fillId="17" borderId="77" xfId="22" applyFont="1" applyFill="1" applyBorder="1" applyAlignment="1" applyProtection="1">
      <alignment vertical="center"/>
    </xf>
    <xf numFmtId="0" fontId="4" fillId="17" borderId="78" xfId="22" applyFont="1" applyFill="1" applyBorder="1" applyAlignment="1" applyProtection="1">
      <alignment vertical="center"/>
    </xf>
    <xf numFmtId="0" fontId="22" fillId="0" borderId="77" xfId="0" applyFont="1" applyFill="1" applyBorder="1" applyAlignment="1" applyProtection="1"/>
    <xf numFmtId="0" fontId="22" fillId="0" borderId="5" xfId="0" applyFont="1" applyFill="1" applyBorder="1" applyAlignment="1" applyProtection="1"/>
    <xf numFmtId="0" fontId="0" fillId="0" borderId="77" xfId="0" applyBorder="1" applyAlignment="1" applyProtection="1">
      <alignment vertical="center"/>
    </xf>
    <xf numFmtId="0" fontId="0" fillId="0" borderId="78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20" fillId="0" borderId="77" xfId="22" applyFont="1" applyFill="1" applyBorder="1" applyAlignment="1" applyProtection="1">
      <alignment vertical="center"/>
    </xf>
    <xf numFmtId="0" fontId="20" fillId="0" borderId="5" xfId="22" applyFont="1" applyFill="1" applyBorder="1" applyAlignment="1" applyProtection="1">
      <alignment vertical="center"/>
    </xf>
    <xf numFmtId="0" fontId="22" fillId="0" borderId="80" xfId="0" applyFont="1" applyFill="1" applyBorder="1" applyAlignment="1" applyProtection="1">
      <alignment vertical="center"/>
    </xf>
    <xf numFmtId="0" fontId="22" fillId="0" borderId="32" xfId="0" applyFont="1" applyFill="1" applyBorder="1" applyAlignment="1" applyProtection="1">
      <alignment vertical="center"/>
    </xf>
    <xf numFmtId="0" fontId="28" fillId="25" borderId="10" xfId="0" applyFont="1" applyFill="1" applyBorder="1" applyAlignment="1" applyProtection="1">
      <alignment horizontal="center" vertical="center" wrapText="1"/>
      <protection locked="0"/>
    </xf>
    <xf numFmtId="0" fontId="28" fillId="25" borderId="15" xfId="0" applyFont="1" applyFill="1" applyBorder="1" applyAlignment="1" applyProtection="1">
      <alignment horizontal="center" vertical="center" wrapText="1"/>
      <protection locked="0"/>
    </xf>
    <xf numFmtId="0" fontId="28" fillId="25" borderId="18" xfId="0" applyFont="1" applyFill="1" applyBorder="1" applyAlignment="1" applyProtection="1">
      <alignment horizontal="center" vertical="center" wrapText="1"/>
      <protection locked="0"/>
    </xf>
    <xf numFmtId="0" fontId="28" fillId="25" borderId="0" xfId="0" applyFont="1" applyFill="1" applyBorder="1" applyAlignment="1" applyProtection="1">
      <alignment horizontal="center" vertical="center" wrapText="1"/>
      <protection locked="0"/>
    </xf>
    <xf numFmtId="0" fontId="28" fillId="24" borderId="40" xfId="0" applyFont="1" applyFill="1" applyBorder="1" applyAlignment="1" applyProtection="1">
      <alignment horizontal="center" vertical="center" wrapText="1"/>
      <protection locked="0"/>
    </xf>
    <xf numFmtId="0" fontId="28" fillId="17" borderId="13" xfId="0" applyFont="1" applyFill="1" applyBorder="1" applyAlignment="1" applyProtection="1">
      <alignment horizontal="center" vertical="center" wrapText="1"/>
      <protection locked="0"/>
    </xf>
    <xf numFmtId="0" fontId="10" fillId="0" borderId="49" xfId="22" applyFont="1" applyFill="1" applyBorder="1" applyAlignment="1" applyProtection="1"/>
    <xf numFmtId="0" fontId="28" fillId="24" borderId="61" xfId="0" applyFont="1" applyFill="1" applyBorder="1" applyAlignment="1" applyProtection="1">
      <alignment horizontal="left" vertical="center" wrapText="1"/>
      <protection locked="0"/>
    </xf>
    <xf numFmtId="0" fontId="28" fillId="24" borderId="62" xfId="0" applyFont="1" applyFill="1" applyBorder="1" applyAlignment="1" applyProtection="1">
      <alignment horizontal="left" vertical="center" wrapText="1"/>
      <protection locked="0"/>
    </xf>
    <xf numFmtId="0" fontId="28" fillId="24" borderId="63" xfId="0" applyFont="1" applyFill="1" applyBorder="1" applyAlignment="1" applyProtection="1">
      <alignment horizontal="left" vertical="center" wrapText="1"/>
      <protection locked="0"/>
    </xf>
    <xf numFmtId="0" fontId="28" fillId="24" borderId="81" xfId="0" applyFont="1" applyFill="1" applyBorder="1" applyAlignment="1" applyProtection="1">
      <alignment horizontal="left" vertical="center" wrapText="1"/>
      <protection locked="0"/>
    </xf>
    <xf numFmtId="0" fontId="28" fillId="0" borderId="60" xfId="0" applyFont="1" applyFill="1" applyBorder="1" applyAlignment="1" applyProtection="1">
      <alignment horizontal="left" vertical="center" wrapText="1"/>
      <protection locked="0"/>
    </xf>
    <xf numFmtId="0" fontId="28" fillId="0" borderId="61" xfId="0" applyFont="1" applyFill="1" applyBorder="1" applyAlignment="1" applyProtection="1">
      <alignment horizontal="left" vertical="center" wrapText="1"/>
      <protection locked="0"/>
    </xf>
    <xf numFmtId="0" fontId="28" fillId="0" borderId="62" xfId="0" applyFont="1" applyFill="1" applyBorder="1" applyAlignment="1" applyProtection="1">
      <alignment horizontal="left" vertical="center" wrapText="1"/>
      <protection locked="0"/>
    </xf>
    <xf numFmtId="0" fontId="28" fillId="0" borderId="63" xfId="0" applyFont="1" applyFill="1" applyBorder="1" applyAlignment="1" applyProtection="1">
      <alignment horizontal="left" vertical="center" wrapText="1"/>
      <protection locked="0"/>
    </xf>
    <xf numFmtId="14" fontId="28" fillId="0" borderId="103" xfId="0" applyNumberFormat="1" applyFont="1" applyFill="1" applyBorder="1" applyAlignment="1" applyProtection="1">
      <alignment horizontal="center" vertical="center"/>
      <protection locked="0"/>
    </xf>
    <xf numFmtId="165" fontId="28" fillId="0" borderId="103" xfId="0" applyNumberFormat="1" applyFont="1" applyFill="1" applyBorder="1" applyAlignment="1" applyProtection="1">
      <alignment horizontal="center" vertical="center"/>
      <protection locked="0"/>
    </xf>
    <xf numFmtId="1" fontId="28" fillId="0" borderId="103" xfId="0" applyNumberFormat="1" applyFont="1" applyFill="1" applyBorder="1" applyAlignment="1" applyProtection="1">
      <alignment horizontal="center" vertical="center"/>
      <protection locked="0"/>
    </xf>
    <xf numFmtId="49" fontId="15" fillId="17" borderId="50" xfId="0" applyNumberFormat="1" applyFont="1" applyFill="1" applyBorder="1" applyAlignment="1" applyProtection="1">
      <alignment horizontal="center" vertical="top" wrapText="1"/>
      <protection locked="0"/>
    </xf>
    <xf numFmtId="49" fontId="15" fillId="17" borderId="30" xfId="0" applyNumberFormat="1" applyFont="1" applyFill="1" applyBorder="1" applyAlignment="1" applyProtection="1">
      <alignment horizontal="center" vertical="top" wrapText="1"/>
      <protection locked="0"/>
    </xf>
    <xf numFmtId="0" fontId="26" fillId="17" borderId="4" xfId="0" quotePrefix="1" applyFont="1" applyFill="1" applyBorder="1" applyAlignment="1" applyProtection="1">
      <alignment horizontal="center" vertical="center" wrapText="1"/>
    </xf>
    <xf numFmtId="165" fontId="29" fillId="19" borderId="82" xfId="0" applyNumberFormat="1" applyFont="1" applyFill="1" applyBorder="1" applyAlignment="1" applyProtection="1">
      <alignment horizontal="center" vertical="center" wrapText="1"/>
    </xf>
    <xf numFmtId="165" fontId="29" fillId="19" borderId="83" xfId="0" applyNumberFormat="1" applyFont="1" applyFill="1" applyBorder="1" applyAlignment="1" applyProtection="1">
      <alignment horizontal="center" vertical="center" wrapText="1"/>
    </xf>
    <xf numFmtId="0" fontId="29" fillId="19" borderId="87" xfId="0" applyFont="1" applyFill="1" applyBorder="1" applyAlignment="1" applyProtection="1">
      <alignment horizontal="center" vertical="center"/>
    </xf>
    <xf numFmtId="0" fontId="29" fillId="19" borderId="88" xfId="0" applyFont="1" applyFill="1" applyBorder="1" applyAlignment="1" applyProtection="1">
      <alignment horizontal="center" vertical="center"/>
    </xf>
    <xf numFmtId="0" fontId="22" fillId="0" borderId="77" xfId="0" applyFont="1" applyFill="1" applyBorder="1" applyAlignment="1">
      <alignment horizontal="center"/>
    </xf>
    <xf numFmtId="0" fontId="22" fillId="0" borderId="89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2" fillId="0" borderId="90" xfId="0" applyFont="1" applyFill="1" applyBorder="1" applyAlignment="1">
      <alignment horizontal="center"/>
    </xf>
    <xf numFmtId="0" fontId="29" fillId="19" borderId="83" xfId="0" applyFont="1" applyFill="1" applyBorder="1" applyAlignment="1" applyProtection="1">
      <alignment horizontal="center" vertical="center" wrapText="1"/>
    </xf>
    <xf numFmtId="0" fontId="29" fillId="19" borderId="83" xfId="0" applyFont="1" applyFill="1" applyBorder="1" applyAlignment="1" applyProtection="1">
      <alignment horizontal="center" vertical="center"/>
    </xf>
    <xf numFmtId="0" fontId="29" fillId="19" borderId="86" xfId="0" applyFont="1" applyFill="1" applyBorder="1" applyAlignment="1" applyProtection="1">
      <alignment horizontal="center" vertical="center"/>
    </xf>
    <xf numFmtId="0" fontId="29" fillId="19" borderId="84" xfId="22" applyFont="1" applyFill="1" applyBorder="1" applyAlignment="1" applyProtection="1">
      <alignment horizontal="center" vertical="center" wrapText="1"/>
    </xf>
    <xf numFmtId="0" fontId="29" fillId="19" borderId="85" xfId="22" applyFont="1" applyFill="1" applyBorder="1" applyAlignment="1" applyProtection="1">
      <alignment horizontal="center" vertical="center" wrapText="1"/>
    </xf>
    <xf numFmtId="0" fontId="29" fillId="19" borderId="82" xfId="22" applyFont="1" applyFill="1" applyBorder="1" applyAlignment="1" applyProtection="1">
      <alignment horizontal="center" vertical="center" wrapText="1"/>
    </xf>
    <xf numFmtId="0" fontId="29" fillId="19" borderId="83" xfId="22" applyFont="1" applyFill="1" applyBorder="1" applyAlignment="1" applyProtection="1">
      <alignment horizontal="center" vertical="center" wrapText="1"/>
    </xf>
    <xf numFmtId="0" fontId="29" fillId="19" borderId="86" xfId="22" applyFont="1" applyFill="1" applyBorder="1" applyAlignment="1" applyProtection="1">
      <alignment horizontal="center" vertical="center" wrapText="1"/>
    </xf>
    <xf numFmtId="0" fontId="11" fillId="23" borderId="48" xfId="22" applyFont="1" applyFill="1" applyBorder="1" applyAlignment="1" applyProtection="1">
      <alignment horizontal="center" vertical="center" textRotation="90"/>
    </xf>
    <xf numFmtId="0" fontId="29" fillId="19" borderId="83" xfId="22" applyFont="1" applyFill="1" applyBorder="1" applyAlignment="1" applyProtection="1">
      <alignment horizontal="center" vertical="center"/>
    </xf>
    <xf numFmtId="0" fontId="29" fillId="19" borderId="48" xfId="22" applyFont="1" applyFill="1" applyBorder="1" applyAlignment="1" applyProtection="1">
      <alignment horizontal="center" vertical="center" wrapText="1"/>
    </xf>
    <xf numFmtId="0" fontId="29" fillId="19" borderId="48" xfId="22" applyFont="1" applyFill="1" applyBorder="1" applyAlignment="1" applyProtection="1">
      <alignment horizontal="center" vertical="center"/>
    </xf>
    <xf numFmtId="0" fontId="29" fillId="19" borderId="91" xfId="22" applyFont="1" applyFill="1" applyBorder="1" applyAlignment="1" applyProtection="1">
      <alignment horizontal="center" vertical="center" wrapText="1"/>
    </xf>
    <xf numFmtId="165" fontId="29" fillId="19" borderId="92" xfId="0" applyNumberFormat="1" applyFont="1" applyFill="1" applyBorder="1" applyAlignment="1" applyProtection="1">
      <alignment horizontal="center" vertical="center" wrapText="1"/>
    </xf>
    <xf numFmtId="165" fontId="29" fillId="19" borderId="84" xfId="0" applyNumberFormat="1" applyFont="1" applyFill="1" applyBorder="1" applyAlignment="1" applyProtection="1">
      <alignment horizontal="center" vertical="center" wrapText="1"/>
    </xf>
    <xf numFmtId="165" fontId="29" fillId="19" borderId="85" xfId="0" applyNumberFormat="1" applyFont="1" applyFill="1" applyBorder="1" applyAlignment="1" applyProtection="1">
      <alignment horizontal="center" vertical="center" wrapText="1"/>
    </xf>
    <xf numFmtId="0" fontId="29" fillId="19" borderId="93" xfId="22" applyFont="1" applyFill="1" applyBorder="1" applyAlignment="1" applyProtection="1">
      <alignment horizontal="center" vertical="center" wrapText="1"/>
    </xf>
    <xf numFmtId="0" fontId="29" fillId="19" borderId="94" xfId="22" applyFont="1" applyFill="1" applyBorder="1" applyAlignment="1" applyProtection="1">
      <alignment horizontal="center" vertical="center" wrapText="1"/>
    </xf>
    <xf numFmtId="0" fontId="29" fillId="19" borderId="95" xfId="22" applyFont="1" applyFill="1" applyBorder="1" applyAlignment="1" applyProtection="1">
      <alignment horizontal="center" vertical="center" wrapText="1"/>
    </xf>
    <xf numFmtId="0" fontId="29" fillId="19" borderId="1" xfId="22" applyFont="1" applyFill="1" applyBorder="1" applyAlignment="1" applyProtection="1">
      <alignment horizontal="center" vertical="center" wrapText="1"/>
    </xf>
    <xf numFmtId="0" fontId="29" fillId="19" borderId="2" xfId="22" applyFont="1" applyFill="1" applyBorder="1" applyAlignment="1" applyProtection="1">
      <alignment horizontal="center" vertical="center" wrapText="1"/>
    </xf>
    <xf numFmtId="0" fontId="29" fillId="19" borderId="3" xfId="22" applyFont="1" applyFill="1" applyBorder="1" applyAlignment="1" applyProtection="1">
      <alignment horizontal="center" vertical="center" wrapText="1"/>
    </xf>
    <xf numFmtId="165" fontId="29" fillId="19" borderId="33" xfId="0" applyNumberFormat="1" applyFont="1" applyFill="1" applyBorder="1" applyAlignment="1" applyProtection="1">
      <alignment horizontal="center" vertical="center" wrapText="1"/>
    </xf>
    <xf numFmtId="165" fontId="29" fillId="19" borderId="29" xfId="0" applyNumberFormat="1" applyFont="1" applyFill="1" applyBorder="1" applyAlignment="1" applyProtection="1">
      <alignment horizontal="center" vertical="center" wrapText="1"/>
    </xf>
    <xf numFmtId="165" fontId="29" fillId="19" borderId="31" xfId="0" applyNumberFormat="1" applyFont="1" applyFill="1" applyBorder="1" applyAlignment="1" applyProtection="1">
      <alignment horizontal="center" vertical="center" wrapText="1"/>
    </xf>
    <xf numFmtId="165" fontId="29" fillId="19" borderId="1" xfId="0" applyNumberFormat="1" applyFont="1" applyFill="1" applyBorder="1" applyAlignment="1" applyProtection="1">
      <alignment horizontal="center" vertical="center" wrapText="1"/>
    </xf>
    <xf numFmtId="165" fontId="29" fillId="19" borderId="2" xfId="0" applyNumberFormat="1" applyFont="1" applyFill="1" applyBorder="1" applyAlignment="1" applyProtection="1">
      <alignment horizontal="center" vertical="center" wrapText="1"/>
    </xf>
    <xf numFmtId="165" fontId="29" fillId="19" borderId="3" xfId="0" applyNumberFormat="1" applyFont="1" applyFill="1" applyBorder="1" applyAlignment="1" applyProtection="1">
      <alignment horizontal="center" vertical="center" wrapText="1"/>
    </xf>
    <xf numFmtId="49" fontId="15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8" fillId="0" borderId="0" xfId="0" applyFont="1" applyFill="1" applyBorder="1" applyAlignment="1">
      <alignment horizontal="center" vertical="center" wrapText="1"/>
    </xf>
    <xf numFmtId="0" fontId="11" fillId="19" borderId="87" xfId="0" applyFont="1" applyFill="1" applyBorder="1" applyAlignment="1" applyProtection="1">
      <alignment horizontal="center" vertical="center"/>
    </xf>
    <xf numFmtId="0" fontId="11" fillId="19" borderId="88" xfId="0" applyFont="1" applyFill="1" applyBorder="1" applyAlignment="1" applyProtection="1">
      <alignment horizontal="center" vertical="center"/>
    </xf>
    <xf numFmtId="165" fontId="11" fillId="19" borderId="82" xfId="0" applyNumberFormat="1" applyFont="1" applyFill="1" applyBorder="1" applyAlignment="1" applyProtection="1">
      <alignment horizontal="center" vertical="center" wrapText="1"/>
    </xf>
    <xf numFmtId="165" fontId="11" fillId="19" borderId="83" xfId="0" applyNumberFormat="1" applyFont="1" applyFill="1" applyBorder="1" applyAlignment="1" applyProtection="1">
      <alignment horizontal="center" vertical="center" wrapText="1"/>
    </xf>
    <xf numFmtId="0" fontId="11" fillId="19" borderId="83" xfId="0" applyFont="1" applyFill="1" applyBorder="1" applyAlignment="1" applyProtection="1">
      <alignment horizontal="center" vertical="center" wrapText="1"/>
    </xf>
    <xf numFmtId="0" fontId="11" fillId="19" borderId="83" xfId="0" applyFont="1" applyFill="1" applyBorder="1" applyAlignment="1" applyProtection="1">
      <alignment horizontal="center" vertical="center"/>
    </xf>
    <xf numFmtId="0" fontId="11" fillId="19" borderId="86" xfId="0" applyFont="1" applyFill="1" applyBorder="1" applyAlignment="1" applyProtection="1">
      <alignment horizontal="center" vertical="center"/>
    </xf>
    <xf numFmtId="165" fontId="11" fillId="19" borderId="96" xfId="0" applyNumberFormat="1" applyFont="1" applyFill="1" applyBorder="1" applyAlignment="1" applyProtection="1">
      <alignment horizontal="center" vertical="center" wrapText="1"/>
    </xf>
    <xf numFmtId="165" fontId="11" fillId="19" borderId="74" xfId="0" applyNumberFormat="1" applyFont="1" applyFill="1" applyBorder="1" applyAlignment="1" applyProtection="1">
      <alignment horizontal="center" vertical="center" wrapText="1"/>
    </xf>
    <xf numFmtId="0" fontId="11" fillId="19" borderId="83" xfId="22" applyFont="1" applyFill="1" applyBorder="1" applyAlignment="1" applyProtection="1">
      <alignment horizontal="center" vertical="center" wrapText="1"/>
    </xf>
    <xf numFmtId="0" fontId="11" fillId="19" borderId="83" xfId="22" applyFont="1" applyFill="1" applyBorder="1" applyAlignment="1" applyProtection="1">
      <alignment horizontal="center" vertical="center"/>
    </xf>
    <xf numFmtId="0" fontId="11" fillId="19" borderId="84" xfId="22" applyFont="1" applyFill="1" applyBorder="1" applyAlignment="1" applyProtection="1">
      <alignment horizontal="center" vertical="center" wrapText="1"/>
    </xf>
    <xf numFmtId="0" fontId="11" fillId="19" borderId="82" xfId="22" applyFont="1" applyFill="1" applyBorder="1" applyAlignment="1" applyProtection="1">
      <alignment horizontal="center" vertical="center" wrapText="1"/>
    </xf>
    <xf numFmtId="0" fontId="11" fillId="19" borderId="97" xfId="22" applyFont="1" applyFill="1" applyBorder="1" applyAlignment="1" applyProtection="1">
      <alignment horizontal="center" vertical="center" wrapText="1"/>
    </xf>
    <xf numFmtId="0" fontId="11" fillId="19" borderId="98" xfId="22" applyFont="1" applyFill="1" applyBorder="1" applyAlignment="1" applyProtection="1">
      <alignment horizontal="center" vertical="center" wrapText="1"/>
    </xf>
    <xf numFmtId="0" fontId="11" fillId="19" borderId="86" xfId="22" applyFont="1" applyFill="1" applyBorder="1" applyAlignment="1" applyProtection="1">
      <alignment horizontal="center" vertical="center" wrapText="1"/>
    </xf>
    <xf numFmtId="0" fontId="11" fillId="19" borderId="48" xfId="22" applyFont="1" applyFill="1" applyBorder="1" applyAlignment="1" applyProtection="1">
      <alignment horizontal="center" vertical="center" wrapText="1"/>
    </xf>
    <xf numFmtId="0" fontId="11" fillId="19" borderId="48" xfId="22" applyFont="1" applyFill="1" applyBorder="1" applyAlignment="1" applyProtection="1">
      <alignment horizontal="center" vertical="center"/>
    </xf>
    <xf numFmtId="166" fontId="3" fillId="17" borderId="29" xfId="0" applyNumberFormat="1" applyFont="1" applyFill="1" applyBorder="1" applyAlignment="1">
      <alignment horizontal="center"/>
    </xf>
    <xf numFmtId="166" fontId="3" fillId="17" borderId="0" xfId="0" applyNumberFormat="1" applyFont="1" applyFill="1" applyBorder="1" applyAlignment="1">
      <alignment horizontal="center"/>
    </xf>
    <xf numFmtId="166" fontId="3" fillId="17" borderId="99" xfId="0" applyNumberFormat="1" applyFont="1" applyFill="1" applyBorder="1" applyAlignment="1">
      <alignment horizontal="center"/>
    </xf>
  </cellXfs>
  <cellStyles count="24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Comma" xfId="19" builtinId="3"/>
    <cellStyle name="Neutral" xfId="20" builtinId="28" customBuiltin="1"/>
    <cellStyle name="Normal" xfId="0" builtinId="0"/>
    <cellStyle name="Percent" xfId="21" builtinId="5"/>
    <cellStyle name="Standard_WaLiProb-Reporting E8_vers2" xfId="22"/>
    <cellStyle name="Stil 1" xfId="23"/>
  </cellStyles>
  <dxfs count="209">
    <dxf>
      <font>
        <condense val="0"/>
        <extend val="0"/>
        <color auto="1"/>
      </font>
      <fill>
        <patternFill>
          <bgColor indexed="2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strike val="0"/>
        <condense val="0"/>
        <extend val="0"/>
        <color indexed="54"/>
      </font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54"/>
      </font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condense val="0"/>
        <extend val="0"/>
        <color indexed="54"/>
      </font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condense val="0"/>
        <extend val="0"/>
        <color indexed="9"/>
      </font>
      <fill>
        <patternFill>
          <bgColor indexed="54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54"/>
        </patternFill>
      </fill>
    </dxf>
    <dxf>
      <font>
        <b/>
        <i val="0"/>
        <strike val="0"/>
        <condense val="0"/>
        <extend val="0"/>
        <color indexed="54"/>
      </font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  <color indexed="54"/>
      </font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7D4D7"/>
      <rgbColor rgb="00FFFFFF"/>
      <rgbColor rgb="00E3B949"/>
      <rgbColor rgb="00000000"/>
      <rgbColor rgb="006B0F24"/>
      <rgbColor rgb="00000000"/>
      <rgbColor rgb="00000000"/>
      <rgbColor rgb="00000000"/>
      <rgbColor rgb="00263F6A"/>
      <rgbColor rgb="00193725"/>
      <rgbColor rgb="00EBE9E5"/>
      <rgbColor rgb="003F9AC9"/>
      <rgbColor rgb="00E7E9EA"/>
      <rgbColor rgb="00BECD1A"/>
      <rgbColor rgb="00000000"/>
      <rgbColor rgb="00606061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0000"/>
      <rgbColor rgb="00000000"/>
      <rgbColor rgb="00000000"/>
      <rgbColor rgb="00000000"/>
      <rgbColor rgb="00000000"/>
      <rgbColor rgb="00B4B2B3"/>
      <rgbColor rgb="00000000"/>
      <rgbColor rgb="00000000"/>
      <rgbColor rgb="00DFE0E2"/>
      <rgbColor rgb="00AFB2B4"/>
      <rgbColor rgb="0076787A"/>
      <rgbColor rgb="00000000"/>
      <rgbColor rgb="00D2D4D6"/>
      <rgbColor rgb="00182B45"/>
      <rgbColor rgb="00AF0837"/>
      <rgbColor rgb="00F0F1F2"/>
      <rgbColor rgb="00E2E0DB"/>
      <rgbColor rgb="008D8F92"/>
      <rgbColor rgb="00B4B2AE"/>
      <rgbColor rgb="0092918E"/>
      <rgbColor rgb="007B7A78"/>
      <rgbColor rgb="00000000"/>
      <rgbColor rgb="00F3F2E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</xdr:colOff>
      <xdr:row>0</xdr:row>
      <xdr:rowOff>15240</xdr:rowOff>
    </xdr:from>
    <xdr:to>
      <xdr:col>14</xdr:col>
      <xdr:colOff>0</xdr:colOff>
      <xdr:row>1</xdr:row>
      <xdr:rowOff>205740</xdr:rowOff>
    </xdr:to>
    <xdr:pic>
      <xdr:nvPicPr>
        <xdr:cNvPr id="154747" name="Picture 1" descr="ban_070923_IIIGE1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41" b="20541"/>
        <a:stretch>
          <a:fillRect/>
        </a:stretch>
      </xdr:blipFill>
      <xdr:spPr bwMode="auto">
        <a:xfrm>
          <a:off x="9738360" y="15240"/>
          <a:ext cx="197358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</xdr:row>
      <xdr:rowOff>129540</xdr:rowOff>
    </xdr:from>
    <xdr:to>
      <xdr:col>13</xdr:col>
      <xdr:colOff>0</xdr:colOff>
      <xdr:row>2</xdr:row>
      <xdr:rowOff>0</xdr:rowOff>
    </xdr:to>
    <xdr:pic>
      <xdr:nvPicPr>
        <xdr:cNvPr id="1547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289560"/>
          <a:ext cx="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0</xdr:row>
      <xdr:rowOff>137160</xdr:rowOff>
    </xdr:from>
    <xdr:to>
      <xdr:col>13</xdr:col>
      <xdr:colOff>0</xdr:colOff>
      <xdr:row>1</xdr:row>
      <xdr:rowOff>129540</xdr:rowOff>
    </xdr:to>
    <xdr:pic>
      <xdr:nvPicPr>
        <xdr:cNvPr id="1547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13716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</xdr:row>
      <xdr:rowOff>129540</xdr:rowOff>
    </xdr:from>
    <xdr:to>
      <xdr:col>13</xdr:col>
      <xdr:colOff>0</xdr:colOff>
      <xdr:row>2</xdr:row>
      <xdr:rowOff>0</xdr:rowOff>
    </xdr:to>
    <xdr:pic>
      <xdr:nvPicPr>
        <xdr:cNvPr id="15475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289560"/>
          <a:ext cx="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</xdr:row>
      <xdr:rowOff>121920</xdr:rowOff>
    </xdr:from>
    <xdr:to>
      <xdr:col>13</xdr:col>
      <xdr:colOff>0</xdr:colOff>
      <xdr:row>2</xdr:row>
      <xdr:rowOff>0</xdr:rowOff>
    </xdr:to>
    <xdr:pic>
      <xdr:nvPicPr>
        <xdr:cNvPr id="15475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281940"/>
          <a:ext cx="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</xdr:row>
      <xdr:rowOff>121920</xdr:rowOff>
    </xdr:from>
    <xdr:to>
      <xdr:col>13</xdr:col>
      <xdr:colOff>0</xdr:colOff>
      <xdr:row>2</xdr:row>
      <xdr:rowOff>0</xdr:rowOff>
    </xdr:to>
    <xdr:pic>
      <xdr:nvPicPr>
        <xdr:cNvPr id="15475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281940"/>
          <a:ext cx="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12</xdr:row>
      <xdr:rowOff>137160</xdr:rowOff>
    </xdr:from>
    <xdr:to>
      <xdr:col>13</xdr:col>
      <xdr:colOff>0</xdr:colOff>
      <xdr:row>13</xdr:row>
      <xdr:rowOff>0</xdr:rowOff>
    </xdr:to>
    <xdr:pic>
      <xdr:nvPicPr>
        <xdr:cNvPr id="15475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3200400"/>
          <a:ext cx="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13</xdr:col>
      <xdr:colOff>0</xdr:colOff>
      <xdr:row>2</xdr:row>
      <xdr:rowOff>0</xdr:rowOff>
    </xdr:to>
    <xdr:pic>
      <xdr:nvPicPr>
        <xdr:cNvPr id="1547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41148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6</xdr:row>
      <xdr:rowOff>15240</xdr:rowOff>
    </xdr:from>
    <xdr:to>
      <xdr:col>13</xdr:col>
      <xdr:colOff>0</xdr:colOff>
      <xdr:row>6</xdr:row>
      <xdr:rowOff>167640</xdr:rowOff>
    </xdr:to>
    <xdr:pic>
      <xdr:nvPicPr>
        <xdr:cNvPr id="15475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740" y="128778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13</xdr:col>
      <xdr:colOff>30480</xdr:colOff>
      <xdr:row>18</xdr:row>
      <xdr:rowOff>83820</xdr:rowOff>
    </xdr:from>
    <xdr:to>
      <xdr:col>14</xdr:col>
      <xdr:colOff>7620</xdr:colOff>
      <xdr:row>20</xdr:row>
      <xdr:rowOff>38100</xdr:rowOff>
    </xdr:to>
    <xdr:pic>
      <xdr:nvPicPr>
        <xdr:cNvPr id="154756" name="Picture 73" descr="ban_070923_IIIGE1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541" b="20541"/>
        <a:stretch>
          <a:fillRect/>
        </a:stretch>
      </xdr:blipFill>
      <xdr:spPr bwMode="auto">
        <a:xfrm>
          <a:off x="9761220" y="4030980"/>
          <a:ext cx="195834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5</xdr:row>
      <xdr:rowOff>129540</xdr:rowOff>
    </xdr:from>
    <xdr:to>
      <xdr:col>3</xdr:col>
      <xdr:colOff>251460</xdr:colOff>
      <xdr:row>8</xdr:row>
      <xdr:rowOff>144780</xdr:rowOff>
    </xdr:to>
    <xdr:sp macro="" textlink="">
      <xdr:nvSpPr>
        <xdr:cNvPr id="155968" name="Line 8"/>
        <xdr:cNvSpPr>
          <a:spLocks noChangeShapeType="1"/>
        </xdr:cNvSpPr>
      </xdr:nvSpPr>
      <xdr:spPr bwMode="auto">
        <a:xfrm>
          <a:off x="830580" y="967740"/>
          <a:ext cx="1257300" cy="518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179070</xdr:colOff>
      <xdr:row>1</xdr:row>
      <xdr:rowOff>38100</xdr:rowOff>
    </xdr:from>
    <xdr:to>
      <xdr:col>2</xdr:col>
      <xdr:colOff>1282347</xdr:colOff>
      <xdr:row>5</xdr:row>
      <xdr:rowOff>100974</xdr:rowOff>
    </xdr:to>
    <xdr:sp macro="" textlink="">
      <xdr:nvSpPr>
        <xdr:cNvPr id="158743" name="Text Box 23"/>
        <xdr:cNvSpPr txBox="1">
          <a:spLocks noChangeArrowheads="1"/>
        </xdr:cNvSpPr>
      </xdr:nvSpPr>
      <xdr:spPr bwMode="auto">
        <a:xfrm>
          <a:off x="552450" y="200025"/>
          <a:ext cx="1514475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Please enter the number of dealers in each risk category.</a:t>
          </a:r>
        </a:p>
      </xdr:txBody>
    </xdr:sp>
    <xdr:clientData/>
  </xdr:twoCellAnchor>
  <xdr:twoCellAnchor>
    <xdr:from>
      <xdr:col>3</xdr:col>
      <xdr:colOff>601980</xdr:colOff>
      <xdr:row>5</xdr:row>
      <xdr:rowOff>7620</xdr:rowOff>
    </xdr:from>
    <xdr:to>
      <xdr:col>4</xdr:col>
      <xdr:colOff>167640</xdr:colOff>
      <xdr:row>9</xdr:row>
      <xdr:rowOff>0</xdr:rowOff>
    </xdr:to>
    <xdr:sp macro="" textlink="">
      <xdr:nvSpPr>
        <xdr:cNvPr id="155970" name="Line 12"/>
        <xdr:cNvSpPr>
          <a:spLocks noChangeShapeType="1"/>
        </xdr:cNvSpPr>
      </xdr:nvSpPr>
      <xdr:spPr bwMode="auto">
        <a:xfrm>
          <a:off x="2438400" y="845820"/>
          <a:ext cx="434340" cy="6934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1381125</xdr:colOff>
      <xdr:row>0</xdr:row>
      <xdr:rowOff>127635</xdr:rowOff>
    </xdr:from>
    <xdr:to>
      <xdr:col>4</xdr:col>
      <xdr:colOff>409629</xdr:colOff>
      <xdr:row>5</xdr:row>
      <xdr:rowOff>9605</xdr:rowOff>
    </xdr:to>
    <xdr:sp macro="" textlink="">
      <xdr:nvSpPr>
        <xdr:cNvPr id="158745" name="Text Box 25"/>
        <xdr:cNvSpPr txBox="1">
          <a:spLocks noChangeArrowheads="1"/>
        </xdr:cNvSpPr>
      </xdr:nvSpPr>
      <xdr:spPr bwMode="auto">
        <a:xfrm>
          <a:off x="2152650" y="114300"/>
          <a:ext cx="1400175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Please enter the approved credit lines of the dealers in each risk category.</a:t>
          </a:r>
        </a:p>
      </xdr:txBody>
    </xdr:sp>
    <xdr:clientData/>
  </xdr:twoCellAnchor>
  <xdr:twoCellAnchor>
    <xdr:from>
      <xdr:col>6</xdr:col>
      <xdr:colOff>342900</xdr:colOff>
      <xdr:row>5</xdr:row>
      <xdr:rowOff>22860</xdr:rowOff>
    </xdr:from>
    <xdr:to>
      <xdr:col>6</xdr:col>
      <xdr:colOff>342900</xdr:colOff>
      <xdr:row>9</xdr:row>
      <xdr:rowOff>0</xdr:rowOff>
    </xdr:to>
    <xdr:sp macro="" textlink="">
      <xdr:nvSpPr>
        <xdr:cNvPr id="155972" name="Line 15"/>
        <xdr:cNvSpPr>
          <a:spLocks noChangeShapeType="1"/>
        </xdr:cNvSpPr>
      </xdr:nvSpPr>
      <xdr:spPr bwMode="auto">
        <a:xfrm flipH="1">
          <a:off x="5120640" y="861060"/>
          <a:ext cx="0" cy="678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661035</xdr:colOff>
      <xdr:row>0</xdr:row>
      <xdr:rowOff>104775</xdr:rowOff>
    </xdr:from>
    <xdr:to>
      <xdr:col>7</xdr:col>
      <xdr:colOff>85571</xdr:colOff>
      <xdr:row>5</xdr:row>
      <xdr:rowOff>137202</xdr:rowOff>
    </xdr:to>
    <xdr:sp macro="" textlink="">
      <xdr:nvSpPr>
        <xdr:cNvPr id="158747" name="Text Box 27"/>
        <xdr:cNvSpPr txBox="1">
          <a:spLocks noChangeArrowheads="1"/>
        </xdr:cNvSpPr>
      </xdr:nvSpPr>
      <xdr:spPr bwMode="auto">
        <a:xfrm>
          <a:off x="5095875" y="104775"/>
          <a:ext cx="87630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Utilization percentage is calculated automatically.</a:t>
          </a:r>
        </a:p>
      </xdr:txBody>
    </xdr:sp>
    <xdr:clientData/>
  </xdr:twoCellAnchor>
  <xdr:twoCellAnchor>
    <xdr:from>
      <xdr:col>8</xdr:col>
      <xdr:colOff>626745</xdr:colOff>
      <xdr:row>0</xdr:row>
      <xdr:rowOff>0</xdr:rowOff>
    </xdr:from>
    <xdr:to>
      <xdr:col>11</xdr:col>
      <xdr:colOff>28581</xdr:colOff>
      <xdr:row>0</xdr:row>
      <xdr:rowOff>0</xdr:rowOff>
    </xdr:to>
    <xdr:sp macro="" textlink="">
      <xdr:nvSpPr>
        <xdr:cNvPr id="158748" name="Text Box 28"/>
        <xdr:cNvSpPr txBox="1">
          <a:spLocks noChangeArrowheads="1"/>
        </xdr:cNvSpPr>
      </xdr:nvSpPr>
      <xdr:spPr bwMode="auto">
        <a:xfrm>
          <a:off x="7258050" y="0"/>
          <a:ext cx="2190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g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uaranteed amount of the manufacturer / NSC given for the dealers in case of default.</a:t>
          </a:r>
        </a:p>
      </xdr:txBody>
    </xdr:sp>
    <xdr:clientData/>
  </xdr:twoCellAnchor>
  <xdr:twoCellAnchor>
    <xdr:from>
      <xdr:col>13</xdr:col>
      <xdr:colOff>594360</xdr:colOff>
      <xdr:row>0</xdr:row>
      <xdr:rowOff>137160</xdr:rowOff>
    </xdr:from>
    <xdr:to>
      <xdr:col>14</xdr:col>
      <xdr:colOff>914400</xdr:colOff>
      <xdr:row>8</xdr:row>
      <xdr:rowOff>160020</xdr:rowOff>
    </xdr:to>
    <xdr:grpSp>
      <xdr:nvGrpSpPr>
        <xdr:cNvPr id="155975" name="Group 53"/>
        <xdr:cNvGrpSpPr>
          <a:grpSpLocks/>
        </xdr:cNvGrpSpPr>
      </xdr:nvGrpSpPr>
      <xdr:grpSpPr bwMode="auto">
        <a:xfrm>
          <a:off x="11635740" y="137160"/>
          <a:ext cx="1264920" cy="1363980"/>
          <a:chOff x="649" y="36"/>
          <a:chExt cx="116" cy="136"/>
        </a:xfrm>
      </xdr:grpSpPr>
      <xdr:sp macro="" textlink="">
        <xdr:nvSpPr>
          <xdr:cNvPr id="158762" name="Text Box 42"/>
          <xdr:cNvSpPr txBox="1">
            <a:spLocks noChangeArrowheads="1"/>
          </xdr:cNvSpPr>
        </xdr:nvSpPr>
        <xdr:spPr bwMode="auto">
          <a:xfrm>
            <a:off x="652" y="36"/>
            <a:ext cx="113" cy="7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AF0837" mc:Ignorable="a14" a14:legacySpreadsheetColorIndex="5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CorpoS"/>
              </a:rPr>
              <a:t>Room for any comments, e.g. on RV or default guarantees. </a:t>
            </a:r>
          </a:p>
        </xdr:txBody>
      </xdr:sp>
      <xdr:sp macro="" textlink="">
        <xdr:nvSpPr>
          <xdr:cNvPr id="155996" name="Line 44"/>
          <xdr:cNvSpPr>
            <a:spLocks noChangeShapeType="1"/>
          </xdr:cNvSpPr>
        </xdr:nvSpPr>
        <xdr:spPr bwMode="auto">
          <a:xfrm flipH="1">
            <a:off x="649" y="111"/>
            <a:ext cx="41" cy="6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AF0837" mc:Ignorable="a14" a14:legacySpreadsheetColorIndex="5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</xdr:col>
      <xdr:colOff>485775</xdr:colOff>
      <xdr:row>0</xdr:row>
      <xdr:rowOff>95250</xdr:rowOff>
    </xdr:from>
    <xdr:to>
      <xdr:col>5</xdr:col>
      <xdr:colOff>586710</xdr:colOff>
      <xdr:row>5</xdr:row>
      <xdr:rowOff>141091</xdr:rowOff>
    </xdr:to>
    <xdr:sp macro="" textlink="">
      <xdr:nvSpPr>
        <xdr:cNvPr id="158746" name="Text Box 26"/>
        <xdr:cNvSpPr txBox="1">
          <a:spLocks noChangeArrowheads="1"/>
        </xdr:cNvSpPr>
      </xdr:nvSpPr>
      <xdr:spPr bwMode="auto">
        <a:xfrm>
          <a:off x="3629025" y="95250"/>
          <a:ext cx="14001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Please enter the </a:t>
          </a:r>
          <a:r>
            <a:rPr lang="de-DE" sz="1000" b="1" i="0" u="none" strike="noStrike" baseline="0">
              <a:solidFill>
                <a:srgbClr val="000000"/>
              </a:solidFill>
              <a:latin typeface="CorpoS"/>
            </a:rPr>
            <a:t>Utilization Amount of all brands (incl. Non-Daimler) </a:t>
          </a: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as of reporting date.</a:t>
          </a:r>
        </a:p>
      </xdr:txBody>
    </xdr:sp>
    <xdr:clientData/>
  </xdr:twoCellAnchor>
  <xdr:twoCellAnchor>
    <xdr:from>
      <xdr:col>5</xdr:col>
      <xdr:colOff>99060</xdr:colOff>
      <xdr:row>6</xdr:row>
      <xdr:rowOff>0</xdr:rowOff>
    </xdr:from>
    <xdr:to>
      <xdr:col>5</xdr:col>
      <xdr:colOff>205740</xdr:colOff>
      <xdr:row>8</xdr:row>
      <xdr:rowOff>144780</xdr:rowOff>
    </xdr:to>
    <xdr:sp macro="" textlink="">
      <xdr:nvSpPr>
        <xdr:cNvPr id="155977" name="Line 46"/>
        <xdr:cNvSpPr>
          <a:spLocks noChangeShapeType="1"/>
        </xdr:cNvSpPr>
      </xdr:nvSpPr>
      <xdr:spPr bwMode="auto">
        <a:xfrm>
          <a:off x="4145280" y="1005840"/>
          <a:ext cx="106680" cy="480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337185</xdr:colOff>
      <xdr:row>0</xdr:row>
      <xdr:rowOff>0</xdr:rowOff>
    </xdr:from>
    <xdr:to>
      <xdr:col>15</xdr:col>
      <xdr:colOff>76191</xdr:colOff>
      <xdr:row>0</xdr:row>
      <xdr:rowOff>0</xdr:rowOff>
    </xdr:to>
    <xdr:sp macro="" textlink="">
      <xdr:nvSpPr>
        <xdr:cNvPr id="158768" name="Text Box 48"/>
        <xdr:cNvSpPr txBox="1">
          <a:spLocks noChangeArrowheads="1"/>
        </xdr:cNvSpPr>
      </xdr:nvSpPr>
      <xdr:spPr bwMode="auto">
        <a:xfrm>
          <a:off x="7762875" y="0"/>
          <a:ext cx="1924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amount of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Residual Values for which the dealer guarantees for Chrysler vehicles at the end of the lease contract.  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 </a:t>
          </a:r>
        </a:p>
      </xdr:txBody>
    </xdr:sp>
    <xdr:clientData/>
  </xdr:twoCellAnchor>
  <xdr:twoCellAnchor>
    <xdr:from>
      <xdr:col>10</xdr:col>
      <xdr:colOff>375386</xdr:colOff>
      <xdr:row>0</xdr:row>
      <xdr:rowOff>101414</xdr:rowOff>
    </xdr:from>
    <xdr:to>
      <xdr:col>12</xdr:col>
      <xdr:colOff>78422</xdr:colOff>
      <xdr:row>5</xdr:row>
      <xdr:rowOff>11206</xdr:rowOff>
    </xdr:to>
    <xdr:sp macro="" textlink="">
      <xdr:nvSpPr>
        <xdr:cNvPr id="158767" name="Text Box 47"/>
        <xdr:cNvSpPr txBox="1">
          <a:spLocks noChangeArrowheads="1"/>
        </xdr:cNvSpPr>
      </xdr:nvSpPr>
      <xdr:spPr bwMode="auto">
        <a:xfrm>
          <a:off x="7921987" y="101414"/>
          <a:ext cx="1860748" cy="6942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guarantees, which the dealer or fleet customer </a:t>
          </a:r>
          <a:r>
            <a:rPr lang="de-DE" sz="1000" b="1" i="0" u="none" strike="noStrike" baseline="0">
              <a:solidFill>
                <a:srgbClr val="000000"/>
              </a:solidFill>
              <a:latin typeface="CorpoS"/>
            </a:rPr>
            <a:t>gets from a third party</a:t>
          </a: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, incl. default guarantees by brand partner (no RV guarantees)</a:t>
          </a:r>
        </a:p>
      </xdr:txBody>
    </xdr:sp>
    <xdr:clientData/>
  </xdr:twoCellAnchor>
  <xdr:twoCellAnchor>
    <xdr:from>
      <xdr:col>10</xdr:col>
      <xdr:colOff>739140</xdr:colOff>
      <xdr:row>5</xdr:row>
      <xdr:rowOff>38100</xdr:rowOff>
    </xdr:from>
    <xdr:to>
      <xdr:col>10</xdr:col>
      <xdr:colOff>746760</xdr:colOff>
      <xdr:row>9</xdr:row>
      <xdr:rowOff>0</xdr:rowOff>
    </xdr:to>
    <xdr:sp macro="" textlink="">
      <xdr:nvSpPr>
        <xdr:cNvPr id="155980" name="Line 50"/>
        <xdr:cNvSpPr>
          <a:spLocks noChangeShapeType="1"/>
        </xdr:cNvSpPr>
      </xdr:nvSpPr>
      <xdr:spPr bwMode="auto">
        <a:xfrm>
          <a:off x="8496300" y="876300"/>
          <a:ext cx="7620" cy="662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215031</xdr:colOff>
      <xdr:row>0</xdr:row>
      <xdr:rowOff>133350</xdr:rowOff>
    </xdr:from>
    <xdr:to>
      <xdr:col>13</xdr:col>
      <xdr:colOff>440375</xdr:colOff>
      <xdr:row>7</xdr:row>
      <xdr:rowOff>66675</xdr:rowOff>
    </xdr:to>
    <xdr:sp macro="" textlink="">
      <xdr:nvSpPr>
        <xdr:cNvPr id="158769" name="Text Box 49"/>
        <xdr:cNvSpPr txBox="1">
          <a:spLocks noChangeArrowheads="1"/>
        </xdr:cNvSpPr>
      </xdr:nvSpPr>
      <xdr:spPr bwMode="auto">
        <a:xfrm>
          <a:off x="9896465" y="133350"/>
          <a:ext cx="1297641" cy="10315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Please enter the amount of Residual Values / credit default for </a:t>
          </a:r>
          <a:r>
            <a:rPr lang="de-DE" sz="1000" b="1" i="0" u="none" strike="noStrike" baseline="0">
              <a:solidFill>
                <a:srgbClr val="000000"/>
              </a:solidFill>
              <a:latin typeface="CorpoS"/>
            </a:rPr>
            <a:t>which </a:t>
          </a: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the dealers guarantee **</a:t>
          </a:r>
        </a:p>
      </xdr:txBody>
    </xdr:sp>
    <xdr:clientData/>
  </xdr:twoCellAnchor>
  <xdr:twoCellAnchor>
    <xdr:from>
      <xdr:col>11</xdr:col>
      <xdr:colOff>929640</xdr:colOff>
      <xdr:row>6</xdr:row>
      <xdr:rowOff>167640</xdr:rowOff>
    </xdr:from>
    <xdr:to>
      <xdr:col>12</xdr:col>
      <xdr:colOff>175260</xdr:colOff>
      <xdr:row>8</xdr:row>
      <xdr:rowOff>160020</xdr:rowOff>
    </xdr:to>
    <xdr:sp macro="" textlink="">
      <xdr:nvSpPr>
        <xdr:cNvPr id="155982" name="Line 52"/>
        <xdr:cNvSpPr>
          <a:spLocks noChangeShapeType="1"/>
        </xdr:cNvSpPr>
      </xdr:nvSpPr>
      <xdr:spPr bwMode="auto">
        <a:xfrm flipH="1">
          <a:off x="9776460" y="1173480"/>
          <a:ext cx="350520" cy="327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632460</xdr:colOff>
      <xdr:row>0</xdr:row>
      <xdr:rowOff>99060</xdr:rowOff>
    </xdr:from>
    <xdr:to>
      <xdr:col>10</xdr:col>
      <xdr:colOff>281940</xdr:colOff>
      <xdr:row>8</xdr:row>
      <xdr:rowOff>144780</xdr:rowOff>
    </xdr:to>
    <xdr:grpSp>
      <xdr:nvGrpSpPr>
        <xdr:cNvPr id="155983" name="Group 66"/>
        <xdr:cNvGrpSpPr>
          <a:grpSpLocks/>
        </xdr:cNvGrpSpPr>
      </xdr:nvGrpSpPr>
      <xdr:grpSpPr bwMode="auto">
        <a:xfrm>
          <a:off x="6926580" y="99060"/>
          <a:ext cx="1112520" cy="1386840"/>
          <a:chOff x="710" y="428"/>
          <a:chExt cx="123" cy="137"/>
        </a:xfrm>
      </xdr:grpSpPr>
      <xdr:sp macro="" textlink="">
        <xdr:nvSpPr>
          <xdr:cNvPr id="155993" name="Line 16"/>
          <xdr:cNvSpPr>
            <a:spLocks noChangeShapeType="1"/>
          </xdr:cNvSpPr>
        </xdr:nvSpPr>
        <xdr:spPr bwMode="auto">
          <a:xfrm>
            <a:off x="784" y="506"/>
            <a:ext cx="0" cy="5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AF0837" mc:Ignorable="a14" a14:legacySpreadsheetColorIndex="5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760" name="Text Box 40"/>
          <xdr:cNvSpPr txBox="1">
            <a:spLocks noChangeArrowheads="1"/>
          </xdr:cNvSpPr>
        </xdr:nvSpPr>
        <xdr:spPr bwMode="auto">
          <a:xfrm>
            <a:off x="710" y="428"/>
            <a:ext cx="123" cy="7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AF0837" mc:Ignorable="a14" a14:legacySpreadsheetColorIndex="5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CorpoS"/>
              </a:rPr>
              <a:t>Please enter the specific credit loss reserve set for the dealers in each risk category.    </a:t>
            </a:r>
          </a:p>
        </xdr:txBody>
      </xdr:sp>
    </xdr:grpSp>
    <xdr:clientData/>
  </xdr:twoCellAnchor>
  <xdr:twoCellAnchor>
    <xdr:from>
      <xdr:col>7</xdr:col>
      <xdr:colOff>464820</xdr:colOff>
      <xdr:row>5</xdr:row>
      <xdr:rowOff>45720</xdr:rowOff>
    </xdr:from>
    <xdr:to>
      <xdr:col>7</xdr:col>
      <xdr:colOff>480060</xdr:colOff>
      <xdr:row>8</xdr:row>
      <xdr:rowOff>129540</xdr:rowOff>
    </xdr:to>
    <xdr:sp macro="" textlink="">
      <xdr:nvSpPr>
        <xdr:cNvPr id="155984" name="Line 74"/>
        <xdr:cNvSpPr>
          <a:spLocks noChangeShapeType="1"/>
        </xdr:cNvSpPr>
      </xdr:nvSpPr>
      <xdr:spPr bwMode="auto">
        <a:xfrm>
          <a:off x="5958840" y="883920"/>
          <a:ext cx="15240" cy="586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203835</xdr:colOff>
      <xdr:row>0</xdr:row>
      <xdr:rowOff>127635</xdr:rowOff>
    </xdr:from>
    <xdr:to>
      <xdr:col>8</xdr:col>
      <xdr:colOff>531502</xdr:colOff>
      <xdr:row>7</xdr:row>
      <xdr:rowOff>5932</xdr:rowOff>
    </xdr:to>
    <xdr:sp macro="" textlink="">
      <xdr:nvSpPr>
        <xdr:cNvPr id="158795" name="Text Box 75"/>
        <xdr:cNvSpPr txBox="1">
          <a:spLocks noChangeArrowheads="1"/>
        </xdr:cNvSpPr>
      </xdr:nvSpPr>
      <xdr:spPr bwMode="auto">
        <a:xfrm>
          <a:off x="6076950" y="114300"/>
          <a:ext cx="1085850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display here the </a:t>
          </a:r>
          <a:r>
            <a:rPr lang="de-DE" sz="1000" b="1" i="0" u="none" strike="noStrike" baseline="0">
              <a:solidFill>
                <a:srgbClr val="000000"/>
              </a:solidFill>
              <a:latin typeface="CorpoS"/>
            </a:rPr>
            <a:t>part of the utilization</a:t>
          </a:r>
          <a:r>
            <a:rPr lang="de-DE" sz="1000" b="0" i="0" u="none" strike="noStrike" baseline="0">
              <a:solidFill>
                <a:srgbClr val="000000"/>
              </a:solidFill>
              <a:latin typeface="CorpoS"/>
            </a:rPr>
            <a:t> which correspond to floorplan new+used; excluding demo cars</a:t>
          </a:r>
        </a:p>
      </xdr:txBody>
    </xdr:sp>
    <xdr:clientData/>
  </xdr:twoCellAnchor>
  <xdr:twoCellAnchor>
    <xdr:from>
      <xdr:col>15</xdr:col>
      <xdr:colOff>0</xdr:colOff>
      <xdr:row>15</xdr:row>
      <xdr:rowOff>137160</xdr:rowOff>
    </xdr:from>
    <xdr:to>
      <xdr:col>15</xdr:col>
      <xdr:colOff>0</xdr:colOff>
      <xdr:row>16</xdr:row>
      <xdr:rowOff>0</xdr:rowOff>
    </xdr:to>
    <xdr:pic>
      <xdr:nvPicPr>
        <xdr:cNvPr id="15598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660" y="3390900"/>
          <a:ext cx="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0</xdr:colOff>
      <xdr:row>9</xdr:row>
      <xdr:rowOff>22860</xdr:rowOff>
    </xdr:from>
    <xdr:to>
      <xdr:col>15</xdr:col>
      <xdr:colOff>0</xdr:colOff>
      <xdr:row>9</xdr:row>
      <xdr:rowOff>182880</xdr:rowOff>
    </xdr:to>
    <xdr:pic>
      <xdr:nvPicPr>
        <xdr:cNvPr id="1559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660" y="1562100"/>
          <a:ext cx="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>
    <xdr:from>
      <xdr:col>15</xdr:col>
      <xdr:colOff>0</xdr:colOff>
      <xdr:row>9</xdr:row>
      <xdr:rowOff>22860</xdr:rowOff>
    </xdr:from>
    <xdr:to>
      <xdr:col>15</xdr:col>
      <xdr:colOff>0</xdr:colOff>
      <xdr:row>9</xdr:row>
      <xdr:rowOff>182880</xdr:rowOff>
    </xdr:to>
    <xdr:pic>
      <xdr:nvPicPr>
        <xdr:cNvPr id="15598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660" y="1562100"/>
          <a:ext cx="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>
    <xdr:from>
      <xdr:col>13</xdr:col>
      <xdr:colOff>0</xdr:colOff>
      <xdr:row>34</xdr:row>
      <xdr:rowOff>137160</xdr:rowOff>
    </xdr:from>
    <xdr:to>
      <xdr:col>13</xdr:col>
      <xdr:colOff>0</xdr:colOff>
      <xdr:row>35</xdr:row>
      <xdr:rowOff>0</xdr:rowOff>
    </xdr:to>
    <xdr:pic>
      <xdr:nvPicPr>
        <xdr:cNvPr id="15598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1380" y="8168640"/>
          <a:ext cx="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28</xdr:row>
      <xdr:rowOff>30480</xdr:rowOff>
    </xdr:from>
    <xdr:to>
      <xdr:col>13</xdr:col>
      <xdr:colOff>0</xdr:colOff>
      <xdr:row>28</xdr:row>
      <xdr:rowOff>190500</xdr:rowOff>
    </xdr:to>
    <xdr:pic>
      <xdr:nvPicPr>
        <xdr:cNvPr id="15599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1380" y="6187440"/>
          <a:ext cx="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>
    <xdr:from>
      <xdr:col>13</xdr:col>
      <xdr:colOff>0</xdr:colOff>
      <xdr:row>15</xdr:row>
      <xdr:rowOff>137160</xdr:rowOff>
    </xdr:from>
    <xdr:to>
      <xdr:col>13</xdr:col>
      <xdr:colOff>0</xdr:colOff>
      <xdr:row>16</xdr:row>
      <xdr:rowOff>0</xdr:rowOff>
    </xdr:to>
    <xdr:pic>
      <xdr:nvPicPr>
        <xdr:cNvPr id="15599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1380" y="3390900"/>
          <a:ext cx="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0</xdr:colOff>
      <xdr:row>9</xdr:row>
      <xdr:rowOff>22860</xdr:rowOff>
    </xdr:from>
    <xdr:to>
      <xdr:col>13</xdr:col>
      <xdr:colOff>0</xdr:colOff>
      <xdr:row>9</xdr:row>
      <xdr:rowOff>182880</xdr:rowOff>
    </xdr:to>
    <xdr:pic>
      <xdr:nvPicPr>
        <xdr:cNvPr id="15599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1380" y="1562100"/>
          <a:ext cx="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624840</xdr:colOff>
      <xdr:row>6</xdr:row>
      <xdr:rowOff>38100</xdr:rowOff>
    </xdr:from>
    <xdr:to>
      <xdr:col>2</xdr:col>
      <xdr:colOff>632460</xdr:colOff>
      <xdr:row>9</xdr:row>
      <xdr:rowOff>0</xdr:rowOff>
    </xdr:to>
    <xdr:sp macro="" textlink="">
      <xdr:nvSpPr>
        <xdr:cNvPr id="157224" name="Line 4"/>
        <xdr:cNvSpPr>
          <a:spLocks noChangeShapeType="1"/>
        </xdr:cNvSpPr>
      </xdr:nvSpPr>
      <xdr:spPr bwMode="auto">
        <a:xfrm>
          <a:off x="1965960" y="1043940"/>
          <a:ext cx="7620" cy="4648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335280</xdr:colOff>
      <xdr:row>13</xdr:row>
      <xdr:rowOff>0</xdr:rowOff>
    </xdr:from>
    <xdr:to>
      <xdr:col>6</xdr:col>
      <xdr:colOff>335280</xdr:colOff>
      <xdr:row>16</xdr:row>
      <xdr:rowOff>99060</xdr:rowOff>
    </xdr:to>
    <xdr:sp macro="" textlink="">
      <xdr:nvSpPr>
        <xdr:cNvPr id="157225" name="Line 7"/>
        <xdr:cNvSpPr>
          <a:spLocks noChangeShapeType="1"/>
        </xdr:cNvSpPr>
      </xdr:nvSpPr>
      <xdr:spPr bwMode="auto">
        <a:xfrm flipH="1" flipV="1">
          <a:off x="4091940" y="2171700"/>
          <a:ext cx="0" cy="601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320040</xdr:colOff>
      <xdr:row>6</xdr:row>
      <xdr:rowOff>68580</xdr:rowOff>
    </xdr:from>
    <xdr:to>
      <xdr:col>7</xdr:col>
      <xdr:colOff>335280</xdr:colOff>
      <xdr:row>9</xdr:row>
      <xdr:rowOff>0</xdr:rowOff>
    </xdr:to>
    <xdr:sp macro="" textlink="">
      <xdr:nvSpPr>
        <xdr:cNvPr id="157226" name="Line 8"/>
        <xdr:cNvSpPr>
          <a:spLocks noChangeShapeType="1"/>
        </xdr:cNvSpPr>
      </xdr:nvSpPr>
      <xdr:spPr bwMode="auto">
        <a:xfrm>
          <a:off x="4701540" y="1074420"/>
          <a:ext cx="15240" cy="434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358140</xdr:colOff>
      <xdr:row>5</xdr:row>
      <xdr:rowOff>99060</xdr:rowOff>
    </xdr:from>
    <xdr:to>
      <xdr:col>8</xdr:col>
      <xdr:colOff>358140</xdr:colOff>
      <xdr:row>9</xdr:row>
      <xdr:rowOff>0</xdr:rowOff>
    </xdr:to>
    <xdr:sp macro="" textlink="">
      <xdr:nvSpPr>
        <xdr:cNvPr id="157227" name="Line 9"/>
        <xdr:cNvSpPr>
          <a:spLocks noChangeShapeType="1"/>
        </xdr:cNvSpPr>
      </xdr:nvSpPr>
      <xdr:spPr bwMode="auto">
        <a:xfrm>
          <a:off x="5364480" y="937260"/>
          <a:ext cx="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281940</xdr:colOff>
      <xdr:row>6</xdr:row>
      <xdr:rowOff>22860</xdr:rowOff>
    </xdr:from>
    <xdr:to>
      <xdr:col>14</xdr:col>
      <xdr:colOff>289560</xdr:colOff>
      <xdr:row>9</xdr:row>
      <xdr:rowOff>0</xdr:rowOff>
    </xdr:to>
    <xdr:sp macro="" textlink="">
      <xdr:nvSpPr>
        <xdr:cNvPr id="157228" name="Line 16"/>
        <xdr:cNvSpPr>
          <a:spLocks noChangeShapeType="1"/>
        </xdr:cNvSpPr>
      </xdr:nvSpPr>
      <xdr:spPr bwMode="auto">
        <a:xfrm>
          <a:off x="9090660" y="1028700"/>
          <a:ext cx="7620" cy="480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299085</xdr:colOff>
      <xdr:row>2</xdr:row>
      <xdr:rowOff>76200</xdr:rowOff>
    </xdr:from>
    <xdr:to>
      <xdr:col>7</xdr:col>
      <xdr:colOff>552477</xdr:colOff>
      <xdr:row>6</xdr:row>
      <xdr:rowOff>64790</xdr:rowOff>
    </xdr:to>
    <xdr:sp macro="" textlink="">
      <xdr:nvSpPr>
        <xdr:cNvPr id="153623" name="Text Box 23"/>
        <xdr:cNvSpPr txBox="1">
          <a:spLocks noChangeArrowheads="1"/>
        </xdr:cNvSpPr>
      </xdr:nvSpPr>
      <xdr:spPr bwMode="auto">
        <a:xfrm>
          <a:off x="3009900" y="400050"/>
          <a:ext cx="85725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approved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Credit Line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/  limit of the borrower.</a:t>
          </a:r>
        </a:p>
      </xdr:txBody>
    </xdr:sp>
    <xdr:clientData/>
  </xdr:twoCellAnchor>
  <xdr:twoCellAnchor>
    <xdr:from>
      <xdr:col>8</xdr:col>
      <xdr:colOff>0</xdr:colOff>
      <xdr:row>1</xdr:row>
      <xdr:rowOff>123825</xdr:rowOff>
    </xdr:from>
    <xdr:to>
      <xdr:col>10</xdr:col>
      <xdr:colOff>95250</xdr:colOff>
      <xdr:row>5</xdr:row>
      <xdr:rowOff>101170</xdr:rowOff>
    </xdr:to>
    <xdr:sp macro="" textlink="">
      <xdr:nvSpPr>
        <xdr:cNvPr id="153624" name="Text Box 24"/>
        <xdr:cNvSpPr txBox="1">
          <a:spLocks noChangeArrowheads="1"/>
        </xdr:cNvSpPr>
      </xdr:nvSpPr>
      <xdr:spPr bwMode="auto">
        <a:xfrm>
          <a:off x="3952875" y="295275"/>
          <a:ext cx="1314450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present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Utilized Amount,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 i.e. current gross exposure of the borrower including arrears.</a:t>
          </a:r>
        </a:p>
      </xdr:txBody>
    </xdr:sp>
    <xdr:clientData/>
  </xdr:twoCellAnchor>
  <xdr:twoCellAnchor>
    <xdr:from>
      <xdr:col>14</xdr:col>
      <xdr:colOff>1905</xdr:colOff>
      <xdr:row>2</xdr:row>
      <xdr:rowOff>9525</xdr:rowOff>
    </xdr:from>
    <xdr:to>
      <xdr:col>15</xdr:col>
      <xdr:colOff>392419</xdr:colOff>
      <xdr:row>6</xdr:row>
      <xdr:rowOff>9525</xdr:rowOff>
    </xdr:to>
    <xdr:sp macro="" textlink="">
      <xdr:nvSpPr>
        <xdr:cNvPr id="153627" name="Text Box 27"/>
        <xdr:cNvSpPr txBox="1">
          <a:spLocks noChangeArrowheads="1"/>
        </xdr:cNvSpPr>
      </xdr:nvSpPr>
      <xdr:spPr bwMode="auto">
        <a:xfrm>
          <a:off x="7658100" y="333375"/>
          <a:ext cx="97155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Arrears past due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 of this borrower, i.e. delinquent payments.   </a:t>
          </a:r>
        </a:p>
      </xdr:txBody>
    </xdr:sp>
    <xdr:clientData/>
  </xdr:twoCellAnchor>
  <xdr:twoCellAnchor>
    <xdr:from>
      <xdr:col>1</xdr:col>
      <xdr:colOff>712470</xdr:colOff>
      <xdr:row>1</xdr:row>
      <xdr:rowOff>85725</xdr:rowOff>
    </xdr:from>
    <xdr:to>
      <xdr:col>5</xdr:col>
      <xdr:colOff>66689</xdr:colOff>
      <xdr:row>6</xdr:row>
      <xdr:rowOff>38186</xdr:rowOff>
    </xdr:to>
    <xdr:sp macro="" textlink="">
      <xdr:nvSpPr>
        <xdr:cNvPr id="153632" name="Text Box 32"/>
        <xdr:cNvSpPr txBox="1">
          <a:spLocks noChangeArrowheads="1"/>
        </xdr:cNvSpPr>
      </xdr:nvSpPr>
      <xdr:spPr bwMode="auto">
        <a:xfrm>
          <a:off x="685800" y="257175"/>
          <a:ext cx="15049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Group Name. If only one customer of a group is affected, please state customer name and additional information in the comment area.</a:t>
          </a:r>
        </a:p>
      </xdr:txBody>
    </xdr:sp>
    <xdr:clientData/>
  </xdr:twoCellAnchor>
  <xdr:twoCellAnchor>
    <xdr:from>
      <xdr:col>6</xdr:col>
      <xdr:colOff>177165</xdr:colOff>
      <xdr:row>16</xdr:row>
      <xdr:rowOff>28575</xdr:rowOff>
    </xdr:from>
    <xdr:to>
      <xdr:col>7</xdr:col>
      <xdr:colOff>306862</xdr:colOff>
      <xdr:row>19</xdr:row>
      <xdr:rowOff>36202</xdr:rowOff>
    </xdr:to>
    <xdr:sp macro="" textlink="">
      <xdr:nvSpPr>
        <xdr:cNvPr id="153635" name="Text Box 35"/>
        <xdr:cNvSpPr txBox="1">
          <a:spLocks noChangeArrowheads="1"/>
        </xdr:cNvSpPr>
      </xdr:nvSpPr>
      <xdr:spPr bwMode="auto">
        <a:xfrm>
          <a:off x="2895600" y="2619375"/>
          <a:ext cx="7334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last approval date.</a:t>
          </a:r>
        </a:p>
        <a:p>
          <a:pPr algn="l" rtl="0">
            <a:defRPr sz="1000"/>
          </a:pPr>
          <a:endParaRPr lang="de-DE" sz="800" b="0" i="0" u="none" strike="noStrike" baseline="0">
            <a:solidFill>
              <a:srgbClr val="000000"/>
            </a:solidFill>
            <a:latin typeface="CorpoS"/>
          </a:endParaRPr>
        </a:p>
      </xdr:txBody>
    </xdr:sp>
    <xdr:clientData/>
  </xdr:twoCellAnchor>
  <xdr:twoCellAnchor>
    <xdr:from>
      <xdr:col>12</xdr:col>
      <xdr:colOff>304800</xdr:colOff>
      <xdr:row>5</xdr:row>
      <xdr:rowOff>137160</xdr:rowOff>
    </xdr:from>
    <xdr:to>
      <xdr:col>12</xdr:col>
      <xdr:colOff>312420</xdr:colOff>
      <xdr:row>9</xdr:row>
      <xdr:rowOff>15240</xdr:rowOff>
    </xdr:to>
    <xdr:sp macro="" textlink="">
      <xdr:nvSpPr>
        <xdr:cNvPr id="157234" name="Line 51"/>
        <xdr:cNvSpPr>
          <a:spLocks noChangeShapeType="1"/>
        </xdr:cNvSpPr>
      </xdr:nvSpPr>
      <xdr:spPr bwMode="auto">
        <a:xfrm flipH="1">
          <a:off x="7810500" y="975360"/>
          <a:ext cx="762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</xdr:colOff>
      <xdr:row>0</xdr:row>
      <xdr:rowOff>134472</xdr:rowOff>
    </xdr:from>
    <xdr:to>
      <xdr:col>13</xdr:col>
      <xdr:colOff>398208</xdr:colOff>
      <xdr:row>7</xdr:row>
      <xdr:rowOff>80682</xdr:rowOff>
    </xdr:to>
    <xdr:sp macro="" textlink="">
      <xdr:nvSpPr>
        <xdr:cNvPr id="153652" name="Text Box 52"/>
        <xdr:cNvSpPr txBox="1">
          <a:spLocks noChangeArrowheads="1"/>
        </xdr:cNvSpPr>
      </xdr:nvSpPr>
      <xdr:spPr bwMode="auto">
        <a:xfrm>
          <a:off x="7017684" y="134472"/>
          <a:ext cx="977871" cy="104438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Allowance for Credit Losses built for this borrower. 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This value is used in myProvisioning when uploading the list.</a:t>
          </a:r>
        </a:p>
      </xdr:txBody>
    </xdr:sp>
    <xdr:clientData/>
  </xdr:twoCellAnchor>
  <xdr:twoCellAnchor>
    <xdr:from>
      <xdr:col>15</xdr:col>
      <xdr:colOff>342900</xdr:colOff>
      <xdr:row>13</xdr:row>
      <xdr:rowOff>7620</xdr:rowOff>
    </xdr:from>
    <xdr:to>
      <xdr:col>15</xdr:col>
      <xdr:colOff>342900</xdr:colOff>
      <xdr:row>16</xdr:row>
      <xdr:rowOff>76200</xdr:rowOff>
    </xdr:to>
    <xdr:sp macro="" textlink="">
      <xdr:nvSpPr>
        <xdr:cNvPr id="157236" name="Line 53"/>
        <xdr:cNvSpPr>
          <a:spLocks noChangeShapeType="1"/>
        </xdr:cNvSpPr>
      </xdr:nvSpPr>
      <xdr:spPr bwMode="auto">
        <a:xfrm flipV="1">
          <a:off x="9776460" y="2179320"/>
          <a:ext cx="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581025</xdr:colOff>
      <xdr:row>15</xdr:row>
      <xdr:rowOff>142875</xdr:rowOff>
    </xdr:from>
    <xdr:to>
      <xdr:col>16</xdr:col>
      <xdr:colOff>129922</xdr:colOff>
      <xdr:row>26</xdr:row>
      <xdr:rowOff>100853</xdr:rowOff>
    </xdr:to>
    <xdr:sp macro="" textlink="">
      <xdr:nvSpPr>
        <xdr:cNvPr id="153640" name="Text Box 40"/>
        <xdr:cNvSpPr txBox="1">
          <a:spLocks noChangeArrowheads="1"/>
        </xdr:cNvSpPr>
      </xdr:nvSpPr>
      <xdr:spPr bwMode="auto">
        <a:xfrm>
          <a:off x="8813539" y="2507316"/>
          <a:ext cx="754943" cy="170609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 exact delinquency days (as a number), not in buckets. </a:t>
          </a:r>
          <a:r>
            <a:rPr lang="de-DE" sz="800" b="0" i="0" u="none" strike="noStrike" baseline="0">
              <a:solidFill>
                <a:srgbClr val="000000"/>
              </a:solidFill>
              <a:latin typeface="Calibri"/>
            </a:rPr>
            <a:t>In case it is not possible to deliver the exact date, please submit the upper limit of the bucket </a:t>
          </a:r>
        </a:p>
      </xdr:txBody>
    </xdr:sp>
    <xdr:clientData/>
  </xdr:twoCellAnchor>
  <xdr:twoCellAnchor>
    <xdr:from>
      <xdr:col>9</xdr:col>
      <xdr:colOff>213360</xdr:colOff>
      <xdr:row>13</xdr:row>
      <xdr:rowOff>22860</xdr:rowOff>
    </xdr:from>
    <xdr:to>
      <xdr:col>9</xdr:col>
      <xdr:colOff>213360</xdr:colOff>
      <xdr:row>16</xdr:row>
      <xdr:rowOff>99060</xdr:rowOff>
    </xdr:to>
    <xdr:sp macro="" textlink="">
      <xdr:nvSpPr>
        <xdr:cNvPr id="157238" name="Line 54"/>
        <xdr:cNvSpPr>
          <a:spLocks noChangeShapeType="1"/>
        </xdr:cNvSpPr>
      </xdr:nvSpPr>
      <xdr:spPr bwMode="auto">
        <a:xfrm flipH="1" flipV="1">
          <a:off x="5844540" y="2194560"/>
          <a:ext cx="0" cy="579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335280</xdr:colOff>
      <xdr:row>13</xdr:row>
      <xdr:rowOff>7620</xdr:rowOff>
    </xdr:from>
    <xdr:to>
      <xdr:col>13</xdr:col>
      <xdr:colOff>335280</xdr:colOff>
      <xdr:row>16</xdr:row>
      <xdr:rowOff>0</xdr:rowOff>
    </xdr:to>
    <xdr:sp macro="" textlink="">
      <xdr:nvSpPr>
        <xdr:cNvPr id="157239" name="Line 57"/>
        <xdr:cNvSpPr>
          <a:spLocks noChangeShapeType="1"/>
        </xdr:cNvSpPr>
      </xdr:nvSpPr>
      <xdr:spPr bwMode="auto">
        <a:xfrm flipH="1" flipV="1">
          <a:off x="8496300" y="217932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354330</xdr:colOff>
      <xdr:row>15</xdr:row>
      <xdr:rowOff>133350</xdr:rowOff>
    </xdr:from>
    <xdr:to>
      <xdr:col>14</xdr:col>
      <xdr:colOff>346728</xdr:colOff>
      <xdr:row>19</xdr:row>
      <xdr:rowOff>91444</xdr:rowOff>
    </xdr:to>
    <xdr:sp macro="" textlink="">
      <xdr:nvSpPr>
        <xdr:cNvPr id="153656" name="Text Box 56"/>
        <xdr:cNvSpPr txBox="1">
          <a:spLocks noChangeArrowheads="1"/>
        </xdr:cNvSpPr>
      </xdr:nvSpPr>
      <xdr:spPr bwMode="auto">
        <a:xfrm>
          <a:off x="6724650" y="2562225"/>
          <a:ext cx="124777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Only for dealers: Please enter the amount of Residual Values which is guaranteed by the group/dealer.</a:t>
          </a:r>
        </a:p>
      </xdr:txBody>
    </xdr:sp>
    <xdr:clientData/>
  </xdr:twoCellAnchor>
  <xdr:twoCellAnchor>
    <xdr:from>
      <xdr:col>5</xdr:col>
      <xdr:colOff>274320</xdr:colOff>
      <xdr:row>13</xdr:row>
      <xdr:rowOff>7620</xdr:rowOff>
    </xdr:from>
    <xdr:to>
      <xdr:col>5</xdr:col>
      <xdr:colOff>274320</xdr:colOff>
      <xdr:row>16</xdr:row>
      <xdr:rowOff>45720</xdr:rowOff>
    </xdr:to>
    <xdr:sp macro="" textlink="">
      <xdr:nvSpPr>
        <xdr:cNvPr id="157241" name="Line 58"/>
        <xdr:cNvSpPr>
          <a:spLocks noChangeShapeType="1"/>
        </xdr:cNvSpPr>
      </xdr:nvSpPr>
      <xdr:spPr bwMode="auto">
        <a:xfrm flipV="1">
          <a:off x="3406140" y="2179320"/>
          <a:ext cx="0" cy="5410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16</xdr:row>
      <xdr:rowOff>40004</xdr:rowOff>
    </xdr:from>
    <xdr:to>
      <xdr:col>6</xdr:col>
      <xdr:colOff>19100</xdr:colOff>
      <xdr:row>27</xdr:row>
      <xdr:rowOff>78440</xdr:rowOff>
    </xdr:to>
    <xdr:sp macro="" textlink="">
      <xdr:nvSpPr>
        <xdr:cNvPr id="153659" name="Text Box 59"/>
        <xdr:cNvSpPr txBox="1">
          <a:spLocks noChangeArrowheads="1"/>
        </xdr:cNvSpPr>
      </xdr:nvSpPr>
      <xdr:spPr bwMode="auto">
        <a:xfrm>
          <a:off x="2398059" y="2561328"/>
          <a:ext cx="950819" cy="17865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de-DE" sz="800" b="0" i="0" u="none" strike="noStrike" baseline="0">
            <a:solidFill>
              <a:srgbClr val="000000"/>
            </a:solidFill>
            <a:latin typeface="CorpoS"/>
          </a:endParaRP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Triggering Events as defined in the eRDR logic 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0: No trigger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1: Cancellation of Credit line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2: Fraud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3: Bankruptcy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4: Hostile termination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5: (partial) Write-off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6: Others</a:t>
          </a:r>
        </a:p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Please only provide the number (0 - 6)</a:t>
          </a:r>
        </a:p>
      </xdr:txBody>
    </xdr:sp>
    <xdr:clientData/>
  </xdr:twoCellAnchor>
  <xdr:twoCellAnchor>
    <xdr:from>
      <xdr:col>3</xdr:col>
      <xdr:colOff>213360</xdr:colOff>
      <xdr:row>6</xdr:row>
      <xdr:rowOff>30480</xdr:rowOff>
    </xdr:from>
    <xdr:to>
      <xdr:col>5</xdr:col>
      <xdr:colOff>472440</xdr:colOff>
      <xdr:row>9</xdr:row>
      <xdr:rowOff>0</xdr:rowOff>
    </xdr:to>
    <xdr:sp macro="" textlink="">
      <xdr:nvSpPr>
        <xdr:cNvPr id="157243" name="Line 60"/>
        <xdr:cNvSpPr>
          <a:spLocks noChangeShapeType="1"/>
        </xdr:cNvSpPr>
      </xdr:nvSpPr>
      <xdr:spPr bwMode="auto">
        <a:xfrm flipH="1">
          <a:off x="2659380" y="1036320"/>
          <a:ext cx="944880" cy="472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107576</xdr:colOff>
      <xdr:row>4</xdr:row>
      <xdr:rowOff>1904</xdr:rowOff>
    </xdr:from>
    <xdr:to>
      <xdr:col>6</xdr:col>
      <xdr:colOff>194294</xdr:colOff>
      <xdr:row>6</xdr:row>
      <xdr:rowOff>106307</xdr:rowOff>
    </xdr:to>
    <xdr:sp macro="" textlink="">
      <xdr:nvSpPr>
        <xdr:cNvPr id="153661" name="Text Box 61"/>
        <xdr:cNvSpPr txBox="1">
          <a:spLocks noChangeArrowheads="1"/>
        </xdr:cNvSpPr>
      </xdr:nvSpPr>
      <xdr:spPr bwMode="auto">
        <a:xfrm>
          <a:off x="3254188" y="683222"/>
          <a:ext cx="706643" cy="437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select the dominating brand.</a:t>
          </a:r>
        </a:p>
      </xdr:txBody>
    </xdr:sp>
    <xdr:clientData/>
  </xdr:twoCellAnchor>
  <xdr:twoCellAnchor>
    <xdr:from>
      <xdr:col>16</xdr:col>
      <xdr:colOff>381000</xdr:colOff>
      <xdr:row>5</xdr:row>
      <xdr:rowOff>45720</xdr:rowOff>
    </xdr:from>
    <xdr:to>
      <xdr:col>16</xdr:col>
      <xdr:colOff>396240</xdr:colOff>
      <xdr:row>9</xdr:row>
      <xdr:rowOff>30480</xdr:rowOff>
    </xdr:to>
    <xdr:sp macro="" textlink="">
      <xdr:nvSpPr>
        <xdr:cNvPr id="157245" name="Line 62"/>
        <xdr:cNvSpPr>
          <a:spLocks noChangeShapeType="1"/>
        </xdr:cNvSpPr>
      </xdr:nvSpPr>
      <xdr:spPr bwMode="auto">
        <a:xfrm flipH="1">
          <a:off x="10439400" y="883920"/>
          <a:ext cx="15240" cy="655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358140</xdr:colOff>
      <xdr:row>13</xdr:row>
      <xdr:rowOff>7620</xdr:rowOff>
    </xdr:from>
    <xdr:to>
      <xdr:col>17</xdr:col>
      <xdr:colOff>358140</xdr:colOff>
      <xdr:row>16</xdr:row>
      <xdr:rowOff>0</xdr:rowOff>
    </xdr:to>
    <xdr:sp macro="" textlink="">
      <xdr:nvSpPr>
        <xdr:cNvPr id="157246" name="Line 64"/>
        <xdr:cNvSpPr>
          <a:spLocks noChangeShapeType="1"/>
        </xdr:cNvSpPr>
      </xdr:nvSpPr>
      <xdr:spPr bwMode="auto">
        <a:xfrm flipH="1" flipV="1">
          <a:off x="11262360" y="217932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571500</xdr:colOff>
      <xdr:row>7</xdr:row>
      <xdr:rowOff>0</xdr:rowOff>
    </xdr:from>
    <xdr:to>
      <xdr:col>20</xdr:col>
      <xdr:colOff>571500</xdr:colOff>
      <xdr:row>9</xdr:row>
      <xdr:rowOff>38100</xdr:rowOff>
    </xdr:to>
    <xdr:sp macro="" textlink="">
      <xdr:nvSpPr>
        <xdr:cNvPr id="157247" name="Line 65"/>
        <xdr:cNvSpPr>
          <a:spLocks noChangeShapeType="1"/>
        </xdr:cNvSpPr>
      </xdr:nvSpPr>
      <xdr:spPr bwMode="auto">
        <a:xfrm flipH="1">
          <a:off x="13891260" y="1173480"/>
          <a:ext cx="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641985</xdr:colOff>
      <xdr:row>15</xdr:row>
      <xdr:rowOff>142875</xdr:rowOff>
    </xdr:from>
    <xdr:to>
      <xdr:col>18</xdr:col>
      <xdr:colOff>171710</xdr:colOff>
      <xdr:row>19</xdr:row>
      <xdr:rowOff>129500</xdr:rowOff>
    </xdr:to>
    <xdr:sp macro="" textlink="">
      <xdr:nvSpPr>
        <xdr:cNvPr id="153667" name="Text Box 67"/>
        <xdr:cNvSpPr txBox="1">
          <a:spLocks noChangeArrowheads="1"/>
        </xdr:cNvSpPr>
      </xdr:nvSpPr>
      <xdr:spPr bwMode="auto">
        <a:xfrm>
          <a:off x="9458325" y="2571750"/>
          <a:ext cx="11715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specify the negotiations with the borrower, risk analysis and risk mitigating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Actions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.  </a:t>
          </a:r>
        </a:p>
      </xdr:txBody>
    </xdr:sp>
    <xdr:clientData/>
  </xdr:twoCellAnchor>
  <xdr:twoCellAnchor>
    <xdr:from>
      <xdr:col>20</xdr:col>
      <xdr:colOff>328573</xdr:colOff>
      <xdr:row>1</xdr:row>
      <xdr:rowOff>64082</xdr:rowOff>
    </xdr:from>
    <xdr:to>
      <xdr:col>22</xdr:col>
      <xdr:colOff>187432</xdr:colOff>
      <xdr:row>7</xdr:row>
      <xdr:rowOff>134709</xdr:rowOff>
    </xdr:to>
    <xdr:sp macro="" textlink="">
      <xdr:nvSpPr>
        <xdr:cNvPr id="153668" name="Text Box 68"/>
        <xdr:cNvSpPr txBox="1">
          <a:spLocks noChangeArrowheads="1"/>
        </xdr:cNvSpPr>
      </xdr:nvSpPr>
      <xdr:spPr bwMode="auto">
        <a:xfrm>
          <a:off x="13370203" y="227368"/>
          <a:ext cx="1083502" cy="10426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New comment column will be inserted for countries to state reason for the amount of Allowance for Credit Losses.</a:t>
          </a:r>
        </a:p>
      </xdr:txBody>
    </xdr:sp>
    <xdr:clientData/>
  </xdr:twoCellAnchor>
  <xdr:twoCellAnchor>
    <xdr:from>
      <xdr:col>16</xdr:col>
      <xdr:colOff>95250</xdr:colOff>
      <xdr:row>1</xdr:row>
      <xdr:rowOff>104775</xdr:rowOff>
    </xdr:from>
    <xdr:to>
      <xdr:col>17</xdr:col>
      <xdr:colOff>213367</xdr:colOff>
      <xdr:row>6</xdr:row>
      <xdr:rowOff>36206</xdr:rowOff>
    </xdr:to>
    <xdr:sp macro="" textlink="">
      <xdr:nvSpPr>
        <xdr:cNvPr id="153669" name="Text Box 69"/>
        <xdr:cNvSpPr txBox="1">
          <a:spLocks noChangeArrowheads="1"/>
        </xdr:cNvSpPr>
      </xdr:nvSpPr>
      <xdr:spPr bwMode="auto">
        <a:xfrm>
          <a:off x="8953500" y="266700"/>
          <a:ext cx="923925" cy="733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specify the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Reason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 why the borrower was put on watch list/ problem credit status.  </a:t>
          </a:r>
        </a:p>
      </xdr:txBody>
    </xdr:sp>
    <xdr:clientData/>
  </xdr:twoCellAnchor>
  <xdr:twoCellAnchor>
    <xdr:from>
      <xdr:col>9</xdr:col>
      <xdr:colOff>213360</xdr:colOff>
      <xdr:row>13</xdr:row>
      <xdr:rowOff>30480</xdr:rowOff>
    </xdr:from>
    <xdr:to>
      <xdr:col>10</xdr:col>
      <xdr:colOff>281940</xdr:colOff>
      <xdr:row>16</xdr:row>
      <xdr:rowOff>99060</xdr:rowOff>
    </xdr:to>
    <xdr:sp macro="" textlink="">
      <xdr:nvSpPr>
        <xdr:cNvPr id="157251" name="Line 70"/>
        <xdr:cNvSpPr>
          <a:spLocks noChangeShapeType="1"/>
        </xdr:cNvSpPr>
      </xdr:nvSpPr>
      <xdr:spPr bwMode="auto">
        <a:xfrm flipV="1">
          <a:off x="5844540" y="2202180"/>
          <a:ext cx="69342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346710</xdr:colOff>
      <xdr:row>16</xdr:row>
      <xdr:rowOff>66675</xdr:rowOff>
    </xdr:from>
    <xdr:to>
      <xdr:col>10</xdr:col>
      <xdr:colOff>375285</xdr:colOff>
      <xdr:row>20</xdr:row>
      <xdr:rowOff>38100</xdr:rowOff>
    </xdr:to>
    <xdr:sp macro="" textlink="">
      <xdr:nvSpPr>
        <xdr:cNvPr id="153655" name="Text Box 55"/>
        <xdr:cNvSpPr txBox="1">
          <a:spLocks noChangeArrowheads="1"/>
        </xdr:cNvSpPr>
      </xdr:nvSpPr>
      <xdr:spPr bwMode="auto">
        <a:xfrm>
          <a:off x="4286250" y="2657475"/>
          <a:ext cx="1247775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Number of Contracted Vehicles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 in units including vehicles that have been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repossessed.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  </a:t>
          </a:r>
        </a:p>
      </xdr:txBody>
    </xdr:sp>
    <xdr:clientData/>
  </xdr:twoCellAnchor>
  <xdr:twoCellAnchor>
    <xdr:from>
      <xdr:col>11</xdr:col>
      <xdr:colOff>182880</xdr:colOff>
      <xdr:row>6</xdr:row>
      <xdr:rowOff>30480</xdr:rowOff>
    </xdr:from>
    <xdr:to>
      <xdr:col>11</xdr:col>
      <xdr:colOff>205740</xdr:colOff>
      <xdr:row>9</xdr:row>
      <xdr:rowOff>0</xdr:rowOff>
    </xdr:to>
    <xdr:sp macro="" textlink="">
      <xdr:nvSpPr>
        <xdr:cNvPr id="157253" name="Line 72"/>
        <xdr:cNvSpPr>
          <a:spLocks noChangeShapeType="1"/>
        </xdr:cNvSpPr>
      </xdr:nvSpPr>
      <xdr:spPr bwMode="auto">
        <a:xfrm>
          <a:off x="7063740" y="1036320"/>
          <a:ext cx="22860" cy="472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171450</xdr:colOff>
      <xdr:row>2</xdr:row>
      <xdr:rowOff>47625</xdr:rowOff>
    </xdr:from>
    <xdr:to>
      <xdr:col>11</xdr:col>
      <xdr:colOff>479979</xdr:colOff>
      <xdr:row>6</xdr:row>
      <xdr:rowOff>9525</xdr:rowOff>
    </xdr:to>
    <xdr:sp macro="" textlink="">
      <xdr:nvSpPr>
        <xdr:cNvPr id="153671" name="Text Box 71"/>
        <xdr:cNvSpPr txBox="1">
          <a:spLocks noChangeArrowheads="1"/>
        </xdr:cNvSpPr>
      </xdr:nvSpPr>
      <xdr:spPr bwMode="auto">
        <a:xfrm>
          <a:off x="5343525" y="37147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enter the net risk exposure (=utilization amount - collateral).</a:t>
          </a:r>
        </a:p>
      </xdr:txBody>
    </xdr:sp>
    <xdr:clientData/>
  </xdr:twoCellAnchor>
  <xdr:twoCellAnchor>
    <xdr:from>
      <xdr:col>1</xdr:col>
      <xdr:colOff>38100</xdr:colOff>
      <xdr:row>26</xdr:row>
      <xdr:rowOff>30480</xdr:rowOff>
    </xdr:from>
    <xdr:to>
      <xdr:col>18</xdr:col>
      <xdr:colOff>243840</xdr:colOff>
      <xdr:row>28</xdr:row>
      <xdr:rowOff>106680</xdr:rowOff>
    </xdr:to>
    <xdr:sp macro="" textlink="">
      <xdr:nvSpPr>
        <xdr:cNvPr id="157255" name="AutoShape 75"/>
        <xdr:cNvSpPr>
          <a:spLocks/>
        </xdr:cNvSpPr>
      </xdr:nvSpPr>
      <xdr:spPr bwMode="auto">
        <a:xfrm rot="5400000">
          <a:off x="6099810" y="-1055370"/>
          <a:ext cx="396240" cy="11300460"/>
        </a:xfrm>
        <a:prstGeom prst="rightBrace">
          <a:avLst>
            <a:gd name="adj1" fmla="val 23726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800000" mc:Ignorable="a14" a14:legacySpreadsheetColorIndex="3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7</xdr:col>
      <xdr:colOff>38100</xdr:colOff>
      <xdr:row>28</xdr:row>
      <xdr:rowOff>139065</xdr:rowOff>
    </xdr:from>
    <xdr:to>
      <xdr:col>14</xdr:col>
      <xdr:colOff>40010</xdr:colOff>
      <xdr:row>31</xdr:row>
      <xdr:rowOff>76277</xdr:rowOff>
    </xdr:to>
    <xdr:sp macro="" textlink="">
      <xdr:nvSpPr>
        <xdr:cNvPr id="36" name="Text Box 24"/>
        <xdr:cNvSpPr txBox="1">
          <a:spLocks noChangeArrowheads="1"/>
        </xdr:cNvSpPr>
      </xdr:nvSpPr>
      <xdr:spPr bwMode="auto">
        <a:xfrm>
          <a:off x="3990975" y="4695825"/>
          <a:ext cx="4324350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fill in </a:t>
          </a: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all customers which are on your local Watch / Problem Credit  List for the respective table</a:t>
          </a: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. The number of all customers should be the same as the number in the overview page.</a:t>
          </a:r>
        </a:p>
      </xdr:txBody>
    </xdr:sp>
    <xdr:clientData/>
  </xdr:twoCellAnchor>
  <xdr:twoCellAnchor>
    <xdr:from>
      <xdr:col>0</xdr:col>
      <xdr:colOff>180432</xdr:colOff>
      <xdr:row>0</xdr:row>
      <xdr:rowOff>64609</xdr:rowOff>
    </xdr:from>
    <xdr:to>
      <xdr:col>1</xdr:col>
      <xdr:colOff>529045</xdr:colOff>
      <xdr:row>10</xdr:row>
      <xdr:rowOff>99382</xdr:rowOff>
    </xdr:to>
    <xdr:sp macro="" textlink="">
      <xdr:nvSpPr>
        <xdr:cNvPr id="35" name="Text Box 32"/>
        <xdr:cNvSpPr txBox="1">
          <a:spLocks noChangeArrowheads="1"/>
        </xdr:cNvSpPr>
      </xdr:nvSpPr>
      <xdr:spPr bwMode="auto">
        <a:xfrm>
          <a:off x="180432" y="64609"/>
          <a:ext cx="971027" cy="16771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CorpoS"/>
            </a:rPr>
            <a:t>Please include this field as defined in eRDR. In case of mixed borrower groups, the total group is reported in the segment with the higher volume.</a:t>
          </a:r>
        </a:p>
        <a:p>
          <a:pPr algn="l" rtl="0">
            <a:defRPr sz="1000"/>
          </a:pPr>
          <a:r>
            <a:rPr lang="de-DE" sz="800" b="1" i="0" u="none" strike="noStrike" baseline="0">
              <a:solidFill>
                <a:srgbClr val="000000"/>
              </a:solidFill>
              <a:latin typeface="CorpoS"/>
            </a:rPr>
            <a:t>MANDATORY. For customers who are not in a borrower group, the customer number shall be provided.</a:t>
          </a:r>
        </a:p>
        <a:p>
          <a:pPr algn="l" rtl="0">
            <a:defRPr sz="1000"/>
          </a:pPr>
          <a:endParaRPr lang="de-DE" sz="800" b="1" i="0" u="none" strike="noStrike" baseline="0">
            <a:solidFill>
              <a:srgbClr val="000000"/>
            </a:solidFill>
            <a:latin typeface="CorpoS"/>
          </a:endParaRPr>
        </a:p>
      </xdr:txBody>
    </xdr:sp>
    <xdr:clientData/>
  </xdr:twoCellAnchor>
  <xdr:twoCellAnchor>
    <xdr:from>
      <xdr:col>1</xdr:col>
      <xdr:colOff>274320</xdr:colOff>
      <xdr:row>7</xdr:row>
      <xdr:rowOff>137160</xdr:rowOff>
    </xdr:from>
    <xdr:to>
      <xdr:col>1</xdr:col>
      <xdr:colOff>525780</xdr:colOff>
      <xdr:row>9</xdr:row>
      <xdr:rowOff>152400</xdr:rowOff>
    </xdr:to>
    <xdr:sp macro="" textlink="">
      <xdr:nvSpPr>
        <xdr:cNvPr id="157258" name="Line 4"/>
        <xdr:cNvSpPr>
          <a:spLocks noChangeShapeType="1"/>
        </xdr:cNvSpPr>
      </xdr:nvSpPr>
      <xdr:spPr bwMode="auto">
        <a:xfrm flipH="1">
          <a:off x="883920" y="1310640"/>
          <a:ext cx="251460" cy="350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AF0837" mc:Ignorable="a14" a14:legacySpreadsheetColorIndex="5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449725</xdr:colOff>
      <xdr:row>5</xdr:row>
      <xdr:rowOff>25533</xdr:rowOff>
    </xdr:from>
    <xdr:to>
      <xdr:col>22</xdr:col>
      <xdr:colOff>356408</xdr:colOff>
      <xdr:row>8</xdr:row>
      <xdr:rowOff>35058</xdr:rowOff>
    </xdr:to>
    <xdr:sp macro="" textlink="">
      <xdr:nvSpPr>
        <xdr:cNvPr id="2" name="Ellipse 1"/>
        <xdr:cNvSpPr/>
      </xdr:nvSpPr>
      <xdr:spPr>
        <a:xfrm>
          <a:off x="14103676" y="841962"/>
          <a:ext cx="526597" cy="499382"/>
        </a:xfrm>
        <a:prstGeom prst="ellipse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800"/>
        </a:p>
      </xdr:txBody>
    </xdr:sp>
    <xdr:clientData/>
  </xdr:twoCellAnchor>
  <xdr:twoCellAnchor>
    <xdr:from>
      <xdr:col>21</xdr:col>
      <xdr:colOff>428497</xdr:colOff>
      <xdr:row>6</xdr:row>
      <xdr:rowOff>31794</xdr:rowOff>
    </xdr:from>
    <xdr:to>
      <xdr:col>22</xdr:col>
      <xdr:colOff>352297</xdr:colOff>
      <xdr:row>7</xdr:row>
      <xdr:rowOff>135578</xdr:rowOff>
    </xdr:to>
    <xdr:sp macro="" textlink="">
      <xdr:nvSpPr>
        <xdr:cNvPr id="3" name="Textfeld 2"/>
        <xdr:cNvSpPr txBox="1"/>
      </xdr:nvSpPr>
      <xdr:spPr>
        <a:xfrm>
          <a:off x="14090068" y="1003888"/>
          <a:ext cx="536122" cy="2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16</xdr:col>
      <xdr:colOff>69036</xdr:colOff>
      <xdr:row>19</xdr:row>
      <xdr:rowOff>9525</xdr:rowOff>
    </xdr:from>
    <xdr:to>
      <xdr:col>16</xdr:col>
      <xdr:colOff>605076</xdr:colOff>
      <xdr:row>22</xdr:row>
      <xdr:rowOff>34360</xdr:rowOff>
    </xdr:to>
    <xdr:sp macro="" textlink="">
      <xdr:nvSpPr>
        <xdr:cNvPr id="39" name="Ellipse 38"/>
        <xdr:cNvSpPr/>
      </xdr:nvSpPr>
      <xdr:spPr>
        <a:xfrm>
          <a:off x="9822636" y="3236819"/>
          <a:ext cx="524675" cy="528168"/>
        </a:xfrm>
        <a:prstGeom prst="ellipse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800"/>
        </a:p>
      </xdr:txBody>
    </xdr:sp>
    <xdr:clientData/>
  </xdr:twoCellAnchor>
  <xdr:twoCellAnchor>
    <xdr:from>
      <xdr:col>16</xdr:col>
      <xdr:colOff>69036</xdr:colOff>
      <xdr:row>19</xdr:row>
      <xdr:rowOff>156210</xdr:rowOff>
    </xdr:from>
    <xdr:to>
      <xdr:col>16</xdr:col>
      <xdr:colOff>614682</xdr:colOff>
      <xdr:row>21</xdr:row>
      <xdr:rowOff>57086</xdr:rowOff>
    </xdr:to>
    <xdr:sp macro="" textlink="">
      <xdr:nvSpPr>
        <xdr:cNvPr id="40" name="Textfeld 39"/>
        <xdr:cNvSpPr txBox="1"/>
      </xdr:nvSpPr>
      <xdr:spPr>
        <a:xfrm>
          <a:off x="9822636" y="3377789"/>
          <a:ext cx="534173" cy="256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1</xdr:col>
      <xdr:colOff>449804</xdr:colOff>
      <xdr:row>5</xdr:row>
      <xdr:rowOff>119791</xdr:rowOff>
    </xdr:from>
    <xdr:to>
      <xdr:col>2</xdr:col>
      <xdr:colOff>259255</xdr:colOff>
      <xdr:row>8</xdr:row>
      <xdr:rowOff>121772</xdr:rowOff>
    </xdr:to>
    <xdr:sp macro="" textlink="">
      <xdr:nvSpPr>
        <xdr:cNvPr id="41" name="Ellipse 40"/>
        <xdr:cNvSpPr/>
      </xdr:nvSpPr>
      <xdr:spPr>
        <a:xfrm>
          <a:off x="1071618" y="965723"/>
          <a:ext cx="535081" cy="512969"/>
        </a:xfrm>
        <a:prstGeom prst="ellipse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800"/>
        </a:p>
      </xdr:txBody>
    </xdr:sp>
    <xdr:clientData/>
  </xdr:twoCellAnchor>
  <xdr:twoCellAnchor>
    <xdr:from>
      <xdr:col>1</xdr:col>
      <xdr:colOff>449804</xdr:colOff>
      <xdr:row>6</xdr:row>
      <xdr:rowOff>77881</xdr:rowOff>
    </xdr:from>
    <xdr:to>
      <xdr:col>2</xdr:col>
      <xdr:colOff>268868</xdr:colOff>
      <xdr:row>8</xdr:row>
      <xdr:rowOff>1680</xdr:rowOff>
    </xdr:to>
    <xdr:sp macro="" textlink="">
      <xdr:nvSpPr>
        <xdr:cNvPr id="42" name="Textfeld 41"/>
        <xdr:cNvSpPr txBox="1"/>
      </xdr:nvSpPr>
      <xdr:spPr>
        <a:xfrm>
          <a:off x="1071618" y="1099857"/>
          <a:ext cx="537042" cy="2644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2</xdr:col>
      <xdr:colOff>893445</xdr:colOff>
      <xdr:row>13</xdr:row>
      <xdr:rowOff>158115</xdr:rowOff>
    </xdr:from>
    <xdr:to>
      <xdr:col>3</xdr:col>
      <xdr:colOff>297503</xdr:colOff>
      <xdr:row>16</xdr:row>
      <xdr:rowOff>163196</xdr:rowOff>
    </xdr:to>
    <xdr:sp macro="" textlink="">
      <xdr:nvSpPr>
        <xdr:cNvPr id="43" name="Ellipse 42"/>
        <xdr:cNvSpPr/>
      </xdr:nvSpPr>
      <xdr:spPr>
        <a:xfrm>
          <a:off x="2162175" y="2266950"/>
          <a:ext cx="514350" cy="495300"/>
        </a:xfrm>
        <a:prstGeom prst="ellipse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800"/>
        </a:p>
      </xdr:txBody>
    </xdr:sp>
    <xdr:clientData/>
  </xdr:twoCellAnchor>
  <xdr:twoCellAnchor>
    <xdr:from>
      <xdr:col>2</xdr:col>
      <xdr:colOff>893445</xdr:colOff>
      <xdr:row>14</xdr:row>
      <xdr:rowOff>129540</xdr:rowOff>
    </xdr:from>
    <xdr:to>
      <xdr:col>3</xdr:col>
      <xdr:colOff>306893</xdr:colOff>
      <xdr:row>16</xdr:row>
      <xdr:rowOff>39913</xdr:rowOff>
    </xdr:to>
    <xdr:sp macro="" textlink="">
      <xdr:nvSpPr>
        <xdr:cNvPr id="44" name="Textfeld 43"/>
        <xdr:cNvSpPr txBox="1"/>
      </xdr:nvSpPr>
      <xdr:spPr>
        <a:xfrm>
          <a:off x="2162175" y="2400300"/>
          <a:ext cx="523875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1</xdr:col>
      <xdr:colOff>695549</xdr:colOff>
      <xdr:row>5</xdr:row>
      <xdr:rowOff>104551</xdr:rowOff>
    </xdr:from>
    <xdr:to>
      <xdr:col>2</xdr:col>
      <xdr:colOff>316385</xdr:colOff>
      <xdr:row>8</xdr:row>
      <xdr:rowOff>41705</xdr:rowOff>
    </xdr:to>
    <xdr:sp macro="" textlink="">
      <xdr:nvSpPr>
        <xdr:cNvPr id="5" name="Textfeld 4"/>
        <xdr:cNvSpPr txBox="1"/>
      </xdr:nvSpPr>
      <xdr:spPr>
        <a:xfrm>
          <a:off x="1319268" y="956198"/>
          <a:ext cx="354106" cy="455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3</xdr:col>
      <xdr:colOff>0</xdr:colOff>
      <xdr:row>13</xdr:row>
      <xdr:rowOff>158115</xdr:rowOff>
    </xdr:from>
    <xdr:to>
      <xdr:col>4</xdr:col>
      <xdr:colOff>0</xdr:colOff>
      <xdr:row>16</xdr:row>
      <xdr:rowOff>104686</xdr:rowOff>
    </xdr:to>
    <xdr:sp macro="" textlink="">
      <xdr:nvSpPr>
        <xdr:cNvPr id="47" name="Textfeld 46"/>
        <xdr:cNvSpPr txBox="1"/>
      </xdr:nvSpPr>
      <xdr:spPr>
        <a:xfrm>
          <a:off x="2400300" y="2266950"/>
          <a:ext cx="3333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16</xdr:col>
      <xdr:colOff>286990</xdr:colOff>
      <xdr:row>19</xdr:row>
      <xdr:rowOff>0</xdr:rowOff>
    </xdr:from>
    <xdr:to>
      <xdr:col>16</xdr:col>
      <xdr:colOff>641627</xdr:colOff>
      <xdr:row>21</xdr:row>
      <xdr:rowOff>127789</xdr:rowOff>
    </xdr:to>
    <xdr:sp macro="" textlink="">
      <xdr:nvSpPr>
        <xdr:cNvPr id="48" name="Textfeld 47"/>
        <xdr:cNvSpPr txBox="1"/>
      </xdr:nvSpPr>
      <xdr:spPr>
        <a:xfrm>
          <a:off x="10034875" y="3227294"/>
          <a:ext cx="348881" cy="462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21</xdr:col>
      <xdr:colOff>557349</xdr:colOff>
      <xdr:row>5</xdr:row>
      <xdr:rowOff>60912</xdr:rowOff>
    </xdr:from>
    <xdr:to>
      <xdr:col>22</xdr:col>
      <xdr:colOff>289096</xdr:colOff>
      <xdr:row>8</xdr:row>
      <xdr:rowOff>5662</xdr:rowOff>
    </xdr:to>
    <xdr:sp macro="" textlink="">
      <xdr:nvSpPr>
        <xdr:cNvPr id="49" name="Textfeld 48"/>
        <xdr:cNvSpPr txBox="1"/>
      </xdr:nvSpPr>
      <xdr:spPr>
        <a:xfrm>
          <a:off x="14211300" y="877341"/>
          <a:ext cx="344069" cy="4422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13</xdr:col>
      <xdr:colOff>210222</xdr:colOff>
      <xdr:row>30</xdr:row>
      <xdr:rowOff>41124</xdr:rowOff>
    </xdr:from>
    <xdr:to>
      <xdr:col>14</xdr:col>
      <xdr:colOff>110883</xdr:colOff>
      <xdr:row>33</xdr:row>
      <xdr:rowOff>58304</xdr:rowOff>
    </xdr:to>
    <xdr:sp macro="" textlink="">
      <xdr:nvSpPr>
        <xdr:cNvPr id="50" name="Ellipse 1"/>
        <xdr:cNvSpPr/>
      </xdr:nvSpPr>
      <xdr:spPr>
        <a:xfrm>
          <a:off x="8067114" y="5149662"/>
          <a:ext cx="541806" cy="520513"/>
        </a:xfrm>
        <a:prstGeom prst="ellipse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800"/>
        </a:p>
      </xdr:txBody>
    </xdr:sp>
    <xdr:clientData/>
  </xdr:twoCellAnchor>
  <xdr:twoCellAnchor>
    <xdr:from>
      <xdr:col>13</xdr:col>
      <xdr:colOff>210222</xdr:colOff>
      <xdr:row>31</xdr:row>
      <xdr:rowOff>27789</xdr:rowOff>
    </xdr:from>
    <xdr:to>
      <xdr:col>14</xdr:col>
      <xdr:colOff>120203</xdr:colOff>
      <xdr:row>32</xdr:row>
      <xdr:rowOff>119255</xdr:rowOff>
    </xdr:to>
    <xdr:sp macro="" textlink="">
      <xdr:nvSpPr>
        <xdr:cNvPr id="51" name="Textfeld 2"/>
        <xdr:cNvSpPr txBox="1"/>
      </xdr:nvSpPr>
      <xdr:spPr>
        <a:xfrm>
          <a:off x="8067114" y="5291416"/>
          <a:ext cx="551331" cy="263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NEW</a:t>
          </a:r>
        </a:p>
      </xdr:txBody>
    </xdr:sp>
    <xdr:clientData/>
  </xdr:twoCellAnchor>
  <xdr:twoCellAnchor>
    <xdr:from>
      <xdr:col>13</xdr:col>
      <xdr:colOff>468855</xdr:colOff>
      <xdr:row>30</xdr:row>
      <xdr:rowOff>37314</xdr:rowOff>
    </xdr:from>
    <xdr:to>
      <xdr:col>14</xdr:col>
      <xdr:colOff>155994</xdr:colOff>
      <xdr:row>32</xdr:row>
      <xdr:rowOff>158097</xdr:rowOff>
    </xdr:to>
    <xdr:sp macro="" textlink="">
      <xdr:nvSpPr>
        <xdr:cNvPr id="52" name="Textfeld 48"/>
        <xdr:cNvSpPr txBox="1"/>
      </xdr:nvSpPr>
      <xdr:spPr>
        <a:xfrm>
          <a:off x="8310507" y="5130612"/>
          <a:ext cx="345938" cy="463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>
              <a:solidFill>
                <a:schemeClr val="bg1"/>
              </a:solidFill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.corpds.net\E098_HOME$\PRJ\Funktber\CreditR\RISK_MONITORING\REPORTING\Watchlist%20&amp;%20Problem%20Credit%20Reports\0803\PWCredit_Template_V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"/>
      <sheetName val="WLC"/>
      <sheetName val="mapping"/>
      <sheetName val="setup"/>
    </sheetNames>
    <sheetDataSet>
      <sheetData sheetId="0"/>
      <sheetData sheetId="1"/>
      <sheetData sheetId="2">
        <row r="43">
          <cell r="J43" t="str">
            <v>AED</v>
          </cell>
          <cell r="K43" t="str">
            <v>HQ</v>
          </cell>
          <cell r="L43" t="str">
            <v>Corporate Dealer</v>
          </cell>
          <cell r="N43" t="str">
            <v>0 - 30 days del.</v>
          </cell>
        </row>
        <row r="44">
          <cell r="J44" t="str">
            <v>AUD</v>
          </cell>
          <cell r="K44" t="str">
            <v>Region</v>
          </cell>
          <cell r="L44" t="str">
            <v>Corporate Fleet</v>
          </cell>
          <cell r="N44" t="str">
            <v>31 - 60 days del.</v>
          </cell>
        </row>
        <row r="45">
          <cell r="J45" t="str">
            <v>CHF</v>
          </cell>
          <cell r="K45" t="str">
            <v>Local</v>
          </cell>
          <cell r="N45" t="str">
            <v>60+ days del.</v>
          </cell>
        </row>
        <row r="46">
          <cell r="J46" t="str">
            <v>CNY</v>
          </cell>
        </row>
        <row r="47">
          <cell r="J47" t="str">
            <v>CZK</v>
          </cell>
        </row>
        <row r="48">
          <cell r="J48" t="str">
            <v>DKK</v>
          </cell>
        </row>
        <row r="49">
          <cell r="J49" t="str">
            <v>EUR</v>
          </cell>
        </row>
        <row r="50">
          <cell r="J50" t="str">
            <v>HKD</v>
          </cell>
        </row>
        <row r="51">
          <cell r="J51" t="str">
            <v>HRK</v>
          </cell>
        </row>
        <row r="52">
          <cell r="J52" t="str">
            <v>HUF</v>
          </cell>
        </row>
        <row r="53">
          <cell r="J53" t="str">
            <v>ILS</v>
          </cell>
        </row>
        <row r="54">
          <cell r="J54" t="str">
            <v>JPY</v>
          </cell>
        </row>
        <row r="55">
          <cell r="J55" t="str">
            <v>KRW</v>
          </cell>
        </row>
        <row r="56">
          <cell r="J56" t="str">
            <v>NZD</v>
          </cell>
        </row>
        <row r="57">
          <cell r="J57" t="str">
            <v>PLN</v>
          </cell>
        </row>
        <row r="58">
          <cell r="J58" t="str">
            <v>RUB</v>
          </cell>
        </row>
        <row r="59">
          <cell r="J59" t="str">
            <v>SEK</v>
          </cell>
        </row>
        <row r="60">
          <cell r="J60" t="str">
            <v>SGD</v>
          </cell>
        </row>
        <row r="61">
          <cell r="J61" t="str">
            <v>SKK</v>
          </cell>
        </row>
        <row r="62">
          <cell r="J62" t="str">
            <v>THB</v>
          </cell>
        </row>
        <row r="63">
          <cell r="J63" t="str">
            <v>TRY</v>
          </cell>
        </row>
        <row r="64">
          <cell r="J64" t="str">
            <v>TWD</v>
          </cell>
        </row>
        <row r="65">
          <cell r="J65" t="str">
            <v>ZAR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indexed="12"/>
    <pageSetUpPr fitToPage="1"/>
  </sheetPr>
  <dimension ref="B1:P73"/>
  <sheetViews>
    <sheetView showGridLines="0" zoomScale="85" zoomScaleNormal="85" zoomScaleSheetLayoutView="85" workbookViewId="0">
      <pane ySplit="3" topLeftCell="A4" activePane="bottomLeft" state="frozen"/>
      <selection activeCell="S11" sqref="S11"/>
      <selection pane="bottomLeft" activeCell="I2" sqref="I2"/>
    </sheetView>
  </sheetViews>
  <sheetFormatPr defaultColWidth="11.453125" defaultRowHeight="12.75" customHeight="1" zeroHeight="1"/>
  <cols>
    <col min="1" max="2" width="2" style="80" customWidth="1"/>
    <col min="3" max="3" width="13.81640625" style="80" customWidth="1"/>
    <col min="4" max="6" width="11.453125" style="80"/>
    <col min="7" max="7" width="11.453125" style="97"/>
    <col min="8" max="8" width="11.81640625" style="97" customWidth="1"/>
    <col min="9" max="9" width="14.54296875" style="97" customWidth="1"/>
    <col min="10" max="10" width="10.26953125" style="98" customWidth="1"/>
    <col min="11" max="11" width="11.54296875" style="98" customWidth="1"/>
    <col min="12" max="12" width="15.54296875" style="98" customWidth="1"/>
    <col min="13" max="13" width="14.26953125" style="80" customWidth="1"/>
    <col min="14" max="14" width="28.81640625" style="80" customWidth="1"/>
    <col min="15" max="16384" width="11.453125" style="80"/>
  </cols>
  <sheetData>
    <row r="1" spans="2:16" ht="12.75" customHeight="1">
      <c r="J1" s="258" t="s">
        <v>191</v>
      </c>
      <c r="K1" s="260" t="s">
        <v>192</v>
      </c>
      <c r="L1" s="260" t="s">
        <v>193</v>
      </c>
      <c r="M1" s="258" t="s">
        <v>194</v>
      </c>
    </row>
    <row r="2" spans="2:16" ht="19.5">
      <c r="C2" s="99" t="s">
        <v>173</v>
      </c>
      <c r="D2" s="21"/>
      <c r="E2" s="134" t="s">
        <v>13</v>
      </c>
      <c r="G2" s="134" t="s">
        <v>147</v>
      </c>
      <c r="H2" s="115"/>
      <c r="I2" s="134">
        <v>2021</v>
      </c>
      <c r="J2" s="261">
        <f>COUNTA('Dealer PC - monthly'!B8:B1000)</f>
        <v>0</v>
      </c>
      <c r="K2" s="261">
        <f>COUNTA('Dealer WLC - monthly'!B8:B1000)</f>
        <v>0</v>
      </c>
      <c r="L2" s="258">
        <f>COUNTA('Corporate PC - monthly'!B8:B1000)</f>
        <v>5</v>
      </c>
      <c r="M2" s="258">
        <f>COUNTA('Corporate WLC - monthly'!B8:B1000)</f>
        <v>4</v>
      </c>
    </row>
    <row r="3" spans="2:16" ht="12.75" customHeight="1">
      <c r="E3" s="20"/>
      <c r="F3" s="20"/>
      <c r="G3" s="70"/>
      <c r="H3" s="70"/>
      <c r="I3" s="70"/>
      <c r="J3" s="101"/>
      <c r="K3" s="101"/>
    </row>
    <row r="4" spans="2:16" ht="30" customHeight="1">
      <c r="B4" s="116"/>
      <c r="C4" s="117" t="s">
        <v>136</v>
      </c>
      <c r="D4" s="118"/>
      <c r="E4" s="118"/>
      <c r="F4" s="335" t="s">
        <v>157</v>
      </c>
      <c r="G4" s="335"/>
      <c r="H4" s="335"/>
      <c r="I4" s="141"/>
      <c r="J4" s="141"/>
      <c r="K4" s="141"/>
      <c r="L4" s="141"/>
      <c r="M4" s="141"/>
      <c r="N4" s="177"/>
      <c r="P4" s="256"/>
    </row>
    <row r="5" spans="2:16" ht="12.75" customHeight="1">
      <c r="B5" s="143"/>
      <c r="C5" s="144"/>
      <c r="D5" s="144"/>
      <c r="E5" s="144"/>
      <c r="F5" s="142"/>
      <c r="G5" s="142"/>
      <c r="H5" s="142"/>
      <c r="I5" s="142"/>
      <c r="J5" s="142"/>
      <c r="K5" s="142"/>
      <c r="L5" s="142"/>
      <c r="M5" s="142"/>
      <c r="N5" s="91"/>
      <c r="P5" s="256"/>
    </row>
    <row r="6" spans="2:16" ht="12.75" customHeight="1">
      <c r="B6" s="82"/>
      <c r="C6" s="145" t="s">
        <v>163</v>
      </c>
      <c r="D6" s="79"/>
      <c r="E6" s="79"/>
      <c r="F6" s="142"/>
      <c r="G6" s="142"/>
      <c r="H6" s="142"/>
      <c r="I6" s="142"/>
      <c r="J6" s="142"/>
      <c r="K6" s="142"/>
      <c r="L6" s="142"/>
      <c r="M6" s="142"/>
      <c r="N6" s="91"/>
      <c r="P6" s="256"/>
    </row>
    <row r="7" spans="2:16" ht="75.25" customHeight="1">
      <c r="B7" s="82"/>
      <c r="C7" s="119" t="s">
        <v>103</v>
      </c>
      <c r="D7" s="119" t="s">
        <v>159</v>
      </c>
      <c r="E7" s="119" t="s">
        <v>164</v>
      </c>
      <c r="F7" s="119" t="s">
        <v>165</v>
      </c>
      <c r="G7" s="119" t="s">
        <v>96</v>
      </c>
      <c r="H7" s="119" t="s">
        <v>201</v>
      </c>
      <c r="I7" s="119" t="s">
        <v>202</v>
      </c>
      <c r="J7" s="119" t="s">
        <v>172</v>
      </c>
      <c r="K7" s="178" t="s">
        <v>166</v>
      </c>
      <c r="L7" s="119" t="s">
        <v>171</v>
      </c>
      <c r="M7" s="174" t="s">
        <v>174</v>
      </c>
      <c r="N7" s="119" t="s">
        <v>97</v>
      </c>
      <c r="O7" s="258"/>
      <c r="P7" s="262"/>
    </row>
    <row r="8" spans="2:16" ht="12.75" customHeight="1">
      <c r="B8" s="82"/>
      <c r="C8" s="121"/>
      <c r="D8" s="79"/>
      <c r="E8" s="79"/>
      <c r="F8" s="79"/>
      <c r="G8" s="83"/>
      <c r="H8" s="83"/>
      <c r="I8" s="83"/>
      <c r="J8" s="79"/>
      <c r="K8" s="140"/>
      <c r="L8" s="131" t="s">
        <v>140</v>
      </c>
      <c r="M8" s="84"/>
      <c r="N8" s="333"/>
      <c r="O8" s="258"/>
      <c r="P8" s="262"/>
    </row>
    <row r="9" spans="2:16" ht="13">
      <c r="B9" s="82"/>
      <c r="C9" s="122" t="s">
        <v>109</v>
      </c>
      <c r="D9" s="135">
        <v>0</v>
      </c>
      <c r="E9" s="136">
        <v>0</v>
      </c>
      <c r="F9" s="136">
        <v>0</v>
      </c>
      <c r="G9" s="33">
        <f>IF(ISERROR(+F9/E9),0,+F9/E9)</f>
        <v>0</v>
      </c>
      <c r="H9" s="136">
        <v>0</v>
      </c>
      <c r="I9" s="136">
        <v>0</v>
      </c>
      <c r="J9" s="136">
        <v>0</v>
      </c>
      <c r="K9" s="137">
        <v>0</v>
      </c>
      <c r="L9" s="136">
        <v>0</v>
      </c>
      <c r="M9" s="175">
        <f>F9+L9</f>
        <v>0</v>
      </c>
      <c r="N9" s="334"/>
      <c r="O9" s="258" t="s">
        <v>195</v>
      </c>
      <c r="P9" s="262">
        <f>SUM('Dealer WLC - monthly'!G8:G1000)</f>
        <v>0</v>
      </c>
    </row>
    <row r="10" spans="2:16" ht="13">
      <c r="B10" s="82"/>
      <c r="C10" s="124" t="s">
        <v>98</v>
      </c>
      <c r="D10" s="135">
        <v>0</v>
      </c>
      <c r="E10" s="136">
        <v>0</v>
      </c>
      <c r="F10" s="136">
        <v>0</v>
      </c>
      <c r="G10" s="33">
        <f>IF(ISERROR(+F10/E10),0,+F10/E10)</f>
        <v>0</v>
      </c>
      <c r="H10" s="136">
        <v>0</v>
      </c>
      <c r="I10" s="136">
        <v>0</v>
      </c>
      <c r="J10" s="136">
        <v>0</v>
      </c>
      <c r="K10" s="138">
        <v>0</v>
      </c>
      <c r="L10" s="136">
        <v>0</v>
      </c>
      <c r="M10" s="175">
        <f>F10+L10</f>
        <v>0</v>
      </c>
      <c r="N10" s="334"/>
      <c r="O10" s="258" t="s">
        <v>197</v>
      </c>
      <c r="P10" s="262">
        <f>SUM('Dealer WLC - monthly'!H8:H1000)</f>
        <v>0</v>
      </c>
    </row>
    <row r="11" spans="2:16" ht="13">
      <c r="B11" s="82"/>
      <c r="C11" s="124" t="s">
        <v>99</v>
      </c>
      <c r="D11" s="135">
        <v>0</v>
      </c>
      <c r="E11" s="136">
        <v>0</v>
      </c>
      <c r="F11" s="136">
        <v>0</v>
      </c>
      <c r="G11" s="33">
        <f>IF(ISERROR(+F11/E11),0,+F11/E11)</f>
        <v>0</v>
      </c>
      <c r="H11" s="136">
        <v>0</v>
      </c>
      <c r="I11" s="136">
        <v>0</v>
      </c>
      <c r="J11" s="136">
        <v>0</v>
      </c>
      <c r="K11" s="139">
        <v>0</v>
      </c>
      <c r="L11" s="136">
        <v>0</v>
      </c>
      <c r="M11" s="175">
        <f>F11+L11</f>
        <v>0</v>
      </c>
      <c r="N11" s="334"/>
      <c r="O11" s="258" t="s">
        <v>196</v>
      </c>
      <c r="P11" s="262">
        <f>SUM('Dealer PC - monthly'!H8:H1000)</f>
        <v>0</v>
      </c>
    </row>
    <row r="12" spans="2:16" s="132" customFormat="1" ht="13.5">
      <c r="B12" s="82"/>
      <c r="C12" s="125" t="s">
        <v>100</v>
      </c>
      <c r="D12" s="126">
        <f>SUM(D9:D11)</f>
        <v>0</v>
      </c>
      <c r="E12" s="127">
        <f>SUM(E9:E11)</f>
        <v>0</v>
      </c>
      <c r="F12" s="78">
        <f>SUM(F9:F11)</f>
        <v>0</v>
      </c>
      <c r="G12" s="38">
        <f>IF(ISERROR(+F12/E12),0,+F12/E12)</f>
        <v>0</v>
      </c>
      <c r="H12" s="147">
        <f>SUM(H9:H11)</f>
        <v>0</v>
      </c>
      <c r="I12" s="78">
        <f>SUM(I9:I11)</f>
        <v>0</v>
      </c>
      <c r="J12" s="78">
        <f>SUM(J9:J11)</f>
        <v>0</v>
      </c>
      <c r="K12" s="128">
        <f>SUM(K9:K11)</f>
        <v>0</v>
      </c>
      <c r="L12" s="78">
        <f>SUM(L9:L11)</f>
        <v>0</v>
      </c>
      <c r="M12" s="176">
        <f>F12+L12</f>
        <v>0</v>
      </c>
      <c r="N12" s="334"/>
      <c r="O12" s="258" t="s">
        <v>198</v>
      </c>
      <c r="P12" s="262">
        <f>SUM('Dealer PC - monthly'!I8:I1000)</f>
        <v>0</v>
      </c>
    </row>
    <row r="13" spans="2:16" ht="13">
      <c r="B13" s="82"/>
      <c r="C13" s="79"/>
      <c r="D13" s="79"/>
      <c r="E13" s="79"/>
      <c r="F13" s="79"/>
      <c r="G13" s="83"/>
      <c r="H13" s="83"/>
      <c r="I13" s="83"/>
      <c r="J13" s="84"/>
      <c r="K13" s="84"/>
      <c r="L13" s="84"/>
      <c r="M13" s="79"/>
      <c r="N13" s="91"/>
      <c r="O13" s="258"/>
      <c r="P13" s="262"/>
    </row>
    <row r="14" spans="2:16" ht="13.5">
      <c r="B14" s="82"/>
      <c r="C14" s="85"/>
      <c r="D14" s="86"/>
      <c r="E14" s="87"/>
      <c r="F14" s="81"/>
      <c r="G14" s="88"/>
      <c r="H14" s="88"/>
      <c r="I14" s="88"/>
      <c r="J14" s="90"/>
      <c r="K14" s="81"/>
      <c r="L14" s="90"/>
      <c r="M14" s="130"/>
      <c r="N14" s="91"/>
      <c r="O14" s="258"/>
      <c r="P14" s="262"/>
    </row>
    <row r="15" spans="2:16" ht="13">
      <c r="B15" s="82"/>
      <c r="C15" s="79"/>
      <c r="D15" s="79"/>
      <c r="E15" s="79"/>
      <c r="F15" s="79"/>
      <c r="G15" s="83"/>
      <c r="H15" s="83"/>
      <c r="I15" s="89" t="s">
        <v>162</v>
      </c>
      <c r="J15" s="84"/>
      <c r="K15" s="84"/>
      <c r="L15" s="84"/>
      <c r="M15" s="79"/>
      <c r="N15" s="91"/>
      <c r="O15" s="258"/>
      <c r="P15" s="262"/>
    </row>
    <row r="16" spans="2:16" ht="13">
      <c r="B16" s="92"/>
      <c r="C16" s="93"/>
      <c r="D16" s="93"/>
      <c r="E16" s="93"/>
      <c r="F16" s="93"/>
      <c r="G16" s="94"/>
      <c r="H16" s="94"/>
      <c r="I16" s="94"/>
      <c r="J16" s="95"/>
      <c r="K16" s="95"/>
      <c r="L16" s="95"/>
      <c r="M16" s="93"/>
      <c r="N16" s="96"/>
      <c r="O16" s="258"/>
      <c r="P16" s="262"/>
    </row>
    <row r="17" spans="2:16" ht="3.75" customHeight="1">
      <c r="O17" s="255"/>
      <c r="P17" s="257"/>
    </row>
    <row r="18" spans="2:16" ht="12.75" customHeight="1">
      <c r="O18" s="255"/>
      <c r="P18" s="257"/>
    </row>
    <row r="19" spans="2:16" ht="12.75" customHeight="1">
      <c r="O19" s="255"/>
      <c r="P19" s="257"/>
    </row>
    <row r="20" spans="2:16" ht="19.5" customHeight="1">
      <c r="C20" s="99" t="s">
        <v>175</v>
      </c>
      <c r="D20" s="21"/>
      <c r="E20" s="115"/>
      <c r="G20" s="115"/>
      <c r="H20" s="115"/>
      <c r="I20" s="115"/>
      <c r="J20" s="100"/>
      <c r="K20" s="100"/>
      <c r="L20" s="80"/>
      <c r="O20" s="255"/>
      <c r="P20" s="257"/>
    </row>
    <row r="21" spans="2:16" ht="12.75" customHeight="1">
      <c r="E21" s="20"/>
      <c r="F21" s="20"/>
      <c r="G21" s="70"/>
      <c r="H21" s="70"/>
      <c r="I21" s="70"/>
      <c r="J21" s="101"/>
      <c r="K21" s="101"/>
      <c r="O21" s="255"/>
      <c r="P21" s="257"/>
    </row>
    <row r="22" spans="2:16" ht="30" customHeight="1">
      <c r="B22" s="116"/>
      <c r="C22" s="117" t="s">
        <v>136</v>
      </c>
      <c r="D22" s="118"/>
      <c r="E22" s="118"/>
      <c r="F22" s="335" t="s">
        <v>158</v>
      </c>
      <c r="G22" s="335"/>
      <c r="H22" s="335"/>
      <c r="I22" s="141"/>
      <c r="J22" s="141"/>
      <c r="K22" s="141"/>
      <c r="L22" s="141"/>
      <c r="M22" s="141"/>
      <c r="N22" s="177"/>
      <c r="O22" s="258"/>
      <c r="P22" s="262"/>
    </row>
    <row r="23" spans="2:16" ht="12.75" customHeight="1">
      <c r="B23" s="143"/>
      <c r="C23" s="144"/>
      <c r="D23" s="144"/>
      <c r="E23" s="144"/>
      <c r="F23" s="142"/>
      <c r="G23" s="142"/>
      <c r="H23" s="142"/>
      <c r="I23" s="142"/>
      <c r="J23" s="142"/>
      <c r="K23" s="142"/>
      <c r="L23" s="142"/>
      <c r="M23" s="142"/>
      <c r="N23" s="91"/>
      <c r="O23" s="258"/>
      <c r="P23" s="262"/>
    </row>
    <row r="24" spans="2:16" ht="12.75" customHeight="1">
      <c r="B24" s="82"/>
      <c r="C24" s="145" t="s">
        <v>163</v>
      </c>
      <c r="D24" s="79"/>
      <c r="E24" s="79"/>
      <c r="F24" s="142"/>
      <c r="G24" s="142"/>
      <c r="H24" s="142"/>
      <c r="I24" s="142"/>
      <c r="J24" s="142"/>
      <c r="K24" s="142"/>
      <c r="L24" s="142"/>
      <c r="M24" s="142"/>
      <c r="N24" s="91"/>
      <c r="O24" s="258"/>
      <c r="P24" s="262"/>
    </row>
    <row r="25" spans="2:16" ht="71.25" customHeight="1">
      <c r="B25" s="82"/>
      <c r="C25" s="119" t="s">
        <v>103</v>
      </c>
      <c r="D25" s="119" t="s">
        <v>160</v>
      </c>
      <c r="E25" s="119" t="s">
        <v>164</v>
      </c>
      <c r="F25" s="119" t="s">
        <v>165</v>
      </c>
      <c r="G25" s="119" t="s">
        <v>96</v>
      </c>
      <c r="J25" s="119" t="s">
        <v>172</v>
      </c>
      <c r="K25" s="180" t="s">
        <v>166</v>
      </c>
      <c r="L25" s="142"/>
      <c r="M25" s="119" t="s">
        <v>161</v>
      </c>
      <c r="N25" s="119" t="s">
        <v>97</v>
      </c>
      <c r="O25" s="258"/>
      <c r="P25" s="262"/>
    </row>
    <row r="26" spans="2:16" ht="12.75" customHeight="1">
      <c r="B26" s="82"/>
      <c r="C26" s="121"/>
      <c r="D26" s="79"/>
      <c r="E26" s="79"/>
      <c r="F26" s="79"/>
      <c r="G26" s="83"/>
      <c r="J26" s="79"/>
      <c r="K26" s="83"/>
      <c r="L26" s="142"/>
      <c r="N26" s="333"/>
      <c r="O26" s="258"/>
      <c r="P26" s="262"/>
    </row>
    <row r="27" spans="2:16" ht="12.75" customHeight="1">
      <c r="B27" s="82"/>
      <c r="C27" s="122" t="s">
        <v>109</v>
      </c>
      <c r="D27" s="135">
        <v>0</v>
      </c>
      <c r="E27" s="136">
        <v>0</v>
      </c>
      <c r="F27" s="136">
        <v>0</v>
      </c>
      <c r="G27" s="33">
        <f>IF(ISERROR(+F27/E27),0,+F27/E27)</f>
        <v>0</v>
      </c>
      <c r="J27" s="136">
        <v>0</v>
      </c>
      <c r="K27" s="136">
        <v>0</v>
      </c>
      <c r="L27" s="179"/>
      <c r="M27" s="123">
        <f>F27</f>
        <v>0</v>
      </c>
      <c r="N27" s="334"/>
      <c r="O27" s="258" t="s">
        <v>195</v>
      </c>
      <c r="P27" s="262">
        <f>SUM('Corporate WLC - monthly'!G8:G1000)</f>
        <v>20</v>
      </c>
    </row>
    <row r="28" spans="2:16" ht="12.75" customHeight="1">
      <c r="B28" s="82"/>
      <c r="C28" s="124" t="s">
        <v>98</v>
      </c>
      <c r="D28" s="135">
        <v>0</v>
      </c>
      <c r="E28" s="136">
        <v>0</v>
      </c>
      <c r="F28" s="136">
        <v>0</v>
      </c>
      <c r="G28" s="33">
        <f>IF(ISERROR(+F28/E28),0,+F28/E28)</f>
        <v>0</v>
      </c>
      <c r="J28" s="136">
        <v>0</v>
      </c>
      <c r="K28" s="136">
        <v>0</v>
      </c>
      <c r="L28" s="179"/>
      <c r="M28" s="123">
        <f>F28</f>
        <v>0</v>
      </c>
      <c r="N28" s="334"/>
      <c r="O28" s="258" t="s">
        <v>197</v>
      </c>
      <c r="P28" s="262">
        <f>SUM('Corporate WLC - monthly'!H8:H1000)</f>
        <v>18.137393613679986</v>
      </c>
    </row>
    <row r="29" spans="2:16" ht="12.75" customHeight="1">
      <c r="B29" s="82"/>
      <c r="C29" s="124" t="s">
        <v>99</v>
      </c>
      <c r="D29" s="135">
        <v>0</v>
      </c>
      <c r="E29" s="136">
        <v>0</v>
      </c>
      <c r="F29" s="136">
        <v>0</v>
      </c>
      <c r="G29" s="33">
        <f>IF(ISERROR(+F29/E29),0,+F29/E29)</f>
        <v>0</v>
      </c>
      <c r="J29" s="136">
        <v>0</v>
      </c>
      <c r="K29" s="136">
        <v>0</v>
      </c>
      <c r="L29" s="179"/>
      <c r="M29" s="123">
        <f>F29</f>
        <v>0</v>
      </c>
      <c r="N29" s="334"/>
      <c r="O29" s="258" t="s">
        <v>196</v>
      </c>
      <c r="P29" s="262">
        <f>SUM('Corporate PC - monthly'!H8:H1000)</f>
        <v>25</v>
      </c>
    </row>
    <row r="30" spans="2:16" ht="12.75" customHeight="1">
      <c r="B30" s="82"/>
      <c r="C30" s="125" t="s">
        <v>100</v>
      </c>
      <c r="D30" s="126">
        <f>SUM(D27:D29)</f>
        <v>0</v>
      </c>
      <c r="E30" s="127">
        <f>SUM(E27:E29)</f>
        <v>0</v>
      </c>
      <c r="F30" s="78">
        <f>SUM(F27:F29)</f>
        <v>0</v>
      </c>
      <c r="G30" s="38">
        <f>IF(ISERROR(+F30/E30),0,+F30/E30)</f>
        <v>0</v>
      </c>
      <c r="J30" s="78">
        <f>SUM(J27:J29)</f>
        <v>0</v>
      </c>
      <c r="K30" s="78">
        <f>SUM(K27:K29)</f>
        <v>0</v>
      </c>
      <c r="L30" s="179"/>
      <c r="M30" s="129">
        <f>F30</f>
        <v>0</v>
      </c>
      <c r="N30" s="334"/>
      <c r="O30" s="258" t="s">
        <v>198</v>
      </c>
      <c r="P30" s="262">
        <f>SUM('Dealer WLC - monthly'!H8:H1000)</f>
        <v>0</v>
      </c>
    </row>
    <row r="31" spans="2:16" ht="12.75" customHeight="1">
      <c r="B31" s="82"/>
      <c r="C31" s="79"/>
      <c r="D31" s="79"/>
      <c r="E31" s="79"/>
      <c r="F31" s="79"/>
      <c r="G31" s="83"/>
      <c r="H31" s="83"/>
      <c r="I31" s="83"/>
      <c r="J31" s="84"/>
      <c r="K31" s="133"/>
      <c r="L31" s="84"/>
      <c r="M31" s="79"/>
      <c r="N31" s="91"/>
      <c r="O31" s="258"/>
      <c r="P31" s="262"/>
    </row>
    <row r="32" spans="2:16" ht="12.75" customHeight="1">
      <c r="B32" s="82"/>
      <c r="C32" s="85"/>
      <c r="D32" s="86"/>
      <c r="E32" s="87"/>
      <c r="F32" s="81"/>
      <c r="G32" s="88"/>
      <c r="H32" s="88"/>
      <c r="I32" s="88"/>
      <c r="J32" s="90"/>
      <c r="K32" s="81"/>
      <c r="L32" s="90"/>
      <c r="M32" s="130"/>
      <c r="N32" s="91"/>
      <c r="O32" s="258"/>
      <c r="P32" s="262"/>
    </row>
    <row r="33" spans="2:16" ht="12.75" customHeight="1">
      <c r="B33" s="82"/>
      <c r="C33" s="79"/>
      <c r="D33" s="79"/>
      <c r="E33" s="79"/>
      <c r="F33" s="79"/>
      <c r="G33" s="83"/>
      <c r="H33" s="83"/>
      <c r="I33" s="83"/>
      <c r="J33" s="84"/>
      <c r="K33" s="84"/>
      <c r="L33" s="84"/>
      <c r="M33" s="79"/>
      <c r="N33" s="91"/>
      <c r="O33" s="259"/>
      <c r="P33" s="263"/>
    </row>
    <row r="34" spans="2:16" ht="12.75" customHeight="1">
      <c r="B34" s="92"/>
      <c r="C34" s="93"/>
      <c r="D34" s="93"/>
      <c r="E34" s="93"/>
      <c r="F34" s="93"/>
      <c r="G34" s="94"/>
      <c r="H34" s="94"/>
      <c r="I34" s="94"/>
      <c r="J34" s="95"/>
      <c r="K34" s="95"/>
      <c r="L34" s="95"/>
      <c r="M34" s="93"/>
      <c r="N34" s="96"/>
      <c r="O34" s="259"/>
      <c r="P34" s="263"/>
    </row>
    <row r="35" spans="2:16" ht="12.75" customHeight="1">
      <c r="P35" s="256"/>
    </row>
    <row r="36" spans="2:16" ht="12.75" customHeight="1">
      <c r="P36" s="256"/>
    </row>
    <row r="37" spans="2:16" ht="12.75" customHeight="1">
      <c r="P37" s="256"/>
    </row>
    <row r="38" spans="2:16" ht="12.75" customHeight="1"/>
    <row r="39" spans="2:16" ht="12.75" customHeight="1"/>
    <row r="40" spans="2:16" ht="12.75" customHeight="1"/>
    <row r="41" spans="2:16" ht="12.75" customHeight="1"/>
    <row r="42" spans="2:16" ht="12.75" customHeight="1"/>
    <row r="43" spans="2:16" ht="12.75" customHeight="1"/>
    <row r="44" spans="2:16" ht="12.75" customHeight="1"/>
    <row r="45" spans="2:16" ht="12.75" customHeight="1"/>
    <row r="46" spans="2:16" ht="12.75" customHeight="1"/>
    <row r="47" spans="2:16" ht="12.75" customHeight="1"/>
    <row r="48" spans="2:1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</sheetData>
  <sheetProtection password="DD36" sheet="1" selectLockedCells="1"/>
  <mergeCells count="4">
    <mergeCell ref="N8:N12"/>
    <mergeCell ref="N26:N30"/>
    <mergeCell ref="F4:H4"/>
    <mergeCell ref="F22:H22"/>
  </mergeCells>
  <phoneticPr fontId="0" type="noConversion"/>
  <conditionalFormatting sqref="N26 M27 N8 D9:F11 I9:L11 M9 J27:J29 D27:F29">
    <cfRule type="expression" dxfId="208" priority="7" stopIfTrue="1">
      <formula>ISBLANK(D8)</formula>
    </cfRule>
  </conditionalFormatting>
  <conditionalFormatting sqref="H10:H11">
    <cfRule type="expression" dxfId="207" priority="9" stopIfTrue="1">
      <formula>ISBLANK(H10)</formula>
    </cfRule>
    <cfRule type="expression" dxfId="206" priority="10" stopIfTrue="1">
      <formula>$H10&gt;$F10</formula>
    </cfRule>
  </conditionalFormatting>
  <conditionalFormatting sqref="H9">
    <cfRule type="expression" dxfId="205" priority="11" stopIfTrue="1">
      <formula>ISBLANK(H9)</formula>
    </cfRule>
    <cfRule type="expression" dxfId="204" priority="12" stopIfTrue="1">
      <formula>$H9&gt;$F9</formula>
    </cfRule>
  </conditionalFormatting>
  <conditionalFormatting sqref="H12">
    <cfRule type="expression" dxfId="203" priority="16" stopIfTrue="1">
      <formula>$H12&gt;$F12</formula>
    </cfRule>
  </conditionalFormatting>
  <conditionalFormatting sqref="G12 G30">
    <cfRule type="cellIs" dxfId="202" priority="17" stopIfTrue="1" operator="greaterThan">
      <formula>1</formula>
    </cfRule>
    <cfRule type="expression" dxfId="201" priority="18" stopIfTrue="1">
      <formula>$F12&gt;$E12</formula>
    </cfRule>
  </conditionalFormatting>
  <conditionalFormatting sqref="G9:G11 G27:G29">
    <cfRule type="cellIs" dxfId="200" priority="19" stopIfTrue="1" operator="greaterThan">
      <formula>1</formula>
    </cfRule>
    <cfRule type="expression" dxfId="199" priority="20" stopIfTrue="1">
      <formula>$F9&gt;$E9</formula>
    </cfRule>
  </conditionalFormatting>
  <conditionalFormatting sqref="K27:K29">
    <cfRule type="expression" dxfId="198" priority="80" stopIfTrue="1">
      <formula>ISBLANK(K27)</formula>
    </cfRule>
    <cfRule type="expression" dxfId="197" priority="81" stopIfTrue="1">
      <formula>$K27&gt;$F27</formula>
    </cfRule>
  </conditionalFormatting>
  <conditionalFormatting sqref="K30">
    <cfRule type="expression" dxfId="196" priority="82" stopIfTrue="1">
      <formula>$K30&gt;$F30</formula>
    </cfRule>
  </conditionalFormatting>
  <dataValidations count="10">
    <dataValidation type="decimal" allowBlank="1" showInputMessage="1" showErrorMessage="1" error="Just numeric data, please." sqref="G32:I32 G14:I14">
      <formula1>-9.99999999999999E+27</formula1>
      <formula2>9.99999999999999E+29</formula2>
    </dataValidation>
    <dataValidation type="list" allowBlank="1" showInputMessage="1" showErrorMessage="1" sqref="G2">
      <formula1>Quarter</formula1>
    </dataValidation>
    <dataValidation type="decimal" allowBlank="1" showInputMessage="1" showErrorMessage="1" error="Just positive numeric data, please." sqref="M27:M29 M9:M11">
      <formula1>0</formula1>
      <formula2>9.99999999999999E+29</formula2>
    </dataValidation>
    <dataValidation type="whole" allowBlank="1" showInputMessage="1" showErrorMessage="1" error="Just positive numeric data, please." sqref="D27:D30 D9:D12">
      <formula1>0</formula1>
      <formula2>1000000</formula2>
    </dataValidation>
    <dataValidation type="decimal" allowBlank="1" showInputMessage="1" showErrorMessage="1" sqref="E9:F12 J9:L12 E27:F30 H9:I11 K27:K29 J27:J30">
      <formula1>0</formula1>
      <formula2>1000000000</formula2>
    </dataValidation>
    <dataValidation type="decimal" allowBlank="1" showInputMessage="1" showErrorMessage="1" error="Just numeric data, please." sqref="G9:G12 H12:I12 K30 G27:G30">
      <formula1>0</formula1>
      <formula2>100</formula2>
    </dataValidation>
    <dataValidation type="list" allowBlank="1" showInputMessage="1" showErrorMessage="1" sqref="I2">
      <formula1>year</formula1>
    </dataValidation>
    <dataValidation type="list" allowBlank="1" showInputMessage="1" showErrorMessage="1" sqref="E2">
      <formula1>companies</formula1>
    </dataValidation>
    <dataValidation allowBlank="1" showInputMessage="1" showErrorMessage="1" sqref="H2"/>
    <dataValidation allowBlank="1" promptTitle="TEXT LIMIT" prompt="Please insert max. 200 signs." sqref="N26 N8"/>
  </dataValidations>
  <pageMargins left="0.59055118110236227" right="0.59055118110236227" top="0.39370078740157483" bottom="0.78740157480314965" header="0.51181102362204722" footer="0.51181102362204722"/>
  <pageSetup paperSize="9" scale="86" orientation="landscape" r:id="rId1"/>
  <headerFooter alignWithMargins="0"/>
  <ignoredErrors>
    <ignoredError sqref="J2:M2 P9:P14 P27:P30" unlockedFormula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indexed="43"/>
  </sheetPr>
  <dimension ref="A1:BA79"/>
  <sheetViews>
    <sheetView workbookViewId="0">
      <selection activeCell="K14" sqref="K14"/>
    </sheetView>
  </sheetViews>
  <sheetFormatPr defaultColWidth="9.1796875" defaultRowHeight="13"/>
  <cols>
    <col min="1" max="3" width="17.26953125" style="5" bestFit="1" customWidth="1"/>
    <col min="4" max="4" width="10.81640625" style="4" bestFit="1" customWidth="1"/>
    <col min="5" max="5" width="7" style="4" customWidth="1"/>
    <col min="6" max="6" width="7.81640625" style="4" customWidth="1"/>
    <col min="7" max="7" width="9.1796875" style="5" customWidth="1"/>
    <col min="8" max="9" width="17.26953125" style="5" bestFit="1" customWidth="1"/>
    <col min="10" max="10" width="9.1796875" style="5" customWidth="1"/>
    <col min="11" max="11" width="13.453125" style="5" bestFit="1" customWidth="1"/>
    <col min="12" max="12" width="10" style="5" bestFit="1" customWidth="1"/>
    <col min="13" max="13" width="13.453125" style="5" bestFit="1" customWidth="1"/>
    <col min="14" max="14" width="5.453125" style="5" bestFit="1" customWidth="1"/>
    <col min="15" max="15" width="4.54296875" style="5" bestFit="1" customWidth="1"/>
    <col min="16" max="16" width="4.54296875" style="5" customWidth="1"/>
    <col min="17" max="17" width="5" style="4" bestFit="1" customWidth="1"/>
    <col min="18" max="18" width="5" style="5" bestFit="1" customWidth="1"/>
    <col min="19" max="16384" width="9.1796875" style="5"/>
  </cols>
  <sheetData>
    <row r="1" spans="1:23" ht="13.5">
      <c r="A1" s="1"/>
      <c r="B1" s="1"/>
      <c r="C1" s="1" t="s">
        <v>2</v>
      </c>
      <c r="D1" s="1" t="s">
        <v>3</v>
      </c>
      <c r="E1" s="1" t="s">
        <v>1</v>
      </c>
      <c r="F1" s="1" t="s">
        <v>30</v>
      </c>
      <c r="G1" s="1" t="s">
        <v>27</v>
      </c>
      <c r="H1" s="1"/>
      <c r="I1" s="1"/>
      <c r="J1" s="2"/>
      <c r="K1" s="4" t="s">
        <v>114</v>
      </c>
      <c r="M1" s="3"/>
      <c r="N1" s="3"/>
      <c r="O1" s="3"/>
      <c r="P1" s="3"/>
      <c r="R1" s="29" t="s">
        <v>118</v>
      </c>
      <c r="S1" s="5">
        <v>1</v>
      </c>
      <c r="T1" s="10"/>
      <c r="U1" s="10"/>
      <c r="V1" s="10"/>
      <c r="W1" s="10"/>
    </row>
    <row r="2" spans="1:23">
      <c r="C2" s="16"/>
      <c r="D2" s="6"/>
      <c r="E2" s="6"/>
      <c r="F2" s="6"/>
      <c r="G2" s="7"/>
      <c r="J2" s="8"/>
      <c r="K2" s="24" t="s">
        <v>189</v>
      </c>
      <c r="L2" s="5" t="s">
        <v>116</v>
      </c>
      <c r="M2" s="15" t="s">
        <v>132</v>
      </c>
      <c r="N2" s="15"/>
      <c r="O2" s="10"/>
      <c r="P2" s="10" t="s">
        <v>119</v>
      </c>
      <c r="R2" s="6">
        <f ca="1">R3-1</f>
        <v>2021</v>
      </c>
      <c r="S2" s="5" t="s">
        <v>141</v>
      </c>
      <c r="T2" s="10"/>
      <c r="U2" s="10"/>
      <c r="V2" s="10"/>
      <c r="W2" s="10"/>
    </row>
    <row r="3" spans="1:23">
      <c r="A3" s="9"/>
      <c r="B3" s="9"/>
      <c r="C3" s="16" t="s">
        <v>88</v>
      </c>
      <c r="D3" s="6" t="s">
        <v>5</v>
      </c>
      <c r="E3" s="6" t="s">
        <v>6</v>
      </c>
      <c r="F3" s="6" t="s">
        <v>26</v>
      </c>
      <c r="G3" s="7" t="s">
        <v>28</v>
      </c>
      <c r="H3" s="7"/>
      <c r="I3" s="9"/>
      <c r="J3" s="8" t="s">
        <v>26</v>
      </c>
      <c r="K3" s="4" t="s">
        <v>190</v>
      </c>
      <c r="L3" s="5" t="s">
        <v>117</v>
      </c>
      <c r="M3" s="15" t="s">
        <v>101</v>
      </c>
      <c r="N3" s="15"/>
      <c r="O3" s="10"/>
      <c r="P3" s="10" t="s">
        <v>120</v>
      </c>
      <c r="R3" s="6">
        <f ca="1">YEAR(TODAY())</f>
        <v>2022</v>
      </c>
      <c r="S3" s="5" t="s">
        <v>142</v>
      </c>
      <c r="T3" s="10"/>
      <c r="U3" s="10"/>
      <c r="V3" s="10"/>
      <c r="W3" s="10"/>
    </row>
    <row r="4" spans="1:23">
      <c r="A4" s="9"/>
      <c r="B4" s="9"/>
      <c r="C4" s="16" t="s">
        <v>31</v>
      </c>
      <c r="D4" s="6" t="s">
        <v>5</v>
      </c>
      <c r="E4" s="6" t="s">
        <v>6</v>
      </c>
      <c r="F4" s="6" t="s">
        <v>26</v>
      </c>
      <c r="G4" s="7" t="s">
        <v>28</v>
      </c>
      <c r="H4" s="7"/>
      <c r="I4" s="9"/>
      <c r="J4" s="8" t="s">
        <v>26</v>
      </c>
      <c r="K4" s="4"/>
      <c r="L4" s="5" t="s">
        <v>110</v>
      </c>
      <c r="M4" s="15" t="s">
        <v>133</v>
      </c>
      <c r="N4" s="15"/>
      <c r="O4" s="10"/>
      <c r="P4" s="10" t="s">
        <v>121</v>
      </c>
      <c r="R4" s="6">
        <f t="shared" ref="R4:R13" ca="1" si="0">R3+1</f>
        <v>2023</v>
      </c>
      <c r="S4" s="5" t="s">
        <v>143</v>
      </c>
      <c r="T4" s="10"/>
      <c r="U4" s="10"/>
      <c r="V4" s="10"/>
      <c r="W4" s="10"/>
    </row>
    <row r="5" spans="1:23">
      <c r="A5" s="9"/>
      <c r="B5" s="9"/>
      <c r="C5" s="16" t="s">
        <v>4</v>
      </c>
      <c r="D5" s="6" t="s">
        <v>5</v>
      </c>
      <c r="E5" s="6" t="s">
        <v>6</v>
      </c>
      <c r="F5" s="6" t="s">
        <v>26</v>
      </c>
      <c r="G5" s="7" t="s">
        <v>28</v>
      </c>
      <c r="H5" s="7"/>
      <c r="I5" s="9"/>
      <c r="J5" s="8" t="s">
        <v>60</v>
      </c>
      <c r="K5" s="10"/>
      <c r="L5" s="15"/>
      <c r="M5" s="15" t="s">
        <v>95</v>
      </c>
      <c r="N5" s="15"/>
      <c r="O5" s="10"/>
      <c r="P5" s="10" t="s">
        <v>122</v>
      </c>
      <c r="R5" s="6">
        <f t="shared" ca="1" si="0"/>
        <v>2024</v>
      </c>
      <c r="S5" s="5" t="s">
        <v>144</v>
      </c>
      <c r="T5" s="10"/>
      <c r="U5" s="10"/>
      <c r="V5" s="10"/>
      <c r="W5" s="10"/>
    </row>
    <row r="6" spans="1:23">
      <c r="A6" s="9"/>
      <c r="B6" s="9"/>
      <c r="C6" s="16" t="s">
        <v>7</v>
      </c>
      <c r="D6" s="6" t="s">
        <v>5</v>
      </c>
      <c r="E6" s="6" t="s">
        <v>6</v>
      </c>
      <c r="F6" s="6" t="s">
        <v>26</v>
      </c>
      <c r="G6" s="6" t="s">
        <v>28</v>
      </c>
      <c r="H6" s="6"/>
      <c r="I6" s="9"/>
      <c r="J6" s="4" t="s">
        <v>26</v>
      </c>
      <c r="K6" s="10"/>
      <c r="L6" s="15"/>
      <c r="M6" s="15"/>
      <c r="N6" s="15"/>
      <c r="O6" s="10"/>
      <c r="P6" s="10" t="s">
        <v>123</v>
      </c>
      <c r="R6" s="6">
        <f t="shared" ca="1" si="0"/>
        <v>2025</v>
      </c>
      <c r="S6" s="5" t="s">
        <v>123</v>
      </c>
      <c r="T6" s="10"/>
      <c r="U6" s="10"/>
      <c r="V6" s="10"/>
      <c r="W6" s="10"/>
    </row>
    <row r="7" spans="1:23">
      <c r="A7" s="9"/>
      <c r="B7" s="9"/>
      <c r="C7" s="16" t="s">
        <v>89</v>
      </c>
      <c r="D7" s="6" t="s">
        <v>5</v>
      </c>
      <c r="E7" s="6" t="s">
        <v>6</v>
      </c>
      <c r="F7" s="6" t="s">
        <v>26</v>
      </c>
      <c r="G7" s="6" t="s">
        <v>28</v>
      </c>
      <c r="H7" s="6"/>
      <c r="I7" s="9"/>
      <c r="J7" s="4" t="s">
        <v>26</v>
      </c>
      <c r="K7" s="10"/>
      <c r="L7" s="15"/>
      <c r="M7" s="15"/>
      <c r="N7" s="15"/>
      <c r="O7" s="10"/>
      <c r="P7" s="10" t="s">
        <v>124</v>
      </c>
      <c r="R7" s="6">
        <f t="shared" ca="1" si="0"/>
        <v>2026</v>
      </c>
      <c r="S7" s="5" t="s">
        <v>145</v>
      </c>
      <c r="T7" s="10"/>
      <c r="U7" s="10"/>
      <c r="V7" s="10"/>
      <c r="W7" s="10"/>
    </row>
    <row r="8" spans="1:23">
      <c r="A8" s="9"/>
      <c r="B8" s="9"/>
      <c r="C8" s="16" t="s">
        <v>90</v>
      </c>
      <c r="D8" s="6" t="s">
        <v>5</v>
      </c>
      <c r="E8" s="6" t="s">
        <v>6</v>
      </c>
      <c r="F8" s="6" t="s">
        <v>26</v>
      </c>
      <c r="G8" s="6" t="s">
        <v>28</v>
      </c>
      <c r="H8" s="6"/>
      <c r="I8" s="9"/>
      <c r="J8" s="4" t="s">
        <v>26</v>
      </c>
      <c r="K8" s="10"/>
      <c r="L8" s="15"/>
      <c r="M8" s="15"/>
      <c r="N8" s="15"/>
      <c r="O8" s="10"/>
      <c r="P8" s="10" t="s">
        <v>125</v>
      </c>
      <c r="R8" s="6">
        <f t="shared" ca="1" si="0"/>
        <v>2027</v>
      </c>
      <c r="S8" s="5" t="s">
        <v>146</v>
      </c>
      <c r="T8" s="10"/>
      <c r="U8" s="10"/>
      <c r="V8" s="10"/>
      <c r="W8" s="10"/>
    </row>
    <row r="9" spans="1:23">
      <c r="A9" s="9"/>
      <c r="B9" s="9"/>
      <c r="C9" s="16" t="s">
        <v>8</v>
      </c>
      <c r="D9" s="6" t="s">
        <v>5</v>
      </c>
      <c r="E9" s="6" t="s">
        <v>6</v>
      </c>
      <c r="F9" s="6" t="s">
        <v>26</v>
      </c>
      <c r="G9" s="6" t="s">
        <v>28</v>
      </c>
      <c r="H9" s="6"/>
      <c r="I9" s="9"/>
      <c r="J9" s="4" t="s">
        <v>61</v>
      </c>
      <c r="K9" s="10"/>
      <c r="L9" s="15"/>
      <c r="M9" s="15"/>
      <c r="N9" s="15"/>
      <c r="O9" s="10"/>
      <c r="P9" s="10" t="s">
        <v>126</v>
      </c>
      <c r="R9" s="6">
        <f t="shared" ca="1" si="0"/>
        <v>2028</v>
      </c>
      <c r="S9" s="5" t="s">
        <v>147</v>
      </c>
      <c r="T9" s="10"/>
      <c r="U9" s="10"/>
      <c r="V9" s="10"/>
      <c r="W9" s="10"/>
    </row>
    <row r="10" spans="1:23">
      <c r="A10" s="9"/>
      <c r="B10" s="9"/>
      <c r="C10" s="16" t="s">
        <v>32</v>
      </c>
      <c r="D10" s="6" t="s">
        <v>5</v>
      </c>
      <c r="E10" s="6" t="s">
        <v>6</v>
      </c>
      <c r="F10" s="6" t="s">
        <v>26</v>
      </c>
      <c r="G10" s="6" t="s">
        <v>28</v>
      </c>
      <c r="H10" s="6"/>
      <c r="I10" s="9"/>
      <c r="J10" s="4" t="s">
        <v>61</v>
      </c>
      <c r="K10" s="10"/>
      <c r="L10" s="15"/>
      <c r="M10" s="15"/>
      <c r="N10" s="15"/>
      <c r="O10" s="10"/>
      <c r="P10" s="10" t="s">
        <v>127</v>
      </c>
      <c r="R10" s="6">
        <f t="shared" ca="1" si="0"/>
        <v>2029</v>
      </c>
      <c r="S10" s="5" t="s">
        <v>148</v>
      </c>
      <c r="T10" s="10"/>
      <c r="U10" s="10"/>
      <c r="V10" s="10"/>
      <c r="W10" s="10"/>
    </row>
    <row r="11" spans="1:23">
      <c r="A11" s="9"/>
      <c r="B11" s="9"/>
      <c r="C11" s="16" t="s">
        <v>14</v>
      </c>
      <c r="D11" s="6" t="s">
        <v>5</v>
      </c>
      <c r="E11" s="6" t="s">
        <v>6</v>
      </c>
      <c r="F11" s="6" t="s">
        <v>26</v>
      </c>
      <c r="G11" s="6" t="s">
        <v>28</v>
      </c>
      <c r="H11" s="6"/>
      <c r="I11" s="9"/>
      <c r="J11" s="4" t="s">
        <v>26</v>
      </c>
      <c r="K11" s="10"/>
      <c r="L11" s="15"/>
      <c r="M11" s="15"/>
      <c r="N11" s="15"/>
      <c r="O11" s="10"/>
      <c r="P11" s="10" t="s">
        <v>128</v>
      </c>
      <c r="R11" s="6">
        <f t="shared" ca="1" si="0"/>
        <v>2030</v>
      </c>
      <c r="S11" s="5" t="s">
        <v>149</v>
      </c>
      <c r="T11" s="10"/>
      <c r="U11" s="10"/>
      <c r="V11" s="10"/>
      <c r="W11" s="10"/>
    </row>
    <row r="12" spans="1:23">
      <c r="A12" s="9"/>
      <c r="B12" s="9"/>
      <c r="C12" s="16" t="s">
        <v>91</v>
      </c>
      <c r="D12" s="6" t="s">
        <v>5</v>
      </c>
      <c r="E12" s="6" t="s">
        <v>6</v>
      </c>
      <c r="F12" s="6" t="s">
        <v>26</v>
      </c>
      <c r="G12" s="6" t="s">
        <v>28</v>
      </c>
      <c r="H12" s="6"/>
      <c r="I12" s="9"/>
      <c r="J12" s="4" t="s">
        <v>26</v>
      </c>
      <c r="K12" s="10"/>
      <c r="L12" s="15"/>
      <c r="M12" s="15"/>
      <c r="N12" s="15"/>
      <c r="O12" s="10"/>
      <c r="P12" s="10" t="s">
        <v>129</v>
      </c>
      <c r="R12" s="6">
        <f t="shared" ca="1" si="0"/>
        <v>2031</v>
      </c>
      <c r="S12" s="5" t="s">
        <v>150</v>
      </c>
      <c r="T12" s="10"/>
      <c r="U12" s="10"/>
      <c r="V12" s="10"/>
      <c r="W12" s="10"/>
    </row>
    <row r="13" spans="1:23">
      <c r="A13" s="9"/>
      <c r="B13" s="9"/>
      <c r="C13" s="16" t="s">
        <v>15</v>
      </c>
      <c r="D13" s="6" t="s">
        <v>5</v>
      </c>
      <c r="E13" s="6" t="s">
        <v>6</v>
      </c>
      <c r="F13" s="6" t="s">
        <v>26</v>
      </c>
      <c r="G13" s="6" t="s">
        <v>28</v>
      </c>
      <c r="H13" s="6"/>
      <c r="I13" s="9"/>
      <c r="J13" s="4" t="s">
        <v>26</v>
      </c>
      <c r="K13" s="10"/>
      <c r="L13" s="15"/>
      <c r="M13" s="15"/>
      <c r="N13" s="15"/>
      <c r="O13" s="10"/>
      <c r="P13" s="10" t="s">
        <v>130</v>
      </c>
      <c r="R13" s="12">
        <f t="shared" ca="1" si="0"/>
        <v>2032</v>
      </c>
      <c r="S13" s="5" t="s">
        <v>151</v>
      </c>
      <c r="T13" s="10"/>
      <c r="U13" s="10"/>
      <c r="V13" s="10"/>
      <c r="W13" s="10"/>
    </row>
    <row r="14" spans="1:23">
      <c r="A14" s="9"/>
      <c r="B14" s="9"/>
      <c r="C14" s="16" t="s">
        <v>9</v>
      </c>
      <c r="D14" s="6" t="s">
        <v>5</v>
      </c>
      <c r="E14" s="6" t="s">
        <v>6</v>
      </c>
      <c r="F14" s="6" t="s">
        <v>26</v>
      </c>
      <c r="G14" s="6" t="s">
        <v>29</v>
      </c>
      <c r="H14" s="6"/>
      <c r="I14" s="9"/>
      <c r="J14" s="4" t="s">
        <v>62</v>
      </c>
      <c r="K14" s="10"/>
      <c r="L14" s="10"/>
      <c r="M14" s="10"/>
      <c r="N14" s="10"/>
      <c r="O14" s="10"/>
      <c r="P14" s="10"/>
      <c r="Q14" s="15"/>
      <c r="R14" s="10"/>
      <c r="S14" s="10"/>
      <c r="T14" s="10"/>
      <c r="U14" s="10"/>
      <c r="V14" s="10"/>
      <c r="W14" s="10"/>
    </row>
    <row r="15" spans="1:23">
      <c r="A15" s="9"/>
      <c r="B15" s="9"/>
      <c r="C15" s="16" t="s">
        <v>10</v>
      </c>
      <c r="D15" s="6" t="s">
        <v>5</v>
      </c>
      <c r="E15" s="6" t="s">
        <v>6</v>
      </c>
      <c r="F15" s="6" t="s">
        <v>26</v>
      </c>
      <c r="G15" s="6" t="s">
        <v>29</v>
      </c>
      <c r="H15" s="6"/>
      <c r="I15" s="9"/>
      <c r="J15" s="4" t="s">
        <v>63</v>
      </c>
      <c r="K15" s="10"/>
      <c r="L15" s="10"/>
      <c r="M15" s="10"/>
      <c r="N15" s="10"/>
      <c r="O15" s="10"/>
      <c r="P15" s="10"/>
      <c r="Q15" s="15"/>
      <c r="R15" s="10"/>
      <c r="S15" s="10"/>
      <c r="T15" s="10"/>
      <c r="U15" s="10"/>
      <c r="V15" s="10"/>
      <c r="W15" s="10"/>
    </row>
    <row r="16" spans="1:23">
      <c r="A16" s="9"/>
      <c r="B16" s="9"/>
      <c r="C16" s="16" t="s">
        <v>0</v>
      </c>
      <c r="D16" s="6" t="s">
        <v>5</v>
      </c>
      <c r="E16" s="6" t="s">
        <v>6</v>
      </c>
      <c r="F16" s="6" t="s">
        <v>26</v>
      </c>
      <c r="G16" s="6" t="s">
        <v>29</v>
      </c>
      <c r="H16" s="6"/>
      <c r="I16" s="9"/>
      <c r="J16" s="4" t="s">
        <v>26</v>
      </c>
    </row>
    <row r="17" spans="1:23">
      <c r="A17" s="9"/>
      <c r="B17" s="9"/>
      <c r="C17" s="16" t="s">
        <v>11</v>
      </c>
      <c r="D17" s="6" t="s">
        <v>5</v>
      </c>
      <c r="E17" s="6" t="s">
        <v>6</v>
      </c>
      <c r="F17" s="6" t="s">
        <v>26</v>
      </c>
      <c r="G17" s="6" t="s">
        <v>29</v>
      </c>
      <c r="H17" s="6"/>
      <c r="I17" s="9"/>
      <c r="J17" s="4" t="s">
        <v>64</v>
      </c>
    </row>
    <row r="18" spans="1:23">
      <c r="A18" s="9"/>
      <c r="B18" s="9"/>
      <c r="C18" s="16" t="s">
        <v>16</v>
      </c>
      <c r="D18" s="6" t="s">
        <v>5</v>
      </c>
      <c r="E18" s="6" t="s">
        <v>6</v>
      </c>
      <c r="F18" s="6" t="s">
        <v>26</v>
      </c>
      <c r="G18" s="6" t="s">
        <v>29</v>
      </c>
      <c r="H18" s="6"/>
      <c r="I18" s="9"/>
      <c r="J18" s="4" t="s">
        <v>65</v>
      </c>
    </row>
    <row r="19" spans="1:23">
      <c r="A19" s="9"/>
      <c r="B19" s="9"/>
      <c r="C19" s="16" t="s">
        <v>33</v>
      </c>
      <c r="D19" s="6" t="s">
        <v>5</v>
      </c>
      <c r="E19" s="6" t="s">
        <v>6</v>
      </c>
      <c r="F19" s="6" t="s">
        <v>26</v>
      </c>
      <c r="G19" s="6" t="s">
        <v>29</v>
      </c>
      <c r="H19" s="6"/>
      <c r="I19" s="9"/>
      <c r="J19" s="4" t="s">
        <v>66</v>
      </c>
    </row>
    <row r="20" spans="1:23">
      <c r="A20" s="9"/>
      <c r="B20" s="9"/>
      <c r="C20" s="16" t="s">
        <v>17</v>
      </c>
      <c r="D20" s="6" t="s">
        <v>5</v>
      </c>
      <c r="E20" s="6" t="s">
        <v>6</v>
      </c>
      <c r="F20" s="6" t="s">
        <v>26</v>
      </c>
      <c r="G20" s="6" t="s">
        <v>29</v>
      </c>
      <c r="H20" s="6"/>
      <c r="I20" s="9"/>
      <c r="J20" s="4" t="s">
        <v>66</v>
      </c>
    </row>
    <row r="21" spans="1:23">
      <c r="A21" s="9"/>
      <c r="B21" s="9"/>
      <c r="C21" s="16" t="s">
        <v>18</v>
      </c>
      <c r="D21" s="6" t="s">
        <v>5</v>
      </c>
      <c r="E21" s="6" t="s">
        <v>6</v>
      </c>
      <c r="F21" s="6" t="s">
        <v>26</v>
      </c>
      <c r="G21" s="6" t="s">
        <v>29</v>
      </c>
      <c r="H21" s="6"/>
      <c r="I21" s="9"/>
      <c r="J21" s="4" t="s">
        <v>26</v>
      </c>
    </row>
    <row r="22" spans="1:23">
      <c r="A22" s="9"/>
      <c r="B22" s="9"/>
      <c r="C22" s="16" t="s">
        <v>155</v>
      </c>
      <c r="D22" s="6" t="s">
        <v>5</v>
      </c>
      <c r="E22" s="6" t="s">
        <v>6</v>
      </c>
      <c r="F22" s="6" t="s">
        <v>26</v>
      </c>
      <c r="G22" s="6" t="s">
        <v>29</v>
      </c>
      <c r="H22" s="6"/>
      <c r="I22" s="9"/>
      <c r="J22" s="4" t="s">
        <v>67</v>
      </c>
      <c r="K22" s="13"/>
      <c r="L22" s="14"/>
      <c r="M22" s="13"/>
    </row>
    <row r="23" spans="1:23">
      <c r="A23" s="9"/>
      <c r="B23" s="9"/>
      <c r="C23" s="16" t="s">
        <v>34</v>
      </c>
      <c r="D23" s="6" t="s">
        <v>5</v>
      </c>
      <c r="E23" s="6" t="s">
        <v>6</v>
      </c>
      <c r="F23" s="6" t="s">
        <v>26</v>
      </c>
      <c r="G23" s="6" t="s">
        <v>29</v>
      </c>
      <c r="H23" s="6"/>
      <c r="I23" s="9"/>
      <c r="J23" s="4" t="s">
        <v>68</v>
      </c>
      <c r="K23" s="13"/>
      <c r="L23" s="14"/>
      <c r="M23" s="13"/>
    </row>
    <row r="24" spans="1:23" s="10" customFormat="1">
      <c r="A24" s="9"/>
      <c r="B24" s="9"/>
      <c r="C24" s="16" t="s">
        <v>154</v>
      </c>
      <c r="D24" s="6" t="s">
        <v>5</v>
      </c>
      <c r="E24" s="6" t="s">
        <v>6</v>
      </c>
      <c r="F24" s="6" t="s">
        <v>26</v>
      </c>
      <c r="G24" s="6" t="s">
        <v>29</v>
      </c>
      <c r="H24" s="6"/>
      <c r="I24" s="9"/>
      <c r="J24" s="4" t="s">
        <v>26</v>
      </c>
      <c r="K24" s="13"/>
      <c r="L24" s="14"/>
      <c r="M24" s="13"/>
      <c r="Q24" s="15"/>
      <c r="W24" s="5"/>
    </row>
    <row r="25" spans="1:23" s="10" customFormat="1">
      <c r="A25" s="9"/>
      <c r="B25" s="9"/>
      <c r="C25" s="16" t="s">
        <v>12</v>
      </c>
      <c r="D25" s="6" t="s">
        <v>5</v>
      </c>
      <c r="E25" s="6" t="s">
        <v>6</v>
      </c>
      <c r="F25" s="6" t="s">
        <v>26</v>
      </c>
      <c r="G25" s="6" t="s">
        <v>29</v>
      </c>
      <c r="H25" s="6"/>
      <c r="I25" s="9"/>
      <c r="J25" s="15" t="s">
        <v>69</v>
      </c>
      <c r="K25" s="13"/>
      <c r="L25" s="14"/>
      <c r="M25" s="13"/>
      <c r="Q25" s="15"/>
      <c r="W25" s="5"/>
    </row>
    <row r="26" spans="1:23" s="10" customFormat="1">
      <c r="A26" s="9"/>
      <c r="B26" s="9"/>
      <c r="C26" s="16" t="s">
        <v>35</v>
      </c>
      <c r="D26" s="6" t="s">
        <v>5</v>
      </c>
      <c r="E26" s="6" t="s">
        <v>6</v>
      </c>
      <c r="F26" s="6" t="s">
        <v>26</v>
      </c>
      <c r="G26" s="6" t="s">
        <v>43</v>
      </c>
      <c r="H26" s="6"/>
      <c r="I26" s="9"/>
      <c r="J26" s="15" t="s">
        <v>70</v>
      </c>
      <c r="K26" s="13"/>
      <c r="L26" s="14"/>
      <c r="M26" s="13"/>
      <c r="Q26" s="15"/>
      <c r="W26" s="5"/>
    </row>
    <row r="27" spans="1:23">
      <c r="A27" s="9"/>
      <c r="B27" s="9"/>
      <c r="C27" s="16" t="s">
        <v>36</v>
      </c>
      <c r="D27" s="6" t="s">
        <v>5</v>
      </c>
      <c r="E27" s="6" t="s">
        <v>6</v>
      </c>
      <c r="F27" s="6" t="s">
        <v>26</v>
      </c>
      <c r="G27" s="6" t="s">
        <v>43</v>
      </c>
      <c r="H27" s="6"/>
      <c r="I27" s="9"/>
      <c r="J27" s="15" t="s">
        <v>71</v>
      </c>
      <c r="K27" s="13"/>
      <c r="L27" s="14"/>
      <c r="M27" s="13"/>
      <c r="Q27" s="15"/>
    </row>
    <row r="28" spans="1:23">
      <c r="A28" s="9"/>
      <c r="B28" s="9"/>
      <c r="C28" s="16" t="s">
        <v>37</v>
      </c>
      <c r="D28" s="6" t="s">
        <v>5</v>
      </c>
      <c r="E28" s="6" t="s">
        <v>6</v>
      </c>
      <c r="F28" s="6" t="s">
        <v>26</v>
      </c>
      <c r="G28" s="6" t="s">
        <v>43</v>
      </c>
      <c r="H28" s="6"/>
      <c r="I28" s="9"/>
      <c r="J28" s="4" t="s">
        <v>71</v>
      </c>
      <c r="K28" s="10"/>
      <c r="Q28" s="15"/>
    </row>
    <row r="29" spans="1:23">
      <c r="A29" s="9"/>
      <c r="B29" s="9"/>
      <c r="C29" s="16" t="s">
        <v>187</v>
      </c>
      <c r="D29" s="6" t="s">
        <v>5</v>
      </c>
      <c r="E29" s="6" t="s">
        <v>6</v>
      </c>
      <c r="F29" s="6" t="s">
        <v>26</v>
      </c>
      <c r="G29" s="6" t="s">
        <v>43</v>
      </c>
      <c r="H29" s="6"/>
      <c r="I29" s="9"/>
      <c r="J29" s="4" t="s">
        <v>188</v>
      </c>
      <c r="K29" s="10"/>
      <c r="Q29" s="15"/>
    </row>
    <row r="30" spans="1:23">
      <c r="A30" s="9"/>
      <c r="B30" s="9"/>
      <c r="C30" s="16" t="s">
        <v>92</v>
      </c>
      <c r="D30" s="6" t="s">
        <v>5</v>
      </c>
      <c r="E30" s="6" t="s">
        <v>6</v>
      </c>
      <c r="F30" s="6" t="s">
        <v>26</v>
      </c>
      <c r="G30" s="6" t="s">
        <v>43</v>
      </c>
      <c r="H30" s="6"/>
      <c r="I30" s="9"/>
      <c r="J30" s="4" t="s">
        <v>72</v>
      </c>
      <c r="K30" s="10"/>
      <c r="Q30" s="15"/>
    </row>
    <row r="31" spans="1:23">
      <c r="A31" s="9"/>
      <c r="B31" s="9"/>
      <c r="C31" s="16" t="s">
        <v>13</v>
      </c>
      <c r="D31" s="6" t="s">
        <v>5</v>
      </c>
      <c r="E31" s="6" t="s">
        <v>6</v>
      </c>
      <c r="F31" s="6" t="s">
        <v>26</v>
      </c>
      <c r="G31" s="6" t="s">
        <v>43</v>
      </c>
      <c r="H31" s="6"/>
      <c r="I31" s="9"/>
      <c r="J31" s="4" t="s">
        <v>73</v>
      </c>
      <c r="K31" s="10"/>
      <c r="Q31" s="15"/>
    </row>
    <row r="32" spans="1:23">
      <c r="A32" s="9"/>
      <c r="B32" s="9"/>
      <c r="C32" s="16" t="s">
        <v>38</v>
      </c>
      <c r="D32" s="6" t="s">
        <v>5</v>
      </c>
      <c r="E32" s="6" t="s">
        <v>6</v>
      </c>
      <c r="F32" s="6" t="s">
        <v>26</v>
      </c>
      <c r="G32" s="6" t="s">
        <v>43</v>
      </c>
      <c r="H32" s="6"/>
      <c r="I32" s="9"/>
      <c r="J32" s="4" t="s">
        <v>74</v>
      </c>
      <c r="K32" s="10"/>
      <c r="Q32" s="15"/>
    </row>
    <row r="33" spans="1:18">
      <c r="A33" s="9"/>
      <c r="B33" s="9"/>
      <c r="C33" s="16" t="s">
        <v>19</v>
      </c>
      <c r="D33" s="6" t="s">
        <v>5</v>
      </c>
      <c r="E33" s="6" t="s">
        <v>6</v>
      </c>
      <c r="F33" s="6" t="s">
        <v>26</v>
      </c>
      <c r="G33" s="6" t="s">
        <v>43</v>
      </c>
      <c r="H33" s="6"/>
      <c r="I33" s="9"/>
      <c r="J33" s="4" t="s">
        <v>75</v>
      </c>
      <c r="K33" s="10"/>
      <c r="Q33" s="15"/>
    </row>
    <row r="34" spans="1:18">
      <c r="A34" s="9"/>
      <c r="B34" s="9"/>
      <c r="C34" s="16" t="s">
        <v>20</v>
      </c>
      <c r="D34" s="6" t="s">
        <v>5</v>
      </c>
      <c r="E34" s="6" t="s">
        <v>6</v>
      </c>
      <c r="F34" s="6" t="s">
        <v>26</v>
      </c>
      <c r="G34" s="6" t="s">
        <v>43</v>
      </c>
      <c r="H34" s="6"/>
      <c r="I34" s="9"/>
      <c r="J34" s="4" t="s">
        <v>76</v>
      </c>
      <c r="K34" s="10"/>
      <c r="Q34" s="15"/>
    </row>
    <row r="35" spans="1:18">
      <c r="A35" s="9"/>
      <c r="B35" s="9"/>
      <c r="C35" s="16" t="s">
        <v>21</v>
      </c>
      <c r="D35" s="6" t="s">
        <v>5</v>
      </c>
      <c r="E35" s="6" t="s">
        <v>6</v>
      </c>
      <c r="F35" s="6" t="s">
        <v>26</v>
      </c>
      <c r="G35" s="6" t="s">
        <v>43</v>
      </c>
      <c r="H35" s="6"/>
      <c r="I35" s="9"/>
      <c r="J35" s="4" t="s">
        <v>77</v>
      </c>
      <c r="K35" s="10"/>
      <c r="Q35" s="15"/>
    </row>
    <row r="36" spans="1:18">
      <c r="A36" s="9"/>
      <c r="B36" s="9"/>
      <c r="C36" s="16" t="s">
        <v>113</v>
      </c>
      <c r="D36" s="6" t="s">
        <v>5</v>
      </c>
      <c r="E36" s="6" t="s">
        <v>6</v>
      </c>
      <c r="F36" s="6" t="s">
        <v>26</v>
      </c>
      <c r="G36" s="6" t="s">
        <v>43</v>
      </c>
      <c r="H36" s="6"/>
      <c r="I36" s="9"/>
      <c r="J36" s="4" t="s">
        <v>78</v>
      </c>
      <c r="K36" s="10"/>
      <c r="Q36" s="15"/>
    </row>
    <row r="37" spans="1:18">
      <c r="A37" s="9"/>
      <c r="B37" s="9"/>
      <c r="C37" s="16" t="s">
        <v>152</v>
      </c>
      <c r="D37" s="6" t="s">
        <v>5</v>
      </c>
      <c r="E37" s="6" t="s">
        <v>6</v>
      </c>
      <c r="F37" s="6" t="s">
        <v>26</v>
      </c>
      <c r="G37" s="6" t="s">
        <v>43</v>
      </c>
      <c r="H37" s="6"/>
      <c r="I37" s="9"/>
      <c r="J37" s="4" t="s">
        <v>79</v>
      </c>
      <c r="K37" s="10"/>
      <c r="Q37" s="15"/>
    </row>
    <row r="38" spans="1:18">
      <c r="A38" s="9"/>
      <c r="B38" s="9"/>
      <c r="C38" s="16" t="s">
        <v>22</v>
      </c>
      <c r="D38" s="6" t="s">
        <v>5</v>
      </c>
      <c r="E38" s="6" t="s">
        <v>6</v>
      </c>
      <c r="F38" s="6" t="s">
        <v>26</v>
      </c>
      <c r="G38" s="6" t="s">
        <v>43</v>
      </c>
      <c r="H38" s="6"/>
      <c r="I38" s="9"/>
      <c r="J38" s="4" t="s">
        <v>80</v>
      </c>
      <c r="K38" s="10"/>
      <c r="Q38" s="15"/>
    </row>
    <row r="39" spans="1:18">
      <c r="A39" s="9"/>
      <c r="B39" s="9"/>
      <c r="C39" s="16" t="s">
        <v>44</v>
      </c>
      <c r="D39" s="6" t="s">
        <v>5</v>
      </c>
      <c r="E39" s="6" t="s">
        <v>26</v>
      </c>
      <c r="F39" s="6" t="s">
        <v>26</v>
      </c>
      <c r="G39" s="6" t="s">
        <v>43</v>
      </c>
      <c r="H39" s="6"/>
      <c r="I39" s="9"/>
      <c r="J39" s="4" t="s">
        <v>81</v>
      </c>
      <c r="K39" s="10"/>
      <c r="Q39" s="15"/>
    </row>
    <row r="40" spans="1:18">
      <c r="A40" s="9"/>
      <c r="B40" s="9"/>
      <c r="C40" s="16" t="s">
        <v>23</v>
      </c>
      <c r="D40" s="6" t="s">
        <v>5</v>
      </c>
      <c r="E40" s="6" t="s">
        <v>26</v>
      </c>
      <c r="F40" s="6" t="s">
        <v>26</v>
      </c>
      <c r="G40" s="9"/>
      <c r="H40" s="9"/>
      <c r="I40" s="9"/>
      <c r="K40" s="10"/>
      <c r="Q40" s="15"/>
    </row>
    <row r="41" spans="1:18">
      <c r="A41" s="11"/>
      <c r="B41" s="11"/>
      <c r="C41" s="16" t="s">
        <v>24</v>
      </c>
      <c r="D41" s="6" t="s">
        <v>5</v>
      </c>
      <c r="E41" s="6" t="s">
        <v>26</v>
      </c>
      <c r="F41" s="6" t="s">
        <v>26</v>
      </c>
      <c r="G41" s="9"/>
      <c r="H41" s="9"/>
      <c r="I41" s="9"/>
      <c r="K41" s="10"/>
      <c r="Q41" s="15"/>
    </row>
    <row r="42" spans="1:18">
      <c r="C42" s="109" t="s">
        <v>25</v>
      </c>
      <c r="D42" s="6" t="s">
        <v>5</v>
      </c>
      <c r="E42" s="6"/>
      <c r="F42" s="6"/>
      <c r="G42" s="6" t="s">
        <v>43</v>
      </c>
      <c r="H42" s="6"/>
      <c r="I42" s="9"/>
      <c r="K42" s="10"/>
      <c r="Q42" s="15"/>
    </row>
    <row r="43" spans="1:18">
      <c r="C43" s="109" t="s">
        <v>39</v>
      </c>
      <c r="D43" s="6" t="s">
        <v>5</v>
      </c>
      <c r="E43" s="6"/>
      <c r="F43" s="6"/>
      <c r="G43" s="6" t="s">
        <v>43</v>
      </c>
      <c r="H43" s="6"/>
      <c r="I43" s="9"/>
      <c r="K43" s="10" t="s">
        <v>53</v>
      </c>
      <c r="L43" s="5" t="s">
        <v>48</v>
      </c>
      <c r="N43" s="104">
        <v>0</v>
      </c>
      <c r="O43" s="104">
        <v>0</v>
      </c>
      <c r="Q43" s="15"/>
      <c r="R43" s="5" t="s">
        <v>93</v>
      </c>
    </row>
    <row r="44" spans="1:18">
      <c r="C44" s="109" t="s">
        <v>40</v>
      </c>
      <c r="D44" s="6" t="s">
        <v>5</v>
      </c>
      <c r="E44" s="6"/>
      <c r="F44" s="6"/>
      <c r="G44" s="6" t="s">
        <v>43</v>
      </c>
      <c r="H44" s="6"/>
      <c r="I44" s="9"/>
      <c r="K44" s="10" t="s">
        <v>82</v>
      </c>
      <c r="L44" s="5" t="s">
        <v>49</v>
      </c>
      <c r="N44" s="104" t="s">
        <v>156</v>
      </c>
      <c r="O44" s="104" t="s">
        <v>156</v>
      </c>
      <c r="Q44" s="15"/>
      <c r="R44" s="5" t="s">
        <v>94</v>
      </c>
    </row>
    <row r="45" spans="1:18">
      <c r="A45" s="10"/>
      <c r="B45" s="10"/>
      <c r="C45" s="109" t="s">
        <v>45</v>
      </c>
      <c r="D45" s="6" t="s">
        <v>5</v>
      </c>
      <c r="E45" s="6"/>
      <c r="F45" s="6"/>
      <c r="G45" s="6" t="s">
        <v>43</v>
      </c>
      <c r="H45" s="6"/>
      <c r="I45" s="9"/>
      <c r="J45" s="16"/>
      <c r="K45" s="10" t="s">
        <v>83</v>
      </c>
      <c r="L45" s="5" t="s">
        <v>95</v>
      </c>
      <c r="N45" s="104" t="s">
        <v>138</v>
      </c>
      <c r="O45" s="104" t="s">
        <v>138</v>
      </c>
      <c r="Q45" s="15"/>
      <c r="R45" s="5" t="s">
        <v>95</v>
      </c>
    </row>
    <row r="46" spans="1:18">
      <c r="A46" s="10"/>
      <c r="B46" s="10"/>
      <c r="C46" s="109" t="s">
        <v>111</v>
      </c>
      <c r="D46" s="6" t="s">
        <v>5</v>
      </c>
      <c r="E46" s="6"/>
      <c r="F46" s="6"/>
      <c r="G46" s="6" t="s">
        <v>43</v>
      </c>
      <c r="H46" s="6"/>
      <c r="I46" s="9"/>
      <c r="J46" s="16"/>
      <c r="K46" s="10"/>
      <c r="N46" s="111" t="s">
        <v>137</v>
      </c>
      <c r="Q46" s="15"/>
    </row>
    <row r="47" spans="1:18">
      <c r="A47" s="10"/>
      <c r="B47" s="10"/>
      <c r="C47" s="109" t="s">
        <v>112</v>
      </c>
      <c r="D47" s="6" t="s">
        <v>5</v>
      </c>
      <c r="E47" s="6"/>
      <c r="F47" s="6"/>
      <c r="G47" s="6" t="s">
        <v>43</v>
      </c>
      <c r="H47" s="9"/>
      <c r="I47" s="9"/>
      <c r="J47" s="16"/>
      <c r="N47" s="105"/>
      <c r="Q47" s="15"/>
    </row>
    <row r="48" spans="1:18" ht="13.9" customHeight="1">
      <c r="A48" s="10"/>
      <c r="B48" s="10"/>
      <c r="C48" s="109" t="s">
        <v>153</v>
      </c>
      <c r="D48" s="6" t="s">
        <v>5</v>
      </c>
      <c r="E48" s="6"/>
      <c r="F48" s="6"/>
      <c r="G48" s="6" t="s">
        <v>43</v>
      </c>
      <c r="H48" s="9"/>
      <c r="I48" s="9"/>
      <c r="J48" s="16"/>
      <c r="K48" s="10"/>
      <c r="N48" s="105"/>
      <c r="Q48" s="15"/>
    </row>
    <row r="49" spans="1:53">
      <c r="A49" s="10"/>
      <c r="B49" s="10"/>
      <c r="C49" s="109" t="s">
        <v>41</v>
      </c>
      <c r="D49" s="6" t="s">
        <v>5</v>
      </c>
      <c r="E49" s="6"/>
      <c r="F49" s="6"/>
      <c r="G49" s="6" t="s">
        <v>43</v>
      </c>
      <c r="H49" s="6"/>
      <c r="I49" s="9"/>
      <c r="J49" s="16"/>
      <c r="K49" s="10"/>
      <c r="N49" s="105"/>
      <c r="Q49" s="15"/>
    </row>
    <row r="50" spans="1:53">
      <c r="A50" s="5" t="e">
        <f>#REF!</f>
        <v>#REF!</v>
      </c>
      <c r="B50" s="5" t="e">
        <f>VLOOKUP(A50,C2:G39,5,FALSE)</f>
        <v>#REF!</v>
      </c>
      <c r="C50" s="110" t="s">
        <v>42</v>
      </c>
      <c r="D50" s="6" t="s">
        <v>5</v>
      </c>
      <c r="E50" s="6"/>
      <c r="F50" s="6"/>
      <c r="G50" s="6" t="s">
        <v>43</v>
      </c>
      <c r="H50" s="12"/>
      <c r="I50" s="11"/>
      <c r="J50" s="16"/>
      <c r="K50" s="10"/>
      <c r="N50" s="105"/>
      <c r="Q50" s="15"/>
    </row>
    <row r="51" spans="1:53">
      <c r="C51" s="106"/>
      <c r="D51" s="107"/>
      <c r="E51" s="107"/>
      <c r="F51" s="107"/>
      <c r="G51" s="107"/>
      <c r="H51" s="107"/>
      <c r="I51" s="18"/>
      <c r="J51" s="16"/>
      <c r="K51" s="10"/>
      <c r="Q51" s="15"/>
      <c r="AX51" s="393"/>
      <c r="AY51" s="394"/>
      <c r="AZ51" s="394"/>
      <c r="BA51" s="395"/>
    </row>
    <row r="52" spans="1:53">
      <c r="C52" s="108"/>
      <c r="D52" s="15"/>
      <c r="E52" s="15"/>
      <c r="F52" s="15"/>
      <c r="G52" s="15"/>
      <c r="H52" s="15"/>
      <c r="I52" s="10"/>
      <c r="J52" s="16"/>
      <c r="K52" s="10"/>
      <c r="Q52" s="15"/>
    </row>
    <row r="53" spans="1:53">
      <c r="C53" s="108"/>
      <c r="D53" s="15"/>
      <c r="E53" s="15"/>
      <c r="F53" s="15"/>
      <c r="G53" s="15"/>
      <c r="H53" s="15"/>
      <c r="I53" s="10"/>
      <c r="J53" s="16"/>
      <c r="K53" s="10"/>
      <c r="Q53" s="15"/>
    </row>
    <row r="54" spans="1:53">
      <c r="C54" s="108"/>
      <c r="D54" s="15"/>
      <c r="E54" s="15"/>
      <c r="F54" s="15"/>
      <c r="G54" s="10"/>
      <c r="H54" s="10"/>
      <c r="I54" s="10"/>
      <c r="J54" s="16"/>
      <c r="K54" s="10"/>
      <c r="Q54" s="15"/>
    </row>
    <row r="55" spans="1:53">
      <c r="C55" s="108"/>
      <c r="D55" s="15"/>
      <c r="E55" s="15"/>
      <c r="F55" s="15"/>
      <c r="G55" s="10"/>
      <c r="H55" s="10"/>
      <c r="I55" s="10"/>
      <c r="J55" s="16"/>
      <c r="K55" s="10"/>
      <c r="Q55" s="15"/>
    </row>
    <row r="56" spans="1:53">
      <c r="J56" s="16"/>
      <c r="K56" s="10"/>
      <c r="Q56" s="15"/>
    </row>
    <row r="57" spans="1:53">
      <c r="J57" s="16"/>
      <c r="K57" s="10"/>
      <c r="Q57" s="15"/>
    </row>
    <row r="58" spans="1:53">
      <c r="J58" s="16"/>
      <c r="K58" s="10"/>
      <c r="Q58" s="15"/>
    </row>
    <row r="59" spans="1:53">
      <c r="J59" s="16"/>
      <c r="K59" s="10"/>
      <c r="Q59" s="15"/>
    </row>
    <row r="60" spans="1:53">
      <c r="J60" s="16"/>
      <c r="K60" s="10"/>
      <c r="Q60" s="15"/>
    </row>
    <row r="61" spans="1:53">
      <c r="J61" s="16"/>
      <c r="K61" s="10"/>
      <c r="Q61" s="15"/>
    </row>
    <row r="62" spans="1:53">
      <c r="J62" s="16"/>
      <c r="K62" s="10"/>
      <c r="Q62" s="15"/>
    </row>
    <row r="63" spans="1:53">
      <c r="J63" s="16"/>
      <c r="K63" s="10"/>
      <c r="Q63" s="15"/>
    </row>
    <row r="64" spans="1:53">
      <c r="J64" s="16"/>
      <c r="K64" s="10"/>
      <c r="Q64" s="15"/>
    </row>
    <row r="65" spans="10:17">
      <c r="J65" s="16"/>
      <c r="K65" s="10"/>
      <c r="Q65" s="15"/>
    </row>
    <row r="66" spans="10:17">
      <c r="J66" s="16"/>
      <c r="K66" s="10"/>
      <c r="Q66" s="15"/>
    </row>
    <row r="67" spans="10:17">
      <c r="J67" s="16"/>
    </row>
    <row r="68" spans="10:17">
      <c r="J68" s="16"/>
    </row>
    <row r="69" spans="10:17">
      <c r="J69" s="16"/>
    </row>
    <row r="70" spans="10:17">
      <c r="J70" s="16"/>
    </row>
    <row r="71" spans="10:17">
      <c r="J71" s="16"/>
    </row>
    <row r="72" spans="10:17">
      <c r="J72" s="16"/>
    </row>
    <row r="73" spans="10:17">
      <c r="J73" s="16"/>
    </row>
    <row r="74" spans="10:17">
      <c r="J74" s="16"/>
    </row>
    <row r="75" spans="10:17">
      <c r="J75" s="16"/>
    </row>
    <row r="76" spans="10:17">
      <c r="J76" s="16"/>
    </row>
    <row r="77" spans="10:17">
      <c r="J77" s="16"/>
    </row>
    <row r="78" spans="10:17">
      <c r="J78" s="16"/>
    </row>
    <row r="79" spans="10:17">
      <c r="J79" s="16"/>
    </row>
  </sheetData>
  <mergeCells count="1">
    <mergeCell ref="AX51:BA51"/>
  </mergeCells>
  <phoneticPr fontId="0" type="noConversion"/>
  <conditionalFormatting sqref="L26">
    <cfRule type="expression" dxfId="1" priority="1" stopIfTrue="1">
      <formula>AND($F26=$F$2,$G26=$F$4)</formula>
    </cfRule>
  </conditionalFormatting>
  <conditionalFormatting sqref="M2:N13 K5:L13">
    <cfRule type="expression" dxfId="0" priority="2" stopIfTrue="1">
      <formula>$M$5=#REF!</formula>
    </cfRule>
  </conditionalFormatting>
  <pageMargins left="0.78740157499999996" right="0.78740157499999996" top="0.984251969" bottom="0.984251969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indexed="12"/>
  </sheetPr>
  <dimension ref="A1:Y1134"/>
  <sheetViews>
    <sheetView showGridLines="0" zoomScale="90" zoomScaleNormal="90" zoomScaleSheetLayoutView="115" workbookViewId="0">
      <pane ySplit="7" topLeftCell="A8" activePane="bottomLeft" state="frozen"/>
      <selection activeCell="S11" sqref="S11"/>
      <selection pane="bottomLeft" activeCell="S9" sqref="S9"/>
    </sheetView>
  </sheetViews>
  <sheetFormatPr defaultColWidth="0" defaultRowHeight="12.5"/>
  <cols>
    <col min="1" max="1" width="10.81640625" style="26" customWidth="1"/>
    <col min="2" max="2" width="17.26953125" style="26" customWidth="1"/>
    <col min="3" max="3" width="21.26953125" style="26" customWidth="1"/>
    <col min="4" max="4" width="7.81640625" style="26" customWidth="1"/>
    <col min="5" max="5" width="6" style="26" customWidth="1"/>
    <col min="6" max="6" width="7.54296875" style="26" customWidth="1"/>
    <col min="7" max="7" width="10.7265625" style="26" customWidth="1"/>
    <col min="8" max="8" width="7.7265625" style="27" customWidth="1"/>
    <col min="9" max="13" width="7.1796875" style="26" customWidth="1"/>
    <col min="14" max="14" width="10.26953125" style="26" customWidth="1"/>
    <col min="15" max="15" width="7.81640625" style="26" customWidth="1"/>
    <col min="16" max="16" width="7.1796875" style="26" customWidth="1"/>
    <col min="17" max="19" width="19.54296875" style="26" customWidth="1"/>
    <col min="20" max="20" width="14.1796875" style="25" customWidth="1"/>
    <col min="21" max="21" width="8.26953125" style="26" customWidth="1"/>
    <col min="23" max="23" width="4.7265625" style="25" customWidth="1"/>
    <col min="24" max="25" width="0" style="25" hidden="1" customWidth="1"/>
    <col min="26" max="16384" width="1.7265625" style="25" hidden="1"/>
  </cols>
  <sheetData>
    <row r="1" spans="1:23" ht="18" customHeight="1">
      <c r="A1" s="292" t="s">
        <v>182</v>
      </c>
      <c r="B1" s="290"/>
      <c r="C1" s="290"/>
      <c r="D1" s="290"/>
      <c r="E1" s="290"/>
      <c r="F1" s="290"/>
      <c r="G1" s="290"/>
      <c r="H1" s="288" t="str">
        <f>'Overview - monthly'!$E$2</f>
        <v>NLD-FS</v>
      </c>
      <c r="I1" s="288"/>
      <c r="J1" s="288"/>
      <c r="K1" s="293" t="s">
        <v>84</v>
      </c>
      <c r="L1" s="295" t="str">
        <f>'Overview - monthly'!$G$2</f>
        <v>Aug</v>
      </c>
      <c r="M1" s="295"/>
      <c r="N1" s="295">
        <f>'Overview - monthly'!$I$2</f>
        <v>2021</v>
      </c>
      <c r="O1" s="295"/>
      <c r="P1" s="340"/>
      <c r="Q1" s="340"/>
      <c r="R1" s="340"/>
      <c r="S1" s="341"/>
      <c r="U1" s="284"/>
    </row>
    <row r="2" spans="1:23" ht="11.25" customHeight="1">
      <c r="A2" s="291"/>
      <c r="B2" s="70"/>
      <c r="C2" s="70"/>
      <c r="D2" s="70"/>
      <c r="E2" s="70"/>
      <c r="F2" s="70"/>
      <c r="G2" s="70"/>
      <c r="H2" s="289"/>
      <c r="I2" s="289"/>
      <c r="J2" s="289"/>
      <c r="K2" s="294"/>
      <c r="L2" s="296"/>
      <c r="M2" s="296"/>
      <c r="N2" s="296"/>
      <c r="O2" s="296"/>
      <c r="P2" s="342"/>
      <c r="Q2" s="342"/>
      <c r="R2" s="342"/>
      <c r="S2" s="343"/>
      <c r="U2" s="284"/>
    </row>
    <row r="3" spans="1:23" ht="44.5" customHeight="1">
      <c r="A3" s="298" t="s">
        <v>199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68"/>
      <c r="S3" s="69"/>
      <c r="T3" s="321"/>
      <c r="U3" s="285"/>
      <c r="W3" s="172" t="s">
        <v>186</v>
      </c>
    </row>
    <row r="4" spans="1:23" s="62" customFormat="1" ht="15" customHeight="1">
      <c r="A4" s="347" t="s">
        <v>205</v>
      </c>
      <c r="B4" s="349" t="s">
        <v>218</v>
      </c>
      <c r="C4" s="349" t="s">
        <v>206</v>
      </c>
      <c r="D4" s="350" t="s">
        <v>131</v>
      </c>
      <c r="E4" s="350" t="s">
        <v>219</v>
      </c>
      <c r="F4" s="349" t="s">
        <v>220</v>
      </c>
      <c r="G4" s="349" t="s">
        <v>135</v>
      </c>
      <c r="H4" s="336" t="s">
        <v>208</v>
      </c>
      <c r="I4" s="336" t="s">
        <v>209</v>
      </c>
      <c r="J4" s="336" t="s">
        <v>210</v>
      </c>
      <c r="K4" s="336" t="s">
        <v>85</v>
      </c>
      <c r="L4" s="336" t="s">
        <v>211</v>
      </c>
      <c r="M4" s="336" t="s">
        <v>212</v>
      </c>
      <c r="N4" s="336" t="s">
        <v>213</v>
      </c>
      <c r="O4" s="336" t="s">
        <v>222</v>
      </c>
      <c r="P4" s="336" t="s">
        <v>86</v>
      </c>
      <c r="Q4" s="338" t="s">
        <v>46</v>
      </c>
      <c r="R4" s="338"/>
      <c r="S4" s="339"/>
      <c r="T4" s="336" t="s">
        <v>224</v>
      </c>
      <c r="U4" s="336" t="s">
        <v>217</v>
      </c>
      <c r="W4" s="352" t="s">
        <v>183</v>
      </c>
    </row>
    <row r="5" spans="1:23" s="62" customFormat="1" ht="15" customHeight="1">
      <c r="A5" s="347"/>
      <c r="B5" s="350"/>
      <c r="C5" s="350"/>
      <c r="D5" s="350"/>
      <c r="E5" s="350"/>
      <c r="F5" s="350"/>
      <c r="G5" s="350"/>
      <c r="H5" s="337"/>
      <c r="I5" s="337"/>
      <c r="J5" s="337"/>
      <c r="K5" s="337"/>
      <c r="L5" s="337"/>
      <c r="M5" s="337"/>
      <c r="N5" s="337"/>
      <c r="O5" s="337"/>
      <c r="P5" s="337"/>
      <c r="Q5" s="344" t="s">
        <v>214</v>
      </c>
      <c r="R5" s="350" t="s">
        <v>215</v>
      </c>
      <c r="S5" s="354" t="s">
        <v>216</v>
      </c>
      <c r="T5" s="337" t="s">
        <v>223</v>
      </c>
      <c r="U5" s="337"/>
      <c r="W5" s="352"/>
    </row>
    <row r="6" spans="1:23" s="62" customFormat="1" ht="15" customHeight="1">
      <c r="A6" s="347"/>
      <c r="B6" s="350"/>
      <c r="C6" s="350"/>
      <c r="D6" s="350"/>
      <c r="E6" s="350"/>
      <c r="F6" s="350"/>
      <c r="G6" s="350"/>
      <c r="H6" s="337"/>
      <c r="I6" s="337"/>
      <c r="J6" s="337"/>
      <c r="K6" s="337"/>
      <c r="L6" s="337"/>
      <c r="M6" s="337"/>
      <c r="N6" s="337"/>
      <c r="O6" s="337"/>
      <c r="P6" s="337"/>
      <c r="Q6" s="345"/>
      <c r="R6" s="353"/>
      <c r="S6" s="355"/>
      <c r="T6" s="337"/>
      <c r="U6" s="337"/>
      <c r="W6" s="352"/>
    </row>
    <row r="7" spans="1:23" s="62" customFormat="1" ht="15" customHeight="1">
      <c r="A7" s="348"/>
      <c r="B7" s="350"/>
      <c r="C7" s="350"/>
      <c r="D7" s="351"/>
      <c r="E7" s="350"/>
      <c r="F7" s="351"/>
      <c r="G7" s="350"/>
      <c r="H7" s="337"/>
      <c r="I7" s="337"/>
      <c r="J7" s="337"/>
      <c r="K7" s="337"/>
      <c r="L7" s="337"/>
      <c r="M7" s="337"/>
      <c r="N7" s="337"/>
      <c r="O7" s="337"/>
      <c r="P7" s="337"/>
      <c r="Q7" s="346"/>
      <c r="R7" s="353"/>
      <c r="S7" s="355"/>
      <c r="T7" s="337"/>
      <c r="U7" s="337"/>
      <c r="W7" s="352"/>
    </row>
    <row r="8" spans="1:23" ht="27.25" customHeight="1">
      <c r="A8" s="166">
        <v>1</v>
      </c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2"/>
      <c r="T8" s="322"/>
      <c r="U8" s="39"/>
      <c r="W8" s="173">
        <f>LEN(S8)</f>
        <v>0</v>
      </c>
    </row>
    <row r="9" spans="1:23" ht="27.25" customHeight="1">
      <c r="A9" s="167">
        <v>2</v>
      </c>
      <c r="B9" s="241"/>
      <c r="C9" s="265"/>
      <c r="D9" s="226"/>
      <c r="E9" s="272"/>
      <c r="F9" s="44"/>
      <c r="G9" s="228"/>
      <c r="H9" s="204"/>
      <c r="I9" s="203"/>
      <c r="J9" s="205"/>
      <c r="K9" s="205"/>
      <c r="L9" s="206"/>
      <c r="M9" s="204"/>
      <c r="N9" s="204"/>
      <c r="O9" s="204"/>
      <c r="P9" s="45"/>
      <c r="Q9" s="201"/>
      <c r="R9" s="201"/>
      <c r="S9" s="202"/>
      <c r="T9" s="322"/>
      <c r="U9" s="45"/>
      <c r="W9" s="173">
        <f t="shared" ref="W9:W17" si="0">LEN(S9)</f>
        <v>0</v>
      </c>
    </row>
    <row r="10" spans="1:23" ht="27.25" customHeight="1">
      <c r="A10" s="168">
        <v>3</v>
      </c>
      <c r="B10" s="241"/>
      <c r="C10" s="265"/>
      <c r="D10" s="226"/>
      <c r="E10" s="272"/>
      <c r="F10" s="51"/>
      <c r="G10" s="230"/>
      <c r="H10" s="206"/>
      <c r="I10" s="207"/>
      <c r="J10" s="208"/>
      <c r="K10" s="208"/>
      <c r="L10" s="206"/>
      <c r="M10" s="206"/>
      <c r="N10" s="206"/>
      <c r="O10" s="206"/>
      <c r="P10" s="52"/>
      <c r="Q10" s="209"/>
      <c r="R10" s="209"/>
      <c r="S10" s="210"/>
      <c r="T10" s="323"/>
      <c r="U10" s="52"/>
      <c r="W10" s="173">
        <f t="shared" si="0"/>
        <v>0</v>
      </c>
    </row>
    <row r="11" spans="1:23" ht="27.25" customHeight="1">
      <c r="A11" s="169">
        <v>4</v>
      </c>
      <c r="B11" s="241"/>
      <c r="C11" s="265"/>
      <c r="D11" s="226"/>
      <c r="E11" s="272"/>
      <c r="F11" s="58"/>
      <c r="G11" s="232"/>
      <c r="H11" s="212"/>
      <c r="I11" s="211"/>
      <c r="J11" s="213"/>
      <c r="K11" s="213"/>
      <c r="L11" s="206"/>
      <c r="M11" s="212"/>
      <c r="N11" s="212"/>
      <c r="O11" s="212"/>
      <c r="P11" s="59"/>
      <c r="Q11" s="214"/>
      <c r="R11" s="214"/>
      <c r="S11" s="215"/>
      <c r="T11" s="324"/>
      <c r="U11" s="59"/>
      <c r="W11" s="173">
        <f t="shared" si="0"/>
        <v>0</v>
      </c>
    </row>
    <row r="12" spans="1:23" ht="27.25" customHeight="1">
      <c r="A12" s="168">
        <v>5</v>
      </c>
      <c r="B12" s="241"/>
      <c r="C12" s="265"/>
      <c r="D12" s="226"/>
      <c r="E12" s="272"/>
      <c r="F12" s="51"/>
      <c r="G12" s="230"/>
      <c r="H12" s="206"/>
      <c r="I12" s="207"/>
      <c r="J12" s="208"/>
      <c r="K12" s="208"/>
      <c r="L12" s="206"/>
      <c r="M12" s="206"/>
      <c r="N12" s="206"/>
      <c r="O12" s="206"/>
      <c r="P12" s="52"/>
      <c r="Q12" s="209"/>
      <c r="R12" s="209"/>
      <c r="S12" s="210"/>
      <c r="T12" s="323"/>
      <c r="U12" s="52"/>
      <c r="W12" s="173">
        <f t="shared" si="0"/>
        <v>0</v>
      </c>
    </row>
    <row r="13" spans="1:23" ht="27.25" customHeight="1">
      <c r="A13" s="169">
        <v>6</v>
      </c>
      <c r="B13" s="241"/>
      <c r="C13" s="265"/>
      <c r="D13" s="226"/>
      <c r="E13" s="272"/>
      <c r="F13" s="58"/>
      <c r="G13" s="232"/>
      <c r="H13" s="212"/>
      <c r="I13" s="211"/>
      <c r="J13" s="213"/>
      <c r="K13" s="213"/>
      <c r="L13" s="206"/>
      <c r="M13" s="212"/>
      <c r="N13" s="212"/>
      <c r="O13" s="212"/>
      <c r="P13" s="59"/>
      <c r="Q13" s="214"/>
      <c r="R13" s="214"/>
      <c r="S13" s="215"/>
      <c r="T13" s="324"/>
      <c r="U13" s="59"/>
      <c r="W13" s="173">
        <f t="shared" si="0"/>
        <v>0</v>
      </c>
    </row>
    <row r="14" spans="1:23" ht="27.25" customHeight="1">
      <c r="A14" s="168">
        <v>7</v>
      </c>
      <c r="B14" s="241"/>
      <c r="C14" s="265"/>
      <c r="D14" s="226"/>
      <c r="E14" s="272"/>
      <c r="F14" s="51"/>
      <c r="G14" s="230"/>
      <c r="H14" s="206"/>
      <c r="I14" s="207"/>
      <c r="J14" s="208"/>
      <c r="K14" s="208"/>
      <c r="L14" s="206"/>
      <c r="M14" s="206"/>
      <c r="N14" s="206"/>
      <c r="O14" s="206"/>
      <c r="P14" s="52"/>
      <c r="Q14" s="209"/>
      <c r="R14" s="209"/>
      <c r="S14" s="210"/>
      <c r="T14" s="323"/>
      <c r="U14" s="52"/>
      <c r="W14" s="173">
        <f t="shared" si="0"/>
        <v>0</v>
      </c>
    </row>
    <row r="15" spans="1:23" ht="27.25" customHeight="1">
      <c r="A15" s="169">
        <v>8</v>
      </c>
      <c r="B15" s="241"/>
      <c r="C15" s="265"/>
      <c r="D15" s="226"/>
      <c r="E15" s="272"/>
      <c r="F15" s="58"/>
      <c r="G15" s="232"/>
      <c r="H15" s="212"/>
      <c r="I15" s="211"/>
      <c r="J15" s="213"/>
      <c r="K15" s="213"/>
      <c r="L15" s="206"/>
      <c r="M15" s="212"/>
      <c r="N15" s="212"/>
      <c r="O15" s="212"/>
      <c r="P15" s="59"/>
      <c r="Q15" s="214"/>
      <c r="R15" s="214"/>
      <c r="S15" s="215"/>
      <c r="T15" s="324"/>
      <c r="U15" s="59"/>
      <c r="W15" s="173">
        <f t="shared" si="0"/>
        <v>0</v>
      </c>
    </row>
    <row r="16" spans="1:23" ht="27.25" customHeight="1">
      <c r="A16" s="168">
        <v>9</v>
      </c>
      <c r="B16" s="241"/>
      <c r="C16" s="265"/>
      <c r="D16" s="226"/>
      <c r="E16" s="272"/>
      <c r="F16" s="51"/>
      <c r="G16" s="230"/>
      <c r="H16" s="206"/>
      <c r="I16" s="207"/>
      <c r="J16" s="208"/>
      <c r="K16" s="208"/>
      <c r="L16" s="206"/>
      <c r="M16" s="206"/>
      <c r="N16" s="206"/>
      <c r="O16" s="206"/>
      <c r="P16" s="52"/>
      <c r="Q16" s="209"/>
      <c r="R16" s="209"/>
      <c r="S16" s="210"/>
      <c r="T16" s="323"/>
      <c r="U16" s="52"/>
      <c r="W16" s="173">
        <f t="shared" si="0"/>
        <v>0</v>
      </c>
    </row>
    <row r="17" spans="1:23" ht="27.25" customHeight="1" thickBot="1">
      <c r="A17" s="181">
        <v>10</v>
      </c>
      <c r="B17" s="264"/>
      <c r="C17" s="266"/>
      <c r="D17" s="216"/>
      <c r="E17" s="275"/>
      <c r="F17" s="183"/>
      <c r="G17" s="218"/>
      <c r="H17" s="219"/>
      <c r="I17" s="217"/>
      <c r="J17" s="220"/>
      <c r="K17" s="220"/>
      <c r="L17" s="219"/>
      <c r="M17" s="219"/>
      <c r="N17" s="219"/>
      <c r="O17" s="219"/>
      <c r="P17" s="186"/>
      <c r="Q17" s="221"/>
      <c r="R17" s="221"/>
      <c r="S17" s="222"/>
      <c r="T17" s="325"/>
      <c r="U17" s="186"/>
      <c r="W17" s="173">
        <f t="shared" si="0"/>
        <v>0</v>
      </c>
    </row>
    <row r="18" spans="1:23" s="62" customFormat="1" ht="27.25" customHeight="1" thickTop="1">
      <c r="A18" s="189" t="str">
        <f>IF(C18&lt;&gt;"",A17+1,"")</f>
        <v/>
      </c>
      <c r="B18" s="241"/>
      <c r="C18" s="265"/>
      <c r="D18" s="191"/>
      <c r="E18" s="273"/>
      <c r="F18" s="192"/>
      <c r="G18" s="193"/>
      <c r="H18" s="192"/>
      <c r="I18" s="194"/>
      <c r="J18" s="195"/>
      <c r="K18" s="195"/>
      <c r="L18" s="192"/>
      <c r="M18" s="192"/>
      <c r="N18" s="192"/>
      <c r="O18" s="192"/>
      <c r="P18" s="195"/>
      <c r="Q18" s="196"/>
      <c r="R18" s="196"/>
      <c r="S18" s="197"/>
      <c r="T18" s="326"/>
      <c r="U18" s="195"/>
      <c r="W18" s="173">
        <f>LEN(S18)</f>
        <v>0</v>
      </c>
    </row>
    <row r="19" spans="1:23" s="62" customFormat="1" ht="27.25" customHeight="1">
      <c r="A19" s="170" t="str">
        <f t="shared" ref="A19:A81" si="1">IF(C19&lt;&gt;"",A18+1,"")</f>
        <v/>
      </c>
      <c r="B19" s="241"/>
      <c r="C19" s="265"/>
      <c r="D19" s="40"/>
      <c r="E19" s="273"/>
      <c r="F19" s="43"/>
      <c r="G19" s="42"/>
      <c r="H19" s="43"/>
      <c r="I19" s="44"/>
      <c r="J19" s="45"/>
      <c r="K19" s="45"/>
      <c r="L19" s="50"/>
      <c r="M19" s="43"/>
      <c r="N19" s="43"/>
      <c r="O19" s="43"/>
      <c r="P19" s="45"/>
      <c r="Q19" s="46"/>
      <c r="R19" s="46"/>
      <c r="S19" s="47"/>
      <c r="T19" s="327"/>
      <c r="U19" s="45"/>
      <c r="W19" s="173">
        <f t="shared" ref="W19:W48" si="2">LEN(S19)</f>
        <v>0</v>
      </c>
    </row>
    <row r="20" spans="1:23" s="62" customFormat="1" ht="27.25" customHeight="1">
      <c r="A20" s="170" t="str">
        <f t="shared" si="1"/>
        <v/>
      </c>
      <c r="B20" s="241"/>
      <c r="C20" s="265"/>
      <c r="D20" s="40"/>
      <c r="E20" s="273"/>
      <c r="F20" s="50"/>
      <c r="G20" s="49"/>
      <c r="H20" s="50"/>
      <c r="I20" s="51"/>
      <c r="J20" s="52"/>
      <c r="K20" s="52"/>
      <c r="L20" s="50"/>
      <c r="M20" s="50"/>
      <c r="N20" s="50"/>
      <c r="O20" s="50"/>
      <c r="P20" s="52"/>
      <c r="Q20" s="53"/>
      <c r="R20" s="53"/>
      <c r="S20" s="54"/>
      <c r="T20" s="328"/>
      <c r="U20" s="52"/>
      <c r="W20" s="173">
        <f t="shared" si="2"/>
        <v>0</v>
      </c>
    </row>
    <row r="21" spans="1:23" s="62" customFormat="1" ht="27.25" customHeight="1">
      <c r="A21" s="170" t="str">
        <f t="shared" si="1"/>
        <v/>
      </c>
      <c r="B21" s="241"/>
      <c r="C21" s="265"/>
      <c r="D21" s="40"/>
      <c r="E21" s="273"/>
      <c r="F21" s="57"/>
      <c r="G21" s="56"/>
      <c r="H21" s="57"/>
      <c r="I21" s="58"/>
      <c r="J21" s="59"/>
      <c r="K21" s="59"/>
      <c r="L21" s="50"/>
      <c r="M21" s="57"/>
      <c r="N21" s="57"/>
      <c r="O21" s="57"/>
      <c r="P21" s="59"/>
      <c r="Q21" s="60"/>
      <c r="R21" s="60"/>
      <c r="S21" s="61"/>
      <c r="T21" s="329"/>
      <c r="U21" s="59"/>
      <c r="W21" s="173">
        <f t="shared" si="2"/>
        <v>0</v>
      </c>
    </row>
    <row r="22" spans="1:23" s="62" customFormat="1" ht="27.25" customHeight="1">
      <c r="A22" s="170" t="str">
        <f t="shared" si="1"/>
        <v/>
      </c>
      <c r="B22" s="241"/>
      <c r="C22" s="265"/>
      <c r="D22" s="40"/>
      <c r="E22" s="273"/>
      <c r="F22" s="50"/>
      <c r="G22" s="49"/>
      <c r="H22" s="50"/>
      <c r="I22" s="51"/>
      <c r="J22" s="52"/>
      <c r="K22" s="52"/>
      <c r="L22" s="50"/>
      <c r="M22" s="50"/>
      <c r="N22" s="50"/>
      <c r="O22" s="50"/>
      <c r="P22" s="52"/>
      <c r="Q22" s="53"/>
      <c r="R22" s="53"/>
      <c r="S22" s="54"/>
      <c r="T22" s="328"/>
      <c r="U22" s="52"/>
      <c r="W22" s="173">
        <f t="shared" si="2"/>
        <v>0</v>
      </c>
    </row>
    <row r="23" spans="1:23" s="62" customFormat="1" ht="27.25" customHeight="1">
      <c r="A23" s="170" t="str">
        <f t="shared" si="1"/>
        <v/>
      </c>
      <c r="B23" s="241"/>
      <c r="C23" s="265"/>
      <c r="D23" s="40"/>
      <c r="E23" s="273"/>
      <c r="F23" s="57"/>
      <c r="G23" s="56"/>
      <c r="H23" s="57"/>
      <c r="I23" s="58"/>
      <c r="J23" s="59"/>
      <c r="K23" s="59"/>
      <c r="L23" s="50"/>
      <c r="M23" s="57"/>
      <c r="N23" s="57"/>
      <c r="O23" s="57"/>
      <c r="P23" s="59"/>
      <c r="Q23" s="60"/>
      <c r="R23" s="60"/>
      <c r="S23" s="61"/>
      <c r="T23" s="329"/>
      <c r="U23" s="59"/>
      <c r="W23" s="173">
        <f t="shared" si="2"/>
        <v>0</v>
      </c>
    </row>
    <row r="24" spans="1:23" s="62" customFormat="1" ht="27.25" customHeight="1">
      <c r="A24" s="170" t="str">
        <f t="shared" si="1"/>
        <v/>
      </c>
      <c r="B24" s="241"/>
      <c r="C24" s="265"/>
      <c r="D24" s="40"/>
      <c r="E24" s="273"/>
      <c r="F24" s="50"/>
      <c r="G24" s="49"/>
      <c r="H24" s="50"/>
      <c r="I24" s="51"/>
      <c r="J24" s="52"/>
      <c r="K24" s="52"/>
      <c r="L24" s="50"/>
      <c r="M24" s="50"/>
      <c r="N24" s="50"/>
      <c r="O24" s="50"/>
      <c r="P24" s="52"/>
      <c r="Q24" s="53"/>
      <c r="R24" s="53"/>
      <c r="S24" s="54"/>
      <c r="T24" s="328"/>
      <c r="U24" s="52"/>
      <c r="W24" s="173">
        <f t="shared" si="2"/>
        <v>0</v>
      </c>
    </row>
    <row r="25" spans="1:23" s="62" customFormat="1" ht="27.25" customHeight="1">
      <c r="A25" s="170" t="str">
        <f t="shared" si="1"/>
        <v/>
      </c>
      <c r="B25" s="241"/>
      <c r="C25" s="265"/>
      <c r="D25" s="40"/>
      <c r="E25" s="273"/>
      <c r="F25" s="57"/>
      <c r="G25" s="56"/>
      <c r="H25" s="57"/>
      <c r="I25" s="58"/>
      <c r="J25" s="59"/>
      <c r="K25" s="59"/>
      <c r="L25" s="50"/>
      <c r="M25" s="57"/>
      <c r="N25" s="57"/>
      <c r="O25" s="57"/>
      <c r="P25" s="59"/>
      <c r="Q25" s="60"/>
      <c r="R25" s="60"/>
      <c r="S25" s="61"/>
      <c r="T25" s="329"/>
      <c r="U25" s="59"/>
      <c r="W25" s="173">
        <f t="shared" si="2"/>
        <v>0</v>
      </c>
    </row>
    <row r="26" spans="1:23" s="62" customFormat="1" ht="27.25" customHeight="1">
      <c r="A26" s="170" t="str">
        <f t="shared" si="1"/>
        <v/>
      </c>
      <c r="B26" s="241"/>
      <c r="C26" s="265"/>
      <c r="D26" s="40"/>
      <c r="E26" s="273"/>
      <c r="F26" s="50"/>
      <c r="G26" s="49"/>
      <c r="H26" s="50"/>
      <c r="I26" s="51"/>
      <c r="J26" s="52"/>
      <c r="K26" s="52"/>
      <c r="L26" s="50"/>
      <c r="M26" s="50"/>
      <c r="N26" s="50"/>
      <c r="O26" s="50"/>
      <c r="P26" s="52"/>
      <c r="Q26" s="53"/>
      <c r="R26" s="53"/>
      <c r="S26" s="54"/>
      <c r="T26" s="328"/>
      <c r="U26" s="52"/>
      <c r="W26" s="173">
        <f t="shared" si="2"/>
        <v>0</v>
      </c>
    </row>
    <row r="27" spans="1:23" s="62" customFormat="1" ht="27.25" customHeight="1">
      <c r="A27" s="170" t="str">
        <f t="shared" si="1"/>
        <v/>
      </c>
      <c r="B27" s="237"/>
      <c r="C27" s="265"/>
      <c r="D27" s="40"/>
      <c r="E27" s="273"/>
      <c r="F27" s="50"/>
      <c r="G27" s="49"/>
      <c r="H27" s="50"/>
      <c r="I27" s="51"/>
      <c r="J27" s="52"/>
      <c r="K27" s="52"/>
      <c r="L27" s="50"/>
      <c r="M27" s="50"/>
      <c r="N27" s="50"/>
      <c r="O27" s="50"/>
      <c r="P27" s="52"/>
      <c r="Q27" s="53"/>
      <c r="R27" s="53"/>
      <c r="S27" s="54"/>
      <c r="T27" s="328"/>
      <c r="U27" s="52"/>
      <c r="W27" s="173">
        <f t="shared" si="2"/>
        <v>0</v>
      </c>
    </row>
    <row r="28" spans="1:23" s="62" customFormat="1" ht="27.25" customHeight="1">
      <c r="A28" s="170" t="str">
        <f t="shared" si="1"/>
        <v/>
      </c>
      <c r="B28" s="237"/>
      <c r="C28" s="265"/>
      <c r="D28" s="40"/>
      <c r="E28" s="273"/>
      <c r="F28" s="50"/>
      <c r="G28" s="49"/>
      <c r="H28" s="50"/>
      <c r="I28" s="51"/>
      <c r="J28" s="52"/>
      <c r="K28" s="52"/>
      <c r="L28" s="50"/>
      <c r="M28" s="50"/>
      <c r="N28" s="50"/>
      <c r="O28" s="50"/>
      <c r="P28" s="52"/>
      <c r="Q28" s="53"/>
      <c r="R28" s="53"/>
      <c r="S28" s="54"/>
      <c r="T28" s="328"/>
      <c r="U28" s="52"/>
      <c r="W28" s="173">
        <f t="shared" si="2"/>
        <v>0</v>
      </c>
    </row>
    <row r="29" spans="1:23" s="62" customFormat="1" ht="27.25" customHeight="1">
      <c r="A29" s="170" t="str">
        <f t="shared" si="1"/>
        <v/>
      </c>
      <c r="B29" s="237"/>
      <c r="C29" s="265"/>
      <c r="D29" s="40"/>
      <c r="E29" s="273"/>
      <c r="F29" s="50"/>
      <c r="G29" s="49"/>
      <c r="H29" s="50"/>
      <c r="I29" s="51"/>
      <c r="J29" s="52"/>
      <c r="K29" s="52"/>
      <c r="L29" s="50"/>
      <c r="M29" s="50"/>
      <c r="N29" s="50"/>
      <c r="O29" s="50"/>
      <c r="P29" s="52"/>
      <c r="Q29" s="53"/>
      <c r="R29" s="53"/>
      <c r="S29" s="54"/>
      <c r="T29" s="328"/>
      <c r="U29" s="52"/>
      <c r="W29" s="173">
        <f t="shared" si="2"/>
        <v>0</v>
      </c>
    </row>
    <row r="30" spans="1:23" s="62" customFormat="1" ht="27.25" customHeight="1">
      <c r="A30" s="170" t="str">
        <f t="shared" si="1"/>
        <v/>
      </c>
      <c r="B30" s="237"/>
      <c r="C30" s="265"/>
      <c r="D30" s="40"/>
      <c r="E30" s="273"/>
      <c r="F30" s="50"/>
      <c r="G30" s="49"/>
      <c r="H30" s="50"/>
      <c r="I30" s="51"/>
      <c r="J30" s="52"/>
      <c r="K30" s="52"/>
      <c r="L30" s="50"/>
      <c r="M30" s="50"/>
      <c r="N30" s="50"/>
      <c r="O30" s="50"/>
      <c r="P30" s="52"/>
      <c r="Q30" s="53"/>
      <c r="R30" s="53"/>
      <c r="S30" s="54"/>
      <c r="T30" s="328"/>
      <c r="U30" s="52"/>
      <c r="W30" s="173">
        <f t="shared" si="2"/>
        <v>0</v>
      </c>
    </row>
    <row r="31" spans="1:23" s="62" customFormat="1" ht="27.25" customHeight="1">
      <c r="A31" s="170" t="str">
        <f t="shared" si="1"/>
        <v/>
      </c>
      <c r="B31" s="237"/>
      <c r="C31" s="265"/>
      <c r="D31" s="40"/>
      <c r="E31" s="273"/>
      <c r="F31" s="50"/>
      <c r="G31" s="49"/>
      <c r="H31" s="50"/>
      <c r="I31" s="51"/>
      <c r="J31" s="52"/>
      <c r="K31" s="52"/>
      <c r="L31" s="50"/>
      <c r="M31" s="50"/>
      <c r="N31" s="50"/>
      <c r="O31" s="50"/>
      <c r="P31" s="52"/>
      <c r="Q31" s="53"/>
      <c r="R31" s="53"/>
      <c r="S31" s="54"/>
      <c r="T31" s="328"/>
      <c r="U31" s="52"/>
      <c r="W31" s="173">
        <f t="shared" si="2"/>
        <v>0</v>
      </c>
    </row>
    <row r="32" spans="1:23" s="62" customFormat="1" ht="27.25" customHeight="1">
      <c r="A32" s="170" t="str">
        <f t="shared" si="1"/>
        <v/>
      </c>
      <c r="B32" s="237"/>
      <c r="C32" s="265"/>
      <c r="D32" s="40"/>
      <c r="E32" s="273"/>
      <c r="F32" s="50"/>
      <c r="G32" s="49"/>
      <c r="H32" s="50"/>
      <c r="I32" s="51"/>
      <c r="J32" s="52"/>
      <c r="K32" s="52"/>
      <c r="L32" s="50"/>
      <c r="M32" s="50"/>
      <c r="N32" s="50"/>
      <c r="O32" s="50"/>
      <c r="P32" s="52"/>
      <c r="Q32" s="53"/>
      <c r="R32" s="53"/>
      <c r="S32" s="54"/>
      <c r="T32" s="328"/>
      <c r="U32" s="52"/>
      <c r="W32" s="173">
        <f t="shared" si="2"/>
        <v>0</v>
      </c>
    </row>
    <row r="33" spans="1:23" s="62" customFormat="1" ht="27.25" customHeight="1">
      <c r="A33" s="170" t="str">
        <f t="shared" si="1"/>
        <v/>
      </c>
      <c r="B33" s="237"/>
      <c r="C33" s="265"/>
      <c r="D33" s="40"/>
      <c r="E33" s="273"/>
      <c r="F33" s="50"/>
      <c r="G33" s="49"/>
      <c r="H33" s="50"/>
      <c r="I33" s="51"/>
      <c r="J33" s="52"/>
      <c r="K33" s="52"/>
      <c r="L33" s="50"/>
      <c r="M33" s="50"/>
      <c r="N33" s="50"/>
      <c r="O33" s="50"/>
      <c r="P33" s="52"/>
      <c r="Q33" s="53"/>
      <c r="R33" s="53"/>
      <c r="S33" s="54"/>
      <c r="T33" s="328"/>
      <c r="U33" s="52"/>
      <c r="W33" s="173">
        <f t="shared" si="2"/>
        <v>0</v>
      </c>
    </row>
    <row r="34" spans="1:23" s="62" customFormat="1" ht="27.25" customHeight="1">
      <c r="A34" s="170" t="str">
        <f t="shared" si="1"/>
        <v/>
      </c>
      <c r="B34" s="237"/>
      <c r="C34" s="265"/>
      <c r="D34" s="40"/>
      <c r="E34" s="273"/>
      <c r="F34" s="50"/>
      <c r="G34" s="49"/>
      <c r="H34" s="50"/>
      <c r="I34" s="51"/>
      <c r="J34" s="52"/>
      <c r="K34" s="52"/>
      <c r="L34" s="50"/>
      <c r="M34" s="50"/>
      <c r="N34" s="50"/>
      <c r="O34" s="50"/>
      <c r="P34" s="52"/>
      <c r="Q34" s="53"/>
      <c r="R34" s="53"/>
      <c r="S34" s="54"/>
      <c r="T34" s="328"/>
      <c r="U34" s="52"/>
      <c r="W34" s="173">
        <f t="shared" si="2"/>
        <v>0</v>
      </c>
    </row>
    <row r="35" spans="1:23" s="62" customFormat="1" ht="27.25" customHeight="1">
      <c r="A35" s="170" t="str">
        <f t="shared" si="1"/>
        <v/>
      </c>
      <c r="B35" s="237"/>
      <c r="C35" s="265"/>
      <c r="D35" s="40"/>
      <c r="E35" s="273"/>
      <c r="F35" s="50"/>
      <c r="G35" s="49"/>
      <c r="H35" s="50"/>
      <c r="I35" s="51"/>
      <c r="J35" s="52"/>
      <c r="K35" s="52"/>
      <c r="L35" s="50"/>
      <c r="M35" s="50"/>
      <c r="N35" s="50"/>
      <c r="O35" s="50"/>
      <c r="P35" s="52"/>
      <c r="Q35" s="53"/>
      <c r="R35" s="53"/>
      <c r="S35" s="54"/>
      <c r="T35" s="328"/>
      <c r="U35" s="52"/>
      <c r="W35" s="173">
        <f t="shared" si="2"/>
        <v>0</v>
      </c>
    </row>
    <row r="36" spans="1:23" s="62" customFormat="1" ht="27.25" customHeight="1">
      <c r="A36" s="170" t="str">
        <f t="shared" si="1"/>
        <v/>
      </c>
      <c r="B36" s="237"/>
      <c r="C36" s="265"/>
      <c r="D36" s="40"/>
      <c r="E36" s="273"/>
      <c r="F36" s="50"/>
      <c r="G36" s="49"/>
      <c r="H36" s="50"/>
      <c r="I36" s="51"/>
      <c r="J36" s="52"/>
      <c r="K36" s="52"/>
      <c r="L36" s="50"/>
      <c r="M36" s="50"/>
      <c r="N36" s="50"/>
      <c r="O36" s="50"/>
      <c r="P36" s="52"/>
      <c r="Q36" s="53"/>
      <c r="R36" s="53"/>
      <c r="S36" s="54"/>
      <c r="T36" s="328"/>
      <c r="U36" s="52"/>
      <c r="W36" s="173">
        <f t="shared" si="2"/>
        <v>0</v>
      </c>
    </row>
    <row r="37" spans="1:23" s="62" customFormat="1" ht="27.25" customHeight="1">
      <c r="A37" s="170" t="str">
        <f t="shared" si="1"/>
        <v/>
      </c>
      <c r="B37" s="237"/>
      <c r="C37" s="265"/>
      <c r="D37" s="40"/>
      <c r="E37" s="273"/>
      <c r="F37" s="50"/>
      <c r="G37" s="49"/>
      <c r="H37" s="50"/>
      <c r="I37" s="51"/>
      <c r="J37" s="52"/>
      <c r="K37" s="52"/>
      <c r="L37" s="50"/>
      <c r="M37" s="50"/>
      <c r="N37" s="50"/>
      <c r="O37" s="50"/>
      <c r="P37" s="52"/>
      <c r="Q37" s="53"/>
      <c r="R37" s="53"/>
      <c r="S37" s="54"/>
      <c r="T37" s="328"/>
      <c r="U37" s="52"/>
      <c r="W37" s="173">
        <f t="shared" si="2"/>
        <v>0</v>
      </c>
    </row>
    <row r="38" spans="1:23" s="62" customFormat="1" ht="27.25" customHeight="1">
      <c r="A38" s="170" t="str">
        <f t="shared" si="1"/>
        <v/>
      </c>
      <c r="B38" s="237"/>
      <c r="C38" s="265"/>
      <c r="D38" s="40"/>
      <c r="E38" s="273"/>
      <c r="F38" s="50"/>
      <c r="G38" s="49"/>
      <c r="H38" s="50"/>
      <c r="I38" s="51"/>
      <c r="J38" s="52"/>
      <c r="K38" s="52"/>
      <c r="L38" s="50"/>
      <c r="M38" s="50"/>
      <c r="N38" s="50"/>
      <c r="O38" s="50"/>
      <c r="P38" s="52"/>
      <c r="Q38" s="53"/>
      <c r="R38" s="53"/>
      <c r="S38" s="54"/>
      <c r="T38" s="328"/>
      <c r="U38" s="52"/>
      <c r="W38" s="173">
        <f t="shared" si="2"/>
        <v>0</v>
      </c>
    </row>
    <row r="39" spans="1:23" s="62" customFormat="1" ht="27.25" customHeight="1">
      <c r="A39" s="170" t="str">
        <f t="shared" si="1"/>
        <v/>
      </c>
      <c r="B39" s="237"/>
      <c r="C39" s="265"/>
      <c r="D39" s="40"/>
      <c r="E39" s="273"/>
      <c r="F39" s="50"/>
      <c r="G39" s="49"/>
      <c r="H39" s="50"/>
      <c r="I39" s="51"/>
      <c r="J39" s="52"/>
      <c r="K39" s="52"/>
      <c r="L39" s="50"/>
      <c r="M39" s="50"/>
      <c r="N39" s="50"/>
      <c r="O39" s="50"/>
      <c r="P39" s="52"/>
      <c r="Q39" s="53"/>
      <c r="R39" s="53"/>
      <c r="S39" s="54"/>
      <c r="T39" s="328"/>
      <c r="U39" s="52"/>
      <c r="W39" s="173">
        <f t="shared" si="2"/>
        <v>0</v>
      </c>
    </row>
    <row r="40" spans="1:23" s="62" customFormat="1" ht="27.25" customHeight="1">
      <c r="A40" s="170" t="str">
        <f t="shared" si="1"/>
        <v/>
      </c>
      <c r="B40" s="237"/>
      <c r="C40" s="265"/>
      <c r="D40" s="40"/>
      <c r="E40" s="273"/>
      <c r="F40" s="50"/>
      <c r="G40" s="49"/>
      <c r="H40" s="50"/>
      <c r="I40" s="51"/>
      <c r="J40" s="52"/>
      <c r="K40" s="52"/>
      <c r="L40" s="50"/>
      <c r="M40" s="50"/>
      <c r="N40" s="50"/>
      <c r="O40" s="50"/>
      <c r="P40" s="52"/>
      <c r="Q40" s="53"/>
      <c r="R40" s="53"/>
      <c r="S40" s="54"/>
      <c r="T40" s="328"/>
      <c r="U40" s="52"/>
      <c r="W40" s="173">
        <f t="shared" si="2"/>
        <v>0</v>
      </c>
    </row>
    <row r="41" spans="1:23" s="62" customFormat="1" ht="27.25" customHeight="1">
      <c r="A41" s="170" t="str">
        <f t="shared" si="1"/>
        <v/>
      </c>
      <c r="B41" s="237"/>
      <c r="C41" s="265"/>
      <c r="D41" s="40"/>
      <c r="E41" s="273"/>
      <c r="F41" s="50"/>
      <c r="G41" s="49"/>
      <c r="H41" s="50"/>
      <c r="I41" s="51"/>
      <c r="J41" s="52"/>
      <c r="K41" s="52"/>
      <c r="L41" s="50"/>
      <c r="M41" s="50"/>
      <c r="N41" s="50"/>
      <c r="O41" s="50"/>
      <c r="P41" s="52"/>
      <c r="Q41" s="53"/>
      <c r="R41" s="53"/>
      <c r="S41" s="54"/>
      <c r="T41" s="328"/>
      <c r="U41" s="52"/>
      <c r="W41" s="173">
        <f t="shared" si="2"/>
        <v>0</v>
      </c>
    </row>
    <row r="42" spans="1:23" s="62" customFormat="1" ht="27.25" customHeight="1">
      <c r="A42" s="170" t="str">
        <f t="shared" si="1"/>
        <v/>
      </c>
      <c r="B42" s="237"/>
      <c r="C42" s="265"/>
      <c r="D42" s="40"/>
      <c r="E42" s="273"/>
      <c r="F42" s="50"/>
      <c r="G42" s="49"/>
      <c r="H42" s="50"/>
      <c r="I42" s="51"/>
      <c r="J42" s="52"/>
      <c r="K42" s="52"/>
      <c r="L42" s="50"/>
      <c r="M42" s="50"/>
      <c r="N42" s="50"/>
      <c r="O42" s="50"/>
      <c r="P42" s="52"/>
      <c r="Q42" s="53"/>
      <c r="R42" s="53"/>
      <c r="S42" s="54"/>
      <c r="T42" s="328"/>
      <c r="U42" s="52"/>
      <c r="W42" s="173">
        <f t="shared" si="2"/>
        <v>0</v>
      </c>
    </row>
    <row r="43" spans="1:23" s="62" customFormat="1" ht="27.25" customHeight="1">
      <c r="A43" s="170" t="str">
        <f t="shared" si="1"/>
        <v/>
      </c>
      <c r="B43" s="237"/>
      <c r="C43" s="265"/>
      <c r="D43" s="40"/>
      <c r="E43" s="273"/>
      <c r="F43" s="50"/>
      <c r="G43" s="49"/>
      <c r="H43" s="50"/>
      <c r="I43" s="51"/>
      <c r="J43" s="52"/>
      <c r="K43" s="52"/>
      <c r="L43" s="50"/>
      <c r="M43" s="50"/>
      <c r="N43" s="50"/>
      <c r="O43" s="50"/>
      <c r="P43" s="52"/>
      <c r="Q43" s="53"/>
      <c r="R43" s="53"/>
      <c r="S43" s="54"/>
      <c r="T43" s="328"/>
      <c r="U43" s="52"/>
      <c r="W43" s="173">
        <f t="shared" si="2"/>
        <v>0</v>
      </c>
    </row>
    <row r="44" spans="1:23" s="62" customFormat="1" ht="27.25" customHeight="1">
      <c r="A44" s="170" t="str">
        <f t="shared" si="1"/>
        <v/>
      </c>
      <c r="B44" s="237"/>
      <c r="C44" s="265"/>
      <c r="D44" s="40"/>
      <c r="E44" s="273"/>
      <c r="F44" s="50"/>
      <c r="G44" s="49"/>
      <c r="H44" s="50"/>
      <c r="I44" s="51"/>
      <c r="J44" s="52"/>
      <c r="K44" s="52"/>
      <c r="L44" s="50"/>
      <c r="M44" s="50"/>
      <c r="N44" s="50"/>
      <c r="O44" s="50"/>
      <c r="P44" s="52"/>
      <c r="Q44" s="53"/>
      <c r="R44" s="53"/>
      <c r="S44" s="54"/>
      <c r="T44" s="328"/>
      <c r="U44" s="52"/>
      <c r="W44" s="173">
        <f t="shared" si="2"/>
        <v>0</v>
      </c>
    </row>
    <row r="45" spans="1:23" s="62" customFormat="1" ht="27.25" customHeight="1">
      <c r="A45" s="170" t="str">
        <f t="shared" si="1"/>
        <v/>
      </c>
      <c r="B45" s="237"/>
      <c r="C45" s="265"/>
      <c r="D45" s="40"/>
      <c r="E45" s="273"/>
      <c r="F45" s="50"/>
      <c r="G45" s="49"/>
      <c r="H45" s="50"/>
      <c r="I45" s="51"/>
      <c r="J45" s="52"/>
      <c r="K45" s="52"/>
      <c r="L45" s="50"/>
      <c r="M45" s="50"/>
      <c r="N45" s="50"/>
      <c r="O45" s="50"/>
      <c r="P45" s="52"/>
      <c r="Q45" s="53"/>
      <c r="R45" s="53"/>
      <c r="S45" s="54"/>
      <c r="T45" s="328"/>
      <c r="U45" s="52"/>
      <c r="W45" s="173">
        <f t="shared" si="2"/>
        <v>0</v>
      </c>
    </row>
    <row r="46" spans="1:23" s="62" customFormat="1" ht="27.25" customHeight="1">
      <c r="A46" s="170" t="str">
        <f t="shared" si="1"/>
        <v/>
      </c>
      <c r="B46" s="237"/>
      <c r="C46" s="265"/>
      <c r="D46" s="40"/>
      <c r="E46" s="273"/>
      <c r="F46" s="50"/>
      <c r="G46" s="49"/>
      <c r="H46" s="50"/>
      <c r="I46" s="51"/>
      <c r="J46" s="52"/>
      <c r="K46" s="52"/>
      <c r="L46" s="50"/>
      <c r="M46" s="50"/>
      <c r="N46" s="50"/>
      <c r="O46" s="50"/>
      <c r="P46" s="52"/>
      <c r="Q46" s="53"/>
      <c r="R46" s="53"/>
      <c r="S46" s="54"/>
      <c r="T46" s="328"/>
      <c r="U46" s="52"/>
      <c r="W46" s="173">
        <f t="shared" si="2"/>
        <v>0</v>
      </c>
    </row>
    <row r="47" spans="1:23" s="62" customFormat="1" ht="27.25" customHeight="1">
      <c r="A47" s="170" t="str">
        <f t="shared" si="1"/>
        <v/>
      </c>
      <c r="B47" s="237"/>
      <c r="C47" s="265"/>
      <c r="D47" s="40"/>
      <c r="E47" s="273"/>
      <c r="F47" s="50"/>
      <c r="G47" s="49"/>
      <c r="H47" s="50"/>
      <c r="I47" s="51"/>
      <c r="J47" s="52"/>
      <c r="K47" s="52"/>
      <c r="L47" s="50"/>
      <c r="M47" s="50"/>
      <c r="N47" s="50"/>
      <c r="O47" s="50"/>
      <c r="P47" s="52"/>
      <c r="Q47" s="53"/>
      <c r="R47" s="53"/>
      <c r="S47" s="54"/>
      <c r="T47" s="328"/>
      <c r="U47" s="52"/>
      <c r="W47" s="173">
        <f t="shared" si="2"/>
        <v>0</v>
      </c>
    </row>
    <row r="48" spans="1:23" s="62" customFormat="1" ht="27.25" customHeight="1">
      <c r="A48" s="170" t="str">
        <f t="shared" si="1"/>
        <v/>
      </c>
      <c r="B48" s="237"/>
      <c r="C48" s="265"/>
      <c r="D48" s="40"/>
      <c r="E48" s="273"/>
      <c r="F48" s="50"/>
      <c r="G48" s="49"/>
      <c r="H48" s="50"/>
      <c r="I48" s="51"/>
      <c r="J48" s="52"/>
      <c r="K48" s="52"/>
      <c r="L48" s="50"/>
      <c r="M48" s="50"/>
      <c r="N48" s="50"/>
      <c r="O48" s="50"/>
      <c r="P48" s="52"/>
      <c r="Q48" s="53"/>
      <c r="R48" s="53"/>
      <c r="S48" s="54"/>
      <c r="T48" s="328"/>
      <c r="U48" s="52"/>
      <c r="W48" s="173">
        <f t="shared" si="2"/>
        <v>0</v>
      </c>
    </row>
    <row r="49" spans="1:23" s="62" customFormat="1" ht="27.25" customHeight="1">
      <c r="A49" s="170" t="str">
        <f t="shared" si="1"/>
        <v/>
      </c>
      <c r="B49" s="237"/>
      <c r="C49" s="265"/>
      <c r="D49" s="40"/>
      <c r="E49" s="273"/>
      <c r="F49" s="50"/>
      <c r="G49" s="49"/>
      <c r="H49" s="50"/>
      <c r="I49" s="51"/>
      <c r="J49" s="52"/>
      <c r="K49" s="52"/>
      <c r="L49" s="50"/>
      <c r="M49" s="50"/>
      <c r="N49" s="50"/>
      <c r="O49" s="50"/>
      <c r="P49" s="52"/>
      <c r="Q49" s="53"/>
      <c r="R49" s="53"/>
      <c r="S49" s="54"/>
      <c r="T49" s="328"/>
      <c r="U49" s="52"/>
    </row>
    <row r="50" spans="1:23" s="62" customFormat="1" ht="27.25" customHeight="1">
      <c r="A50" s="170" t="str">
        <f t="shared" si="1"/>
        <v/>
      </c>
      <c r="B50" s="237"/>
      <c r="C50" s="265"/>
      <c r="D50" s="40"/>
      <c r="E50" s="273"/>
      <c r="F50" s="50"/>
      <c r="G50" s="49"/>
      <c r="H50" s="50"/>
      <c r="I50" s="51"/>
      <c r="J50" s="52"/>
      <c r="K50" s="52"/>
      <c r="L50" s="50"/>
      <c r="M50" s="50"/>
      <c r="N50" s="50"/>
      <c r="O50" s="50"/>
      <c r="P50" s="52"/>
      <c r="Q50" s="53"/>
      <c r="R50" s="53"/>
      <c r="S50" s="54"/>
      <c r="T50" s="328"/>
      <c r="U50" s="52"/>
    </row>
    <row r="51" spans="1:23" s="62" customFormat="1" ht="27.25" customHeight="1">
      <c r="A51" s="170" t="str">
        <f t="shared" si="1"/>
        <v/>
      </c>
      <c r="B51" s="237"/>
      <c r="C51" s="265"/>
      <c r="D51" s="40"/>
      <c r="E51" s="273"/>
      <c r="F51" s="50"/>
      <c r="G51" s="49"/>
      <c r="H51" s="50"/>
      <c r="I51" s="51"/>
      <c r="J51" s="52"/>
      <c r="K51" s="52"/>
      <c r="L51" s="50"/>
      <c r="M51" s="50"/>
      <c r="N51" s="50"/>
      <c r="O51" s="50"/>
      <c r="P51" s="52"/>
      <c r="Q51" s="53"/>
      <c r="R51" s="53"/>
      <c r="S51" s="54"/>
      <c r="T51" s="328"/>
      <c r="U51" s="52"/>
    </row>
    <row r="52" spans="1:23" s="62" customFormat="1" ht="27.25" customHeight="1">
      <c r="A52" s="170" t="str">
        <f t="shared" si="1"/>
        <v/>
      </c>
      <c r="B52" s="237"/>
      <c r="C52" s="265"/>
      <c r="D52" s="40"/>
      <c r="E52" s="273"/>
      <c r="F52" s="50"/>
      <c r="G52" s="49"/>
      <c r="H52" s="50"/>
      <c r="I52" s="51"/>
      <c r="J52" s="52"/>
      <c r="K52" s="52"/>
      <c r="L52" s="50"/>
      <c r="M52" s="50"/>
      <c r="N52" s="50"/>
      <c r="O52" s="50"/>
      <c r="P52" s="52"/>
      <c r="Q52" s="53"/>
      <c r="R52" s="53"/>
      <c r="S52" s="54"/>
      <c r="T52" s="328"/>
      <c r="U52" s="52"/>
    </row>
    <row r="53" spans="1:23" s="62" customFormat="1" ht="27.25" customHeight="1">
      <c r="A53" s="170" t="str">
        <f t="shared" si="1"/>
        <v/>
      </c>
      <c r="B53" s="237"/>
      <c r="C53" s="265"/>
      <c r="D53" s="40"/>
      <c r="E53" s="273"/>
      <c r="F53" s="50"/>
      <c r="G53" s="49"/>
      <c r="H53" s="50"/>
      <c r="I53" s="51"/>
      <c r="J53" s="52"/>
      <c r="K53" s="52"/>
      <c r="L53" s="50"/>
      <c r="M53" s="50"/>
      <c r="N53" s="50"/>
      <c r="O53" s="50"/>
      <c r="P53" s="52"/>
      <c r="Q53" s="53"/>
      <c r="R53" s="53"/>
      <c r="S53" s="54"/>
      <c r="T53" s="328"/>
      <c r="U53" s="52"/>
    </row>
    <row r="54" spans="1:23" s="62" customFormat="1" ht="27.25" customHeight="1">
      <c r="A54" s="170" t="str">
        <f t="shared" si="1"/>
        <v/>
      </c>
      <c r="B54" s="237"/>
      <c r="C54" s="265"/>
      <c r="D54" s="40"/>
      <c r="E54" s="273"/>
      <c r="F54" s="50"/>
      <c r="G54" s="49"/>
      <c r="H54" s="50"/>
      <c r="I54" s="51"/>
      <c r="J54" s="52"/>
      <c r="K54" s="52"/>
      <c r="L54" s="50"/>
      <c r="M54" s="50"/>
      <c r="N54" s="50"/>
      <c r="O54" s="50"/>
      <c r="P54" s="52"/>
      <c r="Q54" s="53"/>
      <c r="R54" s="53"/>
      <c r="S54" s="54"/>
      <c r="T54" s="328"/>
      <c r="U54" s="52"/>
    </row>
    <row r="55" spans="1:23" s="62" customFormat="1" ht="27.25" customHeight="1">
      <c r="A55" s="170" t="str">
        <f t="shared" si="1"/>
        <v/>
      </c>
      <c r="B55" s="237"/>
      <c r="C55" s="265"/>
      <c r="D55" s="40"/>
      <c r="E55" s="273"/>
      <c r="F55" s="50"/>
      <c r="G55" s="49"/>
      <c r="H55" s="50"/>
      <c r="I55" s="51"/>
      <c r="J55" s="52"/>
      <c r="K55" s="52"/>
      <c r="L55" s="50"/>
      <c r="M55" s="50"/>
      <c r="N55" s="50"/>
      <c r="O55" s="50"/>
      <c r="P55" s="52"/>
      <c r="Q55" s="53"/>
      <c r="R55" s="53"/>
      <c r="S55" s="54"/>
      <c r="T55" s="328"/>
      <c r="U55" s="52"/>
    </row>
    <row r="56" spans="1:23" s="62" customFormat="1" ht="27.25" customHeight="1">
      <c r="A56" s="170" t="str">
        <f t="shared" si="1"/>
        <v/>
      </c>
      <c r="B56" s="237"/>
      <c r="C56" s="265"/>
      <c r="D56" s="40"/>
      <c r="E56" s="273"/>
      <c r="F56" s="50"/>
      <c r="G56" s="49"/>
      <c r="H56" s="50"/>
      <c r="I56" s="51"/>
      <c r="J56" s="52"/>
      <c r="K56" s="52"/>
      <c r="L56" s="50"/>
      <c r="M56" s="50"/>
      <c r="N56" s="50"/>
      <c r="O56" s="50"/>
      <c r="P56" s="52"/>
      <c r="Q56" s="53"/>
      <c r="R56" s="53"/>
      <c r="S56" s="54"/>
      <c r="T56" s="328"/>
      <c r="U56" s="52"/>
    </row>
    <row r="57" spans="1:23" s="62" customFormat="1" ht="27.25" customHeight="1">
      <c r="A57" s="170" t="str">
        <f t="shared" si="1"/>
        <v/>
      </c>
      <c r="B57" s="237"/>
      <c r="C57" s="265"/>
      <c r="D57" s="40"/>
      <c r="E57" s="273"/>
      <c r="F57" s="50"/>
      <c r="G57" s="49"/>
      <c r="H57" s="50"/>
      <c r="I57" s="51"/>
      <c r="J57" s="52"/>
      <c r="K57" s="52"/>
      <c r="L57" s="50"/>
      <c r="M57" s="50"/>
      <c r="N57" s="50"/>
      <c r="O57" s="50"/>
      <c r="P57" s="52"/>
      <c r="Q57" s="53"/>
      <c r="R57" s="53"/>
      <c r="S57" s="54"/>
      <c r="T57" s="328"/>
      <c r="U57" s="52"/>
    </row>
    <row r="58" spans="1:23" s="62" customFormat="1" ht="27.25" customHeight="1">
      <c r="A58" s="170" t="str">
        <f t="shared" si="1"/>
        <v/>
      </c>
      <c r="B58" s="237"/>
      <c r="C58" s="265"/>
      <c r="D58" s="40"/>
      <c r="E58" s="273"/>
      <c r="F58" s="50"/>
      <c r="G58" s="49"/>
      <c r="H58" s="50"/>
      <c r="I58" s="51"/>
      <c r="J58" s="52"/>
      <c r="K58" s="52"/>
      <c r="L58" s="50"/>
      <c r="M58" s="50"/>
      <c r="N58" s="50"/>
      <c r="O58" s="50"/>
      <c r="P58" s="52"/>
      <c r="Q58" s="53"/>
      <c r="R58" s="53"/>
      <c r="S58" s="54"/>
      <c r="T58" s="328"/>
      <c r="U58" s="52"/>
    </row>
    <row r="59" spans="1:23" s="62" customFormat="1" ht="27.25" customHeight="1">
      <c r="A59" s="170" t="str">
        <f t="shared" si="1"/>
        <v/>
      </c>
      <c r="B59" s="237"/>
      <c r="C59" s="265"/>
      <c r="D59" s="40"/>
      <c r="E59" s="273"/>
      <c r="F59" s="50"/>
      <c r="G59" s="49"/>
      <c r="H59" s="50"/>
      <c r="I59" s="51"/>
      <c r="J59" s="52"/>
      <c r="K59" s="52"/>
      <c r="L59" s="50"/>
      <c r="M59" s="50"/>
      <c r="N59" s="50"/>
      <c r="O59" s="50"/>
      <c r="P59" s="52"/>
      <c r="Q59" s="53"/>
      <c r="R59" s="53"/>
      <c r="S59" s="54"/>
      <c r="T59" s="328"/>
      <c r="U59" s="52"/>
    </row>
    <row r="60" spans="1:23" s="62" customFormat="1" ht="27.25" customHeight="1">
      <c r="A60" s="170" t="str">
        <f t="shared" si="1"/>
        <v/>
      </c>
      <c r="B60" s="237"/>
      <c r="C60" s="265"/>
      <c r="D60" s="40"/>
      <c r="E60" s="273"/>
      <c r="F60" s="50"/>
      <c r="G60" s="49"/>
      <c r="H60" s="50"/>
      <c r="I60" s="51"/>
      <c r="J60" s="52"/>
      <c r="K60" s="52"/>
      <c r="L60" s="50"/>
      <c r="M60" s="50"/>
      <c r="N60" s="50"/>
      <c r="O60" s="50"/>
      <c r="P60" s="52"/>
      <c r="Q60" s="53"/>
      <c r="R60" s="53"/>
      <c r="S60" s="54"/>
      <c r="T60" s="328"/>
      <c r="U60" s="52"/>
    </row>
    <row r="61" spans="1:23" s="62" customFormat="1" ht="27.25" customHeight="1">
      <c r="A61" s="170" t="str">
        <f t="shared" si="1"/>
        <v/>
      </c>
      <c r="B61" s="237"/>
      <c r="C61" s="265"/>
      <c r="D61" s="40"/>
      <c r="E61" s="273"/>
      <c r="F61" s="50"/>
      <c r="G61" s="49"/>
      <c r="H61" s="50"/>
      <c r="I61" s="51"/>
      <c r="J61" s="52"/>
      <c r="K61" s="52"/>
      <c r="L61" s="50"/>
      <c r="M61" s="50"/>
      <c r="N61" s="50"/>
      <c r="O61" s="50"/>
      <c r="P61" s="52"/>
      <c r="Q61" s="53"/>
      <c r="R61" s="53"/>
      <c r="S61" s="54"/>
      <c r="T61" s="328"/>
      <c r="U61" s="52"/>
    </row>
    <row r="62" spans="1:23" s="62" customFormat="1" ht="27.25" customHeight="1">
      <c r="A62" s="170" t="str">
        <f t="shared" si="1"/>
        <v/>
      </c>
      <c r="B62" s="237"/>
      <c r="C62" s="265"/>
      <c r="D62" s="40"/>
      <c r="E62" s="273"/>
      <c r="F62" s="50"/>
      <c r="G62" s="49"/>
      <c r="H62" s="50"/>
      <c r="I62" s="51"/>
      <c r="J62" s="52"/>
      <c r="K62" s="52"/>
      <c r="L62" s="50"/>
      <c r="M62" s="50"/>
      <c r="N62" s="50"/>
      <c r="O62" s="50"/>
      <c r="P62" s="52"/>
      <c r="Q62" s="53"/>
      <c r="R62" s="53"/>
      <c r="S62" s="54"/>
      <c r="T62" s="328"/>
      <c r="U62" s="52"/>
    </row>
    <row r="63" spans="1:23" s="62" customFormat="1" ht="27.25" customHeight="1">
      <c r="A63" s="170" t="str">
        <f t="shared" si="1"/>
        <v/>
      </c>
      <c r="B63" s="237"/>
      <c r="C63" s="265"/>
      <c r="D63" s="40"/>
      <c r="E63" s="273"/>
      <c r="F63" s="50"/>
      <c r="G63" s="49"/>
      <c r="H63" s="50"/>
      <c r="I63" s="51"/>
      <c r="J63" s="52"/>
      <c r="K63" s="52"/>
      <c r="L63" s="50"/>
      <c r="M63" s="50"/>
      <c r="N63" s="50"/>
      <c r="O63" s="50"/>
      <c r="P63" s="52"/>
      <c r="Q63" s="53"/>
      <c r="R63" s="53"/>
      <c r="S63" s="54"/>
      <c r="T63" s="328"/>
      <c r="U63" s="52"/>
    </row>
    <row r="64" spans="1:23" s="62" customFormat="1" ht="27.25" customHeight="1">
      <c r="A64" s="170" t="str">
        <f t="shared" si="1"/>
        <v/>
      </c>
      <c r="B64" s="237"/>
      <c r="C64" s="265"/>
      <c r="D64" s="40"/>
      <c r="E64" s="273"/>
      <c r="F64" s="50"/>
      <c r="G64" s="49"/>
      <c r="H64" s="50"/>
      <c r="I64" s="51"/>
      <c r="J64" s="52"/>
      <c r="K64" s="52"/>
      <c r="L64" s="50"/>
      <c r="M64" s="50"/>
      <c r="N64" s="50"/>
      <c r="O64" s="50"/>
      <c r="P64" s="52"/>
      <c r="Q64" s="53"/>
      <c r="R64" s="53"/>
      <c r="S64" s="54"/>
      <c r="T64" s="328"/>
      <c r="U64" s="52"/>
      <c r="W64"/>
    </row>
    <row r="65" spans="1:23" s="62" customFormat="1" ht="27.25" customHeight="1">
      <c r="A65" s="170" t="str">
        <f t="shared" si="1"/>
        <v/>
      </c>
      <c r="B65" s="237"/>
      <c r="C65" s="265"/>
      <c r="D65" s="40"/>
      <c r="E65" s="273"/>
      <c r="F65" s="50"/>
      <c r="G65" s="49"/>
      <c r="H65" s="50"/>
      <c r="I65" s="51"/>
      <c r="J65" s="52"/>
      <c r="K65" s="52"/>
      <c r="L65" s="50"/>
      <c r="M65" s="50"/>
      <c r="N65" s="50"/>
      <c r="O65" s="50"/>
      <c r="P65" s="52"/>
      <c r="Q65" s="53"/>
      <c r="R65" s="53"/>
      <c r="S65" s="54"/>
      <c r="T65" s="328"/>
      <c r="U65" s="52"/>
      <c r="W65"/>
    </row>
    <row r="66" spans="1:23" s="62" customFormat="1" ht="27.25" customHeight="1">
      <c r="A66" s="170" t="str">
        <f t="shared" si="1"/>
        <v/>
      </c>
      <c r="B66" s="237"/>
      <c r="C66" s="265"/>
      <c r="D66" s="40"/>
      <c r="E66" s="273"/>
      <c r="F66" s="50"/>
      <c r="G66" s="49"/>
      <c r="H66" s="50"/>
      <c r="I66" s="51"/>
      <c r="J66" s="52"/>
      <c r="K66" s="52"/>
      <c r="L66" s="50"/>
      <c r="M66" s="50"/>
      <c r="N66" s="50"/>
      <c r="O66" s="50"/>
      <c r="P66" s="52"/>
      <c r="Q66" s="53"/>
      <c r="R66" s="53"/>
      <c r="S66" s="54"/>
      <c r="T66" s="328"/>
      <c r="U66" s="52"/>
      <c r="W66"/>
    </row>
    <row r="67" spans="1:23" s="62" customFormat="1" ht="27.25" customHeight="1">
      <c r="A67" s="170" t="str">
        <f t="shared" si="1"/>
        <v/>
      </c>
      <c r="B67" s="237"/>
      <c r="C67" s="265"/>
      <c r="D67" s="40"/>
      <c r="E67" s="273"/>
      <c r="F67" s="50"/>
      <c r="G67" s="49"/>
      <c r="H67" s="50"/>
      <c r="I67" s="51"/>
      <c r="J67" s="52"/>
      <c r="K67" s="52"/>
      <c r="L67" s="50"/>
      <c r="M67" s="50"/>
      <c r="N67" s="50"/>
      <c r="O67" s="50"/>
      <c r="P67" s="52"/>
      <c r="Q67" s="53"/>
      <c r="R67" s="53"/>
      <c r="S67" s="54"/>
      <c r="T67" s="328"/>
      <c r="U67" s="52"/>
      <c r="W67"/>
    </row>
    <row r="68" spans="1:23" s="62" customFormat="1" ht="27.25" customHeight="1">
      <c r="A68" s="170" t="str">
        <f t="shared" si="1"/>
        <v/>
      </c>
      <c r="B68" s="237"/>
      <c r="C68" s="265"/>
      <c r="D68" s="40"/>
      <c r="E68" s="273"/>
      <c r="F68" s="50"/>
      <c r="G68" s="49"/>
      <c r="H68" s="50"/>
      <c r="I68" s="51"/>
      <c r="J68" s="52"/>
      <c r="K68" s="52"/>
      <c r="L68" s="50"/>
      <c r="M68" s="50"/>
      <c r="N68" s="50"/>
      <c r="O68" s="50"/>
      <c r="P68" s="52"/>
      <c r="Q68" s="53"/>
      <c r="R68" s="53"/>
      <c r="S68" s="54"/>
      <c r="T68" s="328"/>
      <c r="U68" s="52"/>
      <c r="W68"/>
    </row>
    <row r="69" spans="1:23" s="62" customFormat="1" ht="27.25" customHeight="1">
      <c r="A69" s="170" t="str">
        <f t="shared" si="1"/>
        <v/>
      </c>
      <c r="B69" s="237"/>
      <c r="C69" s="265"/>
      <c r="D69" s="40"/>
      <c r="E69" s="273"/>
      <c r="F69" s="50"/>
      <c r="G69" s="49"/>
      <c r="H69" s="50"/>
      <c r="I69" s="51"/>
      <c r="J69" s="52"/>
      <c r="K69" s="52"/>
      <c r="L69" s="50"/>
      <c r="M69" s="50"/>
      <c r="N69" s="50"/>
      <c r="O69" s="50"/>
      <c r="P69" s="52"/>
      <c r="Q69" s="53"/>
      <c r="R69" s="53"/>
      <c r="S69" s="54"/>
      <c r="T69" s="328"/>
      <c r="U69" s="52"/>
      <c r="W69"/>
    </row>
    <row r="70" spans="1:23" s="62" customFormat="1" ht="27.25" customHeight="1">
      <c r="A70" s="170" t="str">
        <f t="shared" si="1"/>
        <v/>
      </c>
      <c r="B70" s="237"/>
      <c r="C70" s="265"/>
      <c r="D70" s="40"/>
      <c r="E70" s="273"/>
      <c r="F70" s="50"/>
      <c r="G70" s="49"/>
      <c r="H70" s="50"/>
      <c r="I70" s="51"/>
      <c r="J70" s="52"/>
      <c r="K70" s="52"/>
      <c r="L70" s="50"/>
      <c r="M70" s="50"/>
      <c r="N70" s="50"/>
      <c r="O70" s="50"/>
      <c r="P70" s="52"/>
      <c r="Q70" s="53"/>
      <c r="R70" s="53"/>
      <c r="S70" s="54"/>
      <c r="T70" s="328"/>
      <c r="U70" s="52"/>
      <c r="W70"/>
    </row>
    <row r="71" spans="1:23" s="62" customFormat="1" ht="27.25" customHeight="1">
      <c r="A71" s="170" t="str">
        <f t="shared" si="1"/>
        <v/>
      </c>
      <c r="B71" s="237"/>
      <c r="C71" s="265"/>
      <c r="D71" s="40"/>
      <c r="E71" s="273"/>
      <c r="F71" s="50"/>
      <c r="G71" s="49"/>
      <c r="H71" s="50"/>
      <c r="I71" s="51"/>
      <c r="J71" s="52"/>
      <c r="K71" s="52"/>
      <c r="L71" s="50"/>
      <c r="M71" s="50"/>
      <c r="N71" s="50"/>
      <c r="O71" s="50"/>
      <c r="P71" s="52"/>
      <c r="Q71" s="53"/>
      <c r="R71" s="53"/>
      <c r="S71" s="54"/>
      <c r="T71" s="328"/>
      <c r="U71" s="52"/>
      <c r="W71"/>
    </row>
    <row r="72" spans="1:23" s="62" customFormat="1" ht="27.25" customHeight="1">
      <c r="A72" s="170" t="str">
        <f t="shared" si="1"/>
        <v/>
      </c>
      <c r="B72" s="237"/>
      <c r="C72" s="265"/>
      <c r="D72" s="40"/>
      <c r="E72" s="273"/>
      <c r="F72" s="50"/>
      <c r="G72" s="49"/>
      <c r="H72" s="50"/>
      <c r="I72" s="51"/>
      <c r="J72" s="52"/>
      <c r="K72" s="52"/>
      <c r="L72" s="50"/>
      <c r="M72" s="50"/>
      <c r="N72" s="50"/>
      <c r="O72" s="50"/>
      <c r="P72" s="52"/>
      <c r="Q72" s="53"/>
      <c r="R72" s="53"/>
      <c r="S72" s="54"/>
      <c r="T72" s="328"/>
      <c r="U72" s="52"/>
      <c r="W72"/>
    </row>
    <row r="73" spans="1:23" s="62" customFormat="1" ht="27.25" customHeight="1">
      <c r="A73" s="170" t="str">
        <f t="shared" si="1"/>
        <v/>
      </c>
      <c r="B73" s="237"/>
      <c r="C73" s="265"/>
      <c r="D73" s="40"/>
      <c r="E73" s="273"/>
      <c r="F73" s="50"/>
      <c r="G73" s="49"/>
      <c r="H73" s="50"/>
      <c r="I73" s="51"/>
      <c r="J73" s="52"/>
      <c r="K73" s="52"/>
      <c r="L73" s="50"/>
      <c r="M73" s="50"/>
      <c r="N73" s="50"/>
      <c r="O73" s="50"/>
      <c r="P73" s="52"/>
      <c r="Q73" s="53"/>
      <c r="R73" s="53"/>
      <c r="S73" s="54"/>
      <c r="T73" s="328"/>
      <c r="U73" s="52"/>
      <c r="W73"/>
    </row>
    <row r="74" spans="1:23" s="62" customFormat="1" ht="27.25" customHeight="1">
      <c r="A74" s="170" t="str">
        <f t="shared" si="1"/>
        <v/>
      </c>
      <c r="B74" s="237"/>
      <c r="C74" s="265"/>
      <c r="D74" s="40"/>
      <c r="E74" s="273"/>
      <c r="F74" s="50"/>
      <c r="G74" s="49"/>
      <c r="H74" s="50"/>
      <c r="I74" s="51"/>
      <c r="J74" s="52"/>
      <c r="K74" s="52"/>
      <c r="L74" s="50"/>
      <c r="M74" s="50"/>
      <c r="N74" s="50"/>
      <c r="O74" s="50"/>
      <c r="P74" s="52"/>
      <c r="Q74" s="53"/>
      <c r="R74" s="53"/>
      <c r="S74" s="54"/>
      <c r="T74" s="328"/>
      <c r="U74" s="52"/>
      <c r="W74"/>
    </row>
    <row r="75" spans="1:23" s="62" customFormat="1" ht="27.25" customHeight="1">
      <c r="A75" s="170" t="str">
        <f t="shared" si="1"/>
        <v/>
      </c>
      <c r="B75" s="237"/>
      <c r="C75" s="265"/>
      <c r="D75" s="40"/>
      <c r="E75" s="273"/>
      <c r="F75" s="50"/>
      <c r="G75" s="49"/>
      <c r="H75" s="50"/>
      <c r="I75" s="51"/>
      <c r="J75" s="52"/>
      <c r="K75" s="52"/>
      <c r="L75" s="50"/>
      <c r="M75" s="50"/>
      <c r="N75" s="50"/>
      <c r="O75" s="50"/>
      <c r="P75" s="52"/>
      <c r="Q75" s="53"/>
      <c r="R75" s="53"/>
      <c r="S75" s="54"/>
      <c r="T75" s="328"/>
      <c r="U75" s="52"/>
      <c r="W75"/>
    </row>
    <row r="76" spans="1:23" s="62" customFormat="1" ht="27.25" customHeight="1">
      <c r="A76" s="170" t="str">
        <f t="shared" si="1"/>
        <v/>
      </c>
      <c r="B76" s="237"/>
      <c r="C76" s="265"/>
      <c r="D76" s="40"/>
      <c r="E76" s="273"/>
      <c r="F76" s="50"/>
      <c r="G76" s="49"/>
      <c r="H76" s="50"/>
      <c r="I76" s="51"/>
      <c r="J76" s="52"/>
      <c r="K76" s="52"/>
      <c r="L76" s="50"/>
      <c r="M76" s="50"/>
      <c r="N76" s="50"/>
      <c r="O76" s="50"/>
      <c r="P76" s="52"/>
      <c r="Q76" s="53"/>
      <c r="R76" s="53"/>
      <c r="S76" s="54"/>
      <c r="T76" s="328"/>
      <c r="U76" s="52"/>
      <c r="W76"/>
    </row>
    <row r="77" spans="1:23" s="62" customFormat="1" ht="27.25" customHeight="1">
      <c r="A77" s="170" t="str">
        <f t="shared" si="1"/>
        <v/>
      </c>
      <c r="B77" s="237"/>
      <c r="C77" s="265"/>
      <c r="D77" s="40"/>
      <c r="E77" s="273"/>
      <c r="F77" s="50"/>
      <c r="G77" s="49"/>
      <c r="H77" s="50"/>
      <c r="I77" s="51"/>
      <c r="J77" s="52"/>
      <c r="K77" s="52"/>
      <c r="L77" s="50"/>
      <c r="M77" s="50"/>
      <c r="N77" s="50"/>
      <c r="O77" s="50"/>
      <c r="P77" s="52"/>
      <c r="Q77" s="53"/>
      <c r="R77" s="53"/>
      <c r="S77" s="54"/>
      <c r="T77" s="328"/>
      <c r="U77" s="52"/>
      <c r="W77"/>
    </row>
    <row r="78" spans="1:23" s="62" customFormat="1" ht="27.25" customHeight="1">
      <c r="A78" s="170" t="str">
        <f t="shared" si="1"/>
        <v/>
      </c>
      <c r="B78" s="237"/>
      <c r="C78" s="265"/>
      <c r="D78" s="40"/>
      <c r="E78" s="273"/>
      <c r="F78" s="50"/>
      <c r="G78" s="49"/>
      <c r="H78" s="50"/>
      <c r="I78" s="51"/>
      <c r="J78" s="52"/>
      <c r="K78" s="52"/>
      <c r="L78" s="50"/>
      <c r="M78" s="50"/>
      <c r="N78" s="50"/>
      <c r="O78" s="50"/>
      <c r="P78" s="52"/>
      <c r="Q78" s="53"/>
      <c r="R78" s="53"/>
      <c r="S78" s="54"/>
      <c r="T78" s="328"/>
      <c r="U78" s="52"/>
      <c r="W78"/>
    </row>
    <row r="79" spans="1:23" s="62" customFormat="1" ht="27.25" customHeight="1">
      <c r="A79" s="170" t="str">
        <f t="shared" si="1"/>
        <v/>
      </c>
      <c r="B79" s="237"/>
      <c r="C79" s="265"/>
      <c r="D79" s="40"/>
      <c r="E79" s="273"/>
      <c r="F79" s="50"/>
      <c r="G79" s="49"/>
      <c r="H79" s="50"/>
      <c r="I79" s="51"/>
      <c r="J79" s="52"/>
      <c r="K79" s="52"/>
      <c r="L79" s="50"/>
      <c r="M79" s="50"/>
      <c r="N79" s="50"/>
      <c r="O79" s="50"/>
      <c r="P79" s="52"/>
      <c r="Q79" s="53"/>
      <c r="R79" s="53"/>
      <c r="S79" s="54"/>
      <c r="T79" s="328"/>
      <c r="U79" s="52"/>
      <c r="W79"/>
    </row>
    <row r="80" spans="1:23" s="62" customFormat="1" ht="27.25" customHeight="1">
      <c r="A80" s="170" t="str">
        <f t="shared" si="1"/>
        <v/>
      </c>
      <c r="B80" s="237"/>
      <c r="C80" s="265"/>
      <c r="D80" s="40"/>
      <c r="E80" s="273"/>
      <c r="F80" s="50"/>
      <c r="G80" s="49"/>
      <c r="H80" s="50"/>
      <c r="I80" s="51"/>
      <c r="J80" s="52"/>
      <c r="K80" s="52"/>
      <c r="L80" s="50"/>
      <c r="M80" s="50"/>
      <c r="N80" s="50"/>
      <c r="O80" s="50"/>
      <c r="P80" s="52"/>
      <c r="Q80" s="53"/>
      <c r="R80" s="53"/>
      <c r="S80" s="54"/>
      <c r="T80" s="328"/>
      <c r="U80" s="52"/>
      <c r="W80"/>
    </row>
    <row r="81" spans="1:23" s="62" customFormat="1" ht="27.25" customHeight="1">
      <c r="A81" s="170" t="str">
        <f t="shared" si="1"/>
        <v/>
      </c>
      <c r="B81" s="237"/>
      <c r="C81" s="265"/>
      <c r="D81" s="40"/>
      <c r="E81" s="273"/>
      <c r="F81" s="50"/>
      <c r="G81" s="49"/>
      <c r="H81" s="50"/>
      <c r="I81" s="51"/>
      <c r="J81" s="52"/>
      <c r="K81" s="52"/>
      <c r="L81" s="50"/>
      <c r="M81" s="50"/>
      <c r="N81" s="50"/>
      <c r="O81" s="50"/>
      <c r="P81" s="52"/>
      <c r="Q81" s="53"/>
      <c r="R81" s="53"/>
      <c r="S81" s="54"/>
      <c r="T81" s="328"/>
      <c r="U81" s="52"/>
      <c r="W81"/>
    </row>
    <row r="82" spans="1:23" s="62" customFormat="1" ht="27.25" customHeight="1">
      <c r="A82" s="170" t="str">
        <f t="shared" ref="A82:A145" si="3">IF(C82&lt;&gt;"",A81+1,"")</f>
        <v/>
      </c>
      <c r="B82" s="237"/>
      <c r="C82" s="265"/>
      <c r="D82" s="40"/>
      <c r="E82" s="273"/>
      <c r="F82" s="50"/>
      <c r="G82" s="49"/>
      <c r="H82" s="50"/>
      <c r="I82" s="51"/>
      <c r="J82" s="52"/>
      <c r="K82" s="52"/>
      <c r="L82" s="50"/>
      <c r="M82" s="50"/>
      <c r="N82" s="50"/>
      <c r="O82" s="50"/>
      <c r="P82" s="52"/>
      <c r="Q82" s="53"/>
      <c r="R82" s="53"/>
      <c r="S82" s="54"/>
      <c r="T82" s="328"/>
      <c r="U82" s="52"/>
      <c r="W82"/>
    </row>
    <row r="83" spans="1:23" s="62" customFormat="1" ht="27.25" customHeight="1">
      <c r="A83" s="170" t="str">
        <f t="shared" si="3"/>
        <v/>
      </c>
      <c r="B83" s="237"/>
      <c r="C83" s="265"/>
      <c r="D83" s="40"/>
      <c r="E83" s="273"/>
      <c r="F83" s="50"/>
      <c r="G83" s="49"/>
      <c r="H83" s="50"/>
      <c r="I83" s="51"/>
      <c r="J83" s="52"/>
      <c r="K83" s="52"/>
      <c r="L83" s="50"/>
      <c r="M83" s="50"/>
      <c r="N83" s="50"/>
      <c r="O83" s="50"/>
      <c r="P83" s="52"/>
      <c r="Q83" s="53"/>
      <c r="R83" s="53"/>
      <c r="S83" s="54"/>
      <c r="T83" s="328"/>
      <c r="U83" s="52"/>
      <c r="W83"/>
    </row>
    <row r="84" spans="1:23" s="62" customFormat="1" ht="27.25" customHeight="1">
      <c r="A84" s="170" t="str">
        <f t="shared" si="3"/>
        <v/>
      </c>
      <c r="B84" s="237"/>
      <c r="C84" s="265"/>
      <c r="D84" s="40"/>
      <c r="E84" s="273"/>
      <c r="F84" s="50"/>
      <c r="G84" s="49"/>
      <c r="H84" s="50"/>
      <c r="I84" s="51"/>
      <c r="J84" s="52"/>
      <c r="K84" s="52"/>
      <c r="L84" s="50"/>
      <c r="M84" s="50"/>
      <c r="N84" s="50"/>
      <c r="O84" s="50"/>
      <c r="P84" s="52"/>
      <c r="Q84" s="53"/>
      <c r="R84" s="53"/>
      <c r="S84" s="54"/>
      <c r="T84" s="328"/>
      <c r="U84" s="52"/>
      <c r="W84"/>
    </row>
    <row r="85" spans="1:23" s="62" customFormat="1" ht="27.25" customHeight="1">
      <c r="A85" s="170" t="str">
        <f t="shared" si="3"/>
        <v/>
      </c>
      <c r="B85" s="237"/>
      <c r="C85" s="265"/>
      <c r="D85" s="40"/>
      <c r="E85" s="273"/>
      <c r="F85" s="50"/>
      <c r="G85" s="49"/>
      <c r="H85" s="50"/>
      <c r="I85" s="51"/>
      <c r="J85" s="52"/>
      <c r="K85" s="52"/>
      <c r="L85" s="50"/>
      <c r="M85" s="50"/>
      <c r="N85" s="50"/>
      <c r="O85" s="50"/>
      <c r="P85" s="52"/>
      <c r="Q85" s="53"/>
      <c r="R85" s="53"/>
      <c r="S85" s="54"/>
      <c r="T85" s="328"/>
      <c r="U85" s="52"/>
      <c r="W85"/>
    </row>
    <row r="86" spans="1:23" s="62" customFormat="1" ht="27.25" customHeight="1">
      <c r="A86" s="170" t="str">
        <f t="shared" si="3"/>
        <v/>
      </c>
      <c r="B86" s="237"/>
      <c r="C86" s="265"/>
      <c r="D86" s="40"/>
      <c r="E86" s="273"/>
      <c r="F86" s="50"/>
      <c r="G86" s="49"/>
      <c r="H86" s="50"/>
      <c r="I86" s="51"/>
      <c r="J86" s="52"/>
      <c r="K86" s="52"/>
      <c r="L86" s="50"/>
      <c r="M86" s="50"/>
      <c r="N86" s="50"/>
      <c r="O86" s="50"/>
      <c r="P86" s="52"/>
      <c r="Q86" s="53"/>
      <c r="R86" s="53"/>
      <c r="S86" s="54"/>
      <c r="T86" s="328"/>
      <c r="U86" s="52"/>
      <c r="W86"/>
    </row>
    <row r="87" spans="1:23" s="62" customFormat="1" ht="27.25" customHeight="1">
      <c r="A87" s="170" t="str">
        <f t="shared" si="3"/>
        <v/>
      </c>
      <c r="B87" s="237"/>
      <c r="C87" s="265"/>
      <c r="D87" s="40"/>
      <c r="E87" s="273"/>
      <c r="F87" s="50"/>
      <c r="G87" s="49"/>
      <c r="H87" s="50"/>
      <c r="I87" s="51"/>
      <c r="J87" s="52"/>
      <c r="K87" s="52"/>
      <c r="L87" s="50"/>
      <c r="M87" s="50"/>
      <c r="N87" s="50"/>
      <c r="O87" s="50"/>
      <c r="P87" s="52"/>
      <c r="Q87" s="53"/>
      <c r="R87" s="53"/>
      <c r="S87" s="54"/>
      <c r="T87" s="328"/>
      <c r="U87" s="52"/>
      <c r="W87"/>
    </row>
    <row r="88" spans="1:23" s="62" customFormat="1" ht="27.25" customHeight="1">
      <c r="A88" s="170" t="str">
        <f t="shared" si="3"/>
        <v/>
      </c>
      <c r="B88" s="237"/>
      <c r="C88" s="265"/>
      <c r="D88" s="40"/>
      <c r="E88" s="273"/>
      <c r="F88" s="50"/>
      <c r="G88" s="49"/>
      <c r="H88" s="50"/>
      <c r="I88" s="51"/>
      <c r="J88" s="52"/>
      <c r="K88" s="52"/>
      <c r="L88" s="50"/>
      <c r="M88" s="50"/>
      <c r="N88" s="50"/>
      <c r="O88" s="50"/>
      <c r="P88" s="52"/>
      <c r="Q88" s="53"/>
      <c r="R88" s="53"/>
      <c r="S88" s="54"/>
      <c r="T88" s="328"/>
      <c r="U88" s="52"/>
      <c r="W88"/>
    </row>
    <row r="89" spans="1:23" s="62" customFormat="1" ht="27.25" customHeight="1">
      <c r="A89" s="170" t="str">
        <f t="shared" si="3"/>
        <v/>
      </c>
      <c r="B89" s="237"/>
      <c r="C89" s="265"/>
      <c r="D89" s="40"/>
      <c r="E89" s="273"/>
      <c r="F89" s="50"/>
      <c r="G89" s="49"/>
      <c r="H89" s="50"/>
      <c r="I89" s="51"/>
      <c r="J89" s="52"/>
      <c r="K89" s="52"/>
      <c r="L89" s="50"/>
      <c r="M89" s="50"/>
      <c r="N89" s="50"/>
      <c r="O89" s="50"/>
      <c r="P89" s="52"/>
      <c r="Q89" s="53"/>
      <c r="R89" s="53"/>
      <c r="S89" s="54"/>
      <c r="T89" s="328"/>
      <c r="U89" s="52"/>
      <c r="W89"/>
    </row>
    <row r="90" spans="1:23" s="62" customFormat="1" ht="27.25" customHeight="1">
      <c r="A90" s="170" t="str">
        <f t="shared" si="3"/>
        <v/>
      </c>
      <c r="B90" s="237"/>
      <c r="C90" s="265"/>
      <c r="D90" s="40"/>
      <c r="E90" s="273"/>
      <c r="F90" s="50"/>
      <c r="G90" s="49"/>
      <c r="H90" s="50"/>
      <c r="I90" s="51"/>
      <c r="J90" s="52"/>
      <c r="K90" s="52"/>
      <c r="L90" s="50"/>
      <c r="M90" s="50"/>
      <c r="N90" s="50"/>
      <c r="O90" s="50"/>
      <c r="P90" s="52"/>
      <c r="Q90" s="53"/>
      <c r="R90" s="53"/>
      <c r="S90" s="54"/>
      <c r="T90" s="328"/>
      <c r="U90" s="52"/>
      <c r="W90"/>
    </row>
    <row r="91" spans="1:23" s="62" customFormat="1" ht="27.25" customHeight="1">
      <c r="A91" s="170" t="str">
        <f t="shared" si="3"/>
        <v/>
      </c>
      <c r="B91" s="237"/>
      <c r="C91" s="265"/>
      <c r="D91" s="40"/>
      <c r="E91" s="273"/>
      <c r="F91" s="50"/>
      <c r="G91" s="49"/>
      <c r="H91" s="50"/>
      <c r="I91" s="51"/>
      <c r="J91" s="52"/>
      <c r="K91" s="52"/>
      <c r="L91" s="50"/>
      <c r="M91" s="50"/>
      <c r="N91" s="50"/>
      <c r="O91" s="50"/>
      <c r="P91" s="52"/>
      <c r="Q91" s="53"/>
      <c r="R91" s="53"/>
      <c r="S91" s="54"/>
      <c r="T91" s="328"/>
      <c r="U91" s="52"/>
      <c r="W91"/>
    </row>
    <row r="92" spans="1:23" s="62" customFormat="1" ht="27.25" customHeight="1">
      <c r="A92" s="170" t="str">
        <f t="shared" si="3"/>
        <v/>
      </c>
      <c r="B92" s="237"/>
      <c r="C92" s="265"/>
      <c r="D92" s="40"/>
      <c r="E92" s="273"/>
      <c r="F92" s="50"/>
      <c r="G92" s="49"/>
      <c r="H92" s="50"/>
      <c r="I92" s="51"/>
      <c r="J92" s="52"/>
      <c r="K92" s="52"/>
      <c r="L92" s="50"/>
      <c r="M92" s="50"/>
      <c r="N92" s="50"/>
      <c r="O92" s="50"/>
      <c r="P92" s="52"/>
      <c r="Q92" s="53"/>
      <c r="R92" s="53"/>
      <c r="S92" s="54"/>
      <c r="T92" s="328"/>
      <c r="U92" s="52"/>
      <c r="W92"/>
    </row>
    <row r="93" spans="1:23" s="62" customFormat="1" ht="27.25" customHeight="1">
      <c r="A93" s="170" t="str">
        <f t="shared" si="3"/>
        <v/>
      </c>
      <c r="B93" s="237"/>
      <c r="C93" s="265"/>
      <c r="D93" s="40"/>
      <c r="E93" s="273"/>
      <c r="F93" s="50"/>
      <c r="G93" s="49"/>
      <c r="H93" s="50"/>
      <c r="I93" s="51"/>
      <c r="J93" s="52"/>
      <c r="K93" s="52"/>
      <c r="L93" s="50"/>
      <c r="M93" s="50"/>
      <c r="N93" s="50"/>
      <c r="O93" s="50"/>
      <c r="P93" s="52"/>
      <c r="Q93" s="53"/>
      <c r="R93" s="53"/>
      <c r="S93" s="54"/>
      <c r="T93" s="328"/>
      <c r="U93" s="52"/>
      <c r="W93"/>
    </row>
    <row r="94" spans="1:23" s="62" customFormat="1" ht="27.25" customHeight="1">
      <c r="A94" s="170" t="str">
        <f t="shared" si="3"/>
        <v/>
      </c>
      <c r="B94" s="237"/>
      <c r="C94" s="265"/>
      <c r="D94" s="40"/>
      <c r="E94" s="273"/>
      <c r="F94" s="50"/>
      <c r="G94" s="49"/>
      <c r="H94" s="50"/>
      <c r="I94" s="51"/>
      <c r="J94" s="52"/>
      <c r="K94" s="52"/>
      <c r="L94" s="50"/>
      <c r="M94" s="50"/>
      <c r="N94" s="50"/>
      <c r="O94" s="50"/>
      <c r="P94" s="52"/>
      <c r="Q94" s="53"/>
      <c r="R94" s="53"/>
      <c r="S94" s="54"/>
      <c r="T94" s="328"/>
      <c r="U94" s="52"/>
      <c r="W94"/>
    </row>
    <row r="95" spans="1:23" s="62" customFormat="1" ht="27.25" customHeight="1">
      <c r="A95" s="170" t="str">
        <f t="shared" si="3"/>
        <v/>
      </c>
      <c r="B95" s="237"/>
      <c r="C95" s="265"/>
      <c r="D95" s="40"/>
      <c r="E95" s="273"/>
      <c r="F95" s="50"/>
      <c r="G95" s="49"/>
      <c r="H95" s="50"/>
      <c r="I95" s="51"/>
      <c r="J95" s="52"/>
      <c r="K95" s="52"/>
      <c r="L95" s="50"/>
      <c r="M95" s="50"/>
      <c r="N95" s="50"/>
      <c r="O95" s="50"/>
      <c r="P95" s="52"/>
      <c r="Q95" s="53"/>
      <c r="R95" s="53"/>
      <c r="S95" s="54"/>
      <c r="T95" s="328"/>
      <c r="U95" s="52"/>
      <c r="W95"/>
    </row>
    <row r="96" spans="1:23" s="62" customFormat="1" ht="27.25" customHeight="1">
      <c r="A96" s="170" t="str">
        <f t="shared" si="3"/>
        <v/>
      </c>
      <c r="B96" s="237"/>
      <c r="C96" s="265"/>
      <c r="D96" s="40"/>
      <c r="E96" s="273"/>
      <c r="F96" s="50"/>
      <c r="G96" s="49"/>
      <c r="H96" s="50"/>
      <c r="I96" s="51"/>
      <c r="J96" s="52"/>
      <c r="K96" s="52"/>
      <c r="L96" s="50"/>
      <c r="M96" s="50"/>
      <c r="N96" s="50"/>
      <c r="O96" s="50"/>
      <c r="P96" s="52"/>
      <c r="Q96" s="53"/>
      <c r="R96" s="53"/>
      <c r="S96" s="54"/>
      <c r="T96" s="328"/>
      <c r="U96" s="52"/>
      <c r="W96"/>
    </row>
    <row r="97" spans="1:23" s="62" customFormat="1" ht="27.25" customHeight="1">
      <c r="A97" s="170" t="str">
        <f t="shared" si="3"/>
        <v/>
      </c>
      <c r="B97" s="237"/>
      <c r="C97" s="265"/>
      <c r="D97" s="40"/>
      <c r="E97" s="273"/>
      <c r="F97" s="50"/>
      <c r="G97" s="49"/>
      <c r="H97" s="50"/>
      <c r="I97" s="51"/>
      <c r="J97" s="52"/>
      <c r="K97" s="52"/>
      <c r="L97" s="50"/>
      <c r="M97" s="50"/>
      <c r="N97" s="50"/>
      <c r="O97" s="50"/>
      <c r="P97" s="52"/>
      <c r="Q97" s="53"/>
      <c r="R97" s="53"/>
      <c r="S97" s="54"/>
      <c r="T97" s="328"/>
      <c r="U97" s="52"/>
      <c r="W97"/>
    </row>
    <row r="98" spans="1:23" s="62" customFormat="1" ht="27.25" customHeight="1">
      <c r="A98" s="170" t="str">
        <f t="shared" si="3"/>
        <v/>
      </c>
      <c r="B98" s="237"/>
      <c r="C98" s="265"/>
      <c r="D98" s="40"/>
      <c r="E98" s="273"/>
      <c r="F98" s="50"/>
      <c r="G98" s="49"/>
      <c r="H98" s="50"/>
      <c r="I98" s="51"/>
      <c r="J98" s="52"/>
      <c r="K98" s="52"/>
      <c r="L98" s="50"/>
      <c r="M98" s="50"/>
      <c r="N98" s="50"/>
      <c r="O98" s="50"/>
      <c r="P98" s="52"/>
      <c r="Q98" s="53"/>
      <c r="R98" s="53"/>
      <c r="S98" s="54"/>
      <c r="T98" s="328"/>
      <c r="U98" s="52"/>
      <c r="W98"/>
    </row>
    <row r="99" spans="1:23" s="62" customFormat="1" ht="27.25" customHeight="1">
      <c r="A99" s="170" t="str">
        <f t="shared" si="3"/>
        <v/>
      </c>
      <c r="B99" s="237"/>
      <c r="C99" s="265"/>
      <c r="D99" s="40"/>
      <c r="E99" s="273"/>
      <c r="F99" s="50"/>
      <c r="G99" s="49"/>
      <c r="H99" s="50"/>
      <c r="I99" s="51"/>
      <c r="J99" s="52"/>
      <c r="K99" s="52"/>
      <c r="L99" s="50"/>
      <c r="M99" s="50"/>
      <c r="N99" s="50"/>
      <c r="O99" s="50"/>
      <c r="P99" s="52"/>
      <c r="Q99" s="53"/>
      <c r="R99" s="53"/>
      <c r="S99" s="54"/>
      <c r="T99" s="328"/>
      <c r="U99" s="52"/>
      <c r="W99"/>
    </row>
    <row r="100" spans="1:23" s="62" customFormat="1" ht="27.25" customHeight="1">
      <c r="A100" s="170" t="str">
        <f t="shared" si="3"/>
        <v/>
      </c>
      <c r="B100" s="237"/>
      <c r="C100" s="265"/>
      <c r="D100" s="40"/>
      <c r="E100" s="273"/>
      <c r="F100" s="50"/>
      <c r="G100" s="49"/>
      <c r="H100" s="50"/>
      <c r="I100" s="51"/>
      <c r="J100" s="52"/>
      <c r="K100" s="52"/>
      <c r="L100" s="50"/>
      <c r="M100" s="50"/>
      <c r="N100" s="50"/>
      <c r="O100" s="50"/>
      <c r="P100" s="52"/>
      <c r="Q100" s="53"/>
      <c r="R100" s="53"/>
      <c r="S100" s="54"/>
      <c r="T100" s="328"/>
      <c r="U100" s="52"/>
      <c r="W100"/>
    </row>
    <row r="101" spans="1:23" s="62" customFormat="1" ht="27.25" customHeight="1">
      <c r="A101" s="170" t="str">
        <f t="shared" si="3"/>
        <v/>
      </c>
      <c r="B101" s="237"/>
      <c r="C101" s="265"/>
      <c r="D101" s="40"/>
      <c r="E101" s="273"/>
      <c r="F101" s="50"/>
      <c r="G101" s="49"/>
      <c r="H101" s="50"/>
      <c r="I101" s="51"/>
      <c r="J101" s="52"/>
      <c r="K101" s="52"/>
      <c r="L101" s="50"/>
      <c r="M101" s="50"/>
      <c r="N101" s="50"/>
      <c r="O101" s="50"/>
      <c r="P101" s="52"/>
      <c r="Q101" s="53"/>
      <c r="R101" s="53"/>
      <c r="S101" s="54"/>
      <c r="T101" s="328"/>
      <c r="U101" s="52"/>
      <c r="W101"/>
    </row>
    <row r="102" spans="1:23" s="62" customFormat="1" ht="27.25" customHeight="1">
      <c r="A102" s="170" t="str">
        <f t="shared" si="3"/>
        <v/>
      </c>
      <c r="B102" s="237"/>
      <c r="C102" s="265"/>
      <c r="D102" s="40"/>
      <c r="E102" s="273"/>
      <c r="F102" s="50"/>
      <c r="G102" s="49"/>
      <c r="H102" s="50"/>
      <c r="I102" s="51"/>
      <c r="J102" s="52"/>
      <c r="K102" s="52"/>
      <c r="L102" s="50"/>
      <c r="M102" s="50"/>
      <c r="N102" s="50"/>
      <c r="O102" s="50"/>
      <c r="P102" s="52"/>
      <c r="Q102" s="53"/>
      <c r="R102" s="53"/>
      <c r="S102" s="54"/>
      <c r="T102" s="328"/>
      <c r="U102" s="52"/>
      <c r="W102"/>
    </row>
    <row r="103" spans="1:23" s="62" customFormat="1" ht="27.25" customHeight="1">
      <c r="A103" s="170" t="str">
        <f t="shared" si="3"/>
        <v/>
      </c>
      <c r="B103" s="237"/>
      <c r="C103" s="265"/>
      <c r="D103" s="40"/>
      <c r="E103" s="273"/>
      <c r="F103" s="50"/>
      <c r="G103" s="49"/>
      <c r="H103" s="50"/>
      <c r="I103" s="51"/>
      <c r="J103" s="52"/>
      <c r="K103" s="52"/>
      <c r="L103" s="50"/>
      <c r="M103" s="50"/>
      <c r="N103" s="50"/>
      <c r="O103" s="50"/>
      <c r="P103" s="52"/>
      <c r="Q103" s="53"/>
      <c r="R103" s="53"/>
      <c r="S103" s="54"/>
      <c r="T103" s="328"/>
      <c r="U103" s="52"/>
      <c r="W103"/>
    </row>
    <row r="104" spans="1:23" s="62" customFormat="1" ht="27.25" customHeight="1">
      <c r="A104" s="170" t="str">
        <f t="shared" si="3"/>
        <v/>
      </c>
      <c r="B104" s="237"/>
      <c r="C104" s="265"/>
      <c r="D104" s="40"/>
      <c r="E104" s="273"/>
      <c r="F104" s="50"/>
      <c r="G104" s="49"/>
      <c r="H104" s="50"/>
      <c r="I104" s="51"/>
      <c r="J104" s="52"/>
      <c r="K104" s="52"/>
      <c r="L104" s="50"/>
      <c r="M104" s="50"/>
      <c r="N104" s="50"/>
      <c r="O104" s="50"/>
      <c r="P104" s="52"/>
      <c r="Q104" s="53"/>
      <c r="R104" s="53"/>
      <c r="S104" s="54"/>
      <c r="T104" s="328"/>
      <c r="U104" s="52"/>
      <c r="W104"/>
    </row>
    <row r="105" spans="1:23" s="62" customFormat="1" ht="27.25" customHeight="1">
      <c r="A105" s="170" t="str">
        <f t="shared" si="3"/>
        <v/>
      </c>
      <c r="B105" s="237"/>
      <c r="C105" s="265"/>
      <c r="D105" s="40"/>
      <c r="E105" s="273"/>
      <c r="F105" s="50"/>
      <c r="G105" s="49"/>
      <c r="H105" s="50"/>
      <c r="I105" s="51"/>
      <c r="J105" s="52"/>
      <c r="K105" s="52"/>
      <c r="L105" s="50"/>
      <c r="M105" s="50"/>
      <c r="N105" s="50"/>
      <c r="O105" s="50"/>
      <c r="P105" s="52"/>
      <c r="Q105" s="53"/>
      <c r="R105" s="53"/>
      <c r="S105" s="54"/>
      <c r="T105" s="328"/>
      <c r="U105" s="52"/>
      <c r="W105"/>
    </row>
    <row r="106" spans="1:23" s="62" customFormat="1" ht="27.25" customHeight="1">
      <c r="A106" s="170" t="str">
        <f t="shared" si="3"/>
        <v/>
      </c>
      <c r="B106" s="237"/>
      <c r="C106" s="265"/>
      <c r="D106" s="40"/>
      <c r="E106" s="273"/>
      <c r="F106" s="50"/>
      <c r="G106" s="49"/>
      <c r="H106" s="50"/>
      <c r="I106" s="51"/>
      <c r="J106" s="52"/>
      <c r="K106" s="52"/>
      <c r="L106" s="50"/>
      <c r="M106" s="50"/>
      <c r="N106" s="50"/>
      <c r="O106" s="50"/>
      <c r="P106" s="52"/>
      <c r="Q106" s="53"/>
      <c r="R106" s="53"/>
      <c r="S106" s="54"/>
      <c r="T106" s="328"/>
      <c r="U106" s="52"/>
      <c r="W106"/>
    </row>
    <row r="107" spans="1:23" s="62" customFormat="1" ht="27.25" customHeight="1">
      <c r="A107" s="170" t="str">
        <f t="shared" si="3"/>
        <v/>
      </c>
      <c r="B107" s="237"/>
      <c r="C107" s="265"/>
      <c r="D107" s="40"/>
      <c r="E107" s="273"/>
      <c r="F107" s="50"/>
      <c r="G107" s="49"/>
      <c r="H107" s="50"/>
      <c r="I107" s="51"/>
      <c r="J107" s="52"/>
      <c r="K107" s="52"/>
      <c r="L107" s="50"/>
      <c r="M107" s="50"/>
      <c r="N107" s="50"/>
      <c r="O107" s="50"/>
      <c r="P107" s="52"/>
      <c r="Q107" s="53"/>
      <c r="R107" s="53"/>
      <c r="S107" s="54"/>
      <c r="T107" s="328"/>
      <c r="U107" s="52"/>
      <c r="W107"/>
    </row>
    <row r="108" spans="1:23" s="62" customFormat="1" ht="27.25" customHeight="1">
      <c r="A108" s="170" t="str">
        <f t="shared" si="3"/>
        <v/>
      </c>
      <c r="B108" s="237"/>
      <c r="C108" s="265"/>
      <c r="D108" s="40"/>
      <c r="E108" s="273"/>
      <c r="F108" s="50"/>
      <c r="G108" s="49"/>
      <c r="H108" s="50"/>
      <c r="I108" s="51"/>
      <c r="J108" s="52"/>
      <c r="K108" s="52"/>
      <c r="L108" s="50"/>
      <c r="M108" s="50"/>
      <c r="N108" s="50"/>
      <c r="O108" s="50"/>
      <c r="P108" s="52"/>
      <c r="Q108" s="53"/>
      <c r="R108" s="53"/>
      <c r="S108" s="54"/>
      <c r="T108" s="328"/>
      <c r="U108" s="52"/>
      <c r="W108"/>
    </row>
    <row r="109" spans="1:23" s="62" customFormat="1" ht="27.25" customHeight="1">
      <c r="A109" s="170" t="str">
        <f t="shared" si="3"/>
        <v/>
      </c>
      <c r="B109" s="237"/>
      <c r="C109" s="265"/>
      <c r="D109" s="40"/>
      <c r="E109" s="273"/>
      <c r="F109" s="50"/>
      <c r="G109" s="49"/>
      <c r="H109" s="50"/>
      <c r="I109" s="51"/>
      <c r="J109" s="52"/>
      <c r="K109" s="52"/>
      <c r="L109" s="50"/>
      <c r="M109" s="50"/>
      <c r="N109" s="50"/>
      <c r="O109" s="50"/>
      <c r="P109" s="52"/>
      <c r="Q109" s="53"/>
      <c r="R109" s="53"/>
      <c r="S109" s="54"/>
      <c r="T109" s="328"/>
      <c r="U109" s="52"/>
      <c r="W109"/>
    </row>
    <row r="110" spans="1:23" s="62" customFormat="1" ht="27.25" customHeight="1">
      <c r="A110" s="170" t="str">
        <f t="shared" si="3"/>
        <v/>
      </c>
      <c r="B110" s="237"/>
      <c r="C110" s="265"/>
      <c r="D110" s="40"/>
      <c r="E110" s="273"/>
      <c r="F110" s="50"/>
      <c r="G110" s="49"/>
      <c r="H110" s="50"/>
      <c r="I110" s="51"/>
      <c r="J110" s="52"/>
      <c r="K110" s="52"/>
      <c r="L110" s="50"/>
      <c r="M110" s="50"/>
      <c r="N110" s="50"/>
      <c r="O110" s="50"/>
      <c r="P110" s="52"/>
      <c r="Q110" s="53"/>
      <c r="R110" s="53"/>
      <c r="S110" s="54"/>
      <c r="T110" s="328"/>
      <c r="U110" s="52"/>
      <c r="W110"/>
    </row>
    <row r="111" spans="1:23" s="62" customFormat="1" ht="27.25" customHeight="1">
      <c r="A111" s="170" t="str">
        <f t="shared" si="3"/>
        <v/>
      </c>
      <c r="B111" s="237"/>
      <c r="C111" s="265"/>
      <c r="D111" s="40"/>
      <c r="E111" s="273"/>
      <c r="F111" s="50"/>
      <c r="G111" s="49"/>
      <c r="H111" s="50"/>
      <c r="I111" s="51"/>
      <c r="J111" s="52"/>
      <c r="K111" s="52"/>
      <c r="L111" s="50"/>
      <c r="M111" s="50"/>
      <c r="N111" s="50"/>
      <c r="O111" s="50"/>
      <c r="P111" s="52"/>
      <c r="Q111" s="53"/>
      <c r="R111" s="53"/>
      <c r="S111" s="54"/>
      <c r="T111" s="328"/>
      <c r="U111" s="52"/>
      <c r="W111"/>
    </row>
    <row r="112" spans="1:23" s="62" customFormat="1" ht="27.25" customHeight="1">
      <c r="A112" s="170" t="str">
        <f t="shared" si="3"/>
        <v/>
      </c>
      <c r="B112" s="237"/>
      <c r="C112" s="265"/>
      <c r="D112" s="40"/>
      <c r="E112" s="273"/>
      <c r="F112" s="50"/>
      <c r="G112" s="49"/>
      <c r="H112" s="50"/>
      <c r="I112" s="51"/>
      <c r="J112" s="52"/>
      <c r="K112" s="52"/>
      <c r="L112" s="50"/>
      <c r="M112" s="50"/>
      <c r="N112" s="50"/>
      <c r="O112" s="50"/>
      <c r="P112" s="52"/>
      <c r="Q112" s="53"/>
      <c r="R112" s="53"/>
      <c r="S112" s="54"/>
      <c r="T112" s="328"/>
      <c r="U112" s="52"/>
      <c r="W112"/>
    </row>
    <row r="113" spans="1:23" s="62" customFormat="1" ht="27.25" customHeight="1">
      <c r="A113" s="170" t="str">
        <f t="shared" si="3"/>
        <v/>
      </c>
      <c r="B113" s="237"/>
      <c r="C113" s="265"/>
      <c r="D113" s="40"/>
      <c r="E113" s="273"/>
      <c r="F113" s="50"/>
      <c r="G113" s="49"/>
      <c r="H113" s="50"/>
      <c r="I113" s="51"/>
      <c r="J113" s="52"/>
      <c r="K113" s="52"/>
      <c r="L113" s="50"/>
      <c r="M113" s="50"/>
      <c r="N113" s="50"/>
      <c r="O113" s="50"/>
      <c r="P113" s="52"/>
      <c r="Q113" s="53"/>
      <c r="R113" s="53"/>
      <c r="S113" s="54"/>
      <c r="T113" s="328"/>
      <c r="U113" s="52"/>
      <c r="W113"/>
    </row>
    <row r="114" spans="1:23" s="62" customFormat="1" ht="27.25" customHeight="1">
      <c r="A114" s="170" t="str">
        <f t="shared" si="3"/>
        <v/>
      </c>
      <c r="B114" s="237"/>
      <c r="C114" s="265"/>
      <c r="D114" s="40"/>
      <c r="E114" s="273"/>
      <c r="F114" s="50"/>
      <c r="G114" s="49"/>
      <c r="H114" s="50"/>
      <c r="I114" s="51"/>
      <c r="J114" s="52"/>
      <c r="K114" s="52"/>
      <c r="L114" s="50"/>
      <c r="M114" s="50"/>
      <c r="N114" s="50"/>
      <c r="O114" s="50"/>
      <c r="P114" s="52"/>
      <c r="Q114" s="53"/>
      <c r="R114" s="53"/>
      <c r="S114" s="54"/>
      <c r="T114" s="328"/>
      <c r="U114" s="52"/>
      <c r="W114"/>
    </row>
    <row r="115" spans="1:23" s="62" customFormat="1" ht="27.25" customHeight="1">
      <c r="A115" s="170" t="str">
        <f t="shared" si="3"/>
        <v/>
      </c>
      <c r="B115" s="237"/>
      <c r="C115" s="265"/>
      <c r="D115" s="40"/>
      <c r="E115" s="273"/>
      <c r="F115" s="50"/>
      <c r="G115" s="49"/>
      <c r="H115" s="50"/>
      <c r="I115" s="51"/>
      <c r="J115" s="52"/>
      <c r="K115" s="52"/>
      <c r="L115" s="50"/>
      <c r="M115" s="50"/>
      <c r="N115" s="50"/>
      <c r="O115" s="50"/>
      <c r="P115" s="52"/>
      <c r="Q115" s="53"/>
      <c r="R115" s="53"/>
      <c r="S115" s="54"/>
      <c r="T115" s="328"/>
      <c r="U115" s="52"/>
      <c r="W115"/>
    </row>
    <row r="116" spans="1:23" s="62" customFormat="1" ht="27.25" customHeight="1">
      <c r="A116" s="170" t="str">
        <f t="shared" si="3"/>
        <v/>
      </c>
      <c r="B116" s="237"/>
      <c r="C116" s="265"/>
      <c r="D116" s="40"/>
      <c r="E116" s="273"/>
      <c r="F116" s="50"/>
      <c r="G116" s="49"/>
      <c r="H116" s="50"/>
      <c r="I116" s="51"/>
      <c r="J116" s="52"/>
      <c r="K116" s="52"/>
      <c r="L116" s="50"/>
      <c r="M116" s="50"/>
      <c r="N116" s="50"/>
      <c r="O116" s="50"/>
      <c r="P116" s="52"/>
      <c r="Q116" s="53"/>
      <c r="R116" s="53"/>
      <c r="S116" s="54"/>
      <c r="T116" s="328"/>
      <c r="U116" s="52"/>
      <c r="W116"/>
    </row>
    <row r="117" spans="1:23" s="62" customFormat="1" ht="27.25" customHeight="1">
      <c r="A117" s="170" t="str">
        <f t="shared" si="3"/>
        <v/>
      </c>
      <c r="B117" s="237"/>
      <c r="C117" s="265"/>
      <c r="D117" s="40"/>
      <c r="E117" s="273"/>
      <c r="F117" s="50"/>
      <c r="G117" s="49"/>
      <c r="H117" s="50"/>
      <c r="I117" s="51"/>
      <c r="J117" s="52"/>
      <c r="K117" s="52"/>
      <c r="L117" s="50"/>
      <c r="M117" s="50"/>
      <c r="N117" s="50"/>
      <c r="O117" s="50"/>
      <c r="P117" s="52"/>
      <c r="Q117" s="53"/>
      <c r="R117" s="53"/>
      <c r="S117" s="54"/>
      <c r="T117" s="328"/>
      <c r="U117" s="52"/>
      <c r="W117"/>
    </row>
    <row r="118" spans="1:23" s="62" customFormat="1" ht="27.25" customHeight="1">
      <c r="A118" s="170" t="str">
        <f t="shared" si="3"/>
        <v/>
      </c>
      <c r="B118" s="237"/>
      <c r="C118" s="265"/>
      <c r="D118" s="40"/>
      <c r="E118" s="273"/>
      <c r="F118" s="50"/>
      <c r="G118" s="49"/>
      <c r="H118" s="50"/>
      <c r="I118" s="51"/>
      <c r="J118" s="52"/>
      <c r="K118" s="52"/>
      <c r="L118" s="50"/>
      <c r="M118" s="50"/>
      <c r="N118" s="50"/>
      <c r="O118" s="50"/>
      <c r="P118" s="52"/>
      <c r="Q118" s="53"/>
      <c r="R118" s="53"/>
      <c r="S118" s="54"/>
      <c r="T118" s="328"/>
      <c r="U118" s="52"/>
      <c r="W118"/>
    </row>
    <row r="119" spans="1:23" s="62" customFormat="1" ht="27.25" customHeight="1">
      <c r="A119" s="170" t="str">
        <f t="shared" si="3"/>
        <v/>
      </c>
      <c r="B119" s="237"/>
      <c r="C119" s="265"/>
      <c r="D119" s="40"/>
      <c r="E119" s="273"/>
      <c r="F119" s="50"/>
      <c r="G119" s="49"/>
      <c r="H119" s="50"/>
      <c r="I119" s="51"/>
      <c r="J119" s="52"/>
      <c r="K119" s="52"/>
      <c r="L119" s="50"/>
      <c r="M119" s="50"/>
      <c r="N119" s="50"/>
      <c r="O119" s="50"/>
      <c r="P119" s="52"/>
      <c r="Q119" s="53"/>
      <c r="R119" s="53"/>
      <c r="S119" s="54"/>
      <c r="T119" s="328"/>
      <c r="U119" s="52"/>
      <c r="W119"/>
    </row>
    <row r="120" spans="1:23" s="62" customFormat="1" ht="27.25" customHeight="1">
      <c r="A120" s="170" t="str">
        <f t="shared" si="3"/>
        <v/>
      </c>
      <c r="B120" s="237"/>
      <c r="C120" s="265"/>
      <c r="D120" s="40"/>
      <c r="E120" s="273"/>
      <c r="F120" s="50"/>
      <c r="G120" s="49"/>
      <c r="H120" s="50"/>
      <c r="I120" s="51"/>
      <c r="J120" s="52"/>
      <c r="K120" s="52"/>
      <c r="L120" s="50"/>
      <c r="M120" s="50"/>
      <c r="N120" s="50"/>
      <c r="O120" s="50"/>
      <c r="P120" s="52"/>
      <c r="Q120" s="53"/>
      <c r="R120" s="53"/>
      <c r="S120" s="54"/>
      <c r="T120" s="328"/>
      <c r="U120" s="52"/>
      <c r="W120"/>
    </row>
    <row r="121" spans="1:23" s="62" customFormat="1" ht="27.25" customHeight="1">
      <c r="A121" s="170" t="str">
        <f t="shared" si="3"/>
        <v/>
      </c>
      <c r="B121" s="237"/>
      <c r="C121" s="265"/>
      <c r="D121" s="40"/>
      <c r="E121" s="273"/>
      <c r="F121" s="50"/>
      <c r="G121" s="49"/>
      <c r="H121" s="50"/>
      <c r="I121" s="51"/>
      <c r="J121" s="52"/>
      <c r="K121" s="52"/>
      <c r="L121" s="50"/>
      <c r="M121" s="50"/>
      <c r="N121" s="50"/>
      <c r="O121" s="50"/>
      <c r="P121" s="52"/>
      <c r="Q121" s="53"/>
      <c r="R121" s="53"/>
      <c r="S121" s="54"/>
      <c r="T121" s="328"/>
      <c r="U121" s="52"/>
      <c r="W121"/>
    </row>
    <row r="122" spans="1:23" s="62" customFormat="1" ht="27.25" customHeight="1">
      <c r="A122" s="170" t="str">
        <f t="shared" si="3"/>
        <v/>
      </c>
      <c r="B122" s="237"/>
      <c r="C122" s="265"/>
      <c r="D122" s="40"/>
      <c r="E122" s="273"/>
      <c r="F122" s="50"/>
      <c r="G122" s="49"/>
      <c r="H122" s="50"/>
      <c r="I122" s="51"/>
      <c r="J122" s="52"/>
      <c r="K122" s="52"/>
      <c r="L122" s="50"/>
      <c r="M122" s="50"/>
      <c r="N122" s="50"/>
      <c r="O122" s="50"/>
      <c r="P122" s="52"/>
      <c r="Q122" s="53"/>
      <c r="R122" s="53"/>
      <c r="S122" s="54"/>
      <c r="T122" s="328"/>
      <c r="U122" s="52"/>
      <c r="W122"/>
    </row>
    <row r="123" spans="1:23" s="62" customFormat="1" ht="27.25" customHeight="1">
      <c r="A123" s="170" t="str">
        <f t="shared" si="3"/>
        <v/>
      </c>
      <c r="B123" s="237"/>
      <c r="C123" s="265"/>
      <c r="D123" s="40"/>
      <c r="E123" s="273"/>
      <c r="F123" s="50"/>
      <c r="G123" s="49"/>
      <c r="H123" s="50"/>
      <c r="I123" s="51"/>
      <c r="J123" s="52"/>
      <c r="K123" s="52"/>
      <c r="L123" s="50"/>
      <c r="M123" s="50"/>
      <c r="N123" s="50"/>
      <c r="O123" s="50"/>
      <c r="P123" s="52"/>
      <c r="Q123" s="53"/>
      <c r="R123" s="53"/>
      <c r="S123" s="54"/>
      <c r="T123" s="328"/>
      <c r="U123" s="52"/>
      <c r="W123"/>
    </row>
    <row r="124" spans="1:23" s="62" customFormat="1" ht="27.25" customHeight="1">
      <c r="A124" s="170" t="str">
        <f t="shared" si="3"/>
        <v/>
      </c>
      <c r="B124" s="237"/>
      <c r="C124" s="265"/>
      <c r="D124" s="40"/>
      <c r="E124" s="273"/>
      <c r="F124" s="50"/>
      <c r="G124" s="49"/>
      <c r="H124" s="50"/>
      <c r="I124" s="51"/>
      <c r="J124" s="52"/>
      <c r="K124" s="52"/>
      <c r="L124" s="50"/>
      <c r="M124" s="50"/>
      <c r="N124" s="50"/>
      <c r="O124" s="50"/>
      <c r="P124" s="52"/>
      <c r="Q124" s="53"/>
      <c r="R124" s="53"/>
      <c r="S124" s="54"/>
      <c r="T124" s="328"/>
      <c r="U124" s="52"/>
      <c r="W124"/>
    </row>
    <row r="125" spans="1:23" s="62" customFormat="1" ht="27.25" customHeight="1">
      <c r="A125" s="170" t="str">
        <f t="shared" si="3"/>
        <v/>
      </c>
      <c r="B125" s="237"/>
      <c r="C125" s="265"/>
      <c r="D125" s="40"/>
      <c r="E125" s="273"/>
      <c r="F125" s="50"/>
      <c r="G125" s="49"/>
      <c r="H125" s="50"/>
      <c r="I125" s="51"/>
      <c r="J125" s="52"/>
      <c r="K125" s="52"/>
      <c r="L125" s="50"/>
      <c r="M125" s="50"/>
      <c r="N125" s="50"/>
      <c r="O125" s="50"/>
      <c r="P125" s="52"/>
      <c r="Q125" s="53"/>
      <c r="R125" s="53"/>
      <c r="S125" s="54"/>
      <c r="T125" s="328"/>
      <c r="U125" s="52"/>
      <c r="W125"/>
    </row>
    <row r="126" spans="1:23" s="62" customFormat="1" ht="27.25" customHeight="1">
      <c r="A126" s="170" t="str">
        <f t="shared" si="3"/>
        <v/>
      </c>
      <c r="B126" s="237"/>
      <c r="C126" s="265"/>
      <c r="D126" s="40"/>
      <c r="E126" s="273"/>
      <c r="F126" s="50"/>
      <c r="G126" s="49"/>
      <c r="H126" s="50"/>
      <c r="I126" s="51"/>
      <c r="J126" s="52"/>
      <c r="K126" s="52"/>
      <c r="L126" s="50"/>
      <c r="M126" s="50"/>
      <c r="N126" s="50"/>
      <c r="O126" s="50"/>
      <c r="P126" s="52"/>
      <c r="Q126" s="53"/>
      <c r="R126" s="53"/>
      <c r="S126" s="54"/>
      <c r="T126" s="328"/>
      <c r="U126" s="52"/>
      <c r="W126"/>
    </row>
    <row r="127" spans="1:23" s="62" customFormat="1" ht="27.25" customHeight="1">
      <c r="A127" s="170" t="str">
        <f t="shared" si="3"/>
        <v/>
      </c>
      <c r="B127" s="237"/>
      <c r="C127" s="265"/>
      <c r="D127" s="40"/>
      <c r="E127" s="273"/>
      <c r="F127" s="50"/>
      <c r="G127" s="49"/>
      <c r="H127" s="50"/>
      <c r="I127" s="51"/>
      <c r="J127" s="52"/>
      <c r="K127" s="52"/>
      <c r="L127" s="50"/>
      <c r="M127" s="50"/>
      <c r="N127" s="50"/>
      <c r="O127" s="50"/>
      <c r="P127" s="52"/>
      <c r="Q127" s="53"/>
      <c r="R127" s="53"/>
      <c r="S127" s="54"/>
      <c r="T127" s="328"/>
      <c r="U127" s="52"/>
      <c r="W127"/>
    </row>
    <row r="128" spans="1:23" s="62" customFormat="1" ht="27.25" customHeight="1">
      <c r="A128" s="170" t="str">
        <f t="shared" si="3"/>
        <v/>
      </c>
      <c r="B128" s="237"/>
      <c r="C128" s="265"/>
      <c r="D128" s="40"/>
      <c r="E128" s="273"/>
      <c r="F128" s="50"/>
      <c r="G128" s="49"/>
      <c r="H128" s="50"/>
      <c r="I128" s="51"/>
      <c r="J128" s="52"/>
      <c r="K128" s="52"/>
      <c r="L128" s="50"/>
      <c r="M128" s="50"/>
      <c r="N128" s="50"/>
      <c r="O128" s="50"/>
      <c r="P128" s="52"/>
      <c r="Q128" s="53"/>
      <c r="R128" s="53"/>
      <c r="S128" s="54"/>
      <c r="T128" s="328"/>
      <c r="U128" s="52"/>
      <c r="W128"/>
    </row>
    <row r="129" spans="1:23" s="62" customFormat="1" ht="27.25" customHeight="1">
      <c r="A129" s="170" t="str">
        <f t="shared" si="3"/>
        <v/>
      </c>
      <c r="B129" s="237"/>
      <c r="C129" s="265"/>
      <c r="D129" s="40"/>
      <c r="E129" s="273"/>
      <c r="F129" s="50"/>
      <c r="G129" s="49"/>
      <c r="H129" s="50"/>
      <c r="I129" s="51"/>
      <c r="J129" s="52"/>
      <c r="K129" s="52"/>
      <c r="L129" s="50"/>
      <c r="M129" s="50"/>
      <c r="N129" s="50"/>
      <c r="O129" s="50"/>
      <c r="P129" s="52"/>
      <c r="Q129" s="53"/>
      <c r="R129" s="53"/>
      <c r="S129" s="54"/>
      <c r="T129" s="328"/>
      <c r="U129" s="52"/>
      <c r="W129"/>
    </row>
    <row r="130" spans="1:23" s="62" customFormat="1" ht="27.25" customHeight="1">
      <c r="A130" s="170" t="str">
        <f t="shared" si="3"/>
        <v/>
      </c>
      <c r="B130" s="237"/>
      <c r="C130" s="265"/>
      <c r="D130" s="40"/>
      <c r="E130" s="273"/>
      <c r="F130" s="50"/>
      <c r="G130" s="49"/>
      <c r="H130" s="50"/>
      <c r="I130" s="51"/>
      <c r="J130" s="52"/>
      <c r="K130" s="52"/>
      <c r="L130" s="50"/>
      <c r="M130" s="50"/>
      <c r="N130" s="50"/>
      <c r="O130" s="50"/>
      <c r="P130" s="52"/>
      <c r="Q130" s="53"/>
      <c r="R130" s="53"/>
      <c r="S130" s="54"/>
      <c r="T130" s="328"/>
      <c r="U130" s="52"/>
      <c r="W130"/>
    </row>
    <row r="131" spans="1:23" s="62" customFormat="1" ht="27.25" customHeight="1">
      <c r="A131" s="170" t="str">
        <f t="shared" si="3"/>
        <v/>
      </c>
      <c r="B131" s="237"/>
      <c r="C131" s="265"/>
      <c r="D131" s="40"/>
      <c r="E131" s="273"/>
      <c r="F131" s="50"/>
      <c r="G131" s="49"/>
      <c r="H131" s="50"/>
      <c r="I131" s="51"/>
      <c r="J131" s="52"/>
      <c r="K131" s="52"/>
      <c r="L131" s="50"/>
      <c r="M131" s="50"/>
      <c r="N131" s="50"/>
      <c r="O131" s="50"/>
      <c r="P131" s="52"/>
      <c r="Q131" s="53"/>
      <c r="R131" s="53"/>
      <c r="S131" s="54"/>
      <c r="T131" s="328"/>
      <c r="U131" s="52"/>
      <c r="W131"/>
    </row>
    <row r="132" spans="1:23" s="62" customFormat="1" ht="27.25" customHeight="1">
      <c r="A132" s="170" t="str">
        <f t="shared" si="3"/>
        <v/>
      </c>
      <c r="B132" s="237"/>
      <c r="C132" s="265"/>
      <c r="D132" s="40"/>
      <c r="E132" s="273"/>
      <c r="F132" s="50"/>
      <c r="G132" s="49"/>
      <c r="H132" s="50"/>
      <c r="I132" s="51"/>
      <c r="J132" s="52"/>
      <c r="K132" s="52"/>
      <c r="L132" s="50"/>
      <c r="M132" s="50"/>
      <c r="N132" s="50"/>
      <c r="O132" s="50"/>
      <c r="P132" s="52"/>
      <c r="Q132" s="53"/>
      <c r="R132" s="53"/>
      <c r="S132" s="54"/>
      <c r="T132" s="328"/>
      <c r="U132" s="52"/>
      <c r="W132"/>
    </row>
    <row r="133" spans="1:23" s="62" customFormat="1" ht="27.25" customHeight="1">
      <c r="A133" s="170" t="str">
        <f t="shared" si="3"/>
        <v/>
      </c>
      <c r="B133" s="237"/>
      <c r="C133" s="265"/>
      <c r="D133" s="40"/>
      <c r="E133" s="273"/>
      <c r="F133" s="50"/>
      <c r="G133" s="49"/>
      <c r="H133" s="50"/>
      <c r="I133" s="51"/>
      <c r="J133" s="52"/>
      <c r="K133" s="52"/>
      <c r="L133" s="50"/>
      <c r="M133" s="50"/>
      <c r="N133" s="50"/>
      <c r="O133" s="50"/>
      <c r="P133" s="52"/>
      <c r="Q133" s="53"/>
      <c r="R133" s="53"/>
      <c r="S133" s="54"/>
      <c r="T133" s="328"/>
      <c r="U133" s="52"/>
      <c r="W133"/>
    </row>
    <row r="134" spans="1:23" s="62" customFormat="1" ht="27.25" customHeight="1">
      <c r="A134" s="170" t="str">
        <f t="shared" si="3"/>
        <v/>
      </c>
      <c r="B134" s="237"/>
      <c r="C134" s="265"/>
      <c r="D134" s="40"/>
      <c r="E134" s="273"/>
      <c r="F134" s="50"/>
      <c r="G134" s="49"/>
      <c r="H134" s="50"/>
      <c r="I134" s="51"/>
      <c r="J134" s="52"/>
      <c r="K134" s="52"/>
      <c r="L134" s="50"/>
      <c r="M134" s="50"/>
      <c r="N134" s="50"/>
      <c r="O134" s="50"/>
      <c r="P134" s="52"/>
      <c r="Q134" s="53"/>
      <c r="R134" s="53"/>
      <c r="S134" s="54"/>
      <c r="T134" s="328"/>
      <c r="U134" s="52"/>
      <c r="W134"/>
    </row>
    <row r="135" spans="1:23" s="62" customFormat="1" ht="27.25" customHeight="1">
      <c r="A135" s="170" t="str">
        <f t="shared" si="3"/>
        <v/>
      </c>
      <c r="B135" s="237"/>
      <c r="C135" s="265"/>
      <c r="D135" s="40"/>
      <c r="E135" s="273"/>
      <c r="F135" s="50"/>
      <c r="G135" s="49"/>
      <c r="H135" s="50"/>
      <c r="I135" s="51"/>
      <c r="J135" s="52"/>
      <c r="K135" s="52"/>
      <c r="L135" s="50"/>
      <c r="M135" s="50"/>
      <c r="N135" s="50"/>
      <c r="O135" s="50"/>
      <c r="P135" s="52"/>
      <c r="Q135" s="53"/>
      <c r="R135" s="53"/>
      <c r="S135" s="54"/>
      <c r="T135" s="328"/>
      <c r="U135" s="52"/>
      <c r="W135"/>
    </row>
    <row r="136" spans="1:23" s="62" customFormat="1" ht="27.25" customHeight="1">
      <c r="A136" s="170" t="str">
        <f t="shared" si="3"/>
        <v/>
      </c>
      <c r="B136" s="237"/>
      <c r="C136" s="265"/>
      <c r="D136" s="40"/>
      <c r="E136" s="273"/>
      <c r="F136" s="50"/>
      <c r="G136" s="49"/>
      <c r="H136" s="50"/>
      <c r="I136" s="51"/>
      <c r="J136" s="52"/>
      <c r="K136" s="52"/>
      <c r="L136" s="50"/>
      <c r="M136" s="50"/>
      <c r="N136" s="50"/>
      <c r="O136" s="50"/>
      <c r="P136" s="52"/>
      <c r="Q136" s="53"/>
      <c r="R136" s="53"/>
      <c r="S136" s="54"/>
      <c r="T136" s="328"/>
      <c r="U136" s="52"/>
      <c r="W136"/>
    </row>
    <row r="137" spans="1:23" s="62" customFormat="1" ht="27.25" customHeight="1">
      <c r="A137" s="170" t="str">
        <f t="shared" si="3"/>
        <v/>
      </c>
      <c r="B137" s="237"/>
      <c r="C137" s="265"/>
      <c r="D137" s="40"/>
      <c r="E137" s="273"/>
      <c r="F137" s="50"/>
      <c r="G137" s="49"/>
      <c r="H137" s="50"/>
      <c r="I137" s="51"/>
      <c r="J137" s="52"/>
      <c r="K137" s="52"/>
      <c r="L137" s="50"/>
      <c r="M137" s="50"/>
      <c r="N137" s="50"/>
      <c r="O137" s="50"/>
      <c r="P137" s="52"/>
      <c r="Q137" s="53"/>
      <c r="R137" s="53"/>
      <c r="S137" s="54"/>
      <c r="T137" s="328"/>
      <c r="U137" s="52"/>
      <c r="W137"/>
    </row>
    <row r="138" spans="1:23" s="62" customFormat="1" ht="27.25" customHeight="1">
      <c r="A138" s="170" t="str">
        <f t="shared" si="3"/>
        <v/>
      </c>
      <c r="B138" s="237"/>
      <c r="C138" s="265"/>
      <c r="D138" s="40"/>
      <c r="E138" s="273"/>
      <c r="F138" s="50"/>
      <c r="G138" s="49"/>
      <c r="H138" s="50"/>
      <c r="I138" s="51"/>
      <c r="J138" s="52"/>
      <c r="K138" s="52"/>
      <c r="L138" s="50"/>
      <c r="M138" s="50"/>
      <c r="N138" s="50"/>
      <c r="O138" s="50"/>
      <c r="P138" s="52"/>
      <c r="Q138" s="53"/>
      <c r="R138" s="53"/>
      <c r="S138" s="54"/>
      <c r="T138" s="328"/>
      <c r="U138" s="52"/>
      <c r="W138"/>
    </row>
    <row r="139" spans="1:23" s="62" customFormat="1" ht="27.25" customHeight="1">
      <c r="A139" s="170" t="str">
        <f t="shared" si="3"/>
        <v/>
      </c>
      <c r="B139" s="237"/>
      <c r="C139" s="265"/>
      <c r="D139" s="40"/>
      <c r="E139" s="273"/>
      <c r="F139" s="50"/>
      <c r="G139" s="49"/>
      <c r="H139" s="50"/>
      <c r="I139" s="51"/>
      <c r="J139" s="52"/>
      <c r="K139" s="52"/>
      <c r="L139" s="50"/>
      <c r="M139" s="50"/>
      <c r="N139" s="50"/>
      <c r="O139" s="50"/>
      <c r="P139" s="52"/>
      <c r="Q139" s="53"/>
      <c r="R139" s="53"/>
      <c r="S139" s="54"/>
      <c r="T139" s="328"/>
      <c r="U139" s="52"/>
      <c r="W139"/>
    </row>
    <row r="140" spans="1:23" s="62" customFormat="1" ht="27.25" customHeight="1">
      <c r="A140" s="170" t="str">
        <f t="shared" si="3"/>
        <v/>
      </c>
      <c r="B140" s="237"/>
      <c r="C140" s="265"/>
      <c r="D140" s="40"/>
      <c r="E140" s="273"/>
      <c r="F140" s="50"/>
      <c r="G140" s="49"/>
      <c r="H140" s="50"/>
      <c r="I140" s="51"/>
      <c r="J140" s="52"/>
      <c r="K140" s="52"/>
      <c r="L140" s="50"/>
      <c r="M140" s="50"/>
      <c r="N140" s="50"/>
      <c r="O140" s="50"/>
      <c r="P140" s="52"/>
      <c r="Q140" s="53"/>
      <c r="R140" s="53"/>
      <c r="S140" s="54"/>
      <c r="T140" s="328"/>
      <c r="U140" s="52"/>
      <c r="W140"/>
    </row>
    <row r="141" spans="1:23" s="62" customFormat="1" ht="27.25" customHeight="1">
      <c r="A141" s="170" t="str">
        <f t="shared" si="3"/>
        <v/>
      </c>
      <c r="B141" s="237"/>
      <c r="C141" s="265"/>
      <c r="D141" s="40"/>
      <c r="E141" s="273"/>
      <c r="F141" s="50"/>
      <c r="G141" s="49"/>
      <c r="H141" s="50"/>
      <c r="I141" s="51"/>
      <c r="J141" s="52"/>
      <c r="K141" s="52"/>
      <c r="L141" s="50"/>
      <c r="M141" s="50"/>
      <c r="N141" s="50"/>
      <c r="O141" s="50"/>
      <c r="P141" s="52"/>
      <c r="Q141" s="53"/>
      <c r="R141" s="53"/>
      <c r="S141" s="54"/>
      <c r="T141" s="328"/>
      <c r="U141" s="52"/>
      <c r="W141"/>
    </row>
    <row r="142" spans="1:23" s="62" customFormat="1" ht="27.25" customHeight="1">
      <c r="A142" s="170" t="str">
        <f t="shared" si="3"/>
        <v/>
      </c>
      <c r="B142" s="237"/>
      <c r="C142" s="265"/>
      <c r="D142" s="40"/>
      <c r="E142" s="273"/>
      <c r="F142" s="50"/>
      <c r="G142" s="49"/>
      <c r="H142" s="50"/>
      <c r="I142" s="51"/>
      <c r="J142" s="52"/>
      <c r="K142" s="52"/>
      <c r="L142" s="50"/>
      <c r="M142" s="50"/>
      <c r="N142" s="50"/>
      <c r="O142" s="50"/>
      <c r="P142" s="52"/>
      <c r="Q142" s="53"/>
      <c r="R142" s="53"/>
      <c r="S142" s="54"/>
      <c r="T142" s="328"/>
      <c r="U142" s="52"/>
      <c r="W142"/>
    </row>
    <row r="143" spans="1:23" s="62" customFormat="1" ht="27.25" customHeight="1">
      <c r="A143" s="170" t="str">
        <f t="shared" si="3"/>
        <v/>
      </c>
      <c r="B143" s="237"/>
      <c r="C143" s="265"/>
      <c r="D143" s="40"/>
      <c r="E143" s="273"/>
      <c r="F143" s="50"/>
      <c r="G143" s="49"/>
      <c r="H143" s="50"/>
      <c r="I143" s="51"/>
      <c r="J143" s="52"/>
      <c r="K143" s="52"/>
      <c r="L143" s="50"/>
      <c r="M143" s="50"/>
      <c r="N143" s="50"/>
      <c r="O143" s="50"/>
      <c r="P143" s="52"/>
      <c r="Q143" s="53"/>
      <c r="R143" s="53"/>
      <c r="S143" s="54"/>
      <c r="T143" s="328"/>
      <c r="U143" s="52"/>
      <c r="W143"/>
    </row>
    <row r="144" spans="1:23" s="62" customFormat="1" ht="27.25" customHeight="1">
      <c r="A144" s="170" t="str">
        <f t="shared" si="3"/>
        <v/>
      </c>
      <c r="B144" s="237"/>
      <c r="C144" s="265"/>
      <c r="D144" s="40"/>
      <c r="E144" s="273"/>
      <c r="F144" s="50"/>
      <c r="G144" s="49"/>
      <c r="H144" s="50"/>
      <c r="I144" s="51"/>
      <c r="J144" s="52"/>
      <c r="K144" s="52"/>
      <c r="L144" s="50"/>
      <c r="M144" s="50"/>
      <c r="N144" s="50"/>
      <c r="O144" s="50"/>
      <c r="P144" s="52"/>
      <c r="Q144" s="53"/>
      <c r="R144" s="53"/>
      <c r="S144" s="54"/>
      <c r="T144" s="328"/>
      <c r="U144" s="52"/>
      <c r="W144"/>
    </row>
    <row r="145" spans="1:23" s="62" customFormat="1" ht="27.25" customHeight="1">
      <c r="A145" s="170" t="str">
        <f t="shared" si="3"/>
        <v/>
      </c>
      <c r="B145" s="237"/>
      <c r="C145" s="265"/>
      <c r="D145" s="40"/>
      <c r="E145" s="273"/>
      <c r="F145" s="50"/>
      <c r="G145" s="49"/>
      <c r="H145" s="50"/>
      <c r="I145" s="51"/>
      <c r="J145" s="52"/>
      <c r="K145" s="52"/>
      <c r="L145" s="50"/>
      <c r="M145" s="50"/>
      <c r="N145" s="50"/>
      <c r="O145" s="50"/>
      <c r="P145" s="52"/>
      <c r="Q145" s="53"/>
      <c r="R145" s="53"/>
      <c r="S145" s="54"/>
      <c r="T145" s="328"/>
      <c r="U145" s="52"/>
      <c r="W145"/>
    </row>
    <row r="146" spans="1:23" s="62" customFormat="1" ht="27.25" customHeight="1">
      <c r="A146" s="170" t="str">
        <f t="shared" ref="A146:A209" si="4">IF(C146&lt;&gt;"",A145+1,"")</f>
        <v/>
      </c>
      <c r="B146" s="237"/>
      <c r="C146" s="265"/>
      <c r="D146" s="40"/>
      <c r="E146" s="273"/>
      <c r="F146" s="50"/>
      <c r="G146" s="49"/>
      <c r="H146" s="50"/>
      <c r="I146" s="51"/>
      <c r="J146" s="52"/>
      <c r="K146" s="52"/>
      <c r="L146" s="50"/>
      <c r="M146" s="50"/>
      <c r="N146" s="50"/>
      <c r="O146" s="50"/>
      <c r="P146" s="52"/>
      <c r="Q146" s="53"/>
      <c r="R146" s="53"/>
      <c r="S146" s="54"/>
      <c r="T146" s="328"/>
      <c r="U146" s="52"/>
      <c r="W146"/>
    </row>
    <row r="147" spans="1:23" s="62" customFormat="1" ht="27.25" customHeight="1">
      <c r="A147" s="170" t="str">
        <f t="shared" si="4"/>
        <v/>
      </c>
      <c r="B147" s="237"/>
      <c r="C147" s="265"/>
      <c r="D147" s="40"/>
      <c r="E147" s="273"/>
      <c r="F147" s="50"/>
      <c r="G147" s="49"/>
      <c r="H147" s="50"/>
      <c r="I147" s="51"/>
      <c r="J147" s="52"/>
      <c r="K147" s="52"/>
      <c r="L147" s="50"/>
      <c r="M147" s="50"/>
      <c r="N147" s="50"/>
      <c r="O147" s="50"/>
      <c r="P147" s="52"/>
      <c r="Q147" s="53"/>
      <c r="R147" s="53"/>
      <c r="S147" s="54"/>
      <c r="T147" s="328"/>
      <c r="U147" s="52"/>
      <c r="W147"/>
    </row>
    <row r="148" spans="1:23" s="62" customFormat="1" ht="27.25" customHeight="1">
      <c r="A148" s="170" t="str">
        <f t="shared" si="4"/>
        <v/>
      </c>
      <c r="B148" s="237"/>
      <c r="C148" s="265"/>
      <c r="D148" s="40"/>
      <c r="E148" s="273"/>
      <c r="F148" s="50"/>
      <c r="G148" s="49"/>
      <c r="H148" s="50"/>
      <c r="I148" s="51"/>
      <c r="J148" s="52"/>
      <c r="K148" s="52"/>
      <c r="L148" s="50"/>
      <c r="M148" s="50"/>
      <c r="N148" s="50"/>
      <c r="O148" s="50"/>
      <c r="P148" s="52"/>
      <c r="Q148" s="53"/>
      <c r="R148" s="53"/>
      <c r="S148" s="54"/>
      <c r="T148" s="328"/>
      <c r="U148" s="52"/>
      <c r="W148"/>
    </row>
    <row r="149" spans="1:23" s="62" customFormat="1" ht="27.25" customHeight="1">
      <c r="A149" s="170" t="str">
        <f t="shared" si="4"/>
        <v/>
      </c>
      <c r="B149" s="237"/>
      <c r="C149" s="265"/>
      <c r="D149" s="40"/>
      <c r="E149" s="273"/>
      <c r="F149" s="50"/>
      <c r="G149" s="49"/>
      <c r="H149" s="50"/>
      <c r="I149" s="51"/>
      <c r="J149" s="52"/>
      <c r="K149" s="52"/>
      <c r="L149" s="50"/>
      <c r="M149" s="50"/>
      <c r="N149" s="50"/>
      <c r="O149" s="50"/>
      <c r="P149" s="52"/>
      <c r="Q149" s="53"/>
      <c r="R149" s="53"/>
      <c r="S149" s="54"/>
      <c r="T149" s="328"/>
      <c r="U149" s="52"/>
      <c r="W149"/>
    </row>
    <row r="150" spans="1:23" s="62" customFormat="1" ht="27.25" customHeight="1">
      <c r="A150" s="170" t="str">
        <f t="shared" si="4"/>
        <v/>
      </c>
      <c r="B150" s="237"/>
      <c r="C150" s="265"/>
      <c r="D150" s="40"/>
      <c r="E150" s="273"/>
      <c r="F150" s="50"/>
      <c r="G150" s="49"/>
      <c r="H150" s="50"/>
      <c r="I150" s="51"/>
      <c r="J150" s="52"/>
      <c r="K150" s="52"/>
      <c r="L150" s="50"/>
      <c r="M150" s="50"/>
      <c r="N150" s="50"/>
      <c r="O150" s="50"/>
      <c r="P150" s="52"/>
      <c r="Q150" s="53"/>
      <c r="R150" s="53"/>
      <c r="S150" s="54"/>
      <c r="T150" s="328"/>
      <c r="U150" s="52"/>
      <c r="W150"/>
    </row>
    <row r="151" spans="1:23" s="62" customFormat="1" ht="27.25" customHeight="1">
      <c r="A151" s="170" t="str">
        <f t="shared" si="4"/>
        <v/>
      </c>
      <c r="B151" s="237"/>
      <c r="C151" s="265"/>
      <c r="D151" s="40"/>
      <c r="E151" s="273"/>
      <c r="F151" s="50"/>
      <c r="G151" s="49"/>
      <c r="H151" s="50"/>
      <c r="I151" s="51"/>
      <c r="J151" s="52"/>
      <c r="K151" s="52"/>
      <c r="L151" s="50"/>
      <c r="M151" s="50"/>
      <c r="N151" s="50"/>
      <c r="O151" s="50"/>
      <c r="P151" s="52"/>
      <c r="Q151" s="53"/>
      <c r="R151" s="53"/>
      <c r="S151" s="54"/>
      <c r="T151" s="328"/>
      <c r="U151" s="52"/>
      <c r="W151"/>
    </row>
    <row r="152" spans="1:23" s="62" customFormat="1" ht="27.25" customHeight="1">
      <c r="A152" s="170" t="str">
        <f t="shared" si="4"/>
        <v/>
      </c>
      <c r="B152" s="237"/>
      <c r="C152" s="265"/>
      <c r="D152" s="40"/>
      <c r="E152" s="273"/>
      <c r="F152" s="50"/>
      <c r="G152" s="49"/>
      <c r="H152" s="50"/>
      <c r="I152" s="51"/>
      <c r="J152" s="52"/>
      <c r="K152" s="52"/>
      <c r="L152" s="50"/>
      <c r="M152" s="50"/>
      <c r="N152" s="50"/>
      <c r="O152" s="50"/>
      <c r="P152" s="52"/>
      <c r="Q152" s="53"/>
      <c r="R152" s="53"/>
      <c r="S152" s="54"/>
      <c r="T152" s="328"/>
      <c r="U152" s="52"/>
      <c r="W152"/>
    </row>
    <row r="153" spans="1:23" s="62" customFormat="1" ht="27.25" customHeight="1">
      <c r="A153" s="170" t="str">
        <f t="shared" si="4"/>
        <v/>
      </c>
      <c r="B153" s="237"/>
      <c r="C153" s="265"/>
      <c r="D153" s="40"/>
      <c r="E153" s="273"/>
      <c r="F153" s="50"/>
      <c r="G153" s="49"/>
      <c r="H153" s="50"/>
      <c r="I153" s="51"/>
      <c r="J153" s="52"/>
      <c r="K153" s="52"/>
      <c r="L153" s="50"/>
      <c r="M153" s="50"/>
      <c r="N153" s="50"/>
      <c r="O153" s="50"/>
      <c r="P153" s="52"/>
      <c r="Q153" s="53"/>
      <c r="R153" s="53"/>
      <c r="S153" s="54"/>
      <c r="T153" s="328"/>
      <c r="U153" s="52"/>
      <c r="W153"/>
    </row>
    <row r="154" spans="1:23" s="62" customFormat="1" ht="27.25" customHeight="1">
      <c r="A154" s="170" t="str">
        <f t="shared" si="4"/>
        <v/>
      </c>
      <c r="B154" s="237"/>
      <c r="C154" s="265"/>
      <c r="D154" s="40"/>
      <c r="E154" s="273"/>
      <c r="F154" s="50"/>
      <c r="G154" s="49"/>
      <c r="H154" s="50"/>
      <c r="I154" s="51"/>
      <c r="J154" s="52"/>
      <c r="K154" s="52"/>
      <c r="L154" s="50"/>
      <c r="M154" s="50"/>
      <c r="N154" s="50"/>
      <c r="O154" s="50"/>
      <c r="P154" s="52"/>
      <c r="Q154" s="53"/>
      <c r="R154" s="53"/>
      <c r="S154" s="54"/>
      <c r="T154" s="328"/>
      <c r="U154" s="52"/>
      <c r="W154"/>
    </row>
    <row r="155" spans="1:23" s="62" customFormat="1" ht="27.25" customHeight="1">
      <c r="A155" s="170" t="str">
        <f t="shared" si="4"/>
        <v/>
      </c>
      <c r="B155" s="237"/>
      <c r="C155" s="265"/>
      <c r="D155" s="40"/>
      <c r="E155" s="273"/>
      <c r="F155" s="50"/>
      <c r="G155" s="49"/>
      <c r="H155" s="50"/>
      <c r="I155" s="51"/>
      <c r="J155" s="52"/>
      <c r="K155" s="52"/>
      <c r="L155" s="50"/>
      <c r="M155" s="50"/>
      <c r="N155" s="50"/>
      <c r="O155" s="50"/>
      <c r="P155" s="52"/>
      <c r="Q155" s="53"/>
      <c r="R155" s="53"/>
      <c r="S155" s="54"/>
      <c r="T155" s="328"/>
      <c r="U155" s="52"/>
      <c r="W155"/>
    </row>
    <row r="156" spans="1:23" s="62" customFormat="1" ht="27.25" customHeight="1">
      <c r="A156" s="170" t="str">
        <f t="shared" si="4"/>
        <v/>
      </c>
      <c r="B156" s="237"/>
      <c r="C156" s="265"/>
      <c r="D156" s="40"/>
      <c r="E156" s="273"/>
      <c r="F156" s="50"/>
      <c r="G156" s="49"/>
      <c r="H156" s="50"/>
      <c r="I156" s="51"/>
      <c r="J156" s="52"/>
      <c r="K156" s="52"/>
      <c r="L156" s="50"/>
      <c r="M156" s="50"/>
      <c r="N156" s="50"/>
      <c r="O156" s="50"/>
      <c r="P156" s="52"/>
      <c r="Q156" s="53"/>
      <c r="R156" s="53"/>
      <c r="S156" s="54"/>
      <c r="T156" s="328"/>
      <c r="U156" s="52"/>
      <c r="W156"/>
    </row>
    <row r="157" spans="1:23" s="62" customFormat="1" ht="27.25" customHeight="1">
      <c r="A157" s="170" t="str">
        <f t="shared" si="4"/>
        <v/>
      </c>
      <c r="B157" s="237"/>
      <c r="C157" s="265"/>
      <c r="D157" s="40"/>
      <c r="E157" s="273"/>
      <c r="F157" s="50"/>
      <c r="G157" s="49"/>
      <c r="H157" s="50"/>
      <c r="I157" s="51"/>
      <c r="J157" s="52"/>
      <c r="K157" s="52"/>
      <c r="L157" s="50"/>
      <c r="M157" s="50"/>
      <c r="N157" s="50"/>
      <c r="O157" s="50"/>
      <c r="P157" s="52"/>
      <c r="Q157" s="53"/>
      <c r="R157" s="53"/>
      <c r="S157" s="54"/>
      <c r="T157" s="328"/>
      <c r="U157" s="52"/>
      <c r="W157"/>
    </row>
    <row r="158" spans="1:23" s="62" customFormat="1" ht="27.25" customHeight="1">
      <c r="A158" s="170" t="str">
        <f t="shared" si="4"/>
        <v/>
      </c>
      <c r="B158" s="237"/>
      <c r="C158" s="265"/>
      <c r="D158" s="40"/>
      <c r="E158" s="273"/>
      <c r="F158" s="50"/>
      <c r="G158" s="49"/>
      <c r="H158" s="50"/>
      <c r="I158" s="51"/>
      <c r="J158" s="52"/>
      <c r="K158" s="52"/>
      <c r="L158" s="50"/>
      <c r="M158" s="50"/>
      <c r="N158" s="50"/>
      <c r="O158" s="50"/>
      <c r="P158" s="52"/>
      <c r="Q158" s="53"/>
      <c r="R158" s="53"/>
      <c r="S158" s="54"/>
      <c r="T158" s="328"/>
      <c r="U158" s="52"/>
      <c r="W158"/>
    </row>
    <row r="159" spans="1:23" s="62" customFormat="1" ht="27.25" customHeight="1">
      <c r="A159" s="170" t="str">
        <f t="shared" si="4"/>
        <v/>
      </c>
      <c r="B159" s="237"/>
      <c r="C159" s="265"/>
      <c r="D159" s="40"/>
      <c r="E159" s="273"/>
      <c r="F159" s="50"/>
      <c r="G159" s="49"/>
      <c r="H159" s="50"/>
      <c r="I159" s="51"/>
      <c r="J159" s="52"/>
      <c r="K159" s="52"/>
      <c r="L159" s="50"/>
      <c r="M159" s="50"/>
      <c r="N159" s="50"/>
      <c r="O159" s="50"/>
      <c r="P159" s="52"/>
      <c r="Q159" s="53"/>
      <c r="R159" s="53"/>
      <c r="S159" s="54"/>
      <c r="T159" s="328"/>
      <c r="U159" s="52"/>
      <c r="W159"/>
    </row>
    <row r="160" spans="1:23" s="62" customFormat="1" ht="27.25" customHeight="1">
      <c r="A160" s="170" t="str">
        <f t="shared" si="4"/>
        <v/>
      </c>
      <c r="B160" s="237"/>
      <c r="C160" s="265"/>
      <c r="D160" s="40"/>
      <c r="E160" s="273"/>
      <c r="F160" s="50"/>
      <c r="G160" s="49"/>
      <c r="H160" s="50"/>
      <c r="I160" s="51"/>
      <c r="J160" s="52"/>
      <c r="K160" s="52"/>
      <c r="L160" s="50"/>
      <c r="M160" s="50"/>
      <c r="N160" s="50"/>
      <c r="O160" s="50"/>
      <c r="P160" s="52"/>
      <c r="Q160" s="53"/>
      <c r="R160" s="53"/>
      <c r="S160" s="54"/>
      <c r="T160" s="328"/>
      <c r="U160" s="52"/>
      <c r="W160"/>
    </row>
    <row r="161" spans="1:23" s="62" customFormat="1" ht="27.25" customHeight="1">
      <c r="A161" s="170" t="str">
        <f t="shared" si="4"/>
        <v/>
      </c>
      <c r="B161" s="237"/>
      <c r="C161" s="265"/>
      <c r="D161" s="40"/>
      <c r="E161" s="273"/>
      <c r="F161" s="50"/>
      <c r="G161" s="49"/>
      <c r="H161" s="50"/>
      <c r="I161" s="51"/>
      <c r="J161" s="52"/>
      <c r="K161" s="52"/>
      <c r="L161" s="50"/>
      <c r="M161" s="50"/>
      <c r="N161" s="50"/>
      <c r="O161" s="50"/>
      <c r="P161" s="52"/>
      <c r="Q161" s="53"/>
      <c r="R161" s="53"/>
      <c r="S161" s="54"/>
      <c r="T161" s="328"/>
      <c r="U161" s="52"/>
      <c r="W161"/>
    </row>
    <row r="162" spans="1:23" s="62" customFormat="1" ht="27.25" customHeight="1">
      <c r="A162" s="170" t="str">
        <f t="shared" si="4"/>
        <v/>
      </c>
      <c r="B162" s="237"/>
      <c r="C162" s="265"/>
      <c r="D162" s="40"/>
      <c r="E162" s="273"/>
      <c r="F162" s="50"/>
      <c r="G162" s="49"/>
      <c r="H162" s="50"/>
      <c r="I162" s="51"/>
      <c r="J162" s="52"/>
      <c r="K162" s="52"/>
      <c r="L162" s="50"/>
      <c r="M162" s="50"/>
      <c r="N162" s="50"/>
      <c r="O162" s="50"/>
      <c r="P162" s="52"/>
      <c r="Q162" s="53"/>
      <c r="R162" s="53"/>
      <c r="S162" s="54"/>
      <c r="T162" s="328"/>
      <c r="U162" s="52"/>
      <c r="W162"/>
    </row>
    <row r="163" spans="1:23" s="62" customFormat="1" ht="27.25" customHeight="1">
      <c r="A163" s="170" t="str">
        <f t="shared" si="4"/>
        <v/>
      </c>
      <c r="B163" s="237"/>
      <c r="C163" s="265"/>
      <c r="D163" s="40"/>
      <c r="E163" s="273"/>
      <c r="F163" s="50"/>
      <c r="G163" s="49"/>
      <c r="H163" s="50"/>
      <c r="I163" s="51"/>
      <c r="J163" s="52"/>
      <c r="K163" s="52"/>
      <c r="L163" s="50"/>
      <c r="M163" s="50"/>
      <c r="N163" s="50"/>
      <c r="O163" s="50"/>
      <c r="P163" s="52"/>
      <c r="Q163" s="53"/>
      <c r="R163" s="53"/>
      <c r="S163" s="54"/>
      <c r="T163" s="328"/>
      <c r="U163" s="52"/>
      <c r="W163"/>
    </row>
    <row r="164" spans="1:23" s="62" customFormat="1" ht="27.25" customHeight="1">
      <c r="A164" s="170" t="str">
        <f t="shared" si="4"/>
        <v/>
      </c>
      <c r="B164" s="237"/>
      <c r="C164" s="265"/>
      <c r="D164" s="40"/>
      <c r="E164" s="273"/>
      <c r="F164" s="50"/>
      <c r="G164" s="49"/>
      <c r="H164" s="50"/>
      <c r="I164" s="51"/>
      <c r="J164" s="52"/>
      <c r="K164" s="52"/>
      <c r="L164" s="50"/>
      <c r="M164" s="50"/>
      <c r="N164" s="50"/>
      <c r="O164" s="50"/>
      <c r="P164" s="52"/>
      <c r="Q164" s="53"/>
      <c r="R164" s="53"/>
      <c r="S164" s="54"/>
      <c r="T164" s="328"/>
      <c r="U164" s="52"/>
      <c r="W164"/>
    </row>
    <row r="165" spans="1:23" s="62" customFormat="1" ht="27.25" customHeight="1">
      <c r="A165" s="170" t="str">
        <f t="shared" si="4"/>
        <v/>
      </c>
      <c r="B165" s="237"/>
      <c r="C165" s="265"/>
      <c r="D165" s="40"/>
      <c r="E165" s="273"/>
      <c r="F165" s="50"/>
      <c r="G165" s="49"/>
      <c r="H165" s="50"/>
      <c r="I165" s="51"/>
      <c r="J165" s="52"/>
      <c r="K165" s="52"/>
      <c r="L165" s="50"/>
      <c r="M165" s="50"/>
      <c r="N165" s="50"/>
      <c r="O165" s="50"/>
      <c r="P165" s="52"/>
      <c r="Q165" s="53"/>
      <c r="R165" s="53"/>
      <c r="S165" s="54"/>
      <c r="T165" s="328"/>
      <c r="U165" s="52"/>
      <c r="W165"/>
    </row>
    <row r="166" spans="1:23" s="62" customFormat="1" ht="27.25" customHeight="1">
      <c r="A166" s="170" t="str">
        <f t="shared" si="4"/>
        <v/>
      </c>
      <c r="B166" s="237"/>
      <c r="C166" s="265"/>
      <c r="D166" s="40"/>
      <c r="E166" s="273"/>
      <c r="F166" s="50"/>
      <c r="G166" s="49"/>
      <c r="H166" s="50"/>
      <c r="I166" s="51"/>
      <c r="J166" s="52"/>
      <c r="K166" s="52"/>
      <c r="L166" s="50"/>
      <c r="M166" s="50"/>
      <c r="N166" s="50"/>
      <c r="O166" s="50"/>
      <c r="P166" s="52"/>
      <c r="Q166" s="53"/>
      <c r="R166" s="53"/>
      <c r="S166" s="54"/>
      <c r="T166" s="328"/>
      <c r="U166" s="52"/>
      <c r="W166"/>
    </row>
    <row r="167" spans="1:23" s="62" customFormat="1" ht="27.25" customHeight="1">
      <c r="A167" s="170" t="str">
        <f t="shared" si="4"/>
        <v/>
      </c>
      <c r="B167" s="237"/>
      <c r="C167" s="265"/>
      <c r="D167" s="40"/>
      <c r="E167" s="273"/>
      <c r="F167" s="50"/>
      <c r="G167" s="49"/>
      <c r="H167" s="50"/>
      <c r="I167" s="51"/>
      <c r="J167" s="52"/>
      <c r="K167" s="52"/>
      <c r="L167" s="50"/>
      <c r="M167" s="50"/>
      <c r="N167" s="50"/>
      <c r="O167" s="50"/>
      <c r="P167" s="52"/>
      <c r="Q167" s="53"/>
      <c r="R167" s="53"/>
      <c r="S167" s="54"/>
      <c r="T167" s="328"/>
      <c r="U167" s="52"/>
      <c r="W167"/>
    </row>
    <row r="168" spans="1:23" s="62" customFormat="1" ht="27.25" customHeight="1">
      <c r="A168" s="170" t="str">
        <f t="shared" si="4"/>
        <v/>
      </c>
      <c r="B168" s="237"/>
      <c r="C168" s="265"/>
      <c r="D168" s="40"/>
      <c r="E168" s="273"/>
      <c r="F168" s="50"/>
      <c r="G168" s="49"/>
      <c r="H168" s="50"/>
      <c r="I168" s="51"/>
      <c r="J168" s="52"/>
      <c r="K168" s="52"/>
      <c r="L168" s="50"/>
      <c r="M168" s="50"/>
      <c r="N168" s="50"/>
      <c r="O168" s="50"/>
      <c r="P168" s="52"/>
      <c r="Q168" s="53"/>
      <c r="R168" s="53"/>
      <c r="S168" s="54"/>
      <c r="T168" s="328"/>
      <c r="U168" s="52"/>
      <c r="W168"/>
    </row>
    <row r="169" spans="1:23" s="62" customFormat="1" ht="27.25" customHeight="1">
      <c r="A169" s="170" t="str">
        <f t="shared" si="4"/>
        <v/>
      </c>
      <c r="B169" s="237"/>
      <c r="C169" s="265"/>
      <c r="D169" s="40"/>
      <c r="E169" s="273"/>
      <c r="F169" s="50"/>
      <c r="G169" s="49"/>
      <c r="H169" s="50"/>
      <c r="I169" s="51"/>
      <c r="J169" s="52"/>
      <c r="K169" s="52"/>
      <c r="L169" s="50"/>
      <c r="M169" s="50"/>
      <c r="N169" s="50"/>
      <c r="O169" s="50"/>
      <c r="P169" s="52"/>
      <c r="Q169" s="53"/>
      <c r="R169" s="53"/>
      <c r="S169" s="54"/>
      <c r="T169" s="328"/>
      <c r="U169" s="52"/>
      <c r="W169"/>
    </row>
    <row r="170" spans="1:23" s="62" customFormat="1" ht="27.25" customHeight="1">
      <c r="A170" s="170" t="str">
        <f t="shared" si="4"/>
        <v/>
      </c>
      <c r="B170" s="237"/>
      <c r="C170" s="265"/>
      <c r="D170" s="40"/>
      <c r="E170" s="273"/>
      <c r="F170" s="50"/>
      <c r="G170" s="49"/>
      <c r="H170" s="50"/>
      <c r="I170" s="51"/>
      <c r="J170" s="52"/>
      <c r="K170" s="52"/>
      <c r="L170" s="50"/>
      <c r="M170" s="50"/>
      <c r="N170" s="50"/>
      <c r="O170" s="50"/>
      <c r="P170" s="52"/>
      <c r="Q170" s="53"/>
      <c r="R170" s="53"/>
      <c r="S170" s="54"/>
      <c r="T170" s="328"/>
      <c r="U170" s="52"/>
      <c r="W170"/>
    </row>
    <row r="171" spans="1:23" s="62" customFormat="1" ht="27.25" customHeight="1">
      <c r="A171" s="170" t="str">
        <f t="shared" si="4"/>
        <v/>
      </c>
      <c r="B171" s="237"/>
      <c r="C171" s="265"/>
      <c r="D171" s="40"/>
      <c r="E171" s="273"/>
      <c r="F171" s="50"/>
      <c r="G171" s="49"/>
      <c r="H171" s="50"/>
      <c r="I171" s="51"/>
      <c r="J171" s="52"/>
      <c r="K171" s="52"/>
      <c r="L171" s="50"/>
      <c r="M171" s="50"/>
      <c r="N171" s="50"/>
      <c r="O171" s="50"/>
      <c r="P171" s="52"/>
      <c r="Q171" s="53"/>
      <c r="R171" s="53"/>
      <c r="S171" s="54"/>
      <c r="T171" s="328"/>
      <c r="U171" s="52"/>
      <c r="W171"/>
    </row>
    <row r="172" spans="1:23" s="62" customFormat="1" ht="27.25" customHeight="1">
      <c r="A172" s="170" t="str">
        <f t="shared" si="4"/>
        <v/>
      </c>
      <c r="B172" s="237"/>
      <c r="C172" s="265"/>
      <c r="D172" s="40"/>
      <c r="E172" s="273"/>
      <c r="F172" s="50"/>
      <c r="G172" s="49"/>
      <c r="H172" s="50"/>
      <c r="I172" s="51"/>
      <c r="J172" s="52"/>
      <c r="K172" s="52"/>
      <c r="L172" s="50"/>
      <c r="M172" s="50"/>
      <c r="N172" s="50"/>
      <c r="O172" s="50"/>
      <c r="P172" s="52"/>
      <c r="Q172" s="53"/>
      <c r="R172" s="53"/>
      <c r="S172" s="54"/>
      <c r="T172" s="328"/>
      <c r="U172" s="52"/>
      <c r="W172"/>
    </row>
    <row r="173" spans="1:23" s="62" customFormat="1" ht="27.25" customHeight="1">
      <c r="A173" s="170" t="str">
        <f t="shared" si="4"/>
        <v/>
      </c>
      <c r="B173" s="237"/>
      <c r="C173" s="265"/>
      <c r="D173" s="40"/>
      <c r="E173" s="273"/>
      <c r="F173" s="50"/>
      <c r="G173" s="49"/>
      <c r="H173" s="50"/>
      <c r="I173" s="51"/>
      <c r="J173" s="52"/>
      <c r="K173" s="52"/>
      <c r="L173" s="50"/>
      <c r="M173" s="50"/>
      <c r="N173" s="50"/>
      <c r="O173" s="50"/>
      <c r="P173" s="52"/>
      <c r="Q173" s="53"/>
      <c r="R173" s="53"/>
      <c r="S173" s="54"/>
      <c r="T173" s="328"/>
      <c r="U173" s="52"/>
      <c r="W173"/>
    </row>
    <row r="174" spans="1:23" s="62" customFormat="1" ht="27.25" customHeight="1">
      <c r="A174" s="170" t="str">
        <f t="shared" si="4"/>
        <v/>
      </c>
      <c r="B174" s="237"/>
      <c r="C174" s="265"/>
      <c r="D174" s="40"/>
      <c r="E174" s="273"/>
      <c r="F174" s="50"/>
      <c r="G174" s="49"/>
      <c r="H174" s="50"/>
      <c r="I174" s="51"/>
      <c r="J174" s="52"/>
      <c r="K174" s="52"/>
      <c r="L174" s="50"/>
      <c r="M174" s="50"/>
      <c r="N174" s="50"/>
      <c r="O174" s="50"/>
      <c r="P174" s="52"/>
      <c r="Q174" s="53"/>
      <c r="R174" s="53"/>
      <c r="S174" s="54"/>
      <c r="T174" s="328"/>
      <c r="U174" s="52"/>
      <c r="W174"/>
    </row>
    <row r="175" spans="1:23" s="62" customFormat="1" ht="27.25" customHeight="1">
      <c r="A175" s="170" t="str">
        <f t="shared" si="4"/>
        <v/>
      </c>
      <c r="B175" s="237"/>
      <c r="C175" s="265"/>
      <c r="D175" s="40"/>
      <c r="E175" s="273"/>
      <c r="F175" s="50"/>
      <c r="G175" s="49"/>
      <c r="H175" s="50"/>
      <c r="I175" s="51"/>
      <c r="J175" s="52"/>
      <c r="K175" s="52"/>
      <c r="L175" s="50"/>
      <c r="M175" s="50"/>
      <c r="N175" s="50"/>
      <c r="O175" s="50"/>
      <c r="P175" s="52"/>
      <c r="Q175" s="53"/>
      <c r="R175" s="53"/>
      <c r="S175" s="54"/>
      <c r="T175" s="328"/>
      <c r="U175" s="52"/>
      <c r="W175"/>
    </row>
    <row r="176" spans="1:23" s="62" customFormat="1" ht="27.25" customHeight="1">
      <c r="A176" s="170" t="str">
        <f t="shared" si="4"/>
        <v/>
      </c>
      <c r="B176" s="237"/>
      <c r="C176" s="265"/>
      <c r="D176" s="40"/>
      <c r="E176" s="273"/>
      <c r="F176" s="50"/>
      <c r="G176" s="49"/>
      <c r="H176" s="50"/>
      <c r="I176" s="51"/>
      <c r="J176" s="52"/>
      <c r="K176" s="52"/>
      <c r="L176" s="50"/>
      <c r="M176" s="50"/>
      <c r="N176" s="50"/>
      <c r="O176" s="50"/>
      <c r="P176" s="52"/>
      <c r="Q176" s="53"/>
      <c r="R176" s="53"/>
      <c r="S176" s="54"/>
      <c r="T176" s="328"/>
      <c r="U176" s="52"/>
      <c r="W176"/>
    </row>
    <row r="177" spans="1:23" s="62" customFormat="1" ht="27.25" customHeight="1">
      <c r="A177" s="170" t="str">
        <f t="shared" si="4"/>
        <v/>
      </c>
      <c r="B177" s="237"/>
      <c r="C177" s="265"/>
      <c r="D177" s="40"/>
      <c r="E177" s="273"/>
      <c r="F177" s="50"/>
      <c r="G177" s="49"/>
      <c r="H177" s="50"/>
      <c r="I177" s="51"/>
      <c r="J177" s="52"/>
      <c r="K177" s="52"/>
      <c r="L177" s="50"/>
      <c r="M177" s="50"/>
      <c r="N177" s="50"/>
      <c r="O177" s="50"/>
      <c r="P177" s="52"/>
      <c r="Q177" s="53"/>
      <c r="R177" s="53"/>
      <c r="S177" s="54"/>
      <c r="T177" s="328"/>
      <c r="U177" s="52"/>
      <c r="W177"/>
    </row>
    <row r="178" spans="1:23" s="62" customFormat="1" ht="27.25" customHeight="1">
      <c r="A178" s="170" t="str">
        <f t="shared" si="4"/>
        <v/>
      </c>
      <c r="B178" s="237"/>
      <c r="C178" s="265"/>
      <c r="D178" s="40"/>
      <c r="E178" s="273"/>
      <c r="F178" s="50"/>
      <c r="G178" s="49"/>
      <c r="H178" s="50"/>
      <c r="I178" s="51"/>
      <c r="J178" s="52"/>
      <c r="K178" s="52"/>
      <c r="L178" s="50"/>
      <c r="M178" s="50"/>
      <c r="N178" s="50"/>
      <c r="O178" s="50"/>
      <c r="P178" s="52"/>
      <c r="Q178" s="53"/>
      <c r="R178" s="53"/>
      <c r="S178" s="54"/>
      <c r="T178" s="328"/>
      <c r="U178" s="52"/>
      <c r="W178"/>
    </row>
    <row r="179" spans="1:23" s="62" customFormat="1" ht="27.25" customHeight="1">
      <c r="A179" s="170" t="str">
        <f t="shared" si="4"/>
        <v/>
      </c>
      <c r="B179" s="237"/>
      <c r="C179" s="265"/>
      <c r="D179" s="40"/>
      <c r="E179" s="273"/>
      <c r="F179" s="50"/>
      <c r="G179" s="49"/>
      <c r="H179" s="50"/>
      <c r="I179" s="51"/>
      <c r="J179" s="52"/>
      <c r="K179" s="52"/>
      <c r="L179" s="50"/>
      <c r="M179" s="50"/>
      <c r="N179" s="50"/>
      <c r="O179" s="50"/>
      <c r="P179" s="52"/>
      <c r="Q179" s="53"/>
      <c r="R179" s="53"/>
      <c r="S179" s="54"/>
      <c r="T179" s="328"/>
      <c r="U179" s="52"/>
      <c r="W179"/>
    </row>
    <row r="180" spans="1:23" s="62" customFormat="1" ht="27.25" customHeight="1">
      <c r="A180" s="170" t="str">
        <f t="shared" si="4"/>
        <v/>
      </c>
      <c r="B180" s="237"/>
      <c r="C180" s="265"/>
      <c r="D180" s="40"/>
      <c r="E180" s="273"/>
      <c r="F180" s="50"/>
      <c r="G180" s="49"/>
      <c r="H180" s="50"/>
      <c r="I180" s="51"/>
      <c r="J180" s="52"/>
      <c r="K180" s="52"/>
      <c r="L180" s="50"/>
      <c r="M180" s="50"/>
      <c r="N180" s="50"/>
      <c r="O180" s="50"/>
      <c r="P180" s="52"/>
      <c r="Q180" s="53"/>
      <c r="R180" s="53"/>
      <c r="S180" s="54"/>
      <c r="T180" s="328"/>
      <c r="U180" s="52"/>
      <c r="W180"/>
    </row>
    <row r="181" spans="1:23" s="62" customFormat="1" ht="27.25" customHeight="1">
      <c r="A181" s="170" t="str">
        <f t="shared" si="4"/>
        <v/>
      </c>
      <c r="B181" s="237"/>
      <c r="C181" s="265"/>
      <c r="D181" s="40"/>
      <c r="E181" s="273"/>
      <c r="F181" s="50"/>
      <c r="G181" s="49"/>
      <c r="H181" s="50"/>
      <c r="I181" s="51"/>
      <c r="J181" s="52"/>
      <c r="K181" s="52"/>
      <c r="L181" s="50"/>
      <c r="M181" s="50"/>
      <c r="N181" s="50"/>
      <c r="O181" s="50"/>
      <c r="P181" s="52"/>
      <c r="Q181" s="53"/>
      <c r="R181" s="53"/>
      <c r="S181" s="54"/>
      <c r="T181" s="328"/>
      <c r="U181" s="52"/>
      <c r="W181"/>
    </row>
    <row r="182" spans="1:23" s="62" customFormat="1" ht="27.25" customHeight="1">
      <c r="A182" s="170" t="str">
        <f t="shared" si="4"/>
        <v/>
      </c>
      <c r="B182" s="237"/>
      <c r="C182" s="265"/>
      <c r="D182" s="40"/>
      <c r="E182" s="273"/>
      <c r="F182" s="50"/>
      <c r="G182" s="49"/>
      <c r="H182" s="50"/>
      <c r="I182" s="51"/>
      <c r="J182" s="52"/>
      <c r="K182" s="52"/>
      <c r="L182" s="50"/>
      <c r="M182" s="50"/>
      <c r="N182" s="50"/>
      <c r="O182" s="50"/>
      <c r="P182" s="52"/>
      <c r="Q182" s="53"/>
      <c r="R182" s="53"/>
      <c r="S182" s="54"/>
      <c r="T182" s="328"/>
      <c r="U182" s="52"/>
      <c r="W182"/>
    </row>
    <row r="183" spans="1:23" s="62" customFormat="1" ht="27.25" customHeight="1">
      <c r="A183" s="170" t="str">
        <f t="shared" si="4"/>
        <v/>
      </c>
      <c r="B183" s="237"/>
      <c r="C183" s="265"/>
      <c r="D183" s="40"/>
      <c r="E183" s="273"/>
      <c r="F183" s="50"/>
      <c r="G183" s="49"/>
      <c r="H183" s="50"/>
      <c r="I183" s="51"/>
      <c r="J183" s="52"/>
      <c r="K183" s="52"/>
      <c r="L183" s="50"/>
      <c r="M183" s="50"/>
      <c r="N183" s="50"/>
      <c r="O183" s="50"/>
      <c r="P183" s="52"/>
      <c r="Q183" s="53"/>
      <c r="R183" s="53"/>
      <c r="S183" s="54"/>
      <c r="T183" s="328"/>
      <c r="U183" s="52"/>
      <c r="W183"/>
    </row>
    <row r="184" spans="1:23" s="62" customFormat="1" ht="27.25" customHeight="1">
      <c r="A184" s="170" t="str">
        <f t="shared" si="4"/>
        <v/>
      </c>
      <c r="B184" s="237"/>
      <c r="C184" s="265"/>
      <c r="D184" s="40"/>
      <c r="E184" s="273"/>
      <c r="F184" s="50"/>
      <c r="G184" s="49"/>
      <c r="H184" s="50"/>
      <c r="I184" s="51"/>
      <c r="J184" s="52"/>
      <c r="K184" s="52"/>
      <c r="L184" s="50"/>
      <c r="M184" s="50"/>
      <c r="N184" s="50"/>
      <c r="O184" s="50"/>
      <c r="P184" s="52"/>
      <c r="Q184" s="53"/>
      <c r="R184" s="53"/>
      <c r="S184" s="54"/>
      <c r="T184" s="328"/>
      <c r="U184" s="52"/>
      <c r="W184"/>
    </row>
    <row r="185" spans="1:23" s="62" customFormat="1" ht="27.25" customHeight="1">
      <c r="A185" s="170" t="str">
        <f t="shared" si="4"/>
        <v/>
      </c>
      <c r="B185" s="237"/>
      <c r="C185" s="265"/>
      <c r="D185" s="40"/>
      <c r="E185" s="273"/>
      <c r="F185" s="50"/>
      <c r="G185" s="49"/>
      <c r="H185" s="50"/>
      <c r="I185" s="51"/>
      <c r="J185" s="52"/>
      <c r="K185" s="52"/>
      <c r="L185" s="50"/>
      <c r="M185" s="50"/>
      <c r="N185" s="50"/>
      <c r="O185" s="50"/>
      <c r="P185" s="52"/>
      <c r="Q185" s="53"/>
      <c r="R185" s="53"/>
      <c r="S185" s="54"/>
      <c r="T185" s="328"/>
      <c r="U185" s="52"/>
      <c r="W185"/>
    </row>
    <row r="186" spans="1:23" s="62" customFormat="1" ht="27.25" customHeight="1">
      <c r="A186" s="170" t="str">
        <f t="shared" si="4"/>
        <v/>
      </c>
      <c r="B186" s="237"/>
      <c r="C186" s="265"/>
      <c r="D186" s="40"/>
      <c r="E186" s="273"/>
      <c r="F186" s="50"/>
      <c r="G186" s="49"/>
      <c r="H186" s="50"/>
      <c r="I186" s="51"/>
      <c r="J186" s="52"/>
      <c r="K186" s="52"/>
      <c r="L186" s="50"/>
      <c r="M186" s="50"/>
      <c r="N186" s="50"/>
      <c r="O186" s="50"/>
      <c r="P186" s="52"/>
      <c r="Q186" s="53"/>
      <c r="R186" s="53"/>
      <c r="S186" s="54"/>
      <c r="T186" s="328"/>
      <c r="U186" s="52"/>
      <c r="W186"/>
    </row>
    <row r="187" spans="1:23" s="62" customFormat="1" ht="27.25" customHeight="1">
      <c r="A187" s="170" t="str">
        <f t="shared" si="4"/>
        <v/>
      </c>
      <c r="B187" s="237"/>
      <c r="C187" s="265"/>
      <c r="D187" s="40"/>
      <c r="E187" s="273"/>
      <c r="F187" s="50"/>
      <c r="G187" s="49"/>
      <c r="H187" s="50"/>
      <c r="I187" s="51"/>
      <c r="J187" s="52"/>
      <c r="K187" s="52"/>
      <c r="L187" s="50"/>
      <c r="M187" s="50"/>
      <c r="N187" s="50"/>
      <c r="O187" s="50"/>
      <c r="P187" s="52"/>
      <c r="Q187" s="53"/>
      <c r="R187" s="53"/>
      <c r="S187" s="54"/>
      <c r="T187" s="328"/>
      <c r="U187" s="52"/>
      <c r="W187"/>
    </row>
    <row r="188" spans="1:23" s="62" customFormat="1" ht="27.25" customHeight="1">
      <c r="A188" s="170" t="str">
        <f t="shared" si="4"/>
        <v/>
      </c>
      <c r="B188" s="237"/>
      <c r="C188" s="265"/>
      <c r="D188" s="40"/>
      <c r="E188" s="273"/>
      <c r="F188" s="50"/>
      <c r="G188" s="49"/>
      <c r="H188" s="50"/>
      <c r="I188" s="51"/>
      <c r="J188" s="52"/>
      <c r="K188" s="52"/>
      <c r="L188" s="50"/>
      <c r="M188" s="50"/>
      <c r="N188" s="50"/>
      <c r="O188" s="50"/>
      <c r="P188" s="52"/>
      <c r="Q188" s="53"/>
      <c r="R188" s="53"/>
      <c r="S188" s="54"/>
      <c r="T188" s="328"/>
      <c r="U188" s="52"/>
      <c r="W188"/>
    </row>
    <row r="189" spans="1:23" s="62" customFormat="1" ht="27.25" customHeight="1">
      <c r="A189" s="170" t="str">
        <f t="shared" si="4"/>
        <v/>
      </c>
      <c r="B189" s="237"/>
      <c r="C189" s="265"/>
      <c r="D189" s="40"/>
      <c r="E189" s="273"/>
      <c r="F189" s="50"/>
      <c r="G189" s="49"/>
      <c r="H189" s="50"/>
      <c r="I189" s="51"/>
      <c r="J189" s="52"/>
      <c r="K189" s="52"/>
      <c r="L189" s="50"/>
      <c r="M189" s="50"/>
      <c r="N189" s="50"/>
      <c r="O189" s="50"/>
      <c r="P189" s="52"/>
      <c r="Q189" s="53"/>
      <c r="R189" s="53"/>
      <c r="S189" s="54"/>
      <c r="T189" s="328"/>
      <c r="U189" s="52"/>
      <c r="W189"/>
    </row>
    <row r="190" spans="1:23" s="62" customFormat="1" ht="27.25" customHeight="1">
      <c r="A190" s="170" t="str">
        <f t="shared" si="4"/>
        <v/>
      </c>
      <c r="B190" s="237"/>
      <c r="C190" s="265"/>
      <c r="D190" s="40"/>
      <c r="E190" s="273"/>
      <c r="F190" s="50"/>
      <c r="G190" s="49"/>
      <c r="H190" s="50"/>
      <c r="I190" s="51"/>
      <c r="J190" s="52"/>
      <c r="K190" s="52"/>
      <c r="L190" s="50"/>
      <c r="M190" s="50"/>
      <c r="N190" s="50"/>
      <c r="O190" s="50"/>
      <c r="P190" s="52"/>
      <c r="Q190" s="53"/>
      <c r="R190" s="53"/>
      <c r="S190" s="54"/>
      <c r="T190" s="328"/>
      <c r="U190" s="52"/>
      <c r="W190"/>
    </row>
    <row r="191" spans="1:23" s="62" customFormat="1" ht="27.25" customHeight="1">
      <c r="A191" s="170" t="str">
        <f t="shared" si="4"/>
        <v/>
      </c>
      <c r="B191" s="237"/>
      <c r="C191" s="265"/>
      <c r="D191" s="40"/>
      <c r="E191" s="273"/>
      <c r="F191" s="50"/>
      <c r="G191" s="49"/>
      <c r="H191" s="50"/>
      <c r="I191" s="51"/>
      <c r="J191" s="52"/>
      <c r="K191" s="52"/>
      <c r="L191" s="50"/>
      <c r="M191" s="50"/>
      <c r="N191" s="50"/>
      <c r="O191" s="50"/>
      <c r="P191" s="52"/>
      <c r="Q191" s="53"/>
      <c r="R191" s="53"/>
      <c r="S191" s="54"/>
      <c r="T191" s="328"/>
      <c r="U191" s="52"/>
      <c r="W191"/>
    </row>
    <row r="192" spans="1:23" s="62" customFormat="1" ht="27.25" customHeight="1">
      <c r="A192" s="170" t="str">
        <f t="shared" si="4"/>
        <v/>
      </c>
      <c r="B192" s="237"/>
      <c r="C192" s="265"/>
      <c r="D192" s="40"/>
      <c r="E192" s="273"/>
      <c r="F192" s="50"/>
      <c r="G192" s="49"/>
      <c r="H192" s="50"/>
      <c r="I192" s="51"/>
      <c r="J192" s="52"/>
      <c r="K192" s="52"/>
      <c r="L192" s="50"/>
      <c r="M192" s="50"/>
      <c r="N192" s="50"/>
      <c r="O192" s="50"/>
      <c r="P192" s="52"/>
      <c r="Q192" s="53"/>
      <c r="R192" s="53"/>
      <c r="S192" s="54"/>
      <c r="T192" s="328"/>
      <c r="U192" s="52"/>
      <c r="W192"/>
    </row>
    <row r="193" spans="1:23" s="62" customFormat="1" ht="27.25" customHeight="1">
      <c r="A193" s="170" t="str">
        <f t="shared" si="4"/>
        <v/>
      </c>
      <c r="B193" s="237"/>
      <c r="C193" s="265"/>
      <c r="D193" s="40"/>
      <c r="E193" s="273"/>
      <c r="F193" s="50"/>
      <c r="G193" s="49"/>
      <c r="H193" s="50"/>
      <c r="I193" s="51"/>
      <c r="J193" s="52"/>
      <c r="K193" s="52"/>
      <c r="L193" s="50"/>
      <c r="M193" s="50"/>
      <c r="N193" s="50"/>
      <c r="O193" s="50"/>
      <c r="P193" s="52"/>
      <c r="Q193" s="53"/>
      <c r="R193" s="53"/>
      <c r="S193" s="54"/>
      <c r="T193" s="328"/>
      <c r="U193" s="52"/>
      <c r="W193"/>
    </row>
    <row r="194" spans="1:23" s="62" customFormat="1" ht="27.25" customHeight="1">
      <c r="A194" s="170" t="str">
        <f t="shared" si="4"/>
        <v/>
      </c>
      <c r="B194" s="237"/>
      <c r="C194" s="265"/>
      <c r="D194" s="40"/>
      <c r="E194" s="273"/>
      <c r="F194" s="50"/>
      <c r="G194" s="49"/>
      <c r="H194" s="50"/>
      <c r="I194" s="51"/>
      <c r="J194" s="52"/>
      <c r="K194" s="52"/>
      <c r="L194" s="50"/>
      <c r="M194" s="50"/>
      <c r="N194" s="50"/>
      <c r="O194" s="50"/>
      <c r="P194" s="52"/>
      <c r="Q194" s="53"/>
      <c r="R194" s="53"/>
      <c r="S194" s="54"/>
      <c r="T194" s="328"/>
      <c r="U194" s="52"/>
      <c r="W194"/>
    </row>
    <row r="195" spans="1:23" s="62" customFormat="1" ht="27.25" customHeight="1">
      <c r="A195" s="170" t="str">
        <f t="shared" si="4"/>
        <v/>
      </c>
      <c r="B195" s="237"/>
      <c r="C195" s="265"/>
      <c r="D195" s="40"/>
      <c r="E195" s="273"/>
      <c r="F195" s="50"/>
      <c r="G195" s="49"/>
      <c r="H195" s="50"/>
      <c r="I195" s="51"/>
      <c r="J195" s="52"/>
      <c r="K195" s="52"/>
      <c r="L195" s="50"/>
      <c r="M195" s="50"/>
      <c r="N195" s="50"/>
      <c r="O195" s="50"/>
      <c r="P195" s="52"/>
      <c r="Q195" s="53"/>
      <c r="R195" s="53"/>
      <c r="S195" s="54"/>
      <c r="T195" s="328"/>
      <c r="U195" s="52"/>
      <c r="W195"/>
    </row>
    <row r="196" spans="1:23" s="62" customFormat="1" ht="27.25" customHeight="1">
      <c r="A196" s="170" t="str">
        <f t="shared" si="4"/>
        <v/>
      </c>
      <c r="B196" s="237"/>
      <c r="C196" s="265"/>
      <c r="D196" s="40"/>
      <c r="E196" s="273"/>
      <c r="F196" s="50"/>
      <c r="G196" s="49"/>
      <c r="H196" s="50"/>
      <c r="I196" s="51"/>
      <c r="J196" s="52"/>
      <c r="K196" s="52"/>
      <c r="L196" s="50"/>
      <c r="M196" s="50"/>
      <c r="N196" s="50"/>
      <c r="O196" s="50"/>
      <c r="P196" s="52"/>
      <c r="Q196" s="53"/>
      <c r="R196" s="53"/>
      <c r="S196" s="54"/>
      <c r="T196" s="328"/>
      <c r="U196" s="52"/>
      <c r="W196"/>
    </row>
    <row r="197" spans="1:23" s="62" customFormat="1" ht="27.25" customHeight="1">
      <c r="A197" s="170" t="str">
        <f t="shared" si="4"/>
        <v/>
      </c>
      <c r="B197" s="237"/>
      <c r="C197" s="265"/>
      <c r="D197" s="40"/>
      <c r="E197" s="273"/>
      <c r="F197" s="50"/>
      <c r="G197" s="49"/>
      <c r="H197" s="50"/>
      <c r="I197" s="51"/>
      <c r="J197" s="52"/>
      <c r="K197" s="52"/>
      <c r="L197" s="50"/>
      <c r="M197" s="50"/>
      <c r="N197" s="50"/>
      <c r="O197" s="50"/>
      <c r="P197" s="52"/>
      <c r="Q197" s="53"/>
      <c r="R197" s="53"/>
      <c r="S197" s="54"/>
      <c r="T197" s="328"/>
      <c r="U197" s="52"/>
      <c r="W197"/>
    </row>
    <row r="198" spans="1:23" s="62" customFormat="1" ht="27.25" customHeight="1">
      <c r="A198" s="170" t="str">
        <f t="shared" si="4"/>
        <v/>
      </c>
      <c r="B198" s="237"/>
      <c r="C198" s="265"/>
      <c r="D198" s="40"/>
      <c r="E198" s="273"/>
      <c r="F198" s="50"/>
      <c r="G198" s="49"/>
      <c r="H198" s="50"/>
      <c r="I198" s="51"/>
      <c r="J198" s="52"/>
      <c r="K198" s="52"/>
      <c r="L198" s="50"/>
      <c r="M198" s="50"/>
      <c r="N198" s="50"/>
      <c r="O198" s="50"/>
      <c r="P198" s="52"/>
      <c r="Q198" s="53"/>
      <c r="R198" s="53"/>
      <c r="S198" s="54"/>
      <c r="T198" s="328"/>
      <c r="U198" s="52"/>
      <c r="W198"/>
    </row>
    <row r="199" spans="1:23" s="62" customFormat="1" ht="27.25" customHeight="1">
      <c r="A199" s="170" t="str">
        <f t="shared" si="4"/>
        <v/>
      </c>
      <c r="B199" s="237"/>
      <c r="C199" s="265"/>
      <c r="D199" s="40"/>
      <c r="E199" s="273"/>
      <c r="F199" s="50"/>
      <c r="G199" s="49"/>
      <c r="H199" s="50"/>
      <c r="I199" s="51"/>
      <c r="J199" s="52"/>
      <c r="K199" s="52"/>
      <c r="L199" s="50"/>
      <c r="M199" s="50"/>
      <c r="N199" s="50"/>
      <c r="O199" s="50"/>
      <c r="P199" s="52"/>
      <c r="Q199" s="53"/>
      <c r="R199" s="53"/>
      <c r="S199" s="54"/>
      <c r="T199" s="328"/>
      <c r="U199" s="52"/>
      <c r="W199"/>
    </row>
    <row r="200" spans="1:23" s="62" customFormat="1" ht="27.25" customHeight="1">
      <c r="A200" s="170" t="str">
        <f t="shared" si="4"/>
        <v/>
      </c>
      <c r="B200" s="237"/>
      <c r="C200" s="265"/>
      <c r="D200" s="40"/>
      <c r="E200" s="273"/>
      <c r="F200" s="50"/>
      <c r="G200" s="49"/>
      <c r="H200" s="50"/>
      <c r="I200" s="51"/>
      <c r="J200" s="52"/>
      <c r="K200" s="52"/>
      <c r="L200" s="50"/>
      <c r="M200" s="50"/>
      <c r="N200" s="50"/>
      <c r="O200" s="50"/>
      <c r="P200" s="52"/>
      <c r="Q200" s="53"/>
      <c r="R200" s="53"/>
      <c r="S200" s="54"/>
      <c r="T200" s="328"/>
      <c r="U200" s="52"/>
      <c r="W200"/>
    </row>
    <row r="201" spans="1:23" s="62" customFormat="1" ht="27.25" customHeight="1">
      <c r="A201" s="170" t="str">
        <f t="shared" si="4"/>
        <v/>
      </c>
      <c r="B201" s="237"/>
      <c r="C201" s="265"/>
      <c r="D201" s="40"/>
      <c r="E201" s="273"/>
      <c r="F201" s="50"/>
      <c r="G201" s="49"/>
      <c r="H201" s="50"/>
      <c r="I201" s="51"/>
      <c r="J201" s="52"/>
      <c r="K201" s="52"/>
      <c r="L201" s="50"/>
      <c r="M201" s="50"/>
      <c r="N201" s="50"/>
      <c r="O201" s="50"/>
      <c r="P201" s="52"/>
      <c r="Q201" s="53"/>
      <c r="R201" s="53"/>
      <c r="S201" s="54"/>
      <c r="T201" s="328"/>
      <c r="U201" s="52"/>
      <c r="W201"/>
    </row>
    <row r="202" spans="1:23" s="62" customFormat="1" ht="27.25" customHeight="1">
      <c r="A202" s="170" t="str">
        <f t="shared" si="4"/>
        <v/>
      </c>
      <c r="B202" s="237"/>
      <c r="C202" s="265"/>
      <c r="D202" s="40"/>
      <c r="E202" s="273"/>
      <c r="F202" s="50"/>
      <c r="G202" s="49"/>
      <c r="H202" s="50"/>
      <c r="I202" s="51"/>
      <c r="J202" s="52"/>
      <c r="K202" s="52"/>
      <c r="L202" s="50"/>
      <c r="M202" s="50"/>
      <c r="N202" s="50"/>
      <c r="O202" s="50"/>
      <c r="P202" s="52"/>
      <c r="Q202" s="53"/>
      <c r="R202" s="53"/>
      <c r="S202" s="54"/>
      <c r="T202" s="328"/>
      <c r="U202" s="52"/>
      <c r="W202"/>
    </row>
    <row r="203" spans="1:23" s="62" customFormat="1" ht="27.25" customHeight="1">
      <c r="A203" s="170" t="str">
        <f t="shared" si="4"/>
        <v/>
      </c>
      <c r="B203" s="237"/>
      <c r="C203" s="265"/>
      <c r="D203" s="40"/>
      <c r="E203" s="273"/>
      <c r="F203" s="50"/>
      <c r="G203" s="49"/>
      <c r="H203" s="50"/>
      <c r="I203" s="51"/>
      <c r="J203" s="52"/>
      <c r="K203" s="52"/>
      <c r="L203" s="50"/>
      <c r="M203" s="50"/>
      <c r="N203" s="50"/>
      <c r="O203" s="50"/>
      <c r="P203" s="52"/>
      <c r="Q203" s="53"/>
      <c r="R203" s="53"/>
      <c r="S203" s="54"/>
      <c r="T203" s="328"/>
      <c r="U203" s="52"/>
      <c r="W203"/>
    </row>
    <row r="204" spans="1:23" s="62" customFormat="1" ht="27.25" customHeight="1">
      <c r="A204" s="170" t="str">
        <f t="shared" si="4"/>
        <v/>
      </c>
      <c r="B204" s="237"/>
      <c r="C204" s="265"/>
      <c r="D204" s="40"/>
      <c r="E204" s="273"/>
      <c r="F204" s="50"/>
      <c r="G204" s="49"/>
      <c r="H204" s="50"/>
      <c r="I204" s="51"/>
      <c r="J204" s="52"/>
      <c r="K204" s="52"/>
      <c r="L204" s="50"/>
      <c r="M204" s="50"/>
      <c r="N204" s="50"/>
      <c r="O204" s="50"/>
      <c r="P204" s="52"/>
      <c r="Q204" s="53"/>
      <c r="R204" s="53"/>
      <c r="S204" s="54"/>
      <c r="T204" s="328"/>
      <c r="U204" s="52"/>
      <c r="W204"/>
    </row>
    <row r="205" spans="1:23" s="62" customFormat="1" ht="27.25" customHeight="1">
      <c r="A205" s="170" t="str">
        <f t="shared" si="4"/>
        <v/>
      </c>
      <c r="B205" s="237"/>
      <c r="C205" s="265"/>
      <c r="D205" s="40"/>
      <c r="E205" s="273"/>
      <c r="F205" s="50"/>
      <c r="G205" s="49"/>
      <c r="H205" s="50"/>
      <c r="I205" s="51"/>
      <c r="J205" s="52"/>
      <c r="K205" s="52"/>
      <c r="L205" s="50"/>
      <c r="M205" s="50"/>
      <c r="N205" s="50"/>
      <c r="O205" s="50"/>
      <c r="P205" s="52"/>
      <c r="Q205" s="53"/>
      <c r="R205" s="53"/>
      <c r="S205" s="54"/>
      <c r="T205" s="328"/>
      <c r="U205" s="52"/>
      <c r="W205"/>
    </row>
    <row r="206" spans="1:23" s="62" customFormat="1" ht="27.25" customHeight="1">
      <c r="A206" s="170" t="str">
        <f t="shared" si="4"/>
        <v/>
      </c>
      <c r="B206" s="237"/>
      <c r="C206" s="265"/>
      <c r="D206" s="40"/>
      <c r="E206" s="273"/>
      <c r="F206" s="50"/>
      <c r="G206" s="49"/>
      <c r="H206" s="50"/>
      <c r="I206" s="51"/>
      <c r="J206" s="52"/>
      <c r="K206" s="52"/>
      <c r="L206" s="50"/>
      <c r="M206" s="50"/>
      <c r="N206" s="50"/>
      <c r="O206" s="50"/>
      <c r="P206" s="52"/>
      <c r="Q206" s="53"/>
      <c r="R206" s="53"/>
      <c r="S206" s="54"/>
      <c r="T206" s="328"/>
      <c r="U206" s="52"/>
      <c r="W206"/>
    </row>
    <row r="207" spans="1:23" s="62" customFormat="1" ht="27.25" customHeight="1">
      <c r="A207" s="170" t="str">
        <f t="shared" si="4"/>
        <v/>
      </c>
      <c r="B207" s="237"/>
      <c r="C207" s="265"/>
      <c r="D207" s="40"/>
      <c r="E207" s="273"/>
      <c r="F207" s="50"/>
      <c r="G207" s="49"/>
      <c r="H207" s="50"/>
      <c r="I207" s="51"/>
      <c r="J207" s="52"/>
      <c r="K207" s="52"/>
      <c r="L207" s="50"/>
      <c r="M207" s="50"/>
      <c r="N207" s="50"/>
      <c r="O207" s="50"/>
      <c r="P207" s="52"/>
      <c r="Q207" s="53"/>
      <c r="R207" s="53"/>
      <c r="S207" s="54"/>
      <c r="T207" s="328"/>
      <c r="U207" s="52"/>
      <c r="W207"/>
    </row>
    <row r="208" spans="1:23" s="62" customFormat="1" ht="27.25" customHeight="1">
      <c r="A208" s="170" t="str">
        <f t="shared" si="4"/>
        <v/>
      </c>
      <c r="B208" s="237"/>
      <c r="C208" s="265"/>
      <c r="D208" s="40"/>
      <c r="E208" s="273"/>
      <c r="F208" s="50"/>
      <c r="G208" s="49"/>
      <c r="H208" s="50"/>
      <c r="I208" s="51"/>
      <c r="J208" s="52"/>
      <c r="K208" s="52"/>
      <c r="L208" s="50"/>
      <c r="M208" s="50"/>
      <c r="N208" s="50"/>
      <c r="O208" s="50"/>
      <c r="P208" s="52"/>
      <c r="Q208" s="53"/>
      <c r="R208" s="53"/>
      <c r="S208" s="54"/>
      <c r="T208" s="328"/>
      <c r="U208" s="52"/>
      <c r="W208"/>
    </row>
    <row r="209" spans="1:23" s="62" customFormat="1" ht="27.25" customHeight="1">
      <c r="A209" s="170" t="str">
        <f t="shared" si="4"/>
        <v/>
      </c>
      <c r="B209" s="237"/>
      <c r="C209" s="265"/>
      <c r="D209" s="40"/>
      <c r="E209" s="273"/>
      <c r="F209" s="50"/>
      <c r="G209" s="49"/>
      <c r="H209" s="50"/>
      <c r="I209" s="51"/>
      <c r="J209" s="52"/>
      <c r="K209" s="52"/>
      <c r="L209" s="50"/>
      <c r="M209" s="50"/>
      <c r="N209" s="50"/>
      <c r="O209" s="50"/>
      <c r="P209" s="52"/>
      <c r="Q209" s="53"/>
      <c r="R209" s="53"/>
      <c r="S209" s="54"/>
      <c r="T209" s="328"/>
      <c r="U209" s="52"/>
      <c r="W209"/>
    </row>
    <row r="210" spans="1:23" s="62" customFormat="1" ht="27.25" customHeight="1">
      <c r="A210" s="170" t="str">
        <f t="shared" ref="A210:A273" si="5">IF(C210&lt;&gt;"",A209+1,"")</f>
        <v/>
      </c>
      <c r="B210" s="237"/>
      <c r="C210" s="265"/>
      <c r="D210" s="40"/>
      <c r="E210" s="273"/>
      <c r="F210" s="50"/>
      <c r="G210" s="49"/>
      <c r="H210" s="50"/>
      <c r="I210" s="51"/>
      <c r="J210" s="52"/>
      <c r="K210" s="52"/>
      <c r="L210" s="50"/>
      <c r="M210" s="50"/>
      <c r="N210" s="50"/>
      <c r="O210" s="50"/>
      <c r="P210" s="52"/>
      <c r="Q210" s="53"/>
      <c r="R210" s="53"/>
      <c r="S210" s="54"/>
      <c r="T210" s="328"/>
      <c r="U210" s="52"/>
      <c r="W210"/>
    </row>
    <row r="211" spans="1:23" s="62" customFormat="1" ht="27.25" customHeight="1">
      <c r="A211" s="170" t="str">
        <f t="shared" si="5"/>
        <v/>
      </c>
      <c r="B211" s="237"/>
      <c r="C211" s="265"/>
      <c r="D211" s="40"/>
      <c r="E211" s="273"/>
      <c r="F211" s="50"/>
      <c r="G211" s="49"/>
      <c r="H211" s="50"/>
      <c r="I211" s="51"/>
      <c r="J211" s="52"/>
      <c r="K211" s="52"/>
      <c r="L211" s="50"/>
      <c r="M211" s="50"/>
      <c r="N211" s="50"/>
      <c r="O211" s="50"/>
      <c r="P211" s="52"/>
      <c r="Q211" s="53"/>
      <c r="R211" s="53"/>
      <c r="S211" s="54"/>
      <c r="T211" s="328"/>
      <c r="U211" s="52"/>
      <c r="W211"/>
    </row>
    <row r="212" spans="1:23" s="62" customFormat="1" ht="27.25" customHeight="1">
      <c r="A212" s="170" t="str">
        <f t="shared" si="5"/>
        <v/>
      </c>
      <c r="B212" s="237"/>
      <c r="C212" s="265"/>
      <c r="D212" s="40"/>
      <c r="E212" s="273"/>
      <c r="F212" s="50"/>
      <c r="G212" s="49"/>
      <c r="H212" s="50"/>
      <c r="I212" s="51"/>
      <c r="J212" s="52"/>
      <c r="K212" s="52"/>
      <c r="L212" s="50"/>
      <c r="M212" s="50"/>
      <c r="N212" s="50"/>
      <c r="O212" s="50"/>
      <c r="P212" s="52"/>
      <c r="Q212" s="53"/>
      <c r="R212" s="53"/>
      <c r="S212" s="54"/>
      <c r="T212" s="328"/>
      <c r="U212" s="52"/>
      <c r="W212"/>
    </row>
    <row r="213" spans="1:23" s="62" customFormat="1" ht="27.25" customHeight="1">
      <c r="A213" s="170" t="str">
        <f t="shared" si="5"/>
        <v/>
      </c>
      <c r="B213" s="237"/>
      <c r="C213" s="265"/>
      <c r="D213" s="40"/>
      <c r="E213" s="273"/>
      <c r="F213" s="50"/>
      <c r="G213" s="49"/>
      <c r="H213" s="50"/>
      <c r="I213" s="51"/>
      <c r="J213" s="52"/>
      <c r="K213" s="52"/>
      <c r="L213" s="50"/>
      <c r="M213" s="50"/>
      <c r="N213" s="50"/>
      <c r="O213" s="50"/>
      <c r="P213" s="52"/>
      <c r="Q213" s="53"/>
      <c r="R213" s="53"/>
      <c r="S213" s="54"/>
      <c r="T213" s="328"/>
      <c r="U213" s="52"/>
      <c r="W213"/>
    </row>
    <row r="214" spans="1:23" s="62" customFormat="1" ht="27.25" customHeight="1">
      <c r="A214" s="170" t="str">
        <f t="shared" si="5"/>
        <v/>
      </c>
      <c r="B214" s="237"/>
      <c r="C214" s="265"/>
      <c r="D214" s="40"/>
      <c r="E214" s="273"/>
      <c r="F214" s="50"/>
      <c r="G214" s="49"/>
      <c r="H214" s="50"/>
      <c r="I214" s="51"/>
      <c r="J214" s="52"/>
      <c r="K214" s="52"/>
      <c r="L214" s="50"/>
      <c r="M214" s="50"/>
      <c r="N214" s="50"/>
      <c r="O214" s="50"/>
      <c r="P214" s="52"/>
      <c r="Q214" s="53"/>
      <c r="R214" s="53"/>
      <c r="S214" s="54"/>
      <c r="T214" s="328"/>
      <c r="U214" s="52"/>
      <c r="W214"/>
    </row>
    <row r="215" spans="1:23" s="62" customFormat="1" ht="27.25" customHeight="1">
      <c r="A215" s="170" t="str">
        <f t="shared" si="5"/>
        <v/>
      </c>
      <c r="B215" s="237"/>
      <c r="C215" s="265"/>
      <c r="D215" s="40"/>
      <c r="E215" s="273"/>
      <c r="F215" s="50"/>
      <c r="G215" s="49"/>
      <c r="H215" s="50"/>
      <c r="I215" s="51"/>
      <c r="J215" s="52"/>
      <c r="K215" s="52"/>
      <c r="L215" s="50"/>
      <c r="M215" s="50"/>
      <c r="N215" s="50"/>
      <c r="O215" s="50"/>
      <c r="P215" s="52"/>
      <c r="Q215" s="53"/>
      <c r="R215" s="53"/>
      <c r="S215" s="54"/>
      <c r="T215" s="328"/>
      <c r="U215" s="52"/>
      <c r="W215"/>
    </row>
    <row r="216" spans="1:23" s="62" customFormat="1" ht="27.25" customHeight="1">
      <c r="A216" s="170" t="str">
        <f t="shared" si="5"/>
        <v/>
      </c>
      <c r="B216" s="237"/>
      <c r="C216" s="265"/>
      <c r="D216" s="40"/>
      <c r="E216" s="273"/>
      <c r="F216" s="50"/>
      <c r="G216" s="49"/>
      <c r="H216" s="50"/>
      <c r="I216" s="51"/>
      <c r="J216" s="52"/>
      <c r="K216" s="52"/>
      <c r="L216" s="50"/>
      <c r="M216" s="50"/>
      <c r="N216" s="50"/>
      <c r="O216" s="50"/>
      <c r="P216" s="52"/>
      <c r="Q216" s="53"/>
      <c r="R216" s="53"/>
      <c r="S216" s="54"/>
      <c r="T216" s="328"/>
      <c r="U216" s="52"/>
      <c r="W216"/>
    </row>
    <row r="217" spans="1:23" s="62" customFormat="1" ht="27.25" customHeight="1">
      <c r="A217" s="170" t="str">
        <f t="shared" si="5"/>
        <v/>
      </c>
      <c r="B217" s="237"/>
      <c r="C217" s="265"/>
      <c r="D217" s="40"/>
      <c r="E217" s="273"/>
      <c r="F217" s="50"/>
      <c r="G217" s="49"/>
      <c r="H217" s="50"/>
      <c r="I217" s="51"/>
      <c r="J217" s="52"/>
      <c r="K217" s="52"/>
      <c r="L217" s="50"/>
      <c r="M217" s="50"/>
      <c r="N217" s="50"/>
      <c r="O217" s="50"/>
      <c r="P217" s="52"/>
      <c r="Q217" s="53"/>
      <c r="R217" s="53"/>
      <c r="S217" s="54"/>
      <c r="T217" s="328"/>
      <c r="U217" s="52"/>
      <c r="W217"/>
    </row>
    <row r="218" spans="1:23" s="62" customFormat="1" ht="27.25" customHeight="1">
      <c r="A218" s="170" t="str">
        <f t="shared" si="5"/>
        <v/>
      </c>
      <c r="B218" s="237"/>
      <c r="C218" s="265"/>
      <c r="D218" s="40"/>
      <c r="E218" s="273"/>
      <c r="F218" s="50"/>
      <c r="G218" s="49"/>
      <c r="H218" s="50"/>
      <c r="I218" s="51"/>
      <c r="J218" s="52"/>
      <c r="K218" s="52"/>
      <c r="L218" s="50"/>
      <c r="M218" s="50"/>
      <c r="N218" s="50"/>
      <c r="O218" s="50"/>
      <c r="P218" s="52"/>
      <c r="Q218" s="53"/>
      <c r="R218" s="53"/>
      <c r="S218" s="54"/>
      <c r="T218" s="328"/>
      <c r="U218" s="52"/>
      <c r="W218"/>
    </row>
    <row r="219" spans="1:23" s="62" customFormat="1" ht="27.25" customHeight="1">
      <c r="A219" s="170" t="str">
        <f t="shared" si="5"/>
        <v/>
      </c>
      <c r="B219" s="237"/>
      <c r="C219" s="265"/>
      <c r="D219" s="40"/>
      <c r="E219" s="273"/>
      <c r="F219" s="50"/>
      <c r="G219" s="49"/>
      <c r="H219" s="50"/>
      <c r="I219" s="51"/>
      <c r="J219" s="52"/>
      <c r="K219" s="52"/>
      <c r="L219" s="50"/>
      <c r="M219" s="50"/>
      <c r="N219" s="50"/>
      <c r="O219" s="50"/>
      <c r="P219" s="52"/>
      <c r="Q219" s="53"/>
      <c r="R219" s="53"/>
      <c r="S219" s="54"/>
      <c r="T219" s="328"/>
      <c r="U219" s="52"/>
      <c r="W219"/>
    </row>
    <row r="220" spans="1:23" s="62" customFormat="1" ht="27.25" customHeight="1">
      <c r="A220" s="170" t="str">
        <f t="shared" si="5"/>
        <v/>
      </c>
      <c r="B220" s="237"/>
      <c r="C220" s="265"/>
      <c r="D220" s="40"/>
      <c r="E220" s="273"/>
      <c r="F220" s="50"/>
      <c r="G220" s="49"/>
      <c r="H220" s="50"/>
      <c r="I220" s="51"/>
      <c r="J220" s="52"/>
      <c r="K220" s="52"/>
      <c r="L220" s="50"/>
      <c r="M220" s="50"/>
      <c r="N220" s="50"/>
      <c r="O220" s="50"/>
      <c r="P220" s="52"/>
      <c r="Q220" s="53"/>
      <c r="R220" s="53"/>
      <c r="S220" s="54"/>
      <c r="T220" s="328"/>
      <c r="U220" s="52"/>
      <c r="W220"/>
    </row>
    <row r="221" spans="1:23" s="62" customFormat="1" ht="27.25" customHeight="1">
      <c r="A221" s="170" t="str">
        <f t="shared" si="5"/>
        <v/>
      </c>
      <c r="B221" s="237"/>
      <c r="C221" s="265"/>
      <c r="D221" s="40"/>
      <c r="E221" s="273"/>
      <c r="F221" s="50"/>
      <c r="G221" s="49"/>
      <c r="H221" s="50"/>
      <c r="I221" s="51"/>
      <c r="J221" s="52"/>
      <c r="K221" s="52"/>
      <c r="L221" s="50"/>
      <c r="M221" s="50"/>
      <c r="N221" s="50"/>
      <c r="O221" s="50"/>
      <c r="P221" s="52"/>
      <c r="Q221" s="53"/>
      <c r="R221" s="53"/>
      <c r="S221" s="54"/>
      <c r="T221" s="328"/>
      <c r="U221" s="52"/>
      <c r="W221"/>
    </row>
    <row r="222" spans="1:23" s="62" customFormat="1" ht="27.25" customHeight="1">
      <c r="A222" s="170" t="str">
        <f t="shared" si="5"/>
        <v/>
      </c>
      <c r="B222" s="237"/>
      <c r="C222" s="265"/>
      <c r="D222" s="40"/>
      <c r="E222" s="273"/>
      <c r="F222" s="50"/>
      <c r="G222" s="49"/>
      <c r="H222" s="50"/>
      <c r="I222" s="51"/>
      <c r="J222" s="52"/>
      <c r="K222" s="52"/>
      <c r="L222" s="50"/>
      <c r="M222" s="50"/>
      <c r="N222" s="50"/>
      <c r="O222" s="50"/>
      <c r="P222" s="52"/>
      <c r="Q222" s="53"/>
      <c r="R222" s="53"/>
      <c r="S222" s="54"/>
      <c r="T222" s="328"/>
      <c r="U222" s="52"/>
      <c r="W222"/>
    </row>
    <row r="223" spans="1:23" s="62" customFormat="1" ht="27.25" customHeight="1">
      <c r="A223" s="170" t="str">
        <f t="shared" si="5"/>
        <v/>
      </c>
      <c r="B223" s="237"/>
      <c r="C223" s="265"/>
      <c r="D223" s="40"/>
      <c r="E223" s="273"/>
      <c r="F223" s="50"/>
      <c r="G223" s="49"/>
      <c r="H223" s="50"/>
      <c r="I223" s="51"/>
      <c r="J223" s="52"/>
      <c r="K223" s="52"/>
      <c r="L223" s="50"/>
      <c r="M223" s="50"/>
      <c r="N223" s="50"/>
      <c r="O223" s="50"/>
      <c r="P223" s="52"/>
      <c r="Q223" s="53"/>
      <c r="R223" s="53"/>
      <c r="S223" s="54"/>
      <c r="T223" s="328"/>
      <c r="U223" s="52"/>
      <c r="W223"/>
    </row>
    <row r="224" spans="1:23" s="62" customFormat="1" ht="27.25" customHeight="1">
      <c r="A224" s="170" t="str">
        <f t="shared" si="5"/>
        <v/>
      </c>
      <c r="B224" s="237"/>
      <c r="C224" s="265"/>
      <c r="D224" s="40"/>
      <c r="E224" s="273"/>
      <c r="F224" s="50"/>
      <c r="G224" s="49"/>
      <c r="H224" s="50"/>
      <c r="I224" s="51"/>
      <c r="J224" s="52"/>
      <c r="K224" s="52"/>
      <c r="L224" s="50"/>
      <c r="M224" s="50"/>
      <c r="N224" s="50"/>
      <c r="O224" s="50"/>
      <c r="P224" s="52"/>
      <c r="Q224" s="53"/>
      <c r="R224" s="53"/>
      <c r="S224" s="54"/>
      <c r="T224" s="328"/>
      <c r="U224" s="52"/>
      <c r="W224"/>
    </row>
    <row r="225" spans="1:23" s="62" customFormat="1" ht="27.25" customHeight="1">
      <c r="A225" s="170" t="str">
        <f t="shared" si="5"/>
        <v/>
      </c>
      <c r="B225" s="237"/>
      <c r="C225" s="265"/>
      <c r="D225" s="40"/>
      <c r="E225" s="273"/>
      <c r="F225" s="50"/>
      <c r="G225" s="49"/>
      <c r="H225" s="50"/>
      <c r="I225" s="51"/>
      <c r="J225" s="52"/>
      <c r="K225" s="52"/>
      <c r="L225" s="50"/>
      <c r="M225" s="50"/>
      <c r="N225" s="50"/>
      <c r="O225" s="50"/>
      <c r="P225" s="52"/>
      <c r="Q225" s="53"/>
      <c r="R225" s="53"/>
      <c r="S225" s="54"/>
      <c r="T225" s="328"/>
      <c r="U225" s="52"/>
      <c r="W225"/>
    </row>
    <row r="226" spans="1:23" s="62" customFormat="1" ht="27.25" customHeight="1">
      <c r="A226" s="170" t="str">
        <f t="shared" si="5"/>
        <v/>
      </c>
      <c r="B226" s="237"/>
      <c r="C226" s="265"/>
      <c r="D226" s="40"/>
      <c r="E226" s="273"/>
      <c r="F226" s="50"/>
      <c r="G226" s="49"/>
      <c r="H226" s="50"/>
      <c r="I226" s="51"/>
      <c r="J226" s="52"/>
      <c r="K226" s="52"/>
      <c r="L226" s="50"/>
      <c r="M226" s="50"/>
      <c r="N226" s="50"/>
      <c r="O226" s="50"/>
      <c r="P226" s="52"/>
      <c r="Q226" s="53"/>
      <c r="R226" s="53"/>
      <c r="S226" s="54"/>
      <c r="T226" s="328"/>
      <c r="U226" s="52"/>
      <c r="W226"/>
    </row>
    <row r="227" spans="1:23" s="62" customFormat="1" ht="27.25" customHeight="1">
      <c r="A227" s="170" t="str">
        <f t="shared" si="5"/>
        <v/>
      </c>
      <c r="B227" s="237"/>
      <c r="C227" s="265"/>
      <c r="D227" s="40"/>
      <c r="E227" s="273"/>
      <c r="F227" s="50"/>
      <c r="G227" s="49"/>
      <c r="H227" s="50"/>
      <c r="I227" s="51"/>
      <c r="J227" s="52"/>
      <c r="K227" s="52"/>
      <c r="L227" s="50"/>
      <c r="M227" s="50"/>
      <c r="N227" s="50"/>
      <c r="O227" s="50"/>
      <c r="P227" s="52"/>
      <c r="Q227" s="53"/>
      <c r="R227" s="53"/>
      <c r="S227" s="54"/>
      <c r="T227" s="328"/>
      <c r="U227" s="52"/>
      <c r="W227"/>
    </row>
    <row r="228" spans="1:23" s="62" customFormat="1" ht="27.25" customHeight="1">
      <c r="A228" s="170" t="str">
        <f t="shared" si="5"/>
        <v/>
      </c>
      <c r="B228" s="237"/>
      <c r="C228" s="265"/>
      <c r="D228" s="40"/>
      <c r="E228" s="273"/>
      <c r="F228" s="50"/>
      <c r="G228" s="49"/>
      <c r="H228" s="50"/>
      <c r="I228" s="51"/>
      <c r="J228" s="52"/>
      <c r="K228" s="52"/>
      <c r="L228" s="50"/>
      <c r="M228" s="50"/>
      <c r="N228" s="50"/>
      <c r="O228" s="50"/>
      <c r="P228" s="52"/>
      <c r="Q228" s="53"/>
      <c r="R228" s="53"/>
      <c r="S228" s="54"/>
      <c r="T228" s="328"/>
      <c r="U228" s="52"/>
      <c r="W228"/>
    </row>
    <row r="229" spans="1:23" s="62" customFormat="1" ht="27.25" customHeight="1">
      <c r="A229" s="170" t="str">
        <f t="shared" si="5"/>
        <v/>
      </c>
      <c r="B229" s="237"/>
      <c r="C229" s="265"/>
      <c r="D229" s="40"/>
      <c r="E229" s="273"/>
      <c r="F229" s="50"/>
      <c r="G229" s="49"/>
      <c r="H229" s="50"/>
      <c r="I229" s="51"/>
      <c r="J229" s="52"/>
      <c r="K229" s="52"/>
      <c r="L229" s="50"/>
      <c r="M229" s="50"/>
      <c r="N229" s="50"/>
      <c r="O229" s="50"/>
      <c r="P229" s="52"/>
      <c r="Q229" s="53"/>
      <c r="R229" s="53"/>
      <c r="S229" s="54"/>
      <c r="T229" s="328"/>
      <c r="U229" s="52"/>
      <c r="W229"/>
    </row>
    <row r="230" spans="1:23" s="62" customFormat="1" ht="27.25" customHeight="1">
      <c r="A230" s="170" t="str">
        <f t="shared" si="5"/>
        <v/>
      </c>
      <c r="B230" s="237"/>
      <c r="C230" s="265"/>
      <c r="D230" s="40"/>
      <c r="E230" s="273"/>
      <c r="F230" s="50"/>
      <c r="G230" s="49"/>
      <c r="H230" s="50"/>
      <c r="I230" s="51"/>
      <c r="J230" s="52"/>
      <c r="K230" s="52"/>
      <c r="L230" s="50"/>
      <c r="M230" s="50"/>
      <c r="N230" s="50"/>
      <c r="O230" s="50"/>
      <c r="P230" s="52"/>
      <c r="Q230" s="53"/>
      <c r="R230" s="53"/>
      <c r="S230" s="54"/>
      <c r="T230" s="328"/>
      <c r="U230" s="52"/>
      <c r="W230"/>
    </row>
    <row r="231" spans="1:23" s="62" customFormat="1" ht="27.25" customHeight="1">
      <c r="A231" s="170" t="str">
        <f t="shared" si="5"/>
        <v/>
      </c>
      <c r="B231" s="237"/>
      <c r="C231" s="265"/>
      <c r="D231" s="40"/>
      <c r="E231" s="273"/>
      <c r="F231" s="50"/>
      <c r="G231" s="49"/>
      <c r="H231" s="50"/>
      <c r="I231" s="51"/>
      <c r="J231" s="52"/>
      <c r="K231" s="52"/>
      <c r="L231" s="50"/>
      <c r="M231" s="50"/>
      <c r="N231" s="50"/>
      <c r="O231" s="50"/>
      <c r="P231" s="52"/>
      <c r="Q231" s="53"/>
      <c r="R231" s="53"/>
      <c r="S231" s="54"/>
      <c r="T231" s="328"/>
      <c r="U231" s="52"/>
      <c r="W231"/>
    </row>
    <row r="232" spans="1:23" s="62" customFormat="1" ht="27.25" customHeight="1">
      <c r="A232" s="170" t="str">
        <f t="shared" si="5"/>
        <v/>
      </c>
      <c r="B232" s="237"/>
      <c r="C232" s="265"/>
      <c r="D232" s="40"/>
      <c r="E232" s="273"/>
      <c r="F232" s="50"/>
      <c r="G232" s="49"/>
      <c r="H232" s="50"/>
      <c r="I232" s="51"/>
      <c r="J232" s="52"/>
      <c r="K232" s="52"/>
      <c r="L232" s="50"/>
      <c r="M232" s="50"/>
      <c r="N232" s="50"/>
      <c r="O232" s="50"/>
      <c r="P232" s="52"/>
      <c r="Q232" s="53"/>
      <c r="R232" s="53"/>
      <c r="S232" s="54"/>
      <c r="T232" s="328"/>
      <c r="U232" s="52"/>
      <c r="W232"/>
    </row>
    <row r="233" spans="1:23" s="62" customFormat="1" ht="27.25" customHeight="1">
      <c r="A233" s="170" t="str">
        <f t="shared" si="5"/>
        <v/>
      </c>
      <c r="B233" s="237"/>
      <c r="C233" s="265"/>
      <c r="D233" s="40"/>
      <c r="E233" s="273"/>
      <c r="F233" s="50"/>
      <c r="G233" s="49"/>
      <c r="H233" s="50"/>
      <c r="I233" s="51"/>
      <c r="J233" s="52"/>
      <c r="K233" s="52"/>
      <c r="L233" s="50"/>
      <c r="M233" s="50"/>
      <c r="N233" s="50"/>
      <c r="O233" s="50"/>
      <c r="P233" s="52"/>
      <c r="Q233" s="53"/>
      <c r="R233" s="53"/>
      <c r="S233" s="54"/>
      <c r="T233" s="328"/>
      <c r="U233" s="52"/>
      <c r="W233"/>
    </row>
    <row r="234" spans="1:23" s="62" customFormat="1" ht="27.25" customHeight="1">
      <c r="A234" s="170" t="str">
        <f t="shared" si="5"/>
        <v/>
      </c>
      <c r="B234" s="237"/>
      <c r="C234" s="265"/>
      <c r="D234" s="40"/>
      <c r="E234" s="273"/>
      <c r="F234" s="50"/>
      <c r="G234" s="49"/>
      <c r="H234" s="50"/>
      <c r="I234" s="51"/>
      <c r="J234" s="52"/>
      <c r="K234" s="52"/>
      <c r="L234" s="50"/>
      <c r="M234" s="50"/>
      <c r="N234" s="50"/>
      <c r="O234" s="50"/>
      <c r="P234" s="52"/>
      <c r="Q234" s="53"/>
      <c r="R234" s="53"/>
      <c r="S234" s="54"/>
      <c r="T234" s="328"/>
      <c r="U234" s="52"/>
      <c r="W234"/>
    </row>
    <row r="235" spans="1:23" s="62" customFormat="1" ht="27.25" customHeight="1">
      <c r="A235" s="170" t="str">
        <f t="shared" si="5"/>
        <v/>
      </c>
      <c r="B235" s="237"/>
      <c r="C235" s="265"/>
      <c r="D235" s="40"/>
      <c r="E235" s="273"/>
      <c r="F235" s="50"/>
      <c r="G235" s="49"/>
      <c r="H235" s="50"/>
      <c r="I235" s="51"/>
      <c r="J235" s="52"/>
      <c r="K235" s="52"/>
      <c r="L235" s="50"/>
      <c r="M235" s="50"/>
      <c r="N235" s="50"/>
      <c r="O235" s="50"/>
      <c r="P235" s="52"/>
      <c r="Q235" s="53"/>
      <c r="R235" s="53"/>
      <c r="S235" s="54"/>
      <c r="T235" s="328"/>
      <c r="U235" s="52"/>
      <c r="W235"/>
    </row>
    <row r="236" spans="1:23" s="62" customFormat="1" ht="27.25" customHeight="1">
      <c r="A236" s="170" t="str">
        <f t="shared" si="5"/>
        <v/>
      </c>
      <c r="B236" s="237"/>
      <c r="C236" s="265"/>
      <c r="D236" s="40"/>
      <c r="E236" s="273"/>
      <c r="F236" s="50"/>
      <c r="G236" s="49"/>
      <c r="H236" s="50"/>
      <c r="I236" s="51"/>
      <c r="J236" s="52"/>
      <c r="K236" s="52"/>
      <c r="L236" s="50"/>
      <c r="M236" s="50"/>
      <c r="N236" s="50"/>
      <c r="O236" s="50"/>
      <c r="P236" s="52"/>
      <c r="Q236" s="53"/>
      <c r="R236" s="53"/>
      <c r="S236" s="54"/>
      <c r="T236" s="328"/>
      <c r="U236" s="52"/>
      <c r="W236"/>
    </row>
    <row r="237" spans="1:23" s="62" customFormat="1" ht="27.25" customHeight="1">
      <c r="A237" s="170" t="str">
        <f t="shared" si="5"/>
        <v/>
      </c>
      <c r="B237" s="237"/>
      <c r="C237" s="265"/>
      <c r="D237" s="40"/>
      <c r="E237" s="273"/>
      <c r="F237" s="50"/>
      <c r="G237" s="49"/>
      <c r="H237" s="50"/>
      <c r="I237" s="51"/>
      <c r="J237" s="52"/>
      <c r="K237" s="52"/>
      <c r="L237" s="50"/>
      <c r="M237" s="50"/>
      <c r="N237" s="50"/>
      <c r="O237" s="50"/>
      <c r="P237" s="52"/>
      <c r="Q237" s="53"/>
      <c r="R237" s="53"/>
      <c r="S237" s="54"/>
      <c r="T237" s="328"/>
      <c r="U237" s="52"/>
      <c r="W237"/>
    </row>
    <row r="238" spans="1:23" s="62" customFormat="1" ht="27.25" customHeight="1">
      <c r="A238" s="170" t="str">
        <f t="shared" si="5"/>
        <v/>
      </c>
      <c r="B238" s="237"/>
      <c r="C238" s="265"/>
      <c r="D238" s="40"/>
      <c r="E238" s="273"/>
      <c r="F238" s="50"/>
      <c r="G238" s="49"/>
      <c r="H238" s="50"/>
      <c r="I238" s="51"/>
      <c r="J238" s="52"/>
      <c r="K238" s="52"/>
      <c r="L238" s="50"/>
      <c r="M238" s="50"/>
      <c r="N238" s="50"/>
      <c r="O238" s="50"/>
      <c r="P238" s="52"/>
      <c r="Q238" s="53"/>
      <c r="R238" s="53"/>
      <c r="S238" s="54"/>
      <c r="T238" s="328"/>
      <c r="U238" s="52"/>
      <c r="W238"/>
    </row>
    <row r="239" spans="1:23" s="62" customFormat="1" ht="27.25" customHeight="1">
      <c r="A239" s="170" t="str">
        <f t="shared" si="5"/>
        <v/>
      </c>
      <c r="B239" s="237"/>
      <c r="C239" s="265"/>
      <c r="D239" s="40"/>
      <c r="E239" s="273"/>
      <c r="F239" s="50"/>
      <c r="G239" s="49"/>
      <c r="H239" s="50"/>
      <c r="I239" s="51"/>
      <c r="J239" s="52"/>
      <c r="K239" s="52"/>
      <c r="L239" s="50"/>
      <c r="M239" s="50"/>
      <c r="N239" s="50"/>
      <c r="O239" s="50"/>
      <c r="P239" s="52"/>
      <c r="Q239" s="53"/>
      <c r="R239" s="53"/>
      <c r="S239" s="54"/>
      <c r="T239" s="328"/>
      <c r="U239" s="52"/>
      <c r="W239"/>
    </row>
    <row r="240" spans="1:23" s="62" customFormat="1" ht="27.25" customHeight="1">
      <c r="A240" s="170" t="str">
        <f t="shared" si="5"/>
        <v/>
      </c>
      <c r="B240" s="237"/>
      <c r="C240" s="265"/>
      <c r="D240" s="40"/>
      <c r="E240" s="273"/>
      <c r="F240" s="50"/>
      <c r="G240" s="49"/>
      <c r="H240" s="50"/>
      <c r="I240" s="51"/>
      <c r="J240" s="52"/>
      <c r="K240" s="52"/>
      <c r="L240" s="50"/>
      <c r="M240" s="50"/>
      <c r="N240" s="50"/>
      <c r="O240" s="50"/>
      <c r="P240" s="52"/>
      <c r="Q240" s="53"/>
      <c r="R240" s="53"/>
      <c r="S240" s="54"/>
      <c r="T240" s="328"/>
      <c r="U240" s="52"/>
      <c r="W240"/>
    </row>
    <row r="241" spans="1:23" s="62" customFormat="1" ht="27.25" customHeight="1">
      <c r="A241" s="170" t="str">
        <f t="shared" si="5"/>
        <v/>
      </c>
      <c r="B241" s="237"/>
      <c r="C241" s="265"/>
      <c r="D241" s="40"/>
      <c r="E241" s="273"/>
      <c r="F241" s="50"/>
      <c r="G241" s="49"/>
      <c r="H241" s="50"/>
      <c r="I241" s="51"/>
      <c r="J241" s="52"/>
      <c r="K241" s="52"/>
      <c r="L241" s="50"/>
      <c r="M241" s="50"/>
      <c r="N241" s="50"/>
      <c r="O241" s="50"/>
      <c r="P241" s="52"/>
      <c r="Q241" s="53"/>
      <c r="R241" s="53"/>
      <c r="S241" s="54"/>
      <c r="T241" s="328"/>
      <c r="U241" s="52"/>
      <c r="W241"/>
    </row>
    <row r="242" spans="1:23" s="62" customFormat="1" ht="27.25" customHeight="1">
      <c r="A242" s="170" t="str">
        <f t="shared" si="5"/>
        <v/>
      </c>
      <c r="B242" s="237"/>
      <c r="C242" s="265"/>
      <c r="D242" s="40"/>
      <c r="E242" s="273"/>
      <c r="F242" s="50"/>
      <c r="G242" s="49"/>
      <c r="H242" s="50"/>
      <c r="I242" s="51"/>
      <c r="J242" s="52"/>
      <c r="K242" s="52"/>
      <c r="L242" s="50"/>
      <c r="M242" s="50"/>
      <c r="N242" s="50"/>
      <c r="O242" s="50"/>
      <c r="P242" s="52"/>
      <c r="Q242" s="53"/>
      <c r="R242" s="53"/>
      <c r="S242" s="54"/>
      <c r="T242" s="328"/>
      <c r="U242" s="52"/>
      <c r="W242"/>
    </row>
    <row r="243" spans="1:23" s="62" customFormat="1" ht="27.25" customHeight="1">
      <c r="A243" s="170" t="str">
        <f t="shared" si="5"/>
        <v/>
      </c>
      <c r="B243" s="237"/>
      <c r="C243" s="265"/>
      <c r="D243" s="40"/>
      <c r="E243" s="273"/>
      <c r="F243" s="50"/>
      <c r="G243" s="49"/>
      <c r="H243" s="50"/>
      <c r="I243" s="51"/>
      <c r="J243" s="52"/>
      <c r="K243" s="52"/>
      <c r="L243" s="50"/>
      <c r="M243" s="50"/>
      <c r="N243" s="50"/>
      <c r="O243" s="50"/>
      <c r="P243" s="52"/>
      <c r="Q243" s="53"/>
      <c r="R243" s="53"/>
      <c r="S243" s="54"/>
      <c r="T243" s="328"/>
      <c r="U243" s="52"/>
      <c r="W243"/>
    </row>
    <row r="244" spans="1:23" s="62" customFormat="1" ht="27.25" customHeight="1">
      <c r="A244" s="170" t="str">
        <f t="shared" si="5"/>
        <v/>
      </c>
      <c r="B244" s="237"/>
      <c r="C244" s="265"/>
      <c r="D244" s="40"/>
      <c r="E244" s="273"/>
      <c r="F244" s="50"/>
      <c r="G244" s="49"/>
      <c r="H244" s="50"/>
      <c r="I244" s="51"/>
      <c r="J244" s="52"/>
      <c r="K244" s="52"/>
      <c r="L244" s="50"/>
      <c r="M244" s="50"/>
      <c r="N244" s="50"/>
      <c r="O244" s="50"/>
      <c r="P244" s="52"/>
      <c r="Q244" s="53"/>
      <c r="R244" s="53"/>
      <c r="S244" s="54"/>
      <c r="T244" s="328"/>
      <c r="U244" s="52"/>
      <c r="W244"/>
    </row>
    <row r="245" spans="1:23" s="62" customFormat="1" ht="27.25" customHeight="1">
      <c r="A245" s="170" t="str">
        <f t="shared" si="5"/>
        <v/>
      </c>
      <c r="B245" s="237"/>
      <c r="C245" s="265"/>
      <c r="D245" s="40"/>
      <c r="E245" s="273"/>
      <c r="F245" s="50"/>
      <c r="G245" s="49"/>
      <c r="H245" s="50"/>
      <c r="I245" s="51"/>
      <c r="J245" s="52"/>
      <c r="K245" s="52"/>
      <c r="L245" s="50"/>
      <c r="M245" s="50"/>
      <c r="N245" s="50"/>
      <c r="O245" s="50"/>
      <c r="P245" s="52"/>
      <c r="Q245" s="53"/>
      <c r="R245" s="53"/>
      <c r="S245" s="54"/>
      <c r="T245" s="328"/>
      <c r="U245" s="52"/>
      <c r="W245"/>
    </row>
    <row r="246" spans="1:23" s="62" customFormat="1" ht="27.25" customHeight="1">
      <c r="A246" s="170" t="str">
        <f t="shared" si="5"/>
        <v/>
      </c>
      <c r="B246" s="237"/>
      <c r="C246" s="265"/>
      <c r="D246" s="40"/>
      <c r="E246" s="273"/>
      <c r="F246" s="50"/>
      <c r="G246" s="49"/>
      <c r="H246" s="50"/>
      <c r="I246" s="51"/>
      <c r="J246" s="52"/>
      <c r="K246" s="52"/>
      <c r="L246" s="50"/>
      <c r="M246" s="50"/>
      <c r="N246" s="50"/>
      <c r="O246" s="50"/>
      <c r="P246" s="52"/>
      <c r="Q246" s="53"/>
      <c r="R246" s="53"/>
      <c r="S246" s="54"/>
      <c r="T246" s="328"/>
      <c r="U246" s="52"/>
      <c r="W246"/>
    </row>
    <row r="247" spans="1:23" s="62" customFormat="1" ht="27.25" customHeight="1">
      <c r="A247" s="170" t="str">
        <f t="shared" si="5"/>
        <v/>
      </c>
      <c r="B247" s="237"/>
      <c r="C247" s="265"/>
      <c r="D247" s="40"/>
      <c r="E247" s="273"/>
      <c r="F247" s="50"/>
      <c r="G247" s="49"/>
      <c r="H247" s="50"/>
      <c r="I247" s="51"/>
      <c r="J247" s="52"/>
      <c r="K247" s="52"/>
      <c r="L247" s="50"/>
      <c r="M247" s="50"/>
      <c r="N247" s="50"/>
      <c r="O247" s="50"/>
      <c r="P247" s="52"/>
      <c r="Q247" s="53"/>
      <c r="R247" s="53"/>
      <c r="S247" s="54"/>
      <c r="T247" s="328"/>
      <c r="U247" s="52"/>
      <c r="W247"/>
    </row>
    <row r="248" spans="1:23" s="62" customFormat="1" ht="27.25" customHeight="1">
      <c r="A248" s="170" t="str">
        <f t="shared" si="5"/>
        <v/>
      </c>
      <c r="B248" s="237"/>
      <c r="C248" s="265"/>
      <c r="D248" s="40"/>
      <c r="E248" s="273"/>
      <c r="F248" s="50"/>
      <c r="G248" s="49"/>
      <c r="H248" s="50"/>
      <c r="I248" s="51"/>
      <c r="J248" s="52"/>
      <c r="K248" s="52"/>
      <c r="L248" s="50"/>
      <c r="M248" s="50"/>
      <c r="N248" s="50"/>
      <c r="O248" s="50"/>
      <c r="P248" s="52"/>
      <c r="Q248" s="53"/>
      <c r="R248" s="53"/>
      <c r="S248" s="54"/>
      <c r="T248" s="328"/>
      <c r="U248" s="52"/>
      <c r="W248"/>
    </row>
    <row r="249" spans="1:23" s="62" customFormat="1" ht="27.25" customHeight="1">
      <c r="A249" s="170" t="str">
        <f t="shared" si="5"/>
        <v/>
      </c>
      <c r="B249" s="237"/>
      <c r="C249" s="265"/>
      <c r="D249" s="40"/>
      <c r="E249" s="273"/>
      <c r="F249" s="50"/>
      <c r="G249" s="49"/>
      <c r="H249" s="50"/>
      <c r="I249" s="51"/>
      <c r="J249" s="52"/>
      <c r="K249" s="52"/>
      <c r="L249" s="50"/>
      <c r="M249" s="50"/>
      <c r="N249" s="50"/>
      <c r="O249" s="50"/>
      <c r="P249" s="52"/>
      <c r="Q249" s="53"/>
      <c r="R249" s="53"/>
      <c r="S249" s="54"/>
      <c r="T249" s="328"/>
      <c r="U249" s="52"/>
      <c r="W249"/>
    </row>
    <row r="250" spans="1:23" s="62" customFormat="1" ht="27.25" customHeight="1">
      <c r="A250" s="170" t="str">
        <f t="shared" si="5"/>
        <v/>
      </c>
      <c r="B250" s="237"/>
      <c r="C250" s="265"/>
      <c r="D250" s="40"/>
      <c r="E250" s="273"/>
      <c r="F250" s="50"/>
      <c r="G250" s="49"/>
      <c r="H250" s="50"/>
      <c r="I250" s="51"/>
      <c r="J250" s="52"/>
      <c r="K250" s="52"/>
      <c r="L250" s="50"/>
      <c r="M250" s="50"/>
      <c r="N250" s="50"/>
      <c r="O250" s="50"/>
      <c r="P250" s="52"/>
      <c r="Q250" s="53"/>
      <c r="R250" s="53"/>
      <c r="S250" s="54"/>
      <c r="T250" s="328"/>
      <c r="U250" s="52"/>
      <c r="W250"/>
    </row>
    <row r="251" spans="1:23" s="62" customFormat="1" ht="27.25" customHeight="1">
      <c r="A251" s="170" t="str">
        <f t="shared" si="5"/>
        <v/>
      </c>
      <c r="B251" s="237"/>
      <c r="C251" s="265"/>
      <c r="D251" s="40"/>
      <c r="E251" s="273"/>
      <c r="F251" s="50"/>
      <c r="G251" s="49"/>
      <c r="H251" s="50"/>
      <c r="I251" s="51"/>
      <c r="J251" s="52"/>
      <c r="K251" s="52"/>
      <c r="L251" s="50"/>
      <c r="M251" s="50"/>
      <c r="N251" s="50"/>
      <c r="O251" s="50"/>
      <c r="P251" s="52"/>
      <c r="Q251" s="53"/>
      <c r="R251" s="53"/>
      <c r="S251" s="54"/>
      <c r="T251" s="328"/>
      <c r="U251" s="52"/>
      <c r="W251"/>
    </row>
    <row r="252" spans="1:23" s="62" customFormat="1" ht="27.25" customHeight="1">
      <c r="A252" s="170" t="str">
        <f t="shared" si="5"/>
        <v/>
      </c>
      <c r="B252" s="237"/>
      <c r="C252" s="265"/>
      <c r="D252" s="40"/>
      <c r="E252" s="273"/>
      <c r="F252" s="50"/>
      <c r="G252" s="49"/>
      <c r="H252" s="50"/>
      <c r="I252" s="51"/>
      <c r="J252" s="52"/>
      <c r="K252" s="52"/>
      <c r="L252" s="50"/>
      <c r="M252" s="50"/>
      <c r="N252" s="50"/>
      <c r="O252" s="50"/>
      <c r="P252" s="52"/>
      <c r="Q252" s="53"/>
      <c r="R252" s="53"/>
      <c r="S252" s="54"/>
      <c r="T252" s="328"/>
      <c r="U252" s="52"/>
      <c r="W252"/>
    </row>
    <row r="253" spans="1:23" s="62" customFormat="1" ht="27.25" customHeight="1">
      <c r="A253" s="170" t="str">
        <f t="shared" si="5"/>
        <v/>
      </c>
      <c r="B253" s="237"/>
      <c r="C253" s="265"/>
      <c r="D253" s="40"/>
      <c r="E253" s="273"/>
      <c r="F253" s="50"/>
      <c r="G253" s="49"/>
      <c r="H253" s="50"/>
      <c r="I253" s="51"/>
      <c r="J253" s="52"/>
      <c r="K253" s="52"/>
      <c r="L253" s="50"/>
      <c r="M253" s="50"/>
      <c r="N253" s="50"/>
      <c r="O253" s="50"/>
      <c r="P253" s="52"/>
      <c r="Q253" s="53"/>
      <c r="R253" s="53"/>
      <c r="S253" s="54"/>
      <c r="T253" s="328"/>
      <c r="U253" s="52"/>
      <c r="W253"/>
    </row>
    <row r="254" spans="1:23" s="62" customFormat="1" ht="27.25" customHeight="1">
      <c r="A254" s="170" t="str">
        <f t="shared" si="5"/>
        <v/>
      </c>
      <c r="B254" s="237"/>
      <c r="C254" s="265"/>
      <c r="D254" s="40"/>
      <c r="E254" s="273"/>
      <c r="F254" s="50"/>
      <c r="G254" s="49"/>
      <c r="H254" s="50"/>
      <c r="I254" s="51"/>
      <c r="J254" s="52"/>
      <c r="K254" s="52"/>
      <c r="L254" s="50"/>
      <c r="M254" s="50"/>
      <c r="N254" s="50"/>
      <c r="O254" s="50"/>
      <c r="P254" s="52"/>
      <c r="Q254" s="53"/>
      <c r="R254" s="53"/>
      <c r="S254" s="54"/>
      <c r="T254" s="328"/>
      <c r="U254" s="52"/>
      <c r="W254"/>
    </row>
    <row r="255" spans="1:23" s="62" customFormat="1" ht="27.25" customHeight="1">
      <c r="A255" s="170" t="str">
        <f t="shared" si="5"/>
        <v/>
      </c>
      <c r="B255" s="237"/>
      <c r="C255" s="265"/>
      <c r="D255" s="40"/>
      <c r="E255" s="273"/>
      <c r="F255" s="50"/>
      <c r="G255" s="49"/>
      <c r="H255" s="50"/>
      <c r="I255" s="51"/>
      <c r="J255" s="52"/>
      <c r="K255" s="52"/>
      <c r="L255" s="50"/>
      <c r="M255" s="50"/>
      <c r="N255" s="50"/>
      <c r="O255" s="50"/>
      <c r="P255" s="52"/>
      <c r="Q255" s="53"/>
      <c r="R255" s="53"/>
      <c r="S255" s="54"/>
      <c r="T255" s="328"/>
      <c r="U255" s="52"/>
      <c r="W255"/>
    </row>
    <row r="256" spans="1:23" s="62" customFormat="1" ht="27.25" customHeight="1">
      <c r="A256" s="170" t="str">
        <f t="shared" si="5"/>
        <v/>
      </c>
      <c r="B256" s="237"/>
      <c r="C256" s="265"/>
      <c r="D256" s="40"/>
      <c r="E256" s="273"/>
      <c r="F256" s="50"/>
      <c r="G256" s="49"/>
      <c r="H256" s="50"/>
      <c r="I256" s="51"/>
      <c r="J256" s="52"/>
      <c r="K256" s="52"/>
      <c r="L256" s="50"/>
      <c r="M256" s="50"/>
      <c r="N256" s="50"/>
      <c r="O256" s="50"/>
      <c r="P256" s="52"/>
      <c r="Q256" s="53"/>
      <c r="R256" s="53"/>
      <c r="S256" s="54"/>
      <c r="T256" s="328"/>
      <c r="U256" s="52"/>
      <c r="W256"/>
    </row>
    <row r="257" spans="1:23" s="62" customFormat="1" ht="27.25" customHeight="1">
      <c r="A257" s="170" t="str">
        <f t="shared" si="5"/>
        <v/>
      </c>
      <c r="B257" s="237"/>
      <c r="C257" s="265"/>
      <c r="D257" s="40"/>
      <c r="E257" s="273"/>
      <c r="F257" s="50"/>
      <c r="G257" s="49"/>
      <c r="H257" s="50"/>
      <c r="I257" s="51"/>
      <c r="J257" s="52"/>
      <c r="K257" s="52"/>
      <c r="L257" s="50"/>
      <c r="M257" s="50"/>
      <c r="N257" s="50"/>
      <c r="O257" s="50"/>
      <c r="P257" s="52"/>
      <c r="Q257" s="53"/>
      <c r="R257" s="53"/>
      <c r="S257" s="54"/>
      <c r="T257" s="328"/>
      <c r="U257" s="52"/>
      <c r="W257"/>
    </row>
    <row r="258" spans="1:23" s="62" customFormat="1" ht="27.25" customHeight="1">
      <c r="A258" s="170" t="str">
        <f t="shared" si="5"/>
        <v/>
      </c>
      <c r="B258" s="237"/>
      <c r="C258" s="265"/>
      <c r="D258" s="40"/>
      <c r="E258" s="273"/>
      <c r="F258" s="50"/>
      <c r="G258" s="49"/>
      <c r="H258" s="50"/>
      <c r="I258" s="51"/>
      <c r="J258" s="52"/>
      <c r="K258" s="52"/>
      <c r="L258" s="50"/>
      <c r="M258" s="50"/>
      <c r="N258" s="50"/>
      <c r="O258" s="50"/>
      <c r="P258" s="52"/>
      <c r="Q258" s="53"/>
      <c r="R258" s="53"/>
      <c r="S258" s="54"/>
      <c r="T258" s="328"/>
      <c r="U258" s="52"/>
      <c r="W258"/>
    </row>
    <row r="259" spans="1:23" s="62" customFormat="1" ht="27.25" customHeight="1">
      <c r="A259" s="170" t="str">
        <f t="shared" si="5"/>
        <v/>
      </c>
      <c r="B259" s="237"/>
      <c r="C259" s="265"/>
      <c r="D259" s="40"/>
      <c r="E259" s="273"/>
      <c r="F259" s="50"/>
      <c r="G259" s="49"/>
      <c r="H259" s="50"/>
      <c r="I259" s="51"/>
      <c r="J259" s="52"/>
      <c r="K259" s="52"/>
      <c r="L259" s="50"/>
      <c r="M259" s="50"/>
      <c r="N259" s="50"/>
      <c r="O259" s="50"/>
      <c r="P259" s="52"/>
      <c r="Q259" s="53"/>
      <c r="R259" s="53"/>
      <c r="S259" s="54"/>
      <c r="T259" s="328"/>
      <c r="U259" s="52"/>
      <c r="W259"/>
    </row>
    <row r="260" spans="1:23" s="62" customFormat="1" ht="27.25" customHeight="1">
      <c r="A260" s="170" t="str">
        <f t="shared" si="5"/>
        <v/>
      </c>
      <c r="B260" s="237"/>
      <c r="C260" s="265"/>
      <c r="D260" s="40"/>
      <c r="E260" s="273"/>
      <c r="F260" s="50"/>
      <c r="G260" s="49"/>
      <c r="H260" s="50"/>
      <c r="I260" s="51"/>
      <c r="J260" s="52"/>
      <c r="K260" s="52"/>
      <c r="L260" s="50"/>
      <c r="M260" s="50"/>
      <c r="N260" s="50"/>
      <c r="O260" s="50"/>
      <c r="P260" s="52"/>
      <c r="Q260" s="53"/>
      <c r="R260" s="53"/>
      <c r="S260" s="54"/>
      <c r="T260" s="328"/>
      <c r="U260" s="52"/>
      <c r="W260"/>
    </row>
    <row r="261" spans="1:23" s="62" customFormat="1" ht="27.25" customHeight="1">
      <c r="A261" s="170" t="str">
        <f t="shared" si="5"/>
        <v/>
      </c>
      <c r="B261" s="237"/>
      <c r="C261" s="265"/>
      <c r="D261" s="40"/>
      <c r="E261" s="273"/>
      <c r="F261" s="50"/>
      <c r="G261" s="49"/>
      <c r="H261" s="50"/>
      <c r="I261" s="51"/>
      <c r="J261" s="52"/>
      <c r="K261" s="52"/>
      <c r="L261" s="50"/>
      <c r="M261" s="50"/>
      <c r="N261" s="50"/>
      <c r="O261" s="50"/>
      <c r="P261" s="52"/>
      <c r="Q261" s="53"/>
      <c r="R261" s="53"/>
      <c r="S261" s="54"/>
      <c r="T261" s="328"/>
      <c r="U261" s="52"/>
      <c r="W261"/>
    </row>
    <row r="262" spans="1:23" s="62" customFormat="1" ht="27.25" customHeight="1">
      <c r="A262" s="170" t="str">
        <f t="shared" si="5"/>
        <v/>
      </c>
      <c r="B262" s="237"/>
      <c r="C262" s="265"/>
      <c r="D262" s="40"/>
      <c r="E262" s="273"/>
      <c r="F262" s="50"/>
      <c r="G262" s="49"/>
      <c r="H262" s="50"/>
      <c r="I262" s="51"/>
      <c r="J262" s="52"/>
      <c r="K262" s="52"/>
      <c r="L262" s="50"/>
      <c r="M262" s="50"/>
      <c r="N262" s="50"/>
      <c r="O262" s="50"/>
      <c r="P262" s="52"/>
      <c r="Q262" s="53"/>
      <c r="R262" s="53"/>
      <c r="S262" s="54"/>
      <c r="T262" s="328"/>
      <c r="U262" s="52"/>
      <c r="W262"/>
    </row>
    <row r="263" spans="1:23" s="62" customFormat="1" ht="27.25" customHeight="1">
      <c r="A263" s="170" t="str">
        <f t="shared" si="5"/>
        <v/>
      </c>
      <c r="B263" s="237"/>
      <c r="C263" s="265"/>
      <c r="D263" s="40"/>
      <c r="E263" s="273"/>
      <c r="F263" s="50"/>
      <c r="G263" s="49"/>
      <c r="H263" s="50"/>
      <c r="I263" s="51"/>
      <c r="J263" s="52"/>
      <c r="K263" s="52"/>
      <c r="L263" s="50"/>
      <c r="M263" s="50"/>
      <c r="N263" s="50"/>
      <c r="O263" s="50"/>
      <c r="P263" s="52"/>
      <c r="Q263" s="53"/>
      <c r="R263" s="53"/>
      <c r="S263" s="54"/>
      <c r="T263" s="328"/>
      <c r="U263" s="52"/>
      <c r="W263"/>
    </row>
    <row r="264" spans="1:23" s="62" customFormat="1" ht="27.25" customHeight="1">
      <c r="A264" s="170" t="str">
        <f t="shared" si="5"/>
        <v/>
      </c>
      <c r="B264" s="237"/>
      <c r="C264" s="265"/>
      <c r="D264" s="40"/>
      <c r="E264" s="273"/>
      <c r="F264" s="50"/>
      <c r="G264" s="49"/>
      <c r="H264" s="50"/>
      <c r="I264" s="51"/>
      <c r="J264" s="52"/>
      <c r="K264" s="52"/>
      <c r="L264" s="50"/>
      <c r="M264" s="50"/>
      <c r="N264" s="50"/>
      <c r="O264" s="50"/>
      <c r="P264" s="52"/>
      <c r="Q264" s="53"/>
      <c r="R264" s="53"/>
      <c r="S264" s="54"/>
      <c r="T264" s="328"/>
      <c r="U264" s="52"/>
      <c r="W264"/>
    </row>
    <row r="265" spans="1:23" s="62" customFormat="1" ht="27.25" customHeight="1">
      <c r="A265" s="170" t="str">
        <f t="shared" si="5"/>
        <v/>
      </c>
      <c r="B265" s="237"/>
      <c r="C265" s="265"/>
      <c r="D265" s="40"/>
      <c r="E265" s="273"/>
      <c r="F265" s="50"/>
      <c r="G265" s="49"/>
      <c r="H265" s="50"/>
      <c r="I265" s="51"/>
      <c r="J265" s="52"/>
      <c r="K265" s="52"/>
      <c r="L265" s="50"/>
      <c r="M265" s="50"/>
      <c r="N265" s="50"/>
      <c r="O265" s="50"/>
      <c r="P265" s="52"/>
      <c r="Q265" s="53"/>
      <c r="R265" s="53"/>
      <c r="S265" s="54"/>
      <c r="T265" s="328"/>
      <c r="U265" s="52"/>
      <c r="W265"/>
    </row>
    <row r="266" spans="1:23" s="62" customFormat="1" ht="27.25" customHeight="1">
      <c r="A266" s="170" t="str">
        <f t="shared" si="5"/>
        <v/>
      </c>
      <c r="B266" s="237"/>
      <c r="C266" s="265"/>
      <c r="D266" s="40"/>
      <c r="E266" s="273"/>
      <c r="F266" s="50"/>
      <c r="G266" s="49"/>
      <c r="H266" s="50"/>
      <c r="I266" s="51"/>
      <c r="J266" s="52"/>
      <c r="K266" s="52"/>
      <c r="L266" s="50"/>
      <c r="M266" s="50"/>
      <c r="N266" s="50"/>
      <c r="O266" s="50"/>
      <c r="P266" s="52"/>
      <c r="Q266" s="53"/>
      <c r="R266" s="53"/>
      <c r="S266" s="54"/>
      <c r="T266" s="328"/>
      <c r="U266" s="52"/>
      <c r="W266"/>
    </row>
    <row r="267" spans="1:23" s="62" customFormat="1" ht="27.25" customHeight="1">
      <c r="A267" s="170" t="str">
        <f t="shared" si="5"/>
        <v/>
      </c>
      <c r="B267" s="237"/>
      <c r="C267" s="265"/>
      <c r="D267" s="40"/>
      <c r="E267" s="273"/>
      <c r="F267" s="50"/>
      <c r="G267" s="49"/>
      <c r="H267" s="50"/>
      <c r="I267" s="51"/>
      <c r="J267" s="52"/>
      <c r="K267" s="52"/>
      <c r="L267" s="50"/>
      <c r="M267" s="50"/>
      <c r="N267" s="50"/>
      <c r="O267" s="50"/>
      <c r="P267" s="52"/>
      <c r="Q267" s="53"/>
      <c r="R267" s="53"/>
      <c r="S267" s="54"/>
      <c r="T267" s="328"/>
      <c r="U267" s="52"/>
      <c r="W267"/>
    </row>
    <row r="268" spans="1:23" s="62" customFormat="1" ht="27.25" customHeight="1">
      <c r="A268" s="170" t="str">
        <f t="shared" si="5"/>
        <v/>
      </c>
      <c r="B268" s="237"/>
      <c r="C268" s="265"/>
      <c r="D268" s="40"/>
      <c r="E268" s="273"/>
      <c r="F268" s="50"/>
      <c r="G268" s="49"/>
      <c r="H268" s="50"/>
      <c r="I268" s="51"/>
      <c r="J268" s="52"/>
      <c r="K268" s="52"/>
      <c r="L268" s="50"/>
      <c r="M268" s="50"/>
      <c r="N268" s="50"/>
      <c r="O268" s="50"/>
      <c r="P268" s="52"/>
      <c r="Q268" s="53"/>
      <c r="R268" s="53"/>
      <c r="S268" s="54"/>
      <c r="T268" s="328"/>
      <c r="U268" s="52"/>
      <c r="W268"/>
    </row>
    <row r="269" spans="1:23" s="62" customFormat="1" ht="27.25" customHeight="1">
      <c r="A269" s="170" t="str">
        <f t="shared" si="5"/>
        <v/>
      </c>
      <c r="B269" s="237"/>
      <c r="C269" s="265"/>
      <c r="D269" s="40"/>
      <c r="E269" s="273"/>
      <c r="F269" s="50"/>
      <c r="G269" s="49"/>
      <c r="H269" s="50"/>
      <c r="I269" s="51"/>
      <c r="J269" s="52"/>
      <c r="K269" s="52"/>
      <c r="L269" s="50"/>
      <c r="M269" s="50"/>
      <c r="N269" s="50"/>
      <c r="O269" s="50"/>
      <c r="P269" s="52"/>
      <c r="Q269" s="53"/>
      <c r="R269" s="53"/>
      <c r="S269" s="54"/>
      <c r="T269" s="328"/>
      <c r="U269" s="52"/>
      <c r="W269"/>
    </row>
    <row r="270" spans="1:23" s="62" customFormat="1" ht="27.25" customHeight="1">
      <c r="A270" s="170" t="str">
        <f t="shared" si="5"/>
        <v/>
      </c>
      <c r="B270" s="237"/>
      <c r="C270" s="265"/>
      <c r="D270" s="40"/>
      <c r="E270" s="273"/>
      <c r="F270" s="50"/>
      <c r="G270" s="49"/>
      <c r="H270" s="50"/>
      <c r="I270" s="51"/>
      <c r="J270" s="52"/>
      <c r="K270" s="52"/>
      <c r="L270" s="50"/>
      <c r="M270" s="50"/>
      <c r="N270" s="50"/>
      <c r="O270" s="50"/>
      <c r="P270" s="52"/>
      <c r="Q270" s="53"/>
      <c r="R270" s="53"/>
      <c r="S270" s="54"/>
      <c r="T270" s="328"/>
      <c r="U270" s="52"/>
      <c r="W270"/>
    </row>
    <row r="271" spans="1:23" s="62" customFormat="1" ht="27.25" customHeight="1">
      <c r="A271" s="170" t="str">
        <f t="shared" si="5"/>
        <v/>
      </c>
      <c r="B271" s="237"/>
      <c r="C271" s="265"/>
      <c r="D271" s="40"/>
      <c r="E271" s="273"/>
      <c r="F271" s="50"/>
      <c r="G271" s="49"/>
      <c r="H271" s="50"/>
      <c r="I271" s="51"/>
      <c r="J271" s="52"/>
      <c r="K271" s="52"/>
      <c r="L271" s="50"/>
      <c r="M271" s="50"/>
      <c r="N271" s="50"/>
      <c r="O271" s="50"/>
      <c r="P271" s="52"/>
      <c r="Q271" s="53"/>
      <c r="R271" s="53"/>
      <c r="S271" s="54"/>
      <c r="T271" s="328"/>
      <c r="U271" s="52"/>
      <c r="W271"/>
    </row>
    <row r="272" spans="1:23" s="62" customFormat="1" ht="27.25" customHeight="1">
      <c r="A272" s="170" t="str">
        <f t="shared" si="5"/>
        <v/>
      </c>
      <c r="B272" s="237"/>
      <c r="C272" s="265"/>
      <c r="D272" s="40"/>
      <c r="E272" s="273"/>
      <c r="F272" s="50"/>
      <c r="G272" s="49"/>
      <c r="H272" s="50"/>
      <c r="I272" s="51"/>
      <c r="J272" s="52"/>
      <c r="K272" s="52"/>
      <c r="L272" s="50"/>
      <c r="M272" s="50"/>
      <c r="N272" s="50"/>
      <c r="O272" s="50"/>
      <c r="P272" s="52"/>
      <c r="Q272" s="53"/>
      <c r="R272" s="53"/>
      <c r="S272" s="54"/>
      <c r="T272" s="328"/>
      <c r="U272" s="52"/>
      <c r="W272"/>
    </row>
    <row r="273" spans="1:23" s="62" customFormat="1" ht="27.25" customHeight="1">
      <c r="A273" s="170" t="str">
        <f t="shared" si="5"/>
        <v/>
      </c>
      <c r="B273" s="237"/>
      <c r="C273" s="265"/>
      <c r="D273" s="40"/>
      <c r="E273" s="273"/>
      <c r="F273" s="50"/>
      <c r="G273" s="49"/>
      <c r="H273" s="50"/>
      <c r="I273" s="51"/>
      <c r="J273" s="52"/>
      <c r="K273" s="52"/>
      <c r="L273" s="50"/>
      <c r="M273" s="50"/>
      <c r="N273" s="50"/>
      <c r="O273" s="50"/>
      <c r="P273" s="52"/>
      <c r="Q273" s="53"/>
      <c r="R273" s="53"/>
      <c r="S273" s="54"/>
      <c r="T273" s="328"/>
      <c r="U273" s="52"/>
      <c r="W273"/>
    </row>
    <row r="274" spans="1:23" s="62" customFormat="1" ht="27.25" customHeight="1">
      <c r="A274" s="170" t="str">
        <f t="shared" ref="A274:A337" si="6">IF(C274&lt;&gt;"",A273+1,"")</f>
        <v/>
      </c>
      <c r="B274" s="237"/>
      <c r="C274" s="265"/>
      <c r="D274" s="40"/>
      <c r="E274" s="273"/>
      <c r="F274" s="50"/>
      <c r="G274" s="49"/>
      <c r="H274" s="50"/>
      <c r="I274" s="51"/>
      <c r="J274" s="52"/>
      <c r="K274" s="52"/>
      <c r="L274" s="50"/>
      <c r="M274" s="50"/>
      <c r="N274" s="50"/>
      <c r="O274" s="50"/>
      <c r="P274" s="52"/>
      <c r="Q274" s="53"/>
      <c r="R274" s="53"/>
      <c r="S274" s="54"/>
      <c r="T274" s="328"/>
      <c r="U274" s="52"/>
      <c r="W274"/>
    </row>
    <row r="275" spans="1:23" s="62" customFormat="1" ht="27.25" customHeight="1">
      <c r="A275" s="170" t="str">
        <f t="shared" si="6"/>
        <v/>
      </c>
      <c r="B275" s="237"/>
      <c r="C275" s="265"/>
      <c r="D275" s="40"/>
      <c r="E275" s="273"/>
      <c r="F275" s="50"/>
      <c r="G275" s="49"/>
      <c r="H275" s="50"/>
      <c r="I275" s="51"/>
      <c r="J275" s="52"/>
      <c r="K275" s="52"/>
      <c r="L275" s="50"/>
      <c r="M275" s="50"/>
      <c r="N275" s="50"/>
      <c r="O275" s="50"/>
      <c r="P275" s="52"/>
      <c r="Q275" s="53"/>
      <c r="R275" s="53"/>
      <c r="S275" s="54"/>
      <c r="T275" s="328"/>
      <c r="U275" s="52"/>
      <c r="W275"/>
    </row>
    <row r="276" spans="1:23" s="62" customFormat="1" ht="27.25" customHeight="1">
      <c r="A276" s="170" t="str">
        <f t="shared" si="6"/>
        <v/>
      </c>
      <c r="B276" s="237"/>
      <c r="C276" s="265"/>
      <c r="D276" s="40"/>
      <c r="E276" s="273"/>
      <c r="F276" s="50"/>
      <c r="G276" s="49"/>
      <c r="H276" s="50"/>
      <c r="I276" s="51"/>
      <c r="J276" s="52"/>
      <c r="K276" s="52"/>
      <c r="L276" s="50"/>
      <c r="M276" s="50"/>
      <c r="N276" s="50"/>
      <c r="O276" s="50"/>
      <c r="P276" s="52"/>
      <c r="Q276" s="53"/>
      <c r="R276" s="53"/>
      <c r="S276" s="54"/>
      <c r="T276" s="328"/>
      <c r="U276" s="52"/>
      <c r="W276"/>
    </row>
    <row r="277" spans="1:23" s="62" customFormat="1" ht="27.25" customHeight="1">
      <c r="A277" s="170" t="str">
        <f t="shared" si="6"/>
        <v/>
      </c>
      <c r="B277" s="237"/>
      <c r="C277" s="265"/>
      <c r="D277" s="40"/>
      <c r="E277" s="273"/>
      <c r="F277" s="50"/>
      <c r="G277" s="49"/>
      <c r="H277" s="50"/>
      <c r="I277" s="51"/>
      <c r="J277" s="52"/>
      <c r="K277" s="52"/>
      <c r="L277" s="50"/>
      <c r="M277" s="50"/>
      <c r="N277" s="50"/>
      <c r="O277" s="50"/>
      <c r="P277" s="52"/>
      <c r="Q277" s="53"/>
      <c r="R277" s="53"/>
      <c r="S277" s="54"/>
      <c r="T277" s="328"/>
      <c r="U277" s="52"/>
      <c r="W277"/>
    </row>
    <row r="278" spans="1:23" s="62" customFormat="1" ht="27.25" customHeight="1">
      <c r="A278" s="170" t="str">
        <f t="shared" si="6"/>
        <v/>
      </c>
      <c r="B278" s="237"/>
      <c r="C278" s="265"/>
      <c r="D278" s="40"/>
      <c r="E278" s="273"/>
      <c r="F278" s="50"/>
      <c r="G278" s="49"/>
      <c r="H278" s="50"/>
      <c r="I278" s="51"/>
      <c r="J278" s="52"/>
      <c r="K278" s="52"/>
      <c r="L278" s="50"/>
      <c r="M278" s="50"/>
      <c r="N278" s="50"/>
      <c r="O278" s="50"/>
      <c r="P278" s="52"/>
      <c r="Q278" s="53"/>
      <c r="R278" s="53"/>
      <c r="S278" s="54"/>
      <c r="T278" s="328"/>
      <c r="U278" s="52"/>
      <c r="W278"/>
    </row>
    <row r="279" spans="1:23" s="62" customFormat="1" ht="27.25" customHeight="1">
      <c r="A279" s="170" t="str">
        <f t="shared" si="6"/>
        <v/>
      </c>
      <c r="B279" s="237"/>
      <c r="C279" s="265"/>
      <c r="D279" s="40"/>
      <c r="E279" s="273"/>
      <c r="F279" s="50"/>
      <c r="G279" s="49"/>
      <c r="H279" s="50"/>
      <c r="I279" s="51"/>
      <c r="J279" s="52"/>
      <c r="K279" s="52"/>
      <c r="L279" s="50"/>
      <c r="M279" s="50"/>
      <c r="N279" s="50"/>
      <c r="O279" s="50"/>
      <c r="P279" s="52"/>
      <c r="Q279" s="53"/>
      <c r="R279" s="53"/>
      <c r="S279" s="54"/>
      <c r="T279" s="328"/>
      <c r="U279" s="52"/>
      <c r="W279"/>
    </row>
    <row r="280" spans="1:23" s="62" customFormat="1" ht="27.25" customHeight="1">
      <c r="A280" s="170" t="str">
        <f t="shared" si="6"/>
        <v/>
      </c>
      <c r="B280" s="237"/>
      <c r="C280" s="265"/>
      <c r="D280" s="40"/>
      <c r="E280" s="273"/>
      <c r="F280" s="50"/>
      <c r="G280" s="49"/>
      <c r="H280" s="50"/>
      <c r="I280" s="51"/>
      <c r="J280" s="52"/>
      <c r="K280" s="52"/>
      <c r="L280" s="50"/>
      <c r="M280" s="50"/>
      <c r="N280" s="50"/>
      <c r="O280" s="50"/>
      <c r="P280" s="52"/>
      <c r="Q280" s="53"/>
      <c r="R280" s="53"/>
      <c r="S280" s="54"/>
      <c r="T280" s="328"/>
      <c r="U280" s="52"/>
      <c r="W280"/>
    </row>
    <row r="281" spans="1:23" s="62" customFormat="1" ht="27.25" customHeight="1">
      <c r="A281" s="170" t="str">
        <f t="shared" si="6"/>
        <v/>
      </c>
      <c r="B281" s="237"/>
      <c r="C281" s="265"/>
      <c r="D281" s="40"/>
      <c r="E281" s="273"/>
      <c r="F281" s="50"/>
      <c r="G281" s="49"/>
      <c r="H281" s="50"/>
      <c r="I281" s="51"/>
      <c r="J281" s="52"/>
      <c r="K281" s="52"/>
      <c r="L281" s="50"/>
      <c r="M281" s="50"/>
      <c r="N281" s="50"/>
      <c r="O281" s="50"/>
      <c r="P281" s="52"/>
      <c r="Q281" s="53"/>
      <c r="R281" s="53"/>
      <c r="S281" s="54"/>
      <c r="T281" s="328"/>
      <c r="U281" s="52"/>
      <c r="W281"/>
    </row>
    <row r="282" spans="1:23" s="62" customFormat="1" ht="27.25" customHeight="1">
      <c r="A282" s="170" t="str">
        <f t="shared" si="6"/>
        <v/>
      </c>
      <c r="B282" s="237"/>
      <c r="C282" s="265"/>
      <c r="D282" s="40"/>
      <c r="E282" s="273"/>
      <c r="F282" s="50"/>
      <c r="G282" s="49"/>
      <c r="H282" s="50"/>
      <c r="I282" s="51"/>
      <c r="J282" s="52"/>
      <c r="K282" s="52"/>
      <c r="L282" s="50"/>
      <c r="M282" s="50"/>
      <c r="N282" s="50"/>
      <c r="O282" s="50"/>
      <c r="P282" s="52"/>
      <c r="Q282" s="53"/>
      <c r="R282" s="53"/>
      <c r="S282" s="54"/>
      <c r="T282" s="328"/>
      <c r="U282" s="52"/>
      <c r="W282"/>
    </row>
    <row r="283" spans="1:23" s="62" customFormat="1" ht="27.25" customHeight="1">
      <c r="A283" s="170" t="str">
        <f t="shared" si="6"/>
        <v/>
      </c>
      <c r="B283" s="237"/>
      <c r="C283" s="265"/>
      <c r="D283" s="40"/>
      <c r="E283" s="273"/>
      <c r="F283" s="50"/>
      <c r="G283" s="49"/>
      <c r="H283" s="50"/>
      <c r="I283" s="51"/>
      <c r="J283" s="52"/>
      <c r="K283" s="52"/>
      <c r="L283" s="50"/>
      <c r="M283" s="50"/>
      <c r="N283" s="50"/>
      <c r="O283" s="50"/>
      <c r="P283" s="52"/>
      <c r="Q283" s="53"/>
      <c r="R283" s="53"/>
      <c r="S283" s="54"/>
      <c r="T283" s="328"/>
      <c r="U283" s="52"/>
      <c r="W283"/>
    </row>
    <row r="284" spans="1:23" s="62" customFormat="1" ht="27.25" customHeight="1">
      <c r="A284" s="170" t="str">
        <f t="shared" si="6"/>
        <v/>
      </c>
      <c r="B284" s="237"/>
      <c r="C284" s="265"/>
      <c r="D284" s="40"/>
      <c r="E284" s="273"/>
      <c r="F284" s="50"/>
      <c r="G284" s="49"/>
      <c r="H284" s="50"/>
      <c r="I284" s="51"/>
      <c r="J284" s="52"/>
      <c r="K284" s="52"/>
      <c r="L284" s="50"/>
      <c r="M284" s="50"/>
      <c r="N284" s="50"/>
      <c r="O284" s="50"/>
      <c r="P284" s="52"/>
      <c r="Q284" s="53"/>
      <c r="R284" s="53"/>
      <c r="S284" s="54"/>
      <c r="T284" s="328"/>
      <c r="U284" s="52"/>
      <c r="W284"/>
    </row>
    <row r="285" spans="1:23" s="62" customFormat="1" ht="27.25" customHeight="1">
      <c r="A285" s="170" t="str">
        <f t="shared" si="6"/>
        <v/>
      </c>
      <c r="B285" s="237"/>
      <c r="C285" s="265"/>
      <c r="D285" s="40"/>
      <c r="E285" s="273"/>
      <c r="F285" s="50"/>
      <c r="G285" s="49"/>
      <c r="H285" s="50"/>
      <c r="I285" s="51"/>
      <c r="J285" s="52"/>
      <c r="K285" s="52"/>
      <c r="L285" s="50"/>
      <c r="M285" s="50"/>
      <c r="N285" s="50"/>
      <c r="O285" s="50"/>
      <c r="P285" s="52"/>
      <c r="Q285" s="53"/>
      <c r="R285" s="53"/>
      <c r="S285" s="54"/>
      <c r="T285" s="328"/>
      <c r="U285" s="52"/>
      <c r="W285"/>
    </row>
    <row r="286" spans="1:23" s="62" customFormat="1" ht="27.25" customHeight="1">
      <c r="A286" s="170" t="str">
        <f t="shared" si="6"/>
        <v/>
      </c>
      <c r="B286" s="237"/>
      <c r="C286" s="265"/>
      <c r="D286" s="40"/>
      <c r="E286" s="273"/>
      <c r="F286" s="50"/>
      <c r="G286" s="49"/>
      <c r="H286" s="50"/>
      <c r="I286" s="51"/>
      <c r="J286" s="52"/>
      <c r="K286" s="52"/>
      <c r="L286" s="50"/>
      <c r="M286" s="50"/>
      <c r="N286" s="50"/>
      <c r="O286" s="50"/>
      <c r="P286" s="52"/>
      <c r="Q286" s="53"/>
      <c r="R286" s="53"/>
      <c r="S286" s="54"/>
      <c r="T286" s="328"/>
      <c r="U286" s="52"/>
      <c r="W286"/>
    </row>
    <row r="287" spans="1:23" s="62" customFormat="1" ht="27.25" customHeight="1">
      <c r="A287" s="170" t="str">
        <f t="shared" si="6"/>
        <v/>
      </c>
      <c r="B287" s="237"/>
      <c r="C287" s="265"/>
      <c r="D287" s="40"/>
      <c r="E287" s="273"/>
      <c r="F287" s="50"/>
      <c r="G287" s="49"/>
      <c r="H287" s="50"/>
      <c r="I287" s="51"/>
      <c r="J287" s="52"/>
      <c r="K287" s="52"/>
      <c r="L287" s="50"/>
      <c r="M287" s="50"/>
      <c r="N287" s="50"/>
      <c r="O287" s="50"/>
      <c r="P287" s="52"/>
      <c r="Q287" s="53"/>
      <c r="R287" s="53"/>
      <c r="S287" s="54"/>
      <c r="T287" s="328"/>
      <c r="U287" s="52"/>
      <c r="W287"/>
    </row>
    <row r="288" spans="1:23" s="62" customFormat="1" ht="27.25" customHeight="1">
      <c r="A288" s="170" t="str">
        <f t="shared" si="6"/>
        <v/>
      </c>
      <c r="B288" s="237"/>
      <c r="C288" s="265"/>
      <c r="D288" s="40"/>
      <c r="E288" s="273"/>
      <c r="F288" s="50"/>
      <c r="G288" s="49"/>
      <c r="H288" s="50"/>
      <c r="I288" s="51"/>
      <c r="J288" s="52"/>
      <c r="K288" s="52"/>
      <c r="L288" s="50"/>
      <c r="M288" s="50"/>
      <c r="N288" s="50"/>
      <c r="O288" s="50"/>
      <c r="P288" s="52"/>
      <c r="Q288" s="53"/>
      <c r="R288" s="53"/>
      <c r="S288" s="54"/>
      <c r="T288" s="328"/>
      <c r="U288" s="52"/>
      <c r="W288"/>
    </row>
    <row r="289" spans="1:23" s="62" customFormat="1" ht="27.25" customHeight="1">
      <c r="A289" s="170" t="str">
        <f t="shared" si="6"/>
        <v/>
      </c>
      <c r="B289" s="237"/>
      <c r="C289" s="265"/>
      <c r="D289" s="40"/>
      <c r="E289" s="273"/>
      <c r="F289" s="50"/>
      <c r="G289" s="49"/>
      <c r="H289" s="50"/>
      <c r="I289" s="51"/>
      <c r="J289" s="52"/>
      <c r="K289" s="52"/>
      <c r="L289" s="50"/>
      <c r="M289" s="50"/>
      <c r="N289" s="50"/>
      <c r="O289" s="50"/>
      <c r="P289" s="52"/>
      <c r="Q289" s="53"/>
      <c r="R289" s="53"/>
      <c r="S289" s="54"/>
      <c r="T289" s="328"/>
      <c r="U289" s="52"/>
      <c r="W289"/>
    </row>
    <row r="290" spans="1:23" s="62" customFormat="1" ht="27.25" customHeight="1">
      <c r="A290" s="170" t="str">
        <f t="shared" si="6"/>
        <v/>
      </c>
      <c r="B290" s="237"/>
      <c r="C290" s="265"/>
      <c r="D290" s="40"/>
      <c r="E290" s="273"/>
      <c r="F290" s="50"/>
      <c r="G290" s="49"/>
      <c r="H290" s="50"/>
      <c r="I290" s="51"/>
      <c r="J290" s="52"/>
      <c r="K290" s="52"/>
      <c r="L290" s="50"/>
      <c r="M290" s="50"/>
      <c r="N290" s="50"/>
      <c r="O290" s="50"/>
      <c r="P290" s="52"/>
      <c r="Q290" s="53"/>
      <c r="R290" s="53"/>
      <c r="S290" s="54"/>
      <c r="T290" s="328"/>
      <c r="U290" s="52"/>
      <c r="W290"/>
    </row>
    <row r="291" spans="1:23" s="62" customFormat="1" ht="27.25" customHeight="1">
      <c r="A291" s="170" t="str">
        <f t="shared" si="6"/>
        <v/>
      </c>
      <c r="B291" s="237"/>
      <c r="C291" s="265"/>
      <c r="D291" s="40"/>
      <c r="E291" s="273"/>
      <c r="F291" s="50"/>
      <c r="G291" s="49"/>
      <c r="H291" s="50"/>
      <c r="I291" s="51"/>
      <c r="J291" s="52"/>
      <c r="K291" s="52"/>
      <c r="L291" s="50"/>
      <c r="M291" s="50"/>
      <c r="N291" s="50"/>
      <c r="O291" s="50"/>
      <c r="P291" s="52"/>
      <c r="Q291" s="53"/>
      <c r="R291" s="53"/>
      <c r="S291" s="54"/>
      <c r="T291" s="328"/>
      <c r="U291" s="52"/>
      <c r="W291"/>
    </row>
    <row r="292" spans="1:23" s="62" customFormat="1" ht="27.25" customHeight="1">
      <c r="A292" s="170" t="str">
        <f t="shared" si="6"/>
        <v/>
      </c>
      <c r="B292" s="237"/>
      <c r="C292" s="265"/>
      <c r="D292" s="40"/>
      <c r="E292" s="273"/>
      <c r="F292" s="50"/>
      <c r="G292" s="49"/>
      <c r="H292" s="50"/>
      <c r="I292" s="51"/>
      <c r="J292" s="52"/>
      <c r="K292" s="52"/>
      <c r="L292" s="50"/>
      <c r="M292" s="50"/>
      <c r="N292" s="50"/>
      <c r="O292" s="50"/>
      <c r="P292" s="52"/>
      <c r="Q292" s="53"/>
      <c r="R292" s="53"/>
      <c r="S292" s="54"/>
      <c r="T292" s="328"/>
      <c r="U292" s="52"/>
      <c r="W292"/>
    </row>
    <row r="293" spans="1:23" s="62" customFormat="1" ht="27.25" customHeight="1">
      <c r="A293" s="170" t="str">
        <f t="shared" si="6"/>
        <v/>
      </c>
      <c r="B293" s="237"/>
      <c r="C293" s="265"/>
      <c r="D293" s="40"/>
      <c r="E293" s="273"/>
      <c r="F293" s="50"/>
      <c r="G293" s="49"/>
      <c r="H293" s="50"/>
      <c r="I293" s="51"/>
      <c r="J293" s="52"/>
      <c r="K293" s="52"/>
      <c r="L293" s="50"/>
      <c r="M293" s="50"/>
      <c r="N293" s="50"/>
      <c r="O293" s="50"/>
      <c r="P293" s="52"/>
      <c r="Q293" s="53"/>
      <c r="R293" s="53"/>
      <c r="S293" s="54"/>
      <c r="T293" s="328"/>
      <c r="U293" s="52"/>
      <c r="W293"/>
    </row>
    <row r="294" spans="1:23" s="62" customFormat="1" ht="27.25" customHeight="1">
      <c r="A294" s="170" t="str">
        <f t="shared" si="6"/>
        <v/>
      </c>
      <c r="B294" s="237"/>
      <c r="C294" s="265"/>
      <c r="D294" s="40"/>
      <c r="E294" s="273"/>
      <c r="F294" s="50"/>
      <c r="G294" s="49"/>
      <c r="H294" s="50"/>
      <c r="I294" s="51"/>
      <c r="J294" s="52"/>
      <c r="K294" s="52"/>
      <c r="L294" s="50"/>
      <c r="M294" s="50"/>
      <c r="N294" s="50"/>
      <c r="O294" s="50"/>
      <c r="P294" s="52"/>
      <c r="Q294" s="53"/>
      <c r="R294" s="53"/>
      <c r="S294" s="54"/>
      <c r="T294" s="328"/>
      <c r="U294" s="52"/>
      <c r="W294"/>
    </row>
    <row r="295" spans="1:23" s="62" customFormat="1" ht="27.25" customHeight="1">
      <c r="A295" s="170" t="str">
        <f t="shared" si="6"/>
        <v/>
      </c>
      <c r="B295" s="237"/>
      <c r="C295" s="265"/>
      <c r="D295" s="40"/>
      <c r="E295" s="273"/>
      <c r="F295" s="50"/>
      <c r="G295" s="49"/>
      <c r="H295" s="50"/>
      <c r="I295" s="51"/>
      <c r="J295" s="52"/>
      <c r="K295" s="52"/>
      <c r="L295" s="50"/>
      <c r="M295" s="50"/>
      <c r="N295" s="50"/>
      <c r="O295" s="50"/>
      <c r="P295" s="52"/>
      <c r="Q295" s="53"/>
      <c r="R295" s="53"/>
      <c r="S295" s="54"/>
      <c r="T295" s="328"/>
      <c r="U295" s="52"/>
      <c r="W295"/>
    </row>
    <row r="296" spans="1:23" s="62" customFormat="1" ht="27.25" customHeight="1">
      <c r="A296" s="170" t="str">
        <f t="shared" si="6"/>
        <v/>
      </c>
      <c r="B296" s="237"/>
      <c r="C296" s="265"/>
      <c r="D296" s="40"/>
      <c r="E296" s="273"/>
      <c r="F296" s="50"/>
      <c r="G296" s="49"/>
      <c r="H296" s="50"/>
      <c r="I296" s="51"/>
      <c r="J296" s="52"/>
      <c r="K296" s="52"/>
      <c r="L296" s="50"/>
      <c r="M296" s="50"/>
      <c r="N296" s="50"/>
      <c r="O296" s="50"/>
      <c r="P296" s="52"/>
      <c r="Q296" s="53"/>
      <c r="R296" s="53"/>
      <c r="S296" s="54"/>
      <c r="T296" s="328"/>
      <c r="U296" s="52"/>
      <c r="W296"/>
    </row>
    <row r="297" spans="1:23" s="62" customFormat="1" ht="27.25" customHeight="1">
      <c r="A297" s="170" t="str">
        <f t="shared" si="6"/>
        <v/>
      </c>
      <c r="B297" s="237"/>
      <c r="C297" s="265"/>
      <c r="D297" s="40"/>
      <c r="E297" s="273"/>
      <c r="F297" s="50"/>
      <c r="G297" s="49"/>
      <c r="H297" s="50"/>
      <c r="I297" s="51"/>
      <c r="J297" s="52"/>
      <c r="K297" s="52"/>
      <c r="L297" s="50"/>
      <c r="M297" s="50"/>
      <c r="N297" s="50"/>
      <c r="O297" s="50"/>
      <c r="P297" s="52"/>
      <c r="Q297" s="53"/>
      <c r="R297" s="53"/>
      <c r="S297" s="54"/>
      <c r="T297" s="328"/>
      <c r="U297" s="52"/>
      <c r="W297"/>
    </row>
    <row r="298" spans="1:23" s="62" customFormat="1" ht="27.25" customHeight="1">
      <c r="A298" s="170" t="str">
        <f t="shared" si="6"/>
        <v/>
      </c>
      <c r="B298" s="237"/>
      <c r="C298" s="265"/>
      <c r="D298" s="40"/>
      <c r="E298" s="273"/>
      <c r="F298" s="50"/>
      <c r="G298" s="49"/>
      <c r="H298" s="50"/>
      <c r="I298" s="51"/>
      <c r="J298" s="52"/>
      <c r="K298" s="52"/>
      <c r="L298" s="50"/>
      <c r="M298" s="50"/>
      <c r="N298" s="50"/>
      <c r="O298" s="50"/>
      <c r="P298" s="52"/>
      <c r="Q298" s="53"/>
      <c r="R298" s="53"/>
      <c r="S298" s="54"/>
      <c r="T298" s="328"/>
      <c r="U298" s="52"/>
      <c r="W298"/>
    </row>
    <row r="299" spans="1:23" s="62" customFormat="1" ht="27.25" customHeight="1">
      <c r="A299" s="170" t="str">
        <f t="shared" si="6"/>
        <v/>
      </c>
      <c r="B299" s="237"/>
      <c r="C299" s="265"/>
      <c r="D299" s="40"/>
      <c r="E299" s="273"/>
      <c r="F299" s="50"/>
      <c r="G299" s="49"/>
      <c r="H299" s="50"/>
      <c r="I299" s="51"/>
      <c r="J299" s="52"/>
      <c r="K299" s="52"/>
      <c r="L299" s="50"/>
      <c r="M299" s="50"/>
      <c r="N299" s="50"/>
      <c r="O299" s="50"/>
      <c r="P299" s="52"/>
      <c r="Q299" s="53"/>
      <c r="R299" s="53"/>
      <c r="S299" s="54"/>
      <c r="T299" s="328"/>
      <c r="U299" s="52"/>
      <c r="W299"/>
    </row>
    <row r="300" spans="1:23" s="62" customFormat="1" ht="27.25" customHeight="1">
      <c r="A300" s="170" t="str">
        <f t="shared" si="6"/>
        <v/>
      </c>
      <c r="B300" s="237"/>
      <c r="C300" s="265"/>
      <c r="D300" s="40"/>
      <c r="E300" s="273"/>
      <c r="F300" s="50"/>
      <c r="G300" s="49"/>
      <c r="H300" s="50"/>
      <c r="I300" s="51"/>
      <c r="J300" s="52"/>
      <c r="K300" s="52"/>
      <c r="L300" s="50"/>
      <c r="M300" s="50"/>
      <c r="N300" s="50"/>
      <c r="O300" s="50"/>
      <c r="P300" s="52"/>
      <c r="Q300" s="53"/>
      <c r="R300" s="53"/>
      <c r="S300" s="54"/>
      <c r="T300" s="328"/>
      <c r="U300" s="52"/>
      <c r="W300"/>
    </row>
    <row r="301" spans="1:23" s="62" customFormat="1" ht="27.25" customHeight="1">
      <c r="A301" s="170" t="str">
        <f t="shared" si="6"/>
        <v/>
      </c>
      <c r="B301" s="237"/>
      <c r="C301" s="265"/>
      <c r="D301" s="40"/>
      <c r="E301" s="273"/>
      <c r="F301" s="50"/>
      <c r="G301" s="49"/>
      <c r="H301" s="50"/>
      <c r="I301" s="51"/>
      <c r="J301" s="52"/>
      <c r="K301" s="52"/>
      <c r="L301" s="50"/>
      <c r="M301" s="50"/>
      <c r="N301" s="50"/>
      <c r="O301" s="50"/>
      <c r="P301" s="52"/>
      <c r="Q301" s="53"/>
      <c r="R301" s="53"/>
      <c r="S301" s="54"/>
      <c r="T301" s="328"/>
      <c r="U301" s="52"/>
      <c r="W301"/>
    </row>
    <row r="302" spans="1:23" s="62" customFormat="1" ht="27.25" customHeight="1">
      <c r="A302" s="170" t="str">
        <f t="shared" si="6"/>
        <v/>
      </c>
      <c r="B302" s="237"/>
      <c r="C302" s="265"/>
      <c r="D302" s="40"/>
      <c r="E302" s="273"/>
      <c r="F302" s="50"/>
      <c r="G302" s="49"/>
      <c r="H302" s="50"/>
      <c r="I302" s="51"/>
      <c r="J302" s="52"/>
      <c r="K302" s="52"/>
      <c r="L302" s="50"/>
      <c r="M302" s="50"/>
      <c r="N302" s="50"/>
      <c r="O302" s="50"/>
      <c r="P302" s="52"/>
      <c r="Q302" s="53"/>
      <c r="R302" s="53"/>
      <c r="S302" s="54"/>
      <c r="T302" s="328"/>
      <c r="U302" s="52"/>
      <c r="W302"/>
    </row>
    <row r="303" spans="1:23" s="62" customFormat="1" ht="27.25" customHeight="1">
      <c r="A303" s="170" t="str">
        <f t="shared" si="6"/>
        <v/>
      </c>
      <c r="B303" s="237"/>
      <c r="C303" s="265"/>
      <c r="D303" s="40"/>
      <c r="E303" s="273"/>
      <c r="F303" s="50"/>
      <c r="G303" s="49"/>
      <c r="H303" s="50"/>
      <c r="I303" s="51"/>
      <c r="J303" s="52"/>
      <c r="K303" s="52"/>
      <c r="L303" s="50"/>
      <c r="M303" s="50"/>
      <c r="N303" s="50"/>
      <c r="O303" s="50"/>
      <c r="P303" s="52"/>
      <c r="Q303" s="53"/>
      <c r="R303" s="53"/>
      <c r="S303" s="54"/>
      <c r="T303" s="328"/>
      <c r="U303" s="52"/>
      <c r="W303"/>
    </row>
    <row r="304" spans="1:23" s="62" customFormat="1" ht="27.25" customHeight="1">
      <c r="A304" s="170" t="str">
        <f t="shared" si="6"/>
        <v/>
      </c>
      <c r="B304" s="237"/>
      <c r="C304" s="265"/>
      <c r="D304" s="40"/>
      <c r="E304" s="273"/>
      <c r="F304" s="50"/>
      <c r="G304" s="49"/>
      <c r="H304" s="50"/>
      <c r="I304" s="51"/>
      <c r="J304" s="52"/>
      <c r="K304" s="52"/>
      <c r="L304" s="50"/>
      <c r="M304" s="50"/>
      <c r="N304" s="50"/>
      <c r="O304" s="50"/>
      <c r="P304" s="52"/>
      <c r="Q304" s="53"/>
      <c r="R304" s="53"/>
      <c r="S304" s="54"/>
      <c r="T304" s="328"/>
      <c r="U304" s="52"/>
      <c r="W304"/>
    </row>
    <row r="305" spans="1:23" s="62" customFormat="1" ht="27.25" customHeight="1">
      <c r="A305" s="170" t="str">
        <f t="shared" si="6"/>
        <v/>
      </c>
      <c r="B305" s="237"/>
      <c r="C305" s="265"/>
      <c r="D305" s="40"/>
      <c r="E305" s="273"/>
      <c r="F305" s="50"/>
      <c r="G305" s="49"/>
      <c r="H305" s="50"/>
      <c r="I305" s="51"/>
      <c r="J305" s="52"/>
      <c r="K305" s="52"/>
      <c r="L305" s="50"/>
      <c r="M305" s="50"/>
      <c r="N305" s="50"/>
      <c r="O305" s="50"/>
      <c r="P305" s="52"/>
      <c r="Q305" s="53"/>
      <c r="R305" s="53"/>
      <c r="S305" s="54"/>
      <c r="T305" s="328"/>
      <c r="U305" s="52"/>
      <c r="W305"/>
    </row>
    <row r="306" spans="1:23" s="62" customFormat="1" ht="27.25" customHeight="1">
      <c r="A306" s="170" t="str">
        <f t="shared" si="6"/>
        <v/>
      </c>
      <c r="B306" s="237"/>
      <c r="C306" s="265"/>
      <c r="D306" s="40"/>
      <c r="E306" s="273"/>
      <c r="F306" s="50"/>
      <c r="G306" s="49"/>
      <c r="H306" s="50"/>
      <c r="I306" s="51"/>
      <c r="J306" s="52"/>
      <c r="K306" s="52"/>
      <c r="L306" s="50"/>
      <c r="M306" s="50"/>
      <c r="N306" s="50"/>
      <c r="O306" s="50"/>
      <c r="P306" s="52"/>
      <c r="Q306" s="53"/>
      <c r="R306" s="53"/>
      <c r="S306" s="54"/>
      <c r="T306" s="328"/>
      <c r="U306" s="52"/>
      <c r="W306"/>
    </row>
    <row r="307" spans="1:23" s="62" customFormat="1" ht="27.25" customHeight="1">
      <c r="A307" s="170" t="str">
        <f t="shared" si="6"/>
        <v/>
      </c>
      <c r="B307" s="237"/>
      <c r="C307" s="265"/>
      <c r="D307" s="40"/>
      <c r="E307" s="273"/>
      <c r="F307" s="50"/>
      <c r="G307" s="49"/>
      <c r="H307" s="50"/>
      <c r="I307" s="51"/>
      <c r="J307" s="52"/>
      <c r="K307" s="52"/>
      <c r="L307" s="50"/>
      <c r="M307" s="50"/>
      <c r="N307" s="50"/>
      <c r="O307" s="50"/>
      <c r="P307" s="52"/>
      <c r="Q307" s="53"/>
      <c r="R307" s="53"/>
      <c r="S307" s="54"/>
      <c r="T307" s="328"/>
      <c r="U307" s="52"/>
      <c r="W307"/>
    </row>
    <row r="308" spans="1:23" s="62" customFormat="1" ht="27.25" customHeight="1">
      <c r="A308" s="170" t="str">
        <f t="shared" si="6"/>
        <v/>
      </c>
      <c r="B308" s="237"/>
      <c r="C308" s="265"/>
      <c r="D308" s="40"/>
      <c r="E308" s="273"/>
      <c r="F308" s="50"/>
      <c r="G308" s="49"/>
      <c r="H308" s="50"/>
      <c r="I308" s="51"/>
      <c r="J308" s="52"/>
      <c r="K308" s="52"/>
      <c r="L308" s="50"/>
      <c r="M308" s="50"/>
      <c r="N308" s="50"/>
      <c r="O308" s="50"/>
      <c r="P308" s="52"/>
      <c r="Q308" s="53"/>
      <c r="R308" s="53"/>
      <c r="S308" s="54"/>
      <c r="T308" s="328"/>
      <c r="U308" s="52"/>
      <c r="W308"/>
    </row>
    <row r="309" spans="1:23" s="62" customFormat="1" ht="27.25" customHeight="1">
      <c r="A309" s="170" t="str">
        <f t="shared" si="6"/>
        <v/>
      </c>
      <c r="B309" s="237"/>
      <c r="C309" s="265"/>
      <c r="D309" s="40"/>
      <c r="E309" s="273"/>
      <c r="F309" s="50"/>
      <c r="G309" s="49"/>
      <c r="H309" s="50"/>
      <c r="I309" s="51"/>
      <c r="J309" s="52"/>
      <c r="K309" s="52"/>
      <c r="L309" s="50"/>
      <c r="M309" s="50"/>
      <c r="N309" s="50"/>
      <c r="O309" s="50"/>
      <c r="P309" s="52"/>
      <c r="Q309" s="53"/>
      <c r="R309" s="53"/>
      <c r="S309" s="54"/>
      <c r="T309" s="328"/>
      <c r="U309" s="52"/>
      <c r="W309"/>
    </row>
    <row r="310" spans="1:23" s="62" customFormat="1" ht="27.25" customHeight="1">
      <c r="A310" s="170" t="str">
        <f t="shared" si="6"/>
        <v/>
      </c>
      <c r="B310" s="237"/>
      <c r="C310" s="265"/>
      <c r="D310" s="40"/>
      <c r="E310" s="273"/>
      <c r="F310" s="50"/>
      <c r="G310" s="49"/>
      <c r="H310" s="50"/>
      <c r="I310" s="51"/>
      <c r="J310" s="52"/>
      <c r="K310" s="52"/>
      <c r="L310" s="50"/>
      <c r="M310" s="50"/>
      <c r="N310" s="50"/>
      <c r="O310" s="50"/>
      <c r="P310" s="52"/>
      <c r="Q310" s="53"/>
      <c r="R310" s="53"/>
      <c r="S310" s="54"/>
      <c r="T310" s="328"/>
      <c r="U310" s="52"/>
      <c r="W310"/>
    </row>
    <row r="311" spans="1:23" s="62" customFormat="1" ht="27.25" customHeight="1">
      <c r="A311" s="170" t="str">
        <f t="shared" si="6"/>
        <v/>
      </c>
      <c r="B311" s="237"/>
      <c r="C311" s="265"/>
      <c r="D311" s="40"/>
      <c r="E311" s="273"/>
      <c r="F311" s="50"/>
      <c r="G311" s="49"/>
      <c r="H311" s="50"/>
      <c r="I311" s="51"/>
      <c r="J311" s="52"/>
      <c r="K311" s="52"/>
      <c r="L311" s="50"/>
      <c r="M311" s="50"/>
      <c r="N311" s="50"/>
      <c r="O311" s="50"/>
      <c r="P311" s="52"/>
      <c r="Q311" s="53"/>
      <c r="R311" s="53"/>
      <c r="S311" s="54"/>
      <c r="T311" s="328"/>
      <c r="U311" s="52"/>
      <c r="W311"/>
    </row>
    <row r="312" spans="1:23" s="62" customFormat="1" ht="27.25" customHeight="1">
      <c r="A312" s="170" t="str">
        <f t="shared" si="6"/>
        <v/>
      </c>
      <c r="B312" s="237"/>
      <c r="C312" s="265"/>
      <c r="D312" s="40"/>
      <c r="E312" s="273"/>
      <c r="F312" s="50"/>
      <c r="G312" s="49"/>
      <c r="H312" s="50"/>
      <c r="I312" s="51"/>
      <c r="J312" s="52"/>
      <c r="K312" s="52"/>
      <c r="L312" s="50"/>
      <c r="M312" s="50"/>
      <c r="N312" s="50"/>
      <c r="O312" s="50"/>
      <c r="P312" s="52"/>
      <c r="Q312" s="53"/>
      <c r="R312" s="53"/>
      <c r="S312" s="54"/>
      <c r="T312" s="328"/>
      <c r="U312" s="52"/>
      <c r="W312"/>
    </row>
    <row r="313" spans="1:23" s="62" customFormat="1" ht="27.25" customHeight="1">
      <c r="A313" s="170" t="str">
        <f t="shared" si="6"/>
        <v/>
      </c>
      <c r="B313" s="237"/>
      <c r="C313" s="265"/>
      <c r="D313" s="40"/>
      <c r="E313" s="273"/>
      <c r="F313" s="50"/>
      <c r="G313" s="49"/>
      <c r="H313" s="50"/>
      <c r="I313" s="51"/>
      <c r="J313" s="52"/>
      <c r="K313" s="52"/>
      <c r="L313" s="50"/>
      <c r="M313" s="50"/>
      <c r="N313" s="50"/>
      <c r="O313" s="50"/>
      <c r="P313" s="52"/>
      <c r="Q313" s="53"/>
      <c r="R313" s="53"/>
      <c r="S313" s="54"/>
      <c r="T313" s="328"/>
      <c r="U313" s="52"/>
      <c r="W313"/>
    </row>
    <row r="314" spans="1:23" s="62" customFormat="1" ht="27.25" customHeight="1">
      <c r="A314" s="170" t="str">
        <f t="shared" si="6"/>
        <v/>
      </c>
      <c r="B314" s="237"/>
      <c r="C314" s="265"/>
      <c r="D314" s="40"/>
      <c r="E314" s="273"/>
      <c r="F314" s="50"/>
      <c r="G314" s="49"/>
      <c r="H314" s="50"/>
      <c r="I314" s="51"/>
      <c r="J314" s="52"/>
      <c r="K314" s="52"/>
      <c r="L314" s="50"/>
      <c r="M314" s="50"/>
      <c r="N314" s="50"/>
      <c r="O314" s="50"/>
      <c r="P314" s="52"/>
      <c r="Q314" s="53"/>
      <c r="R314" s="53"/>
      <c r="S314" s="54"/>
      <c r="T314" s="328"/>
      <c r="U314" s="52"/>
      <c r="W314"/>
    </row>
    <row r="315" spans="1:23" s="62" customFormat="1" ht="27.25" customHeight="1">
      <c r="A315" s="170" t="str">
        <f t="shared" si="6"/>
        <v/>
      </c>
      <c r="B315" s="237"/>
      <c r="C315" s="265"/>
      <c r="D315" s="40"/>
      <c r="E315" s="273"/>
      <c r="F315" s="50"/>
      <c r="G315" s="49"/>
      <c r="H315" s="50"/>
      <c r="I315" s="51"/>
      <c r="J315" s="52"/>
      <c r="K315" s="52"/>
      <c r="L315" s="50"/>
      <c r="M315" s="50"/>
      <c r="N315" s="50"/>
      <c r="O315" s="50"/>
      <c r="P315" s="52"/>
      <c r="Q315" s="53"/>
      <c r="R315" s="53"/>
      <c r="S315" s="54"/>
      <c r="T315" s="328"/>
      <c r="U315" s="52"/>
      <c r="W315"/>
    </row>
    <row r="316" spans="1:23" s="62" customFormat="1" ht="27.25" customHeight="1">
      <c r="A316" s="170" t="str">
        <f t="shared" si="6"/>
        <v/>
      </c>
      <c r="B316" s="237"/>
      <c r="C316" s="265"/>
      <c r="D316" s="40"/>
      <c r="E316" s="273"/>
      <c r="F316" s="50"/>
      <c r="G316" s="49"/>
      <c r="H316" s="50"/>
      <c r="I316" s="51"/>
      <c r="J316" s="52"/>
      <c r="K316" s="52"/>
      <c r="L316" s="50"/>
      <c r="M316" s="50"/>
      <c r="N316" s="50"/>
      <c r="O316" s="50"/>
      <c r="P316" s="52"/>
      <c r="Q316" s="53"/>
      <c r="R316" s="53"/>
      <c r="S316" s="54"/>
      <c r="T316" s="328"/>
      <c r="U316" s="52"/>
      <c r="W316"/>
    </row>
    <row r="317" spans="1:23" s="62" customFormat="1" ht="27.25" customHeight="1">
      <c r="A317" s="170" t="str">
        <f t="shared" si="6"/>
        <v/>
      </c>
      <c r="B317" s="237"/>
      <c r="C317" s="265"/>
      <c r="D317" s="40"/>
      <c r="E317" s="273"/>
      <c r="F317" s="50"/>
      <c r="G317" s="49"/>
      <c r="H317" s="50"/>
      <c r="I317" s="51"/>
      <c r="J317" s="52"/>
      <c r="K317" s="52"/>
      <c r="L317" s="50"/>
      <c r="M317" s="50"/>
      <c r="N317" s="50"/>
      <c r="O317" s="50"/>
      <c r="P317" s="52"/>
      <c r="Q317" s="53"/>
      <c r="R317" s="53"/>
      <c r="S317" s="54"/>
      <c r="T317" s="328"/>
      <c r="U317" s="52"/>
      <c r="W317"/>
    </row>
    <row r="318" spans="1:23" s="62" customFormat="1" ht="27.25" customHeight="1">
      <c r="A318" s="170" t="str">
        <f t="shared" si="6"/>
        <v/>
      </c>
      <c r="B318" s="237"/>
      <c r="C318" s="265"/>
      <c r="D318" s="40"/>
      <c r="E318" s="273"/>
      <c r="F318" s="50"/>
      <c r="G318" s="49"/>
      <c r="H318" s="50"/>
      <c r="I318" s="51"/>
      <c r="J318" s="52"/>
      <c r="K318" s="52"/>
      <c r="L318" s="50"/>
      <c r="M318" s="50"/>
      <c r="N318" s="50"/>
      <c r="O318" s="50"/>
      <c r="P318" s="52"/>
      <c r="Q318" s="53"/>
      <c r="R318" s="53"/>
      <c r="S318" s="54"/>
      <c r="T318" s="328"/>
      <c r="U318" s="52"/>
      <c r="W318"/>
    </row>
    <row r="319" spans="1:23" s="62" customFormat="1" ht="27.25" customHeight="1">
      <c r="A319" s="170" t="str">
        <f t="shared" si="6"/>
        <v/>
      </c>
      <c r="B319" s="237"/>
      <c r="C319" s="265"/>
      <c r="D319" s="40"/>
      <c r="E319" s="273"/>
      <c r="F319" s="50"/>
      <c r="G319" s="49"/>
      <c r="H319" s="50"/>
      <c r="I319" s="51"/>
      <c r="J319" s="52"/>
      <c r="K319" s="52"/>
      <c r="L319" s="50"/>
      <c r="M319" s="50"/>
      <c r="N319" s="50"/>
      <c r="O319" s="50"/>
      <c r="P319" s="52"/>
      <c r="Q319" s="53"/>
      <c r="R319" s="53"/>
      <c r="S319" s="54"/>
      <c r="T319" s="328"/>
      <c r="U319" s="52"/>
      <c r="W319"/>
    </row>
    <row r="320" spans="1:23" s="62" customFormat="1" ht="27.25" customHeight="1">
      <c r="A320" s="170" t="str">
        <f t="shared" si="6"/>
        <v/>
      </c>
      <c r="B320" s="237"/>
      <c r="C320" s="265"/>
      <c r="D320" s="40"/>
      <c r="E320" s="273"/>
      <c r="F320" s="50"/>
      <c r="G320" s="49"/>
      <c r="H320" s="50"/>
      <c r="I320" s="51"/>
      <c r="J320" s="52"/>
      <c r="K320" s="52"/>
      <c r="L320" s="50"/>
      <c r="M320" s="50"/>
      <c r="N320" s="50"/>
      <c r="O320" s="50"/>
      <c r="P320" s="52"/>
      <c r="Q320" s="53"/>
      <c r="R320" s="53"/>
      <c r="S320" s="54"/>
      <c r="T320" s="328"/>
      <c r="U320" s="52"/>
      <c r="W320"/>
    </row>
    <row r="321" spans="1:23" s="62" customFormat="1" ht="27.25" customHeight="1">
      <c r="A321" s="170" t="str">
        <f t="shared" si="6"/>
        <v/>
      </c>
      <c r="B321" s="237"/>
      <c r="C321" s="265"/>
      <c r="D321" s="40"/>
      <c r="E321" s="273"/>
      <c r="F321" s="50"/>
      <c r="G321" s="49"/>
      <c r="H321" s="50"/>
      <c r="I321" s="51"/>
      <c r="J321" s="52"/>
      <c r="K321" s="52"/>
      <c r="L321" s="50"/>
      <c r="M321" s="50"/>
      <c r="N321" s="50"/>
      <c r="O321" s="50"/>
      <c r="P321" s="52"/>
      <c r="Q321" s="53"/>
      <c r="R321" s="53"/>
      <c r="S321" s="54"/>
      <c r="T321" s="328"/>
      <c r="U321" s="52"/>
      <c r="W321"/>
    </row>
    <row r="322" spans="1:23" s="62" customFormat="1" ht="27.25" customHeight="1">
      <c r="A322" s="170" t="str">
        <f t="shared" si="6"/>
        <v/>
      </c>
      <c r="B322" s="237"/>
      <c r="C322" s="265"/>
      <c r="D322" s="40"/>
      <c r="E322" s="273"/>
      <c r="F322" s="50"/>
      <c r="G322" s="49"/>
      <c r="H322" s="50"/>
      <c r="I322" s="51"/>
      <c r="J322" s="52"/>
      <c r="K322" s="52"/>
      <c r="L322" s="50"/>
      <c r="M322" s="50"/>
      <c r="N322" s="50"/>
      <c r="O322" s="50"/>
      <c r="P322" s="52"/>
      <c r="Q322" s="53"/>
      <c r="R322" s="53"/>
      <c r="S322" s="54"/>
      <c r="T322" s="328"/>
      <c r="U322" s="52"/>
      <c r="W322"/>
    </row>
    <row r="323" spans="1:23" s="62" customFormat="1" ht="27.25" customHeight="1">
      <c r="A323" s="170" t="str">
        <f t="shared" si="6"/>
        <v/>
      </c>
      <c r="B323" s="237"/>
      <c r="C323" s="265"/>
      <c r="D323" s="40"/>
      <c r="E323" s="273"/>
      <c r="F323" s="50"/>
      <c r="G323" s="49"/>
      <c r="H323" s="50"/>
      <c r="I323" s="51"/>
      <c r="J323" s="52"/>
      <c r="K323" s="52"/>
      <c r="L323" s="50"/>
      <c r="M323" s="50"/>
      <c r="N323" s="50"/>
      <c r="O323" s="50"/>
      <c r="P323" s="52"/>
      <c r="Q323" s="53"/>
      <c r="R323" s="53"/>
      <c r="S323" s="54"/>
      <c r="T323" s="328"/>
      <c r="U323" s="52"/>
      <c r="W323"/>
    </row>
    <row r="324" spans="1:23" s="62" customFormat="1" ht="27.25" customHeight="1">
      <c r="A324" s="170" t="str">
        <f t="shared" si="6"/>
        <v/>
      </c>
      <c r="B324" s="237"/>
      <c r="C324" s="265"/>
      <c r="D324" s="40"/>
      <c r="E324" s="273"/>
      <c r="F324" s="50"/>
      <c r="G324" s="49"/>
      <c r="H324" s="50"/>
      <c r="I324" s="51"/>
      <c r="J324" s="52"/>
      <c r="K324" s="52"/>
      <c r="L324" s="50"/>
      <c r="M324" s="50"/>
      <c r="N324" s="50"/>
      <c r="O324" s="50"/>
      <c r="P324" s="52"/>
      <c r="Q324" s="53"/>
      <c r="R324" s="53"/>
      <c r="S324" s="54"/>
      <c r="T324" s="328"/>
      <c r="U324" s="52"/>
      <c r="W324"/>
    </row>
    <row r="325" spans="1:23" s="62" customFormat="1" ht="27.25" customHeight="1">
      <c r="A325" s="170" t="str">
        <f t="shared" si="6"/>
        <v/>
      </c>
      <c r="B325" s="237"/>
      <c r="C325" s="265"/>
      <c r="D325" s="40"/>
      <c r="E325" s="273"/>
      <c r="F325" s="50"/>
      <c r="G325" s="49"/>
      <c r="H325" s="50"/>
      <c r="I325" s="51"/>
      <c r="J325" s="52"/>
      <c r="K325" s="52"/>
      <c r="L325" s="50"/>
      <c r="M325" s="50"/>
      <c r="N325" s="50"/>
      <c r="O325" s="50"/>
      <c r="P325" s="52"/>
      <c r="Q325" s="53"/>
      <c r="R325" s="53"/>
      <c r="S325" s="54"/>
      <c r="T325" s="328"/>
      <c r="U325" s="52"/>
      <c r="W325"/>
    </row>
    <row r="326" spans="1:23" s="62" customFormat="1" ht="27.25" customHeight="1">
      <c r="A326" s="170" t="str">
        <f t="shared" si="6"/>
        <v/>
      </c>
      <c r="B326" s="237"/>
      <c r="C326" s="265"/>
      <c r="D326" s="40"/>
      <c r="E326" s="273"/>
      <c r="F326" s="50"/>
      <c r="G326" s="49"/>
      <c r="H326" s="50"/>
      <c r="I326" s="51"/>
      <c r="J326" s="52"/>
      <c r="K326" s="52"/>
      <c r="L326" s="50"/>
      <c r="M326" s="50"/>
      <c r="N326" s="50"/>
      <c r="O326" s="50"/>
      <c r="P326" s="52"/>
      <c r="Q326" s="53"/>
      <c r="R326" s="53"/>
      <c r="S326" s="54"/>
      <c r="T326" s="328"/>
      <c r="U326" s="52"/>
      <c r="W326"/>
    </row>
    <row r="327" spans="1:23" s="62" customFormat="1" ht="27.25" customHeight="1">
      <c r="A327" s="170" t="str">
        <f t="shared" si="6"/>
        <v/>
      </c>
      <c r="B327" s="237"/>
      <c r="C327" s="265"/>
      <c r="D327" s="40"/>
      <c r="E327" s="273"/>
      <c r="F327" s="50"/>
      <c r="G327" s="49"/>
      <c r="H327" s="50"/>
      <c r="I327" s="51"/>
      <c r="J327" s="52"/>
      <c r="K327" s="52"/>
      <c r="L327" s="50"/>
      <c r="M327" s="50"/>
      <c r="N327" s="50"/>
      <c r="O327" s="50"/>
      <c r="P327" s="52"/>
      <c r="Q327" s="53"/>
      <c r="R327" s="53"/>
      <c r="S327" s="54"/>
      <c r="T327" s="328"/>
      <c r="U327" s="52"/>
      <c r="W327"/>
    </row>
    <row r="328" spans="1:23" s="62" customFormat="1" ht="27.25" customHeight="1">
      <c r="A328" s="170" t="str">
        <f t="shared" si="6"/>
        <v/>
      </c>
      <c r="B328" s="237"/>
      <c r="C328" s="265"/>
      <c r="D328" s="40"/>
      <c r="E328" s="273"/>
      <c r="F328" s="50"/>
      <c r="G328" s="49"/>
      <c r="H328" s="50"/>
      <c r="I328" s="51"/>
      <c r="J328" s="52"/>
      <c r="K328" s="52"/>
      <c r="L328" s="50"/>
      <c r="M328" s="50"/>
      <c r="N328" s="50"/>
      <c r="O328" s="50"/>
      <c r="P328" s="52"/>
      <c r="Q328" s="53"/>
      <c r="R328" s="53"/>
      <c r="S328" s="54"/>
      <c r="T328" s="328"/>
      <c r="U328" s="52"/>
      <c r="W328"/>
    </row>
    <row r="329" spans="1:23" s="62" customFormat="1" ht="27.25" customHeight="1">
      <c r="A329" s="170" t="str">
        <f t="shared" si="6"/>
        <v/>
      </c>
      <c r="B329" s="237"/>
      <c r="C329" s="265"/>
      <c r="D329" s="40"/>
      <c r="E329" s="273"/>
      <c r="F329" s="50"/>
      <c r="G329" s="49"/>
      <c r="H329" s="50"/>
      <c r="I329" s="51"/>
      <c r="J329" s="52"/>
      <c r="K329" s="52"/>
      <c r="L329" s="50"/>
      <c r="M329" s="50"/>
      <c r="N329" s="50"/>
      <c r="O329" s="50"/>
      <c r="P329" s="52"/>
      <c r="Q329" s="53"/>
      <c r="R329" s="53"/>
      <c r="S329" s="54"/>
      <c r="T329" s="328"/>
      <c r="U329" s="52"/>
      <c r="W329"/>
    </row>
    <row r="330" spans="1:23" s="62" customFormat="1" ht="27.25" customHeight="1">
      <c r="A330" s="170" t="str">
        <f t="shared" si="6"/>
        <v/>
      </c>
      <c r="B330" s="237"/>
      <c r="C330" s="265"/>
      <c r="D330" s="40"/>
      <c r="E330" s="273"/>
      <c r="F330" s="50"/>
      <c r="G330" s="49"/>
      <c r="H330" s="50"/>
      <c r="I330" s="51"/>
      <c r="J330" s="52"/>
      <c r="K330" s="52"/>
      <c r="L330" s="50"/>
      <c r="M330" s="50"/>
      <c r="N330" s="50"/>
      <c r="O330" s="50"/>
      <c r="P330" s="52"/>
      <c r="Q330" s="53"/>
      <c r="R330" s="53"/>
      <c r="S330" s="54"/>
      <c r="T330" s="328"/>
      <c r="U330" s="52"/>
      <c r="W330"/>
    </row>
    <row r="331" spans="1:23" s="62" customFormat="1" ht="27.25" customHeight="1">
      <c r="A331" s="170" t="str">
        <f t="shared" si="6"/>
        <v/>
      </c>
      <c r="B331" s="237"/>
      <c r="C331" s="265"/>
      <c r="D331" s="40"/>
      <c r="E331" s="273"/>
      <c r="F331" s="50"/>
      <c r="G331" s="49"/>
      <c r="H331" s="50"/>
      <c r="I331" s="51"/>
      <c r="J331" s="52"/>
      <c r="K331" s="52"/>
      <c r="L331" s="50"/>
      <c r="M331" s="50"/>
      <c r="N331" s="50"/>
      <c r="O331" s="50"/>
      <c r="P331" s="52"/>
      <c r="Q331" s="53"/>
      <c r="R331" s="53"/>
      <c r="S331" s="54"/>
      <c r="T331" s="328"/>
      <c r="U331" s="52"/>
      <c r="W331"/>
    </row>
    <row r="332" spans="1:23" s="62" customFormat="1" ht="27.25" customHeight="1">
      <c r="A332" s="170" t="str">
        <f t="shared" si="6"/>
        <v/>
      </c>
      <c r="B332" s="237"/>
      <c r="C332" s="265"/>
      <c r="D332" s="40"/>
      <c r="E332" s="273"/>
      <c r="F332" s="50"/>
      <c r="G332" s="49"/>
      <c r="H332" s="50"/>
      <c r="I332" s="51"/>
      <c r="J332" s="52"/>
      <c r="K332" s="52"/>
      <c r="L332" s="50"/>
      <c r="M332" s="50"/>
      <c r="N332" s="50"/>
      <c r="O332" s="50"/>
      <c r="P332" s="52"/>
      <c r="Q332" s="53"/>
      <c r="R332" s="53"/>
      <c r="S332" s="54"/>
      <c r="T332" s="328"/>
      <c r="U332" s="52"/>
      <c r="W332"/>
    </row>
    <row r="333" spans="1:23" s="62" customFormat="1" ht="27.25" customHeight="1">
      <c r="A333" s="170" t="str">
        <f t="shared" si="6"/>
        <v/>
      </c>
      <c r="B333" s="237"/>
      <c r="C333" s="265"/>
      <c r="D333" s="40"/>
      <c r="E333" s="273"/>
      <c r="F333" s="50"/>
      <c r="G333" s="49"/>
      <c r="H333" s="50"/>
      <c r="I333" s="51"/>
      <c r="J333" s="52"/>
      <c r="K333" s="52"/>
      <c r="L333" s="50"/>
      <c r="M333" s="50"/>
      <c r="N333" s="50"/>
      <c r="O333" s="50"/>
      <c r="P333" s="52"/>
      <c r="Q333" s="53"/>
      <c r="R333" s="53"/>
      <c r="S333" s="54"/>
      <c r="T333" s="328"/>
      <c r="U333" s="52"/>
      <c r="W333"/>
    </row>
    <row r="334" spans="1:23" s="62" customFormat="1" ht="27.25" customHeight="1">
      <c r="A334" s="170" t="str">
        <f t="shared" si="6"/>
        <v/>
      </c>
      <c r="B334" s="237"/>
      <c r="C334" s="265"/>
      <c r="D334" s="40"/>
      <c r="E334" s="273"/>
      <c r="F334" s="50"/>
      <c r="G334" s="49"/>
      <c r="H334" s="50"/>
      <c r="I334" s="51"/>
      <c r="J334" s="52"/>
      <c r="K334" s="52"/>
      <c r="L334" s="50"/>
      <c r="M334" s="50"/>
      <c r="N334" s="50"/>
      <c r="O334" s="50"/>
      <c r="P334" s="52"/>
      <c r="Q334" s="53"/>
      <c r="R334" s="53"/>
      <c r="S334" s="54"/>
      <c r="T334" s="328"/>
      <c r="U334" s="52"/>
      <c r="W334"/>
    </row>
    <row r="335" spans="1:23" s="62" customFormat="1" ht="27.25" customHeight="1">
      <c r="A335" s="170" t="str">
        <f t="shared" si="6"/>
        <v/>
      </c>
      <c r="B335" s="237"/>
      <c r="C335" s="265"/>
      <c r="D335" s="40"/>
      <c r="E335" s="273"/>
      <c r="F335" s="50"/>
      <c r="G335" s="49"/>
      <c r="H335" s="50"/>
      <c r="I335" s="51"/>
      <c r="J335" s="52"/>
      <c r="K335" s="52"/>
      <c r="L335" s="50"/>
      <c r="M335" s="50"/>
      <c r="N335" s="50"/>
      <c r="O335" s="50"/>
      <c r="P335" s="52"/>
      <c r="Q335" s="53"/>
      <c r="R335" s="53"/>
      <c r="S335" s="54"/>
      <c r="T335" s="328"/>
      <c r="U335" s="52"/>
      <c r="W335"/>
    </row>
    <row r="336" spans="1:23" s="62" customFormat="1" ht="27.25" customHeight="1">
      <c r="A336" s="170" t="str">
        <f t="shared" si="6"/>
        <v/>
      </c>
      <c r="B336" s="237"/>
      <c r="C336" s="265"/>
      <c r="D336" s="40"/>
      <c r="E336" s="273"/>
      <c r="F336" s="50"/>
      <c r="G336" s="49"/>
      <c r="H336" s="50"/>
      <c r="I336" s="51"/>
      <c r="J336" s="52"/>
      <c r="K336" s="52"/>
      <c r="L336" s="50"/>
      <c r="M336" s="50"/>
      <c r="N336" s="50"/>
      <c r="O336" s="50"/>
      <c r="P336" s="52"/>
      <c r="Q336" s="53"/>
      <c r="R336" s="53"/>
      <c r="S336" s="54"/>
      <c r="T336" s="328"/>
      <c r="U336" s="52"/>
      <c r="W336"/>
    </row>
    <row r="337" spans="1:23" s="62" customFormat="1" ht="27.25" customHeight="1">
      <c r="A337" s="170" t="str">
        <f t="shared" si="6"/>
        <v/>
      </c>
      <c r="B337" s="237"/>
      <c r="C337" s="265"/>
      <c r="D337" s="40"/>
      <c r="E337" s="273"/>
      <c r="F337" s="50"/>
      <c r="G337" s="49"/>
      <c r="H337" s="50"/>
      <c r="I337" s="51"/>
      <c r="J337" s="52"/>
      <c r="K337" s="52"/>
      <c r="L337" s="50"/>
      <c r="M337" s="50"/>
      <c r="N337" s="50"/>
      <c r="O337" s="50"/>
      <c r="P337" s="52"/>
      <c r="Q337" s="53"/>
      <c r="R337" s="53"/>
      <c r="S337" s="54"/>
      <c r="T337" s="328"/>
      <c r="U337" s="52"/>
      <c r="W337"/>
    </row>
    <row r="338" spans="1:23" s="62" customFormat="1" ht="27.25" customHeight="1">
      <c r="A338" s="170" t="str">
        <f t="shared" ref="A338:A401" si="7">IF(C338&lt;&gt;"",A337+1,"")</f>
        <v/>
      </c>
      <c r="B338" s="237"/>
      <c r="C338" s="265"/>
      <c r="D338" s="40"/>
      <c r="E338" s="273"/>
      <c r="F338" s="50"/>
      <c r="G338" s="49"/>
      <c r="H338" s="50"/>
      <c r="I338" s="51"/>
      <c r="J338" s="52"/>
      <c r="K338" s="52"/>
      <c r="L338" s="50"/>
      <c r="M338" s="50"/>
      <c r="N338" s="50"/>
      <c r="O338" s="50"/>
      <c r="P338" s="52"/>
      <c r="Q338" s="53"/>
      <c r="R338" s="53"/>
      <c r="S338" s="54"/>
      <c r="T338" s="328"/>
      <c r="U338" s="52"/>
      <c r="W338"/>
    </row>
    <row r="339" spans="1:23" s="62" customFormat="1" ht="27.25" customHeight="1">
      <c r="A339" s="170" t="str">
        <f t="shared" si="7"/>
        <v/>
      </c>
      <c r="B339" s="237"/>
      <c r="C339" s="265"/>
      <c r="D339" s="40"/>
      <c r="E339" s="273"/>
      <c r="F339" s="50"/>
      <c r="G339" s="49"/>
      <c r="H339" s="50"/>
      <c r="I339" s="51"/>
      <c r="J339" s="52"/>
      <c r="K339" s="52"/>
      <c r="L339" s="50"/>
      <c r="M339" s="50"/>
      <c r="N339" s="50"/>
      <c r="O339" s="50"/>
      <c r="P339" s="52"/>
      <c r="Q339" s="53"/>
      <c r="R339" s="53"/>
      <c r="S339" s="54"/>
      <c r="T339" s="328"/>
      <c r="U339" s="52"/>
      <c r="W339"/>
    </row>
    <row r="340" spans="1:23" s="62" customFormat="1" ht="27.25" customHeight="1">
      <c r="A340" s="170" t="str">
        <f t="shared" si="7"/>
        <v/>
      </c>
      <c r="B340" s="237"/>
      <c r="C340" s="265"/>
      <c r="D340" s="40"/>
      <c r="E340" s="273"/>
      <c r="F340" s="50"/>
      <c r="G340" s="49"/>
      <c r="H340" s="50"/>
      <c r="I340" s="51"/>
      <c r="J340" s="52"/>
      <c r="K340" s="52"/>
      <c r="L340" s="50"/>
      <c r="M340" s="50"/>
      <c r="N340" s="50"/>
      <c r="O340" s="50"/>
      <c r="P340" s="52"/>
      <c r="Q340" s="53"/>
      <c r="R340" s="53"/>
      <c r="S340" s="54"/>
      <c r="T340" s="328"/>
      <c r="U340" s="52"/>
      <c r="W340"/>
    </row>
    <row r="341" spans="1:23" s="62" customFormat="1" ht="27.25" customHeight="1">
      <c r="A341" s="170" t="str">
        <f t="shared" si="7"/>
        <v/>
      </c>
      <c r="B341" s="237"/>
      <c r="C341" s="265"/>
      <c r="D341" s="40"/>
      <c r="E341" s="273"/>
      <c r="F341" s="50"/>
      <c r="G341" s="49"/>
      <c r="H341" s="50"/>
      <c r="I341" s="51"/>
      <c r="J341" s="52"/>
      <c r="K341" s="52"/>
      <c r="L341" s="50"/>
      <c r="M341" s="50"/>
      <c r="N341" s="50"/>
      <c r="O341" s="50"/>
      <c r="P341" s="52"/>
      <c r="Q341" s="53"/>
      <c r="R341" s="53"/>
      <c r="S341" s="54"/>
      <c r="T341" s="328"/>
      <c r="U341" s="52"/>
      <c r="W341"/>
    </row>
    <row r="342" spans="1:23" s="62" customFormat="1" ht="27.25" customHeight="1">
      <c r="A342" s="170" t="str">
        <f t="shared" si="7"/>
        <v/>
      </c>
      <c r="B342" s="237"/>
      <c r="C342" s="265"/>
      <c r="D342" s="40"/>
      <c r="E342" s="273"/>
      <c r="F342" s="50"/>
      <c r="G342" s="49"/>
      <c r="H342" s="50"/>
      <c r="I342" s="51"/>
      <c r="J342" s="52"/>
      <c r="K342" s="52"/>
      <c r="L342" s="50"/>
      <c r="M342" s="50"/>
      <c r="N342" s="50"/>
      <c r="O342" s="50"/>
      <c r="P342" s="52"/>
      <c r="Q342" s="53"/>
      <c r="R342" s="53"/>
      <c r="S342" s="54"/>
      <c r="T342" s="328"/>
      <c r="U342" s="52"/>
      <c r="W342"/>
    </row>
    <row r="343" spans="1:23" s="62" customFormat="1" ht="27.25" customHeight="1">
      <c r="A343" s="170" t="str">
        <f t="shared" si="7"/>
        <v/>
      </c>
      <c r="B343" s="237"/>
      <c r="C343" s="265"/>
      <c r="D343" s="40"/>
      <c r="E343" s="273"/>
      <c r="F343" s="50"/>
      <c r="G343" s="49"/>
      <c r="H343" s="50"/>
      <c r="I343" s="51"/>
      <c r="J343" s="52"/>
      <c r="K343" s="52"/>
      <c r="L343" s="50"/>
      <c r="M343" s="50"/>
      <c r="N343" s="50"/>
      <c r="O343" s="50"/>
      <c r="P343" s="52"/>
      <c r="Q343" s="53"/>
      <c r="R343" s="53"/>
      <c r="S343" s="54"/>
      <c r="T343" s="328"/>
      <c r="U343" s="52"/>
      <c r="W343"/>
    </row>
    <row r="344" spans="1:23" s="62" customFormat="1" ht="27.25" customHeight="1">
      <c r="A344" s="170" t="str">
        <f t="shared" si="7"/>
        <v/>
      </c>
      <c r="B344" s="237"/>
      <c r="C344" s="265"/>
      <c r="D344" s="40"/>
      <c r="E344" s="273"/>
      <c r="F344" s="50"/>
      <c r="G344" s="49"/>
      <c r="H344" s="50"/>
      <c r="I344" s="51"/>
      <c r="J344" s="52"/>
      <c r="K344" s="52"/>
      <c r="L344" s="50"/>
      <c r="M344" s="50"/>
      <c r="N344" s="50"/>
      <c r="O344" s="50"/>
      <c r="P344" s="52"/>
      <c r="Q344" s="53"/>
      <c r="R344" s="53"/>
      <c r="S344" s="54"/>
      <c r="T344" s="328"/>
      <c r="U344" s="52"/>
      <c r="W344"/>
    </row>
    <row r="345" spans="1:23" s="62" customFormat="1" ht="27.25" customHeight="1">
      <c r="A345" s="170" t="str">
        <f t="shared" si="7"/>
        <v/>
      </c>
      <c r="B345" s="237"/>
      <c r="C345" s="265"/>
      <c r="D345" s="40"/>
      <c r="E345" s="273"/>
      <c r="F345" s="50"/>
      <c r="G345" s="49"/>
      <c r="H345" s="50"/>
      <c r="I345" s="51"/>
      <c r="J345" s="52"/>
      <c r="K345" s="52"/>
      <c r="L345" s="50"/>
      <c r="M345" s="50"/>
      <c r="N345" s="50"/>
      <c r="O345" s="50"/>
      <c r="P345" s="52"/>
      <c r="Q345" s="53"/>
      <c r="R345" s="53"/>
      <c r="S345" s="54"/>
      <c r="T345" s="328"/>
      <c r="U345" s="52"/>
      <c r="W345"/>
    </row>
    <row r="346" spans="1:23" s="62" customFormat="1" ht="27.25" customHeight="1">
      <c r="A346" s="170" t="str">
        <f t="shared" si="7"/>
        <v/>
      </c>
      <c r="B346" s="237"/>
      <c r="C346" s="265"/>
      <c r="D346" s="40"/>
      <c r="E346" s="273"/>
      <c r="F346" s="50"/>
      <c r="G346" s="49"/>
      <c r="H346" s="50"/>
      <c r="I346" s="51"/>
      <c r="J346" s="52"/>
      <c r="K346" s="52"/>
      <c r="L346" s="50"/>
      <c r="M346" s="50"/>
      <c r="N346" s="50"/>
      <c r="O346" s="50"/>
      <c r="P346" s="52"/>
      <c r="Q346" s="53"/>
      <c r="R346" s="53"/>
      <c r="S346" s="54"/>
      <c r="T346" s="328"/>
      <c r="U346" s="52"/>
      <c r="W346"/>
    </row>
    <row r="347" spans="1:23" s="62" customFormat="1" ht="27.25" customHeight="1">
      <c r="A347" s="170" t="str">
        <f t="shared" si="7"/>
        <v/>
      </c>
      <c r="B347" s="237"/>
      <c r="C347" s="265"/>
      <c r="D347" s="40"/>
      <c r="E347" s="273"/>
      <c r="F347" s="50"/>
      <c r="G347" s="49"/>
      <c r="H347" s="50"/>
      <c r="I347" s="51"/>
      <c r="J347" s="52"/>
      <c r="K347" s="52"/>
      <c r="L347" s="50"/>
      <c r="M347" s="50"/>
      <c r="N347" s="50"/>
      <c r="O347" s="50"/>
      <c r="P347" s="52"/>
      <c r="Q347" s="53"/>
      <c r="R347" s="53"/>
      <c r="S347" s="54"/>
      <c r="T347" s="328"/>
      <c r="U347" s="52"/>
      <c r="W347"/>
    </row>
    <row r="348" spans="1:23" s="62" customFormat="1" ht="27.25" customHeight="1">
      <c r="A348" s="170" t="str">
        <f t="shared" si="7"/>
        <v/>
      </c>
      <c r="B348" s="237"/>
      <c r="C348" s="265"/>
      <c r="D348" s="40"/>
      <c r="E348" s="273"/>
      <c r="F348" s="50"/>
      <c r="G348" s="49"/>
      <c r="H348" s="50"/>
      <c r="I348" s="51"/>
      <c r="J348" s="52"/>
      <c r="K348" s="52"/>
      <c r="L348" s="50"/>
      <c r="M348" s="50"/>
      <c r="N348" s="50"/>
      <c r="O348" s="50"/>
      <c r="P348" s="52"/>
      <c r="Q348" s="53"/>
      <c r="R348" s="53"/>
      <c r="S348" s="54"/>
      <c r="T348" s="328"/>
      <c r="U348" s="52"/>
      <c r="W348"/>
    </row>
    <row r="349" spans="1:23" s="62" customFormat="1" ht="27.25" customHeight="1">
      <c r="A349" s="170" t="str">
        <f t="shared" si="7"/>
        <v/>
      </c>
      <c r="B349" s="237"/>
      <c r="C349" s="265"/>
      <c r="D349" s="40"/>
      <c r="E349" s="273"/>
      <c r="F349" s="50"/>
      <c r="G349" s="49"/>
      <c r="H349" s="50"/>
      <c r="I349" s="51"/>
      <c r="J349" s="52"/>
      <c r="K349" s="52"/>
      <c r="L349" s="50"/>
      <c r="M349" s="50"/>
      <c r="N349" s="50"/>
      <c r="O349" s="50"/>
      <c r="P349" s="52"/>
      <c r="Q349" s="53"/>
      <c r="R349" s="53"/>
      <c r="S349" s="54"/>
      <c r="T349" s="328"/>
      <c r="U349" s="52"/>
      <c r="W349"/>
    </row>
    <row r="350" spans="1:23" s="62" customFormat="1" ht="27.25" customHeight="1">
      <c r="A350" s="170" t="str">
        <f t="shared" si="7"/>
        <v/>
      </c>
      <c r="B350" s="237"/>
      <c r="C350" s="265"/>
      <c r="D350" s="40"/>
      <c r="E350" s="273"/>
      <c r="F350" s="50"/>
      <c r="G350" s="49"/>
      <c r="H350" s="50"/>
      <c r="I350" s="51"/>
      <c r="J350" s="52"/>
      <c r="K350" s="52"/>
      <c r="L350" s="50"/>
      <c r="M350" s="50"/>
      <c r="N350" s="50"/>
      <c r="O350" s="50"/>
      <c r="P350" s="52"/>
      <c r="Q350" s="53"/>
      <c r="R350" s="53"/>
      <c r="S350" s="54"/>
      <c r="T350" s="328"/>
      <c r="U350" s="52"/>
      <c r="W350"/>
    </row>
    <row r="351" spans="1:23" s="62" customFormat="1" ht="27.25" customHeight="1">
      <c r="A351" s="170" t="str">
        <f t="shared" si="7"/>
        <v/>
      </c>
      <c r="B351" s="237"/>
      <c r="C351" s="265"/>
      <c r="D351" s="40"/>
      <c r="E351" s="273"/>
      <c r="F351" s="50"/>
      <c r="G351" s="49"/>
      <c r="H351" s="50"/>
      <c r="I351" s="51"/>
      <c r="J351" s="52"/>
      <c r="K351" s="52"/>
      <c r="L351" s="50"/>
      <c r="M351" s="50"/>
      <c r="N351" s="50"/>
      <c r="O351" s="50"/>
      <c r="P351" s="52"/>
      <c r="Q351" s="53"/>
      <c r="R351" s="53"/>
      <c r="S351" s="54"/>
      <c r="T351" s="328"/>
      <c r="U351" s="52"/>
      <c r="W351"/>
    </row>
    <row r="352" spans="1:23" s="62" customFormat="1" ht="27.25" customHeight="1">
      <c r="A352" s="170" t="str">
        <f t="shared" si="7"/>
        <v/>
      </c>
      <c r="B352" s="237"/>
      <c r="C352" s="265"/>
      <c r="D352" s="40"/>
      <c r="E352" s="273"/>
      <c r="F352" s="50"/>
      <c r="G352" s="49"/>
      <c r="H352" s="50"/>
      <c r="I352" s="51"/>
      <c r="J352" s="52"/>
      <c r="K352" s="52"/>
      <c r="L352" s="50"/>
      <c r="M352" s="50"/>
      <c r="N352" s="50"/>
      <c r="O352" s="50"/>
      <c r="P352" s="52"/>
      <c r="Q352" s="53"/>
      <c r="R352" s="53"/>
      <c r="S352" s="54"/>
      <c r="T352" s="328"/>
      <c r="U352" s="52"/>
      <c r="W352"/>
    </row>
    <row r="353" spans="1:23" s="62" customFormat="1" ht="27.25" customHeight="1">
      <c r="A353" s="170" t="str">
        <f t="shared" si="7"/>
        <v/>
      </c>
      <c r="B353" s="237"/>
      <c r="C353" s="265"/>
      <c r="D353" s="40"/>
      <c r="E353" s="273"/>
      <c r="F353" s="50"/>
      <c r="G353" s="49"/>
      <c r="H353" s="50"/>
      <c r="I353" s="51"/>
      <c r="J353" s="52"/>
      <c r="K353" s="52"/>
      <c r="L353" s="50"/>
      <c r="M353" s="50"/>
      <c r="N353" s="50"/>
      <c r="O353" s="50"/>
      <c r="P353" s="52"/>
      <c r="Q353" s="53"/>
      <c r="R353" s="53"/>
      <c r="S353" s="54"/>
      <c r="T353" s="328"/>
      <c r="U353" s="52"/>
      <c r="W353"/>
    </row>
    <row r="354" spans="1:23" s="62" customFormat="1" ht="27.25" customHeight="1">
      <c r="A354" s="170" t="str">
        <f t="shared" si="7"/>
        <v/>
      </c>
      <c r="B354" s="237"/>
      <c r="C354" s="265"/>
      <c r="D354" s="40"/>
      <c r="E354" s="273"/>
      <c r="F354" s="50"/>
      <c r="G354" s="49"/>
      <c r="H354" s="50"/>
      <c r="I354" s="51"/>
      <c r="J354" s="52"/>
      <c r="K354" s="52"/>
      <c r="L354" s="50"/>
      <c r="M354" s="50"/>
      <c r="N354" s="50"/>
      <c r="O354" s="50"/>
      <c r="P354" s="52"/>
      <c r="Q354" s="53"/>
      <c r="R354" s="53"/>
      <c r="S354" s="54"/>
      <c r="T354" s="328"/>
      <c r="U354" s="52"/>
      <c r="W354"/>
    </row>
    <row r="355" spans="1:23" s="62" customFormat="1" ht="27.25" customHeight="1">
      <c r="A355" s="170" t="str">
        <f t="shared" si="7"/>
        <v/>
      </c>
      <c r="B355" s="237"/>
      <c r="C355" s="265"/>
      <c r="D355" s="40"/>
      <c r="E355" s="273"/>
      <c r="F355" s="50"/>
      <c r="G355" s="49"/>
      <c r="H355" s="50"/>
      <c r="I355" s="51"/>
      <c r="J355" s="52"/>
      <c r="K355" s="52"/>
      <c r="L355" s="50"/>
      <c r="M355" s="50"/>
      <c r="N355" s="50"/>
      <c r="O355" s="50"/>
      <c r="P355" s="52"/>
      <c r="Q355" s="53"/>
      <c r="R355" s="53"/>
      <c r="S355" s="54"/>
      <c r="T355" s="328"/>
      <c r="U355" s="52"/>
      <c r="W355"/>
    </row>
    <row r="356" spans="1:23" s="62" customFormat="1" ht="27.25" customHeight="1">
      <c r="A356" s="170" t="str">
        <f t="shared" si="7"/>
        <v/>
      </c>
      <c r="B356" s="237"/>
      <c r="C356" s="265"/>
      <c r="D356" s="40"/>
      <c r="E356" s="273"/>
      <c r="F356" s="50"/>
      <c r="G356" s="49"/>
      <c r="H356" s="50"/>
      <c r="I356" s="51"/>
      <c r="J356" s="52"/>
      <c r="K356" s="52"/>
      <c r="L356" s="50"/>
      <c r="M356" s="50"/>
      <c r="N356" s="50"/>
      <c r="O356" s="50"/>
      <c r="P356" s="52"/>
      <c r="Q356" s="53"/>
      <c r="R356" s="53"/>
      <c r="S356" s="54"/>
      <c r="T356" s="328"/>
      <c r="U356" s="52"/>
      <c r="W356"/>
    </row>
    <row r="357" spans="1:23" s="62" customFormat="1" ht="27.25" customHeight="1">
      <c r="A357" s="170" t="str">
        <f t="shared" si="7"/>
        <v/>
      </c>
      <c r="B357" s="237"/>
      <c r="C357" s="265"/>
      <c r="D357" s="40"/>
      <c r="E357" s="273"/>
      <c r="F357" s="50"/>
      <c r="G357" s="49"/>
      <c r="H357" s="50"/>
      <c r="I357" s="51"/>
      <c r="J357" s="52"/>
      <c r="K357" s="52"/>
      <c r="L357" s="50"/>
      <c r="M357" s="50"/>
      <c r="N357" s="50"/>
      <c r="O357" s="50"/>
      <c r="P357" s="52"/>
      <c r="Q357" s="53"/>
      <c r="R357" s="53"/>
      <c r="S357" s="54"/>
      <c r="T357" s="328"/>
      <c r="U357" s="52"/>
      <c r="W357"/>
    </row>
    <row r="358" spans="1:23" s="62" customFormat="1" ht="27.25" customHeight="1">
      <c r="A358" s="170" t="str">
        <f t="shared" si="7"/>
        <v/>
      </c>
      <c r="B358" s="237"/>
      <c r="C358" s="265"/>
      <c r="D358" s="40"/>
      <c r="E358" s="273"/>
      <c r="F358" s="50"/>
      <c r="G358" s="49"/>
      <c r="H358" s="50"/>
      <c r="I358" s="51"/>
      <c r="J358" s="52"/>
      <c r="K358" s="52"/>
      <c r="L358" s="50"/>
      <c r="M358" s="50"/>
      <c r="N358" s="50"/>
      <c r="O358" s="50"/>
      <c r="P358" s="52"/>
      <c r="Q358" s="53"/>
      <c r="R358" s="53"/>
      <c r="S358" s="54"/>
      <c r="T358" s="328"/>
      <c r="U358" s="52"/>
      <c r="W358"/>
    </row>
    <row r="359" spans="1:23" s="62" customFormat="1" ht="27.25" customHeight="1">
      <c r="A359" s="170" t="str">
        <f t="shared" si="7"/>
        <v/>
      </c>
      <c r="B359" s="237"/>
      <c r="C359" s="265"/>
      <c r="D359" s="40"/>
      <c r="E359" s="273"/>
      <c r="F359" s="50"/>
      <c r="G359" s="49"/>
      <c r="H359" s="50"/>
      <c r="I359" s="51"/>
      <c r="J359" s="52"/>
      <c r="K359" s="52"/>
      <c r="L359" s="50"/>
      <c r="M359" s="50"/>
      <c r="N359" s="50"/>
      <c r="O359" s="50"/>
      <c r="P359" s="52"/>
      <c r="Q359" s="53"/>
      <c r="R359" s="53"/>
      <c r="S359" s="54"/>
      <c r="T359" s="328"/>
      <c r="U359" s="52"/>
      <c r="W359"/>
    </row>
    <row r="360" spans="1:23" s="62" customFormat="1" ht="27.25" customHeight="1">
      <c r="A360" s="170" t="str">
        <f t="shared" si="7"/>
        <v/>
      </c>
      <c r="B360" s="237"/>
      <c r="C360" s="265"/>
      <c r="D360" s="40"/>
      <c r="E360" s="273"/>
      <c r="F360" s="50"/>
      <c r="G360" s="49"/>
      <c r="H360" s="50"/>
      <c r="I360" s="51"/>
      <c r="J360" s="52"/>
      <c r="K360" s="52"/>
      <c r="L360" s="50"/>
      <c r="M360" s="50"/>
      <c r="N360" s="50"/>
      <c r="O360" s="50"/>
      <c r="P360" s="52"/>
      <c r="Q360" s="53"/>
      <c r="R360" s="53"/>
      <c r="S360" s="54"/>
      <c r="T360" s="328"/>
      <c r="U360" s="52"/>
      <c r="W360"/>
    </row>
    <row r="361" spans="1:23" s="62" customFormat="1" ht="27.25" customHeight="1">
      <c r="A361" s="170" t="str">
        <f t="shared" si="7"/>
        <v/>
      </c>
      <c r="B361" s="237"/>
      <c r="C361" s="265"/>
      <c r="D361" s="40"/>
      <c r="E361" s="273"/>
      <c r="F361" s="50"/>
      <c r="G361" s="49"/>
      <c r="H361" s="50"/>
      <c r="I361" s="51"/>
      <c r="J361" s="52"/>
      <c r="K361" s="52"/>
      <c r="L361" s="50"/>
      <c r="M361" s="50"/>
      <c r="N361" s="50"/>
      <c r="O361" s="50"/>
      <c r="P361" s="52"/>
      <c r="Q361" s="53"/>
      <c r="R361" s="53"/>
      <c r="S361" s="54"/>
      <c r="T361" s="328"/>
      <c r="U361" s="52"/>
      <c r="W361"/>
    </row>
    <row r="362" spans="1:23" s="62" customFormat="1" ht="27.25" customHeight="1">
      <c r="A362" s="170" t="str">
        <f t="shared" si="7"/>
        <v/>
      </c>
      <c r="B362" s="237"/>
      <c r="C362" s="265"/>
      <c r="D362" s="40"/>
      <c r="E362" s="273"/>
      <c r="F362" s="50"/>
      <c r="G362" s="49"/>
      <c r="H362" s="50"/>
      <c r="I362" s="51"/>
      <c r="J362" s="52"/>
      <c r="K362" s="52"/>
      <c r="L362" s="50"/>
      <c r="M362" s="50"/>
      <c r="N362" s="50"/>
      <c r="O362" s="50"/>
      <c r="P362" s="52"/>
      <c r="Q362" s="53"/>
      <c r="R362" s="53"/>
      <c r="S362" s="54"/>
      <c r="T362" s="328"/>
      <c r="U362" s="52"/>
      <c r="W362"/>
    </row>
    <row r="363" spans="1:23" s="62" customFormat="1" ht="27.25" customHeight="1">
      <c r="A363" s="170" t="str">
        <f t="shared" si="7"/>
        <v/>
      </c>
      <c r="B363" s="237"/>
      <c r="C363" s="265"/>
      <c r="D363" s="40"/>
      <c r="E363" s="273"/>
      <c r="F363" s="50"/>
      <c r="G363" s="49"/>
      <c r="H363" s="50"/>
      <c r="I363" s="51"/>
      <c r="J363" s="52"/>
      <c r="K363" s="52"/>
      <c r="L363" s="50"/>
      <c r="M363" s="50"/>
      <c r="N363" s="50"/>
      <c r="O363" s="50"/>
      <c r="P363" s="52"/>
      <c r="Q363" s="53"/>
      <c r="R363" s="53"/>
      <c r="S363" s="54"/>
      <c r="T363" s="328"/>
      <c r="U363" s="52"/>
      <c r="W363"/>
    </row>
    <row r="364" spans="1:23" s="62" customFormat="1" ht="27.25" customHeight="1">
      <c r="A364" s="170" t="str">
        <f t="shared" si="7"/>
        <v/>
      </c>
      <c r="B364" s="237"/>
      <c r="C364" s="265"/>
      <c r="D364" s="40"/>
      <c r="E364" s="273"/>
      <c r="F364" s="50"/>
      <c r="G364" s="49"/>
      <c r="H364" s="50"/>
      <c r="I364" s="51"/>
      <c r="J364" s="52"/>
      <c r="K364" s="52"/>
      <c r="L364" s="50"/>
      <c r="M364" s="50"/>
      <c r="N364" s="50"/>
      <c r="O364" s="50"/>
      <c r="P364" s="52"/>
      <c r="Q364" s="53"/>
      <c r="R364" s="53"/>
      <c r="S364" s="54"/>
      <c r="T364" s="328"/>
      <c r="U364" s="52"/>
      <c r="W364"/>
    </row>
    <row r="365" spans="1:23" s="62" customFormat="1" ht="27.25" customHeight="1">
      <c r="A365" s="170" t="str">
        <f t="shared" si="7"/>
        <v/>
      </c>
      <c r="B365" s="237"/>
      <c r="C365" s="265"/>
      <c r="D365" s="40"/>
      <c r="E365" s="273"/>
      <c r="F365" s="50"/>
      <c r="G365" s="49"/>
      <c r="H365" s="50"/>
      <c r="I365" s="51"/>
      <c r="J365" s="52"/>
      <c r="K365" s="52"/>
      <c r="L365" s="50"/>
      <c r="M365" s="50"/>
      <c r="N365" s="50"/>
      <c r="O365" s="50"/>
      <c r="P365" s="52"/>
      <c r="Q365" s="53"/>
      <c r="R365" s="53"/>
      <c r="S365" s="54"/>
      <c r="T365" s="328"/>
      <c r="U365" s="52"/>
      <c r="W365"/>
    </row>
    <row r="366" spans="1:23" s="62" customFormat="1" ht="27.25" customHeight="1">
      <c r="A366" s="170" t="str">
        <f t="shared" si="7"/>
        <v/>
      </c>
      <c r="B366" s="237"/>
      <c r="C366" s="265"/>
      <c r="D366" s="40"/>
      <c r="E366" s="273"/>
      <c r="F366" s="50"/>
      <c r="G366" s="49"/>
      <c r="H366" s="50"/>
      <c r="I366" s="51"/>
      <c r="J366" s="52"/>
      <c r="K366" s="52"/>
      <c r="L366" s="50"/>
      <c r="M366" s="50"/>
      <c r="N366" s="50"/>
      <c r="O366" s="50"/>
      <c r="P366" s="52"/>
      <c r="Q366" s="53"/>
      <c r="R366" s="53"/>
      <c r="S366" s="54"/>
      <c r="T366" s="328"/>
      <c r="U366" s="52"/>
      <c r="W366"/>
    </row>
    <row r="367" spans="1:23" s="62" customFormat="1" ht="27.25" customHeight="1">
      <c r="A367" s="170" t="str">
        <f t="shared" si="7"/>
        <v/>
      </c>
      <c r="B367" s="237"/>
      <c r="C367" s="265"/>
      <c r="D367" s="40"/>
      <c r="E367" s="273"/>
      <c r="F367" s="50"/>
      <c r="G367" s="49"/>
      <c r="H367" s="50"/>
      <c r="I367" s="51"/>
      <c r="J367" s="52"/>
      <c r="K367" s="52"/>
      <c r="L367" s="50"/>
      <c r="M367" s="50"/>
      <c r="N367" s="50"/>
      <c r="O367" s="50"/>
      <c r="P367" s="52"/>
      <c r="Q367" s="53"/>
      <c r="R367" s="53"/>
      <c r="S367" s="54"/>
      <c r="T367" s="328"/>
      <c r="U367" s="52"/>
      <c r="W367"/>
    </row>
    <row r="368" spans="1:23" s="62" customFormat="1" ht="27.25" customHeight="1">
      <c r="A368" s="170" t="str">
        <f t="shared" si="7"/>
        <v/>
      </c>
      <c r="B368" s="237"/>
      <c r="C368" s="265"/>
      <c r="D368" s="40"/>
      <c r="E368" s="273"/>
      <c r="F368" s="50"/>
      <c r="G368" s="49"/>
      <c r="H368" s="50"/>
      <c r="I368" s="51"/>
      <c r="J368" s="52"/>
      <c r="K368" s="52"/>
      <c r="L368" s="50"/>
      <c r="M368" s="50"/>
      <c r="N368" s="50"/>
      <c r="O368" s="50"/>
      <c r="P368" s="52"/>
      <c r="Q368" s="53"/>
      <c r="R368" s="53"/>
      <c r="S368" s="54"/>
      <c r="T368" s="328"/>
      <c r="U368" s="52"/>
      <c r="W368"/>
    </row>
    <row r="369" spans="1:23" s="62" customFormat="1" ht="27.25" customHeight="1">
      <c r="A369" s="170" t="str">
        <f t="shared" si="7"/>
        <v/>
      </c>
      <c r="B369" s="237"/>
      <c r="C369" s="265"/>
      <c r="D369" s="40"/>
      <c r="E369" s="273"/>
      <c r="F369" s="50"/>
      <c r="G369" s="49"/>
      <c r="H369" s="50"/>
      <c r="I369" s="51"/>
      <c r="J369" s="52"/>
      <c r="K369" s="52"/>
      <c r="L369" s="50"/>
      <c r="M369" s="50"/>
      <c r="N369" s="50"/>
      <c r="O369" s="50"/>
      <c r="P369" s="52"/>
      <c r="Q369" s="53"/>
      <c r="R369" s="53"/>
      <c r="S369" s="54"/>
      <c r="T369" s="328"/>
      <c r="U369" s="52"/>
      <c r="W369"/>
    </row>
    <row r="370" spans="1:23" s="62" customFormat="1" ht="27.25" customHeight="1">
      <c r="A370" s="170" t="str">
        <f t="shared" si="7"/>
        <v/>
      </c>
      <c r="B370" s="237"/>
      <c r="C370" s="265"/>
      <c r="D370" s="40"/>
      <c r="E370" s="273"/>
      <c r="F370" s="50"/>
      <c r="G370" s="49"/>
      <c r="H370" s="50"/>
      <c r="I370" s="51"/>
      <c r="J370" s="52"/>
      <c r="K370" s="52"/>
      <c r="L370" s="50"/>
      <c r="M370" s="50"/>
      <c r="N370" s="50"/>
      <c r="O370" s="50"/>
      <c r="P370" s="52"/>
      <c r="Q370" s="53"/>
      <c r="R370" s="53"/>
      <c r="S370" s="54"/>
      <c r="T370" s="328"/>
      <c r="U370" s="52"/>
      <c r="W370"/>
    </row>
    <row r="371" spans="1:23" s="62" customFormat="1" ht="27.25" customHeight="1">
      <c r="A371" s="170" t="str">
        <f t="shared" si="7"/>
        <v/>
      </c>
      <c r="B371" s="237"/>
      <c r="C371" s="265"/>
      <c r="D371" s="40"/>
      <c r="E371" s="273"/>
      <c r="F371" s="50"/>
      <c r="G371" s="49"/>
      <c r="H371" s="50"/>
      <c r="I371" s="51"/>
      <c r="J371" s="52"/>
      <c r="K371" s="52"/>
      <c r="L371" s="50"/>
      <c r="M371" s="50"/>
      <c r="N371" s="50"/>
      <c r="O371" s="50"/>
      <c r="P371" s="52"/>
      <c r="Q371" s="53"/>
      <c r="R371" s="53"/>
      <c r="S371" s="54"/>
      <c r="T371" s="328"/>
      <c r="U371" s="52"/>
      <c r="W371"/>
    </row>
    <row r="372" spans="1:23" s="62" customFormat="1" ht="27.25" customHeight="1">
      <c r="A372" s="170" t="str">
        <f t="shared" si="7"/>
        <v/>
      </c>
      <c r="B372" s="237"/>
      <c r="C372" s="265"/>
      <c r="D372" s="40"/>
      <c r="E372" s="273"/>
      <c r="F372" s="50"/>
      <c r="G372" s="49"/>
      <c r="H372" s="50"/>
      <c r="I372" s="51"/>
      <c r="J372" s="52"/>
      <c r="K372" s="52"/>
      <c r="L372" s="50"/>
      <c r="M372" s="50"/>
      <c r="N372" s="50"/>
      <c r="O372" s="50"/>
      <c r="P372" s="52"/>
      <c r="Q372" s="53"/>
      <c r="R372" s="53"/>
      <c r="S372" s="54"/>
      <c r="T372" s="328"/>
      <c r="U372" s="52"/>
      <c r="W372"/>
    </row>
    <row r="373" spans="1:23" s="62" customFormat="1" ht="27.25" customHeight="1">
      <c r="A373" s="170" t="str">
        <f t="shared" si="7"/>
        <v/>
      </c>
      <c r="B373" s="237"/>
      <c r="C373" s="265"/>
      <c r="D373" s="40"/>
      <c r="E373" s="273"/>
      <c r="F373" s="50"/>
      <c r="G373" s="49"/>
      <c r="H373" s="50"/>
      <c r="I373" s="51"/>
      <c r="J373" s="52"/>
      <c r="K373" s="52"/>
      <c r="L373" s="50"/>
      <c r="M373" s="50"/>
      <c r="N373" s="50"/>
      <c r="O373" s="50"/>
      <c r="P373" s="52"/>
      <c r="Q373" s="53"/>
      <c r="R373" s="53"/>
      <c r="S373" s="54"/>
      <c r="T373" s="328"/>
      <c r="U373" s="52"/>
      <c r="W373"/>
    </row>
    <row r="374" spans="1:23" s="62" customFormat="1" ht="27.25" customHeight="1">
      <c r="A374" s="170" t="str">
        <f t="shared" si="7"/>
        <v/>
      </c>
      <c r="B374" s="237"/>
      <c r="C374" s="265"/>
      <c r="D374" s="40"/>
      <c r="E374" s="273"/>
      <c r="F374" s="50"/>
      <c r="G374" s="49"/>
      <c r="H374" s="50"/>
      <c r="I374" s="51"/>
      <c r="J374" s="52"/>
      <c r="K374" s="52"/>
      <c r="L374" s="50"/>
      <c r="M374" s="50"/>
      <c r="N374" s="50"/>
      <c r="O374" s="50"/>
      <c r="P374" s="52"/>
      <c r="Q374" s="53"/>
      <c r="R374" s="53"/>
      <c r="S374" s="54"/>
      <c r="T374" s="328"/>
      <c r="U374" s="52"/>
      <c r="W374"/>
    </row>
    <row r="375" spans="1:23" s="62" customFormat="1" ht="27.25" customHeight="1">
      <c r="A375" s="170" t="str">
        <f t="shared" si="7"/>
        <v/>
      </c>
      <c r="B375" s="237"/>
      <c r="C375" s="265"/>
      <c r="D375" s="40"/>
      <c r="E375" s="273"/>
      <c r="F375" s="50"/>
      <c r="G375" s="49"/>
      <c r="H375" s="50"/>
      <c r="I375" s="51"/>
      <c r="J375" s="52"/>
      <c r="K375" s="52"/>
      <c r="L375" s="50"/>
      <c r="M375" s="50"/>
      <c r="N375" s="50"/>
      <c r="O375" s="50"/>
      <c r="P375" s="52"/>
      <c r="Q375" s="53"/>
      <c r="R375" s="53"/>
      <c r="S375" s="54"/>
      <c r="T375" s="328"/>
      <c r="U375" s="52"/>
      <c r="W375"/>
    </row>
    <row r="376" spans="1:23" s="62" customFormat="1" ht="27.25" customHeight="1">
      <c r="A376" s="170" t="str">
        <f t="shared" si="7"/>
        <v/>
      </c>
      <c r="B376" s="237"/>
      <c r="C376" s="265"/>
      <c r="D376" s="40"/>
      <c r="E376" s="273"/>
      <c r="F376" s="50"/>
      <c r="G376" s="49"/>
      <c r="H376" s="50"/>
      <c r="I376" s="51"/>
      <c r="J376" s="52"/>
      <c r="K376" s="52"/>
      <c r="L376" s="50"/>
      <c r="M376" s="50"/>
      <c r="N376" s="50"/>
      <c r="O376" s="50"/>
      <c r="P376" s="52"/>
      <c r="Q376" s="53"/>
      <c r="R376" s="53"/>
      <c r="S376" s="54"/>
      <c r="T376" s="328"/>
      <c r="U376" s="52"/>
      <c r="W376"/>
    </row>
    <row r="377" spans="1:23" s="62" customFormat="1" ht="27.25" customHeight="1">
      <c r="A377" s="170" t="str">
        <f t="shared" si="7"/>
        <v/>
      </c>
      <c r="B377" s="237"/>
      <c r="C377" s="265"/>
      <c r="D377" s="40"/>
      <c r="E377" s="273"/>
      <c r="F377" s="50"/>
      <c r="G377" s="49"/>
      <c r="H377" s="50"/>
      <c r="I377" s="51"/>
      <c r="J377" s="52"/>
      <c r="K377" s="52"/>
      <c r="L377" s="50"/>
      <c r="M377" s="50"/>
      <c r="N377" s="50"/>
      <c r="O377" s="50"/>
      <c r="P377" s="52"/>
      <c r="Q377" s="53"/>
      <c r="R377" s="53"/>
      <c r="S377" s="54"/>
      <c r="T377" s="328"/>
      <c r="U377" s="52"/>
      <c r="W377"/>
    </row>
    <row r="378" spans="1:23" s="62" customFormat="1" ht="27.25" customHeight="1">
      <c r="A378" s="170" t="str">
        <f t="shared" si="7"/>
        <v/>
      </c>
      <c r="B378" s="237"/>
      <c r="C378" s="265"/>
      <c r="D378" s="40"/>
      <c r="E378" s="273"/>
      <c r="F378" s="50"/>
      <c r="G378" s="49"/>
      <c r="H378" s="50"/>
      <c r="I378" s="51"/>
      <c r="J378" s="52"/>
      <c r="K378" s="52"/>
      <c r="L378" s="50"/>
      <c r="M378" s="50"/>
      <c r="N378" s="50"/>
      <c r="O378" s="50"/>
      <c r="P378" s="52"/>
      <c r="Q378" s="53"/>
      <c r="R378" s="53"/>
      <c r="S378" s="54"/>
      <c r="T378" s="328"/>
      <c r="U378" s="52"/>
      <c r="W378"/>
    </row>
    <row r="379" spans="1:23" s="62" customFormat="1" ht="27.25" customHeight="1">
      <c r="A379" s="170" t="str">
        <f t="shared" si="7"/>
        <v/>
      </c>
      <c r="B379" s="237"/>
      <c r="C379" s="265"/>
      <c r="D379" s="40"/>
      <c r="E379" s="273"/>
      <c r="F379" s="50"/>
      <c r="G379" s="49"/>
      <c r="H379" s="50"/>
      <c r="I379" s="51"/>
      <c r="J379" s="52"/>
      <c r="K379" s="52"/>
      <c r="L379" s="50"/>
      <c r="M379" s="50"/>
      <c r="N379" s="50"/>
      <c r="O379" s="50"/>
      <c r="P379" s="52"/>
      <c r="Q379" s="53"/>
      <c r="R379" s="53"/>
      <c r="S379" s="54"/>
      <c r="T379" s="328"/>
      <c r="U379" s="52"/>
      <c r="W379"/>
    </row>
    <row r="380" spans="1:23" s="62" customFormat="1" ht="27.25" customHeight="1">
      <c r="A380" s="170" t="str">
        <f t="shared" si="7"/>
        <v/>
      </c>
      <c r="B380" s="237"/>
      <c r="C380" s="265"/>
      <c r="D380" s="40"/>
      <c r="E380" s="273"/>
      <c r="F380" s="50"/>
      <c r="G380" s="49"/>
      <c r="H380" s="50"/>
      <c r="I380" s="51"/>
      <c r="J380" s="52"/>
      <c r="K380" s="52"/>
      <c r="L380" s="50"/>
      <c r="M380" s="50"/>
      <c r="N380" s="50"/>
      <c r="O380" s="50"/>
      <c r="P380" s="52"/>
      <c r="Q380" s="53"/>
      <c r="R380" s="53"/>
      <c r="S380" s="54"/>
      <c r="T380" s="328"/>
      <c r="U380" s="52"/>
      <c r="W380"/>
    </row>
    <row r="381" spans="1:23" s="62" customFormat="1" ht="27.25" customHeight="1">
      <c r="A381" s="170" t="str">
        <f t="shared" si="7"/>
        <v/>
      </c>
      <c r="B381" s="237"/>
      <c r="C381" s="265"/>
      <c r="D381" s="40"/>
      <c r="E381" s="273"/>
      <c r="F381" s="50"/>
      <c r="G381" s="49"/>
      <c r="H381" s="50"/>
      <c r="I381" s="51"/>
      <c r="J381" s="52"/>
      <c r="K381" s="52"/>
      <c r="L381" s="50"/>
      <c r="M381" s="50"/>
      <c r="N381" s="50"/>
      <c r="O381" s="50"/>
      <c r="P381" s="52"/>
      <c r="Q381" s="53"/>
      <c r="R381" s="53"/>
      <c r="S381" s="54"/>
      <c r="T381" s="328"/>
      <c r="U381" s="52"/>
      <c r="W381"/>
    </row>
    <row r="382" spans="1:23" s="62" customFormat="1" ht="27.25" customHeight="1">
      <c r="A382" s="170" t="str">
        <f t="shared" si="7"/>
        <v/>
      </c>
      <c r="B382" s="237"/>
      <c r="C382" s="265"/>
      <c r="D382" s="40"/>
      <c r="E382" s="273"/>
      <c r="F382" s="50"/>
      <c r="G382" s="49"/>
      <c r="H382" s="50"/>
      <c r="I382" s="51"/>
      <c r="J382" s="52"/>
      <c r="K382" s="52"/>
      <c r="L382" s="50"/>
      <c r="M382" s="50"/>
      <c r="N382" s="50"/>
      <c r="O382" s="50"/>
      <c r="P382" s="52"/>
      <c r="Q382" s="53"/>
      <c r="R382" s="53"/>
      <c r="S382" s="54"/>
      <c r="T382" s="328"/>
      <c r="U382" s="52"/>
      <c r="W382"/>
    </row>
    <row r="383" spans="1:23" s="62" customFormat="1" ht="27.25" customHeight="1">
      <c r="A383" s="170" t="str">
        <f t="shared" si="7"/>
        <v/>
      </c>
      <c r="B383" s="237"/>
      <c r="C383" s="265"/>
      <c r="D383" s="40"/>
      <c r="E383" s="273"/>
      <c r="F383" s="50"/>
      <c r="G383" s="49"/>
      <c r="H383" s="50"/>
      <c r="I383" s="51"/>
      <c r="J383" s="52"/>
      <c r="K383" s="52"/>
      <c r="L383" s="50"/>
      <c r="M383" s="50"/>
      <c r="N383" s="50"/>
      <c r="O383" s="50"/>
      <c r="P383" s="52"/>
      <c r="Q383" s="53"/>
      <c r="R383" s="53"/>
      <c r="S383" s="54"/>
      <c r="T383" s="328"/>
      <c r="U383" s="52"/>
      <c r="W383"/>
    </row>
    <row r="384" spans="1:23" s="62" customFormat="1" ht="27.25" customHeight="1">
      <c r="A384" s="170" t="str">
        <f t="shared" si="7"/>
        <v/>
      </c>
      <c r="B384" s="237"/>
      <c r="C384" s="265"/>
      <c r="D384" s="40"/>
      <c r="E384" s="273"/>
      <c r="F384" s="50"/>
      <c r="G384" s="49"/>
      <c r="H384" s="50"/>
      <c r="I384" s="51"/>
      <c r="J384" s="52"/>
      <c r="K384" s="52"/>
      <c r="L384" s="50"/>
      <c r="M384" s="50"/>
      <c r="N384" s="50"/>
      <c r="O384" s="50"/>
      <c r="P384" s="52"/>
      <c r="Q384" s="53"/>
      <c r="R384" s="53"/>
      <c r="S384" s="54"/>
      <c r="T384" s="328"/>
      <c r="U384" s="52"/>
      <c r="W384"/>
    </row>
    <row r="385" spans="1:23" s="62" customFormat="1" ht="27.25" customHeight="1">
      <c r="A385" s="170" t="str">
        <f t="shared" si="7"/>
        <v/>
      </c>
      <c r="B385" s="237"/>
      <c r="C385" s="265"/>
      <c r="D385" s="40"/>
      <c r="E385" s="273"/>
      <c r="F385" s="50"/>
      <c r="G385" s="49"/>
      <c r="H385" s="50"/>
      <c r="I385" s="51"/>
      <c r="J385" s="52"/>
      <c r="K385" s="52"/>
      <c r="L385" s="50"/>
      <c r="M385" s="50"/>
      <c r="N385" s="50"/>
      <c r="O385" s="50"/>
      <c r="P385" s="52"/>
      <c r="Q385" s="53"/>
      <c r="R385" s="53"/>
      <c r="S385" s="54"/>
      <c r="T385" s="328"/>
      <c r="U385" s="52"/>
      <c r="W385"/>
    </row>
    <row r="386" spans="1:23" s="62" customFormat="1" ht="27.25" customHeight="1">
      <c r="A386" s="170" t="str">
        <f t="shared" si="7"/>
        <v/>
      </c>
      <c r="B386" s="237"/>
      <c r="C386" s="265"/>
      <c r="D386" s="40"/>
      <c r="E386" s="273"/>
      <c r="F386" s="50"/>
      <c r="G386" s="49"/>
      <c r="H386" s="50"/>
      <c r="I386" s="51"/>
      <c r="J386" s="52"/>
      <c r="K386" s="52"/>
      <c r="L386" s="50"/>
      <c r="M386" s="50"/>
      <c r="N386" s="50"/>
      <c r="O386" s="50"/>
      <c r="P386" s="52"/>
      <c r="Q386" s="53"/>
      <c r="R386" s="53"/>
      <c r="S386" s="54"/>
      <c r="T386" s="328"/>
      <c r="U386" s="52"/>
      <c r="W386"/>
    </row>
    <row r="387" spans="1:23" s="62" customFormat="1" ht="27.25" customHeight="1">
      <c r="A387" s="170" t="str">
        <f t="shared" si="7"/>
        <v/>
      </c>
      <c r="B387" s="237"/>
      <c r="C387" s="265"/>
      <c r="D387" s="40"/>
      <c r="E387" s="273"/>
      <c r="F387" s="50"/>
      <c r="G387" s="49"/>
      <c r="H387" s="50"/>
      <c r="I387" s="51"/>
      <c r="J387" s="52"/>
      <c r="K387" s="52"/>
      <c r="L387" s="50"/>
      <c r="M387" s="50"/>
      <c r="N387" s="50"/>
      <c r="O387" s="50"/>
      <c r="P387" s="52"/>
      <c r="Q387" s="53"/>
      <c r="R387" s="53"/>
      <c r="S387" s="54"/>
      <c r="T387" s="328"/>
      <c r="U387" s="52"/>
      <c r="W387"/>
    </row>
    <row r="388" spans="1:23" s="62" customFormat="1" ht="27.25" customHeight="1">
      <c r="A388" s="170" t="str">
        <f t="shared" si="7"/>
        <v/>
      </c>
      <c r="B388" s="237"/>
      <c r="C388" s="265"/>
      <c r="D388" s="40"/>
      <c r="E388" s="273"/>
      <c r="F388" s="50"/>
      <c r="G388" s="49"/>
      <c r="H388" s="50"/>
      <c r="I388" s="51"/>
      <c r="J388" s="52"/>
      <c r="K388" s="52"/>
      <c r="L388" s="50"/>
      <c r="M388" s="50"/>
      <c r="N388" s="50"/>
      <c r="O388" s="50"/>
      <c r="P388" s="52"/>
      <c r="Q388" s="53"/>
      <c r="R388" s="53"/>
      <c r="S388" s="54"/>
      <c r="T388" s="328"/>
      <c r="U388" s="52"/>
      <c r="W388"/>
    </row>
    <row r="389" spans="1:23" s="62" customFormat="1" ht="27.25" customHeight="1">
      <c r="A389" s="170" t="str">
        <f t="shared" si="7"/>
        <v/>
      </c>
      <c r="B389" s="237"/>
      <c r="C389" s="265"/>
      <c r="D389" s="40"/>
      <c r="E389" s="273"/>
      <c r="F389" s="50"/>
      <c r="G389" s="49"/>
      <c r="H389" s="50"/>
      <c r="I389" s="51"/>
      <c r="J389" s="52"/>
      <c r="K389" s="52"/>
      <c r="L389" s="50"/>
      <c r="M389" s="50"/>
      <c r="N389" s="50"/>
      <c r="O389" s="50"/>
      <c r="P389" s="52"/>
      <c r="Q389" s="53"/>
      <c r="R389" s="53"/>
      <c r="S389" s="54"/>
      <c r="T389" s="328"/>
      <c r="U389" s="52"/>
      <c r="W389"/>
    </row>
    <row r="390" spans="1:23" s="62" customFormat="1" ht="27.25" customHeight="1">
      <c r="A390" s="170" t="str">
        <f t="shared" si="7"/>
        <v/>
      </c>
      <c r="B390" s="237"/>
      <c r="C390" s="265"/>
      <c r="D390" s="40"/>
      <c r="E390" s="273"/>
      <c r="F390" s="50"/>
      <c r="G390" s="49"/>
      <c r="H390" s="50"/>
      <c r="I390" s="51"/>
      <c r="J390" s="52"/>
      <c r="K390" s="52"/>
      <c r="L390" s="50"/>
      <c r="M390" s="50"/>
      <c r="N390" s="50"/>
      <c r="O390" s="50"/>
      <c r="P390" s="52"/>
      <c r="Q390" s="53"/>
      <c r="R390" s="53"/>
      <c r="S390" s="54"/>
      <c r="T390" s="328"/>
      <c r="U390" s="52"/>
      <c r="W390"/>
    </row>
    <row r="391" spans="1:23" s="62" customFormat="1" ht="27.25" customHeight="1">
      <c r="A391" s="170" t="str">
        <f t="shared" si="7"/>
        <v/>
      </c>
      <c r="B391" s="237"/>
      <c r="C391" s="265"/>
      <c r="D391" s="40"/>
      <c r="E391" s="273"/>
      <c r="F391" s="50"/>
      <c r="G391" s="49"/>
      <c r="H391" s="50"/>
      <c r="I391" s="51"/>
      <c r="J391" s="52"/>
      <c r="K391" s="52"/>
      <c r="L391" s="50"/>
      <c r="M391" s="50"/>
      <c r="N391" s="50"/>
      <c r="O391" s="50"/>
      <c r="P391" s="52"/>
      <c r="Q391" s="53"/>
      <c r="R391" s="53"/>
      <c r="S391" s="54"/>
      <c r="T391" s="328"/>
      <c r="U391" s="52"/>
      <c r="W391"/>
    </row>
    <row r="392" spans="1:23" s="62" customFormat="1" ht="27.25" customHeight="1">
      <c r="A392" s="170" t="str">
        <f t="shared" si="7"/>
        <v/>
      </c>
      <c r="B392" s="237"/>
      <c r="C392" s="265"/>
      <c r="D392" s="40"/>
      <c r="E392" s="273"/>
      <c r="F392" s="50"/>
      <c r="G392" s="49"/>
      <c r="H392" s="50"/>
      <c r="I392" s="51"/>
      <c r="J392" s="52"/>
      <c r="K392" s="52"/>
      <c r="L392" s="50"/>
      <c r="M392" s="50"/>
      <c r="N392" s="50"/>
      <c r="O392" s="50"/>
      <c r="P392" s="52"/>
      <c r="Q392" s="53"/>
      <c r="R392" s="53"/>
      <c r="S392" s="54"/>
      <c r="T392" s="328"/>
      <c r="U392" s="52"/>
      <c r="W392"/>
    </row>
    <row r="393" spans="1:23" s="62" customFormat="1" ht="27.25" customHeight="1">
      <c r="A393" s="170" t="str">
        <f t="shared" si="7"/>
        <v/>
      </c>
      <c r="B393" s="237"/>
      <c r="C393" s="265"/>
      <c r="D393" s="40"/>
      <c r="E393" s="273"/>
      <c r="F393" s="50"/>
      <c r="G393" s="49"/>
      <c r="H393" s="50"/>
      <c r="I393" s="51"/>
      <c r="J393" s="52"/>
      <c r="K393" s="52"/>
      <c r="L393" s="50"/>
      <c r="M393" s="50"/>
      <c r="N393" s="50"/>
      <c r="O393" s="50"/>
      <c r="P393" s="52"/>
      <c r="Q393" s="53"/>
      <c r="R393" s="53"/>
      <c r="S393" s="54"/>
      <c r="T393" s="328"/>
      <c r="U393" s="52"/>
      <c r="W393"/>
    </row>
    <row r="394" spans="1:23" s="62" customFormat="1" ht="27.25" customHeight="1">
      <c r="A394" s="170" t="str">
        <f t="shared" si="7"/>
        <v/>
      </c>
      <c r="B394" s="237"/>
      <c r="C394" s="265"/>
      <c r="D394" s="40"/>
      <c r="E394" s="273"/>
      <c r="F394" s="50"/>
      <c r="G394" s="49"/>
      <c r="H394" s="50"/>
      <c r="I394" s="51"/>
      <c r="J394" s="52"/>
      <c r="K394" s="52"/>
      <c r="L394" s="50"/>
      <c r="M394" s="50"/>
      <c r="N394" s="50"/>
      <c r="O394" s="50"/>
      <c r="P394" s="52"/>
      <c r="Q394" s="53"/>
      <c r="R394" s="53"/>
      <c r="S394" s="54"/>
      <c r="T394" s="328"/>
      <c r="U394" s="52"/>
      <c r="W394"/>
    </row>
    <row r="395" spans="1:23" s="62" customFormat="1" ht="27.25" customHeight="1">
      <c r="A395" s="170" t="str">
        <f t="shared" si="7"/>
        <v/>
      </c>
      <c r="B395" s="237"/>
      <c r="C395" s="265"/>
      <c r="D395" s="40"/>
      <c r="E395" s="273"/>
      <c r="F395" s="50"/>
      <c r="G395" s="49"/>
      <c r="H395" s="50"/>
      <c r="I395" s="51"/>
      <c r="J395" s="52"/>
      <c r="K395" s="52"/>
      <c r="L395" s="50"/>
      <c r="M395" s="50"/>
      <c r="N395" s="50"/>
      <c r="O395" s="50"/>
      <c r="P395" s="52"/>
      <c r="Q395" s="53"/>
      <c r="R395" s="53"/>
      <c r="S395" s="54"/>
      <c r="T395" s="328"/>
      <c r="U395" s="52"/>
      <c r="W395"/>
    </row>
    <row r="396" spans="1:23" s="62" customFormat="1" ht="27.25" customHeight="1">
      <c r="A396" s="170" t="str">
        <f t="shared" si="7"/>
        <v/>
      </c>
      <c r="B396" s="237"/>
      <c r="C396" s="265"/>
      <c r="D396" s="40"/>
      <c r="E396" s="273"/>
      <c r="F396" s="50"/>
      <c r="G396" s="49"/>
      <c r="H396" s="50"/>
      <c r="I396" s="51"/>
      <c r="J396" s="52"/>
      <c r="K396" s="52"/>
      <c r="L396" s="50"/>
      <c r="M396" s="50"/>
      <c r="N396" s="50"/>
      <c r="O396" s="50"/>
      <c r="P396" s="52"/>
      <c r="Q396" s="53"/>
      <c r="R396" s="53"/>
      <c r="S396" s="54"/>
      <c r="T396" s="328"/>
      <c r="U396" s="52"/>
      <c r="W396"/>
    </row>
    <row r="397" spans="1:23" s="62" customFormat="1" ht="27.25" customHeight="1">
      <c r="A397" s="170" t="str">
        <f t="shared" si="7"/>
        <v/>
      </c>
      <c r="B397" s="237"/>
      <c r="C397" s="265"/>
      <c r="D397" s="40"/>
      <c r="E397" s="273"/>
      <c r="F397" s="50"/>
      <c r="G397" s="49"/>
      <c r="H397" s="50"/>
      <c r="I397" s="51"/>
      <c r="J397" s="52"/>
      <c r="K397" s="52"/>
      <c r="L397" s="50"/>
      <c r="M397" s="50"/>
      <c r="N397" s="50"/>
      <c r="O397" s="50"/>
      <c r="P397" s="52"/>
      <c r="Q397" s="53"/>
      <c r="R397" s="53"/>
      <c r="S397" s="54"/>
      <c r="T397" s="328"/>
      <c r="U397" s="52"/>
      <c r="W397"/>
    </row>
    <row r="398" spans="1:23" s="62" customFormat="1" ht="27.25" customHeight="1">
      <c r="A398" s="170" t="str">
        <f t="shared" si="7"/>
        <v/>
      </c>
      <c r="B398" s="237"/>
      <c r="C398" s="265"/>
      <c r="D398" s="40"/>
      <c r="E398" s="273"/>
      <c r="F398" s="50"/>
      <c r="G398" s="49"/>
      <c r="H398" s="50"/>
      <c r="I398" s="51"/>
      <c r="J398" s="52"/>
      <c r="K398" s="52"/>
      <c r="L398" s="50"/>
      <c r="M398" s="50"/>
      <c r="N398" s="50"/>
      <c r="O398" s="50"/>
      <c r="P398" s="52"/>
      <c r="Q398" s="53"/>
      <c r="R398" s="53"/>
      <c r="S398" s="54"/>
      <c r="T398" s="328"/>
      <c r="U398" s="52"/>
      <c r="W398"/>
    </row>
    <row r="399" spans="1:23" s="62" customFormat="1" ht="27.25" customHeight="1">
      <c r="A399" s="170" t="str">
        <f t="shared" si="7"/>
        <v/>
      </c>
      <c r="B399" s="237"/>
      <c r="C399" s="265"/>
      <c r="D399" s="40"/>
      <c r="E399" s="273"/>
      <c r="F399" s="50"/>
      <c r="G399" s="49"/>
      <c r="H399" s="50"/>
      <c r="I399" s="51"/>
      <c r="J399" s="52"/>
      <c r="K399" s="52"/>
      <c r="L399" s="50"/>
      <c r="M399" s="50"/>
      <c r="N399" s="50"/>
      <c r="O399" s="50"/>
      <c r="P399" s="52"/>
      <c r="Q399" s="53"/>
      <c r="R399" s="53"/>
      <c r="S399" s="54"/>
      <c r="T399" s="328"/>
      <c r="U399" s="52"/>
      <c r="W399"/>
    </row>
    <row r="400" spans="1:23" s="62" customFormat="1" ht="27.25" customHeight="1">
      <c r="A400" s="170" t="str">
        <f t="shared" si="7"/>
        <v/>
      </c>
      <c r="B400" s="237"/>
      <c r="C400" s="265"/>
      <c r="D400" s="40"/>
      <c r="E400" s="273"/>
      <c r="F400" s="50"/>
      <c r="G400" s="49"/>
      <c r="H400" s="50"/>
      <c r="I400" s="51"/>
      <c r="J400" s="52"/>
      <c r="K400" s="52"/>
      <c r="L400" s="50"/>
      <c r="M400" s="50"/>
      <c r="N400" s="50"/>
      <c r="O400" s="50"/>
      <c r="P400" s="52"/>
      <c r="Q400" s="53"/>
      <c r="R400" s="53"/>
      <c r="S400" s="54"/>
      <c r="T400" s="328"/>
      <c r="U400" s="52"/>
      <c r="W400"/>
    </row>
    <row r="401" spans="1:23" s="62" customFormat="1" ht="27.25" customHeight="1">
      <c r="A401" s="170" t="str">
        <f t="shared" si="7"/>
        <v/>
      </c>
      <c r="B401" s="237"/>
      <c r="C401" s="265"/>
      <c r="D401" s="40"/>
      <c r="E401" s="273"/>
      <c r="F401" s="50"/>
      <c r="G401" s="49"/>
      <c r="H401" s="50"/>
      <c r="I401" s="51"/>
      <c r="J401" s="52"/>
      <c r="K401" s="52"/>
      <c r="L401" s="50"/>
      <c r="M401" s="50"/>
      <c r="N401" s="50"/>
      <c r="O401" s="50"/>
      <c r="P401" s="52"/>
      <c r="Q401" s="53"/>
      <c r="R401" s="53"/>
      <c r="S401" s="54"/>
      <c r="T401" s="328"/>
      <c r="U401" s="52"/>
      <c r="W401"/>
    </row>
    <row r="402" spans="1:23" s="62" customFormat="1" ht="27.25" customHeight="1">
      <c r="A402" s="170" t="str">
        <f t="shared" ref="A402:A465" si="8">IF(C402&lt;&gt;"",A401+1,"")</f>
        <v/>
      </c>
      <c r="B402" s="237"/>
      <c r="C402" s="265"/>
      <c r="D402" s="40"/>
      <c r="E402" s="273"/>
      <c r="F402" s="50"/>
      <c r="G402" s="49"/>
      <c r="H402" s="50"/>
      <c r="I402" s="51"/>
      <c r="J402" s="52"/>
      <c r="K402" s="52"/>
      <c r="L402" s="50"/>
      <c r="M402" s="50"/>
      <c r="N402" s="50"/>
      <c r="O402" s="50"/>
      <c r="P402" s="52"/>
      <c r="Q402" s="53"/>
      <c r="R402" s="53"/>
      <c r="S402" s="54"/>
      <c r="T402" s="328"/>
      <c r="U402" s="52"/>
      <c r="W402"/>
    </row>
    <row r="403" spans="1:23" s="62" customFormat="1" ht="27.25" customHeight="1">
      <c r="A403" s="170" t="str">
        <f t="shared" si="8"/>
        <v/>
      </c>
      <c r="B403" s="237"/>
      <c r="C403" s="265"/>
      <c r="D403" s="40"/>
      <c r="E403" s="273"/>
      <c r="F403" s="50"/>
      <c r="G403" s="49"/>
      <c r="H403" s="50"/>
      <c r="I403" s="51"/>
      <c r="J403" s="52"/>
      <c r="K403" s="52"/>
      <c r="L403" s="50"/>
      <c r="M403" s="50"/>
      <c r="N403" s="50"/>
      <c r="O403" s="50"/>
      <c r="P403" s="52"/>
      <c r="Q403" s="53"/>
      <c r="R403" s="53"/>
      <c r="S403" s="54"/>
      <c r="T403" s="328"/>
      <c r="U403" s="52"/>
      <c r="W403"/>
    </row>
    <row r="404" spans="1:23" s="62" customFormat="1" ht="27.25" customHeight="1">
      <c r="A404" s="170" t="str">
        <f t="shared" si="8"/>
        <v/>
      </c>
      <c r="B404" s="237"/>
      <c r="C404" s="265"/>
      <c r="D404" s="40"/>
      <c r="E404" s="273"/>
      <c r="F404" s="50"/>
      <c r="G404" s="49"/>
      <c r="H404" s="50"/>
      <c r="I404" s="51"/>
      <c r="J404" s="52"/>
      <c r="K404" s="52"/>
      <c r="L404" s="50"/>
      <c r="M404" s="50"/>
      <c r="N404" s="50"/>
      <c r="O404" s="50"/>
      <c r="P404" s="52"/>
      <c r="Q404" s="53"/>
      <c r="R404" s="53"/>
      <c r="S404" s="54"/>
      <c r="T404" s="328"/>
      <c r="U404" s="52"/>
      <c r="W404"/>
    </row>
    <row r="405" spans="1:23" s="62" customFormat="1" ht="27.25" customHeight="1">
      <c r="A405" s="170" t="str">
        <f t="shared" si="8"/>
        <v/>
      </c>
      <c r="B405" s="237"/>
      <c r="C405" s="265"/>
      <c r="D405" s="40"/>
      <c r="E405" s="273"/>
      <c r="F405" s="50"/>
      <c r="G405" s="49"/>
      <c r="H405" s="50"/>
      <c r="I405" s="51"/>
      <c r="J405" s="52"/>
      <c r="K405" s="52"/>
      <c r="L405" s="50"/>
      <c r="M405" s="50"/>
      <c r="N405" s="50"/>
      <c r="O405" s="50"/>
      <c r="P405" s="52"/>
      <c r="Q405" s="53"/>
      <c r="R405" s="53"/>
      <c r="S405" s="54"/>
      <c r="T405" s="328"/>
      <c r="U405" s="52"/>
      <c r="W405"/>
    </row>
    <row r="406" spans="1:23" s="62" customFormat="1" ht="27.25" customHeight="1">
      <c r="A406" s="170" t="str">
        <f t="shared" si="8"/>
        <v/>
      </c>
      <c r="B406" s="237"/>
      <c r="C406" s="265"/>
      <c r="D406" s="40"/>
      <c r="E406" s="273"/>
      <c r="F406" s="50"/>
      <c r="G406" s="49"/>
      <c r="H406" s="50"/>
      <c r="I406" s="51"/>
      <c r="J406" s="52"/>
      <c r="K406" s="52"/>
      <c r="L406" s="50"/>
      <c r="M406" s="50"/>
      <c r="N406" s="50"/>
      <c r="O406" s="50"/>
      <c r="P406" s="52"/>
      <c r="Q406" s="53"/>
      <c r="R406" s="53"/>
      <c r="S406" s="54"/>
      <c r="T406" s="328"/>
      <c r="U406" s="52"/>
      <c r="W406"/>
    </row>
    <row r="407" spans="1:23" s="62" customFormat="1" ht="27.25" customHeight="1">
      <c r="A407" s="170" t="str">
        <f t="shared" si="8"/>
        <v/>
      </c>
      <c r="B407" s="237"/>
      <c r="C407" s="265"/>
      <c r="D407" s="40"/>
      <c r="E407" s="273"/>
      <c r="F407" s="50"/>
      <c r="G407" s="49"/>
      <c r="H407" s="50"/>
      <c r="I407" s="51"/>
      <c r="J407" s="52"/>
      <c r="K407" s="52"/>
      <c r="L407" s="50"/>
      <c r="M407" s="50"/>
      <c r="N407" s="50"/>
      <c r="O407" s="50"/>
      <c r="P407" s="52"/>
      <c r="Q407" s="53"/>
      <c r="R407" s="53"/>
      <c r="S407" s="54"/>
      <c r="T407" s="328"/>
      <c r="U407" s="52"/>
      <c r="W407"/>
    </row>
    <row r="408" spans="1:23" s="62" customFormat="1" ht="27.25" customHeight="1">
      <c r="A408" s="170" t="str">
        <f t="shared" si="8"/>
        <v/>
      </c>
      <c r="B408" s="237"/>
      <c r="C408" s="265"/>
      <c r="D408" s="40"/>
      <c r="E408" s="273"/>
      <c r="F408" s="50"/>
      <c r="G408" s="49"/>
      <c r="H408" s="50"/>
      <c r="I408" s="51"/>
      <c r="J408" s="52"/>
      <c r="K408" s="52"/>
      <c r="L408" s="50"/>
      <c r="M408" s="50"/>
      <c r="N408" s="50"/>
      <c r="O408" s="50"/>
      <c r="P408" s="52"/>
      <c r="Q408" s="53"/>
      <c r="R408" s="53"/>
      <c r="S408" s="54"/>
      <c r="T408" s="328"/>
      <c r="U408" s="52"/>
      <c r="W408"/>
    </row>
    <row r="409" spans="1:23" s="62" customFormat="1" ht="27.25" customHeight="1">
      <c r="A409" s="170" t="str">
        <f t="shared" si="8"/>
        <v/>
      </c>
      <c r="B409" s="237"/>
      <c r="C409" s="265"/>
      <c r="D409" s="40"/>
      <c r="E409" s="273"/>
      <c r="F409" s="50"/>
      <c r="G409" s="49"/>
      <c r="H409" s="50"/>
      <c r="I409" s="51"/>
      <c r="J409" s="52"/>
      <c r="K409" s="52"/>
      <c r="L409" s="50"/>
      <c r="M409" s="50"/>
      <c r="N409" s="50"/>
      <c r="O409" s="50"/>
      <c r="P409" s="52"/>
      <c r="Q409" s="53"/>
      <c r="R409" s="53"/>
      <c r="S409" s="54"/>
      <c r="T409" s="328"/>
      <c r="U409" s="52"/>
      <c r="W409"/>
    </row>
    <row r="410" spans="1:23" s="62" customFormat="1" ht="27.25" customHeight="1">
      <c r="A410" s="170" t="str">
        <f t="shared" si="8"/>
        <v/>
      </c>
      <c r="B410" s="237"/>
      <c r="C410" s="265"/>
      <c r="D410" s="40"/>
      <c r="E410" s="273"/>
      <c r="F410" s="50"/>
      <c r="G410" s="49"/>
      <c r="H410" s="50"/>
      <c r="I410" s="51"/>
      <c r="J410" s="52"/>
      <c r="K410" s="52"/>
      <c r="L410" s="50"/>
      <c r="M410" s="50"/>
      <c r="N410" s="50"/>
      <c r="O410" s="50"/>
      <c r="P410" s="52"/>
      <c r="Q410" s="53"/>
      <c r="R410" s="53"/>
      <c r="S410" s="54"/>
      <c r="T410" s="328"/>
      <c r="U410" s="52"/>
      <c r="W410"/>
    </row>
    <row r="411" spans="1:23" s="62" customFormat="1" ht="27.25" customHeight="1">
      <c r="A411" s="170" t="str">
        <f t="shared" si="8"/>
        <v/>
      </c>
      <c r="B411" s="237"/>
      <c r="C411" s="265"/>
      <c r="D411" s="40"/>
      <c r="E411" s="273"/>
      <c r="F411" s="50"/>
      <c r="G411" s="49"/>
      <c r="H411" s="50"/>
      <c r="I411" s="51"/>
      <c r="J411" s="52"/>
      <c r="K411" s="52"/>
      <c r="L411" s="50"/>
      <c r="M411" s="50"/>
      <c r="N411" s="50"/>
      <c r="O411" s="50"/>
      <c r="P411" s="52"/>
      <c r="Q411" s="53"/>
      <c r="R411" s="53"/>
      <c r="S411" s="54"/>
      <c r="T411" s="328"/>
      <c r="U411" s="52"/>
      <c r="W411"/>
    </row>
    <row r="412" spans="1:23" s="62" customFormat="1" ht="27.25" customHeight="1">
      <c r="A412" s="170" t="str">
        <f t="shared" si="8"/>
        <v/>
      </c>
      <c r="B412" s="237"/>
      <c r="C412" s="265"/>
      <c r="D412" s="40"/>
      <c r="E412" s="273"/>
      <c r="F412" s="50"/>
      <c r="G412" s="49"/>
      <c r="H412" s="50"/>
      <c r="I412" s="51"/>
      <c r="J412" s="52"/>
      <c r="K412" s="52"/>
      <c r="L412" s="50"/>
      <c r="M412" s="50"/>
      <c r="N412" s="50"/>
      <c r="O412" s="50"/>
      <c r="P412" s="52"/>
      <c r="Q412" s="53"/>
      <c r="R412" s="53"/>
      <c r="S412" s="54"/>
      <c r="T412" s="328"/>
      <c r="U412" s="52"/>
      <c r="W412"/>
    </row>
    <row r="413" spans="1:23" s="62" customFormat="1" ht="27.25" customHeight="1">
      <c r="A413" s="170" t="str">
        <f t="shared" si="8"/>
        <v/>
      </c>
      <c r="B413" s="237"/>
      <c r="C413" s="265"/>
      <c r="D413" s="40"/>
      <c r="E413" s="273"/>
      <c r="F413" s="50"/>
      <c r="G413" s="49"/>
      <c r="H413" s="50"/>
      <c r="I413" s="51"/>
      <c r="J413" s="52"/>
      <c r="K413" s="52"/>
      <c r="L413" s="50"/>
      <c r="M413" s="50"/>
      <c r="N413" s="50"/>
      <c r="O413" s="50"/>
      <c r="P413" s="52"/>
      <c r="Q413" s="53"/>
      <c r="R413" s="53"/>
      <c r="S413" s="54"/>
      <c r="T413" s="328"/>
      <c r="U413" s="52"/>
      <c r="W413"/>
    </row>
    <row r="414" spans="1:23" s="62" customFormat="1" ht="27.25" customHeight="1">
      <c r="A414" s="170" t="str">
        <f t="shared" si="8"/>
        <v/>
      </c>
      <c r="B414" s="237"/>
      <c r="C414" s="265"/>
      <c r="D414" s="40"/>
      <c r="E414" s="273"/>
      <c r="F414" s="50"/>
      <c r="G414" s="49"/>
      <c r="H414" s="50"/>
      <c r="I414" s="51"/>
      <c r="J414" s="52"/>
      <c r="K414" s="52"/>
      <c r="L414" s="50"/>
      <c r="M414" s="50"/>
      <c r="N414" s="50"/>
      <c r="O414" s="50"/>
      <c r="P414" s="52"/>
      <c r="Q414" s="53"/>
      <c r="R414" s="53"/>
      <c r="S414" s="54"/>
      <c r="T414" s="328"/>
      <c r="U414" s="52"/>
      <c r="W414"/>
    </row>
    <row r="415" spans="1:23" s="62" customFormat="1" ht="27.25" customHeight="1">
      <c r="A415" s="170" t="str">
        <f t="shared" si="8"/>
        <v/>
      </c>
      <c r="B415" s="237"/>
      <c r="C415" s="265"/>
      <c r="D415" s="40"/>
      <c r="E415" s="273"/>
      <c r="F415" s="50"/>
      <c r="G415" s="49"/>
      <c r="H415" s="50"/>
      <c r="I415" s="51"/>
      <c r="J415" s="52"/>
      <c r="K415" s="52"/>
      <c r="L415" s="50"/>
      <c r="M415" s="50"/>
      <c r="N415" s="50"/>
      <c r="O415" s="50"/>
      <c r="P415" s="52"/>
      <c r="Q415" s="53"/>
      <c r="R415" s="53"/>
      <c r="S415" s="54"/>
      <c r="T415" s="328"/>
      <c r="U415" s="52"/>
      <c r="W415"/>
    </row>
    <row r="416" spans="1:23" s="62" customFormat="1" ht="27.25" customHeight="1">
      <c r="A416" s="170" t="str">
        <f t="shared" si="8"/>
        <v/>
      </c>
      <c r="B416" s="237"/>
      <c r="C416" s="265"/>
      <c r="D416" s="40"/>
      <c r="E416" s="273"/>
      <c r="F416" s="50"/>
      <c r="G416" s="49"/>
      <c r="H416" s="50"/>
      <c r="I416" s="51"/>
      <c r="J416" s="52"/>
      <c r="K416" s="52"/>
      <c r="L416" s="50"/>
      <c r="M416" s="50"/>
      <c r="N416" s="50"/>
      <c r="O416" s="50"/>
      <c r="P416" s="52"/>
      <c r="Q416" s="53"/>
      <c r="R416" s="53"/>
      <c r="S416" s="54"/>
      <c r="T416" s="328"/>
      <c r="U416" s="52"/>
      <c r="W416"/>
    </row>
    <row r="417" spans="1:23" s="62" customFormat="1" ht="27.25" customHeight="1">
      <c r="A417" s="170" t="str">
        <f t="shared" si="8"/>
        <v/>
      </c>
      <c r="B417" s="237"/>
      <c r="C417" s="265"/>
      <c r="D417" s="40"/>
      <c r="E417" s="273"/>
      <c r="F417" s="50"/>
      <c r="G417" s="49"/>
      <c r="H417" s="50"/>
      <c r="I417" s="51"/>
      <c r="J417" s="52"/>
      <c r="K417" s="52"/>
      <c r="L417" s="50"/>
      <c r="M417" s="50"/>
      <c r="N417" s="50"/>
      <c r="O417" s="50"/>
      <c r="P417" s="52"/>
      <c r="Q417" s="53"/>
      <c r="R417" s="53"/>
      <c r="S417" s="54"/>
      <c r="T417" s="328"/>
      <c r="U417" s="52"/>
      <c r="W417"/>
    </row>
    <row r="418" spans="1:23" s="62" customFormat="1" ht="27.25" customHeight="1">
      <c r="A418" s="170" t="str">
        <f t="shared" si="8"/>
        <v/>
      </c>
      <c r="B418" s="237"/>
      <c r="C418" s="265"/>
      <c r="D418" s="40"/>
      <c r="E418" s="273"/>
      <c r="F418" s="50"/>
      <c r="G418" s="49"/>
      <c r="H418" s="50"/>
      <c r="I418" s="51"/>
      <c r="J418" s="52"/>
      <c r="K418" s="52"/>
      <c r="L418" s="50"/>
      <c r="M418" s="50"/>
      <c r="N418" s="50"/>
      <c r="O418" s="50"/>
      <c r="P418" s="52"/>
      <c r="Q418" s="53"/>
      <c r="R418" s="53"/>
      <c r="S418" s="54"/>
      <c r="T418" s="328"/>
      <c r="U418" s="52"/>
      <c r="W418"/>
    </row>
    <row r="419" spans="1:23" s="62" customFormat="1" ht="27.25" customHeight="1">
      <c r="A419" s="170" t="str">
        <f t="shared" si="8"/>
        <v/>
      </c>
      <c r="B419" s="237"/>
      <c r="C419" s="265"/>
      <c r="D419" s="40"/>
      <c r="E419" s="273"/>
      <c r="F419" s="50"/>
      <c r="G419" s="49"/>
      <c r="H419" s="50"/>
      <c r="I419" s="51"/>
      <c r="J419" s="52"/>
      <c r="K419" s="52"/>
      <c r="L419" s="50"/>
      <c r="M419" s="50"/>
      <c r="N419" s="50"/>
      <c r="O419" s="50"/>
      <c r="P419" s="52"/>
      <c r="Q419" s="53"/>
      <c r="R419" s="53"/>
      <c r="S419" s="54"/>
      <c r="T419" s="328"/>
      <c r="U419" s="52"/>
      <c r="W419"/>
    </row>
    <row r="420" spans="1:23" s="62" customFormat="1" ht="27.25" customHeight="1">
      <c r="A420" s="170" t="str">
        <f t="shared" si="8"/>
        <v/>
      </c>
      <c r="B420" s="237"/>
      <c r="C420" s="265"/>
      <c r="D420" s="40"/>
      <c r="E420" s="273"/>
      <c r="F420" s="50"/>
      <c r="G420" s="49"/>
      <c r="H420" s="50"/>
      <c r="I420" s="51"/>
      <c r="J420" s="52"/>
      <c r="K420" s="52"/>
      <c r="L420" s="50"/>
      <c r="M420" s="50"/>
      <c r="N420" s="50"/>
      <c r="O420" s="50"/>
      <c r="P420" s="52"/>
      <c r="Q420" s="53"/>
      <c r="R420" s="53"/>
      <c r="S420" s="54"/>
      <c r="T420" s="328"/>
      <c r="U420" s="52"/>
      <c r="W420"/>
    </row>
    <row r="421" spans="1:23" s="62" customFormat="1" ht="27.25" customHeight="1">
      <c r="A421" s="170" t="str">
        <f t="shared" si="8"/>
        <v/>
      </c>
      <c r="B421" s="237"/>
      <c r="C421" s="265"/>
      <c r="D421" s="40"/>
      <c r="E421" s="273"/>
      <c r="F421" s="50"/>
      <c r="G421" s="49"/>
      <c r="H421" s="50"/>
      <c r="I421" s="51"/>
      <c r="J421" s="52"/>
      <c r="K421" s="52"/>
      <c r="L421" s="50"/>
      <c r="M421" s="50"/>
      <c r="N421" s="50"/>
      <c r="O421" s="50"/>
      <c r="P421" s="52"/>
      <c r="Q421" s="53"/>
      <c r="R421" s="53"/>
      <c r="S421" s="54"/>
      <c r="T421" s="328"/>
      <c r="U421" s="52"/>
      <c r="W421"/>
    </row>
    <row r="422" spans="1:23" s="62" customFormat="1" ht="27.25" customHeight="1">
      <c r="A422" s="170" t="str">
        <f t="shared" si="8"/>
        <v/>
      </c>
      <c r="B422" s="237"/>
      <c r="C422" s="265"/>
      <c r="D422" s="40"/>
      <c r="E422" s="273"/>
      <c r="F422" s="50"/>
      <c r="G422" s="49"/>
      <c r="H422" s="50"/>
      <c r="I422" s="51"/>
      <c r="J422" s="52"/>
      <c r="K422" s="52"/>
      <c r="L422" s="50"/>
      <c r="M422" s="50"/>
      <c r="N422" s="50"/>
      <c r="O422" s="50"/>
      <c r="P422" s="52"/>
      <c r="Q422" s="53"/>
      <c r="R422" s="53"/>
      <c r="S422" s="54"/>
      <c r="T422" s="328"/>
      <c r="U422" s="52"/>
      <c r="W422"/>
    </row>
    <row r="423" spans="1:23" s="62" customFormat="1" ht="27.25" customHeight="1">
      <c r="A423" s="170" t="str">
        <f t="shared" si="8"/>
        <v/>
      </c>
      <c r="B423" s="237"/>
      <c r="C423" s="265"/>
      <c r="D423" s="40"/>
      <c r="E423" s="273"/>
      <c r="F423" s="50"/>
      <c r="G423" s="49"/>
      <c r="H423" s="50"/>
      <c r="I423" s="51"/>
      <c r="J423" s="52"/>
      <c r="K423" s="52"/>
      <c r="L423" s="50"/>
      <c r="M423" s="50"/>
      <c r="N423" s="50"/>
      <c r="O423" s="50"/>
      <c r="P423" s="52"/>
      <c r="Q423" s="53"/>
      <c r="R423" s="53"/>
      <c r="S423" s="54"/>
      <c r="T423" s="328"/>
      <c r="U423" s="52"/>
      <c r="W423"/>
    </row>
    <row r="424" spans="1:23" s="62" customFormat="1" ht="27.25" customHeight="1">
      <c r="A424" s="170" t="str">
        <f t="shared" si="8"/>
        <v/>
      </c>
      <c r="B424" s="237"/>
      <c r="C424" s="265"/>
      <c r="D424" s="40"/>
      <c r="E424" s="273"/>
      <c r="F424" s="50"/>
      <c r="G424" s="49"/>
      <c r="H424" s="50"/>
      <c r="I424" s="51"/>
      <c r="J424" s="52"/>
      <c r="K424" s="52"/>
      <c r="L424" s="50"/>
      <c r="M424" s="50"/>
      <c r="N424" s="50"/>
      <c r="O424" s="50"/>
      <c r="P424" s="52"/>
      <c r="Q424" s="53"/>
      <c r="R424" s="53"/>
      <c r="S424" s="54"/>
      <c r="T424" s="328"/>
      <c r="U424" s="52"/>
      <c r="W424"/>
    </row>
    <row r="425" spans="1:23" s="62" customFormat="1" ht="27.25" customHeight="1">
      <c r="A425" s="170" t="str">
        <f t="shared" si="8"/>
        <v/>
      </c>
      <c r="B425" s="237"/>
      <c r="C425" s="265"/>
      <c r="D425" s="40"/>
      <c r="E425" s="273"/>
      <c r="F425" s="50"/>
      <c r="G425" s="49"/>
      <c r="H425" s="50"/>
      <c r="I425" s="51"/>
      <c r="J425" s="52"/>
      <c r="K425" s="52"/>
      <c r="L425" s="50"/>
      <c r="M425" s="50"/>
      <c r="N425" s="50"/>
      <c r="O425" s="50"/>
      <c r="P425" s="52"/>
      <c r="Q425" s="53"/>
      <c r="R425" s="53"/>
      <c r="S425" s="54"/>
      <c r="T425" s="328"/>
      <c r="U425" s="52"/>
      <c r="W425"/>
    </row>
    <row r="426" spans="1:23" s="62" customFormat="1" ht="27.25" customHeight="1">
      <c r="A426" s="170" t="str">
        <f t="shared" si="8"/>
        <v/>
      </c>
      <c r="B426" s="237"/>
      <c r="C426" s="265"/>
      <c r="D426" s="40"/>
      <c r="E426" s="273"/>
      <c r="F426" s="50"/>
      <c r="G426" s="49"/>
      <c r="H426" s="50"/>
      <c r="I426" s="51"/>
      <c r="J426" s="52"/>
      <c r="K426" s="52"/>
      <c r="L426" s="50"/>
      <c r="M426" s="50"/>
      <c r="N426" s="50"/>
      <c r="O426" s="50"/>
      <c r="P426" s="52"/>
      <c r="Q426" s="53"/>
      <c r="R426" s="53"/>
      <c r="S426" s="54"/>
      <c r="T426" s="328"/>
      <c r="U426" s="52"/>
      <c r="W426"/>
    </row>
    <row r="427" spans="1:23" s="62" customFormat="1" ht="27.25" customHeight="1">
      <c r="A427" s="170" t="str">
        <f t="shared" si="8"/>
        <v/>
      </c>
      <c r="B427" s="237"/>
      <c r="C427" s="265"/>
      <c r="D427" s="40"/>
      <c r="E427" s="273"/>
      <c r="F427" s="50"/>
      <c r="G427" s="49"/>
      <c r="H427" s="50"/>
      <c r="I427" s="51"/>
      <c r="J427" s="52"/>
      <c r="K427" s="52"/>
      <c r="L427" s="50"/>
      <c r="M427" s="50"/>
      <c r="N427" s="50"/>
      <c r="O427" s="50"/>
      <c r="P427" s="52"/>
      <c r="Q427" s="53"/>
      <c r="R427" s="53"/>
      <c r="S427" s="54"/>
      <c r="T427" s="328"/>
      <c r="U427" s="52"/>
      <c r="W427"/>
    </row>
    <row r="428" spans="1:23" s="62" customFormat="1" ht="27.25" customHeight="1">
      <c r="A428" s="170" t="str">
        <f t="shared" si="8"/>
        <v/>
      </c>
      <c r="B428" s="237"/>
      <c r="C428" s="265"/>
      <c r="D428" s="40"/>
      <c r="E428" s="273"/>
      <c r="F428" s="50"/>
      <c r="G428" s="49"/>
      <c r="H428" s="50"/>
      <c r="I428" s="51"/>
      <c r="J428" s="52"/>
      <c r="K428" s="52"/>
      <c r="L428" s="50"/>
      <c r="M428" s="50"/>
      <c r="N428" s="50"/>
      <c r="O428" s="50"/>
      <c r="P428" s="52"/>
      <c r="Q428" s="53"/>
      <c r="R428" s="53"/>
      <c r="S428" s="54"/>
      <c r="T428" s="328"/>
      <c r="U428" s="52"/>
      <c r="W428"/>
    </row>
    <row r="429" spans="1:23" s="62" customFormat="1" ht="27.25" customHeight="1">
      <c r="A429" s="170" t="str">
        <f t="shared" si="8"/>
        <v/>
      </c>
      <c r="B429" s="237"/>
      <c r="C429" s="265"/>
      <c r="D429" s="40"/>
      <c r="E429" s="273"/>
      <c r="F429" s="50"/>
      <c r="G429" s="49"/>
      <c r="H429" s="50"/>
      <c r="I429" s="51"/>
      <c r="J429" s="52"/>
      <c r="K429" s="52"/>
      <c r="L429" s="50"/>
      <c r="M429" s="50"/>
      <c r="N429" s="50"/>
      <c r="O429" s="50"/>
      <c r="P429" s="52"/>
      <c r="Q429" s="53"/>
      <c r="R429" s="53"/>
      <c r="S429" s="54"/>
      <c r="T429" s="328"/>
      <c r="U429" s="52"/>
      <c r="W429"/>
    </row>
    <row r="430" spans="1:23" s="62" customFormat="1" ht="27.25" customHeight="1">
      <c r="A430" s="170" t="str">
        <f t="shared" si="8"/>
        <v/>
      </c>
      <c r="B430" s="237"/>
      <c r="C430" s="265"/>
      <c r="D430" s="40"/>
      <c r="E430" s="273"/>
      <c r="F430" s="50"/>
      <c r="G430" s="49"/>
      <c r="H430" s="50"/>
      <c r="I430" s="51"/>
      <c r="J430" s="52"/>
      <c r="K430" s="52"/>
      <c r="L430" s="50"/>
      <c r="M430" s="50"/>
      <c r="N430" s="50"/>
      <c r="O430" s="50"/>
      <c r="P430" s="52"/>
      <c r="Q430" s="53"/>
      <c r="R430" s="53"/>
      <c r="S430" s="54"/>
      <c r="T430" s="328"/>
      <c r="U430" s="52"/>
      <c r="W430"/>
    </row>
    <row r="431" spans="1:23" s="62" customFormat="1" ht="27.25" customHeight="1">
      <c r="A431" s="170" t="str">
        <f t="shared" si="8"/>
        <v/>
      </c>
      <c r="B431" s="237"/>
      <c r="C431" s="265"/>
      <c r="D431" s="40"/>
      <c r="E431" s="273"/>
      <c r="F431" s="50"/>
      <c r="G431" s="49"/>
      <c r="H431" s="50"/>
      <c r="I431" s="51"/>
      <c r="J431" s="52"/>
      <c r="K431" s="52"/>
      <c r="L431" s="50"/>
      <c r="M431" s="50"/>
      <c r="N431" s="50"/>
      <c r="O431" s="50"/>
      <c r="P431" s="52"/>
      <c r="Q431" s="53"/>
      <c r="R431" s="53"/>
      <c r="S431" s="54"/>
      <c r="T431" s="328"/>
      <c r="U431" s="52"/>
      <c r="W431"/>
    </row>
    <row r="432" spans="1:23" s="62" customFormat="1" ht="27.25" customHeight="1">
      <c r="A432" s="170" t="str">
        <f t="shared" si="8"/>
        <v/>
      </c>
      <c r="B432" s="237"/>
      <c r="C432" s="265"/>
      <c r="D432" s="40"/>
      <c r="E432" s="273"/>
      <c r="F432" s="50"/>
      <c r="G432" s="49"/>
      <c r="H432" s="50"/>
      <c r="I432" s="51"/>
      <c r="J432" s="52"/>
      <c r="K432" s="52"/>
      <c r="L432" s="50"/>
      <c r="M432" s="50"/>
      <c r="N432" s="50"/>
      <c r="O432" s="50"/>
      <c r="P432" s="52"/>
      <c r="Q432" s="53"/>
      <c r="R432" s="53"/>
      <c r="S432" s="54"/>
      <c r="T432" s="328"/>
      <c r="U432" s="52"/>
      <c r="W432"/>
    </row>
    <row r="433" spans="1:23" s="62" customFormat="1" ht="27.25" customHeight="1">
      <c r="A433" s="170" t="str">
        <f t="shared" si="8"/>
        <v/>
      </c>
      <c r="B433" s="237"/>
      <c r="C433" s="265"/>
      <c r="D433" s="40"/>
      <c r="E433" s="273"/>
      <c r="F433" s="50"/>
      <c r="G433" s="49"/>
      <c r="H433" s="50"/>
      <c r="I433" s="51"/>
      <c r="J433" s="52"/>
      <c r="K433" s="52"/>
      <c r="L433" s="50"/>
      <c r="M433" s="50"/>
      <c r="N433" s="50"/>
      <c r="O433" s="50"/>
      <c r="P433" s="52"/>
      <c r="Q433" s="53"/>
      <c r="R433" s="53"/>
      <c r="S433" s="54"/>
      <c r="T433" s="328"/>
      <c r="U433" s="52"/>
      <c r="W433"/>
    </row>
    <row r="434" spans="1:23" s="62" customFormat="1" ht="27.25" customHeight="1">
      <c r="A434" s="170" t="str">
        <f t="shared" si="8"/>
        <v/>
      </c>
      <c r="B434" s="237"/>
      <c r="C434" s="265"/>
      <c r="D434" s="40"/>
      <c r="E434" s="273"/>
      <c r="F434" s="50"/>
      <c r="G434" s="49"/>
      <c r="H434" s="50"/>
      <c r="I434" s="51"/>
      <c r="J434" s="52"/>
      <c r="K434" s="52"/>
      <c r="L434" s="50"/>
      <c r="M434" s="50"/>
      <c r="N434" s="50"/>
      <c r="O434" s="50"/>
      <c r="P434" s="52"/>
      <c r="Q434" s="53"/>
      <c r="R434" s="53"/>
      <c r="S434" s="54"/>
      <c r="T434" s="328"/>
      <c r="U434" s="52"/>
      <c r="W434"/>
    </row>
    <row r="435" spans="1:23" s="62" customFormat="1" ht="27.25" customHeight="1">
      <c r="A435" s="170" t="str">
        <f t="shared" si="8"/>
        <v/>
      </c>
      <c r="B435" s="237"/>
      <c r="C435" s="265"/>
      <c r="D435" s="40"/>
      <c r="E435" s="273"/>
      <c r="F435" s="50"/>
      <c r="G435" s="49"/>
      <c r="H435" s="50"/>
      <c r="I435" s="51"/>
      <c r="J435" s="52"/>
      <c r="K435" s="52"/>
      <c r="L435" s="50"/>
      <c r="M435" s="50"/>
      <c r="N435" s="50"/>
      <c r="O435" s="50"/>
      <c r="P435" s="52"/>
      <c r="Q435" s="53"/>
      <c r="R435" s="53"/>
      <c r="S435" s="54"/>
      <c r="T435" s="328"/>
      <c r="U435" s="52"/>
      <c r="W435"/>
    </row>
    <row r="436" spans="1:23" s="62" customFormat="1" ht="27.25" customHeight="1">
      <c r="A436" s="170" t="str">
        <f t="shared" si="8"/>
        <v/>
      </c>
      <c r="B436" s="237"/>
      <c r="C436" s="265"/>
      <c r="D436" s="40"/>
      <c r="E436" s="273"/>
      <c r="F436" s="50"/>
      <c r="G436" s="49"/>
      <c r="H436" s="50"/>
      <c r="I436" s="51"/>
      <c r="J436" s="52"/>
      <c r="K436" s="52"/>
      <c r="L436" s="50"/>
      <c r="M436" s="50"/>
      <c r="N436" s="50"/>
      <c r="O436" s="50"/>
      <c r="P436" s="52"/>
      <c r="Q436" s="53"/>
      <c r="R436" s="53"/>
      <c r="S436" s="54"/>
      <c r="T436" s="328"/>
      <c r="U436" s="52"/>
      <c r="W436"/>
    </row>
    <row r="437" spans="1:23" s="62" customFormat="1" ht="27.25" customHeight="1">
      <c r="A437" s="170" t="str">
        <f t="shared" si="8"/>
        <v/>
      </c>
      <c r="B437" s="237"/>
      <c r="C437" s="265"/>
      <c r="D437" s="40"/>
      <c r="E437" s="273"/>
      <c r="F437" s="50"/>
      <c r="G437" s="49"/>
      <c r="H437" s="50"/>
      <c r="I437" s="51"/>
      <c r="J437" s="52"/>
      <c r="K437" s="52"/>
      <c r="L437" s="50"/>
      <c r="M437" s="50"/>
      <c r="N437" s="50"/>
      <c r="O437" s="50"/>
      <c r="P437" s="52"/>
      <c r="Q437" s="53"/>
      <c r="R437" s="53"/>
      <c r="S437" s="54"/>
      <c r="T437" s="328"/>
      <c r="U437" s="52"/>
      <c r="W437"/>
    </row>
    <row r="438" spans="1:23" s="62" customFormat="1" ht="27.25" customHeight="1">
      <c r="A438" s="170" t="str">
        <f t="shared" si="8"/>
        <v/>
      </c>
      <c r="B438" s="237"/>
      <c r="C438" s="265"/>
      <c r="D438" s="40"/>
      <c r="E438" s="273"/>
      <c r="F438" s="50"/>
      <c r="G438" s="49"/>
      <c r="H438" s="50"/>
      <c r="I438" s="51"/>
      <c r="J438" s="52"/>
      <c r="K438" s="52"/>
      <c r="L438" s="50"/>
      <c r="M438" s="50"/>
      <c r="N438" s="50"/>
      <c r="O438" s="50"/>
      <c r="P438" s="52"/>
      <c r="Q438" s="53"/>
      <c r="R438" s="53"/>
      <c r="S438" s="54"/>
      <c r="T438" s="328"/>
      <c r="U438" s="52"/>
      <c r="W438"/>
    </row>
    <row r="439" spans="1:23" s="62" customFormat="1" ht="27.25" customHeight="1">
      <c r="A439" s="170" t="str">
        <f t="shared" si="8"/>
        <v/>
      </c>
      <c r="B439" s="237"/>
      <c r="C439" s="265"/>
      <c r="D439" s="40"/>
      <c r="E439" s="273"/>
      <c r="F439" s="50"/>
      <c r="G439" s="49"/>
      <c r="H439" s="50"/>
      <c r="I439" s="51"/>
      <c r="J439" s="52"/>
      <c r="K439" s="52"/>
      <c r="L439" s="50"/>
      <c r="M439" s="50"/>
      <c r="N439" s="50"/>
      <c r="O439" s="50"/>
      <c r="P439" s="52"/>
      <c r="Q439" s="53"/>
      <c r="R439" s="53"/>
      <c r="S439" s="54"/>
      <c r="T439" s="328"/>
      <c r="U439" s="52"/>
      <c r="W439"/>
    </row>
    <row r="440" spans="1:23" s="62" customFormat="1" ht="27.25" customHeight="1">
      <c r="A440" s="170" t="str">
        <f t="shared" si="8"/>
        <v/>
      </c>
      <c r="B440" s="237"/>
      <c r="C440" s="265"/>
      <c r="D440" s="40"/>
      <c r="E440" s="273"/>
      <c r="F440" s="50"/>
      <c r="G440" s="49"/>
      <c r="H440" s="50"/>
      <c r="I440" s="51"/>
      <c r="J440" s="52"/>
      <c r="K440" s="52"/>
      <c r="L440" s="50"/>
      <c r="M440" s="50"/>
      <c r="N440" s="50"/>
      <c r="O440" s="50"/>
      <c r="P440" s="52"/>
      <c r="Q440" s="53"/>
      <c r="R440" s="53"/>
      <c r="S440" s="54"/>
      <c r="T440" s="328"/>
      <c r="U440" s="52"/>
      <c r="W440"/>
    </row>
    <row r="441" spans="1:23" s="62" customFormat="1" ht="27.25" customHeight="1">
      <c r="A441" s="170" t="str">
        <f t="shared" si="8"/>
        <v/>
      </c>
      <c r="B441" s="237"/>
      <c r="C441" s="265"/>
      <c r="D441" s="40"/>
      <c r="E441" s="273"/>
      <c r="F441" s="50"/>
      <c r="G441" s="49"/>
      <c r="H441" s="50"/>
      <c r="I441" s="51"/>
      <c r="J441" s="52"/>
      <c r="K441" s="52"/>
      <c r="L441" s="50"/>
      <c r="M441" s="50"/>
      <c r="N441" s="50"/>
      <c r="O441" s="50"/>
      <c r="P441" s="52"/>
      <c r="Q441" s="53"/>
      <c r="R441" s="53"/>
      <c r="S441" s="54"/>
      <c r="T441" s="328"/>
      <c r="U441" s="52"/>
      <c r="W441"/>
    </row>
    <row r="442" spans="1:23" s="62" customFormat="1" ht="27.25" customHeight="1">
      <c r="A442" s="170" t="str">
        <f t="shared" si="8"/>
        <v/>
      </c>
      <c r="B442" s="237"/>
      <c r="C442" s="265"/>
      <c r="D442" s="40"/>
      <c r="E442" s="273"/>
      <c r="F442" s="50"/>
      <c r="G442" s="49"/>
      <c r="H442" s="50"/>
      <c r="I442" s="51"/>
      <c r="J442" s="52"/>
      <c r="K442" s="52"/>
      <c r="L442" s="50"/>
      <c r="M442" s="50"/>
      <c r="N442" s="50"/>
      <c r="O442" s="50"/>
      <c r="P442" s="52"/>
      <c r="Q442" s="53"/>
      <c r="R442" s="53"/>
      <c r="S442" s="54"/>
      <c r="T442" s="328"/>
      <c r="U442" s="52"/>
      <c r="W442"/>
    </row>
    <row r="443" spans="1:23" s="62" customFormat="1" ht="27.25" customHeight="1">
      <c r="A443" s="170" t="str">
        <f t="shared" si="8"/>
        <v/>
      </c>
      <c r="B443" s="237"/>
      <c r="C443" s="265"/>
      <c r="D443" s="40"/>
      <c r="E443" s="273"/>
      <c r="F443" s="50"/>
      <c r="G443" s="49"/>
      <c r="H443" s="50"/>
      <c r="I443" s="51"/>
      <c r="J443" s="52"/>
      <c r="K443" s="52"/>
      <c r="L443" s="50"/>
      <c r="M443" s="50"/>
      <c r="N443" s="50"/>
      <c r="O443" s="50"/>
      <c r="P443" s="52"/>
      <c r="Q443" s="53"/>
      <c r="R443" s="53"/>
      <c r="S443" s="54"/>
      <c r="T443" s="328"/>
      <c r="U443" s="52"/>
      <c r="W443"/>
    </row>
    <row r="444" spans="1:23" s="62" customFormat="1" ht="27.25" customHeight="1">
      <c r="A444" s="170" t="str">
        <f t="shared" si="8"/>
        <v/>
      </c>
      <c r="B444" s="237"/>
      <c r="C444" s="265"/>
      <c r="D444" s="40"/>
      <c r="E444" s="273"/>
      <c r="F444" s="50"/>
      <c r="G444" s="49"/>
      <c r="H444" s="50"/>
      <c r="I444" s="51"/>
      <c r="J444" s="52"/>
      <c r="K444" s="52"/>
      <c r="L444" s="50"/>
      <c r="M444" s="50"/>
      <c r="N444" s="50"/>
      <c r="O444" s="50"/>
      <c r="P444" s="52"/>
      <c r="Q444" s="53"/>
      <c r="R444" s="53"/>
      <c r="S444" s="54"/>
      <c r="T444" s="328"/>
      <c r="U444" s="52"/>
      <c r="W444"/>
    </row>
    <row r="445" spans="1:23" s="62" customFormat="1" ht="27.25" customHeight="1">
      <c r="A445" s="170" t="str">
        <f t="shared" si="8"/>
        <v/>
      </c>
      <c r="B445" s="237"/>
      <c r="C445" s="265"/>
      <c r="D445" s="40"/>
      <c r="E445" s="273"/>
      <c r="F445" s="50"/>
      <c r="G445" s="49"/>
      <c r="H445" s="50"/>
      <c r="I445" s="51"/>
      <c r="J445" s="52"/>
      <c r="K445" s="52"/>
      <c r="L445" s="50"/>
      <c r="M445" s="50"/>
      <c r="N445" s="50"/>
      <c r="O445" s="50"/>
      <c r="P445" s="52"/>
      <c r="Q445" s="53"/>
      <c r="R445" s="53"/>
      <c r="S445" s="54"/>
      <c r="T445" s="328"/>
      <c r="U445" s="52"/>
      <c r="W445"/>
    </row>
    <row r="446" spans="1:23" s="62" customFormat="1" ht="27.25" customHeight="1">
      <c r="A446" s="170" t="str">
        <f t="shared" si="8"/>
        <v/>
      </c>
      <c r="B446" s="237"/>
      <c r="C446" s="265"/>
      <c r="D446" s="40"/>
      <c r="E446" s="273"/>
      <c r="F446" s="50"/>
      <c r="G446" s="49"/>
      <c r="H446" s="50"/>
      <c r="I446" s="51"/>
      <c r="J446" s="52"/>
      <c r="K446" s="52"/>
      <c r="L446" s="50"/>
      <c r="M446" s="50"/>
      <c r="N446" s="50"/>
      <c r="O446" s="50"/>
      <c r="P446" s="52"/>
      <c r="Q446" s="53"/>
      <c r="R446" s="53"/>
      <c r="S446" s="54"/>
      <c r="T446" s="328"/>
      <c r="U446" s="52"/>
      <c r="W446"/>
    </row>
    <row r="447" spans="1:23" s="62" customFormat="1" ht="27.25" customHeight="1">
      <c r="A447" s="170" t="str">
        <f t="shared" si="8"/>
        <v/>
      </c>
      <c r="B447" s="237"/>
      <c r="C447" s="265"/>
      <c r="D447" s="40"/>
      <c r="E447" s="273"/>
      <c r="F447" s="50"/>
      <c r="G447" s="49"/>
      <c r="H447" s="50"/>
      <c r="I447" s="51"/>
      <c r="J447" s="52"/>
      <c r="K447" s="52"/>
      <c r="L447" s="50"/>
      <c r="M447" s="50"/>
      <c r="N447" s="50"/>
      <c r="O447" s="50"/>
      <c r="P447" s="52"/>
      <c r="Q447" s="53"/>
      <c r="R447" s="53"/>
      <c r="S447" s="54"/>
      <c r="T447" s="328"/>
      <c r="U447" s="52"/>
      <c r="W447"/>
    </row>
    <row r="448" spans="1:23" s="62" customFormat="1" ht="27.25" customHeight="1">
      <c r="A448" s="170" t="str">
        <f t="shared" si="8"/>
        <v/>
      </c>
      <c r="B448" s="237"/>
      <c r="C448" s="265"/>
      <c r="D448" s="40"/>
      <c r="E448" s="273"/>
      <c r="F448" s="50"/>
      <c r="G448" s="49"/>
      <c r="H448" s="50"/>
      <c r="I448" s="51"/>
      <c r="J448" s="52"/>
      <c r="K448" s="52"/>
      <c r="L448" s="50"/>
      <c r="M448" s="50"/>
      <c r="N448" s="50"/>
      <c r="O448" s="50"/>
      <c r="P448" s="52"/>
      <c r="Q448" s="53"/>
      <c r="R448" s="53"/>
      <c r="S448" s="54"/>
      <c r="T448" s="328"/>
      <c r="U448" s="52"/>
      <c r="W448"/>
    </row>
    <row r="449" spans="1:23" s="62" customFormat="1" ht="27.25" customHeight="1">
      <c r="A449" s="170" t="str">
        <f t="shared" si="8"/>
        <v/>
      </c>
      <c r="B449" s="237"/>
      <c r="C449" s="265"/>
      <c r="D449" s="40"/>
      <c r="E449" s="273"/>
      <c r="F449" s="50"/>
      <c r="G449" s="49"/>
      <c r="H449" s="50"/>
      <c r="I449" s="51"/>
      <c r="J449" s="52"/>
      <c r="K449" s="52"/>
      <c r="L449" s="50"/>
      <c r="M449" s="50"/>
      <c r="N449" s="50"/>
      <c r="O449" s="50"/>
      <c r="P449" s="52"/>
      <c r="Q449" s="53"/>
      <c r="R449" s="53"/>
      <c r="S449" s="54"/>
      <c r="T449" s="328"/>
      <c r="U449" s="52"/>
      <c r="W449"/>
    </row>
    <row r="450" spans="1:23" s="62" customFormat="1" ht="27.25" customHeight="1">
      <c r="A450" s="170" t="str">
        <f t="shared" si="8"/>
        <v/>
      </c>
      <c r="B450" s="237"/>
      <c r="C450" s="265"/>
      <c r="D450" s="40"/>
      <c r="E450" s="273"/>
      <c r="F450" s="50"/>
      <c r="G450" s="49"/>
      <c r="H450" s="50"/>
      <c r="I450" s="51"/>
      <c r="J450" s="52"/>
      <c r="K450" s="52"/>
      <c r="L450" s="50"/>
      <c r="M450" s="50"/>
      <c r="N450" s="50"/>
      <c r="O450" s="50"/>
      <c r="P450" s="52"/>
      <c r="Q450" s="53"/>
      <c r="R450" s="53"/>
      <c r="S450" s="54"/>
      <c r="T450" s="328"/>
      <c r="U450" s="52"/>
      <c r="W450"/>
    </row>
    <row r="451" spans="1:23" s="62" customFormat="1" ht="27.25" customHeight="1">
      <c r="A451" s="170" t="str">
        <f t="shared" si="8"/>
        <v/>
      </c>
      <c r="B451" s="237"/>
      <c r="C451" s="265"/>
      <c r="D451" s="40"/>
      <c r="E451" s="273"/>
      <c r="F451" s="50"/>
      <c r="G451" s="49"/>
      <c r="H451" s="50"/>
      <c r="I451" s="51"/>
      <c r="J451" s="52"/>
      <c r="K451" s="52"/>
      <c r="L451" s="50"/>
      <c r="M451" s="50"/>
      <c r="N451" s="50"/>
      <c r="O451" s="50"/>
      <c r="P451" s="52"/>
      <c r="Q451" s="53"/>
      <c r="R451" s="53"/>
      <c r="S451" s="54"/>
      <c r="T451" s="328"/>
      <c r="U451" s="52"/>
      <c r="W451"/>
    </row>
    <row r="452" spans="1:23" s="62" customFormat="1" ht="27.25" customHeight="1">
      <c r="A452" s="170" t="str">
        <f t="shared" si="8"/>
        <v/>
      </c>
      <c r="B452" s="237"/>
      <c r="C452" s="265"/>
      <c r="D452" s="40"/>
      <c r="E452" s="273"/>
      <c r="F452" s="50"/>
      <c r="G452" s="49"/>
      <c r="H452" s="50"/>
      <c r="I452" s="51"/>
      <c r="J452" s="52"/>
      <c r="K452" s="52"/>
      <c r="L452" s="50"/>
      <c r="M452" s="50"/>
      <c r="N452" s="50"/>
      <c r="O452" s="50"/>
      <c r="P452" s="52"/>
      <c r="Q452" s="53"/>
      <c r="R452" s="53"/>
      <c r="S452" s="54"/>
      <c r="T452" s="328"/>
      <c r="U452" s="52"/>
      <c r="W452"/>
    </row>
    <row r="453" spans="1:23" s="62" customFormat="1" ht="27.25" customHeight="1">
      <c r="A453" s="170" t="str">
        <f t="shared" si="8"/>
        <v/>
      </c>
      <c r="B453" s="237"/>
      <c r="C453" s="265"/>
      <c r="D453" s="40"/>
      <c r="E453" s="273"/>
      <c r="F453" s="50"/>
      <c r="G453" s="49"/>
      <c r="H453" s="50"/>
      <c r="I453" s="51"/>
      <c r="J453" s="52"/>
      <c r="K453" s="52"/>
      <c r="L453" s="50"/>
      <c r="M453" s="50"/>
      <c r="N453" s="50"/>
      <c r="O453" s="50"/>
      <c r="P453" s="52"/>
      <c r="Q453" s="53"/>
      <c r="R453" s="53"/>
      <c r="S453" s="54"/>
      <c r="T453" s="328"/>
      <c r="U453" s="52"/>
      <c r="W453"/>
    </row>
    <row r="454" spans="1:23" s="62" customFormat="1" ht="27.25" customHeight="1">
      <c r="A454" s="170" t="str">
        <f t="shared" si="8"/>
        <v/>
      </c>
      <c r="B454" s="237"/>
      <c r="C454" s="265"/>
      <c r="D454" s="40"/>
      <c r="E454" s="273"/>
      <c r="F454" s="50"/>
      <c r="G454" s="49"/>
      <c r="H454" s="50"/>
      <c r="I454" s="51"/>
      <c r="J454" s="52"/>
      <c r="K454" s="52"/>
      <c r="L454" s="50"/>
      <c r="M454" s="50"/>
      <c r="N454" s="50"/>
      <c r="O454" s="50"/>
      <c r="P454" s="52"/>
      <c r="Q454" s="53"/>
      <c r="R454" s="53"/>
      <c r="S454" s="54"/>
      <c r="T454" s="328"/>
      <c r="U454" s="52"/>
      <c r="W454"/>
    </row>
    <row r="455" spans="1:23" s="62" customFormat="1" ht="27.25" customHeight="1">
      <c r="A455" s="170" t="str">
        <f t="shared" si="8"/>
        <v/>
      </c>
      <c r="B455" s="237"/>
      <c r="C455" s="265"/>
      <c r="D455" s="40"/>
      <c r="E455" s="273"/>
      <c r="F455" s="50"/>
      <c r="G455" s="49"/>
      <c r="H455" s="50"/>
      <c r="I455" s="51"/>
      <c r="J455" s="52"/>
      <c r="K455" s="52"/>
      <c r="L455" s="50"/>
      <c r="M455" s="50"/>
      <c r="N455" s="50"/>
      <c r="O455" s="50"/>
      <c r="P455" s="52"/>
      <c r="Q455" s="53"/>
      <c r="R455" s="53"/>
      <c r="S455" s="54"/>
      <c r="T455" s="328"/>
      <c r="U455" s="52"/>
      <c r="W455"/>
    </row>
    <row r="456" spans="1:23" s="62" customFormat="1" ht="27.25" customHeight="1">
      <c r="A456" s="170" t="str">
        <f t="shared" si="8"/>
        <v/>
      </c>
      <c r="B456" s="237"/>
      <c r="C456" s="265"/>
      <c r="D456" s="40"/>
      <c r="E456" s="273"/>
      <c r="F456" s="50"/>
      <c r="G456" s="49"/>
      <c r="H456" s="50"/>
      <c r="I456" s="51"/>
      <c r="J456" s="52"/>
      <c r="K456" s="52"/>
      <c r="L456" s="50"/>
      <c r="M456" s="50"/>
      <c r="N456" s="50"/>
      <c r="O456" s="50"/>
      <c r="P456" s="52"/>
      <c r="Q456" s="53"/>
      <c r="R456" s="53"/>
      <c r="S456" s="54"/>
      <c r="T456" s="328"/>
      <c r="U456" s="52"/>
      <c r="W456"/>
    </row>
    <row r="457" spans="1:23" s="62" customFormat="1" ht="27.25" customHeight="1">
      <c r="A457" s="170" t="str">
        <f t="shared" si="8"/>
        <v/>
      </c>
      <c r="B457" s="237"/>
      <c r="C457" s="265"/>
      <c r="D457" s="40"/>
      <c r="E457" s="273"/>
      <c r="F457" s="50"/>
      <c r="G457" s="49"/>
      <c r="H457" s="50"/>
      <c r="I457" s="51"/>
      <c r="J457" s="52"/>
      <c r="K457" s="52"/>
      <c r="L457" s="50"/>
      <c r="M457" s="50"/>
      <c r="N457" s="50"/>
      <c r="O457" s="50"/>
      <c r="P457" s="52"/>
      <c r="Q457" s="53"/>
      <c r="R457" s="53"/>
      <c r="S457" s="54"/>
      <c r="T457" s="328"/>
      <c r="U457" s="52"/>
      <c r="W457"/>
    </row>
    <row r="458" spans="1:23" s="62" customFormat="1" ht="27.25" customHeight="1">
      <c r="A458" s="170" t="str">
        <f t="shared" si="8"/>
        <v/>
      </c>
      <c r="B458" s="237"/>
      <c r="C458" s="265"/>
      <c r="D458" s="40"/>
      <c r="E458" s="273"/>
      <c r="F458" s="50"/>
      <c r="G458" s="49"/>
      <c r="H458" s="50"/>
      <c r="I458" s="51"/>
      <c r="J458" s="52"/>
      <c r="K458" s="52"/>
      <c r="L458" s="50"/>
      <c r="M458" s="50"/>
      <c r="N458" s="50"/>
      <c r="O458" s="50"/>
      <c r="P458" s="52"/>
      <c r="Q458" s="53"/>
      <c r="R458" s="53"/>
      <c r="S458" s="54"/>
      <c r="T458" s="328"/>
      <c r="U458" s="52"/>
      <c r="W458"/>
    </row>
    <row r="459" spans="1:23" s="62" customFormat="1" ht="27.25" customHeight="1">
      <c r="A459" s="170" t="str">
        <f t="shared" si="8"/>
        <v/>
      </c>
      <c r="B459" s="237"/>
      <c r="C459" s="265"/>
      <c r="D459" s="40"/>
      <c r="E459" s="273"/>
      <c r="F459" s="50"/>
      <c r="G459" s="49"/>
      <c r="H459" s="50"/>
      <c r="I459" s="51"/>
      <c r="J459" s="52"/>
      <c r="K459" s="52"/>
      <c r="L459" s="50"/>
      <c r="M459" s="50"/>
      <c r="N459" s="50"/>
      <c r="O459" s="50"/>
      <c r="P459" s="52"/>
      <c r="Q459" s="53"/>
      <c r="R459" s="53"/>
      <c r="S459" s="54"/>
      <c r="T459" s="328"/>
      <c r="U459" s="52"/>
      <c r="W459"/>
    </row>
    <row r="460" spans="1:23" s="62" customFormat="1" ht="27.25" customHeight="1">
      <c r="A460" s="170" t="str">
        <f t="shared" si="8"/>
        <v/>
      </c>
      <c r="B460" s="237"/>
      <c r="C460" s="265"/>
      <c r="D460" s="40"/>
      <c r="E460" s="273"/>
      <c r="F460" s="50"/>
      <c r="G460" s="49"/>
      <c r="H460" s="50"/>
      <c r="I460" s="51"/>
      <c r="J460" s="52"/>
      <c r="K460" s="52"/>
      <c r="L460" s="50"/>
      <c r="M460" s="50"/>
      <c r="N460" s="50"/>
      <c r="O460" s="50"/>
      <c r="P460" s="52"/>
      <c r="Q460" s="53"/>
      <c r="R460" s="53"/>
      <c r="S460" s="54"/>
      <c r="T460" s="328"/>
      <c r="U460" s="52"/>
      <c r="W460"/>
    </row>
    <row r="461" spans="1:23" s="62" customFormat="1" ht="27.25" customHeight="1">
      <c r="A461" s="170" t="str">
        <f t="shared" si="8"/>
        <v/>
      </c>
      <c r="B461" s="237"/>
      <c r="C461" s="265"/>
      <c r="D461" s="40"/>
      <c r="E461" s="273"/>
      <c r="F461" s="50"/>
      <c r="G461" s="49"/>
      <c r="H461" s="50"/>
      <c r="I461" s="51"/>
      <c r="J461" s="52"/>
      <c r="K461" s="52"/>
      <c r="L461" s="50"/>
      <c r="M461" s="50"/>
      <c r="N461" s="50"/>
      <c r="O461" s="50"/>
      <c r="P461" s="52"/>
      <c r="Q461" s="53"/>
      <c r="R461" s="53"/>
      <c r="S461" s="54"/>
      <c r="T461" s="328"/>
      <c r="U461" s="52"/>
      <c r="W461"/>
    </row>
    <row r="462" spans="1:23" s="62" customFormat="1" ht="27.25" customHeight="1">
      <c r="A462" s="170" t="str">
        <f t="shared" si="8"/>
        <v/>
      </c>
      <c r="B462" s="237"/>
      <c r="C462" s="265"/>
      <c r="D462" s="40"/>
      <c r="E462" s="273"/>
      <c r="F462" s="50"/>
      <c r="G462" s="49"/>
      <c r="H462" s="50"/>
      <c r="I462" s="51"/>
      <c r="J462" s="52"/>
      <c r="K462" s="52"/>
      <c r="L462" s="50"/>
      <c r="M462" s="50"/>
      <c r="N462" s="50"/>
      <c r="O462" s="50"/>
      <c r="P462" s="52"/>
      <c r="Q462" s="53"/>
      <c r="R462" s="53"/>
      <c r="S462" s="54"/>
      <c r="T462" s="328"/>
      <c r="U462" s="52"/>
      <c r="W462"/>
    </row>
    <row r="463" spans="1:23" s="62" customFormat="1" ht="27.25" customHeight="1">
      <c r="A463" s="170" t="str">
        <f t="shared" si="8"/>
        <v/>
      </c>
      <c r="B463" s="237"/>
      <c r="C463" s="265"/>
      <c r="D463" s="40"/>
      <c r="E463" s="273"/>
      <c r="F463" s="50"/>
      <c r="G463" s="49"/>
      <c r="H463" s="50"/>
      <c r="I463" s="51"/>
      <c r="J463" s="52"/>
      <c r="K463" s="52"/>
      <c r="L463" s="50"/>
      <c r="M463" s="50"/>
      <c r="N463" s="50"/>
      <c r="O463" s="50"/>
      <c r="P463" s="52"/>
      <c r="Q463" s="53"/>
      <c r="R463" s="53"/>
      <c r="S463" s="54"/>
      <c r="T463" s="328"/>
      <c r="U463" s="52"/>
      <c r="W463"/>
    </row>
    <row r="464" spans="1:23" s="62" customFormat="1" ht="27.25" customHeight="1">
      <c r="A464" s="170" t="str">
        <f t="shared" si="8"/>
        <v/>
      </c>
      <c r="B464" s="237"/>
      <c r="C464" s="265"/>
      <c r="D464" s="40"/>
      <c r="E464" s="273"/>
      <c r="F464" s="50"/>
      <c r="G464" s="49"/>
      <c r="H464" s="50"/>
      <c r="I464" s="51"/>
      <c r="J464" s="52"/>
      <c r="K464" s="52"/>
      <c r="L464" s="50"/>
      <c r="M464" s="50"/>
      <c r="N464" s="50"/>
      <c r="O464" s="50"/>
      <c r="P464" s="52"/>
      <c r="Q464" s="53"/>
      <c r="R464" s="53"/>
      <c r="S464" s="54"/>
      <c r="T464" s="328"/>
      <c r="U464" s="52"/>
      <c r="W464"/>
    </row>
    <row r="465" spans="1:23" s="62" customFormat="1" ht="27.25" customHeight="1">
      <c r="A465" s="170" t="str">
        <f t="shared" si="8"/>
        <v/>
      </c>
      <c r="B465" s="237"/>
      <c r="C465" s="265"/>
      <c r="D465" s="40"/>
      <c r="E465" s="273"/>
      <c r="F465" s="50"/>
      <c r="G465" s="49"/>
      <c r="H465" s="50"/>
      <c r="I465" s="51"/>
      <c r="J465" s="52"/>
      <c r="K465" s="52"/>
      <c r="L465" s="50"/>
      <c r="M465" s="50"/>
      <c r="N465" s="50"/>
      <c r="O465" s="50"/>
      <c r="P465" s="52"/>
      <c r="Q465" s="53"/>
      <c r="R465" s="53"/>
      <c r="S465" s="54"/>
      <c r="T465" s="328"/>
      <c r="U465" s="52"/>
      <c r="W465"/>
    </row>
    <row r="466" spans="1:23" s="62" customFormat="1" ht="27.25" customHeight="1">
      <c r="A466" s="170" t="str">
        <f t="shared" ref="A466:A529" si="9">IF(C466&lt;&gt;"",A465+1,"")</f>
        <v/>
      </c>
      <c r="B466" s="237"/>
      <c r="C466" s="265"/>
      <c r="D466" s="40"/>
      <c r="E466" s="273"/>
      <c r="F466" s="50"/>
      <c r="G466" s="49"/>
      <c r="H466" s="50"/>
      <c r="I466" s="51"/>
      <c r="J466" s="52"/>
      <c r="K466" s="52"/>
      <c r="L466" s="50"/>
      <c r="M466" s="50"/>
      <c r="N466" s="50"/>
      <c r="O466" s="50"/>
      <c r="P466" s="52"/>
      <c r="Q466" s="53"/>
      <c r="R466" s="53"/>
      <c r="S466" s="54"/>
      <c r="T466" s="328"/>
      <c r="U466" s="52"/>
      <c r="W466"/>
    </row>
    <row r="467" spans="1:23" s="62" customFormat="1" ht="27.25" customHeight="1">
      <c r="A467" s="170" t="str">
        <f t="shared" si="9"/>
        <v/>
      </c>
      <c r="B467" s="237"/>
      <c r="C467" s="265"/>
      <c r="D467" s="40"/>
      <c r="E467" s="273"/>
      <c r="F467" s="50"/>
      <c r="G467" s="49"/>
      <c r="H467" s="50"/>
      <c r="I467" s="51"/>
      <c r="J467" s="52"/>
      <c r="K467" s="52"/>
      <c r="L467" s="50"/>
      <c r="M467" s="50"/>
      <c r="N467" s="50"/>
      <c r="O467" s="50"/>
      <c r="P467" s="52"/>
      <c r="Q467" s="53"/>
      <c r="R467" s="53"/>
      <c r="S467" s="54"/>
      <c r="T467" s="328"/>
      <c r="U467" s="52"/>
      <c r="W467"/>
    </row>
    <row r="468" spans="1:23" s="62" customFormat="1" ht="27.25" customHeight="1">
      <c r="A468" s="170" t="str">
        <f t="shared" si="9"/>
        <v/>
      </c>
      <c r="B468" s="237"/>
      <c r="C468" s="265"/>
      <c r="D468" s="40"/>
      <c r="E468" s="273"/>
      <c r="F468" s="50"/>
      <c r="G468" s="49"/>
      <c r="H468" s="50"/>
      <c r="I468" s="51"/>
      <c r="J468" s="52"/>
      <c r="K468" s="52"/>
      <c r="L468" s="50"/>
      <c r="M468" s="50"/>
      <c r="N468" s="50"/>
      <c r="O468" s="50"/>
      <c r="P468" s="52"/>
      <c r="Q468" s="53"/>
      <c r="R468" s="53"/>
      <c r="S468" s="54"/>
      <c r="T468" s="328"/>
      <c r="U468" s="52"/>
      <c r="W468"/>
    </row>
    <row r="469" spans="1:23" s="62" customFormat="1" ht="27.25" customHeight="1">
      <c r="A469" s="170" t="str">
        <f t="shared" si="9"/>
        <v/>
      </c>
      <c r="B469" s="237"/>
      <c r="C469" s="265"/>
      <c r="D469" s="40"/>
      <c r="E469" s="273"/>
      <c r="F469" s="50"/>
      <c r="G469" s="49"/>
      <c r="H469" s="50"/>
      <c r="I469" s="51"/>
      <c r="J469" s="52"/>
      <c r="K469" s="52"/>
      <c r="L469" s="50"/>
      <c r="M469" s="50"/>
      <c r="N469" s="50"/>
      <c r="O469" s="50"/>
      <c r="P469" s="52"/>
      <c r="Q469" s="53"/>
      <c r="R469" s="53"/>
      <c r="S469" s="54"/>
      <c r="T469" s="328"/>
      <c r="U469" s="52"/>
      <c r="W469"/>
    </row>
    <row r="470" spans="1:23" s="62" customFormat="1" ht="27.25" customHeight="1">
      <c r="A470" s="170" t="str">
        <f t="shared" si="9"/>
        <v/>
      </c>
      <c r="B470" s="237"/>
      <c r="C470" s="265"/>
      <c r="D470" s="40"/>
      <c r="E470" s="273"/>
      <c r="F470" s="50"/>
      <c r="G470" s="49"/>
      <c r="H470" s="50"/>
      <c r="I470" s="51"/>
      <c r="J470" s="52"/>
      <c r="K470" s="52"/>
      <c r="L470" s="50"/>
      <c r="M470" s="50"/>
      <c r="N470" s="50"/>
      <c r="O470" s="50"/>
      <c r="P470" s="52"/>
      <c r="Q470" s="53"/>
      <c r="R470" s="53"/>
      <c r="S470" s="54"/>
      <c r="T470" s="328"/>
      <c r="U470" s="52"/>
      <c r="W470"/>
    </row>
    <row r="471" spans="1:23" s="62" customFormat="1" ht="27.25" customHeight="1">
      <c r="A471" s="170" t="str">
        <f t="shared" si="9"/>
        <v/>
      </c>
      <c r="B471" s="237"/>
      <c r="C471" s="265"/>
      <c r="D471" s="40"/>
      <c r="E471" s="273"/>
      <c r="F471" s="50"/>
      <c r="G471" s="49"/>
      <c r="H471" s="50"/>
      <c r="I471" s="51"/>
      <c r="J471" s="52"/>
      <c r="K471" s="52"/>
      <c r="L471" s="50"/>
      <c r="M471" s="50"/>
      <c r="N471" s="50"/>
      <c r="O471" s="50"/>
      <c r="P471" s="52"/>
      <c r="Q471" s="53"/>
      <c r="R471" s="53"/>
      <c r="S471" s="54"/>
      <c r="T471" s="328"/>
      <c r="U471" s="52"/>
      <c r="W471"/>
    </row>
    <row r="472" spans="1:23" s="62" customFormat="1" ht="27.25" customHeight="1">
      <c r="A472" s="170" t="str">
        <f t="shared" si="9"/>
        <v/>
      </c>
      <c r="B472" s="237"/>
      <c r="C472" s="265"/>
      <c r="D472" s="40"/>
      <c r="E472" s="273"/>
      <c r="F472" s="50"/>
      <c r="G472" s="49"/>
      <c r="H472" s="50"/>
      <c r="I472" s="51"/>
      <c r="J472" s="52"/>
      <c r="K472" s="52"/>
      <c r="L472" s="50"/>
      <c r="M472" s="50"/>
      <c r="N472" s="50"/>
      <c r="O472" s="50"/>
      <c r="P472" s="52"/>
      <c r="Q472" s="53"/>
      <c r="R472" s="53"/>
      <c r="S472" s="54"/>
      <c r="T472" s="328"/>
      <c r="U472" s="52"/>
      <c r="W472"/>
    </row>
    <row r="473" spans="1:23" s="62" customFormat="1" ht="27.25" customHeight="1">
      <c r="A473" s="170" t="str">
        <f t="shared" si="9"/>
        <v/>
      </c>
      <c r="B473" s="237"/>
      <c r="C473" s="265"/>
      <c r="D473" s="40"/>
      <c r="E473" s="273"/>
      <c r="F473" s="50"/>
      <c r="G473" s="49"/>
      <c r="H473" s="50"/>
      <c r="I473" s="51"/>
      <c r="J473" s="52"/>
      <c r="K473" s="52"/>
      <c r="L473" s="50"/>
      <c r="M473" s="50"/>
      <c r="N473" s="50"/>
      <c r="O473" s="50"/>
      <c r="P473" s="52"/>
      <c r="Q473" s="53"/>
      <c r="R473" s="53"/>
      <c r="S473" s="54"/>
      <c r="T473" s="328"/>
      <c r="U473" s="52"/>
      <c r="W473"/>
    </row>
    <row r="474" spans="1:23" s="62" customFormat="1" ht="27.25" customHeight="1">
      <c r="A474" s="170" t="str">
        <f t="shared" si="9"/>
        <v/>
      </c>
      <c r="B474" s="237"/>
      <c r="C474" s="265"/>
      <c r="D474" s="40"/>
      <c r="E474" s="273"/>
      <c r="F474" s="50"/>
      <c r="G474" s="49"/>
      <c r="H474" s="50"/>
      <c r="I474" s="51"/>
      <c r="J474" s="52"/>
      <c r="K474" s="52"/>
      <c r="L474" s="50"/>
      <c r="M474" s="50"/>
      <c r="N474" s="50"/>
      <c r="O474" s="50"/>
      <c r="P474" s="52"/>
      <c r="Q474" s="53"/>
      <c r="R474" s="53"/>
      <c r="S474" s="54"/>
      <c r="T474" s="328"/>
      <c r="U474" s="52"/>
      <c r="W474"/>
    </row>
    <row r="475" spans="1:23" s="62" customFormat="1" ht="27.25" customHeight="1">
      <c r="A475" s="170" t="str">
        <f t="shared" si="9"/>
        <v/>
      </c>
      <c r="B475" s="237"/>
      <c r="C475" s="265"/>
      <c r="D475" s="40"/>
      <c r="E475" s="273"/>
      <c r="F475" s="50"/>
      <c r="G475" s="49"/>
      <c r="H475" s="50"/>
      <c r="I475" s="51"/>
      <c r="J475" s="52"/>
      <c r="K475" s="52"/>
      <c r="L475" s="50"/>
      <c r="M475" s="50"/>
      <c r="N475" s="50"/>
      <c r="O475" s="50"/>
      <c r="P475" s="52"/>
      <c r="Q475" s="53"/>
      <c r="R475" s="53"/>
      <c r="S475" s="54"/>
      <c r="T475" s="328"/>
      <c r="U475" s="52"/>
      <c r="W475"/>
    </row>
    <row r="476" spans="1:23" s="62" customFormat="1" ht="27.25" customHeight="1">
      <c r="A476" s="170" t="str">
        <f t="shared" si="9"/>
        <v/>
      </c>
      <c r="B476" s="237"/>
      <c r="C476" s="265"/>
      <c r="D476" s="40"/>
      <c r="E476" s="273"/>
      <c r="F476" s="50"/>
      <c r="G476" s="49"/>
      <c r="H476" s="50"/>
      <c r="I476" s="51"/>
      <c r="J476" s="52"/>
      <c r="K476" s="52"/>
      <c r="L476" s="50"/>
      <c r="M476" s="50"/>
      <c r="N476" s="50"/>
      <c r="O476" s="50"/>
      <c r="P476" s="52"/>
      <c r="Q476" s="53"/>
      <c r="R476" s="53"/>
      <c r="S476" s="54"/>
      <c r="T476" s="328"/>
      <c r="U476" s="52"/>
      <c r="W476"/>
    </row>
    <row r="477" spans="1:23" s="62" customFormat="1" ht="27.25" customHeight="1">
      <c r="A477" s="170" t="str">
        <f t="shared" si="9"/>
        <v/>
      </c>
      <c r="B477" s="237"/>
      <c r="C477" s="265"/>
      <c r="D477" s="40"/>
      <c r="E477" s="273"/>
      <c r="F477" s="50"/>
      <c r="G477" s="49"/>
      <c r="H477" s="50"/>
      <c r="I477" s="51"/>
      <c r="J477" s="52"/>
      <c r="K477" s="52"/>
      <c r="L477" s="50"/>
      <c r="M477" s="50"/>
      <c r="N477" s="50"/>
      <c r="O477" s="50"/>
      <c r="P477" s="52"/>
      <c r="Q477" s="53"/>
      <c r="R477" s="53"/>
      <c r="S477" s="54"/>
      <c r="T477" s="328"/>
      <c r="U477" s="52"/>
      <c r="W477"/>
    </row>
    <row r="478" spans="1:23" s="62" customFormat="1" ht="27.25" customHeight="1">
      <c r="A478" s="170" t="str">
        <f t="shared" si="9"/>
        <v/>
      </c>
      <c r="B478" s="237"/>
      <c r="C478" s="265"/>
      <c r="D478" s="40"/>
      <c r="E478" s="273"/>
      <c r="F478" s="50"/>
      <c r="G478" s="49"/>
      <c r="H478" s="50"/>
      <c r="I478" s="51"/>
      <c r="J478" s="52"/>
      <c r="K478" s="52"/>
      <c r="L478" s="50"/>
      <c r="M478" s="50"/>
      <c r="N478" s="50"/>
      <c r="O478" s="50"/>
      <c r="P478" s="52"/>
      <c r="Q478" s="53"/>
      <c r="R478" s="53"/>
      <c r="S478" s="54"/>
      <c r="T478" s="328"/>
      <c r="U478" s="52"/>
      <c r="W478"/>
    </row>
    <row r="479" spans="1:23" s="62" customFormat="1" ht="27.25" customHeight="1">
      <c r="A479" s="170" t="str">
        <f t="shared" si="9"/>
        <v/>
      </c>
      <c r="B479" s="237"/>
      <c r="C479" s="265"/>
      <c r="D479" s="40"/>
      <c r="E479" s="273"/>
      <c r="F479" s="50"/>
      <c r="G479" s="49"/>
      <c r="H479" s="50"/>
      <c r="I479" s="51"/>
      <c r="J479" s="52"/>
      <c r="K479" s="52"/>
      <c r="L479" s="50"/>
      <c r="M479" s="50"/>
      <c r="N479" s="50"/>
      <c r="O479" s="50"/>
      <c r="P479" s="52"/>
      <c r="Q479" s="53"/>
      <c r="R479" s="53"/>
      <c r="S479" s="54"/>
      <c r="T479" s="328"/>
      <c r="U479" s="52"/>
      <c r="W479"/>
    </row>
    <row r="480" spans="1:23" s="62" customFormat="1" ht="27.25" customHeight="1">
      <c r="A480" s="170" t="str">
        <f t="shared" si="9"/>
        <v/>
      </c>
      <c r="B480" s="237"/>
      <c r="C480" s="265"/>
      <c r="D480" s="40"/>
      <c r="E480" s="273"/>
      <c r="F480" s="50"/>
      <c r="G480" s="49"/>
      <c r="H480" s="50"/>
      <c r="I480" s="51"/>
      <c r="J480" s="52"/>
      <c r="K480" s="52"/>
      <c r="L480" s="50"/>
      <c r="M480" s="50"/>
      <c r="N480" s="50"/>
      <c r="O480" s="50"/>
      <c r="P480" s="52"/>
      <c r="Q480" s="53"/>
      <c r="R480" s="53"/>
      <c r="S480" s="54"/>
      <c r="T480" s="328"/>
      <c r="U480" s="52"/>
      <c r="W480"/>
    </row>
    <row r="481" spans="1:23" s="62" customFormat="1" ht="27.25" customHeight="1">
      <c r="A481" s="170" t="str">
        <f t="shared" si="9"/>
        <v/>
      </c>
      <c r="B481" s="237"/>
      <c r="C481" s="265"/>
      <c r="D481" s="40"/>
      <c r="E481" s="273"/>
      <c r="F481" s="50"/>
      <c r="G481" s="49"/>
      <c r="H481" s="50"/>
      <c r="I481" s="51"/>
      <c r="J481" s="52"/>
      <c r="K481" s="52"/>
      <c r="L481" s="50"/>
      <c r="M481" s="50"/>
      <c r="N481" s="50"/>
      <c r="O481" s="50"/>
      <c r="P481" s="52"/>
      <c r="Q481" s="53"/>
      <c r="R481" s="53"/>
      <c r="S481" s="54"/>
      <c r="T481" s="328"/>
      <c r="U481" s="52"/>
      <c r="W481"/>
    </row>
    <row r="482" spans="1:23" s="62" customFormat="1" ht="27.25" customHeight="1">
      <c r="A482" s="170" t="str">
        <f t="shared" si="9"/>
        <v/>
      </c>
      <c r="B482" s="237"/>
      <c r="C482" s="265"/>
      <c r="D482" s="40"/>
      <c r="E482" s="273"/>
      <c r="F482" s="50"/>
      <c r="G482" s="49"/>
      <c r="H482" s="50"/>
      <c r="I482" s="51"/>
      <c r="J482" s="52"/>
      <c r="K482" s="52"/>
      <c r="L482" s="50"/>
      <c r="M482" s="50"/>
      <c r="N482" s="50"/>
      <c r="O482" s="50"/>
      <c r="P482" s="52"/>
      <c r="Q482" s="53"/>
      <c r="R482" s="53"/>
      <c r="S482" s="54"/>
      <c r="T482" s="328"/>
      <c r="U482" s="52"/>
      <c r="W482"/>
    </row>
    <row r="483" spans="1:23" s="62" customFormat="1" ht="27.25" customHeight="1">
      <c r="A483" s="170" t="str">
        <f t="shared" si="9"/>
        <v/>
      </c>
      <c r="B483" s="237"/>
      <c r="C483" s="265"/>
      <c r="D483" s="40"/>
      <c r="E483" s="273"/>
      <c r="F483" s="50"/>
      <c r="G483" s="49"/>
      <c r="H483" s="50"/>
      <c r="I483" s="51"/>
      <c r="J483" s="52"/>
      <c r="K483" s="52"/>
      <c r="L483" s="50"/>
      <c r="M483" s="50"/>
      <c r="N483" s="50"/>
      <c r="O483" s="50"/>
      <c r="P483" s="52"/>
      <c r="Q483" s="53"/>
      <c r="R483" s="53"/>
      <c r="S483" s="54"/>
      <c r="T483" s="328"/>
      <c r="U483" s="52"/>
      <c r="W483"/>
    </row>
    <row r="484" spans="1:23" s="62" customFormat="1" ht="27.25" customHeight="1">
      <c r="A484" s="170" t="str">
        <f t="shared" si="9"/>
        <v/>
      </c>
      <c r="B484" s="237"/>
      <c r="C484" s="265"/>
      <c r="D484" s="40"/>
      <c r="E484" s="273"/>
      <c r="F484" s="50"/>
      <c r="G484" s="49"/>
      <c r="H484" s="50"/>
      <c r="I484" s="51"/>
      <c r="J484" s="52"/>
      <c r="K484" s="52"/>
      <c r="L484" s="50"/>
      <c r="M484" s="50"/>
      <c r="N484" s="50"/>
      <c r="O484" s="50"/>
      <c r="P484" s="52"/>
      <c r="Q484" s="53"/>
      <c r="R484" s="53"/>
      <c r="S484" s="54"/>
      <c r="T484" s="328"/>
      <c r="U484" s="52"/>
      <c r="W484"/>
    </row>
    <row r="485" spans="1:23" s="62" customFormat="1" ht="27.25" customHeight="1">
      <c r="A485" s="170" t="str">
        <f t="shared" si="9"/>
        <v/>
      </c>
      <c r="B485" s="237"/>
      <c r="C485" s="265"/>
      <c r="D485" s="40"/>
      <c r="E485" s="273"/>
      <c r="F485" s="50"/>
      <c r="G485" s="49"/>
      <c r="H485" s="50"/>
      <c r="I485" s="51"/>
      <c r="J485" s="52"/>
      <c r="K485" s="52"/>
      <c r="L485" s="50"/>
      <c r="M485" s="50"/>
      <c r="N485" s="50"/>
      <c r="O485" s="50"/>
      <c r="P485" s="52"/>
      <c r="Q485" s="53"/>
      <c r="R485" s="53"/>
      <c r="S485" s="54"/>
      <c r="T485" s="328"/>
      <c r="U485" s="52"/>
      <c r="W485"/>
    </row>
    <row r="486" spans="1:23" s="62" customFormat="1" ht="27.25" customHeight="1">
      <c r="A486" s="170" t="str">
        <f t="shared" si="9"/>
        <v/>
      </c>
      <c r="B486" s="237"/>
      <c r="C486" s="265"/>
      <c r="D486" s="40"/>
      <c r="E486" s="273"/>
      <c r="F486" s="50"/>
      <c r="G486" s="49"/>
      <c r="H486" s="50"/>
      <c r="I486" s="51"/>
      <c r="J486" s="52"/>
      <c r="K486" s="52"/>
      <c r="L486" s="50"/>
      <c r="M486" s="50"/>
      <c r="N486" s="50"/>
      <c r="O486" s="50"/>
      <c r="P486" s="52"/>
      <c r="Q486" s="53"/>
      <c r="R486" s="53"/>
      <c r="S486" s="54"/>
      <c r="T486" s="328"/>
      <c r="U486" s="52"/>
      <c r="W486"/>
    </row>
    <row r="487" spans="1:23" s="62" customFormat="1" ht="27.25" customHeight="1">
      <c r="A487" s="170" t="str">
        <f t="shared" si="9"/>
        <v/>
      </c>
      <c r="B487" s="237"/>
      <c r="C487" s="265"/>
      <c r="D487" s="40"/>
      <c r="E487" s="273"/>
      <c r="F487" s="50"/>
      <c r="G487" s="49"/>
      <c r="H487" s="50"/>
      <c r="I487" s="51"/>
      <c r="J487" s="52"/>
      <c r="K487" s="52"/>
      <c r="L487" s="50"/>
      <c r="M487" s="50"/>
      <c r="N487" s="50"/>
      <c r="O487" s="50"/>
      <c r="P487" s="52"/>
      <c r="Q487" s="53"/>
      <c r="R487" s="53"/>
      <c r="S487" s="54"/>
      <c r="T487" s="328"/>
      <c r="U487" s="52"/>
      <c r="W487"/>
    </row>
    <row r="488" spans="1:23" s="62" customFormat="1" ht="27.25" customHeight="1">
      <c r="A488" s="170" t="str">
        <f t="shared" si="9"/>
        <v/>
      </c>
      <c r="B488" s="237"/>
      <c r="C488" s="265"/>
      <c r="D488" s="40"/>
      <c r="E488" s="273"/>
      <c r="F488" s="50"/>
      <c r="G488" s="49"/>
      <c r="H488" s="50"/>
      <c r="I488" s="51"/>
      <c r="J488" s="52"/>
      <c r="K488" s="52"/>
      <c r="L488" s="50"/>
      <c r="M488" s="50"/>
      <c r="N488" s="50"/>
      <c r="O488" s="50"/>
      <c r="P488" s="52"/>
      <c r="Q488" s="53"/>
      <c r="R488" s="53"/>
      <c r="S488" s="54"/>
      <c r="T488" s="328"/>
      <c r="U488" s="52"/>
      <c r="W488"/>
    </row>
    <row r="489" spans="1:23" s="62" customFormat="1" ht="27.25" customHeight="1">
      <c r="A489" s="170" t="str">
        <f t="shared" si="9"/>
        <v/>
      </c>
      <c r="B489" s="237"/>
      <c r="C489" s="265"/>
      <c r="D489" s="40"/>
      <c r="E489" s="273"/>
      <c r="F489" s="50"/>
      <c r="G489" s="49"/>
      <c r="H489" s="50"/>
      <c r="I489" s="51"/>
      <c r="J489" s="52"/>
      <c r="K489" s="52"/>
      <c r="L489" s="50"/>
      <c r="M489" s="50"/>
      <c r="N489" s="50"/>
      <c r="O489" s="50"/>
      <c r="P489" s="52"/>
      <c r="Q489" s="53"/>
      <c r="R489" s="53"/>
      <c r="S489" s="54"/>
      <c r="T489" s="328"/>
      <c r="U489" s="52"/>
      <c r="W489"/>
    </row>
    <row r="490" spans="1:23" s="62" customFormat="1" ht="27.25" customHeight="1">
      <c r="A490" s="170" t="str">
        <f t="shared" si="9"/>
        <v/>
      </c>
      <c r="B490" s="237"/>
      <c r="C490" s="265"/>
      <c r="D490" s="40"/>
      <c r="E490" s="273"/>
      <c r="F490" s="50"/>
      <c r="G490" s="49"/>
      <c r="H490" s="50"/>
      <c r="I490" s="51"/>
      <c r="J490" s="52"/>
      <c r="K490" s="52"/>
      <c r="L490" s="50"/>
      <c r="M490" s="50"/>
      <c r="N490" s="50"/>
      <c r="O490" s="50"/>
      <c r="P490" s="52"/>
      <c r="Q490" s="53"/>
      <c r="R490" s="53"/>
      <c r="S490" s="54"/>
      <c r="T490" s="328"/>
      <c r="U490" s="52"/>
      <c r="W490"/>
    </row>
    <row r="491" spans="1:23" s="62" customFormat="1" ht="27.25" customHeight="1">
      <c r="A491" s="170" t="str">
        <f t="shared" si="9"/>
        <v/>
      </c>
      <c r="B491" s="237"/>
      <c r="C491" s="265"/>
      <c r="D491" s="40"/>
      <c r="E491" s="273"/>
      <c r="F491" s="50"/>
      <c r="G491" s="49"/>
      <c r="H491" s="50"/>
      <c r="I491" s="51"/>
      <c r="J491" s="52"/>
      <c r="K491" s="52"/>
      <c r="L491" s="50"/>
      <c r="M491" s="50"/>
      <c r="N491" s="50"/>
      <c r="O491" s="50"/>
      <c r="P491" s="52"/>
      <c r="Q491" s="53"/>
      <c r="R491" s="53"/>
      <c r="S491" s="54"/>
      <c r="T491" s="328"/>
      <c r="U491" s="52"/>
      <c r="W491"/>
    </row>
    <row r="492" spans="1:23" s="62" customFormat="1" ht="27.25" customHeight="1">
      <c r="A492" s="170" t="str">
        <f t="shared" si="9"/>
        <v/>
      </c>
      <c r="B492" s="237"/>
      <c r="C492" s="265"/>
      <c r="D492" s="40"/>
      <c r="E492" s="273"/>
      <c r="F492" s="50"/>
      <c r="G492" s="49"/>
      <c r="H492" s="50"/>
      <c r="I492" s="51"/>
      <c r="J492" s="52"/>
      <c r="K492" s="52"/>
      <c r="L492" s="50"/>
      <c r="M492" s="50"/>
      <c r="N492" s="50"/>
      <c r="O492" s="50"/>
      <c r="P492" s="52"/>
      <c r="Q492" s="53"/>
      <c r="R492" s="53"/>
      <c r="S492" s="54"/>
      <c r="T492" s="328"/>
      <c r="U492" s="52"/>
      <c r="W492"/>
    </row>
    <row r="493" spans="1:23" s="62" customFormat="1" ht="27.25" customHeight="1">
      <c r="A493" s="170" t="str">
        <f t="shared" si="9"/>
        <v/>
      </c>
      <c r="B493" s="237"/>
      <c r="C493" s="265"/>
      <c r="D493" s="40"/>
      <c r="E493" s="273"/>
      <c r="F493" s="50"/>
      <c r="G493" s="49"/>
      <c r="H493" s="50"/>
      <c r="I493" s="51"/>
      <c r="J493" s="52"/>
      <c r="K493" s="52"/>
      <c r="L493" s="50"/>
      <c r="M493" s="50"/>
      <c r="N493" s="50"/>
      <c r="O493" s="50"/>
      <c r="P493" s="52"/>
      <c r="Q493" s="53"/>
      <c r="R493" s="53"/>
      <c r="S493" s="54"/>
      <c r="T493" s="328"/>
      <c r="U493" s="52"/>
      <c r="W493"/>
    </row>
    <row r="494" spans="1:23" s="62" customFormat="1" ht="27.25" customHeight="1">
      <c r="A494" s="170" t="str">
        <f t="shared" si="9"/>
        <v/>
      </c>
      <c r="B494" s="237"/>
      <c r="C494" s="265"/>
      <c r="D494" s="40"/>
      <c r="E494" s="273"/>
      <c r="F494" s="50"/>
      <c r="G494" s="49"/>
      <c r="H494" s="50"/>
      <c r="I494" s="51"/>
      <c r="J494" s="52"/>
      <c r="K494" s="52"/>
      <c r="L494" s="50"/>
      <c r="M494" s="50"/>
      <c r="N494" s="50"/>
      <c r="O494" s="50"/>
      <c r="P494" s="52"/>
      <c r="Q494" s="53"/>
      <c r="R494" s="53"/>
      <c r="S494" s="54"/>
      <c r="T494" s="328"/>
      <c r="U494" s="52"/>
      <c r="W494"/>
    </row>
    <row r="495" spans="1:23" s="62" customFormat="1" ht="27.25" customHeight="1">
      <c r="A495" s="170" t="str">
        <f t="shared" si="9"/>
        <v/>
      </c>
      <c r="B495" s="237"/>
      <c r="C495" s="265"/>
      <c r="D495" s="40"/>
      <c r="E495" s="273"/>
      <c r="F495" s="50"/>
      <c r="G495" s="49"/>
      <c r="H495" s="50"/>
      <c r="I495" s="51"/>
      <c r="J495" s="52"/>
      <c r="K495" s="52"/>
      <c r="L495" s="50"/>
      <c r="M495" s="50"/>
      <c r="N495" s="50"/>
      <c r="O495" s="50"/>
      <c r="P495" s="52"/>
      <c r="Q495" s="53"/>
      <c r="R495" s="53"/>
      <c r="S495" s="54"/>
      <c r="T495" s="328"/>
      <c r="U495" s="52"/>
      <c r="W495"/>
    </row>
    <row r="496" spans="1:23" s="62" customFormat="1" ht="27.25" customHeight="1">
      <c r="A496" s="170" t="str">
        <f t="shared" si="9"/>
        <v/>
      </c>
      <c r="B496" s="237"/>
      <c r="C496" s="265"/>
      <c r="D496" s="40"/>
      <c r="E496" s="273"/>
      <c r="F496" s="50"/>
      <c r="G496" s="49"/>
      <c r="H496" s="50"/>
      <c r="I496" s="51"/>
      <c r="J496" s="52"/>
      <c r="K496" s="52"/>
      <c r="L496" s="50"/>
      <c r="M496" s="50"/>
      <c r="N496" s="50"/>
      <c r="O496" s="50"/>
      <c r="P496" s="52"/>
      <c r="Q496" s="53"/>
      <c r="R496" s="53"/>
      <c r="S496" s="54"/>
      <c r="T496" s="328"/>
      <c r="U496" s="52"/>
      <c r="W496"/>
    </row>
    <row r="497" spans="1:23" s="62" customFormat="1" ht="27.25" customHeight="1">
      <c r="A497" s="170" t="str">
        <f t="shared" si="9"/>
        <v/>
      </c>
      <c r="B497" s="237"/>
      <c r="C497" s="265"/>
      <c r="D497" s="40"/>
      <c r="E497" s="273"/>
      <c r="F497" s="50"/>
      <c r="G497" s="49"/>
      <c r="H497" s="50"/>
      <c r="I497" s="51"/>
      <c r="J497" s="52"/>
      <c r="K497" s="52"/>
      <c r="L497" s="50"/>
      <c r="M497" s="50"/>
      <c r="N497" s="50"/>
      <c r="O497" s="50"/>
      <c r="P497" s="52"/>
      <c r="Q497" s="53"/>
      <c r="R497" s="53"/>
      <c r="S497" s="54"/>
      <c r="T497" s="328"/>
      <c r="U497" s="52"/>
      <c r="W497"/>
    </row>
    <row r="498" spans="1:23" s="62" customFormat="1" ht="27.25" customHeight="1">
      <c r="A498" s="170" t="str">
        <f t="shared" si="9"/>
        <v/>
      </c>
      <c r="B498" s="237"/>
      <c r="C498" s="265"/>
      <c r="D498" s="40"/>
      <c r="E498" s="273"/>
      <c r="F498" s="50"/>
      <c r="G498" s="49"/>
      <c r="H498" s="50"/>
      <c r="I498" s="51"/>
      <c r="J498" s="52"/>
      <c r="K498" s="52"/>
      <c r="L498" s="50"/>
      <c r="M498" s="50"/>
      <c r="N498" s="50"/>
      <c r="O498" s="50"/>
      <c r="P498" s="52"/>
      <c r="Q498" s="53"/>
      <c r="R498" s="53"/>
      <c r="S498" s="54"/>
      <c r="T498" s="328"/>
      <c r="U498" s="52"/>
      <c r="W498"/>
    </row>
    <row r="499" spans="1:23" s="62" customFormat="1" ht="27.25" customHeight="1">
      <c r="A499" s="170" t="str">
        <f t="shared" si="9"/>
        <v/>
      </c>
      <c r="B499" s="237"/>
      <c r="C499" s="265"/>
      <c r="D499" s="40"/>
      <c r="E499" s="273"/>
      <c r="F499" s="50"/>
      <c r="G499" s="49"/>
      <c r="H499" s="50"/>
      <c r="I499" s="51"/>
      <c r="J499" s="52"/>
      <c r="K499" s="52"/>
      <c r="L499" s="50"/>
      <c r="M499" s="50"/>
      <c r="N499" s="50"/>
      <c r="O499" s="50"/>
      <c r="P499" s="52"/>
      <c r="Q499" s="53"/>
      <c r="R499" s="53"/>
      <c r="S499" s="54"/>
      <c r="T499" s="328"/>
      <c r="U499" s="52"/>
      <c r="W499"/>
    </row>
    <row r="500" spans="1:23" s="62" customFormat="1" ht="27.25" customHeight="1">
      <c r="A500" s="170" t="str">
        <f t="shared" si="9"/>
        <v/>
      </c>
      <c r="B500" s="237"/>
      <c r="C500" s="265"/>
      <c r="D500" s="40"/>
      <c r="E500" s="273"/>
      <c r="F500" s="50"/>
      <c r="G500" s="49"/>
      <c r="H500" s="50"/>
      <c r="I500" s="51"/>
      <c r="J500" s="52"/>
      <c r="K500" s="52"/>
      <c r="L500" s="50"/>
      <c r="M500" s="50"/>
      <c r="N500" s="50"/>
      <c r="O500" s="50"/>
      <c r="P500" s="52"/>
      <c r="Q500" s="53"/>
      <c r="R500" s="53"/>
      <c r="S500" s="54"/>
      <c r="T500" s="328"/>
      <c r="U500" s="52"/>
      <c r="W500"/>
    </row>
    <row r="501" spans="1:23" s="62" customFormat="1" ht="27.25" customHeight="1">
      <c r="A501" s="170" t="str">
        <f t="shared" si="9"/>
        <v/>
      </c>
      <c r="B501" s="237"/>
      <c r="C501" s="265"/>
      <c r="D501" s="40"/>
      <c r="E501" s="273"/>
      <c r="F501" s="50"/>
      <c r="G501" s="49"/>
      <c r="H501" s="50"/>
      <c r="I501" s="51"/>
      <c r="J501" s="52"/>
      <c r="K501" s="52"/>
      <c r="L501" s="50"/>
      <c r="M501" s="50"/>
      <c r="N501" s="50"/>
      <c r="O501" s="50"/>
      <c r="P501" s="52"/>
      <c r="Q501" s="53"/>
      <c r="R501" s="53"/>
      <c r="S501" s="54"/>
      <c r="T501" s="328"/>
      <c r="U501" s="52"/>
      <c r="W501"/>
    </row>
    <row r="502" spans="1:23" s="62" customFormat="1" ht="27.25" customHeight="1">
      <c r="A502" s="170" t="str">
        <f t="shared" si="9"/>
        <v/>
      </c>
      <c r="B502" s="237"/>
      <c r="C502" s="265"/>
      <c r="D502" s="40"/>
      <c r="E502" s="273"/>
      <c r="F502" s="50"/>
      <c r="G502" s="49"/>
      <c r="H502" s="50"/>
      <c r="I502" s="51"/>
      <c r="J502" s="52"/>
      <c r="K502" s="52"/>
      <c r="L502" s="50"/>
      <c r="M502" s="50"/>
      <c r="N502" s="50"/>
      <c r="O502" s="50"/>
      <c r="P502" s="52"/>
      <c r="Q502" s="53"/>
      <c r="R502" s="53"/>
      <c r="S502" s="54"/>
      <c r="T502" s="328"/>
      <c r="U502" s="52"/>
      <c r="W502"/>
    </row>
    <row r="503" spans="1:23" s="62" customFormat="1" ht="27.25" customHeight="1">
      <c r="A503" s="170" t="str">
        <f t="shared" si="9"/>
        <v/>
      </c>
      <c r="B503" s="237"/>
      <c r="C503" s="265"/>
      <c r="D503" s="40"/>
      <c r="E503" s="273"/>
      <c r="F503" s="50"/>
      <c r="G503" s="49"/>
      <c r="H503" s="50"/>
      <c r="I503" s="51"/>
      <c r="J503" s="52"/>
      <c r="K503" s="52"/>
      <c r="L503" s="50"/>
      <c r="M503" s="50"/>
      <c r="N503" s="50"/>
      <c r="O503" s="50"/>
      <c r="P503" s="52"/>
      <c r="Q503" s="53"/>
      <c r="R503" s="53"/>
      <c r="S503" s="54"/>
      <c r="T503" s="328"/>
      <c r="U503" s="52"/>
      <c r="W503"/>
    </row>
    <row r="504" spans="1:23" s="62" customFormat="1" ht="27.25" customHeight="1">
      <c r="A504" s="170" t="str">
        <f t="shared" si="9"/>
        <v/>
      </c>
      <c r="B504" s="237"/>
      <c r="C504" s="265"/>
      <c r="D504" s="40"/>
      <c r="E504" s="273"/>
      <c r="F504" s="50"/>
      <c r="G504" s="49"/>
      <c r="H504" s="50"/>
      <c r="I504" s="51"/>
      <c r="J504" s="52"/>
      <c r="K504" s="52"/>
      <c r="L504" s="50"/>
      <c r="M504" s="50"/>
      <c r="N504" s="50"/>
      <c r="O504" s="50"/>
      <c r="P504" s="52"/>
      <c r="Q504" s="53"/>
      <c r="R504" s="53"/>
      <c r="S504" s="54"/>
      <c r="T504" s="328"/>
      <c r="U504" s="52"/>
      <c r="W504"/>
    </row>
    <row r="505" spans="1:23" s="62" customFormat="1" ht="27.25" customHeight="1">
      <c r="A505" s="170" t="str">
        <f t="shared" si="9"/>
        <v/>
      </c>
      <c r="B505" s="237"/>
      <c r="C505" s="265"/>
      <c r="D505" s="40"/>
      <c r="E505" s="273"/>
      <c r="F505" s="50"/>
      <c r="G505" s="49"/>
      <c r="H505" s="50"/>
      <c r="I505" s="51"/>
      <c r="J505" s="52"/>
      <c r="K505" s="52"/>
      <c r="L505" s="50"/>
      <c r="M505" s="50"/>
      <c r="N505" s="50"/>
      <c r="O505" s="50"/>
      <c r="P505" s="52"/>
      <c r="Q505" s="53"/>
      <c r="R505" s="53"/>
      <c r="S505" s="54"/>
      <c r="T505" s="328"/>
      <c r="U505" s="52"/>
      <c r="W505"/>
    </row>
    <row r="506" spans="1:23" s="62" customFormat="1" ht="27.25" customHeight="1">
      <c r="A506" s="170" t="str">
        <f t="shared" si="9"/>
        <v/>
      </c>
      <c r="B506" s="237"/>
      <c r="C506" s="265"/>
      <c r="D506" s="40"/>
      <c r="E506" s="273"/>
      <c r="F506" s="50"/>
      <c r="G506" s="49"/>
      <c r="H506" s="50"/>
      <c r="I506" s="51"/>
      <c r="J506" s="52"/>
      <c r="K506" s="52"/>
      <c r="L506" s="50"/>
      <c r="M506" s="50"/>
      <c r="N506" s="50"/>
      <c r="O506" s="50"/>
      <c r="P506" s="52"/>
      <c r="Q506" s="53"/>
      <c r="R506" s="53"/>
      <c r="S506" s="54"/>
      <c r="T506" s="328"/>
      <c r="U506" s="52"/>
      <c r="W506"/>
    </row>
    <row r="507" spans="1:23" s="62" customFormat="1" ht="27.25" customHeight="1">
      <c r="A507" s="170" t="str">
        <f t="shared" si="9"/>
        <v/>
      </c>
      <c r="B507" s="237"/>
      <c r="C507" s="265"/>
      <c r="D507" s="40"/>
      <c r="E507" s="273"/>
      <c r="F507" s="50"/>
      <c r="G507" s="49"/>
      <c r="H507" s="50"/>
      <c r="I507" s="51"/>
      <c r="J507" s="52"/>
      <c r="K507" s="52"/>
      <c r="L507" s="50"/>
      <c r="M507" s="50"/>
      <c r="N507" s="50"/>
      <c r="O507" s="50"/>
      <c r="P507" s="52"/>
      <c r="Q507" s="53"/>
      <c r="R507" s="53"/>
      <c r="S507" s="54"/>
      <c r="T507" s="328"/>
      <c r="U507" s="52"/>
      <c r="W507"/>
    </row>
    <row r="508" spans="1:23" s="62" customFormat="1" ht="27.25" customHeight="1">
      <c r="A508" s="170" t="str">
        <f t="shared" si="9"/>
        <v/>
      </c>
      <c r="B508" s="237"/>
      <c r="C508" s="265"/>
      <c r="D508" s="40"/>
      <c r="E508" s="273"/>
      <c r="F508" s="50"/>
      <c r="G508" s="49"/>
      <c r="H508" s="50"/>
      <c r="I508" s="51"/>
      <c r="J508" s="52"/>
      <c r="K508" s="52"/>
      <c r="L508" s="50"/>
      <c r="M508" s="50"/>
      <c r="N508" s="50"/>
      <c r="O508" s="50"/>
      <c r="P508" s="52"/>
      <c r="Q508" s="53"/>
      <c r="R508" s="53"/>
      <c r="S508" s="54"/>
      <c r="T508" s="328"/>
      <c r="U508" s="52"/>
      <c r="W508"/>
    </row>
    <row r="509" spans="1:23" s="62" customFormat="1" ht="27.25" customHeight="1">
      <c r="A509" s="170" t="str">
        <f t="shared" si="9"/>
        <v/>
      </c>
      <c r="B509" s="237"/>
      <c r="C509" s="265"/>
      <c r="D509" s="40"/>
      <c r="E509" s="273"/>
      <c r="F509" s="50"/>
      <c r="G509" s="49"/>
      <c r="H509" s="50"/>
      <c r="I509" s="51"/>
      <c r="J509" s="52"/>
      <c r="K509" s="52"/>
      <c r="L509" s="50"/>
      <c r="M509" s="50"/>
      <c r="N509" s="50"/>
      <c r="O509" s="50"/>
      <c r="P509" s="52"/>
      <c r="Q509" s="53"/>
      <c r="R509" s="53"/>
      <c r="S509" s="54"/>
      <c r="T509" s="328"/>
      <c r="U509" s="52"/>
      <c r="W509"/>
    </row>
    <row r="510" spans="1:23" s="62" customFormat="1" ht="27.25" customHeight="1">
      <c r="A510" s="170" t="str">
        <f t="shared" si="9"/>
        <v/>
      </c>
      <c r="B510" s="237"/>
      <c r="C510" s="265"/>
      <c r="D510" s="40"/>
      <c r="E510" s="273"/>
      <c r="F510" s="50"/>
      <c r="G510" s="49"/>
      <c r="H510" s="50"/>
      <c r="I510" s="51"/>
      <c r="J510" s="52"/>
      <c r="K510" s="52"/>
      <c r="L510" s="50"/>
      <c r="M510" s="50"/>
      <c r="N510" s="50"/>
      <c r="O510" s="50"/>
      <c r="P510" s="52"/>
      <c r="Q510" s="53"/>
      <c r="R510" s="53"/>
      <c r="S510" s="54"/>
      <c r="T510" s="328"/>
      <c r="U510" s="52"/>
      <c r="W510"/>
    </row>
    <row r="511" spans="1:23" s="62" customFormat="1" ht="27.25" customHeight="1">
      <c r="A511" s="170" t="str">
        <f t="shared" si="9"/>
        <v/>
      </c>
      <c r="B511" s="237"/>
      <c r="C511" s="265"/>
      <c r="D511" s="40"/>
      <c r="E511" s="273"/>
      <c r="F511" s="50"/>
      <c r="G511" s="49"/>
      <c r="H511" s="50"/>
      <c r="I511" s="51"/>
      <c r="J511" s="52"/>
      <c r="K511" s="52"/>
      <c r="L511" s="50"/>
      <c r="M511" s="50"/>
      <c r="N511" s="50"/>
      <c r="O511" s="50"/>
      <c r="P511" s="52"/>
      <c r="Q511" s="53"/>
      <c r="R511" s="53"/>
      <c r="S511" s="54"/>
      <c r="T511" s="328"/>
      <c r="U511" s="52"/>
      <c r="W511"/>
    </row>
    <row r="512" spans="1:23" s="62" customFormat="1" ht="27.25" customHeight="1">
      <c r="A512" s="170" t="str">
        <f t="shared" si="9"/>
        <v/>
      </c>
      <c r="B512" s="237"/>
      <c r="C512" s="265"/>
      <c r="D512" s="40"/>
      <c r="E512" s="273"/>
      <c r="F512" s="50"/>
      <c r="G512" s="49"/>
      <c r="H512" s="50"/>
      <c r="I512" s="51"/>
      <c r="J512" s="52"/>
      <c r="K512" s="52"/>
      <c r="L512" s="50"/>
      <c r="M512" s="50"/>
      <c r="N512" s="50"/>
      <c r="O512" s="50"/>
      <c r="P512" s="52"/>
      <c r="Q512" s="53"/>
      <c r="R512" s="53"/>
      <c r="S512" s="54"/>
      <c r="T512" s="328"/>
      <c r="U512" s="52"/>
      <c r="W512"/>
    </row>
    <row r="513" spans="1:23" s="62" customFormat="1" ht="27.25" customHeight="1">
      <c r="A513" s="170" t="str">
        <f t="shared" si="9"/>
        <v/>
      </c>
      <c r="B513" s="237"/>
      <c r="C513" s="265"/>
      <c r="D513" s="40"/>
      <c r="E513" s="273"/>
      <c r="F513" s="50"/>
      <c r="G513" s="49"/>
      <c r="H513" s="50"/>
      <c r="I513" s="51"/>
      <c r="J513" s="52"/>
      <c r="K513" s="52"/>
      <c r="L513" s="50"/>
      <c r="M513" s="50"/>
      <c r="N513" s="50"/>
      <c r="O513" s="50"/>
      <c r="P513" s="52"/>
      <c r="Q513" s="53"/>
      <c r="R513" s="53"/>
      <c r="S513" s="54"/>
      <c r="T513" s="328"/>
      <c r="U513" s="52"/>
      <c r="W513"/>
    </row>
    <row r="514" spans="1:23" s="62" customFormat="1" ht="27.25" customHeight="1">
      <c r="A514" s="170" t="str">
        <f t="shared" si="9"/>
        <v/>
      </c>
      <c r="B514" s="237"/>
      <c r="C514" s="265"/>
      <c r="D514" s="40"/>
      <c r="E514" s="273"/>
      <c r="F514" s="50"/>
      <c r="G514" s="49"/>
      <c r="H514" s="50"/>
      <c r="I514" s="51"/>
      <c r="J514" s="52"/>
      <c r="K514" s="52"/>
      <c r="L514" s="50"/>
      <c r="M514" s="50"/>
      <c r="N514" s="50"/>
      <c r="O514" s="50"/>
      <c r="P514" s="52"/>
      <c r="Q514" s="53"/>
      <c r="R514" s="53"/>
      <c r="S514" s="54"/>
      <c r="T514" s="328"/>
      <c r="U514" s="52"/>
      <c r="W514"/>
    </row>
    <row r="515" spans="1:23" s="62" customFormat="1" ht="27.25" customHeight="1">
      <c r="A515" s="170" t="str">
        <f t="shared" si="9"/>
        <v/>
      </c>
      <c r="B515" s="237"/>
      <c r="C515" s="265"/>
      <c r="D515" s="40"/>
      <c r="E515" s="273"/>
      <c r="F515" s="50"/>
      <c r="G515" s="49"/>
      <c r="H515" s="50"/>
      <c r="I515" s="51"/>
      <c r="J515" s="52"/>
      <c r="K515" s="52"/>
      <c r="L515" s="50"/>
      <c r="M515" s="50"/>
      <c r="N515" s="50"/>
      <c r="O515" s="50"/>
      <c r="P515" s="52"/>
      <c r="Q515" s="53"/>
      <c r="R515" s="53"/>
      <c r="S515" s="54"/>
      <c r="T515" s="328"/>
      <c r="U515" s="52"/>
      <c r="W515"/>
    </row>
    <row r="516" spans="1:23" s="62" customFormat="1" ht="27.25" customHeight="1">
      <c r="A516" s="170" t="str">
        <f t="shared" si="9"/>
        <v/>
      </c>
      <c r="B516" s="237"/>
      <c r="C516" s="265"/>
      <c r="D516" s="40"/>
      <c r="E516" s="273"/>
      <c r="F516" s="50"/>
      <c r="G516" s="49"/>
      <c r="H516" s="50"/>
      <c r="I516" s="51"/>
      <c r="J516" s="52"/>
      <c r="K516" s="52"/>
      <c r="L516" s="50"/>
      <c r="M516" s="50"/>
      <c r="N516" s="50"/>
      <c r="O516" s="50"/>
      <c r="P516" s="52"/>
      <c r="Q516" s="53"/>
      <c r="R516" s="53"/>
      <c r="S516" s="54"/>
      <c r="T516" s="328"/>
      <c r="U516" s="52"/>
      <c r="W516"/>
    </row>
    <row r="517" spans="1:23" s="62" customFormat="1" ht="27.25" customHeight="1">
      <c r="A517" s="170" t="str">
        <f t="shared" si="9"/>
        <v/>
      </c>
      <c r="B517" s="237"/>
      <c r="C517" s="265"/>
      <c r="D517" s="40"/>
      <c r="E517" s="273"/>
      <c r="F517" s="50"/>
      <c r="G517" s="49"/>
      <c r="H517" s="50"/>
      <c r="I517" s="51"/>
      <c r="J517" s="52"/>
      <c r="K517" s="52"/>
      <c r="L517" s="50"/>
      <c r="M517" s="50"/>
      <c r="N517" s="50"/>
      <c r="O517" s="50"/>
      <c r="P517" s="52"/>
      <c r="Q517" s="53"/>
      <c r="R517" s="53"/>
      <c r="S517" s="54"/>
      <c r="T517" s="328"/>
      <c r="U517" s="52"/>
      <c r="W517"/>
    </row>
    <row r="518" spans="1:23" s="62" customFormat="1" ht="27.25" customHeight="1">
      <c r="A518" s="170" t="str">
        <f t="shared" si="9"/>
        <v/>
      </c>
      <c r="B518" s="237"/>
      <c r="C518" s="265"/>
      <c r="D518" s="40"/>
      <c r="E518" s="273"/>
      <c r="F518" s="50"/>
      <c r="G518" s="49"/>
      <c r="H518" s="50"/>
      <c r="I518" s="51"/>
      <c r="J518" s="52"/>
      <c r="K518" s="52"/>
      <c r="L518" s="50"/>
      <c r="M518" s="50"/>
      <c r="N518" s="50"/>
      <c r="O518" s="50"/>
      <c r="P518" s="52"/>
      <c r="Q518" s="53"/>
      <c r="R518" s="53"/>
      <c r="S518" s="54"/>
      <c r="T518" s="328"/>
      <c r="U518" s="52"/>
      <c r="W518"/>
    </row>
    <row r="519" spans="1:23" s="62" customFormat="1" ht="27.25" customHeight="1">
      <c r="A519" s="170" t="str">
        <f t="shared" si="9"/>
        <v/>
      </c>
      <c r="B519" s="237"/>
      <c r="C519" s="265"/>
      <c r="D519" s="40"/>
      <c r="E519" s="273"/>
      <c r="F519" s="50"/>
      <c r="G519" s="49"/>
      <c r="H519" s="50"/>
      <c r="I519" s="51"/>
      <c r="J519" s="52"/>
      <c r="K519" s="52"/>
      <c r="L519" s="50"/>
      <c r="M519" s="50"/>
      <c r="N519" s="50"/>
      <c r="O519" s="50"/>
      <c r="P519" s="52"/>
      <c r="Q519" s="53"/>
      <c r="R519" s="53"/>
      <c r="S519" s="54"/>
      <c r="T519" s="328"/>
      <c r="U519" s="52"/>
      <c r="W519"/>
    </row>
    <row r="520" spans="1:23" s="62" customFormat="1" ht="27.25" customHeight="1">
      <c r="A520" s="170" t="str">
        <f t="shared" si="9"/>
        <v/>
      </c>
      <c r="B520" s="237"/>
      <c r="C520" s="265"/>
      <c r="D520" s="40"/>
      <c r="E520" s="273"/>
      <c r="F520" s="50"/>
      <c r="G520" s="49"/>
      <c r="H520" s="50"/>
      <c r="I520" s="51"/>
      <c r="J520" s="52"/>
      <c r="K520" s="52"/>
      <c r="L520" s="50"/>
      <c r="M520" s="50"/>
      <c r="N520" s="50"/>
      <c r="O520" s="50"/>
      <c r="P520" s="52"/>
      <c r="Q520" s="53"/>
      <c r="R520" s="53"/>
      <c r="S520" s="54"/>
      <c r="T520" s="328"/>
      <c r="U520" s="52"/>
      <c r="W520"/>
    </row>
    <row r="521" spans="1:23" s="62" customFormat="1" ht="27.25" customHeight="1">
      <c r="A521" s="170" t="str">
        <f t="shared" si="9"/>
        <v/>
      </c>
      <c r="B521" s="237"/>
      <c r="C521" s="265"/>
      <c r="D521" s="40"/>
      <c r="E521" s="273"/>
      <c r="F521" s="50"/>
      <c r="G521" s="49"/>
      <c r="H521" s="50"/>
      <c r="I521" s="51"/>
      <c r="J521" s="52"/>
      <c r="K521" s="52"/>
      <c r="L521" s="50"/>
      <c r="M521" s="50"/>
      <c r="N521" s="50"/>
      <c r="O521" s="50"/>
      <c r="P521" s="52"/>
      <c r="Q521" s="53"/>
      <c r="R521" s="53"/>
      <c r="S521" s="54"/>
      <c r="T521" s="328"/>
      <c r="U521" s="52"/>
      <c r="W521"/>
    </row>
    <row r="522" spans="1:23" s="62" customFormat="1" ht="27.25" customHeight="1">
      <c r="A522" s="170" t="str">
        <f t="shared" si="9"/>
        <v/>
      </c>
      <c r="B522" s="237"/>
      <c r="C522" s="265"/>
      <c r="D522" s="40"/>
      <c r="E522" s="273"/>
      <c r="F522" s="50"/>
      <c r="G522" s="49"/>
      <c r="H522" s="50"/>
      <c r="I522" s="51"/>
      <c r="J522" s="52"/>
      <c r="K522" s="52"/>
      <c r="L522" s="50"/>
      <c r="M522" s="50"/>
      <c r="N522" s="50"/>
      <c r="O522" s="50"/>
      <c r="P522" s="52"/>
      <c r="Q522" s="53"/>
      <c r="R522" s="53"/>
      <c r="S522" s="54"/>
      <c r="T522" s="328"/>
      <c r="U522" s="52"/>
      <c r="W522"/>
    </row>
    <row r="523" spans="1:23" s="62" customFormat="1" ht="27.25" customHeight="1">
      <c r="A523" s="170" t="str">
        <f t="shared" si="9"/>
        <v/>
      </c>
      <c r="B523" s="237"/>
      <c r="C523" s="265"/>
      <c r="D523" s="40"/>
      <c r="E523" s="273"/>
      <c r="F523" s="50"/>
      <c r="G523" s="49"/>
      <c r="H523" s="50"/>
      <c r="I523" s="51"/>
      <c r="J523" s="52"/>
      <c r="K523" s="52"/>
      <c r="L523" s="50"/>
      <c r="M523" s="50"/>
      <c r="N523" s="50"/>
      <c r="O523" s="50"/>
      <c r="P523" s="52"/>
      <c r="Q523" s="53"/>
      <c r="R523" s="53"/>
      <c r="S523" s="54"/>
      <c r="T523" s="328"/>
      <c r="U523" s="52"/>
      <c r="W523"/>
    </row>
    <row r="524" spans="1:23" s="62" customFormat="1" ht="27.25" customHeight="1">
      <c r="A524" s="170" t="str">
        <f t="shared" si="9"/>
        <v/>
      </c>
      <c r="B524" s="237"/>
      <c r="C524" s="265"/>
      <c r="D524" s="40"/>
      <c r="E524" s="273"/>
      <c r="F524" s="50"/>
      <c r="G524" s="49"/>
      <c r="H524" s="50"/>
      <c r="I524" s="51"/>
      <c r="J524" s="52"/>
      <c r="K524" s="52"/>
      <c r="L524" s="50"/>
      <c r="M524" s="50"/>
      <c r="N524" s="50"/>
      <c r="O524" s="50"/>
      <c r="P524" s="52"/>
      <c r="Q524" s="53"/>
      <c r="R524" s="53"/>
      <c r="S524" s="54"/>
      <c r="T524" s="328"/>
      <c r="U524" s="52"/>
      <c r="W524"/>
    </row>
    <row r="525" spans="1:23" s="62" customFormat="1" ht="27.25" customHeight="1">
      <c r="A525" s="170" t="str">
        <f t="shared" si="9"/>
        <v/>
      </c>
      <c r="B525" s="237"/>
      <c r="C525" s="265"/>
      <c r="D525" s="40"/>
      <c r="E525" s="273"/>
      <c r="F525" s="50"/>
      <c r="G525" s="49"/>
      <c r="H525" s="50"/>
      <c r="I525" s="51"/>
      <c r="J525" s="52"/>
      <c r="K525" s="52"/>
      <c r="L525" s="50"/>
      <c r="M525" s="50"/>
      <c r="N525" s="50"/>
      <c r="O525" s="50"/>
      <c r="P525" s="52"/>
      <c r="Q525" s="53"/>
      <c r="R525" s="53"/>
      <c r="S525" s="54"/>
      <c r="T525" s="328"/>
      <c r="U525" s="52"/>
      <c r="W525"/>
    </row>
    <row r="526" spans="1:23" s="62" customFormat="1" ht="27.25" customHeight="1">
      <c r="A526" s="170" t="str">
        <f t="shared" si="9"/>
        <v/>
      </c>
      <c r="B526" s="237"/>
      <c r="C526" s="265"/>
      <c r="D526" s="40"/>
      <c r="E526" s="273"/>
      <c r="F526" s="50"/>
      <c r="G526" s="49"/>
      <c r="H526" s="50"/>
      <c r="I526" s="51"/>
      <c r="J526" s="52"/>
      <c r="K526" s="52"/>
      <c r="L526" s="50"/>
      <c r="M526" s="50"/>
      <c r="N526" s="50"/>
      <c r="O526" s="50"/>
      <c r="P526" s="52"/>
      <c r="Q526" s="53"/>
      <c r="R526" s="53"/>
      <c r="S526" s="54"/>
      <c r="T526" s="328"/>
      <c r="U526" s="52"/>
      <c r="W526"/>
    </row>
    <row r="527" spans="1:23" s="62" customFormat="1" ht="27.25" customHeight="1">
      <c r="A527" s="170" t="str">
        <f t="shared" si="9"/>
        <v/>
      </c>
      <c r="B527" s="237"/>
      <c r="C527" s="265"/>
      <c r="D527" s="40"/>
      <c r="E527" s="273"/>
      <c r="F527" s="50"/>
      <c r="G527" s="49"/>
      <c r="H527" s="50"/>
      <c r="I527" s="51"/>
      <c r="J527" s="52"/>
      <c r="K527" s="52"/>
      <c r="L527" s="50"/>
      <c r="M527" s="50"/>
      <c r="N527" s="50"/>
      <c r="O527" s="50"/>
      <c r="P527" s="52"/>
      <c r="Q527" s="53"/>
      <c r="R527" s="53"/>
      <c r="S527" s="54"/>
      <c r="T527" s="328"/>
      <c r="U527" s="52"/>
      <c r="W527"/>
    </row>
    <row r="528" spans="1:23" s="62" customFormat="1" ht="27.25" customHeight="1">
      <c r="A528" s="170" t="str">
        <f t="shared" si="9"/>
        <v/>
      </c>
      <c r="B528" s="237"/>
      <c r="C528" s="265"/>
      <c r="D528" s="40"/>
      <c r="E528" s="273"/>
      <c r="F528" s="50"/>
      <c r="G528" s="49"/>
      <c r="H528" s="50"/>
      <c r="I528" s="51"/>
      <c r="J528" s="52"/>
      <c r="K528" s="52"/>
      <c r="L528" s="50"/>
      <c r="M528" s="50"/>
      <c r="N528" s="50"/>
      <c r="O528" s="50"/>
      <c r="P528" s="52"/>
      <c r="Q528" s="53"/>
      <c r="R528" s="53"/>
      <c r="S528" s="54"/>
      <c r="T528" s="328"/>
      <c r="U528" s="52"/>
      <c r="W528"/>
    </row>
    <row r="529" spans="1:23" s="62" customFormat="1" ht="27.25" customHeight="1">
      <c r="A529" s="170" t="str">
        <f t="shared" si="9"/>
        <v/>
      </c>
      <c r="B529" s="237"/>
      <c r="C529" s="265"/>
      <c r="D529" s="40"/>
      <c r="E529" s="273"/>
      <c r="F529" s="50"/>
      <c r="G529" s="49"/>
      <c r="H529" s="50"/>
      <c r="I529" s="51"/>
      <c r="J529" s="52"/>
      <c r="K529" s="52"/>
      <c r="L529" s="50"/>
      <c r="M529" s="50"/>
      <c r="N529" s="50"/>
      <c r="O529" s="50"/>
      <c r="P529" s="52"/>
      <c r="Q529" s="53"/>
      <c r="R529" s="53"/>
      <c r="S529" s="54"/>
      <c r="T529" s="328"/>
      <c r="U529" s="52"/>
      <c r="W529"/>
    </row>
    <row r="530" spans="1:23" s="62" customFormat="1" ht="27.25" customHeight="1">
      <c r="A530" s="170" t="str">
        <f t="shared" ref="A530:A593" si="10">IF(C530&lt;&gt;"",A529+1,"")</f>
        <v/>
      </c>
      <c r="B530" s="237"/>
      <c r="C530" s="265"/>
      <c r="D530" s="40"/>
      <c r="E530" s="273"/>
      <c r="F530" s="50"/>
      <c r="G530" s="49"/>
      <c r="H530" s="50"/>
      <c r="I530" s="51"/>
      <c r="J530" s="52"/>
      <c r="K530" s="52"/>
      <c r="L530" s="50"/>
      <c r="M530" s="50"/>
      <c r="N530" s="50"/>
      <c r="O530" s="50"/>
      <c r="P530" s="52"/>
      <c r="Q530" s="53"/>
      <c r="R530" s="53"/>
      <c r="S530" s="54"/>
      <c r="T530" s="328"/>
      <c r="U530" s="52"/>
      <c r="W530"/>
    </row>
    <row r="531" spans="1:23" s="62" customFormat="1" ht="27.25" customHeight="1">
      <c r="A531" s="170" t="str">
        <f t="shared" si="10"/>
        <v/>
      </c>
      <c r="B531" s="237"/>
      <c r="C531" s="265"/>
      <c r="D531" s="40"/>
      <c r="E531" s="273"/>
      <c r="F531" s="50"/>
      <c r="G531" s="49"/>
      <c r="H531" s="50"/>
      <c r="I531" s="51"/>
      <c r="J531" s="52"/>
      <c r="K531" s="52"/>
      <c r="L531" s="50"/>
      <c r="M531" s="50"/>
      <c r="N531" s="50"/>
      <c r="O531" s="50"/>
      <c r="P531" s="52"/>
      <c r="Q531" s="53"/>
      <c r="R531" s="53"/>
      <c r="S531" s="54"/>
      <c r="T531" s="328"/>
      <c r="U531" s="52"/>
      <c r="W531"/>
    </row>
    <row r="532" spans="1:23" s="62" customFormat="1" ht="27.25" customHeight="1">
      <c r="A532" s="170" t="str">
        <f t="shared" si="10"/>
        <v/>
      </c>
      <c r="B532" s="237"/>
      <c r="C532" s="265"/>
      <c r="D532" s="40"/>
      <c r="E532" s="273"/>
      <c r="F532" s="50"/>
      <c r="G532" s="49"/>
      <c r="H532" s="50"/>
      <c r="I532" s="51"/>
      <c r="J532" s="52"/>
      <c r="K532" s="52"/>
      <c r="L532" s="50"/>
      <c r="M532" s="50"/>
      <c r="N532" s="50"/>
      <c r="O532" s="50"/>
      <c r="P532" s="52"/>
      <c r="Q532" s="53"/>
      <c r="R532" s="53"/>
      <c r="S532" s="54"/>
      <c r="T532" s="328"/>
      <c r="U532" s="52"/>
      <c r="W532"/>
    </row>
    <row r="533" spans="1:23" s="62" customFormat="1" ht="27.25" customHeight="1">
      <c r="A533" s="170" t="str">
        <f t="shared" si="10"/>
        <v/>
      </c>
      <c r="B533" s="237"/>
      <c r="C533" s="265"/>
      <c r="D533" s="40"/>
      <c r="E533" s="273"/>
      <c r="F533" s="50"/>
      <c r="G533" s="49"/>
      <c r="H533" s="50"/>
      <c r="I533" s="51"/>
      <c r="J533" s="52"/>
      <c r="K533" s="52"/>
      <c r="L533" s="50"/>
      <c r="M533" s="50"/>
      <c r="N533" s="50"/>
      <c r="O533" s="50"/>
      <c r="P533" s="52"/>
      <c r="Q533" s="53"/>
      <c r="R533" s="53"/>
      <c r="S533" s="54"/>
      <c r="T533" s="328"/>
      <c r="U533" s="52"/>
      <c r="W533"/>
    </row>
    <row r="534" spans="1:23" s="62" customFormat="1" ht="27.25" customHeight="1">
      <c r="A534" s="170" t="str">
        <f t="shared" si="10"/>
        <v/>
      </c>
      <c r="B534" s="237"/>
      <c r="C534" s="265"/>
      <c r="D534" s="40"/>
      <c r="E534" s="273"/>
      <c r="F534" s="50"/>
      <c r="G534" s="49"/>
      <c r="H534" s="50"/>
      <c r="I534" s="51"/>
      <c r="J534" s="52"/>
      <c r="K534" s="52"/>
      <c r="L534" s="50"/>
      <c r="M534" s="50"/>
      <c r="N534" s="50"/>
      <c r="O534" s="50"/>
      <c r="P534" s="52"/>
      <c r="Q534" s="53"/>
      <c r="R534" s="53"/>
      <c r="S534" s="54"/>
      <c r="T534" s="328"/>
      <c r="U534" s="52"/>
      <c r="W534"/>
    </row>
    <row r="535" spans="1:23" s="62" customFormat="1" ht="27.25" customHeight="1">
      <c r="A535" s="170" t="str">
        <f t="shared" si="10"/>
        <v/>
      </c>
      <c r="B535" s="237"/>
      <c r="C535" s="265"/>
      <c r="D535" s="40"/>
      <c r="E535" s="273"/>
      <c r="F535" s="50"/>
      <c r="G535" s="49"/>
      <c r="H535" s="50"/>
      <c r="I535" s="51"/>
      <c r="J535" s="52"/>
      <c r="K535" s="52"/>
      <c r="L535" s="50"/>
      <c r="M535" s="50"/>
      <c r="N535" s="50"/>
      <c r="O535" s="50"/>
      <c r="P535" s="52"/>
      <c r="Q535" s="53"/>
      <c r="R535" s="53"/>
      <c r="S535" s="54"/>
      <c r="T535" s="328"/>
      <c r="U535" s="52"/>
      <c r="W535"/>
    </row>
    <row r="536" spans="1:23" s="62" customFormat="1" ht="27.25" customHeight="1">
      <c r="A536" s="170" t="str">
        <f t="shared" si="10"/>
        <v/>
      </c>
      <c r="B536" s="237"/>
      <c r="C536" s="265"/>
      <c r="D536" s="40"/>
      <c r="E536" s="273"/>
      <c r="F536" s="50"/>
      <c r="G536" s="49"/>
      <c r="H536" s="50"/>
      <c r="I536" s="51"/>
      <c r="J536" s="52"/>
      <c r="K536" s="52"/>
      <c r="L536" s="50"/>
      <c r="M536" s="50"/>
      <c r="N536" s="50"/>
      <c r="O536" s="50"/>
      <c r="P536" s="52"/>
      <c r="Q536" s="53"/>
      <c r="R536" s="53"/>
      <c r="S536" s="54"/>
      <c r="T536" s="328"/>
      <c r="U536" s="52"/>
      <c r="W536"/>
    </row>
    <row r="537" spans="1:23" s="62" customFormat="1" ht="27.25" customHeight="1">
      <c r="A537" s="170" t="str">
        <f t="shared" si="10"/>
        <v/>
      </c>
      <c r="B537" s="237"/>
      <c r="C537" s="265"/>
      <c r="D537" s="40"/>
      <c r="E537" s="273"/>
      <c r="F537" s="50"/>
      <c r="G537" s="49"/>
      <c r="H537" s="50"/>
      <c r="I537" s="51"/>
      <c r="J537" s="52"/>
      <c r="K537" s="52"/>
      <c r="L537" s="50"/>
      <c r="M537" s="50"/>
      <c r="N537" s="50"/>
      <c r="O537" s="50"/>
      <c r="P537" s="52"/>
      <c r="Q537" s="53"/>
      <c r="R537" s="53"/>
      <c r="S537" s="54"/>
      <c r="T537" s="328"/>
      <c r="U537" s="52"/>
      <c r="W537"/>
    </row>
    <row r="538" spans="1:23" s="62" customFormat="1" ht="27.25" customHeight="1">
      <c r="A538" s="170" t="str">
        <f t="shared" si="10"/>
        <v/>
      </c>
      <c r="B538" s="237"/>
      <c r="C538" s="265"/>
      <c r="D538" s="40"/>
      <c r="E538" s="273"/>
      <c r="F538" s="50"/>
      <c r="G538" s="49"/>
      <c r="H538" s="50"/>
      <c r="I538" s="51"/>
      <c r="J538" s="52"/>
      <c r="K538" s="52"/>
      <c r="L538" s="50"/>
      <c r="M538" s="50"/>
      <c r="N538" s="50"/>
      <c r="O538" s="50"/>
      <c r="P538" s="52"/>
      <c r="Q538" s="53"/>
      <c r="R538" s="53"/>
      <c r="S538" s="54"/>
      <c r="T538" s="328"/>
      <c r="U538" s="52"/>
      <c r="W538"/>
    </row>
    <row r="539" spans="1:23" s="62" customFormat="1" ht="27.25" customHeight="1">
      <c r="A539" s="170" t="str">
        <f t="shared" si="10"/>
        <v/>
      </c>
      <c r="B539" s="237"/>
      <c r="C539" s="265"/>
      <c r="D539" s="40"/>
      <c r="E539" s="273"/>
      <c r="F539" s="50"/>
      <c r="G539" s="49"/>
      <c r="H539" s="50"/>
      <c r="I539" s="51"/>
      <c r="J539" s="52"/>
      <c r="K539" s="52"/>
      <c r="L539" s="50"/>
      <c r="M539" s="50"/>
      <c r="N539" s="50"/>
      <c r="O539" s="50"/>
      <c r="P539" s="52"/>
      <c r="Q539" s="53"/>
      <c r="R539" s="53"/>
      <c r="S539" s="54"/>
      <c r="T539" s="328"/>
      <c r="U539" s="52"/>
      <c r="W539"/>
    </row>
    <row r="540" spans="1:23" s="62" customFormat="1" ht="27.25" customHeight="1">
      <c r="A540" s="170" t="str">
        <f t="shared" si="10"/>
        <v/>
      </c>
      <c r="B540" s="237"/>
      <c r="C540" s="265"/>
      <c r="D540" s="40"/>
      <c r="E540" s="273"/>
      <c r="F540" s="50"/>
      <c r="G540" s="49"/>
      <c r="H540" s="50"/>
      <c r="I540" s="51"/>
      <c r="J540" s="52"/>
      <c r="K540" s="52"/>
      <c r="L540" s="50"/>
      <c r="M540" s="50"/>
      <c r="N540" s="50"/>
      <c r="O540" s="50"/>
      <c r="P540" s="52"/>
      <c r="Q540" s="53"/>
      <c r="R540" s="53"/>
      <c r="S540" s="54"/>
      <c r="T540" s="328"/>
      <c r="U540" s="52"/>
      <c r="W540"/>
    </row>
    <row r="541" spans="1:23" s="62" customFormat="1" ht="27.25" customHeight="1">
      <c r="A541" s="170" t="str">
        <f t="shared" si="10"/>
        <v/>
      </c>
      <c r="B541" s="237"/>
      <c r="C541" s="265"/>
      <c r="D541" s="40"/>
      <c r="E541" s="273"/>
      <c r="F541" s="50"/>
      <c r="G541" s="49"/>
      <c r="H541" s="50"/>
      <c r="I541" s="51"/>
      <c r="J541" s="52"/>
      <c r="K541" s="52"/>
      <c r="L541" s="50"/>
      <c r="M541" s="50"/>
      <c r="N541" s="50"/>
      <c r="O541" s="50"/>
      <c r="P541" s="52"/>
      <c r="Q541" s="53"/>
      <c r="R541" s="53"/>
      <c r="S541" s="54"/>
      <c r="T541" s="328"/>
      <c r="U541" s="52"/>
      <c r="W541"/>
    </row>
    <row r="542" spans="1:23" s="62" customFormat="1" ht="27.25" customHeight="1">
      <c r="A542" s="170" t="str">
        <f t="shared" si="10"/>
        <v/>
      </c>
      <c r="B542" s="237"/>
      <c r="C542" s="265"/>
      <c r="D542" s="40"/>
      <c r="E542" s="273"/>
      <c r="F542" s="50"/>
      <c r="G542" s="49"/>
      <c r="H542" s="50"/>
      <c r="I542" s="51"/>
      <c r="J542" s="52"/>
      <c r="K542" s="52"/>
      <c r="L542" s="50"/>
      <c r="M542" s="50"/>
      <c r="N542" s="50"/>
      <c r="O542" s="50"/>
      <c r="P542" s="52"/>
      <c r="Q542" s="53"/>
      <c r="R542" s="53"/>
      <c r="S542" s="54"/>
      <c r="T542" s="328"/>
      <c r="U542" s="52"/>
      <c r="W542"/>
    </row>
    <row r="543" spans="1:23" s="62" customFormat="1" ht="27.25" customHeight="1">
      <c r="A543" s="170" t="str">
        <f t="shared" si="10"/>
        <v/>
      </c>
      <c r="B543" s="237"/>
      <c r="C543" s="265"/>
      <c r="D543" s="40"/>
      <c r="E543" s="273"/>
      <c r="F543" s="50"/>
      <c r="G543" s="49"/>
      <c r="H543" s="50"/>
      <c r="I543" s="51"/>
      <c r="J543" s="52"/>
      <c r="K543" s="52"/>
      <c r="L543" s="50"/>
      <c r="M543" s="50"/>
      <c r="N543" s="50"/>
      <c r="O543" s="50"/>
      <c r="P543" s="52"/>
      <c r="Q543" s="53"/>
      <c r="R543" s="53"/>
      <c r="S543" s="54"/>
      <c r="T543" s="328"/>
      <c r="U543" s="52"/>
      <c r="W543"/>
    </row>
    <row r="544" spans="1:23" s="62" customFormat="1" ht="27.25" customHeight="1">
      <c r="A544" s="170" t="str">
        <f t="shared" si="10"/>
        <v/>
      </c>
      <c r="B544" s="237"/>
      <c r="C544" s="265"/>
      <c r="D544" s="40"/>
      <c r="E544" s="273"/>
      <c r="F544" s="50"/>
      <c r="G544" s="49"/>
      <c r="H544" s="50"/>
      <c r="I544" s="51"/>
      <c r="J544" s="52"/>
      <c r="K544" s="52"/>
      <c r="L544" s="50"/>
      <c r="M544" s="50"/>
      <c r="N544" s="50"/>
      <c r="O544" s="50"/>
      <c r="P544" s="52"/>
      <c r="Q544" s="53"/>
      <c r="R544" s="53"/>
      <c r="S544" s="54"/>
      <c r="T544" s="328"/>
      <c r="U544" s="52"/>
      <c r="W544"/>
    </row>
    <row r="545" spans="1:23" s="62" customFormat="1" ht="27.25" customHeight="1">
      <c r="A545" s="170" t="str">
        <f t="shared" si="10"/>
        <v/>
      </c>
      <c r="B545" s="237"/>
      <c r="C545" s="265"/>
      <c r="D545" s="40"/>
      <c r="E545" s="273"/>
      <c r="F545" s="50"/>
      <c r="G545" s="49"/>
      <c r="H545" s="50"/>
      <c r="I545" s="51"/>
      <c r="J545" s="52"/>
      <c r="K545" s="52"/>
      <c r="L545" s="50"/>
      <c r="M545" s="50"/>
      <c r="N545" s="50"/>
      <c r="O545" s="50"/>
      <c r="P545" s="52"/>
      <c r="Q545" s="53"/>
      <c r="R545" s="53"/>
      <c r="S545" s="54"/>
      <c r="T545" s="328"/>
      <c r="U545" s="52"/>
      <c r="W545"/>
    </row>
    <row r="546" spans="1:23" s="62" customFormat="1" ht="27.25" customHeight="1">
      <c r="A546" s="170" t="str">
        <f t="shared" si="10"/>
        <v/>
      </c>
      <c r="B546" s="237"/>
      <c r="C546" s="265"/>
      <c r="D546" s="40"/>
      <c r="E546" s="273"/>
      <c r="F546" s="50"/>
      <c r="G546" s="49"/>
      <c r="H546" s="50"/>
      <c r="I546" s="51"/>
      <c r="J546" s="52"/>
      <c r="K546" s="52"/>
      <c r="L546" s="50"/>
      <c r="M546" s="50"/>
      <c r="N546" s="50"/>
      <c r="O546" s="50"/>
      <c r="P546" s="52"/>
      <c r="Q546" s="53"/>
      <c r="R546" s="53"/>
      <c r="S546" s="54"/>
      <c r="T546" s="328"/>
      <c r="U546" s="52"/>
      <c r="W546"/>
    </row>
    <row r="547" spans="1:23" s="62" customFormat="1" ht="27.25" customHeight="1">
      <c r="A547" s="170" t="str">
        <f t="shared" si="10"/>
        <v/>
      </c>
      <c r="B547" s="237"/>
      <c r="C547" s="265"/>
      <c r="D547" s="40"/>
      <c r="E547" s="273"/>
      <c r="F547" s="50"/>
      <c r="G547" s="49"/>
      <c r="H547" s="50"/>
      <c r="I547" s="51"/>
      <c r="J547" s="52"/>
      <c r="K547" s="52"/>
      <c r="L547" s="50"/>
      <c r="M547" s="50"/>
      <c r="N547" s="50"/>
      <c r="O547" s="50"/>
      <c r="P547" s="52"/>
      <c r="Q547" s="53"/>
      <c r="R547" s="53"/>
      <c r="S547" s="54"/>
      <c r="T547" s="328"/>
      <c r="U547" s="52"/>
      <c r="W547"/>
    </row>
    <row r="548" spans="1:23" s="62" customFormat="1" ht="27.25" customHeight="1">
      <c r="A548" s="170" t="str">
        <f t="shared" si="10"/>
        <v/>
      </c>
      <c r="B548" s="237"/>
      <c r="C548" s="265"/>
      <c r="D548" s="40"/>
      <c r="E548" s="273"/>
      <c r="F548" s="50"/>
      <c r="G548" s="49"/>
      <c r="H548" s="50"/>
      <c r="I548" s="51"/>
      <c r="J548" s="52"/>
      <c r="K548" s="52"/>
      <c r="L548" s="50"/>
      <c r="M548" s="50"/>
      <c r="N548" s="50"/>
      <c r="O548" s="50"/>
      <c r="P548" s="52"/>
      <c r="Q548" s="53"/>
      <c r="R548" s="53"/>
      <c r="S548" s="54"/>
      <c r="T548" s="328"/>
      <c r="U548" s="52"/>
      <c r="W548"/>
    </row>
    <row r="549" spans="1:23" s="62" customFormat="1" ht="27.25" customHeight="1">
      <c r="A549" s="170" t="str">
        <f t="shared" si="10"/>
        <v/>
      </c>
      <c r="B549" s="237"/>
      <c r="C549" s="265"/>
      <c r="D549" s="40"/>
      <c r="E549" s="273"/>
      <c r="F549" s="50"/>
      <c r="G549" s="49"/>
      <c r="H549" s="50"/>
      <c r="I549" s="51"/>
      <c r="J549" s="52"/>
      <c r="K549" s="52"/>
      <c r="L549" s="50"/>
      <c r="M549" s="50"/>
      <c r="N549" s="50"/>
      <c r="O549" s="50"/>
      <c r="P549" s="52"/>
      <c r="Q549" s="53"/>
      <c r="R549" s="53"/>
      <c r="S549" s="54"/>
      <c r="T549" s="328"/>
      <c r="U549" s="52"/>
      <c r="W549"/>
    </row>
    <row r="550" spans="1:23" s="62" customFormat="1" ht="27.25" customHeight="1">
      <c r="A550" s="170" t="str">
        <f t="shared" si="10"/>
        <v/>
      </c>
      <c r="B550" s="237"/>
      <c r="C550" s="265"/>
      <c r="D550" s="40"/>
      <c r="E550" s="273"/>
      <c r="F550" s="50"/>
      <c r="G550" s="49"/>
      <c r="H550" s="50"/>
      <c r="I550" s="51"/>
      <c r="J550" s="52"/>
      <c r="K550" s="52"/>
      <c r="L550" s="50"/>
      <c r="M550" s="50"/>
      <c r="N550" s="50"/>
      <c r="O550" s="50"/>
      <c r="P550" s="52"/>
      <c r="Q550" s="53"/>
      <c r="R550" s="53"/>
      <c r="S550" s="54"/>
      <c r="T550" s="328"/>
      <c r="U550" s="52"/>
      <c r="W550"/>
    </row>
    <row r="551" spans="1:23" s="62" customFormat="1" ht="27.25" customHeight="1">
      <c r="A551" s="170" t="str">
        <f t="shared" si="10"/>
        <v/>
      </c>
      <c r="B551" s="237"/>
      <c r="C551" s="265"/>
      <c r="D551" s="40"/>
      <c r="E551" s="273"/>
      <c r="F551" s="50"/>
      <c r="G551" s="49"/>
      <c r="H551" s="50"/>
      <c r="I551" s="51"/>
      <c r="J551" s="52"/>
      <c r="K551" s="52"/>
      <c r="L551" s="50"/>
      <c r="M551" s="50"/>
      <c r="N551" s="50"/>
      <c r="O551" s="50"/>
      <c r="P551" s="52"/>
      <c r="Q551" s="53"/>
      <c r="R551" s="53"/>
      <c r="S551" s="54"/>
      <c r="T551" s="328"/>
      <c r="U551" s="52"/>
      <c r="W551"/>
    </row>
    <row r="552" spans="1:23" s="62" customFormat="1" ht="27.25" customHeight="1">
      <c r="A552" s="170" t="str">
        <f t="shared" si="10"/>
        <v/>
      </c>
      <c r="B552" s="237"/>
      <c r="C552" s="265"/>
      <c r="D552" s="40"/>
      <c r="E552" s="273"/>
      <c r="F552" s="50"/>
      <c r="G552" s="49"/>
      <c r="H552" s="50"/>
      <c r="I552" s="51"/>
      <c r="J552" s="52"/>
      <c r="K552" s="52"/>
      <c r="L552" s="50"/>
      <c r="M552" s="50"/>
      <c r="N552" s="50"/>
      <c r="O552" s="50"/>
      <c r="P552" s="52"/>
      <c r="Q552" s="53"/>
      <c r="R552" s="53"/>
      <c r="S552" s="54"/>
      <c r="T552" s="328"/>
      <c r="U552" s="52"/>
      <c r="W552"/>
    </row>
    <row r="553" spans="1:23" s="62" customFormat="1" ht="27.25" customHeight="1">
      <c r="A553" s="170" t="str">
        <f t="shared" si="10"/>
        <v/>
      </c>
      <c r="B553" s="237"/>
      <c r="C553" s="265"/>
      <c r="D553" s="40"/>
      <c r="E553" s="273"/>
      <c r="F553" s="50"/>
      <c r="G553" s="49"/>
      <c r="H553" s="50"/>
      <c r="I553" s="51"/>
      <c r="J553" s="52"/>
      <c r="K553" s="52"/>
      <c r="L553" s="50"/>
      <c r="M553" s="50"/>
      <c r="N553" s="50"/>
      <c r="O553" s="50"/>
      <c r="P553" s="52"/>
      <c r="Q553" s="53"/>
      <c r="R553" s="53"/>
      <c r="S553" s="54"/>
      <c r="T553" s="328"/>
      <c r="U553" s="52"/>
      <c r="W553"/>
    </row>
    <row r="554" spans="1:23" s="62" customFormat="1" ht="27.25" customHeight="1">
      <c r="A554" s="170" t="str">
        <f t="shared" si="10"/>
        <v/>
      </c>
      <c r="B554" s="237"/>
      <c r="C554" s="265"/>
      <c r="D554" s="40"/>
      <c r="E554" s="273"/>
      <c r="F554" s="50"/>
      <c r="G554" s="49"/>
      <c r="H554" s="50"/>
      <c r="I554" s="51"/>
      <c r="J554" s="52"/>
      <c r="K554" s="52"/>
      <c r="L554" s="50"/>
      <c r="M554" s="50"/>
      <c r="N554" s="50"/>
      <c r="O554" s="50"/>
      <c r="P554" s="52"/>
      <c r="Q554" s="53"/>
      <c r="R554" s="53"/>
      <c r="S554" s="54"/>
      <c r="T554" s="328"/>
      <c r="U554" s="52"/>
      <c r="W554"/>
    </row>
    <row r="555" spans="1:23" s="62" customFormat="1" ht="27.25" customHeight="1">
      <c r="A555" s="170" t="str">
        <f t="shared" si="10"/>
        <v/>
      </c>
      <c r="B555" s="237"/>
      <c r="C555" s="265"/>
      <c r="D555" s="40"/>
      <c r="E555" s="273"/>
      <c r="F555" s="50"/>
      <c r="G555" s="49"/>
      <c r="H555" s="50"/>
      <c r="I555" s="51"/>
      <c r="J555" s="52"/>
      <c r="K555" s="52"/>
      <c r="L555" s="50"/>
      <c r="M555" s="50"/>
      <c r="N555" s="50"/>
      <c r="O555" s="50"/>
      <c r="P555" s="52"/>
      <c r="Q555" s="53"/>
      <c r="R555" s="53"/>
      <c r="S555" s="54"/>
      <c r="T555" s="328"/>
      <c r="U555" s="52"/>
      <c r="W555"/>
    </row>
    <row r="556" spans="1:23" s="62" customFormat="1" ht="27.25" customHeight="1">
      <c r="A556" s="170" t="str">
        <f t="shared" si="10"/>
        <v/>
      </c>
      <c r="B556" s="237"/>
      <c r="C556" s="265"/>
      <c r="D556" s="40"/>
      <c r="E556" s="273"/>
      <c r="F556" s="50"/>
      <c r="G556" s="49"/>
      <c r="H556" s="50"/>
      <c r="I556" s="51"/>
      <c r="J556" s="52"/>
      <c r="K556" s="52"/>
      <c r="L556" s="50"/>
      <c r="M556" s="50"/>
      <c r="N556" s="50"/>
      <c r="O556" s="50"/>
      <c r="P556" s="52"/>
      <c r="Q556" s="53"/>
      <c r="R556" s="53"/>
      <c r="S556" s="54"/>
      <c r="T556" s="328"/>
      <c r="U556" s="52"/>
      <c r="W556"/>
    </row>
    <row r="557" spans="1:23" s="62" customFormat="1" ht="27.25" customHeight="1">
      <c r="A557" s="170" t="str">
        <f t="shared" si="10"/>
        <v/>
      </c>
      <c r="B557" s="237"/>
      <c r="C557" s="265"/>
      <c r="D557" s="40"/>
      <c r="E557" s="273"/>
      <c r="F557" s="50"/>
      <c r="G557" s="49"/>
      <c r="H557" s="50"/>
      <c r="I557" s="51"/>
      <c r="J557" s="52"/>
      <c r="K557" s="52"/>
      <c r="L557" s="50"/>
      <c r="M557" s="50"/>
      <c r="N557" s="50"/>
      <c r="O557" s="50"/>
      <c r="P557" s="52"/>
      <c r="Q557" s="53"/>
      <c r="R557" s="53"/>
      <c r="S557" s="54"/>
      <c r="T557" s="328"/>
      <c r="U557" s="52"/>
      <c r="W557"/>
    </row>
    <row r="558" spans="1:23" s="62" customFormat="1" ht="27.25" customHeight="1">
      <c r="A558" s="170" t="str">
        <f t="shared" si="10"/>
        <v/>
      </c>
      <c r="B558" s="237"/>
      <c r="C558" s="265"/>
      <c r="D558" s="40"/>
      <c r="E558" s="273"/>
      <c r="F558" s="50"/>
      <c r="G558" s="49"/>
      <c r="H558" s="50"/>
      <c r="I558" s="51"/>
      <c r="J558" s="52"/>
      <c r="K558" s="52"/>
      <c r="L558" s="50"/>
      <c r="M558" s="50"/>
      <c r="N558" s="50"/>
      <c r="O558" s="50"/>
      <c r="P558" s="52"/>
      <c r="Q558" s="53"/>
      <c r="R558" s="53"/>
      <c r="S558" s="54"/>
      <c r="T558" s="328"/>
      <c r="U558" s="52"/>
      <c r="W558"/>
    </row>
    <row r="559" spans="1:23" s="62" customFormat="1" ht="27.25" customHeight="1">
      <c r="A559" s="170" t="str">
        <f t="shared" si="10"/>
        <v/>
      </c>
      <c r="B559" s="237"/>
      <c r="C559" s="265"/>
      <c r="D559" s="40"/>
      <c r="E559" s="273"/>
      <c r="F559" s="50"/>
      <c r="G559" s="49"/>
      <c r="H559" s="50"/>
      <c r="I559" s="51"/>
      <c r="J559" s="52"/>
      <c r="K559" s="52"/>
      <c r="L559" s="50"/>
      <c r="M559" s="50"/>
      <c r="N559" s="50"/>
      <c r="O559" s="50"/>
      <c r="P559" s="52"/>
      <c r="Q559" s="53"/>
      <c r="R559" s="53"/>
      <c r="S559" s="54"/>
      <c r="T559" s="328"/>
      <c r="U559" s="52"/>
      <c r="W559"/>
    </row>
    <row r="560" spans="1:23" s="62" customFormat="1" ht="27.25" customHeight="1">
      <c r="A560" s="170" t="str">
        <f t="shared" si="10"/>
        <v/>
      </c>
      <c r="B560" s="237"/>
      <c r="C560" s="265"/>
      <c r="D560" s="40"/>
      <c r="E560" s="273"/>
      <c r="F560" s="50"/>
      <c r="G560" s="49"/>
      <c r="H560" s="50"/>
      <c r="I560" s="51"/>
      <c r="J560" s="52"/>
      <c r="K560" s="52"/>
      <c r="L560" s="50"/>
      <c r="M560" s="50"/>
      <c r="N560" s="50"/>
      <c r="O560" s="50"/>
      <c r="P560" s="52"/>
      <c r="Q560" s="53"/>
      <c r="R560" s="53"/>
      <c r="S560" s="54"/>
      <c r="T560" s="328"/>
      <c r="U560" s="52"/>
      <c r="W560"/>
    </row>
    <row r="561" spans="1:23" s="62" customFormat="1" ht="27.25" customHeight="1">
      <c r="A561" s="170" t="str">
        <f t="shared" si="10"/>
        <v/>
      </c>
      <c r="B561" s="237"/>
      <c r="C561" s="265"/>
      <c r="D561" s="40"/>
      <c r="E561" s="273"/>
      <c r="F561" s="50"/>
      <c r="G561" s="49"/>
      <c r="H561" s="50"/>
      <c r="I561" s="51"/>
      <c r="J561" s="52"/>
      <c r="K561" s="52"/>
      <c r="L561" s="50"/>
      <c r="M561" s="50"/>
      <c r="N561" s="50"/>
      <c r="O561" s="50"/>
      <c r="P561" s="52"/>
      <c r="Q561" s="53"/>
      <c r="R561" s="53"/>
      <c r="S561" s="54"/>
      <c r="T561" s="328"/>
      <c r="U561" s="52"/>
      <c r="W561"/>
    </row>
    <row r="562" spans="1:23" s="62" customFormat="1" ht="27.25" customHeight="1">
      <c r="A562" s="170" t="str">
        <f t="shared" si="10"/>
        <v/>
      </c>
      <c r="B562" s="237"/>
      <c r="C562" s="265"/>
      <c r="D562" s="40"/>
      <c r="E562" s="273"/>
      <c r="F562" s="50"/>
      <c r="G562" s="49"/>
      <c r="H562" s="50"/>
      <c r="I562" s="51"/>
      <c r="J562" s="52"/>
      <c r="K562" s="52"/>
      <c r="L562" s="50"/>
      <c r="M562" s="50"/>
      <c r="N562" s="50"/>
      <c r="O562" s="50"/>
      <c r="P562" s="52"/>
      <c r="Q562" s="53"/>
      <c r="R562" s="53"/>
      <c r="S562" s="54"/>
      <c r="T562" s="328"/>
      <c r="U562" s="52"/>
      <c r="W562"/>
    </row>
    <row r="563" spans="1:23" s="62" customFormat="1" ht="27.25" customHeight="1">
      <c r="A563" s="170" t="str">
        <f t="shared" si="10"/>
        <v/>
      </c>
      <c r="B563" s="237"/>
      <c r="C563" s="265"/>
      <c r="D563" s="40"/>
      <c r="E563" s="273"/>
      <c r="F563" s="50"/>
      <c r="G563" s="49"/>
      <c r="H563" s="50"/>
      <c r="I563" s="51"/>
      <c r="J563" s="52"/>
      <c r="K563" s="52"/>
      <c r="L563" s="50"/>
      <c r="M563" s="50"/>
      <c r="N563" s="50"/>
      <c r="O563" s="50"/>
      <c r="P563" s="52"/>
      <c r="Q563" s="53"/>
      <c r="R563" s="53"/>
      <c r="S563" s="54"/>
      <c r="T563" s="328"/>
      <c r="U563" s="52"/>
      <c r="W563"/>
    </row>
    <row r="564" spans="1:23" s="62" customFormat="1" ht="27.25" customHeight="1">
      <c r="A564" s="170" t="str">
        <f t="shared" si="10"/>
        <v/>
      </c>
      <c r="B564" s="237"/>
      <c r="C564" s="265"/>
      <c r="D564" s="40"/>
      <c r="E564" s="273"/>
      <c r="F564" s="50"/>
      <c r="G564" s="49"/>
      <c r="H564" s="50"/>
      <c r="I564" s="51"/>
      <c r="J564" s="52"/>
      <c r="K564" s="52"/>
      <c r="L564" s="50"/>
      <c r="M564" s="50"/>
      <c r="N564" s="50"/>
      <c r="O564" s="50"/>
      <c r="P564" s="52"/>
      <c r="Q564" s="53"/>
      <c r="R564" s="53"/>
      <c r="S564" s="54"/>
      <c r="T564" s="328"/>
      <c r="U564" s="52"/>
      <c r="W564"/>
    </row>
    <row r="565" spans="1:23" s="62" customFormat="1" ht="27.25" customHeight="1">
      <c r="A565" s="170" t="str">
        <f t="shared" si="10"/>
        <v/>
      </c>
      <c r="B565" s="237"/>
      <c r="C565" s="265"/>
      <c r="D565" s="40"/>
      <c r="E565" s="273"/>
      <c r="F565" s="50"/>
      <c r="G565" s="49"/>
      <c r="H565" s="50"/>
      <c r="I565" s="51"/>
      <c r="J565" s="52"/>
      <c r="K565" s="52"/>
      <c r="L565" s="50"/>
      <c r="M565" s="50"/>
      <c r="N565" s="50"/>
      <c r="O565" s="50"/>
      <c r="P565" s="52"/>
      <c r="Q565" s="53"/>
      <c r="R565" s="53"/>
      <c r="S565" s="54"/>
      <c r="T565" s="328"/>
      <c r="U565" s="52"/>
      <c r="W565"/>
    </row>
    <row r="566" spans="1:23" s="62" customFormat="1" ht="27.25" customHeight="1">
      <c r="A566" s="170" t="str">
        <f t="shared" si="10"/>
        <v/>
      </c>
      <c r="B566" s="237"/>
      <c r="C566" s="265"/>
      <c r="D566" s="40"/>
      <c r="E566" s="273"/>
      <c r="F566" s="50"/>
      <c r="G566" s="49"/>
      <c r="H566" s="50"/>
      <c r="I566" s="51"/>
      <c r="J566" s="52"/>
      <c r="K566" s="52"/>
      <c r="L566" s="50"/>
      <c r="M566" s="50"/>
      <c r="N566" s="50"/>
      <c r="O566" s="50"/>
      <c r="P566" s="52"/>
      <c r="Q566" s="53"/>
      <c r="R566" s="53"/>
      <c r="S566" s="54"/>
      <c r="T566" s="328"/>
      <c r="U566" s="52"/>
      <c r="W566"/>
    </row>
    <row r="567" spans="1:23" s="62" customFormat="1" ht="27.25" customHeight="1">
      <c r="A567" s="170" t="str">
        <f t="shared" si="10"/>
        <v/>
      </c>
      <c r="B567" s="237"/>
      <c r="C567" s="265"/>
      <c r="D567" s="40"/>
      <c r="E567" s="273"/>
      <c r="F567" s="50"/>
      <c r="G567" s="49"/>
      <c r="H567" s="50"/>
      <c r="I567" s="51"/>
      <c r="J567" s="52"/>
      <c r="K567" s="52"/>
      <c r="L567" s="50"/>
      <c r="M567" s="50"/>
      <c r="N567" s="50"/>
      <c r="O567" s="50"/>
      <c r="P567" s="52"/>
      <c r="Q567" s="53"/>
      <c r="R567" s="53"/>
      <c r="S567" s="54"/>
      <c r="T567" s="328"/>
      <c r="U567" s="52"/>
      <c r="W567"/>
    </row>
    <row r="568" spans="1:23" s="62" customFormat="1" ht="27.25" customHeight="1">
      <c r="A568" s="170" t="str">
        <f t="shared" si="10"/>
        <v/>
      </c>
      <c r="B568" s="237"/>
      <c r="C568" s="265"/>
      <c r="D568" s="40"/>
      <c r="E568" s="273"/>
      <c r="F568" s="50"/>
      <c r="G568" s="49"/>
      <c r="H568" s="50"/>
      <c r="I568" s="51"/>
      <c r="J568" s="52"/>
      <c r="K568" s="52"/>
      <c r="L568" s="50"/>
      <c r="M568" s="50"/>
      <c r="N568" s="50"/>
      <c r="O568" s="50"/>
      <c r="P568" s="52"/>
      <c r="Q568" s="53"/>
      <c r="R568" s="53"/>
      <c r="S568" s="54"/>
      <c r="T568" s="328"/>
      <c r="U568" s="52"/>
      <c r="W568"/>
    </row>
    <row r="569" spans="1:23" s="62" customFormat="1" ht="27.25" customHeight="1">
      <c r="A569" s="170" t="str">
        <f t="shared" si="10"/>
        <v/>
      </c>
      <c r="B569" s="237"/>
      <c r="C569" s="265"/>
      <c r="D569" s="40"/>
      <c r="E569" s="273"/>
      <c r="F569" s="50"/>
      <c r="G569" s="49"/>
      <c r="H569" s="50"/>
      <c r="I569" s="51"/>
      <c r="J569" s="52"/>
      <c r="K569" s="52"/>
      <c r="L569" s="50"/>
      <c r="M569" s="50"/>
      <c r="N569" s="50"/>
      <c r="O569" s="50"/>
      <c r="P569" s="52"/>
      <c r="Q569" s="53"/>
      <c r="R569" s="53"/>
      <c r="S569" s="54"/>
      <c r="T569" s="328"/>
      <c r="U569" s="52"/>
      <c r="W569"/>
    </row>
    <row r="570" spans="1:23" s="62" customFormat="1" ht="27.25" customHeight="1">
      <c r="A570" s="170" t="str">
        <f t="shared" si="10"/>
        <v/>
      </c>
      <c r="B570" s="237"/>
      <c r="C570" s="265"/>
      <c r="D570" s="40"/>
      <c r="E570" s="273"/>
      <c r="F570" s="50"/>
      <c r="G570" s="49"/>
      <c r="H570" s="50"/>
      <c r="I570" s="51"/>
      <c r="J570" s="52"/>
      <c r="K570" s="52"/>
      <c r="L570" s="50"/>
      <c r="M570" s="50"/>
      <c r="N570" s="50"/>
      <c r="O570" s="50"/>
      <c r="P570" s="52"/>
      <c r="Q570" s="53"/>
      <c r="R570" s="53"/>
      <c r="S570" s="54"/>
      <c r="T570" s="328"/>
      <c r="U570" s="52"/>
      <c r="W570"/>
    </row>
    <row r="571" spans="1:23" s="62" customFormat="1" ht="27.25" customHeight="1">
      <c r="A571" s="170" t="str">
        <f t="shared" si="10"/>
        <v/>
      </c>
      <c r="B571" s="237"/>
      <c r="C571" s="265"/>
      <c r="D571" s="40"/>
      <c r="E571" s="273"/>
      <c r="F571" s="50"/>
      <c r="G571" s="49"/>
      <c r="H571" s="50"/>
      <c r="I571" s="51"/>
      <c r="J571" s="52"/>
      <c r="K571" s="52"/>
      <c r="L571" s="50"/>
      <c r="M571" s="50"/>
      <c r="N571" s="50"/>
      <c r="O571" s="50"/>
      <c r="P571" s="52"/>
      <c r="Q571" s="53"/>
      <c r="R571" s="53"/>
      <c r="S571" s="54"/>
      <c r="T571" s="328"/>
      <c r="U571" s="52"/>
      <c r="W571"/>
    </row>
    <row r="572" spans="1:23" s="62" customFormat="1" ht="27.25" customHeight="1">
      <c r="A572" s="170" t="str">
        <f t="shared" si="10"/>
        <v/>
      </c>
      <c r="B572" s="237"/>
      <c r="C572" s="265"/>
      <c r="D572" s="40"/>
      <c r="E572" s="273"/>
      <c r="F572" s="50"/>
      <c r="G572" s="49"/>
      <c r="H572" s="50"/>
      <c r="I572" s="51"/>
      <c r="J572" s="52"/>
      <c r="K572" s="52"/>
      <c r="L572" s="50"/>
      <c r="M572" s="50"/>
      <c r="N572" s="50"/>
      <c r="O572" s="50"/>
      <c r="P572" s="52"/>
      <c r="Q572" s="53"/>
      <c r="R572" s="53"/>
      <c r="S572" s="54"/>
      <c r="T572" s="328"/>
      <c r="U572" s="52"/>
      <c r="W572"/>
    </row>
    <row r="573" spans="1:23" s="62" customFormat="1" ht="27.25" customHeight="1">
      <c r="A573" s="170" t="str">
        <f t="shared" si="10"/>
        <v/>
      </c>
      <c r="B573" s="237"/>
      <c r="C573" s="265"/>
      <c r="D573" s="40"/>
      <c r="E573" s="273"/>
      <c r="F573" s="50"/>
      <c r="G573" s="49"/>
      <c r="H573" s="50"/>
      <c r="I573" s="51"/>
      <c r="J573" s="52"/>
      <c r="K573" s="52"/>
      <c r="L573" s="50"/>
      <c r="M573" s="50"/>
      <c r="N573" s="50"/>
      <c r="O573" s="50"/>
      <c r="P573" s="52"/>
      <c r="Q573" s="53"/>
      <c r="R573" s="53"/>
      <c r="S573" s="54"/>
      <c r="T573" s="328"/>
      <c r="U573" s="52"/>
      <c r="W573"/>
    </row>
    <row r="574" spans="1:23" s="62" customFormat="1" ht="27.25" customHeight="1">
      <c r="A574" s="170" t="str">
        <f t="shared" si="10"/>
        <v/>
      </c>
      <c r="B574" s="237"/>
      <c r="C574" s="265"/>
      <c r="D574" s="40"/>
      <c r="E574" s="273"/>
      <c r="F574" s="50"/>
      <c r="G574" s="49"/>
      <c r="H574" s="50"/>
      <c r="I574" s="51"/>
      <c r="J574" s="52"/>
      <c r="K574" s="52"/>
      <c r="L574" s="50"/>
      <c r="M574" s="50"/>
      <c r="N574" s="50"/>
      <c r="O574" s="50"/>
      <c r="P574" s="52"/>
      <c r="Q574" s="53"/>
      <c r="R574" s="53"/>
      <c r="S574" s="54"/>
      <c r="T574" s="328"/>
      <c r="U574" s="52"/>
      <c r="W574"/>
    </row>
    <row r="575" spans="1:23" s="62" customFormat="1" ht="27.25" customHeight="1">
      <c r="A575" s="170" t="str">
        <f t="shared" si="10"/>
        <v/>
      </c>
      <c r="B575" s="237"/>
      <c r="C575" s="265"/>
      <c r="D575" s="40"/>
      <c r="E575" s="273"/>
      <c r="F575" s="50"/>
      <c r="G575" s="49"/>
      <c r="H575" s="50"/>
      <c r="I575" s="51"/>
      <c r="J575" s="52"/>
      <c r="K575" s="52"/>
      <c r="L575" s="50"/>
      <c r="M575" s="50"/>
      <c r="N575" s="50"/>
      <c r="O575" s="50"/>
      <c r="P575" s="52"/>
      <c r="Q575" s="53"/>
      <c r="R575" s="53"/>
      <c r="S575" s="54"/>
      <c r="T575" s="328"/>
      <c r="U575" s="52"/>
      <c r="W575"/>
    </row>
    <row r="576" spans="1:23" s="62" customFormat="1" ht="27.25" customHeight="1">
      <c r="A576" s="170" t="str">
        <f t="shared" si="10"/>
        <v/>
      </c>
      <c r="B576" s="237"/>
      <c r="C576" s="265"/>
      <c r="D576" s="40"/>
      <c r="E576" s="273"/>
      <c r="F576" s="50"/>
      <c r="G576" s="49"/>
      <c r="H576" s="50"/>
      <c r="I576" s="51"/>
      <c r="J576" s="52"/>
      <c r="K576" s="52"/>
      <c r="L576" s="50"/>
      <c r="M576" s="50"/>
      <c r="N576" s="50"/>
      <c r="O576" s="50"/>
      <c r="P576" s="52"/>
      <c r="Q576" s="53"/>
      <c r="R576" s="53"/>
      <c r="S576" s="54"/>
      <c r="T576" s="328"/>
      <c r="U576" s="52"/>
      <c r="W576"/>
    </row>
    <row r="577" spans="1:23" s="62" customFormat="1" ht="27.25" customHeight="1">
      <c r="A577" s="170" t="str">
        <f t="shared" si="10"/>
        <v/>
      </c>
      <c r="B577" s="237"/>
      <c r="C577" s="265"/>
      <c r="D577" s="40"/>
      <c r="E577" s="273"/>
      <c r="F577" s="50"/>
      <c r="G577" s="49"/>
      <c r="H577" s="50"/>
      <c r="I577" s="51"/>
      <c r="J577" s="52"/>
      <c r="K577" s="52"/>
      <c r="L577" s="50"/>
      <c r="M577" s="50"/>
      <c r="N577" s="50"/>
      <c r="O577" s="50"/>
      <c r="P577" s="52"/>
      <c r="Q577" s="53"/>
      <c r="R577" s="53"/>
      <c r="S577" s="54"/>
      <c r="T577" s="328"/>
      <c r="U577" s="52"/>
      <c r="W577"/>
    </row>
    <row r="578" spans="1:23" s="62" customFormat="1" ht="27.25" customHeight="1">
      <c r="A578" s="170" t="str">
        <f t="shared" si="10"/>
        <v/>
      </c>
      <c r="B578" s="237"/>
      <c r="C578" s="265"/>
      <c r="D578" s="40"/>
      <c r="E578" s="273"/>
      <c r="F578" s="50"/>
      <c r="G578" s="49"/>
      <c r="H578" s="50"/>
      <c r="I578" s="51"/>
      <c r="J578" s="52"/>
      <c r="K578" s="52"/>
      <c r="L578" s="50"/>
      <c r="M578" s="50"/>
      <c r="N578" s="50"/>
      <c r="O578" s="50"/>
      <c r="P578" s="52"/>
      <c r="Q578" s="53"/>
      <c r="R578" s="53"/>
      <c r="S578" s="54"/>
      <c r="T578" s="328"/>
      <c r="U578" s="52"/>
      <c r="W578"/>
    </row>
    <row r="579" spans="1:23" s="62" customFormat="1" ht="27.25" customHeight="1">
      <c r="A579" s="170" t="str">
        <f t="shared" si="10"/>
        <v/>
      </c>
      <c r="B579" s="237"/>
      <c r="C579" s="265"/>
      <c r="D579" s="40"/>
      <c r="E579" s="273"/>
      <c r="F579" s="50"/>
      <c r="G579" s="49"/>
      <c r="H579" s="50"/>
      <c r="I579" s="51"/>
      <c r="J579" s="52"/>
      <c r="K579" s="52"/>
      <c r="L579" s="50"/>
      <c r="M579" s="50"/>
      <c r="N579" s="50"/>
      <c r="O579" s="50"/>
      <c r="P579" s="52"/>
      <c r="Q579" s="53"/>
      <c r="R579" s="53"/>
      <c r="S579" s="54"/>
      <c r="T579" s="328"/>
      <c r="U579" s="52"/>
      <c r="W579"/>
    </row>
    <row r="580" spans="1:23" s="62" customFormat="1" ht="27.25" customHeight="1">
      <c r="A580" s="170" t="str">
        <f t="shared" si="10"/>
        <v/>
      </c>
      <c r="B580" s="237"/>
      <c r="C580" s="265"/>
      <c r="D580" s="40"/>
      <c r="E580" s="273"/>
      <c r="F580" s="50"/>
      <c r="G580" s="49"/>
      <c r="H580" s="50"/>
      <c r="I580" s="51"/>
      <c r="J580" s="52"/>
      <c r="K580" s="52"/>
      <c r="L580" s="50"/>
      <c r="M580" s="50"/>
      <c r="N580" s="50"/>
      <c r="O580" s="50"/>
      <c r="P580" s="52"/>
      <c r="Q580" s="53"/>
      <c r="R580" s="53"/>
      <c r="S580" s="54"/>
      <c r="T580" s="328"/>
      <c r="U580" s="52"/>
      <c r="W580"/>
    </row>
    <row r="581" spans="1:23" s="62" customFormat="1" ht="27.25" customHeight="1">
      <c r="A581" s="170" t="str">
        <f t="shared" si="10"/>
        <v/>
      </c>
      <c r="B581" s="237"/>
      <c r="C581" s="265"/>
      <c r="D581" s="40"/>
      <c r="E581" s="273"/>
      <c r="F581" s="50"/>
      <c r="G581" s="49"/>
      <c r="H581" s="50"/>
      <c r="I581" s="51"/>
      <c r="J581" s="52"/>
      <c r="K581" s="52"/>
      <c r="L581" s="50"/>
      <c r="M581" s="50"/>
      <c r="N581" s="50"/>
      <c r="O581" s="50"/>
      <c r="P581" s="52"/>
      <c r="Q581" s="53"/>
      <c r="R581" s="53"/>
      <c r="S581" s="54"/>
      <c r="T581" s="328"/>
      <c r="U581" s="52"/>
      <c r="W581"/>
    </row>
    <row r="582" spans="1:23" s="62" customFormat="1" ht="27.25" customHeight="1">
      <c r="A582" s="170" t="str">
        <f t="shared" si="10"/>
        <v/>
      </c>
      <c r="B582" s="237"/>
      <c r="C582" s="265"/>
      <c r="D582" s="40"/>
      <c r="E582" s="273"/>
      <c r="F582" s="50"/>
      <c r="G582" s="49"/>
      <c r="H582" s="50"/>
      <c r="I582" s="51"/>
      <c r="J582" s="52"/>
      <c r="K582" s="52"/>
      <c r="L582" s="50"/>
      <c r="M582" s="50"/>
      <c r="N582" s="50"/>
      <c r="O582" s="50"/>
      <c r="P582" s="52"/>
      <c r="Q582" s="53"/>
      <c r="R582" s="53"/>
      <c r="S582" s="54"/>
      <c r="T582" s="328"/>
      <c r="U582" s="52"/>
      <c r="W582"/>
    </row>
    <row r="583" spans="1:23" s="62" customFormat="1" ht="27.25" customHeight="1">
      <c r="A583" s="170" t="str">
        <f t="shared" si="10"/>
        <v/>
      </c>
      <c r="B583" s="237"/>
      <c r="C583" s="265"/>
      <c r="D583" s="40"/>
      <c r="E583" s="273"/>
      <c r="F583" s="50"/>
      <c r="G583" s="49"/>
      <c r="H583" s="50"/>
      <c r="I583" s="51"/>
      <c r="J583" s="52"/>
      <c r="K583" s="52"/>
      <c r="L583" s="50"/>
      <c r="M583" s="50"/>
      <c r="N583" s="50"/>
      <c r="O583" s="50"/>
      <c r="P583" s="52"/>
      <c r="Q583" s="53"/>
      <c r="R583" s="53"/>
      <c r="S583" s="54"/>
      <c r="T583" s="328"/>
      <c r="U583" s="52"/>
      <c r="W583"/>
    </row>
    <row r="584" spans="1:23" s="62" customFormat="1" ht="27.25" customHeight="1">
      <c r="A584" s="170" t="str">
        <f t="shared" si="10"/>
        <v/>
      </c>
      <c r="B584" s="242"/>
      <c r="C584" s="267"/>
      <c r="D584" s="40"/>
      <c r="E584" s="274"/>
      <c r="F584" s="50"/>
      <c r="G584" s="49"/>
      <c r="H584" s="50"/>
      <c r="I584" s="51"/>
      <c r="J584" s="52"/>
      <c r="K584" s="52"/>
      <c r="L584" s="50"/>
      <c r="M584" s="50"/>
      <c r="N584" s="50"/>
      <c r="O584" s="50"/>
      <c r="P584" s="52"/>
      <c r="Q584" s="53"/>
      <c r="R584" s="53"/>
      <c r="S584" s="54"/>
      <c r="T584" s="328"/>
      <c r="U584" s="52"/>
      <c r="W584"/>
    </row>
    <row r="585" spans="1:23" s="62" customFormat="1" ht="27.25" customHeight="1">
      <c r="A585" s="170" t="str">
        <f t="shared" si="10"/>
        <v/>
      </c>
      <c r="B585" s="242"/>
      <c r="C585" s="267"/>
      <c r="D585" s="40"/>
      <c r="E585" s="274"/>
      <c r="F585" s="50"/>
      <c r="G585" s="49"/>
      <c r="H585" s="50"/>
      <c r="I585" s="51"/>
      <c r="J585" s="52"/>
      <c r="K585" s="52"/>
      <c r="L585" s="50"/>
      <c r="M585" s="50"/>
      <c r="N585" s="50"/>
      <c r="O585" s="50"/>
      <c r="P585" s="52"/>
      <c r="Q585" s="53"/>
      <c r="R585" s="53"/>
      <c r="S585" s="54"/>
      <c r="T585" s="328"/>
      <c r="U585" s="52"/>
      <c r="W585"/>
    </row>
    <row r="586" spans="1:23" s="62" customFormat="1" ht="27.25" customHeight="1">
      <c r="A586" s="170" t="str">
        <f t="shared" si="10"/>
        <v/>
      </c>
      <c r="B586" s="242"/>
      <c r="C586" s="267"/>
      <c r="D586" s="40"/>
      <c r="E586" s="274"/>
      <c r="F586" s="50"/>
      <c r="G586" s="49"/>
      <c r="H586" s="50"/>
      <c r="I586" s="51"/>
      <c r="J586" s="52"/>
      <c r="K586" s="52"/>
      <c r="L586" s="50"/>
      <c r="M586" s="50"/>
      <c r="N586" s="50"/>
      <c r="O586" s="50"/>
      <c r="P586" s="52"/>
      <c r="Q586" s="53"/>
      <c r="R586" s="53"/>
      <c r="S586" s="54"/>
      <c r="T586" s="328"/>
      <c r="U586" s="52"/>
      <c r="W586"/>
    </row>
    <row r="587" spans="1:23" s="62" customFormat="1" ht="27.25" customHeight="1">
      <c r="A587" s="170" t="str">
        <f t="shared" si="10"/>
        <v/>
      </c>
      <c r="B587" s="242"/>
      <c r="C587" s="267"/>
      <c r="D587" s="40"/>
      <c r="E587" s="274"/>
      <c r="F587" s="50"/>
      <c r="G587" s="49"/>
      <c r="H587" s="50"/>
      <c r="I587" s="51"/>
      <c r="J587" s="52"/>
      <c r="K587" s="52"/>
      <c r="L587" s="50"/>
      <c r="M587" s="50"/>
      <c r="N587" s="50"/>
      <c r="O587" s="50"/>
      <c r="P587" s="52"/>
      <c r="Q587" s="53"/>
      <c r="R587" s="53"/>
      <c r="S587" s="54"/>
      <c r="T587" s="328"/>
      <c r="U587" s="52"/>
      <c r="W587"/>
    </row>
    <row r="588" spans="1:23" s="62" customFormat="1" ht="27.25" customHeight="1">
      <c r="A588" s="170" t="str">
        <f t="shared" si="10"/>
        <v/>
      </c>
      <c r="B588" s="242"/>
      <c r="C588" s="267"/>
      <c r="D588" s="40"/>
      <c r="E588" s="274"/>
      <c r="F588" s="50"/>
      <c r="G588" s="49"/>
      <c r="H588" s="50"/>
      <c r="I588" s="51"/>
      <c r="J588" s="52"/>
      <c r="K588" s="52"/>
      <c r="L588" s="50"/>
      <c r="M588" s="50"/>
      <c r="N588" s="50"/>
      <c r="O588" s="50"/>
      <c r="P588" s="52"/>
      <c r="Q588" s="53"/>
      <c r="R588" s="53"/>
      <c r="S588" s="54"/>
      <c r="T588" s="328"/>
      <c r="U588" s="52"/>
      <c r="W588"/>
    </row>
    <row r="589" spans="1:23" s="62" customFormat="1" ht="27.25" customHeight="1">
      <c r="A589" s="170" t="str">
        <f t="shared" si="10"/>
        <v/>
      </c>
      <c r="B589" s="242"/>
      <c r="C589" s="267"/>
      <c r="D589" s="40"/>
      <c r="E589" s="274"/>
      <c r="F589" s="50"/>
      <c r="G589" s="49"/>
      <c r="H589" s="50"/>
      <c r="I589" s="51"/>
      <c r="J589" s="52"/>
      <c r="K589" s="52"/>
      <c r="L589" s="50"/>
      <c r="M589" s="50"/>
      <c r="N589" s="50"/>
      <c r="O589" s="50"/>
      <c r="P589" s="52"/>
      <c r="Q589" s="53"/>
      <c r="R589" s="53"/>
      <c r="S589" s="54"/>
      <c r="T589" s="328"/>
      <c r="U589" s="52"/>
      <c r="W589"/>
    </row>
    <row r="590" spans="1:23" s="62" customFormat="1" ht="27.25" customHeight="1">
      <c r="A590" s="170" t="str">
        <f t="shared" si="10"/>
        <v/>
      </c>
      <c r="B590" s="242"/>
      <c r="C590" s="267"/>
      <c r="D590" s="40"/>
      <c r="E590" s="274"/>
      <c r="F590" s="50"/>
      <c r="G590" s="49"/>
      <c r="H590" s="50"/>
      <c r="I590" s="51"/>
      <c r="J590" s="52"/>
      <c r="K590" s="52"/>
      <c r="L590" s="50"/>
      <c r="M590" s="50"/>
      <c r="N590" s="50"/>
      <c r="O590" s="50"/>
      <c r="P590" s="52"/>
      <c r="Q590" s="53"/>
      <c r="R590" s="53"/>
      <c r="S590" s="54"/>
      <c r="T590" s="328"/>
      <c r="U590" s="52"/>
      <c r="W590"/>
    </row>
    <row r="591" spans="1:23" s="62" customFormat="1" ht="27.25" customHeight="1">
      <c r="A591" s="170" t="str">
        <f t="shared" si="10"/>
        <v/>
      </c>
      <c r="B591" s="242"/>
      <c r="C591" s="267"/>
      <c r="D591" s="40"/>
      <c r="E591" s="274"/>
      <c r="F591" s="50"/>
      <c r="G591" s="49"/>
      <c r="H591" s="50"/>
      <c r="I591" s="51"/>
      <c r="J591" s="52"/>
      <c r="K591" s="52"/>
      <c r="L591" s="50"/>
      <c r="M591" s="50"/>
      <c r="N591" s="50"/>
      <c r="O591" s="50"/>
      <c r="P591" s="52"/>
      <c r="Q591" s="53"/>
      <c r="R591" s="53"/>
      <c r="S591" s="54"/>
      <c r="T591" s="328"/>
      <c r="U591" s="52"/>
      <c r="W591"/>
    </row>
    <row r="592" spans="1:23" s="62" customFormat="1" ht="27.25" customHeight="1">
      <c r="A592" s="170" t="str">
        <f t="shared" si="10"/>
        <v/>
      </c>
      <c r="B592" s="242"/>
      <c r="C592" s="267"/>
      <c r="D592" s="40"/>
      <c r="E592" s="274"/>
      <c r="F592" s="50"/>
      <c r="G592" s="49"/>
      <c r="H592" s="50"/>
      <c r="I592" s="51"/>
      <c r="J592" s="52"/>
      <c r="K592" s="52"/>
      <c r="L592" s="50"/>
      <c r="M592" s="50"/>
      <c r="N592" s="50"/>
      <c r="O592" s="50"/>
      <c r="P592" s="52"/>
      <c r="Q592" s="53"/>
      <c r="R592" s="53"/>
      <c r="S592" s="54"/>
      <c r="T592" s="328"/>
      <c r="U592" s="52"/>
      <c r="W592"/>
    </row>
    <row r="593" spans="1:23" s="62" customFormat="1" ht="27.25" customHeight="1">
      <c r="A593" s="170" t="str">
        <f t="shared" si="10"/>
        <v/>
      </c>
      <c r="B593" s="242"/>
      <c r="C593" s="267"/>
      <c r="D593" s="40"/>
      <c r="E593" s="274"/>
      <c r="F593" s="50"/>
      <c r="G593" s="49"/>
      <c r="H593" s="50"/>
      <c r="I593" s="51"/>
      <c r="J593" s="52"/>
      <c r="K593" s="52"/>
      <c r="L593" s="50"/>
      <c r="M593" s="50"/>
      <c r="N593" s="50"/>
      <c r="O593" s="50"/>
      <c r="P593" s="52"/>
      <c r="Q593" s="53"/>
      <c r="R593" s="53"/>
      <c r="S593" s="54"/>
      <c r="T593" s="328"/>
      <c r="U593" s="52"/>
      <c r="W593"/>
    </row>
    <row r="594" spans="1:23" s="62" customFormat="1" ht="27.25" customHeight="1">
      <c r="A594" s="170" t="str">
        <f t="shared" ref="A594:A657" si="11">IF(C594&lt;&gt;"",A593+1,"")</f>
        <v/>
      </c>
      <c r="B594" s="242"/>
      <c r="C594" s="267"/>
      <c r="D594" s="40"/>
      <c r="E594" s="274"/>
      <c r="F594" s="50"/>
      <c r="G594" s="49"/>
      <c r="H594" s="50"/>
      <c r="I594" s="51"/>
      <c r="J594" s="52"/>
      <c r="K594" s="52"/>
      <c r="L594" s="50"/>
      <c r="M594" s="50"/>
      <c r="N594" s="50"/>
      <c r="O594" s="50"/>
      <c r="P594" s="52"/>
      <c r="Q594" s="53"/>
      <c r="R594" s="53"/>
      <c r="S594" s="54"/>
      <c r="T594" s="328"/>
      <c r="U594" s="52"/>
      <c r="W594"/>
    </row>
    <row r="595" spans="1:23" s="62" customFormat="1" ht="27.25" customHeight="1">
      <c r="A595" s="170" t="str">
        <f t="shared" si="11"/>
        <v/>
      </c>
      <c r="B595" s="242"/>
      <c r="C595" s="267"/>
      <c r="D595" s="40"/>
      <c r="E595" s="274"/>
      <c r="F595" s="50"/>
      <c r="G595" s="49"/>
      <c r="H595" s="50"/>
      <c r="I595" s="51"/>
      <c r="J595" s="52"/>
      <c r="K595" s="52"/>
      <c r="L595" s="50"/>
      <c r="M595" s="50"/>
      <c r="N595" s="50"/>
      <c r="O595" s="50"/>
      <c r="P595" s="52"/>
      <c r="Q595" s="53"/>
      <c r="R595" s="53"/>
      <c r="S595" s="54"/>
      <c r="T595" s="328"/>
      <c r="U595" s="52"/>
      <c r="W595"/>
    </row>
    <row r="596" spans="1:23" s="62" customFormat="1" ht="27.25" customHeight="1">
      <c r="A596" s="170" t="str">
        <f t="shared" si="11"/>
        <v/>
      </c>
      <c r="B596" s="242"/>
      <c r="C596" s="267"/>
      <c r="D596" s="40"/>
      <c r="E596" s="274"/>
      <c r="F596" s="50"/>
      <c r="G596" s="49"/>
      <c r="H596" s="50"/>
      <c r="I596" s="51"/>
      <c r="J596" s="52"/>
      <c r="K596" s="52"/>
      <c r="L596" s="50"/>
      <c r="M596" s="50"/>
      <c r="N596" s="50"/>
      <c r="O596" s="50"/>
      <c r="P596" s="52"/>
      <c r="Q596" s="53"/>
      <c r="R596" s="53"/>
      <c r="S596" s="54"/>
      <c r="T596" s="328"/>
      <c r="U596" s="52"/>
      <c r="W596"/>
    </row>
    <row r="597" spans="1:23" s="62" customFormat="1" ht="27.25" customHeight="1">
      <c r="A597" s="170" t="str">
        <f t="shared" si="11"/>
        <v/>
      </c>
      <c r="B597" s="242"/>
      <c r="C597" s="267"/>
      <c r="D597" s="40"/>
      <c r="E597" s="274"/>
      <c r="F597" s="50"/>
      <c r="G597" s="49"/>
      <c r="H597" s="50"/>
      <c r="I597" s="51"/>
      <c r="J597" s="52"/>
      <c r="K597" s="52"/>
      <c r="L597" s="50"/>
      <c r="M597" s="50"/>
      <c r="N597" s="50"/>
      <c r="O597" s="50"/>
      <c r="P597" s="52"/>
      <c r="Q597" s="53"/>
      <c r="R597" s="53"/>
      <c r="S597" s="54"/>
      <c r="T597" s="328"/>
      <c r="U597" s="52"/>
      <c r="W597"/>
    </row>
    <row r="598" spans="1:23" s="62" customFormat="1" ht="27.25" customHeight="1">
      <c r="A598" s="170" t="str">
        <f t="shared" si="11"/>
        <v/>
      </c>
      <c r="B598" s="242"/>
      <c r="C598" s="267"/>
      <c r="D598" s="40"/>
      <c r="E598" s="274"/>
      <c r="F598" s="50"/>
      <c r="G598" s="49"/>
      <c r="H598" s="50"/>
      <c r="I598" s="51"/>
      <c r="J598" s="52"/>
      <c r="K598" s="52"/>
      <c r="L598" s="50"/>
      <c r="M598" s="50"/>
      <c r="N598" s="50"/>
      <c r="O598" s="50"/>
      <c r="P598" s="52"/>
      <c r="Q598" s="53"/>
      <c r="R598" s="53"/>
      <c r="S598" s="54"/>
      <c r="T598" s="328"/>
      <c r="U598" s="52"/>
      <c r="W598"/>
    </row>
    <row r="599" spans="1:23" s="62" customFormat="1" ht="27.25" customHeight="1">
      <c r="A599" s="170" t="str">
        <f t="shared" si="11"/>
        <v/>
      </c>
      <c r="B599" s="242"/>
      <c r="C599" s="267"/>
      <c r="D599" s="40"/>
      <c r="E599" s="274"/>
      <c r="F599" s="50"/>
      <c r="G599" s="49"/>
      <c r="H599" s="50"/>
      <c r="I599" s="51"/>
      <c r="J599" s="52"/>
      <c r="K599" s="52"/>
      <c r="L599" s="50"/>
      <c r="M599" s="50"/>
      <c r="N599" s="50"/>
      <c r="O599" s="50"/>
      <c r="P599" s="52"/>
      <c r="Q599" s="53"/>
      <c r="R599" s="53"/>
      <c r="S599" s="54"/>
      <c r="T599" s="328"/>
      <c r="U599" s="52"/>
      <c r="W599"/>
    </row>
    <row r="600" spans="1:23" s="62" customFormat="1" ht="27.25" customHeight="1">
      <c r="A600" s="170" t="str">
        <f t="shared" si="11"/>
        <v/>
      </c>
      <c r="B600" s="242"/>
      <c r="C600" s="267"/>
      <c r="D600" s="40"/>
      <c r="E600" s="274"/>
      <c r="F600" s="50"/>
      <c r="G600" s="49"/>
      <c r="H600" s="50"/>
      <c r="I600" s="51"/>
      <c r="J600" s="52"/>
      <c r="K600" s="52"/>
      <c r="L600" s="50"/>
      <c r="M600" s="50"/>
      <c r="N600" s="50"/>
      <c r="O600" s="50"/>
      <c r="P600" s="52"/>
      <c r="Q600" s="53"/>
      <c r="R600" s="53"/>
      <c r="S600" s="54"/>
      <c r="T600" s="328"/>
      <c r="U600" s="52"/>
      <c r="W600"/>
    </row>
    <row r="601" spans="1:23" s="62" customFormat="1" ht="27.25" customHeight="1">
      <c r="A601" s="170" t="str">
        <f t="shared" si="11"/>
        <v/>
      </c>
      <c r="B601" s="242"/>
      <c r="C601" s="267"/>
      <c r="D601" s="40"/>
      <c r="E601" s="274"/>
      <c r="F601" s="50"/>
      <c r="G601" s="49"/>
      <c r="H601" s="50"/>
      <c r="I601" s="51"/>
      <c r="J601" s="52"/>
      <c r="K601" s="52"/>
      <c r="L601" s="50"/>
      <c r="M601" s="50"/>
      <c r="N601" s="50"/>
      <c r="O601" s="50"/>
      <c r="P601" s="52"/>
      <c r="Q601" s="53"/>
      <c r="R601" s="53"/>
      <c r="S601" s="54"/>
      <c r="T601" s="328"/>
      <c r="U601" s="52"/>
      <c r="W601"/>
    </row>
    <row r="602" spans="1:23" s="62" customFormat="1" ht="27.25" customHeight="1">
      <c r="A602" s="170" t="str">
        <f t="shared" si="11"/>
        <v/>
      </c>
      <c r="B602" s="242"/>
      <c r="C602" s="267"/>
      <c r="D602" s="40"/>
      <c r="E602" s="274"/>
      <c r="F602" s="50"/>
      <c r="G602" s="49"/>
      <c r="H602" s="50"/>
      <c r="I602" s="51"/>
      <c r="J602" s="52"/>
      <c r="K602" s="52"/>
      <c r="L602" s="50"/>
      <c r="M602" s="50"/>
      <c r="N602" s="50"/>
      <c r="O602" s="50"/>
      <c r="P602" s="52"/>
      <c r="Q602" s="53"/>
      <c r="R602" s="53"/>
      <c r="S602" s="54"/>
      <c r="T602" s="328"/>
      <c r="U602" s="52"/>
      <c r="W602"/>
    </row>
    <row r="603" spans="1:23" s="62" customFormat="1" ht="27.25" customHeight="1">
      <c r="A603" s="170" t="str">
        <f t="shared" si="11"/>
        <v/>
      </c>
      <c r="B603" s="242"/>
      <c r="C603" s="267"/>
      <c r="D603" s="40"/>
      <c r="E603" s="274"/>
      <c r="F603" s="50"/>
      <c r="G603" s="49"/>
      <c r="H603" s="50"/>
      <c r="I603" s="51"/>
      <c r="J603" s="52"/>
      <c r="K603" s="52"/>
      <c r="L603" s="50"/>
      <c r="M603" s="50"/>
      <c r="N603" s="50"/>
      <c r="O603" s="50"/>
      <c r="P603" s="52"/>
      <c r="Q603" s="53"/>
      <c r="R603" s="53"/>
      <c r="S603" s="54"/>
      <c r="T603" s="328"/>
      <c r="U603" s="52"/>
      <c r="W603"/>
    </row>
    <row r="604" spans="1:23" s="62" customFormat="1" ht="27.25" customHeight="1">
      <c r="A604" s="170" t="str">
        <f t="shared" si="11"/>
        <v/>
      </c>
      <c r="B604" s="242"/>
      <c r="C604" s="267"/>
      <c r="D604" s="40"/>
      <c r="E604" s="274"/>
      <c r="F604" s="50"/>
      <c r="G604" s="49"/>
      <c r="H604" s="50"/>
      <c r="I604" s="51"/>
      <c r="J604" s="52"/>
      <c r="K604" s="52"/>
      <c r="L604" s="50"/>
      <c r="M604" s="50"/>
      <c r="N604" s="50"/>
      <c r="O604" s="50"/>
      <c r="P604" s="52"/>
      <c r="Q604" s="53"/>
      <c r="R604" s="53"/>
      <c r="S604" s="54"/>
      <c r="T604" s="328"/>
      <c r="U604" s="52"/>
      <c r="W604"/>
    </row>
    <row r="605" spans="1:23" s="62" customFormat="1" ht="27.25" customHeight="1">
      <c r="A605" s="170" t="str">
        <f t="shared" si="11"/>
        <v/>
      </c>
      <c r="B605" s="242"/>
      <c r="C605" s="267"/>
      <c r="D605" s="40"/>
      <c r="E605" s="274"/>
      <c r="F605" s="50"/>
      <c r="G605" s="49"/>
      <c r="H605" s="50"/>
      <c r="I605" s="51"/>
      <c r="J605" s="52"/>
      <c r="K605" s="52"/>
      <c r="L605" s="50"/>
      <c r="M605" s="50"/>
      <c r="N605" s="50"/>
      <c r="O605" s="50"/>
      <c r="P605" s="52"/>
      <c r="Q605" s="53"/>
      <c r="R605" s="53"/>
      <c r="S605" s="54"/>
      <c r="T605" s="328"/>
      <c r="U605" s="52"/>
      <c r="W605"/>
    </row>
    <row r="606" spans="1:23" s="62" customFormat="1" ht="27.25" customHeight="1">
      <c r="A606" s="170" t="str">
        <f t="shared" si="11"/>
        <v/>
      </c>
      <c r="B606" s="242"/>
      <c r="C606" s="267"/>
      <c r="D606" s="40"/>
      <c r="E606" s="274"/>
      <c r="F606" s="50"/>
      <c r="G606" s="49"/>
      <c r="H606" s="50"/>
      <c r="I606" s="51"/>
      <c r="J606" s="52"/>
      <c r="K606" s="52"/>
      <c r="L606" s="50"/>
      <c r="M606" s="50"/>
      <c r="N606" s="50"/>
      <c r="O606" s="50"/>
      <c r="P606" s="52"/>
      <c r="Q606" s="53"/>
      <c r="R606" s="53"/>
      <c r="S606" s="54"/>
      <c r="T606" s="328"/>
      <c r="U606" s="52"/>
      <c r="W606"/>
    </row>
    <row r="607" spans="1:23" s="62" customFormat="1" ht="27.25" customHeight="1">
      <c r="A607" s="170" t="str">
        <f t="shared" si="11"/>
        <v/>
      </c>
      <c r="B607" s="242"/>
      <c r="C607" s="267"/>
      <c r="D607" s="40"/>
      <c r="E607" s="274"/>
      <c r="F607" s="50"/>
      <c r="G607" s="49"/>
      <c r="H607" s="50"/>
      <c r="I607" s="51"/>
      <c r="J607" s="52"/>
      <c r="K607" s="52"/>
      <c r="L607" s="50"/>
      <c r="M607" s="50"/>
      <c r="N607" s="50"/>
      <c r="O607" s="50"/>
      <c r="P607" s="52"/>
      <c r="Q607" s="53"/>
      <c r="R607" s="53"/>
      <c r="S607" s="54"/>
      <c r="T607" s="328"/>
      <c r="U607" s="52"/>
      <c r="W607"/>
    </row>
    <row r="608" spans="1:23" s="62" customFormat="1" ht="27.25" customHeight="1">
      <c r="A608" s="170" t="str">
        <f t="shared" si="11"/>
        <v/>
      </c>
      <c r="B608" s="242"/>
      <c r="C608" s="267"/>
      <c r="D608" s="40"/>
      <c r="E608" s="274"/>
      <c r="F608" s="50"/>
      <c r="G608" s="49"/>
      <c r="H608" s="50"/>
      <c r="I608" s="51"/>
      <c r="J608" s="52"/>
      <c r="K608" s="52"/>
      <c r="L608" s="50"/>
      <c r="M608" s="50"/>
      <c r="N608" s="50"/>
      <c r="O608" s="50"/>
      <c r="P608" s="52"/>
      <c r="Q608" s="53"/>
      <c r="R608" s="53"/>
      <c r="S608" s="54"/>
      <c r="T608" s="328"/>
      <c r="U608" s="52"/>
      <c r="W608"/>
    </row>
    <row r="609" spans="1:23" s="62" customFormat="1" ht="27.25" customHeight="1">
      <c r="A609" s="170" t="str">
        <f t="shared" si="11"/>
        <v/>
      </c>
      <c r="B609" s="242"/>
      <c r="C609" s="267"/>
      <c r="D609" s="40"/>
      <c r="E609" s="274"/>
      <c r="F609" s="50"/>
      <c r="G609" s="49"/>
      <c r="H609" s="50"/>
      <c r="I609" s="51"/>
      <c r="J609" s="52"/>
      <c r="K609" s="52"/>
      <c r="L609" s="50"/>
      <c r="M609" s="50"/>
      <c r="N609" s="50"/>
      <c r="O609" s="50"/>
      <c r="P609" s="52"/>
      <c r="Q609" s="53"/>
      <c r="R609" s="53"/>
      <c r="S609" s="54"/>
      <c r="T609" s="328"/>
      <c r="U609" s="52"/>
      <c r="W609"/>
    </row>
    <row r="610" spans="1:23" s="62" customFormat="1" ht="27.25" customHeight="1">
      <c r="A610" s="170" t="str">
        <f t="shared" si="11"/>
        <v/>
      </c>
      <c r="B610" s="242"/>
      <c r="C610" s="267"/>
      <c r="D610" s="40"/>
      <c r="E610" s="274"/>
      <c r="F610" s="50"/>
      <c r="G610" s="49"/>
      <c r="H610" s="50"/>
      <c r="I610" s="51"/>
      <c r="J610" s="52"/>
      <c r="K610" s="52"/>
      <c r="L610" s="50"/>
      <c r="M610" s="50"/>
      <c r="N610" s="50"/>
      <c r="O610" s="50"/>
      <c r="P610" s="52"/>
      <c r="Q610" s="53"/>
      <c r="R610" s="53"/>
      <c r="S610" s="54"/>
      <c r="T610" s="328"/>
      <c r="U610" s="52"/>
      <c r="W610"/>
    </row>
    <row r="611" spans="1:23" s="62" customFormat="1" ht="27.25" customHeight="1">
      <c r="A611" s="170" t="str">
        <f t="shared" si="11"/>
        <v/>
      </c>
      <c r="B611" s="242"/>
      <c r="C611" s="267"/>
      <c r="D611" s="40"/>
      <c r="E611" s="274"/>
      <c r="F611" s="50"/>
      <c r="G611" s="49"/>
      <c r="H611" s="50"/>
      <c r="I611" s="51"/>
      <c r="J611" s="52"/>
      <c r="K611" s="52"/>
      <c r="L611" s="50"/>
      <c r="M611" s="50"/>
      <c r="N611" s="50"/>
      <c r="O611" s="50"/>
      <c r="P611" s="52"/>
      <c r="Q611" s="53"/>
      <c r="R611" s="53"/>
      <c r="S611" s="54"/>
      <c r="T611" s="328"/>
      <c r="U611" s="52"/>
      <c r="W611"/>
    </row>
    <row r="612" spans="1:23" s="62" customFormat="1" ht="27.25" customHeight="1">
      <c r="A612" s="170" t="str">
        <f t="shared" si="11"/>
        <v/>
      </c>
      <c r="B612" s="242"/>
      <c r="C612" s="267"/>
      <c r="D612" s="40"/>
      <c r="E612" s="274"/>
      <c r="F612" s="50"/>
      <c r="G612" s="49"/>
      <c r="H612" s="50"/>
      <c r="I612" s="51"/>
      <c r="J612" s="52"/>
      <c r="K612" s="52"/>
      <c r="L612" s="50"/>
      <c r="M612" s="50"/>
      <c r="N612" s="50"/>
      <c r="O612" s="50"/>
      <c r="P612" s="52"/>
      <c r="Q612" s="53"/>
      <c r="R612" s="53"/>
      <c r="S612" s="54"/>
      <c r="T612" s="328"/>
      <c r="U612" s="52"/>
      <c r="W612"/>
    </row>
    <row r="613" spans="1:23" s="62" customFormat="1" ht="27.25" customHeight="1">
      <c r="A613" s="170" t="str">
        <f t="shared" si="11"/>
        <v/>
      </c>
      <c r="B613" s="242"/>
      <c r="C613" s="267"/>
      <c r="D613" s="40"/>
      <c r="E613" s="274"/>
      <c r="F613" s="50"/>
      <c r="G613" s="49"/>
      <c r="H613" s="50"/>
      <c r="I613" s="51"/>
      <c r="J613" s="52"/>
      <c r="K613" s="52"/>
      <c r="L613" s="50"/>
      <c r="M613" s="50"/>
      <c r="N613" s="50"/>
      <c r="O613" s="50"/>
      <c r="P613" s="52"/>
      <c r="Q613" s="53"/>
      <c r="R613" s="53"/>
      <c r="S613" s="54"/>
      <c r="T613" s="328"/>
      <c r="U613" s="52"/>
      <c r="W613"/>
    </row>
    <row r="614" spans="1:23" s="62" customFormat="1" ht="27.25" customHeight="1">
      <c r="A614" s="170" t="str">
        <f t="shared" si="11"/>
        <v/>
      </c>
      <c r="B614" s="242"/>
      <c r="C614" s="267"/>
      <c r="D614" s="40"/>
      <c r="E614" s="274"/>
      <c r="F614" s="50"/>
      <c r="G614" s="49"/>
      <c r="H614" s="50"/>
      <c r="I614" s="51"/>
      <c r="J614" s="52"/>
      <c r="K614" s="52"/>
      <c r="L614" s="50"/>
      <c r="M614" s="50"/>
      <c r="N614" s="50"/>
      <c r="O614" s="50"/>
      <c r="P614" s="52"/>
      <c r="Q614" s="53"/>
      <c r="R614" s="53"/>
      <c r="S614" s="54"/>
      <c r="T614" s="328"/>
      <c r="U614" s="52"/>
      <c r="W614"/>
    </row>
    <row r="615" spans="1:23" s="62" customFormat="1" ht="27.25" customHeight="1">
      <c r="A615" s="170" t="str">
        <f t="shared" si="11"/>
        <v/>
      </c>
      <c r="B615" s="242"/>
      <c r="C615" s="267"/>
      <c r="D615" s="40"/>
      <c r="E615" s="274"/>
      <c r="F615" s="50"/>
      <c r="G615" s="49"/>
      <c r="H615" s="50"/>
      <c r="I615" s="51"/>
      <c r="J615" s="52"/>
      <c r="K615" s="52"/>
      <c r="L615" s="50"/>
      <c r="M615" s="50"/>
      <c r="N615" s="50"/>
      <c r="O615" s="50"/>
      <c r="P615" s="52"/>
      <c r="Q615" s="53"/>
      <c r="R615" s="53"/>
      <c r="S615" s="54"/>
      <c r="T615" s="328"/>
      <c r="U615" s="52"/>
      <c r="W615"/>
    </row>
    <row r="616" spans="1:23" s="62" customFormat="1" ht="27.25" customHeight="1">
      <c r="A616" s="170" t="str">
        <f t="shared" si="11"/>
        <v/>
      </c>
      <c r="B616" s="242"/>
      <c r="C616" s="267"/>
      <c r="D616" s="40"/>
      <c r="E616" s="274"/>
      <c r="F616" s="50"/>
      <c r="G616" s="49"/>
      <c r="H616" s="50"/>
      <c r="I616" s="51"/>
      <c r="J616" s="52"/>
      <c r="K616" s="52"/>
      <c r="L616" s="50"/>
      <c r="M616" s="50"/>
      <c r="N616" s="50"/>
      <c r="O616" s="50"/>
      <c r="P616" s="52"/>
      <c r="Q616" s="53"/>
      <c r="R616" s="53"/>
      <c r="S616" s="54"/>
      <c r="T616" s="328"/>
      <c r="U616" s="52"/>
      <c r="W616"/>
    </row>
    <row r="617" spans="1:23" s="62" customFormat="1" ht="27.25" customHeight="1">
      <c r="A617" s="170" t="str">
        <f t="shared" si="11"/>
        <v/>
      </c>
      <c r="B617" s="242"/>
      <c r="C617" s="267"/>
      <c r="D617" s="40"/>
      <c r="E617" s="274"/>
      <c r="F617" s="50"/>
      <c r="G617" s="49"/>
      <c r="H617" s="50"/>
      <c r="I617" s="51"/>
      <c r="J617" s="52"/>
      <c r="K617" s="52"/>
      <c r="L617" s="50"/>
      <c r="M617" s="50"/>
      <c r="N617" s="50"/>
      <c r="O617" s="50"/>
      <c r="P617" s="52"/>
      <c r="Q617" s="53"/>
      <c r="R617" s="53"/>
      <c r="S617" s="54"/>
      <c r="T617" s="328"/>
      <c r="U617" s="52"/>
      <c r="W617"/>
    </row>
    <row r="618" spans="1:23" s="62" customFormat="1" ht="27.25" customHeight="1">
      <c r="A618" s="170" t="str">
        <f t="shared" si="11"/>
        <v/>
      </c>
      <c r="B618" s="242"/>
      <c r="C618" s="267"/>
      <c r="D618" s="40"/>
      <c r="E618" s="274"/>
      <c r="F618" s="50"/>
      <c r="G618" s="49"/>
      <c r="H618" s="50"/>
      <c r="I618" s="51"/>
      <c r="J618" s="52"/>
      <c r="K618" s="52"/>
      <c r="L618" s="50"/>
      <c r="M618" s="50"/>
      <c r="N618" s="50"/>
      <c r="O618" s="50"/>
      <c r="P618" s="52"/>
      <c r="Q618" s="53"/>
      <c r="R618" s="53"/>
      <c r="S618" s="54"/>
      <c r="T618" s="328"/>
      <c r="U618" s="52"/>
      <c r="W618"/>
    </row>
    <row r="619" spans="1:23" s="62" customFormat="1" ht="27.25" customHeight="1">
      <c r="A619" s="170" t="str">
        <f t="shared" si="11"/>
        <v/>
      </c>
      <c r="B619" s="242"/>
      <c r="C619" s="267"/>
      <c r="D619" s="40"/>
      <c r="E619" s="274"/>
      <c r="F619" s="50"/>
      <c r="G619" s="49"/>
      <c r="H619" s="50"/>
      <c r="I619" s="51"/>
      <c r="J619" s="52"/>
      <c r="K619" s="52"/>
      <c r="L619" s="50"/>
      <c r="M619" s="50"/>
      <c r="N619" s="50"/>
      <c r="O619" s="50"/>
      <c r="P619" s="52"/>
      <c r="Q619" s="53"/>
      <c r="R619" s="53"/>
      <c r="S619" s="54"/>
      <c r="T619" s="328"/>
      <c r="U619" s="52"/>
      <c r="W619"/>
    </row>
    <row r="620" spans="1:23" s="62" customFormat="1" ht="27.25" customHeight="1">
      <c r="A620" s="170" t="str">
        <f t="shared" si="11"/>
        <v/>
      </c>
      <c r="B620" s="242"/>
      <c r="C620" s="267"/>
      <c r="D620" s="40"/>
      <c r="E620" s="274"/>
      <c r="F620" s="50"/>
      <c r="G620" s="49"/>
      <c r="H620" s="50"/>
      <c r="I620" s="51"/>
      <c r="J620" s="52"/>
      <c r="K620" s="52"/>
      <c r="L620" s="50"/>
      <c r="M620" s="50"/>
      <c r="N620" s="50"/>
      <c r="O620" s="50"/>
      <c r="P620" s="52"/>
      <c r="Q620" s="53"/>
      <c r="R620" s="53"/>
      <c r="S620" s="54"/>
      <c r="T620" s="328"/>
      <c r="U620" s="52"/>
      <c r="W620"/>
    </row>
    <row r="621" spans="1:23" s="62" customFormat="1" ht="27.25" customHeight="1">
      <c r="A621" s="170" t="str">
        <f t="shared" si="11"/>
        <v/>
      </c>
      <c r="B621" s="242"/>
      <c r="C621" s="267"/>
      <c r="D621" s="40"/>
      <c r="E621" s="274"/>
      <c r="F621" s="50"/>
      <c r="G621" s="49"/>
      <c r="H621" s="50"/>
      <c r="I621" s="51"/>
      <c r="J621" s="52"/>
      <c r="K621" s="52"/>
      <c r="L621" s="50"/>
      <c r="M621" s="50"/>
      <c r="N621" s="50"/>
      <c r="O621" s="50"/>
      <c r="P621" s="52"/>
      <c r="Q621" s="53"/>
      <c r="R621" s="53"/>
      <c r="S621" s="54"/>
      <c r="T621" s="328"/>
      <c r="U621" s="52"/>
      <c r="W621"/>
    </row>
    <row r="622" spans="1:23" s="62" customFormat="1" ht="27.25" customHeight="1">
      <c r="A622" s="170" t="str">
        <f t="shared" si="11"/>
        <v/>
      </c>
      <c r="B622" s="242"/>
      <c r="C622" s="267"/>
      <c r="D622" s="40"/>
      <c r="E622" s="274"/>
      <c r="F622" s="50"/>
      <c r="G622" s="49"/>
      <c r="H622" s="50"/>
      <c r="I622" s="51"/>
      <c r="J622" s="52"/>
      <c r="K622" s="52"/>
      <c r="L622" s="50"/>
      <c r="M622" s="50"/>
      <c r="N622" s="50"/>
      <c r="O622" s="50"/>
      <c r="P622" s="52"/>
      <c r="Q622" s="53"/>
      <c r="R622" s="53"/>
      <c r="S622" s="54"/>
      <c r="T622" s="328"/>
      <c r="U622" s="52"/>
      <c r="W622"/>
    </row>
    <row r="623" spans="1:23" s="62" customFormat="1" ht="27.25" customHeight="1">
      <c r="A623" s="170" t="str">
        <f t="shared" si="11"/>
        <v/>
      </c>
      <c r="B623" s="242"/>
      <c r="C623" s="267"/>
      <c r="D623" s="40"/>
      <c r="E623" s="274"/>
      <c r="F623" s="50"/>
      <c r="G623" s="49"/>
      <c r="H623" s="50"/>
      <c r="I623" s="51"/>
      <c r="J623" s="52"/>
      <c r="K623" s="52"/>
      <c r="L623" s="50"/>
      <c r="M623" s="50"/>
      <c r="N623" s="50"/>
      <c r="O623" s="50"/>
      <c r="P623" s="52"/>
      <c r="Q623" s="53"/>
      <c r="R623" s="53"/>
      <c r="S623" s="54"/>
      <c r="T623" s="328"/>
      <c r="U623" s="52"/>
      <c r="W623"/>
    </row>
    <row r="624" spans="1:23" s="62" customFormat="1" ht="27.25" customHeight="1">
      <c r="A624" s="170" t="str">
        <f t="shared" si="11"/>
        <v/>
      </c>
      <c r="B624" s="242"/>
      <c r="C624" s="267"/>
      <c r="D624" s="40"/>
      <c r="E624" s="274"/>
      <c r="F624" s="50"/>
      <c r="G624" s="49"/>
      <c r="H624" s="50"/>
      <c r="I624" s="51"/>
      <c r="J624" s="52"/>
      <c r="K624" s="52"/>
      <c r="L624" s="50"/>
      <c r="M624" s="50"/>
      <c r="N624" s="50"/>
      <c r="O624" s="50"/>
      <c r="P624" s="52"/>
      <c r="Q624" s="53"/>
      <c r="R624" s="53"/>
      <c r="S624" s="54"/>
      <c r="T624" s="328"/>
      <c r="U624" s="52"/>
      <c r="W624"/>
    </row>
    <row r="625" spans="1:23" s="62" customFormat="1" ht="27.25" customHeight="1">
      <c r="A625" s="170" t="str">
        <f t="shared" si="11"/>
        <v/>
      </c>
      <c r="B625" s="242"/>
      <c r="C625" s="267"/>
      <c r="D625" s="40"/>
      <c r="E625" s="274"/>
      <c r="F625" s="50"/>
      <c r="G625" s="49"/>
      <c r="H625" s="50"/>
      <c r="I625" s="51"/>
      <c r="J625" s="52"/>
      <c r="K625" s="52"/>
      <c r="L625" s="50"/>
      <c r="M625" s="50"/>
      <c r="N625" s="50"/>
      <c r="O625" s="50"/>
      <c r="P625" s="52"/>
      <c r="Q625" s="53"/>
      <c r="R625" s="53"/>
      <c r="S625" s="54"/>
      <c r="T625" s="328"/>
      <c r="U625" s="52"/>
      <c r="W625"/>
    </row>
    <row r="626" spans="1:23" s="62" customFormat="1" ht="27.25" customHeight="1">
      <c r="A626" s="170" t="str">
        <f t="shared" si="11"/>
        <v/>
      </c>
      <c r="B626" s="242"/>
      <c r="C626" s="267"/>
      <c r="D626" s="40"/>
      <c r="E626" s="274"/>
      <c r="F626" s="50"/>
      <c r="G626" s="49"/>
      <c r="H626" s="50"/>
      <c r="I626" s="51"/>
      <c r="J626" s="52"/>
      <c r="K626" s="52"/>
      <c r="L626" s="50"/>
      <c r="M626" s="50"/>
      <c r="N626" s="50"/>
      <c r="O626" s="50"/>
      <c r="P626" s="52"/>
      <c r="Q626" s="53"/>
      <c r="R626" s="53"/>
      <c r="S626" s="54"/>
      <c r="T626" s="328"/>
      <c r="U626" s="52"/>
      <c r="W626"/>
    </row>
    <row r="627" spans="1:23" s="62" customFormat="1" ht="27.25" customHeight="1">
      <c r="A627" s="170" t="str">
        <f t="shared" si="11"/>
        <v/>
      </c>
      <c r="B627" s="242"/>
      <c r="C627" s="267"/>
      <c r="D627" s="40"/>
      <c r="E627" s="274"/>
      <c r="F627" s="50"/>
      <c r="G627" s="49"/>
      <c r="H627" s="50"/>
      <c r="I627" s="51"/>
      <c r="J627" s="52"/>
      <c r="K627" s="52"/>
      <c r="L627" s="50"/>
      <c r="M627" s="50"/>
      <c r="N627" s="50"/>
      <c r="O627" s="50"/>
      <c r="P627" s="52"/>
      <c r="Q627" s="53"/>
      <c r="R627" s="53"/>
      <c r="S627" s="54"/>
      <c r="T627" s="328"/>
      <c r="U627" s="52"/>
      <c r="W627"/>
    </row>
    <row r="628" spans="1:23" s="62" customFormat="1" ht="27.25" customHeight="1">
      <c r="A628" s="170" t="str">
        <f t="shared" si="11"/>
        <v/>
      </c>
      <c r="B628" s="242"/>
      <c r="C628" s="267"/>
      <c r="D628" s="40"/>
      <c r="E628" s="274"/>
      <c r="F628" s="50"/>
      <c r="G628" s="49"/>
      <c r="H628" s="50"/>
      <c r="I628" s="51"/>
      <c r="J628" s="52"/>
      <c r="K628" s="52"/>
      <c r="L628" s="50"/>
      <c r="M628" s="50"/>
      <c r="N628" s="50"/>
      <c r="O628" s="50"/>
      <c r="P628" s="52"/>
      <c r="Q628" s="53"/>
      <c r="R628" s="53"/>
      <c r="S628" s="54"/>
      <c r="T628" s="328"/>
      <c r="U628" s="52"/>
      <c r="W628"/>
    </row>
    <row r="629" spans="1:23" s="62" customFormat="1" ht="27.25" customHeight="1">
      <c r="A629" s="170" t="str">
        <f t="shared" si="11"/>
        <v/>
      </c>
      <c r="B629" s="242"/>
      <c r="C629" s="267"/>
      <c r="D629" s="40"/>
      <c r="E629" s="274"/>
      <c r="F629" s="50"/>
      <c r="G629" s="49"/>
      <c r="H629" s="50"/>
      <c r="I629" s="51"/>
      <c r="J629" s="52"/>
      <c r="K629" s="52"/>
      <c r="L629" s="50"/>
      <c r="M629" s="50"/>
      <c r="N629" s="50"/>
      <c r="O629" s="50"/>
      <c r="P629" s="52"/>
      <c r="Q629" s="53"/>
      <c r="R629" s="53"/>
      <c r="S629" s="54"/>
      <c r="T629" s="328"/>
      <c r="U629" s="52"/>
      <c r="W629"/>
    </row>
    <row r="630" spans="1:23" s="62" customFormat="1" ht="27.25" customHeight="1">
      <c r="A630" s="170" t="str">
        <f t="shared" si="11"/>
        <v/>
      </c>
      <c r="B630" s="242"/>
      <c r="C630" s="267"/>
      <c r="D630" s="40"/>
      <c r="E630" s="274"/>
      <c r="F630" s="50"/>
      <c r="G630" s="49"/>
      <c r="H630" s="50"/>
      <c r="I630" s="51"/>
      <c r="J630" s="52"/>
      <c r="K630" s="52"/>
      <c r="L630" s="50"/>
      <c r="M630" s="50"/>
      <c r="N630" s="50"/>
      <c r="O630" s="50"/>
      <c r="P630" s="52"/>
      <c r="Q630" s="53"/>
      <c r="R630" s="53"/>
      <c r="S630" s="54"/>
      <c r="T630" s="328"/>
      <c r="U630" s="52"/>
      <c r="W630"/>
    </row>
    <row r="631" spans="1:23" s="62" customFormat="1" ht="27.25" customHeight="1">
      <c r="A631" s="170" t="str">
        <f t="shared" si="11"/>
        <v/>
      </c>
      <c r="B631" s="242"/>
      <c r="C631" s="267"/>
      <c r="D631" s="40"/>
      <c r="E631" s="274"/>
      <c r="F631" s="50"/>
      <c r="G631" s="49"/>
      <c r="H631" s="50"/>
      <c r="I631" s="51"/>
      <c r="J631" s="52"/>
      <c r="K631" s="52"/>
      <c r="L631" s="50"/>
      <c r="M631" s="50"/>
      <c r="N631" s="50"/>
      <c r="O631" s="50"/>
      <c r="P631" s="52"/>
      <c r="Q631" s="53"/>
      <c r="R631" s="53"/>
      <c r="S631" s="54"/>
      <c r="T631" s="328"/>
      <c r="U631" s="52"/>
      <c r="W631"/>
    </row>
    <row r="632" spans="1:23" s="62" customFormat="1" ht="27.25" customHeight="1">
      <c r="A632" s="170" t="str">
        <f t="shared" si="11"/>
        <v/>
      </c>
      <c r="B632" s="242"/>
      <c r="C632" s="267"/>
      <c r="D632" s="40"/>
      <c r="E632" s="274"/>
      <c r="F632" s="50"/>
      <c r="G632" s="49"/>
      <c r="H632" s="50"/>
      <c r="I632" s="51"/>
      <c r="J632" s="52"/>
      <c r="K632" s="52"/>
      <c r="L632" s="50"/>
      <c r="M632" s="50"/>
      <c r="N632" s="50"/>
      <c r="O632" s="50"/>
      <c r="P632" s="52"/>
      <c r="Q632" s="53"/>
      <c r="R632" s="53"/>
      <c r="S632" s="54"/>
      <c r="T632" s="328"/>
      <c r="U632" s="52"/>
      <c r="W632"/>
    </row>
    <row r="633" spans="1:23" s="62" customFormat="1" ht="27.25" customHeight="1">
      <c r="A633" s="170" t="str">
        <f t="shared" si="11"/>
        <v/>
      </c>
      <c r="B633" s="242"/>
      <c r="C633" s="267"/>
      <c r="D633" s="40"/>
      <c r="E633" s="274"/>
      <c r="F633" s="50"/>
      <c r="G633" s="49"/>
      <c r="H633" s="50"/>
      <c r="I633" s="51"/>
      <c r="J633" s="52"/>
      <c r="K633" s="52"/>
      <c r="L633" s="50"/>
      <c r="M633" s="50"/>
      <c r="N633" s="50"/>
      <c r="O633" s="50"/>
      <c r="P633" s="52"/>
      <c r="Q633" s="53"/>
      <c r="R633" s="53"/>
      <c r="S633" s="54"/>
      <c r="T633" s="328"/>
      <c r="U633" s="52"/>
      <c r="W633"/>
    </row>
    <row r="634" spans="1:23" s="62" customFormat="1" ht="27.25" customHeight="1">
      <c r="A634" s="170" t="str">
        <f t="shared" si="11"/>
        <v/>
      </c>
      <c r="B634" s="242"/>
      <c r="C634" s="267"/>
      <c r="D634" s="40"/>
      <c r="E634" s="274"/>
      <c r="F634" s="50"/>
      <c r="G634" s="49"/>
      <c r="H634" s="50"/>
      <c r="I634" s="51"/>
      <c r="J634" s="52"/>
      <c r="K634" s="52"/>
      <c r="L634" s="50"/>
      <c r="M634" s="50"/>
      <c r="N634" s="50"/>
      <c r="O634" s="50"/>
      <c r="P634" s="52"/>
      <c r="Q634" s="53"/>
      <c r="R634" s="53"/>
      <c r="S634" s="54"/>
      <c r="T634" s="328"/>
      <c r="U634" s="52"/>
      <c r="W634"/>
    </row>
    <row r="635" spans="1:23" s="62" customFormat="1" ht="27.25" customHeight="1">
      <c r="A635" s="170" t="str">
        <f t="shared" si="11"/>
        <v/>
      </c>
      <c r="B635" s="242"/>
      <c r="C635" s="267"/>
      <c r="D635" s="40"/>
      <c r="E635" s="274"/>
      <c r="F635" s="50"/>
      <c r="G635" s="49"/>
      <c r="H635" s="50"/>
      <c r="I635" s="51"/>
      <c r="J635" s="52"/>
      <c r="K635" s="52"/>
      <c r="L635" s="50"/>
      <c r="M635" s="50"/>
      <c r="N635" s="50"/>
      <c r="O635" s="50"/>
      <c r="P635" s="52"/>
      <c r="Q635" s="53"/>
      <c r="R635" s="53"/>
      <c r="S635" s="54"/>
      <c r="T635" s="328"/>
      <c r="U635" s="52"/>
      <c r="W635"/>
    </row>
    <row r="636" spans="1:23" s="62" customFormat="1" ht="27.25" customHeight="1">
      <c r="A636" s="170" t="str">
        <f t="shared" si="11"/>
        <v/>
      </c>
      <c r="B636" s="242"/>
      <c r="C636" s="267"/>
      <c r="D636" s="40"/>
      <c r="E636" s="274"/>
      <c r="F636" s="50"/>
      <c r="G636" s="49"/>
      <c r="H636" s="50"/>
      <c r="I636" s="51"/>
      <c r="J636" s="52"/>
      <c r="K636" s="52"/>
      <c r="L636" s="50"/>
      <c r="M636" s="50"/>
      <c r="N636" s="50"/>
      <c r="O636" s="50"/>
      <c r="P636" s="52"/>
      <c r="Q636" s="53"/>
      <c r="R636" s="53"/>
      <c r="S636" s="54"/>
      <c r="T636" s="328"/>
      <c r="U636" s="52"/>
      <c r="W636"/>
    </row>
    <row r="637" spans="1:23" s="62" customFormat="1" ht="27.25" customHeight="1">
      <c r="A637" s="170" t="str">
        <f t="shared" si="11"/>
        <v/>
      </c>
      <c r="B637" s="242"/>
      <c r="C637" s="267"/>
      <c r="D637" s="40"/>
      <c r="E637" s="274"/>
      <c r="F637" s="50"/>
      <c r="G637" s="49"/>
      <c r="H637" s="50"/>
      <c r="I637" s="51"/>
      <c r="J637" s="52"/>
      <c r="K637" s="52"/>
      <c r="L637" s="50"/>
      <c r="M637" s="50"/>
      <c r="N637" s="50"/>
      <c r="O637" s="50"/>
      <c r="P637" s="52"/>
      <c r="Q637" s="53"/>
      <c r="R637" s="53"/>
      <c r="S637" s="54"/>
      <c r="T637" s="328"/>
      <c r="U637" s="52"/>
      <c r="W637"/>
    </row>
    <row r="638" spans="1:23" s="62" customFormat="1" ht="27.25" customHeight="1">
      <c r="A638" s="170" t="str">
        <f t="shared" si="11"/>
        <v/>
      </c>
      <c r="B638" s="242"/>
      <c r="C638" s="267"/>
      <c r="D638" s="40"/>
      <c r="E638" s="274"/>
      <c r="F638" s="50"/>
      <c r="G638" s="49"/>
      <c r="H638" s="50"/>
      <c r="I638" s="51"/>
      <c r="J638" s="52"/>
      <c r="K638" s="52"/>
      <c r="L638" s="50"/>
      <c r="M638" s="50"/>
      <c r="N638" s="50"/>
      <c r="O638" s="50"/>
      <c r="P638" s="52"/>
      <c r="Q638" s="53"/>
      <c r="R638" s="53"/>
      <c r="S638" s="54"/>
      <c r="T638" s="328"/>
      <c r="U638" s="52"/>
      <c r="W638"/>
    </row>
    <row r="639" spans="1:23" s="62" customFormat="1" ht="27.25" customHeight="1">
      <c r="A639" s="170" t="str">
        <f t="shared" si="11"/>
        <v/>
      </c>
      <c r="B639" s="242"/>
      <c r="C639" s="267"/>
      <c r="D639" s="40"/>
      <c r="E639" s="274"/>
      <c r="F639" s="50"/>
      <c r="G639" s="49"/>
      <c r="H639" s="50"/>
      <c r="I639" s="51"/>
      <c r="J639" s="52"/>
      <c r="K639" s="52"/>
      <c r="L639" s="50"/>
      <c r="M639" s="50"/>
      <c r="N639" s="50"/>
      <c r="O639" s="50"/>
      <c r="P639" s="52"/>
      <c r="Q639" s="53"/>
      <c r="R639" s="53"/>
      <c r="S639" s="54"/>
      <c r="T639" s="328"/>
      <c r="U639" s="52"/>
      <c r="W639"/>
    </row>
    <row r="640" spans="1:23" s="62" customFormat="1" ht="27.25" customHeight="1">
      <c r="A640" s="170" t="str">
        <f t="shared" si="11"/>
        <v/>
      </c>
      <c r="B640" s="242"/>
      <c r="C640" s="267"/>
      <c r="D640" s="40"/>
      <c r="E640" s="274"/>
      <c r="F640" s="50"/>
      <c r="G640" s="49"/>
      <c r="H640" s="50"/>
      <c r="I640" s="51"/>
      <c r="J640" s="52"/>
      <c r="K640" s="52"/>
      <c r="L640" s="50"/>
      <c r="M640" s="50"/>
      <c r="N640" s="50"/>
      <c r="O640" s="50"/>
      <c r="P640" s="52"/>
      <c r="Q640" s="53"/>
      <c r="R640" s="53"/>
      <c r="S640" s="54"/>
      <c r="T640" s="328"/>
      <c r="U640" s="52"/>
      <c r="W640"/>
    </row>
    <row r="641" spans="1:23" s="62" customFormat="1" ht="27.25" customHeight="1">
      <c r="A641" s="170" t="str">
        <f t="shared" si="11"/>
        <v/>
      </c>
      <c r="B641" s="242"/>
      <c r="C641" s="267"/>
      <c r="D641" s="40"/>
      <c r="E641" s="274"/>
      <c r="F641" s="50"/>
      <c r="G641" s="49"/>
      <c r="H641" s="50"/>
      <c r="I641" s="51"/>
      <c r="J641" s="52"/>
      <c r="K641" s="52"/>
      <c r="L641" s="50"/>
      <c r="M641" s="50"/>
      <c r="N641" s="50"/>
      <c r="O641" s="50"/>
      <c r="P641" s="52"/>
      <c r="Q641" s="53"/>
      <c r="R641" s="53"/>
      <c r="S641" s="54"/>
      <c r="T641" s="328"/>
      <c r="U641" s="52"/>
      <c r="W641"/>
    </row>
    <row r="642" spans="1:23" s="62" customFormat="1" ht="27.25" customHeight="1">
      <c r="A642" s="170" t="str">
        <f t="shared" si="11"/>
        <v/>
      </c>
      <c r="B642" s="242"/>
      <c r="C642" s="267"/>
      <c r="D642" s="40"/>
      <c r="E642" s="274"/>
      <c r="F642" s="50"/>
      <c r="G642" s="49"/>
      <c r="H642" s="50"/>
      <c r="I642" s="51"/>
      <c r="J642" s="52"/>
      <c r="K642" s="52"/>
      <c r="L642" s="50"/>
      <c r="M642" s="50"/>
      <c r="N642" s="50"/>
      <c r="O642" s="50"/>
      <c r="P642" s="52"/>
      <c r="Q642" s="53"/>
      <c r="R642" s="53"/>
      <c r="S642" s="54"/>
      <c r="T642" s="328"/>
      <c r="U642" s="52"/>
      <c r="W642"/>
    </row>
    <row r="643" spans="1:23" s="62" customFormat="1" ht="27.25" customHeight="1">
      <c r="A643" s="170" t="str">
        <f t="shared" si="11"/>
        <v/>
      </c>
      <c r="B643" s="242"/>
      <c r="C643" s="267"/>
      <c r="D643" s="40"/>
      <c r="E643" s="274"/>
      <c r="F643" s="50"/>
      <c r="G643" s="49"/>
      <c r="H643" s="50"/>
      <c r="I643" s="51"/>
      <c r="J643" s="52"/>
      <c r="K643" s="52"/>
      <c r="L643" s="50"/>
      <c r="M643" s="50"/>
      <c r="N643" s="50"/>
      <c r="O643" s="50"/>
      <c r="P643" s="52"/>
      <c r="Q643" s="53"/>
      <c r="R643" s="53"/>
      <c r="S643" s="54"/>
      <c r="T643" s="328"/>
      <c r="U643" s="52"/>
      <c r="W643"/>
    </row>
    <row r="644" spans="1:23" s="62" customFormat="1" ht="27.25" customHeight="1">
      <c r="A644" s="170" t="str">
        <f t="shared" si="11"/>
        <v/>
      </c>
      <c r="B644" s="242"/>
      <c r="C644" s="267"/>
      <c r="D644" s="40"/>
      <c r="E644" s="274"/>
      <c r="F644" s="50"/>
      <c r="G644" s="49"/>
      <c r="H644" s="50"/>
      <c r="I644" s="51"/>
      <c r="J644" s="52"/>
      <c r="K644" s="52"/>
      <c r="L644" s="50"/>
      <c r="M644" s="50"/>
      <c r="N644" s="50"/>
      <c r="O644" s="50"/>
      <c r="P644" s="52"/>
      <c r="Q644" s="53"/>
      <c r="R644" s="53"/>
      <c r="S644" s="54"/>
      <c r="T644" s="328"/>
      <c r="U644" s="52"/>
      <c r="W644"/>
    </row>
    <row r="645" spans="1:23" s="62" customFormat="1" ht="27.25" customHeight="1">
      <c r="A645" s="170" t="str">
        <f t="shared" si="11"/>
        <v/>
      </c>
      <c r="B645" s="242"/>
      <c r="C645" s="267"/>
      <c r="D645" s="40"/>
      <c r="E645" s="274"/>
      <c r="F645" s="50"/>
      <c r="G645" s="49"/>
      <c r="H645" s="50"/>
      <c r="I645" s="51"/>
      <c r="J645" s="52"/>
      <c r="K645" s="52"/>
      <c r="L645" s="50"/>
      <c r="M645" s="50"/>
      <c r="N645" s="50"/>
      <c r="O645" s="50"/>
      <c r="P645" s="52"/>
      <c r="Q645" s="53"/>
      <c r="R645" s="53"/>
      <c r="S645" s="54"/>
      <c r="T645" s="328"/>
      <c r="U645" s="52"/>
      <c r="W645"/>
    </row>
    <row r="646" spans="1:23" s="62" customFormat="1" ht="27.25" customHeight="1">
      <c r="A646" s="170" t="str">
        <f t="shared" si="11"/>
        <v/>
      </c>
      <c r="B646" s="242"/>
      <c r="C646" s="267"/>
      <c r="D646" s="40"/>
      <c r="E646" s="274"/>
      <c r="F646" s="50"/>
      <c r="G646" s="49"/>
      <c r="H646" s="50"/>
      <c r="I646" s="51"/>
      <c r="J646" s="52"/>
      <c r="K646" s="52"/>
      <c r="L646" s="50"/>
      <c r="M646" s="50"/>
      <c r="N646" s="50"/>
      <c r="O646" s="50"/>
      <c r="P646" s="52"/>
      <c r="Q646" s="53"/>
      <c r="R646" s="53"/>
      <c r="S646" s="54"/>
      <c r="T646" s="328"/>
      <c r="U646" s="52"/>
      <c r="W646"/>
    </row>
    <row r="647" spans="1:23" s="62" customFormat="1" ht="27.25" customHeight="1">
      <c r="A647" s="170" t="str">
        <f t="shared" si="11"/>
        <v/>
      </c>
      <c r="B647" s="242"/>
      <c r="C647" s="267"/>
      <c r="D647" s="40"/>
      <c r="E647" s="274"/>
      <c r="F647" s="50"/>
      <c r="G647" s="49"/>
      <c r="H647" s="50"/>
      <c r="I647" s="51"/>
      <c r="J647" s="52"/>
      <c r="K647" s="52"/>
      <c r="L647" s="50"/>
      <c r="M647" s="50"/>
      <c r="N647" s="50"/>
      <c r="O647" s="50"/>
      <c r="P647" s="52"/>
      <c r="Q647" s="53"/>
      <c r="R647" s="53"/>
      <c r="S647" s="54"/>
      <c r="T647" s="328"/>
      <c r="U647" s="52"/>
      <c r="W647"/>
    </row>
    <row r="648" spans="1:23" s="62" customFormat="1" ht="27.25" customHeight="1">
      <c r="A648" s="170" t="str">
        <f t="shared" si="11"/>
        <v/>
      </c>
      <c r="B648" s="242"/>
      <c r="C648" s="267"/>
      <c r="D648" s="40"/>
      <c r="E648" s="274"/>
      <c r="F648" s="50"/>
      <c r="G648" s="49"/>
      <c r="H648" s="50"/>
      <c r="I648" s="51"/>
      <c r="J648" s="52"/>
      <c r="K648" s="52"/>
      <c r="L648" s="50"/>
      <c r="M648" s="50"/>
      <c r="N648" s="50"/>
      <c r="O648" s="50"/>
      <c r="P648" s="52"/>
      <c r="Q648" s="53"/>
      <c r="R648" s="53"/>
      <c r="S648" s="54"/>
      <c r="T648" s="328"/>
      <c r="U648" s="52"/>
      <c r="W648"/>
    </row>
    <row r="649" spans="1:23" s="62" customFormat="1" ht="27.25" customHeight="1">
      <c r="A649" s="170" t="str">
        <f t="shared" si="11"/>
        <v/>
      </c>
      <c r="B649" s="242"/>
      <c r="C649" s="267"/>
      <c r="D649" s="40"/>
      <c r="E649" s="274"/>
      <c r="F649" s="50"/>
      <c r="G649" s="49"/>
      <c r="H649" s="50"/>
      <c r="I649" s="51"/>
      <c r="J649" s="52"/>
      <c r="K649" s="52"/>
      <c r="L649" s="50"/>
      <c r="M649" s="50"/>
      <c r="N649" s="50"/>
      <c r="O649" s="50"/>
      <c r="P649" s="52"/>
      <c r="Q649" s="53"/>
      <c r="R649" s="53"/>
      <c r="S649" s="54"/>
      <c r="T649" s="328"/>
      <c r="U649" s="52"/>
      <c r="W649"/>
    </row>
    <row r="650" spans="1:23" s="62" customFormat="1" ht="27.25" customHeight="1">
      <c r="A650" s="170" t="str">
        <f t="shared" si="11"/>
        <v/>
      </c>
      <c r="B650" s="242"/>
      <c r="C650" s="267"/>
      <c r="D650" s="40"/>
      <c r="E650" s="274"/>
      <c r="F650" s="50"/>
      <c r="G650" s="49"/>
      <c r="H650" s="50"/>
      <c r="I650" s="51"/>
      <c r="J650" s="52"/>
      <c r="K650" s="52"/>
      <c r="L650" s="50"/>
      <c r="M650" s="50"/>
      <c r="N650" s="50"/>
      <c r="O650" s="50"/>
      <c r="P650" s="52"/>
      <c r="Q650" s="53"/>
      <c r="R650" s="53"/>
      <c r="S650" s="54"/>
      <c r="T650" s="328"/>
      <c r="U650" s="52"/>
      <c r="W650"/>
    </row>
    <row r="651" spans="1:23" s="62" customFormat="1" ht="27.25" customHeight="1">
      <c r="A651" s="170" t="str">
        <f t="shared" si="11"/>
        <v/>
      </c>
      <c r="B651" s="242"/>
      <c r="C651" s="267"/>
      <c r="D651" s="40"/>
      <c r="E651" s="274"/>
      <c r="F651" s="50"/>
      <c r="G651" s="49"/>
      <c r="H651" s="50"/>
      <c r="I651" s="51"/>
      <c r="J651" s="52"/>
      <c r="K651" s="52"/>
      <c r="L651" s="50"/>
      <c r="M651" s="50"/>
      <c r="N651" s="50"/>
      <c r="O651" s="50"/>
      <c r="P651" s="52"/>
      <c r="Q651" s="53"/>
      <c r="R651" s="53"/>
      <c r="S651" s="54"/>
      <c r="T651" s="328"/>
      <c r="U651" s="52"/>
      <c r="W651"/>
    </row>
    <row r="652" spans="1:23" s="62" customFormat="1" ht="27.25" customHeight="1">
      <c r="A652" s="170" t="str">
        <f t="shared" si="11"/>
        <v/>
      </c>
      <c r="B652" s="242"/>
      <c r="C652" s="267"/>
      <c r="D652" s="40"/>
      <c r="E652" s="274"/>
      <c r="F652" s="50"/>
      <c r="G652" s="49"/>
      <c r="H652" s="50"/>
      <c r="I652" s="51"/>
      <c r="J652" s="52"/>
      <c r="K652" s="52"/>
      <c r="L652" s="50"/>
      <c r="M652" s="50"/>
      <c r="N652" s="50"/>
      <c r="O652" s="50"/>
      <c r="P652" s="52"/>
      <c r="Q652" s="53"/>
      <c r="R652" s="53"/>
      <c r="S652" s="54"/>
      <c r="T652" s="328"/>
      <c r="U652" s="52"/>
      <c r="W652"/>
    </row>
    <row r="653" spans="1:23" s="62" customFormat="1" ht="27.25" customHeight="1">
      <c r="A653" s="170" t="str">
        <f t="shared" si="11"/>
        <v/>
      </c>
      <c r="B653" s="242"/>
      <c r="C653" s="267"/>
      <c r="D653" s="40"/>
      <c r="E653" s="274"/>
      <c r="F653" s="50"/>
      <c r="G653" s="49"/>
      <c r="H653" s="50"/>
      <c r="I653" s="51"/>
      <c r="J653" s="52"/>
      <c r="K653" s="52"/>
      <c r="L653" s="50"/>
      <c r="M653" s="50"/>
      <c r="N653" s="50"/>
      <c r="O653" s="50"/>
      <c r="P653" s="52"/>
      <c r="Q653" s="53"/>
      <c r="R653" s="53"/>
      <c r="S653" s="54"/>
      <c r="T653" s="328"/>
      <c r="U653" s="52"/>
      <c r="W653"/>
    </row>
    <row r="654" spans="1:23" s="62" customFormat="1" ht="27.25" customHeight="1">
      <c r="A654" s="170" t="str">
        <f t="shared" si="11"/>
        <v/>
      </c>
      <c r="B654" s="242"/>
      <c r="C654" s="267"/>
      <c r="D654" s="40"/>
      <c r="E654" s="274"/>
      <c r="F654" s="50"/>
      <c r="G654" s="49"/>
      <c r="H654" s="50"/>
      <c r="I654" s="51"/>
      <c r="J654" s="52"/>
      <c r="K654" s="52"/>
      <c r="L654" s="50"/>
      <c r="M654" s="50"/>
      <c r="N654" s="50"/>
      <c r="O654" s="50"/>
      <c r="P654" s="52"/>
      <c r="Q654" s="53"/>
      <c r="R654" s="53"/>
      <c r="S654" s="54"/>
      <c r="T654" s="328"/>
      <c r="U654" s="52"/>
      <c r="W654"/>
    </row>
    <row r="655" spans="1:23" s="62" customFormat="1" ht="27.25" customHeight="1">
      <c r="A655" s="170" t="str">
        <f t="shared" si="11"/>
        <v/>
      </c>
      <c r="B655" s="242"/>
      <c r="C655" s="267"/>
      <c r="D655" s="40"/>
      <c r="E655" s="274"/>
      <c r="F655" s="50"/>
      <c r="G655" s="49"/>
      <c r="H655" s="50"/>
      <c r="I655" s="51"/>
      <c r="J655" s="52"/>
      <c r="K655" s="52"/>
      <c r="L655" s="50"/>
      <c r="M655" s="50"/>
      <c r="N655" s="50"/>
      <c r="O655" s="50"/>
      <c r="P655" s="52"/>
      <c r="Q655" s="53"/>
      <c r="R655" s="53"/>
      <c r="S655" s="54"/>
      <c r="T655" s="328"/>
      <c r="U655" s="52"/>
      <c r="W655"/>
    </row>
    <row r="656" spans="1:23" s="62" customFormat="1" ht="27.25" customHeight="1">
      <c r="A656" s="170" t="str">
        <f t="shared" si="11"/>
        <v/>
      </c>
      <c r="B656" s="242"/>
      <c r="C656" s="267"/>
      <c r="D656" s="40"/>
      <c r="E656" s="274"/>
      <c r="F656" s="50"/>
      <c r="G656" s="49"/>
      <c r="H656" s="50"/>
      <c r="I656" s="51"/>
      <c r="J656" s="52"/>
      <c r="K656" s="52"/>
      <c r="L656" s="50"/>
      <c r="M656" s="50"/>
      <c r="N656" s="50"/>
      <c r="O656" s="50"/>
      <c r="P656" s="52"/>
      <c r="Q656" s="53"/>
      <c r="R656" s="53"/>
      <c r="S656" s="54"/>
      <c r="T656" s="328"/>
      <c r="U656" s="52"/>
      <c r="W656"/>
    </row>
    <row r="657" spans="1:23" s="62" customFormat="1" ht="27.25" customHeight="1">
      <c r="A657" s="170" t="str">
        <f t="shared" si="11"/>
        <v/>
      </c>
      <c r="B657" s="242"/>
      <c r="C657" s="267"/>
      <c r="D657" s="40"/>
      <c r="E657" s="274"/>
      <c r="F657" s="50"/>
      <c r="G657" s="49"/>
      <c r="H657" s="50"/>
      <c r="I657" s="51"/>
      <c r="J657" s="52"/>
      <c r="K657" s="52"/>
      <c r="L657" s="50"/>
      <c r="M657" s="50"/>
      <c r="N657" s="50"/>
      <c r="O657" s="50"/>
      <c r="P657" s="52"/>
      <c r="Q657" s="53"/>
      <c r="R657" s="53"/>
      <c r="S657" s="54"/>
      <c r="T657" s="328"/>
      <c r="U657" s="52"/>
      <c r="W657"/>
    </row>
    <row r="658" spans="1:23" s="62" customFormat="1" ht="27.25" customHeight="1">
      <c r="A658" s="170" t="str">
        <f t="shared" ref="A658:A721" si="12">IF(C658&lt;&gt;"",A657+1,"")</f>
        <v/>
      </c>
      <c r="B658" s="242"/>
      <c r="C658" s="267"/>
      <c r="D658" s="40"/>
      <c r="E658" s="274"/>
      <c r="F658" s="50"/>
      <c r="G658" s="49"/>
      <c r="H658" s="50"/>
      <c r="I658" s="51"/>
      <c r="J658" s="52"/>
      <c r="K658" s="52"/>
      <c r="L658" s="50"/>
      <c r="M658" s="50"/>
      <c r="N658" s="50"/>
      <c r="O658" s="50"/>
      <c r="P658" s="52"/>
      <c r="Q658" s="53"/>
      <c r="R658" s="53"/>
      <c r="S658" s="54"/>
      <c r="T658" s="328"/>
      <c r="U658" s="52"/>
      <c r="W658"/>
    </row>
    <row r="659" spans="1:23" s="62" customFormat="1" ht="27.25" customHeight="1">
      <c r="A659" s="170" t="str">
        <f t="shared" si="12"/>
        <v/>
      </c>
      <c r="B659" s="242"/>
      <c r="C659" s="267"/>
      <c r="D659" s="40"/>
      <c r="E659" s="274"/>
      <c r="F659" s="50"/>
      <c r="G659" s="49"/>
      <c r="H659" s="50"/>
      <c r="I659" s="51"/>
      <c r="J659" s="52"/>
      <c r="K659" s="52"/>
      <c r="L659" s="50"/>
      <c r="M659" s="50"/>
      <c r="N659" s="50"/>
      <c r="O659" s="50"/>
      <c r="P659" s="52"/>
      <c r="Q659" s="53"/>
      <c r="R659" s="53"/>
      <c r="S659" s="54"/>
      <c r="T659" s="328"/>
      <c r="U659" s="52"/>
      <c r="W659"/>
    </row>
    <row r="660" spans="1:23" s="62" customFormat="1" ht="27.25" customHeight="1">
      <c r="A660" s="170" t="str">
        <f t="shared" si="12"/>
        <v/>
      </c>
      <c r="B660" s="242"/>
      <c r="C660" s="267"/>
      <c r="D660" s="40"/>
      <c r="E660" s="274"/>
      <c r="F660" s="50"/>
      <c r="G660" s="49"/>
      <c r="H660" s="50"/>
      <c r="I660" s="51"/>
      <c r="J660" s="52"/>
      <c r="K660" s="52"/>
      <c r="L660" s="50"/>
      <c r="M660" s="50"/>
      <c r="N660" s="50"/>
      <c r="O660" s="50"/>
      <c r="P660" s="52"/>
      <c r="Q660" s="53"/>
      <c r="R660" s="53"/>
      <c r="S660" s="54"/>
      <c r="T660" s="328"/>
      <c r="U660" s="52"/>
      <c r="W660"/>
    </row>
    <row r="661" spans="1:23" s="62" customFormat="1" ht="27.25" customHeight="1">
      <c r="A661" s="170" t="str">
        <f t="shared" si="12"/>
        <v/>
      </c>
      <c r="B661" s="242"/>
      <c r="C661" s="267"/>
      <c r="D661" s="40"/>
      <c r="E661" s="274"/>
      <c r="F661" s="50"/>
      <c r="G661" s="49"/>
      <c r="H661" s="50"/>
      <c r="I661" s="51"/>
      <c r="J661" s="52"/>
      <c r="K661" s="52"/>
      <c r="L661" s="50"/>
      <c r="M661" s="50"/>
      <c r="N661" s="50"/>
      <c r="O661" s="50"/>
      <c r="P661" s="52"/>
      <c r="Q661" s="53"/>
      <c r="R661" s="53"/>
      <c r="S661" s="54"/>
      <c r="T661" s="328"/>
      <c r="U661" s="52"/>
      <c r="W661"/>
    </row>
    <row r="662" spans="1:23" s="62" customFormat="1" ht="27.25" customHeight="1">
      <c r="A662" s="170" t="str">
        <f t="shared" si="12"/>
        <v/>
      </c>
      <c r="B662" s="242"/>
      <c r="C662" s="267"/>
      <c r="D662" s="40"/>
      <c r="E662" s="274"/>
      <c r="F662" s="50"/>
      <c r="G662" s="49"/>
      <c r="H662" s="50"/>
      <c r="I662" s="51"/>
      <c r="J662" s="52"/>
      <c r="K662" s="52"/>
      <c r="L662" s="50"/>
      <c r="M662" s="50"/>
      <c r="N662" s="50"/>
      <c r="O662" s="50"/>
      <c r="P662" s="52"/>
      <c r="Q662" s="53"/>
      <c r="R662" s="53"/>
      <c r="S662" s="54"/>
      <c r="T662" s="328"/>
      <c r="U662" s="52"/>
      <c r="W662"/>
    </row>
    <row r="663" spans="1:23" s="62" customFormat="1" ht="27.25" customHeight="1">
      <c r="A663" s="170" t="str">
        <f t="shared" si="12"/>
        <v/>
      </c>
      <c r="B663" s="242"/>
      <c r="C663" s="267"/>
      <c r="D663" s="40"/>
      <c r="E663" s="274"/>
      <c r="F663" s="50"/>
      <c r="G663" s="49"/>
      <c r="H663" s="50"/>
      <c r="I663" s="51"/>
      <c r="J663" s="52"/>
      <c r="K663" s="52"/>
      <c r="L663" s="50"/>
      <c r="M663" s="50"/>
      <c r="N663" s="50"/>
      <c r="O663" s="50"/>
      <c r="P663" s="52"/>
      <c r="Q663" s="53"/>
      <c r="R663" s="53"/>
      <c r="S663" s="54"/>
      <c r="T663" s="328"/>
      <c r="U663" s="52"/>
      <c r="W663"/>
    </row>
    <row r="664" spans="1:23" s="62" customFormat="1" ht="27.25" customHeight="1">
      <c r="A664" s="170" t="str">
        <f t="shared" si="12"/>
        <v/>
      </c>
      <c r="B664" s="242"/>
      <c r="C664" s="267"/>
      <c r="D664" s="40"/>
      <c r="E664" s="274"/>
      <c r="F664" s="50"/>
      <c r="G664" s="49"/>
      <c r="H664" s="50"/>
      <c r="I664" s="51"/>
      <c r="J664" s="52"/>
      <c r="K664" s="52"/>
      <c r="L664" s="50"/>
      <c r="M664" s="50"/>
      <c r="N664" s="50"/>
      <c r="O664" s="50"/>
      <c r="P664" s="52"/>
      <c r="Q664" s="53"/>
      <c r="R664" s="53"/>
      <c r="S664" s="54"/>
      <c r="T664" s="328"/>
      <c r="U664" s="52"/>
      <c r="W664"/>
    </row>
    <row r="665" spans="1:23" s="62" customFormat="1" ht="27.25" customHeight="1">
      <c r="A665" s="170" t="str">
        <f t="shared" si="12"/>
        <v/>
      </c>
      <c r="B665" s="242"/>
      <c r="C665" s="267"/>
      <c r="D665" s="40"/>
      <c r="E665" s="274"/>
      <c r="F665" s="50"/>
      <c r="G665" s="49"/>
      <c r="H665" s="50"/>
      <c r="I665" s="51"/>
      <c r="J665" s="52"/>
      <c r="K665" s="52"/>
      <c r="L665" s="50"/>
      <c r="M665" s="50"/>
      <c r="N665" s="50"/>
      <c r="O665" s="50"/>
      <c r="P665" s="52"/>
      <c r="Q665" s="53"/>
      <c r="R665" s="53"/>
      <c r="S665" s="54"/>
      <c r="T665" s="328"/>
      <c r="U665" s="52"/>
      <c r="W665"/>
    </row>
    <row r="666" spans="1:23" s="62" customFormat="1" ht="27.25" customHeight="1">
      <c r="A666" s="170" t="str">
        <f t="shared" si="12"/>
        <v/>
      </c>
      <c r="B666" s="242"/>
      <c r="C666" s="267"/>
      <c r="D666" s="40"/>
      <c r="E666" s="274"/>
      <c r="F666" s="50"/>
      <c r="G666" s="49"/>
      <c r="H666" s="50"/>
      <c r="I666" s="51"/>
      <c r="J666" s="52"/>
      <c r="K666" s="52"/>
      <c r="L666" s="50"/>
      <c r="M666" s="50"/>
      <c r="N666" s="50"/>
      <c r="O666" s="50"/>
      <c r="P666" s="52"/>
      <c r="Q666" s="53"/>
      <c r="R666" s="53"/>
      <c r="S666" s="54"/>
      <c r="T666" s="328"/>
      <c r="U666" s="52"/>
      <c r="W666"/>
    </row>
    <row r="667" spans="1:23" s="62" customFormat="1" ht="27.25" customHeight="1">
      <c r="A667" s="170" t="str">
        <f t="shared" si="12"/>
        <v/>
      </c>
      <c r="B667" s="242"/>
      <c r="C667" s="267"/>
      <c r="D667" s="40"/>
      <c r="E667" s="274"/>
      <c r="F667" s="50"/>
      <c r="G667" s="49"/>
      <c r="H667" s="50"/>
      <c r="I667" s="51"/>
      <c r="J667" s="52"/>
      <c r="K667" s="52"/>
      <c r="L667" s="50"/>
      <c r="M667" s="50"/>
      <c r="N667" s="50"/>
      <c r="O667" s="50"/>
      <c r="P667" s="52"/>
      <c r="Q667" s="53"/>
      <c r="R667" s="53"/>
      <c r="S667" s="54"/>
      <c r="T667" s="328"/>
      <c r="U667" s="52"/>
      <c r="W667"/>
    </row>
    <row r="668" spans="1:23" s="62" customFormat="1" ht="27.25" customHeight="1">
      <c r="A668" s="170" t="str">
        <f t="shared" si="12"/>
        <v/>
      </c>
      <c r="B668" s="242"/>
      <c r="C668" s="267"/>
      <c r="D668" s="40"/>
      <c r="E668" s="274"/>
      <c r="F668" s="50"/>
      <c r="G668" s="49"/>
      <c r="H668" s="50"/>
      <c r="I668" s="51"/>
      <c r="J668" s="52"/>
      <c r="K668" s="52"/>
      <c r="L668" s="50"/>
      <c r="M668" s="50"/>
      <c r="N668" s="50"/>
      <c r="O668" s="50"/>
      <c r="P668" s="52"/>
      <c r="Q668" s="53"/>
      <c r="R668" s="53"/>
      <c r="S668" s="54"/>
      <c r="T668" s="328"/>
      <c r="U668" s="52"/>
      <c r="W668"/>
    </row>
    <row r="669" spans="1:23" s="62" customFormat="1" ht="27.25" customHeight="1">
      <c r="A669" s="170" t="str">
        <f t="shared" si="12"/>
        <v/>
      </c>
      <c r="B669" s="242"/>
      <c r="C669" s="267"/>
      <c r="D669" s="40"/>
      <c r="E669" s="274"/>
      <c r="F669" s="50"/>
      <c r="G669" s="49"/>
      <c r="H669" s="50"/>
      <c r="I669" s="51"/>
      <c r="J669" s="52"/>
      <c r="K669" s="52"/>
      <c r="L669" s="50"/>
      <c r="M669" s="50"/>
      <c r="N669" s="50"/>
      <c r="O669" s="50"/>
      <c r="P669" s="52"/>
      <c r="Q669" s="53"/>
      <c r="R669" s="53"/>
      <c r="S669" s="54"/>
      <c r="T669" s="328"/>
      <c r="U669" s="52"/>
      <c r="W669"/>
    </row>
    <row r="670" spans="1:23" s="62" customFormat="1" ht="27.25" customHeight="1">
      <c r="A670" s="170" t="str">
        <f t="shared" si="12"/>
        <v/>
      </c>
      <c r="B670" s="242"/>
      <c r="C670" s="267"/>
      <c r="D670" s="40"/>
      <c r="E670" s="274"/>
      <c r="F670" s="50"/>
      <c r="G670" s="49"/>
      <c r="H670" s="50"/>
      <c r="I670" s="51"/>
      <c r="J670" s="52"/>
      <c r="K670" s="52"/>
      <c r="L670" s="50"/>
      <c r="M670" s="50"/>
      <c r="N670" s="50"/>
      <c r="O670" s="50"/>
      <c r="P670" s="52"/>
      <c r="Q670" s="53"/>
      <c r="R670" s="53"/>
      <c r="S670" s="54"/>
      <c r="T670" s="328"/>
      <c r="U670" s="52"/>
      <c r="W670"/>
    </row>
    <row r="671" spans="1:23" s="62" customFormat="1" ht="27.25" customHeight="1">
      <c r="A671" s="170" t="str">
        <f t="shared" si="12"/>
        <v/>
      </c>
      <c r="B671" s="242"/>
      <c r="C671" s="267"/>
      <c r="D671" s="40"/>
      <c r="E671" s="274"/>
      <c r="F671" s="50"/>
      <c r="G671" s="49"/>
      <c r="H671" s="50"/>
      <c r="I671" s="51"/>
      <c r="J671" s="52"/>
      <c r="K671" s="52"/>
      <c r="L671" s="50"/>
      <c r="M671" s="50"/>
      <c r="N671" s="50"/>
      <c r="O671" s="50"/>
      <c r="P671" s="52"/>
      <c r="Q671" s="53"/>
      <c r="R671" s="53"/>
      <c r="S671" s="54"/>
      <c r="T671" s="328"/>
      <c r="U671" s="52"/>
      <c r="W671"/>
    </row>
    <row r="672" spans="1:23" s="62" customFormat="1" ht="27.25" customHeight="1">
      <c r="A672" s="170" t="str">
        <f t="shared" si="12"/>
        <v/>
      </c>
      <c r="B672" s="242"/>
      <c r="C672" s="267"/>
      <c r="D672" s="40"/>
      <c r="E672" s="274"/>
      <c r="F672" s="50"/>
      <c r="G672" s="49"/>
      <c r="H672" s="50"/>
      <c r="I672" s="51"/>
      <c r="J672" s="52"/>
      <c r="K672" s="52"/>
      <c r="L672" s="50"/>
      <c r="M672" s="50"/>
      <c r="N672" s="50"/>
      <c r="O672" s="50"/>
      <c r="P672" s="52"/>
      <c r="Q672" s="53"/>
      <c r="R672" s="53"/>
      <c r="S672" s="54"/>
      <c r="T672" s="328"/>
      <c r="U672" s="52"/>
      <c r="W672"/>
    </row>
    <row r="673" spans="1:23" s="62" customFormat="1" ht="27.25" customHeight="1">
      <c r="A673" s="170" t="str">
        <f t="shared" si="12"/>
        <v/>
      </c>
      <c r="B673" s="242"/>
      <c r="C673" s="267"/>
      <c r="D673" s="40"/>
      <c r="E673" s="274"/>
      <c r="F673" s="50"/>
      <c r="G673" s="49"/>
      <c r="H673" s="50"/>
      <c r="I673" s="51"/>
      <c r="J673" s="52"/>
      <c r="K673" s="52"/>
      <c r="L673" s="50"/>
      <c r="M673" s="50"/>
      <c r="N673" s="50"/>
      <c r="O673" s="50"/>
      <c r="P673" s="52"/>
      <c r="Q673" s="53"/>
      <c r="R673" s="53"/>
      <c r="S673" s="54"/>
      <c r="T673" s="328"/>
      <c r="U673" s="52"/>
      <c r="W673"/>
    </row>
    <row r="674" spans="1:23" s="62" customFormat="1" ht="27.25" customHeight="1">
      <c r="A674" s="170" t="str">
        <f t="shared" si="12"/>
        <v/>
      </c>
      <c r="B674" s="242"/>
      <c r="C674" s="267"/>
      <c r="D674" s="40"/>
      <c r="E674" s="274"/>
      <c r="F674" s="50"/>
      <c r="G674" s="49"/>
      <c r="H674" s="50"/>
      <c r="I674" s="51"/>
      <c r="J674" s="52"/>
      <c r="K674" s="52"/>
      <c r="L674" s="50"/>
      <c r="M674" s="50"/>
      <c r="N674" s="50"/>
      <c r="O674" s="50"/>
      <c r="P674" s="52"/>
      <c r="Q674" s="53"/>
      <c r="R674" s="53"/>
      <c r="S674" s="54"/>
      <c r="T674" s="328"/>
      <c r="U674" s="52"/>
      <c r="W674"/>
    </row>
    <row r="675" spans="1:23" s="62" customFormat="1" ht="27.25" customHeight="1">
      <c r="A675" s="170" t="str">
        <f t="shared" si="12"/>
        <v/>
      </c>
      <c r="B675" s="242"/>
      <c r="C675" s="267"/>
      <c r="D675" s="40"/>
      <c r="E675" s="274"/>
      <c r="F675" s="50"/>
      <c r="G675" s="49"/>
      <c r="H675" s="50"/>
      <c r="I675" s="51"/>
      <c r="J675" s="52"/>
      <c r="K675" s="52"/>
      <c r="L675" s="50"/>
      <c r="M675" s="50"/>
      <c r="N675" s="50"/>
      <c r="O675" s="50"/>
      <c r="P675" s="52"/>
      <c r="Q675" s="53"/>
      <c r="R675" s="53"/>
      <c r="S675" s="54"/>
      <c r="T675" s="328"/>
      <c r="U675" s="52"/>
      <c r="W675"/>
    </row>
    <row r="676" spans="1:23" s="62" customFormat="1" ht="27.25" customHeight="1">
      <c r="A676" s="170" t="str">
        <f t="shared" si="12"/>
        <v/>
      </c>
      <c r="B676" s="242"/>
      <c r="C676" s="267"/>
      <c r="D676" s="40"/>
      <c r="E676" s="274"/>
      <c r="F676" s="50"/>
      <c r="G676" s="49"/>
      <c r="H676" s="50"/>
      <c r="I676" s="51"/>
      <c r="J676" s="52"/>
      <c r="K676" s="52"/>
      <c r="L676" s="50"/>
      <c r="M676" s="50"/>
      <c r="N676" s="50"/>
      <c r="O676" s="50"/>
      <c r="P676" s="52"/>
      <c r="Q676" s="53"/>
      <c r="R676" s="53"/>
      <c r="S676" s="54"/>
      <c r="T676" s="328"/>
      <c r="U676" s="52"/>
      <c r="W676"/>
    </row>
    <row r="677" spans="1:23" s="62" customFormat="1" ht="27.25" customHeight="1">
      <c r="A677" s="170" t="str">
        <f t="shared" si="12"/>
        <v/>
      </c>
      <c r="B677" s="242"/>
      <c r="C677" s="267"/>
      <c r="D677" s="40"/>
      <c r="E677" s="274"/>
      <c r="F677" s="50"/>
      <c r="G677" s="49"/>
      <c r="H677" s="50"/>
      <c r="I677" s="51"/>
      <c r="J677" s="52"/>
      <c r="K677" s="52"/>
      <c r="L677" s="50"/>
      <c r="M677" s="50"/>
      <c r="N677" s="50"/>
      <c r="O677" s="50"/>
      <c r="P677" s="52"/>
      <c r="Q677" s="53"/>
      <c r="R677" s="53"/>
      <c r="S677" s="54"/>
      <c r="T677" s="328"/>
      <c r="U677" s="52"/>
      <c r="W677"/>
    </row>
    <row r="678" spans="1:23" s="62" customFormat="1" ht="27.25" customHeight="1">
      <c r="A678" s="170" t="str">
        <f t="shared" si="12"/>
        <v/>
      </c>
      <c r="B678" s="242"/>
      <c r="C678" s="267"/>
      <c r="D678" s="40"/>
      <c r="E678" s="274"/>
      <c r="F678" s="50"/>
      <c r="G678" s="49"/>
      <c r="H678" s="50"/>
      <c r="I678" s="51"/>
      <c r="J678" s="52"/>
      <c r="K678" s="52"/>
      <c r="L678" s="50"/>
      <c r="M678" s="50"/>
      <c r="N678" s="50"/>
      <c r="O678" s="50"/>
      <c r="P678" s="52"/>
      <c r="Q678" s="53"/>
      <c r="R678" s="53"/>
      <c r="S678" s="54"/>
      <c r="T678" s="328"/>
      <c r="U678" s="52"/>
      <c r="W678"/>
    </row>
    <row r="679" spans="1:23" s="62" customFormat="1" ht="27.25" customHeight="1">
      <c r="A679" s="170" t="str">
        <f t="shared" si="12"/>
        <v/>
      </c>
      <c r="B679" s="242"/>
      <c r="C679" s="267"/>
      <c r="D679" s="40"/>
      <c r="E679" s="274"/>
      <c r="F679" s="50"/>
      <c r="G679" s="49"/>
      <c r="H679" s="50"/>
      <c r="I679" s="51"/>
      <c r="J679" s="52"/>
      <c r="K679" s="52"/>
      <c r="L679" s="50"/>
      <c r="M679" s="50"/>
      <c r="N679" s="50"/>
      <c r="O679" s="50"/>
      <c r="P679" s="52"/>
      <c r="Q679" s="53"/>
      <c r="R679" s="53"/>
      <c r="S679" s="54"/>
      <c r="T679" s="328"/>
      <c r="U679" s="52"/>
      <c r="W679"/>
    </row>
    <row r="680" spans="1:23" s="62" customFormat="1" ht="27.25" customHeight="1">
      <c r="A680" s="170" t="str">
        <f t="shared" si="12"/>
        <v/>
      </c>
      <c r="B680" s="242"/>
      <c r="C680" s="267"/>
      <c r="D680" s="40"/>
      <c r="E680" s="274"/>
      <c r="F680" s="50"/>
      <c r="G680" s="49"/>
      <c r="H680" s="50"/>
      <c r="I680" s="51"/>
      <c r="J680" s="52"/>
      <c r="K680" s="52"/>
      <c r="L680" s="50"/>
      <c r="M680" s="50"/>
      <c r="N680" s="50"/>
      <c r="O680" s="50"/>
      <c r="P680" s="52"/>
      <c r="Q680" s="53"/>
      <c r="R680" s="53"/>
      <c r="S680" s="54"/>
      <c r="T680" s="328"/>
      <c r="U680" s="52"/>
      <c r="W680"/>
    </row>
    <row r="681" spans="1:23" s="62" customFormat="1" ht="27.25" customHeight="1">
      <c r="A681" s="170" t="str">
        <f t="shared" si="12"/>
        <v/>
      </c>
      <c r="B681" s="242"/>
      <c r="C681" s="267"/>
      <c r="D681" s="40"/>
      <c r="E681" s="274"/>
      <c r="F681" s="50"/>
      <c r="G681" s="49"/>
      <c r="H681" s="50"/>
      <c r="I681" s="51"/>
      <c r="J681" s="52"/>
      <c r="K681" s="52"/>
      <c r="L681" s="50"/>
      <c r="M681" s="50"/>
      <c r="N681" s="50"/>
      <c r="O681" s="50"/>
      <c r="P681" s="52"/>
      <c r="Q681" s="53"/>
      <c r="R681" s="53"/>
      <c r="S681" s="54"/>
      <c r="T681" s="328"/>
      <c r="U681" s="52"/>
      <c r="W681"/>
    </row>
    <row r="682" spans="1:23" s="62" customFormat="1" ht="27.25" customHeight="1">
      <c r="A682" s="170" t="str">
        <f t="shared" si="12"/>
        <v/>
      </c>
      <c r="B682" s="242"/>
      <c r="C682" s="267"/>
      <c r="D682" s="40"/>
      <c r="E682" s="274"/>
      <c r="F682" s="50"/>
      <c r="G682" s="49"/>
      <c r="H682" s="50"/>
      <c r="I682" s="51"/>
      <c r="J682" s="52"/>
      <c r="K682" s="52"/>
      <c r="L682" s="50"/>
      <c r="M682" s="50"/>
      <c r="N682" s="50"/>
      <c r="O682" s="50"/>
      <c r="P682" s="52"/>
      <c r="Q682" s="53"/>
      <c r="R682" s="53"/>
      <c r="S682" s="54"/>
      <c r="T682" s="328"/>
      <c r="U682" s="52"/>
      <c r="W682"/>
    </row>
    <row r="683" spans="1:23" s="62" customFormat="1" ht="27.25" customHeight="1">
      <c r="A683" s="170" t="str">
        <f t="shared" si="12"/>
        <v/>
      </c>
      <c r="B683" s="242"/>
      <c r="C683" s="267"/>
      <c r="D683" s="40"/>
      <c r="E683" s="274"/>
      <c r="F683" s="50"/>
      <c r="G683" s="49"/>
      <c r="H683" s="50"/>
      <c r="I683" s="51"/>
      <c r="J683" s="52"/>
      <c r="K683" s="52"/>
      <c r="L683" s="50"/>
      <c r="M683" s="50"/>
      <c r="N683" s="50"/>
      <c r="O683" s="50"/>
      <c r="P683" s="52"/>
      <c r="Q683" s="53"/>
      <c r="R683" s="53"/>
      <c r="S683" s="54"/>
      <c r="T683" s="328"/>
      <c r="U683" s="52"/>
      <c r="W683"/>
    </row>
    <row r="684" spans="1:23" s="62" customFormat="1" ht="27.25" customHeight="1">
      <c r="A684" s="170" t="str">
        <f t="shared" si="12"/>
        <v/>
      </c>
      <c r="B684" s="242"/>
      <c r="C684" s="267"/>
      <c r="D684" s="40"/>
      <c r="E684" s="274"/>
      <c r="F684" s="50"/>
      <c r="G684" s="49"/>
      <c r="H684" s="50"/>
      <c r="I684" s="51"/>
      <c r="J684" s="52"/>
      <c r="K684" s="52"/>
      <c r="L684" s="50"/>
      <c r="M684" s="50"/>
      <c r="N684" s="50"/>
      <c r="O684" s="50"/>
      <c r="P684" s="52"/>
      <c r="Q684" s="53"/>
      <c r="R684" s="53"/>
      <c r="S684" s="54"/>
      <c r="T684" s="328"/>
      <c r="U684" s="52"/>
      <c r="W684"/>
    </row>
    <row r="685" spans="1:23" s="62" customFormat="1" ht="27.25" customHeight="1">
      <c r="A685" s="170" t="str">
        <f t="shared" si="12"/>
        <v/>
      </c>
      <c r="B685" s="242"/>
      <c r="C685" s="267"/>
      <c r="D685" s="40"/>
      <c r="E685" s="274"/>
      <c r="F685" s="50"/>
      <c r="G685" s="49"/>
      <c r="H685" s="50"/>
      <c r="I685" s="51"/>
      <c r="J685" s="52"/>
      <c r="K685" s="52"/>
      <c r="L685" s="50"/>
      <c r="M685" s="50"/>
      <c r="N685" s="50"/>
      <c r="O685" s="50"/>
      <c r="P685" s="52"/>
      <c r="Q685" s="53"/>
      <c r="R685" s="53"/>
      <c r="S685" s="54"/>
      <c r="T685" s="328"/>
      <c r="U685" s="52"/>
      <c r="W685"/>
    </row>
    <row r="686" spans="1:23" s="62" customFormat="1" ht="27.25" customHeight="1">
      <c r="A686" s="170" t="str">
        <f t="shared" si="12"/>
        <v/>
      </c>
      <c r="B686" s="242"/>
      <c r="C686" s="267"/>
      <c r="D686" s="40"/>
      <c r="E686" s="274"/>
      <c r="F686" s="50"/>
      <c r="G686" s="49"/>
      <c r="H686" s="50"/>
      <c r="I686" s="51"/>
      <c r="J686" s="52"/>
      <c r="K686" s="52"/>
      <c r="L686" s="50"/>
      <c r="M686" s="50"/>
      <c r="N686" s="50"/>
      <c r="O686" s="50"/>
      <c r="P686" s="52"/>
      <c r="Q686" s="53"/>
      <c r="R686" s="53"/>
      <c r="S686" s="54"/>
      <c r="T686" s="328"/>
      <c r="U686" s="52"/>
      <c r="W686"/>
    </row>
    <row r="687" spans="1:23" s="62" customFormat="1" ht="27.25" customHeight="1">
      <c r="A687" s="170" t="str">
        <f t="shared" si="12"/>
        <v/>
      </c>
      <c r="B687" s="242"/>
      <c r="C687" s="267"/>
      <c r="D687" s="40"/>
      <c r="E687" s="274"/>
      <c r="F687" s="50"/>
      <c r="G687" s="49"/>
      <c r="H687" s="50"/>
      <c r="I687" s="51"/>
      <c r="J687" s="52"/>
      <c r="K687" s="52"/>
      <c r="L687" s="50"/>
      <c r="M687" s="50"/>
      <c r="N687" s="50"/>
      <c r="O687" s="50"/>
      <c r="P687" s="52"/>
      <c r="Q687" s="53"/>
      <c r="R687" s="53"/>
      <c r="S687" s="54"/>
      <c r="T687" s="328"/>
      <c r="U687" s="52"/>
      <c r="W687"/>
    </row>
    <row r="688" spans="1:23" s="62" customFormat="1" ht="27.25" customHeight="1">
      <c r="A688" s="170" t="str">
        <f t="shared" si="12"/>
        <v/>
      </c>
      <c r="B688" s="242"/>
      <c r="C688" s="267"/>
      <c r="D688" s="40"/>
      <c r="E688" s="274"/>
      <c r="F688" s="50"/>
      <c r="G688" s="49"/>
      <c r="H688" s="50"/>
      <c r="I688" s="51"/>
      <c r="J688" s="52"/>
      <c r="K688" s="52"/>
      <c r="L688" s="50"/>
      <c r="M688" s="50"/>
      <c r="N688" s="50"/>
      <c r="O688" s="50"/>
      <c r="P688" s="52"/>
      <c r="Q688" s="53"/>
      <c r="R688" s="53"/>
      <c r="S688" s="54"/>
      <c r="T688" s="328"/>
      <c r="U688" s="52"/>
      <c r="W688"/>
    </row>
    <row r="689" spans="1:23" s="62" customFormat="1" ht="27.25" customHeight="1">
      <c r="A689" s="170" t="str">
        <f t="shared" si="12"/>
        <v/>
      </c>
      <c r="B689" s="242"/>
      <c r="C689" s="267"/>
      <c r="D689" s="40"/>
      <c r="E689" s="274"/>
      <c r="F689" s="50"/>
      <c r="G689" s="49"/>
      <c r="H689" s="50"/>
      <c r="I689" s="51"/>
      <c r="J689" s="52"/>
      <c r="K689" s="52"/>
      <c r="L689" s="50"/>
      <c r="M689" s="50"/>
      <c r="N689" s="50"/>
      <c r="O689" s="50"/>
      <c r="P689" s="52"/>
      <c r="Q689" s="53"/>
      <c r="R689" s="53"/>
      <c r="S689" s="54"/>
      <c r="T689" s="328"/>
      <c r="U689" s="52"/>
      <c r="W689"/>
    </row>
    <row r="690" spans="1:23" s="62" customFormat="1" ht="27.25" customHeight="1">
      <c r="A690" s="170" t="str">
        <f t="shared" si="12"/>
        <v/>
      </c>
      <c r="B690" s="242"/>
      <c r="C690" s="267"/>
      <c r="D690" s="40"/>
      <c r="E690" s="274"/>
      <c r="F690" s="50"/>
      <c r="G690" s="49"/>
      <c r="H690" s="50"/>
      <c r="I690" s="51"/>
      <c r="J690" s="52"/>
      <c r="K690" s="52"/>
      <c r="L690" s="50"/>
      <c r="M690" s="50"/>
      <c r="N690" s="50"/>
      <c r="O690" s="50"/>
      <c r="P690" s="52"/>
      <c r="Q690" s="53"/>
      <c r="R690" s="53"/>
      <c r="S690" s="54"/>
      <c r="T690" s="328"/>
      <c r="U690" s="52"/>
      <c r="W690"/>
    </row>
    <row r="691" spans="1:23" s="62" customFormat="1" ht="27.25" customHeight="1">
      <c r="A691" s="170" t="str">
        <f t="shared" si="12"/>
        <v/>
      </c>
      <c r="B691" s="242"/>
      <c r="C691" s="267"/>
      <c r="D691" s="40"/>
      <c r="E691" s="274"/>
      <c r="F691" s="50"/>
      <c r="G691" s="49"/>
      <c r="H691" s="50"/>
      <c r="I691" s="51"/>
      <c r="J691" s="52"/>
      <c r="K691" s="52"/>
      <c r="L691" s="50"/>
      <c r="M691" s="50"/>
      <c r="N691" s="50"/>
      <c r="O691" s="50"/>
      <c r="P691" s="52"/>
      <c r="Q691" s="53"/>
      <c r="R691" s="53"/>
      <c r="S691" s="54"/>
      <c r="T691" s="328"/>
      <c r="U691" s="52"/>
      <c r="W691"/>
    </row>
    <row r="692" spans="1:23" s="62" customFormat="1" ht="27.25" customHeight="1">
      <c r="A692" s="170" t="str">
        <f t="shared" si="12"/>
        <v/>
      </c>
      <c r="B692" s="242"/>
      <c r="C692" s="267"/>
      <c r="D692" s="40"/>
      <c r="E692" s="274"/>
      <c r="F692" s="50"/>
      <c r="G692" s="49"/>
      <c r="H692" s="50"/>
      <c r="I692" s="51"/>
      <c r="J692" s="52"/>
      <c r="K692" s="52"/>
      <c r="L692" s="50"/>
      <c r="M692" s="50"/>
      <c r="N692" s="50"/>
      <c r="O692" s="50"/>
      <c r="P692" s="52"/>
      <c r="Q692" s="53"/>
      <c r="R692" s="53"/>
      <c r="S692" s="54"/>
      <c r="T692" s="328"/>
      <c r="U692" s="52"/>
      <c r="W692"/>
    </row>
    <row r="693" spans="1:23" s="62" customFormat="1" ht="27.25" customHeight="1">
      <c r="A693" s="170" t="str">
        <f t="shared" si="12"/>
        <v/>
      </c>
      <c r="B693" s="242"/>
      <c r="C693" s="267"/>
      <c r="D693" s="40"/>
      <c r="E693" s="274"/>
      <c r="F693" s="50"/>
      <c r="G693" s="49"/>
      <c r="H693" s="50"/>
      <c r="I693" s="51"/>
      <c r="J693" s="52"/>
      <c r="K693" s="52"/>
      <c r="L693" s="50"/>
      <c r="M693" s="50"/>
      <c r="N693" s="50"/>
      <c r="O693" s="50"/>
      <c r="P693" s="52"/>
      <c r="Q693" s="53"/>
      <c r="R693" s="53"/>
      <c r="S693" s="54"/>
      <c r="T693" s="328"/>
      <c r="U693" s="52"/>
      <c r="W693"/>
    </row>
    <row r="694" spans="1:23" s="62" customFormat="1" ht="27.25" customHeight="1">
      <c r="A694" s="170" t="str">
        <f t="shared" si="12"/>
        <v/>
      </c>
      <c r="B694" s="242"/>
      <c r="C694" s="267"/>
      <c r="D694" s="40"/>
      <c r="E694" s="274"/>
      <c r="F694" s="50"/>
      <c r="G694" s="49"/>
      <c r="H694" s="50"/>
      <c r="I694" s="51"/>
      <c r="J694" s="52"/>
      <c r="K694" s="52"/>
      <c r="L694" s="50"/>
      <c r="M694" s="50"/>
      <c r="N694" s="50"/>
      <c r="O694" s="50"/>
      <c r="P694" s="52"/>
      <c r="Q694" s="53"/>
      <c r="R694" s="53"/>
      <c r="S694" s="54"/>
      <c r="T694" s="328"/>
      <c r="U694" s="52"/>
      <c r="W694"/>
    </row>
    <row r="695" spans="1:23" s="62" customFormat="1" ht="27.25" customHeight="1">
      <c r="A695" s="170" t="str">
        <f t="shared" si="12"/>
        <v/>
      </c>
      <c r="B695" s="242"/>
      <c r="C695" s="267"/>
      <c r="D695" s="40"/>
      <c r="E695" s="274"/>
      <c r="F695" s="50"/>
      <c r="G695" s="49"/>
      <c r="H695" s="50"/>
      <c r="I695" s="51"/>
      <c r="J695" s="52"/>
      <c r="K695" s="52"/>
      <c r="L695" s="50"/>
      <c r="M695" s="50"/>
      <c r="N695" s="50"/>
      <c r="O695" s="50"/>
      <c r="P695" s="52"/>
      <c r="Q695" s="53"/>
      <c r="R695" s="53"/>
      <c r="S695" s="54"/>
      <c r="T695" s="328"/>
      <c r="U695" s="52"/>
      <c r="W695"/>
    </row>
    <row r="696" spans="1:23" s="62" customFormat="1" ht="27.25" customHeight="1">
      <c r="A696" s="170" t="str">
        <f t="shared" si="12"/>
        <v/>
      </c>
      <c r="B696" s="242"/>
      <c r="C696" s="267"/>
      <c r="D696" s="40"/>
      <c r="E696" s="274"/>
      <c r="F696" s="50"/>
      <c r="G696" s="49"/>
      <c r="H696" s="50"/>
      <c r="I696" s="51"/>
      <c r="J696" s="52"/>
      <c r="K696" s="52"/>
      <c r="L696" s="50"/>
      <c r="M696" s="50"/>
      <c r="N696" s="50"/>
      <c r="O696" s="50"/>
      <c r="P696" s="52"/>
      <c r="Q696" s="53"/>
      <c r="R696" s="53"/>
      <c r="S696" s="54"/>
      <c r="T696" s="328"/>
      <c r="U696" s="52"/>
      <c r="W696"/>
    </row>
    <row r="697" spans="1:23" s="62" customFormat="1" ht="27.25" customHeight="1">
      <c r="A697" s="170" t="str">
        <f t="shared" si="12"/>
        <v/>
      </c>
      <c r="B697" s="242"/>
      <c r="C697" s="267"/>
      <c r="D697" s="40"/>
      <c r="E697" s="274"/>
      <c r="F697" s="50"/>
      <c r="G697" s="49"/>
      <c r="H697" s="50"/>
      <c r="I697" s="51"/>
      <c r="J697" s="52"/>
      <c r="K697" s="52"/>
      <c r="L697" s="50"/>
      <c r="M697" s="50"/>
      <c r="N697" s="50"/>
      <c r="O697" s="50"/>
      <c r="P697" s="52"/>
      <c r="Q697" s="53"/>
      <c r="R697" s="53"/>
      <c r="S697" s="54"/>
      <c r="T697" s="328"/>
      <c r="U697" s="52"/>
      <c r="W697"/>
    </row>
    <row r="698" spans="1:23" s="62" customFormat="1" ht="27.25" customHeight="1">
      <c r="A698" s="170" t="str">
        <f t="shared" si="12"/>
        <v/>
      </c>
      <c r="B698" s="242"/>
      <c r="C698" s="267"/>
      <c r="D698" s="40"/>
      <c r="E698" s="274"/>
      <c r="F698" s="50"/>
      <c r="G698" s="49"/>
      <c r="H698" s="50"/>
      <c r="I698" s="51"/>
      <c r="J698" s="52"/>
      <c r="K698" s="52"/>
      <c r="L698" s="50"/>
      <c r="M698" s="50"/>
      <c r="N698" s="50"/>
      <c r="O698" s="50"/>
      <c r="P698" s="52"/>
      <c r="Q698" s="53"/>
      <c r="R698" s="53"/>
      <c r="S698" s="54"/>
      <c r="T698" s="328"/>
      <c r="U698" s="52"/>
      <c r="W698"/>
    </row>
    <row r="699" spans="1:23" s="62" customFormat="1" ht="27.25" customHeight="1">
      <c r="A699" s="170" t="str">
        <f t="shared" si="12"/>
        <v/>
      </c>
      <c r="B699" s="242"/>
      <c r="C699" s="267"/>
      <c r="D699" s="40"/>
      <c r="E699" s="274"/>
      <c r="F699" s="50"/>
      <c r="G699" s="49"/>
      <c r="H699" s="50"/>
      <c r="I699" s="51"/>
      <c r="J699" s="52"/>
      <c r="K699" s="52"/>
      <c r="L699" s="50"/>
      <c r="M699" s="50"/>
      <c r="N699" s="50"/>
      <c r="O699" s="50"/>
      <c r="P699" s="52"/>
      <c r="Q699" s="53"/>
      <c r="R699" s="53"/>
      <c r="S699" s="54"/>
      <c r="T699" s="328"/>
      <c r="U699" s="52"/>
      <c r="W699"/>
    </row>
    <row r="700" spans="1:23" s="62" customFormat="1" ht="27.25" customHeight="1">
      <c r="A700" s="170" t="str">
        <f t="shared" si="12"/>
        <v/>
      </c>
      <c r="B700" s="242"/>
      <c r="C700" s="267"/>
      <c r="D700" s="40"/>
      <c r="E700" s="274"/>
      <c r="F700" s="50"/>
      <c r="G700" s="49"/>
      <c r="H700" s="50"/>
      <c r="I700" s="51"/>
      <c r="J700" s="52"/>
      <c r="K700" s="52"/>
      <c r="L700" s="50"/>
      <c r="M700" s="50"/>
      <c r="N700" s="50"/>
      <c r="O700" s="50"/>
      <c r="P700" s="52"/>
      <c r="Q700" s="53"/>
      <c r="R700" s="53"/>
      <c r="S700" s="54"/>
      <c r="T700" s="328"/>
      <c r="U700" s="52"/>
      <c r="W700"/>
    </row>
    <row r="701" spans="1:23" s="62" customFormat="1" ht="27.25" customHeight="1">
      <c r="A701" s="170" t="str">
        <f t="shared" si="12"/>
        <v/>
      </c>
      <c r="B701" s="242"/>
      <c r="C701" s="267"/>
      <c r="D701" s="40"/>
      <c r="E701" s="274"/>
      <c r="F701" s="50"/>
      <c r="G701" s="49"/>
      <c r="H701" s="50"/>
      <c r="I701" s="51"/>
      <c r="J701" s="52"/>
      <c r="K701" s="52"/>
      <c r="L701" s="50"/>
      <c r="M701" s="50"/>
      <c r="N701" s="50"/>
      <c r="O701" s="50"/>
      <c r="P701" s="52"/>
      <c r="Q701" s="53"/>
      <c r="R701" s="53"/>
      <c r="S701" s="54"/>
      <c r="T701" s="328"/>
      <c r="U701" s="52"/>
      <c r="W701"/>
    </row>
    <row r="702" spans="1:23" s="62" customFormat="1" ht="27.25" customHeight="1">
      <c r="A702" s="170" t="str">
        <f t="shared" si="12"/>
        <v/>
      </c>
      <c r="B702" s="242"/>
      <c r="C702" s="267"/>
      <c r="D702" s="40"/>
      <c r="E702" s="274"/>
      <c r="F702" s="50"/>
      <c r="G702" s="49"/>
      <c r="H702" s="50"/>
      <c r="I702" s="51"/>
      <c r="J702" s="52"/>
      <c r="K702" s="52"/>
      <c r="L702" s="50"/>
      <c r="M702" s="50"/>
      <c r="N702" s="50"/>
      <c r="O702" s="50"/>
      <c r="P702" s="52"/>
      <c r="Q702" s="53"/>
      <c r="R702" s="53"/>
      <c r="S702" s="54"/>
      <c r="T702" s="328"/>
      <c r="U702" s="52"/>
      <c r="W702"/>
    </row>
    <row r="703" spans="1:23" s="62" customFormat="1" ht="27.25" customHeight="1">
      <c r="A703" s="170" t="str">
        <f t="shared" si="12"/>
        <v/>
      </c>
      <c r="B703" s="242"/>
      <c r="C703" s="267"/>
      <c r="D703" s="40"/>
      <c r="E703" s="274"/>
      <c r="F703" s="50"/>
      <c r="G703" s="49"/>
      <c r="H703" s="50"/>
      <c r="I703" s="51"/>
      <c r="J703" s="52"/>
      <c r="K703" s="52"/>
      <c r="L703" s="50"/>
      <c r="M703" s="50"/>
      <c r="N703" s="50"/>
      <c r="O703" s="50"/>
      <c r="P703" s="52"/>
      <c r="Q703" s="53"/>
      <c r="R703" s="53"/>
      <c r="S703" s="54"/>
      <c r="T703" s="328"/>
      <c r="U703" s="52"/>
      <c r="W703"/>
    </row>
    <row r="704" spans="1:23" s="62" customFormat="1" ht="27.25" customHeight="1">
      <c r="A704" s="170" t="str">
        <f t="shared" si="12"/>
        <v/>
      </c>
      <c r="B704" s="242"/>
      <c r="C704" s="267"/>
      <c r="D704" s="40"/>
      <c r="E704" s="274"/>
      <c r="F704" s="50"/>
      <c r="G704" s="49"/>
      <c r="H704" s="50"/>
      <c r="I704" s="51"/>
      <c r="J704" s="52"/>
      <c r="K704" s="52"/>
      <c r="L704" s="50"/>
      <c r="M704" s="50"/>
      <c r="N704" s="50"/>
      <c r="O704" s="50"/>
      <c r="P704" s="52"/>
      <c r="Q704" s="53"/>
      <c r="R704" s="53"/>
      <c r="S704" s="54"/>
      <c r="T704" s="328"/>
      <c r="U704" s="52"/>
      <c r="W704"/>
    </row>
    <row r="705" spans="1:23" s="62" customFormat="1" ht="27.25" customHeight="1">
      <c r="A705" s="170" t="str">
        <f t="shared" si="12"/>
        <v/>
      </c>
      <c r="B705" s="242"/>
      <c r="C705" s="267"/>
      <c r="D705" s="40"/>
      <c r="E705" s="274"/>
      <c r="F705" s="50"/>
      <c r="G705" s="49"/>
      <c r="H705" s="50"/>
      <c r="I705" s="51"/>
      <c r="J705" s="52"/>
      <c r="K705" s="52"/>
      <c r="L705" s="50"/>
      <c r="M705" s="50"/>
      <c r="N705" s="50"/>
      <c r="O705" s="50"/>
      <c r="P705" s="52"/>
      <c r="Q705" s="53"/>
      <c r="R705" s="53"/>
      <c r="S705" s="54"/>
      <c r="T705" s="328"/>
      <c r="U705" s="52"/>
      <c r="W705"/>
    </row>
    <row r="706" spans="1:23" s="62" customFormat="1" ht="27.25" customHeight="1">
      <c r="A706" s="170" t="str">
        <f t="shared" si="12"/>
        <v/>
      </c>
      <c r="B706" s="242"/>
      <c r="C706" s="267"/>
      <c r="D706" s="40"/>
      <c r="E706" s="274"/>
      <c r="F706" s="50"/>
      <c r="G706" s="49"/>
      <c r="H706" s="50"/>
      <c r="I706" s="51"/>
      <c r="J706" s="52"/>
      <c r="K706" s="52"/>
      <c r="L706" s="50"/>
      <c r="M706" s="50"/>
      <c r="N706" s="50"/>
      <c r="O706" s="50"/>
      <c r="P706" s="52"/>
      <c r="Q706" s="53"/>
      <c r="R706" s="53"/>
      <c r="S706" s="54"/>
      <c r="T706" s="328"/>
      <c r="U706" s="52"/>
      <c r="W706"/>
    </row>
    <row r="707" spans="1:23" s="62" customFormat="1" ht="27.25" customHeight="1">
      <c r="A707" s="170" t="str">
        <f t="shared" si="12"/>
        <v/>
      </c>
      <c r="B707" s="242"/>
      <c r="C707" s="267"/>
      <c r="D707" s="40"/>
      <c r="E707" s="274"/>
      <c r="F707" s="50"/>
      <c r="G707" s="49"/>
      <c r="H707" s="50"/>
      <c r="I707" s="51"/>
      <c r="J707" s="52"/>
      <c r="K707" s="52"/>
      <c r="L707" s="50"/>
      <c r="M707" s="50"/>
      <c r="N707" s="50"/>
      <c r="O707" s="50"/>
      <c r="P707" s="52"/>
      <c r="Q707" s="53"/>
      <c r="R707" s="53"/>
      <c r="S707" s="54"/>
      <c r="T707" s="328"/>
      <c r="U707" s="52"/>
      <c r="W707"/>
    </row>
    <row r="708" spans="1:23" s="62" customFormat="1" ht="27.25" customHeight="1">
      <c r="A708" s="170" t="str">
        <f t="shared" si="12"/>
        <v/>
      </c>
      <c r="B708" s="242"/>
      <c r="C708" s="267"/>
      <c r="D708" s="40"/>
      <c r="E708" s="274"/>
      <c r="F708" s="50"/>
      <c r="G708" s="49"/>
      <c r="H708" s="50"/>
      <c r="I708" s="51"/>
      <c r="J708" s="52"/>
      <c r="K708" s="52"/>
      <c r="L708" s="50"/>
      <c r="M708" s="50"/>
      <c r="N708" s="50"/>
      <c r="O708" s="50"/>
      <c r="P708" s="52"/>
      <c r="Q708" s="53"/>
      <c r="R708" s="53"/>
      <c r="S708" s="54"/>
      <c r="T708" s="328"/>
      <c r="U708" s="52"/>
      <c r="W708"/>
    </row>
    <row r="709" spans="1:23" s="62" customFormat="1" ht="27.25" customHeight="1">
      <c r="A709" s="170" t="str">
        <f t="shared" si="12"/>
        <v/>
      </c>
      <c r="B709" s="242"/>
      <c r="C709" s="267"/>
      <c r="D709" s="40"/>
      <c r="E709" s="274"/>
      <c r="F709" s="50"/>
      <c r="G709" s="49"/>
      <c r="H709" s="50"/>
      <c r="I709" s="51"/>
      <c r="J709" s="52"/>
      <c r="K709" s="52"/>
      <c r="L709" s="50"/>
      <c r="M709" s="50"/>
      <c r="N709" s="50"/>
      <c r="O709" s="50"/>
      <c r="P709" s="52"/>
      <c r="Q709" s="53"/>
      <c r="R709" s="53"/>
      <c r="S709" s="54"/>
      <c r="T709" s="328"/>
      <c r="U709" s="52"/>
      <c r="W709"/>
    </row>
    <row r="710" spans="1:23" s="62" customFormat="1" ht="27.25" customHeight="1">
      <c r="A710" s="170" t="str">
        <f t="shared" si="12"/>
        <v/>
      </c>
      <c r="B710" s="242"/>
      <c r="C710" s="267"/>
      <c r="D710" s="40"/>
      <c r="E710" s="274"/>
      <c r="F710" s="50"/>
      <c r="G710" s="49"/>
      <c r="H710" s="50"/>
      <c r="I710" s="51"/>
      <c r="J710" s="52"/>
      <c r="K710" s="52"/>
      <c r="L710" s="50"/>
      <c r="M710" s="50"/>
      <c r="N710" s="50"/>
      <c r="O710" s="50"/>
      <c r="P710" s="52"/>
      <c r="Q710" s="53"/>
      <c r="R710" s="53"/>
      <c r="S710" s="54"/>
      <c r="T710" s="328"/>
      <c r="U710" s="52"/>
      <c r="W710"/>
    </row>
    <row r="711" spans="1:23" s="62" customFormat="1" ht="27.25" customHeight="1">
      <c r="A711" s="170" t="str">
        <f t="shared" si="12"/>
        <v/>
      </c>
      <c r="B711" s="242"/>
      <c r="C711" s="267"/>
      <c r="D711" s="40"/>
      <c r="E711" s="274"/>
      <c r="F711" s="50"/>
      <c r="G711" s="49"/>
      <c r="H711" s="50"/>
      <c r="I711" s="51"/>
      <c r="J711" s="52"/>
      <c r="K711" s="52"/>
      <c r="L711" s="50"/>
      <c r="M711" s="50"/>
      <c r="N711" s="50"/>
      <c r="O711" s="50"/>
      <c r="P711" s="52"/>
      <c r="Q711" s="53"/>
      <c r="R711" s="53"/>
      <c r="S711" s="54"/>
      <c r="T711" s="328"/>
      <c r="U711" s="52"/>
      <c r="W711"/>
    </row>
    <row r="712" spans="1:23" s="62" customFormat="1" ht="27.25" customHeight="1">
      <c r="A712" s="170" t="str">
        <f t="shared" si="12"/>
        <v/>
      </c>
      <c r="B712" s="242"/>
      <c r="C712" s="267"/>
      <c r="D712" s="40"/>
      <c r="E712" s="274"/>
      <c r="F712" s="50"/>
      <c r="G712" s="49"/>
      <c r="H712" s="50"/>
      <c r="I712" s="51"/>
      <c r="J712" s="52"/>
      <c r="K712" s="52"/>
      <c r="L712" s="50"/>
      <c r="M712" s="50"/>
      <c r="N712" s="50"/>
      <c r="O712" s="50"/>
      <c r="P712" s="52"/>
      <c r="Q712" s="53"/>
      <c r="R712" s="53"/>
      <c r="S712" s="54"/>
      <c r="T712" s="328"/>
      <c r="U712" s="52"/>
      <c r="W712"/>
    </row>
    <row r="713" spans="1:23" s="62" customFormat="1" ht="27.25" customHeight="1">
      <c r="A713" s="170" t="str">
        <f t="shared" si="12"/>
        <v/>
      </c>
      <c r="B713" s="242"/>
      <c r="C713" s="267"/>
      <c r="D713" s="40"/>
      <c r="E713" s="274"/>
      <c r="F713" s="50"/>
      <c r="G713" s="49"/>
      <c r="H713" s="50"/>
      <c r="I713" s="51"/>
      <c r="J713" s="52"/>
      <c r="K713" s="52"/>
      <c r="L713" s="50"/>
      <c r="M713" s="50"/>
      <c r="N713" s="50"/>
      <c r="O713" s="50"/>
      <c r="P713" s="52"/>
      <c r="Q713" s="53"/>
      <c r="R713" s="53"/>
      <c r="S713" s="54"/>
      <c r="T713" s="328"/>
      <c r="U713" s="52"/>
      <c r="W713"/>
    </row>
    <row r="714" spans="1:23" s="62" customFormat="1" ht="27.25" customHeight="1">
      <c r="A714" s="170" t="str">
        <f t="shared" si="12"/>
        <v/>
      </c>
      <c r="B714" s="242"/>
      <c r="C714" s="267"/>
      <c r="D714" s="40"/>
      <c r="E714" s="274"/>
      <c r="F714" s="50"/>
      <c r="G714" s="49"/>
      <c r="H714" s="50"/>
      <c r="I714" s="51"/>
      <c r="J714" s="52"/>
      <c r="K714" s="52"/>
      <c r="L714" s="50"/>
      <c r="M714" s="50"/>
      <c r="N714" s="50"/>
      <c r="O714" s="50"/>
      <c r="P714" s="52"/>
      <c r="Q714" s="53"/>
      <c r="R714" s="53"/>
      <c r="S714" s="54"/>
      <c r="T714" s="328"/>
      <c r="U714" s="52"/>
      <c r="W714"/>
    </row>
    <row r="715" spans="1:23" s="62" customFormat="1" ht="27.25" customHeight="1">
      <c r="A715" s="170" t="str">
        <f t="shared" si="12"/>
        <v/>
      </c>
      <c r="B715" s="242"/>
      <c r="C715" s="267"/>
      <c r="D715" s="40"/>
      <c r="E715" s="274"/>
      <c r="F715" s="50"/>
      <c r="G715" s="49"/>
      <c r="H715" s="50"/>
      <c r="I715" s="51"/>
      <c r="J715" s="52"/>
      <c r="K715" s="52"/>
      <c r="L715" s="50"/>
      <c r="M715" s="50"/>
      <c r="N715" s="50"/>
      <c r="O715" s="50"/>
      <c r="P715" s="52"/>
      <c r="Q715" s="53"/>
      <c r="R715" s="53"/>
      <c r="S715" s="54"/>
      <c r="T715" s="328"/>
      <c r="U715" s="52"/>
      <c r="W715"/>
    </row>
    <row r="716" spans="1:23" s="62" customFormat="1" ht="27.25" customHeight="1">
      <c r="A716" s="170" t="str">
        <f t="shared" si="12"/>
        <v/>
      </c>
      <c r="B716" s="242"/>
      <c r="C716" s="267"/>
      <c r="D716" s="40"/>
      <c r="E716" s="274"/>
      <c r="F716" s="50"/>
      <c r="G716" s="49"/>
      <c r="H716" s="50"/>
      <c r="I716" s="51"/>
      <c r="J716" s="52"/>
      <c r="K716" s="52"/>
      <c r="L716" s="50"/>
      <c r="M716" s="50"/>
      <c r="N716" s="50"/>
      <c r="O716" s="50"/>
      <c r="P716" s="52"/>
      <c r="Q716" s="53"/>
      <c r="R716" s="53"/>
      <c r="S716" s="54"/>
      <c r="T716" s="328"/>
      <c r="U716" s="52"/>
      <c r="W716"/>
    </row>
    <row r="717" spans="1:23" s="62" customFormat="1" ht="27.25" customHeight="1">
      <c r="A717" s="170" t="str">
        <f t="shared" si="12"/>
        <v/>
      </c>
      <c r="B717" s="242"/>
      <c r="C717" s="267"/>
      <c r="D717" s="40"/>
      <c r="E717" s="274"/>
      <c r="F717" s="50"/>
      <c r="G717" s="49"/>
      <c r="H717" s="50"/>
      <c r="I717" s="51"/>
      <c r="J717" s="52"/>
      <c r="K717" s="52"/>
      <c r="L717" s="50"/>
      <c r="M717" s="50"/>
      <c r="N717" s="50"/>
      <c r="O717" s="50"/>
      <c r="P717" s="52"/>
      <c r="Q717" s="53"/>
      <c r="R717" s="53"/>
      <c r="S717" s="54"/>
      <c r="T717" s="328"/>
      <c r="U717" s="52"/>
      <c r="W717"/>
    </row>
    <row r="718" spans="1:23" s="62" customFormat="1" ht="27.25" customHeight="1">
      <c r="A718" s="170" t="str">
        <f t="shared" si="12"/>
        <v/>
      </c>
      <c r="B718" s="242"/>
      <c r="C718" s="267"/>
      <c r="D718" s="40"/>
      <c r="E718" s="274"/>
      <c r="F718" s="50"/>
      <c r="G718" s="49"/>
      <c r="H718" s="50"/>
      <c r="I718" s="51"/>
      <c r="J718" s="52"/>
      <c r="K718" s="52"/>
      <c r="L718" s="50"/>
      <c r="M718" s="50"/>
      <c r="N718" s="50"/>
      <c r="O718" s="50"/>
      <c r="P718" s="52"/>
      <c r="Q718" s="53"/>
      <c r="R718" s="53"/>
      <c r="S718" s="54"/>
      <c r="T718" s="328"/>
      <c r="U718" s="52"/>
      <c r="W718"/>
    </row>
    <row r="719" spans="1:23" s="62" customFormat="1" ht="27.25" customHeight="1">
      <c r="A719" s="170" t="str">
        <f t="shared" si="12"/>
        <v/>
      </c>
      <c r="B719" s="242"/>
      <c r="C719" s="267"/>
      <c r="D719" s="40"/>
      <c r="E719" s="274"/>
      <c r="F719" s="50"/>
      <c r="G719" s="49"/>
      <c r="H719" s="50"/>
      <c r="I719" s="51"/>
      <c r="J719" s="52"/>
      <c r="K719" s="52"/>
      <c r="L719" s="50"/>
      <c r="M719" s="50"/>
      <c r="N719" s="50"/>
      <c r="O719" s="50"/>
      <c r="P719" s="52"/>
      <c r="Q719" s="53"/>
      <c r="R719" s="53"/>
      <c r="S719" s="54"/>
      <c r="T719" s="328"/>
      <c r="U719" s="52"/>
      <c r="W719"/>
    </row>
    <row r="720" spans="1:23" s="62" customFormat="1" ht="27.25" customHeight="1">
      <c r="A720" s="170" t="str">
        <f t="shared" si="12"/>
        <v/>
      </c>
      <c r="B720" s="242"/>
      <c r="C720" s="267"/>
      <c r="D720" s="40"/>
      <c r="E720" s="274"/>
      <c r="F720" s="50"/>
      <c r="G720" s="49"/>
      <c r="H720" s="50"/>
      <c r="I720" s="51"/>
      <c r="J720" s="52"/>
      <c r="K720" s="52"/>
      <c r="L720" s="50"/>
      <c r="M720" s="50"/>
      <c r="N720" s="50"/>
      <c r="O720" s="50"/>
      <c r="P720" s="52"/>
      <c r="Q720" s="53"/>
      <c r="R720" s="53"/>
      <c r="S720" s="54"/>
      <c r="T720" s="328"/>
      <c r="U720" s="52"/>
      <c r="W720"/>
    </row>
    <row r="721" spans="1:23" s="62" customFormat="1" ht="27.25" customHeight="1">
      <c r="A721" s="170" t="str">
        <f t="shared" si="12"/>
        <v/>
      </c>
      <c r="B721" s="242"/>
      <c r="C721" s="267"/>
      <c r="D721" s="40"/>
      <c r="E721" s="274"/>
      <c r="F721" s="50"/>
      <c r="G721" s="49"/>
      <c r="H721" s="50"/>
      <c r="I721" s="51"/>
      <c r="J721" s="52"/>
      <c r="K721" s="52"/>
      <c r="L721" s="50"/>
      <c r="M721" s="50"/>
      <c r="N721" s="50"/>
      <c r="O721" s="50"/>
      <c r="P721" s="52"/>
      <c r="Q721" s="53"/>
      <c r="R721" s="53"/>
      <c r="S721" s="54"/>
      <c r="T721" s="328"/>
      <c r="U721" s="52"/>
      <c r="W721"/>
    </row>
    <row r="722" spans="1:23" s="62" customFormat="1" ht="27.25" customHeight="1">
      <c r="A722" s="170" t="str">
        <f t="shared" ref="A722:A785" si="13">IF(C722&lt;&gt;"",A721+1,"")</f>
        <v/>
      </c>
      <c r="B722" s="242"/>
      <c r="C722" s="267"/>
      <c r="D722" s="40"/>
      <c r="E722" s="274"/>
      <c r="F722" s="50"/>
      <c r="G722" s="49"/>
      <c r="H722" s="50"/>
      <c r="I722" s="51"/>
      <c r="J722" s="52"/>
      <c r="K722" s="52"/>
      <c r="L722" s="50"/>
      <c r="M722" s="50"/>
      <c r="N722" s="50"/>
      <c r="O722" s="50"/>
      <c r="P722" s="52"/>
      <c r="Q722" s="53"/>
      <c r="R722" s="53"/>
      <c r="S722" s="54"/>
      <c r="T722" s="328"/>
      <c r="U722" s="52"/>
      <c r="W722"/>
    </row>
    <row r="723" spans="1:23" s="62" customFormat="1" ht="27.25" customHeight="1">
      <c r="A723" s="170" t="str">
        <f t="shared" si="13"/>
        <v/>
      </c>
      <c r="B723" s="242"/>
      <c r="C723" s="267"/>
      <c r="D723" s="40"/>
      <c r="E723" s="274"/>
      <c r="F723" s="50"/>
      <c r="G723" s="49"/>
      <c r="H723" s="50"/>
      <c r="I723" s="51"/>
      <c r="J723" s="52"/>
      <c r="K723" s="52"/>
      <c r="L723" s="50"/>
      <c r="M723" s="50"/>
      <c r="N723" s="50"/>
      <c r="O723" s="50"/>
      <c r="P723" s="52"/>
      <c r="Q723" s="53"/>
      <c r="R723" s="53"/>
      <c r="S723" s="54"/>
      <c r="T723" s="328"/>
      <c r="U723" s="52"/>
      <c r="W723"/>
    </row>
    <row r="724" spans="1:23" s="62" customFormat="1" ht="27.25" customHeight="1">
      <c r="A724" s="170" t="str">
        <f t="shared" si="13"/>
        <v/>
      </c>
      <c r="B724" s="242"/>
      <c r="C724" s="267"/>
      <c r="D724" s="40"/>
      <c r="E724" s="274"/>
      <c r="F724" s="50"/>
      <c r="G724" s="49"/>
      <c r="H724" s="50"/>
      <c r="I724" s="51"/>
      <c r="J724" s="52"/>
      <c r="K724" s="52"/>
      <c r="L724" s="50"/>
      <c r="M724" s="50"/>
      <c r="N724" s="50"/>
      <c r="O724" s="50"/>
      <c r="P724" s="52"/>
      <c r="Q724" s="53"/>
      <c r="R724" s="53"/>
      <c r="S724" s="54"/>
      <c r="T724" s="328"/>
      <c r="U724" s="52"/>
      <c r="W724"/>
    </row>
    <row r="725" spans="1:23" s="62" customFormat="1" ht="27.25" customHeight="1">
      <c r="A725" s="170" t="str">
        <f t="shared" si="13"/>
        <v/>
      </c>
      <c r="B725" s="242"/>
      <c r="C725" s="267"/>
      <c r="D725" s="40"/>
      <c r="E725" s="274"/>
      <c r="F725" s="50"/>
      <c r="G725" s="49"/>
      <c r="H725" s="50"/>
      <c r="I725" s="51"/>
      <c r="J725" s="52"/>
      <c r="K725" s="52"/>
      <c r="L725" s="50"/>
      <c r="M725" s="50"/>
      <c r="N725" s="50"/>
      <c r="O725" s="50"/>
      <c r="P725" s="52"/>
      <c r="Q725" s="53"/>
      <c r="R725" s="53"/>
      <c r="S725" s="54"/>
      <c r="T725" s="328"/>
      <c r="U725" s="52"/>
      <c r="W725"/>
    </row>
    <row r="726" spans="1:23" s="62" customFormat="1" ht="27.25" customHeight="1">
      <c r="A726" s="170" t="str">
        <f t="shared" si="13"/>
        <v/>
      </c>
      <c r="B726" s="242"/>
      <c r="C726" s="267"/>
      <c r="D726" s="40"/>
      <c r="E726" s="274"/>
      <c r="F726" s="50"/>
      <c r="G726" s="49"/>
      <c r="H726" s="50"/>
      <c r="I726" s="51"/>
      <c r="J726" s="52"/>
      <c r="K726" s="52"/>
      <c r="L726" s="50"/>
      <c r="M726" s="50"/>
      <c r="N726" s="50"/>
      <c r="O726" s="50"/>
      <c r="P726" s="52"/>
      <c r="Q726" s="53"/>
      <c r="R726" s="53"/>
      <c r="S726" s="54"/>
      <c r="T726" s="328"/>
      <c r="U726" s="52"/>
      <c r="W726"/>
    </row>
    <row r="727" spans="1:23" s="62" customFormat="1" ht="27.25" customHeight="1">
      <c r="A727" s="170" t="str">
        <f t="shared" si="13"/>
        <v/>
      </c>
      <c r="B727" s="242"/>
      <c r="C727" s="267"/>
      <c r="D727" s="40"/>
      <c r="E727" s="274"/>
      <c r="F727" s="50"/>
      <c r="G727" s="49"/>
      <c r="H727" s="50"/>
      <c r="I727" s="51"/>
      <c r="J727" s="52"/>
      <c r="K727" s="52"/>
      <c r="L727" s="50"/>
      <c r="M727" s="50"/>
      <c r="N727" s="50"/>
      <c r="O727" s="50"/>
      <c r="P727" s="52"/>
      <c r="Q727" s="53"/>
      <c r="R727" s="53"/>
      <c r="S727" s="54"/>
      <c r="T727" s="328"/>
      <c r="U727" s="52"/>
      <c r="W727"/>
    </row>
    <row r="728" spans="1:23" s="62" customFormat="1" ht="27.25" customHeight="1">
      <c r="A728" s="170" t="str">
        <f t="shared" si="13"/>
        <v/>
      </c>
      <c r="B728" s="242"/>
      <c r="C728" s="267"/>
      <c r="D728" s="40"/>
      <c r="E728" s="274"/>
      <c r="F728" s="50"/>
      <c r="G728" s="49"/>
      <c r="H728" s="50"/>
      <c r="I728" s="51"/>
      <c r="J728" s="52"/>
      <c r="K728" s="52"/>
      <c r="L728" s="50"/>
      <c r="M728" s="50"/>
      <c r="N728" s="50"/>
      <c r="O728" s="50"/>
      <c r="P728" s="52"/>
      <c r="Q728" s="53"/>
      <c r="R728" s="53"/>
      <c r="S728" s="54"/>
      <c r="T728" s="328"/>
      <c r="U728" s="52"/>
      <c r="W728"/>
    </row>
    <row r="729" spans="1:23" s="62" customFormat="1" ht="27.25" customHeight="1">
      <c r="A729" s="170" t="str">
        <f t="shared" si="13"/>
        <v/>
      </c>
      <c r="B729" s="242"/>
      <c r="C729" s="267"/>
      <c r="D729" s="40"/>
      <c r="E729" s="274"/>
      <c r="F729" s="50"/>
      <c r="G729" s="49"/>
      <c r="H729" s="50"/>
      <c r="I729" s="51"/>
      <c r="J729" s="52"/>
      <c r="K729" s="52"/>
      <c r="L729" s="50"/>
      <c r="M729" s="50"/>
      <c r="N729" s="50"/>
      <c r="O729" s="50"/>
      <c r="P729" s="52"/>
      <c r="Q729" s="53"/>
      <c r="R729" s="53"/>
      <c r="S729" s="54"/>
      <c r="T729" s="328"/>
      <c r="U729" s="52"/>
      <c r="W729"/>
    </row>
    <row r="730" spans="1:23" s="62" customFormat="1" ht="27.25" customHeight="1">
      <c r="A730" s="170" t="str">
        <f t="shared" si="13"/>
        <v/>
      </c>
      <c r="B730" s="242"/>
      <c r="C730" s="267"/>
      <c r="D730" s="40"/>
      <c r="E730" s="274"/>
      <c r="F730" s="50"/>
      <c r="G730" s="49"/>
      <c r="H730" s="50"/>
      <c r="I730" s="51"/>
      <c r="J730" s="52"/>
      <c r="K730" s="52"/>
      <c r="L730" s="50"/>
      <c r="M730" s="50"/>
      <c r="N730" s="50"/>
      <c r="O730" s="50"/>
      <c r="P730" s="52"/>
      <c r="Q730" s="53"/>
      <c r="R730" s="53"/>
      <c r="S730" s="54"/>
      <c r="T730" s="328"/>
      <c r="U730" s="52"/>
      <c r="W730"/>
    </row>
    <row r="731" spans="1:23" s="62" customFormat="1" ht="27.25" customHeight="1">
      <c r="A731" s="170" t="str">
        <f t="shared" si="13"/>
        <v/>
      </c>
      <c r="B731" s="242"/>
      <c r="C731" s="267"/>
      <c r="D731" s="40"/>
      <c r="E731" s="274"/>
      <c r="F731" s="50"/>
      <c r="G731" s="49"/>
      <c r="H731" s="50"/>
      <c r="I731" s="51"/>
      <c r="J731" s="52"/>
      <c r="K731" s="52"/>
      <c r="L731" s="50"/>
      <c r="M731" s="50"/>
      <c r="N731" s="50"/>
      <c r="O731" s="50"/>
      <c r="P731" s="52"/>
      <c r="Q731" s="53"/>
      <c r="R731" s="53"/>
      <c r="S731" s="54"/>
      <c r="T731" s="328"/>
      <c r="U731" s="52"/>
      <c r="W731"/>
    </row>
    <row r="732" spans="1:23" s="62" customFormat="1" ht="27.25" customHeight="1">
      <c r="A732" s="170" t="str">
        <f t="shared" si="13"/>
        <v/>
      </c>
      <c r="B732" s="242"/>
      <c r="C732" s="267"/>
      <c r="D732" s="40"/>
      <c r="E732" s="274"/>
      <c r="F732" s="50"/>
      <c r="G732" s="49"/>
      <c r="H732" s="50"/>
      <c r="I732" s="51"/>
      <c r="J732" s="52"/>
      <c r="K732" s="52"/>
      <c r="L732" s="50"/>
      <c r="M732" s="50"/>
      <c r="N732" s="50"/>
      <c r="O732" s="50"/>
      <c r="P732" s="52"/>
      <c r="Q732" s="53"/>
      <c r="R732" s="53"/>
      <c r="S732" s="54"/>
      <c r="T732" s="328"/>
      <c r="U732" s="52"/>
      <c r="W732"/>
    </row>
    <row r="733" spans="1:23" s="62" customFormat="1" ht="27.25" customHeight="1">
      <c r="A733" s="170" t="str">
        <f t="shared" si="13"/>
        <v/>
      </c>
      <c r="B733" s="242"/>
      <c r="C733" s="267"/>
      <c r="D733" s="40"/>
      <c r="E733" s="274"/>
      <c r="F733" s="50"/>
      <c r="G733" s="49"/>
      <c r="H733" s="50"/>
      <c r="I733" s="51"/>
      <c r="J733" s="52"/>
      <c r="K733" s="52"/>
      <c r="L733" s="50"/>
      <c r="M733" s="50"/>
      <c r="N733" s="50"/>
      <c r="O733" s="50"/>
      <c r="P733" s="52"/>
      <c r="Q733" s="53"/>
      <c r="R733" s="53"/>
      <c r="S733" s="54"/>
      <c r="T733" s="328"/>
      <c r="U733" s="52"/>
      <c r="W733"/>
    </row>
    <row r="734" spans="1:23" s="62" customFormat="1" ht="27.25" customHeight="1">
      <c r="A734" s="170" t="str">
        <f t="shared" si="13"/>
        <v/>
      </c>
      <c r="B734" s="242"/>
      <c r="C734" s="267"/>
      <c r="D734" s="40"/>
      <c r="E734" s="274"/>
      <c r="F734" s="50"/>
      <c r="G734" s="49"/>
      <c r="H734" s="50"/>
      <c r="I734" s="51"/>
      <c r="J734" s="52"/>
      <c r="K734" s="52"/>
      <c r="L734" s="50"/>
      <c r="M734" s="50"/>
      <c r="N734" s="50"/>
      <c r="O734" s="50"/>
      <c r="P734" s="52"/>
      <c r="Q734" s="53"/>
      <c r="R734" s="53"/>
      <c r="S734" s="54"/>
      <c r="T734" s="328"/>
      <c r="U734" s="52"/>
      <c r="W734"/>
    </row>
    <row r="735" spans="1:23" s="62" customFormat="1" ht="27.25" customHeight="1">
      <c r="A735" s="170" t="str">
        <f t="shared" si="13"/>
        <v/>
      </c>
      <c r="B735" s="242"/>
      <c r="C735" s="267"/>
      <c r="D735" s="40"/>
      <c r="E735" s="274"/>
      <c r="F735" s="50"/>
      <c r="G735" s="49"/>
      <c r="H735" s="50"/>
      <c r="I735" s="51"/>
      <c r="J735" s="52"/>
      <c r="K735" s="52"/>
      <c r="L735" s="50"/>
      <c r="M735" s="50"/>
      <c r="N735" s="50"/>
      <c r="O735" s="50"/>
      <c r="P735" s="52"/>
      <c r="Q735" s="53"/>
      <c r="R735" s="53"/>
      <c r="S735" s="54"/>
      <c r="T735" s="328"/>
      <c r="U735" s="52"/>
      <c r="W735"/>
    </row>
    <row r="736" spans="1:23" s="62" customFormat="1" ht="27.25" customHeight="1">
      <c r="A736" s="170" t="str">
        <f t="shared" si="13"/>
        <v/>
      </c>
      <c r="B736" s="242"/>
      <c r="C736" s="267"/>
      <c r="D736" s="40"/>
      <c r="E736" s="274"/>
      <c r="F736" s="50"/>
      <c r="G736" s="49"/>
      <c r="H736" s="50"/>
      <c r="I736" s="51"/>
      <c r="J736" s="52"/>
      <c r="K736" s="52"/>
      <c r="L736" s="50"/>
      <c r="M736" s="50"/>
      <c r="N736" s="50"/>
      <c r="O736" s="50"/>
      <c r="P736" s="52"/>
      <c r="Q736" s="53"/>
      <c r="R736" s="53"/>
      <c r="S736" s="54"/>
      <c r="T736" s="328"/>
      <c r="U736" s="52"/>
      <c r="W736"/>
    </row>
    <row r="737" spans="1:23" s="62" customFormat="1" ht="27.25" customHeight="1">
      <c r="A737" s="170" t="str">
        <f t="shared" si="13"/>
        <v/>
      </c>
      <c r="B737" s="242"/>
      <c r="C737" s="267"/>
      <c r="D737" s="40"/>
      <c r="E737" s="274"/>
      <c r="F737" s="50"/>
      <c r="G737" s="49"/>
      <c r="H737" s="50"/>
      <c r="I737" s="51"/>
      <c r="J737" s="52"/>
      <c r="K737" s="52"/>
      <c r="L737" s="50"/>
      <c r="M737" s="50"/>
      <c r="N737" s="50"/>
      <c r="O737" s="50"/>
      <c r="P737" s="52"/>
      <c r="Q737" s="53"/>
      <c r="R737" s="53"/>
      <c r="S737" s="54"/>
      <c r="T737" s="328"/>
      <c r="U737" s="52"/>
      <c r="W737"/>
    </row>
    <row r="738" spans="1:23" s="62" customFormat="1" ht="27.25" customHeight="1">
      <c r="A738" s="170" t="str">
        <f t="shared" si="13"/>
        <v/>
      </c>
      <c r="B738" s="242"/>
      <c r="C738" s="267"/>
      <c r="D738" s="40"/>
      <c r="E738" s="274"/>
      <c r="F738" s="50"/>
      <c r="G738" s="49"/>
      <c r="H738" s="50"/>
      <c r="I738" s="51"/>
      <c r="J738" s="52"/>
      <c r="K738" s="52"/>
      <c r="L738" s="50"/>
      <c r="M738" s="50"/>
      <c r="N738" s="50"/>
      <c r="O738" s="50"/>
      <c r="P738" s="52"/>
      <c r="Q738" s="53"/>
      <c r="R738" s="53"/>
      <c r="S738" s="54"/>
      <c r="T738" s="328"/>
      <c r="U738" s="52"/>
      <c r="W738"/>
    </row>
    <row r="739" spans="1:23" s="62" customFormat="1" ht="27.25" customHeight="1">
      <c r="A739" s="170" t="str">
        <f t="shared" si="13"/>
        <v/>
      </c>
      <c r="B739" s="242"/>
      <c r="C739" s="267"/>
      <c r="D739" s="40"/>
      <c r="E739" s="274"/>
      <c r="F739" s="50"/>
      <c r="G739" s="49"/>
      <c r="H739" s="50"/>
      <c r="I739" s="51"/>
      <c r="J739" s="52"/>
      <c r="K739" s="52"/>
      <c r="L739" s="50"/>
      <c r="M739" s="50"/>
      <c r="N739" s="50"/>
      <c r="O739" s="50"/>
      <c r="P739" s="52"/>
      <c r="Q739" s="53"/>
      <c r="R739" s="53"/>
      <c r="S739" s="54"/>
      <c r="T739" s="328"/>
      <c r="U739" s="52"/>
      <c r="W739"/>
    </row>
    <row r="740" spans="1:23" s="62" customFormat="1" ht="27.25" customHeight="1">
      <c r="A740" s="170" t="str">
        <f t="shared" si="13"/>
        <v/>
      </c>
      <c r="B740" s="242"/>
      <c r="C740" s="267"/>
      <c r="D740" s="40"/>
      <c r="E740" s="274"/>
      <c r="F740" s="50"/>
      <c r="G740" s="49"/>
      <c r="H740" s="50"/>
      <c r="I740" s="51"/>
      <c r="J740" s="52"/>
      <c r="K740" s="52"/>
      <c r="L740" s="50"/>
      <c r="M740" s="50"/>
      <c r="N740" s="50"/>
      <c r="O740" s="50"/>
      <c r="P740" s="52"/>
      <c r="Q740" s="53"/>
      <c r="R740" s="53"/>
      <c r="S740" s="54"/>
      <c r="T740" s="328"/>
      <c r="U740" s="52"/>
      <c r="W740"/>
    </row>
    <row r="741" spans="1:23" s="62" customFormat="1" ht="27.25" customHeight="1">
      <c r="A741" s="170" t="str">
        <f t="shared" si="13"/>
        <v/>
      </c>
      <c r="B741" s="242"/>
      <c r="C741" s="267"/>
      <c r="D741" s="40"/>
      <c r="E741" s="274"/>
      <c r="F741" s="50"/>
      <c r="G741" s="49"/>
      <c r="H741" s="50"/>
      <c r="I741" s="51"/>
      <c r="J741" s="52"/>
      <c r="K741" s="52"/>
      <c r="L741" s="50"/>
      <c r="M741" s="50"/>
      <c r="N741" s="50"/>
      <c r="O741" s="50"/>
      <c r="P741" s="52"/>
      <c r="Q741" s="53"/>
      <c r="R741" s="53"/>
      <c r="S741" s="54"/>
      <c r="T741" s="328"/>
      <c r="U741" s="52"/>
      <c r="W741"/>
    </row>
    <row r="742" spans="1:23" s="62" customFormat="1" ht="27.25" customHeight="1">
      <c r="A742" s="170" t="str">
        <f t="shared" si="13"/>
        <v/>
      </c>
      <c r="B742" s="242"/>
      <c r="C742" s="267"/>
      <c r="D742" s="40"/>
      <c r="E742" s="274"/>
      <c r="F742" s="50"/>
      <c r="G742" s="49"/>
      <c r="H742" s="50"/>
      <c r="I742" s="51"/>
      <c r="J742" s="52"/>
      <c r="K742" s="52"/>
      <c r="L742" s="50"/>
      <c r="M742" s="50"/>
      <c r="N742" s="50"/>
      <c r="O742" s="50"/>
      <c r="P742" s="52"/>
      <c r="Q742" s="53"/>
      <c r="R742" s="53"/>
      <c r="S742" s="54"/>
      <c r="T742" s="328"/>
      <c r="U742" s="52"/>
      <c r="W742"/>
    </row>
    <row r="743" spans="1:23" s="62" customFormat="1" ht="27.25" customHeight="1">
      <c r="A743" s="170" t="str">
        <f t="shared" si="13"/>
        <v/>
      </c>
      <c r="B743" s="242"/>
      <c r="C743" s="267"/>
      <c r="D743" s="40"/>
      <c r="E743" s="274"/>
      <c r="F743" s="50"/>
      <c r="G743" s="49"/>
      <c r="H743" s="50"/>
      <c r="I743" s="51"/>
      <c r="J743" s="52"/>
      <c r="K743" s="52"/>
      <c r="L743" s="50"/>
      <c r="M743" s="50"/>
      <c r="N743" s="50"/>
      <c r="O743" s="50"/>
      <c r="P743" s="52"/>
      <c r="Q743" s="53"/>
      <c r="R743" s="53"/>
      <c r="S743" s="54"/>
      <c r="T743" s="328"/>
      <c r="U743" s="52"/>
      <c r="W743"/>
    </row>
    <row r="744" spans="1:23" s="62" customFormat="1" ht="27.25" customHeight="1">
      <c r="A744" s="170" t="str">
        <f t="shared" si="13"/>
        <v/>
      </c>
      <c r="B744" s="242"/>
      <c r="C744" s="267"/>
      <c r="D744" s="40"/>
      <c r="E744" s="274"/>
      <c r="F744" s="50"/>
      <c r="G744" s="49"/>
      <c r="H744" s="50"/>
      <c r="I744" s="51"/>
      <c r="J744" s="52"/>
      <c r="K744" s="52"/>
      <c r="L744" s="50"/>
      <c r="M744" s="50"/>
      <c r="N744" s="50"/>
      <c r="O744" s="50"/>
      <c r="P744" s="52"/>
      <c r="Q744" s="53"/>
      <c r="R744" s="53"/>
      <c r="S744" s="54"/>
      <c r="T744" s="328"/>
      <c r="U744" s="52"/>
      <c r="W744"/>
    </row>
    <row r="745" spans="1:23" s="62" customFormat="1" ht="27.25" customHeight="1">
      <c r="A745" s="170" t="str">
        <f t="shared" si="13"/>
        <v/>
      </c>
      <c r="B745" s="242"/>
      <c r="C745" s="267"/>
      <c r="D745" s="40"/>
      <c r="E745" s="274"/>
      <c r="F745" s="50"/>
      <c r="G745" s="49"/>
      <c r="H745" s="50"/>
      <c r="I745" s="51"/>
      <c r="J745" s="52"/>
      <c r="K745" s="52"/>
      <c r="L745" s="50"/>
      <c r="M745" s="50"/>
      <c r="N745" s="50"/>
      <c r="O745" s="50"/>
      <c r="P745" s="52"/>
      <c r="Q745" s="53"/>
      <c r="R745" s="53"/>
      <c r="S745" s="54"/>
      <c r="T745" s="328"/>
      <c r="U745" s="52"/>
      <c r="W745"/>
    </row>
    <row r="746" spans="1:23" s="62" customFormat="1" ht="27.25" customHeight="1">
      <c r="A746" s="170" t="str">
        <f t="shared" si="13"/>
        <v/>
      </c>
      <c r="B746" s="242"/>
      <c r="C746" s="267"/>
      <c r="D746" s="40"/>
      <c r="E746" s="274"/>
      <c r="F746" s="50"/>
      <c r="G746" s="49"/>
      <c r="H746" s="50"/>
      <c r="I746" s="51"/>
      <c r="J746" s="52"/>
      <c r="K746" s="52"/>
      <c r="L746" s="50"/>
      <c r="M746" s="50"/>
      <c r="N746" s="50"/>
      <c r="O746" s="50"/>
      <c r="P746" s="52"/>
      <c r="Q746" s="53"/>
      <c r="R746" s="53"/>
      <c r="S746" s="54"/>
      <c r="T746" s="328"/>
      <c r="U746" s="52"/>
      <c r="W746"/>
    </row>
    <row r="747" spans="1:23" s="62" customFormat="1" ht="27.25" customHeight="1">
      <c r="A747" s="170" t="str">
        <f t="shared" si="13"/>
        <v/>
      </c>
      <c r="B747" s="242"/>
      <c r="C747" s="267"/>
      <c r="D747" s="40"/>
      <c r="E747" s="274"/>
      <c r="F747" s="50"/>
      <c r="G747" s="49"/>
      <c r="H747" s="50"/>
      <c r="I747" s="51"/>
      <c r="J747" s="52"/>
      <c r="K747" s="52"/>
      <c r="L747" s="50"/>
      <c r="M747" s="50"/>
      <c r="N747" s="50"/>
      <c r="O747" s="50"/>
      <c r="P747" s="52"/>
      <c r="Q747" s="53"/>
      <c r="R747" s="53"/>
      <c r="S747" s="54"/>
      <c r="T747" s="328"/>
      <c r="U747" s="52"/>
      <c r="W747"/>
    </row>
    <row r="748" spans="1:23" s="62" customFormat="1" ht="27.25" customHeight="1">
      <c r="A748" s="170" t="str">
        <f t="shared" si="13"/>
        <v/>
      </c>
      <c r="B748" s="242"/>
      <c r="C748" s="267"/>
      <c r="D748" s="40"/>
      <c r="E748" s="274"/>
      <c r="F748" s="50"/>
      <c r="G748" s="49"/>
      <c r="H748" s="50"/>
      <c r="I748" s="51"/>
      <c r="J748" s="52"/>
      <c r="K748" s="52"/>
      <c r="L748" s="50"/>
      <c r="M748" s="50"/>
      <c r="N748" s="50"/>
      <c r="O748" s="50"/>
      <c r="P748" s="52"/>
      <c r="Q748" s="53"/>
      <c r="R748" s="53"/>
      <c r="S748" s="54"/>
      <c r="T748" s="328"/>
      <c r="U748" s="52"/>
      <c r="W748"/>
    </row>
    <row r="749" spans="1:23" s="62" customFormat="1" ht="27.25" customHeight="1">
      <c r="A749" s="170" t="str">
        <f t="shared" si="13"/>
        <v/>
      </c>
      <c r="B749" s="242"/>
      <c r="C749" s="267"/>
      <c r="D749" s="40"/>
      <c r="E749" s="274"/>
      <c r="F749" s="50"/>
      <c r="G749" s="49"/>
      <c r="H749" s="50"/>
      <c r="I749" s="51"/>
      <c r="J749" s="52"/>
      <c r="K749" s="52"/>
      <c r="L749" s="50"/>
      <c r="M749" s="50"/>
      <c r="N749" s="50"/>
      <c r="O749" s="50"/>
      <c r="P749" s="52"/>
      <c r="Q749" s="53"/>
      <c r="R749" s="53"/>
      <c r="S749" s="54"/>
      <c r="T749" s="328"/>
      <c r="U749" s="52"/>
      <c r="W749"/>
    </row>
    <row r="750" spans="1:23" s="62" customFormat="1" ht="27.25" customHeight="1">
      <c r="A750" s="170" t="str">
        <f t="shared" si="13"/>
        <v/>
      </c>
      <c r="B750" s="242"/>
      <c r="C750" s="267"/>
      <c r="D750" s="40"/>
      <c r="E750" s="274"/>
      <c r="F750" s="50"/>
      <c r="G750" s="49"/>
      <c r="H750" s="50"/>
      <c r="I750" s="51"/>
      <c r="J750" s="52"/>
      <c r="K750" s="52"/>
      <c r="L750" s="50"/>
      <c r="M750" s="50"/>
      <c r="N750" s="50"/>
      <c r="O750" s="50"/>
      <c r="P750" s="52"/>
      <c r="Q750" s="53"/>
      <c r="R750" s="53"/>
      <c r="S750" s="54"/>
      <c r="T750" s="328"/>
      <c r="U750" s="52"/>
      <c r="W750"/>
    </row>
    <row r="751" spans="1:23" s="62" customFormat="1" ht="27.25" customHeight="1">
      <c r="A751" s="170" t="str">
        <f t="shared" si="13"/>
        <v/>
      </c>
      <c r="B751" s="242"/>
      <c r="C751" s="267"/>
      <c r="D751" s="40"/>
      <c r="E751" s="274"/>
      <c r="F751" s="50"/>
      <c r="G751" s="49"/>
      <c r="H751" s="50"/>
      <c r="I751" s="51"/>
      <c r="J751" s="52"/>
      <c r="K751" s="52"/>
      <c r="L751" s="50"/>
      <c r="M751" s="50"/>
      <c r="N751" s="50"/>
      <c r="O751" s="50"/>
      <c r="P751" s="52"/>
      <c r="Q751" s="53"/>
      <c r="R751" s="53"/>
      <c r="S751" s="54"/>
      <c r="T751" s="328"/>
      <c r="U751" s="52"/>
      <c r="W751"/>
    </row>
    <row r="752" spans="1:23" s="62" customFormat="1" ht="27.25" customHeight="1">
      <c r="A752" s="170" t="str">
        <f t="shared" si="13"/>
        <v/>
      </c>
      <c r="B752" s="242"/>
      <c r="C752" s="267"/>
      <c r="D752" s="40"/>
      <c r="E752" s="274"/>
      <c r="F752" s="50"/>
      <c r="G752" s="49"/>
      <c r="H752" s="50"/>
      <c r="I752" s="51"/>
      <c r="J752" s="52"/>
      <c r="K752" s="52"/>
      <c r="L752" s="50"/>
      <c r="M752" s="50"/>
      <c r="N752" s="50"/>
      <c r="O752" s="50"/>
      <c r="P752" s="52"/>
      <c r="Q752" s="53"/>
      <c r="R752" s="53"/>
      <c r="S752" s="54"/>
      <c r="T752" s="328"/>
      <c r="U752" s="52"/>
      <c r="W752"/>
    </row>
    <row r="753" spans="1:23" s="62" customFormat="1" ht="27.25" customHeight="1">
      <c r="A753" s="170" t="str">
        <f t="shared" si="13"/>
        <v/>
      </c>
      <c r="B753" s="242"/>
      <c r="C753" s="267"/>
      <c r="D753" s="40"/>
      <c r="E753" s="274"/>
      <c r="F753" s="50"/>
      <c r="G753" s="49"/>
      <c r="H753" s="50"/>
      <c r="I753" s="51"/>
      <c r="J753" s="52"/>
      <c r="K753" s="52"/>
      <c r="L753" s="50"/>
      <c r="M753" s="50"/>
      <c r="N753" s="50"/>
      <c r="O753" s="50"/>
      <c r="P753" s="52"/>
      <c r="Q753" s="53"/>
      <c r="R753" s="53"/>
      <c r="S753" s="54"/>
      <c r="T753" s="328"/>
      <c r="U753" s="52"/>
      <c r="W753"/>
    </row>
    <row r="754" spans="1:23" s="62" customFormat="1" ht="27.25" customHeight="1">
      <c r="A754" s="170" t="str">
        <f t="shared" si="13"/>
        <v/>
      </c>
      <c r="B754" s="242"/>
      <c r="C754" s="267"/>
      <c r="D754" s="40"/>
      <c r="E754" s="274"/>
      <c r="F754" s="50"/>
      <c r="G754" s="49"/>
      <c r="H754" s="50"/>
      <c r="I754" s="51"/>
      <c r="J754" s="52"/>
      <c r="K754" s="52"/>
      <c r="L754" s="50"/>
      <c r="M754" s="50"/>
      <c r="N754" s="50"/>
      <c r="O754" s="50"/>
      <c r="P754" s="52"/>
      <c r="Q754" s="53"/>
      <c r="R754" s="53"/>
      <c r="S754" s="54"/>
      <c r="T754" s="328"/>
      <c r="U754" s="52"/>
      <c r="W754"/>
    </row>
    <row r="755" spans="1:23" s="62" customFormat="1" ht="27.25" customHeight="1">
      <c r="A755" s="170" t="str">
        <f t="shared" si="13"/>
        <v/>
      </c>
      <c r="B755" s="242"/>
      <c r="C755" s="267"/>
      <c r="D755" s="40"/>
      <c r="E755" s="274"/>
      <c r="F755" s="50"/>
      <c r="G755" s="49"/>
      <c r="H755" s="50"/>
      <c r="I755" s="51"/>
      <c r="J755" s="52"/>
      <c r="K755" s="52"/>
      <c r="L755" s="50"/>
      <c r="M755" s="50"/>
      <c r="N755" s="50"/>
      <c r="O755" s="50"/>
      <c r="P755" s="52"/>
      <c r="Q755" s="53"/>
      <c r="R755" s="53"/>
      <c r="S755" s="54"/>
      <c r="T755" s="328"/>
      <c r="U755" s="52"/>
      <c r="W755"/>
    </row>
    <row r="756" spans="1:23" s="62" customFormat="1" ht="27.25" customHeight="1">
      <c r="A756" s="170" t="str">
        <f t="shared" si="13"/>
        <v/>
      </c>
      <c r="B756" s="242"/>
      <c r="C756" s="267"/>
      <c r="D756" s="40"/>
      <c r="E756" s="274"/>
      <c r="F756" s="50"/>
      <c r="G756" s="49"/>
      <c r="H756" s="50"/>
      <c r="I756" s="51"/>
      <c r="J756" s="52"/>
      <c r="K756" s="52"/>
      <c r="L756" s="50"/>
      <c r="M756" s="50"/>
      <c r="N756" s="50"/>
      <c r="O756" s="50"/>
      <c r="P756" s="52"/>
      <c r="Q756" s="53"/>
      <c r="R756" s="53"/>
      <c r="S756" s="54"/>
      <c r="T756" s="328"/>
      <c r="U756" s="52"/>
      <c r="W756"/>
    </row>
    <row r="757" spans="1:23" s="62" customFormat="1" ht="27.25" customHeight="1">
      <c r="A757" s="170" t="str">
        <f t="shared" si="13"/>
        <v/>
      </c>
      <c r="B757" s="242"/>
      <c r="C757" s="267"/>
      <c r="D757" s="40"/>
      <c r="E757" s="274"/>
      <c r="F757" s="50"/>
      <c r="G757" s="49"/>
      <c r="H757" s="50"/>
      <c r="I757" s="51"/>
      <c r="J757" s="52"/>
      <c r="K757" s="52"/>
      <c r="L757" s="50"/>
      <c r="M757" s="50"/>
      <c r="N757" s="50"/>
      <c r="O757" s="50"/>
      <c r="P757" s="52"/>
      <c r="Q757" s="53"/>
      <c r="R757" s="53"/>
      <c r="S757" s="54"/>
      <c r="T757" s="328"/>
      <c r="U757" s="52"/>
      <c r="W757"/>
    </row>
    <row r="758" spans="1:23" s="62" customFormat="1" ht="27.25" customHeight="1">
      <c r="A758" s="170" t="str">
        <f t="shared" si="13"/>
        <v/>
      </c>
      <c r="B758" s="242"/>
      <c r="C758" s="267"/>
      <c r="D758" s="40"/>
      <c r="E758" s="274"/>
      <c r="F758" s="50"/>
      <c r="G758" s="49"/>
      <c r="H758" s="50"/>
      <c r="I758" s="51"/>
      <c r="J758" s="52"/>
      <c r="K758" s="52"/>
      <c r="L758" s="50"/>
      <c r="M758" s="50"/>
      <c r="N758" s="50"/>
      <c r="O758" s="50"/>
      <c r="P758" s="52"/>
      <c r="Q758" s="53"/>
      <c r="R758" s="53"/>
      <c r="S758" s="54"/>
      <c r="T758" s="328"/>
      <c r="U758" s="52"/>
      <c r="W758"/>
    </row>
    <row r="759" spans="1:23" s="62" customFormat="1" ht="27.25" customHeight="1">
      <c r="A759" s="170" t="str">
        <f t="shared" si="13"/>
        <v/>
      </c>
      <c r="B759" s="242"/>
      <c r="C759" s="267"/>
      <c r="D759" s="40"/>
      <c r="E759" s="274"/>
      <c r="F759" s="50"/>
      <c r="G759" s="49"/>
      <c r="H759" s="50"/>
      <c r="I759" s="51"/>
      <c r="J759" s="52"/>
      <c r="K759" s="52"/>
      <c r="L759" s="50"/>
      <c r="M759" s="50"/>
      <c r="N759" s="50"/>
      <c r="O759" s="50"/>
      <c r="P759" s="52"/>
      <c r="Q759" s="53"/>
      <c r="R759" s="53"/>
      <c r="S759" s="54"/>
      <c r="T759" s="328"/>
      <c r="U759" s="52"/>
      <c r="W759"/>
    </row>
    <row r="760" spans="1:23" s="62" customFormat="1" ht="27.25" customHeight="1">
      <c r="A760" s="170" t="str">
        <f t="shared" si="13"/>
        <v/>
      </c>
      <c r="B760" s="242"/>
      <c r="C760" s="267"/>
      <c r="D760" s="40"/>
      <c r="E760" s="274"/>
      <c r="F760" s="50"/>
      <c r="G760" s="49"/>
      <c r="H760" s="50"/>
      <c r="I760" s="51"/>
      <c r="J760" s="52"/>
      <c r="K760" s="52"/>
      <c r="L760" s="50"/>
      <c r="M760" s="50"/>
      <c r="N760" s="50"/>
      <c r="O760" s="50"/>
      <c r="P760" s="52"/>
      <c r="Q760" s="53"/>
      <c r="R760" s="53"/>
      <c r="S760" s="54"/>
      <c r="T760" s="328"/>
      <c r="U760" s="52"/>
      <c r="W760"/>
    </row>
    <row r="761" spans="1:23" s="62" customFormat="1" ht="27.25" customHeight="1">
      <c r="A761" s="170" t="str">
        <f t="shared" si="13"/>
        <v/>
      </c>
      <c r="B761" s="242"/>
      <c r="C761" s="267"/>
      <c r="D761" s="40"/>
      <c r="E761" s="274"/>
      <c r="F761" s="50"/>
      <c r="G761" s="49"/>
      <c r="H761" s="50"/>
      <c r="I761" s="51"/>
      <c r="J761" s="52"/>
      <c r="K761" s="52"/>
      <c r="L761" s="50"/>
      <c r="M761" s="50"/>
      <c r="N761" s="50"/>
      <c r="O761" s="50"/>
      <c r="P761" s="52"/>
      <c r="Q761" s="53"/>
      <c r="R761" s="53"/>
      <c r="S761" s="54"/>
      <c r="T761" s="328"/>
      <c r="U761" s="52"/>
      <c r="W761"/>
    </row>
    <row r="762" spans="1:23" s="62" customFormat="1" ht="27.25" customHeight="1">
      <c r="A762" s="170" t="str">
        <f t="shared" si="13"/>
        <v/>
      </c>
      <c r="B762" s="242"/>
      <c r="C762" s="267"/>
      <c r="D762" s="40"/>
      <c r="E762" s="274"/>
      <c r="F762" s="50"/>
      <c r="G762" s="49"/>
      <c r="H762" s="50"/>
      <c r="I762" s="51"/>
      <c r="J762" s="52"/>
      <c r="K762" s="52"/>
      <c r="L762" s="50"/>
      <c r="M762" s="50"/>
      <c r="N762" s="50"/>
      <c r="O762" s="50"/>
      <c r="P762" s="52"/>
      <c r="Q762" s="53"/>
      <c r="R762" s="53"/>
      <c r="S762" s="54"/>
      <c r="T762" s="328"/>
      <c r="U762" s="52"/>
      <c r="W762"/>
    </row>
    <row r="763" spans="1:23" s="62" customFormat="1" ht="27.25" customHeight="1">
      <c r="A763" s="170" t="str">
        <f t="shared" si="13"/>
        <v/>
      </c>
      <c r="B763" s="242"/>
      <c r="C763" s="267"/>
      <c r="D763" s="40"/>
      <c r="E763" s="274"/>
      <c r="F763" s="50"/>
      <c r="G763" s="49"/>
      <c r="H763" s="50"/>
      <c r="I763" s="51"/>
      <c r="J763" s="52"/>
      <c r="K763" s="52"/>
      <c r="L763" s="50"/>
      <c r="M763" s="50"/>
      <c r="N763" s="50"/>
      <c r="O763" s="50"/>
      <c r="P763" s="52"/>
      <c r="Q763" s="53"/>
      <c r="R763" s="53"/>
      <c r="S763" s="54"/>
      <c r="T763" s="328"/>
      <c r="U763" s="52"/>
      <c r="W763"/>
    </row>
    <row r="764" spans="1:23" s="62" customFormat="1" ht="27.25" customHeight="1">
      <c r="A764" s="170" t="str">
        <f t="shared" si="13"/>
        <v/>
      </c>
      <c r="B764" s="242"/>
      <c r="C764" s="267"/>
      <c r="D764" s="40"/>
      <c r="E764" s="274"/>
      <c r="F764" s="50"/>
      <c r="G764" s="49"/>
      <c r="H764" s="50"/>
      <c r="I764" s="51"/>
      <c r="J764" s="52"/>
      <c r="K764" s="52"/>
      <c r="L764" s="50"/>
      <c r="M764" s="50"/>
      <c r="N764" s="50"/>
      <c r="O764" s="50"/>
      <c r="P764" s="52"/>
      <c r="Q764" s="53"/>
      <c r="R764" s="53"/>
      <c r="S764" s="54"/>
      <c r="T764" s="328"/>
      <c r="U764" s="52"/>
      <c r="W764"/>
    </row>
    <row r="765" spans="1:23" s="62" customFormat="1" ht="27.25" customHeight="1">
      <c r="A765" s="170" t="str">
        <f t="shared" si="13"/>
        <v/>
      </c>
      <c r="B765" s="242"/>
      <c r="C765" s="267"/>
      <c r="D765" s="40"/>
      <c r="E765" s="274"/>
      <c r="F765" s="50"/>
      <c r="G765" s="49"/>
      <c r="H765" s="50"/>
      <c r="I765" s="51"/>
      <c r="J765" s="52"/>
      <c r="K765" s="52"/>
      <c r="L765" s="50"/>
      <c r="M765" s="50"/>
      <c r="N765" s="50"/>
      <c r="O765" s="50"/>
      <c r="P765" s="52"/>
      <c r="Q765" s="53"/>
      <c r="R765" s="53"/>
      <c r="S765" s="54"/>
      <c r="T765" s="328"/>
      <c r="U765" s="52"/>
      <c r="W765"/>
    </row>
    <row r="766" spans="1:23" s="62" customFormat="1" ht="27.25" customHeight="1">
      <c r="A766" s="170" t="str">
        <f t="shared" si="13"/>
        <v/>
      </c>
      <c r="B766" s="242"/>
      <c r="C766" s="267"/>
      <c r="D766" s="40"/>
      <c r="E766" s="274"/>
      <c r="F766" s="50"/>
      <c r="G766" s="49"/>
      <c r="H766" s="50"/>
      <c r="I766" s="51"/>
      <c r="J766" s="52"/>
      <c r="K766" s="52"/>
      <c r="L766" s="50"/>
      <c r="M766" s="50"/>
      <c r="N766" s="50"/>
      <c r="O766" s="50"/>
      <c r="P766" s="52"/>
      <c r="Q766" s="53"/>
      <c r="R766" s="53"/>
      <c r="S766" s="54"/>
      <c r="T766" s="328"/>
      <c r="U766" s="52"/>
      <c r="W766"/>
    </row>
    <row r="767" spans="1:23" s="62" customFormat="1" ht="27.25" customHeight="1">
      <c r="A767" s="170" t="str">
        <f t="shared" si="13"/>
        <v/>
      </c>
      <c r="B767" s="242"/>
      <c r="C767" s="267"/>
      <c r="D767" s="40"/>
      <c r="E767" s="274"/>
      <c r="F767" s="50"/>
      <c r="G767" s="49"/>
      <c r="H767" s="50"/>
      <c r="I767" s="51"/>
      <c r="J767" s="52"/>
      <c r="K767" s="52"/>
      <c r="L767" s="50"/>
      <c r="M767" s="50"/>
      <c r="N767" s="50"/>
      <c r="O767" s="50"/>
      <c r="P767" s="52"/>
      <c r="Q767" s="53"/>
      <c r="R767" s="53"/>
      <c r="S767" s="54"/>
      <c r="T767" s="328"/>
      <c r="U767" s="52"/>
      <c r="W767"/>
    </row>
    <row r="768" spans="1:23" s="62" customFormat="1" ht="27.25" customHeight="1">
      <c r="A768" s="170" t="str">
        <f t="shared" si="13"/>
        <v/>
      </c>
      <c r="B768" s="242"/>
      <c r="C768" s="267"/>
      <c r="D768" s="40"/>
      <c r="E768" s="274"/>
      <c r="F768" s="50"/>
      <c r="G768" s="49"/>
      <c r="H768" s="50"/>
      <c r="I768" s="51"/>
      <c r="J768" s="52"/>
      <c r="K768" s="52"/>
      <c r="L768" s="50"/>
      <c r="M768" s="50"/>
      <c r="N768" s="50"/>
      <c r="O768" s="50"/>
      <c r="P768" s="52"/>
      <c r="Q768" s="53"/>
      <c r="R768" s="53"/>
      <c r="S768" s="54"/>
      <c r="T768" s="328"/>
      <c r="U768" s="52"/>
      <c r="W768"/>
    </row>
    <row r="769" spans="1:23" s="62" customFormat="1" ht="27.25" customHeight="1">
      <c r="A769" s="170" t="str">
        <f t="shared" si="13"/>
        <v/>
      </c>
      <c r="B769" s="242"/>
      <c r="C769" s="267"/>
      <c r="D769" s="40"/>
      <c r="E769" s="274"/>
      <c r="F769" s="50"/>
      <c r="G769" s="49"/>
      <c r="H769" s="50"/>
      <c r="I769" s="51"/>
      <c r="J769" s="52"/>
      <c r="K769" s="52"/>
      <c r="L769" s="50"/>
      <c r="M769" s="50"/>
      <c r="N769" s="50"/>
      <c r="O769" s="50"/>
      <c r="P769" s="52"/>
      <c r="Q769" s="53"/>
      <c r="R769" s="53"/>
      <c r="S769" s="54"/>
      <c r="T769" s="328"/>
      <c r="U769" s="52"/>
      <c r="W769"/>
    </row>
    <row r="770" spans="1:23" s="62" customFormat="1" ht="27.25" customHeight="1">
      <c r="A770" s="170" t="str">
        <f t="shared" si="13"/>
        <v/>
      </c>
      <c r="B770" s="242"/>
      <c r="C770" s="267"/>
      <c r="D770" s="40"/>
      <c r="E770" s="274"/>
      <c r="F770" s="50"/>
      <c r="G770" s="49"/>
      <c r="H770" s="50"/>
      <c r="I770" s="51"/>
      <c r="J770" s="52"/>
      <c r="K770" s="52"/>
      <c r="L770" s="50"/>
      <c r="M770" s="50"/>
      <c r="N770" s="50"/>
      <c r="O770" s="50"/>
      <c r="P770" s="52"/>
      <c r="Q770" s="53"/>
      <c r="R770" s="53"/>
      <c r="S770" s="54"/>
      <c r="T770" s="328"/>
      <c r="U770" s="52"/>
      <c r="W770"/>
    </row>
    <row r="771" spans="1:23" s="62" customFormat="1" ht="27.25" customHeight="1">
      <c r="A771" s="170" t="str">
        <f t="shared" si="13"/>
        <v/>
      </c>
      <c r="B771" s="242"/>
      <c r="C771" s="267"/>
      <c r="D771" s="40"/>
      <c r="E771" s="274"/>
      <c r="F771" s="50"/>
      <c r="G771" s="49"/>
      <c r="H771" s="50"/>
      <c r="I771" s="51"/>
      <c r="J771" s="52"/>
      <c r="K771" s="52"/>
      <c r="L771" s="50"/>
      <c r="M771" s="50"/>
      <c r="N771" s="50"/>
      <c r="O771" s="50"/>
      <c r="P771" s="52"/>
      <c r="Q771" s="53"/>
      <c r="R771" s="53"/>
      <c r="S771" s="54"/>
      <c r="T771" s="328"/>
      <c r="U771" s="52"/>
      <c r="W771"/>
    </row>
    <row r="772" spans="1:23" s="62" customFormat="1" ht="27.25" customHeight="1">
      <c r="A772" s="170" t="str">
        <f t="shared" si="13"/>
        <v/>
      </c>
      <c r="B772" s="242"/>
      <c r="C772" s="267"/>
      <c r="D772" s="40"/>
      <c r="E772" s="274"/>
      <c r="F772" s="50"/>
      <c r="G772" s="49"/>
      <c r="H772" s="50"/>
      <c r="I772" s="51"/>
      <c r="J772" s="52"/>
      <c r="K772" s="52"/>
      <c r="L772" s="50"/>
      <c r="M772" s="50"/>
      <c r="N772" s="50"/>
      <c r="O772" s="50"/>
      <c r="P772" s="52"/>
      <c r="Q772" s="53"/>
      <c r="R772" s="53"/>
      <c r="S772" s="54"/>
      <c r="T772" s="328"/>
      <c r="U772" s="52"/>
      <c r="W772"/>
    </row>
    <row r="773" spans="1:23" s="62" customFormat="1" ht="27.25" customHeight="1">
      <c r="A773" s="170" t="str">
        <f t="shared" si="13"/>
        <v/>
      </c>
      <c r="B773" s="242"/>
      <c r="C773" s="267"/>
      <c r="D773" s="40"/>
      <c r="E773" s="274"/>
      <c r="F773" s="50"/>
      <c r="G773" s="49"/>
      <c r="H773" s="50"/>
      <c r="I773" s="51"/>
      <c r="J773" s="52"/>
      <c r="K773" s="52"/>
      <c r="L773" s="50"/>
      <c r="M773" s="50"/>
      <c r="N773" s="50"/>
      <c r="O773" s="50"/>
      <c r="P773" s="52"/>
      <c r="Q773" s="53"/>
      <c r="R773" s="53"/>
      <c r="S773" s="54"/>
      <c r="T773" s="328"/>
      <c r="U773" s="52"/>
      <c r="W773"/>
    </row>
    <row r="774" spans="1:23" s="62" customFormat="1" ht="27.25" customHeight="1">
      <c r="A774" s="170" t="str">
        <f t="shared" si="13"/>
        <v/>
      </c>
      <c r="B774" s="242"/>
      <c r="C774" s="267"/>
      <c r="D774" s="40"/>
      <c r="E774" s="274"/>
      <c r="F774" s="50"/>
      <c r="G774" s="49"/>
      <c r="H774" s="50"/>
      <c r="I774" s="51"/>
      <c r="J774" s="52"/>
      <c r="K774" s="52"/>
      <c r="L774" s="50"/>
      <c r="M774" s="50"/>
      <c r="N774" s="50"/>
      <c r="O774" s="50"/>
      <c r="P774" s="52"/>
      <c r="Q774" s="53"/>
      <c r="R774" s="53"/>
      <c r="S774" s="54"/>
      <c r="T774" s="328"/>
      <c r="U774" s="52"/>
      <c r="W774"/>
    </row>
    <row r="775" spans="1:23" s="62" customFormat="1" ht="27.25" customHeight="1">
      <c r="A775" s="170" t="str">
        <f t="shared" si="13"/>
        <v/>
      </c>
      <c r="B775" s="242"/>
      <c r="C775" s="267"/>
      <c r="D775" s="40"/>
      <c r="E775" s="274"/>
      <c r="F775" s="50"/>
      <c r="G775" s="49"/>
      <c r="H775" s="50"/>
      <c r="I775" s="51"/>
      <c r="J775" s="52"/>
      <c r="K775" s="52"/>
      <c r="L775" s="50"/>
      <c r="M775" s="50"/>
      <c r="N775" s="50"/>
      <c r="O775" s="50"/>
      <c r="P775" s="52"/>
      <c r="Q775" s="53"/>
      <c r="R775" s="53"/>
      <c r="S775" s="54"/>
      <c r="T775" s="328"/>
      <c r="U775" s="52"/>
      <c r="W775"/>
    </row>
    <row r="776" spans="1:23" s="62" customFormat="1" ht="27.25" customHeight="1">
      <c r="A776" s="170" t="str">
        <f t="shared" si="13"/>
        <v/>
      </c>
      <c r="B776" s="242"/>
      <c r="C776" s="267"/>
      <c r="D776" s="40"/>
      <c r="E776" s="274"/>
      <c r="F776" s="50"/>
      <c r="G776" s="49"/>
      <c r="H776" s="50"/>
      <c r="I776" s="51"/>
      <c r="J776" s="52"/>
      <c r="K776" s="52"/>
      <c r="L776" s="50"/>
      <c r="M776" s="50"/>
      <c r="N776" s="50"/>
      <c r="O776" s="50"/>
      <c r="P776" s="52"/>
      <c r="Q776" s="53"/>
      <c r="R776" s="53"/>
      <c r="S776" s="54"/>
      <c r="T776" s="328"/>
      <c r="U776" s="52"/>
      <c r="W776"/>
    </row>
    <row r="777" spans="1:23" s="62" customFormat="1" ht="27.25" customHeight="1">
      <c r="A777" s="170" t="str">
        <f t="shared" si="13"/>
        <v/>
      </c>
      <c r="B777" s="242"/>
      <c r="C777" s="267"/>
      <c r="D777" s="40"/>
      <c r="E777" s="274"/>
      <c r="F777" s="50"/>
      <c r="G777" s="49"/>
      <c r="H777" s="50"/>
      <c r="I777" s="51"/>
      <c r="J777" s="52"/>
      <c r="K777" s="52"/>
      <c r="L777" s="50"/>
      <c r="M777" s="50"/>
      <c r="N777" s="50"/>
      <c r="O777" s="50"/>
      <c r="P777" s="52"/>
      <c r="Q777" s="53"/>
      <c r="R777" s="53"/>
      <c r="S777" s="54"/>
      <c r="T777" s="328"/>
      <c r="U777" s="52"/>
      <c r="W777"/>
    </row>
    <row r="778" spans="1:23" s="62" customFormat="1" ht="27.25" customHeight="1">
      <c r="A778" s="170" t="str">
        <f t="shared" si="13"/>
        <v/>
      </c>
      <c r="B778" s="242"/>
      <c r="C778" s="267"/>
      <c r="D778" s="40"/>
      <c r="E778" s="274"/>
      <c r="F778" s="50"/>
      <c r="G778" s="49"/>
      <c r="H778" s="50"/>
      <c r="I778" s="51"/>
      <c r="J778" s="52"/>
      <c r="K778" s="52"/>
      <c r="L778" s="50"/>
      <c r="M778" s="50"/>
      <c r="N778" s="50"/>
      <c r="O778" s="50"/>
      <c r="P778" s="52"/>
      <c r="Q778" s="53"/>
      <c r="R778" s="53"/>
      <c r="S778" s="54"/>
      <c r="T778" s="328"/>
      <c r="U778" s="52"/>
      <c r="W778"/>
    </row>
    <row r="779" spans="1:23" s="62" customFormat="1" ht="27.25" customHeight="1">
      <c r="A779" s="170" t="str">
        <f t="shared" si="13"/>
        <v/>
      </c>
      <c r="B779" s="242"/>
      <c r="C779" s="267"/>
      <c r="D779" s="40"/>
      <c r="E779" s="274"/>
      <c r="F779" s="50"/>
      <c r="G779" s="49"/>
      <c r="H779" s="50"/>
      <c r="I779" s="51"/>
      <c r="J779" s="52"/>
      <c r="K779" s="52"/>
      <c r="L779" s="50"/>
      <c r="M779" s="50"/>
      <c r="N779" s="50"/>
      <c r="O779" s="50"/>
      <c r="P779" s="52"/>
      <c r="Q779" s="53"/>
      <c r="R779" s="53"/>
      <c r="S779" s="54"/>
      <c r="T779" s="328"/>
      <c r="U779" s="52"/>
      <c r="W779"/>
    </row>
    <row r="780" spans="1:23" s="62" customFormat="1" ht="27.25" customHeight="1">
      <c r="A780" s="170" t="str">
        <f t="shared" si="13"/>
        <v/>
      </c>
      <c r="B780" s="242"/>
      <c r="C780" s="267"/>
      <c r="D780" s="40"/>
      <c r="E780" s="274"/>
      <c r="F780" s="50"/>
      <c r="G780" s="49"/>
      <c r="H780" s="50"/>
      <c r="I780" s="51"/>
      <c r="J780" s="52"/>
      <c r="K780" s="52"/>
      <c r="L780" s="50"/>
      <c r="M780" s="50"/>
      <c r="N780" s="50"/>
      <c r="O780" s="50"/>
      <c r="P780" s="52"/>
      <c r="Q780" s="53"/>
      <c r="R780" s="53"/>
      <c r="S780" s="54"/>
      <c r="T780" s="328"/>
      <c r="U780" s="52"/>
      <c r="W780"/>
    </row>
    <row r="781" spans="1:23" s="62" customFormat="1" ht="27.25" customHeight="1">
      <c r="A781" s="170" t="str">
        <f t="shared" si="13"/>
        <v/>
      </c>
      <c r="B781" s="242"/>
      <c r="C781" s="267"/>
      <c r="D781" s="40"/>
      <c r="E781" s="274"/>
      <c r="F781" s="50"/>
      <c r="G781" s="49"/>
      <c r="H781" s="50"/>
      <c r="I781" s="51"/>
      <c r="J781" s="52"/>
      <c r="K781" s="52"/>
      <c r="L781" s="50"/>
      <c r="M781" s="50"/>
      <c r="N781" s="50"/>
      <c r="O781" s="50"/>
      <c r="P781" s="52"/>
      <c r="Q781" s="53"/>
      <c r="R781" s="53"/>
      <c r="S781" s="54"/>
      <c r="T781" s="328"/>
      <c r="U781" s="52"/>
      <c r="W781"/>
    </row>
    <row r="782" spans="1:23" s="62" customFormat="1" ht="27.25" customHeight="1">
      <c r="A782" s="170" t="str">
        <f t="shared" si="13"/>
        <v/>
      </c>
      <c r="B782" s="242"/>
      <c r="C782" s="267"/>
      <c r="D782" s="40"/>
      <c r="E782" s="274"/>
      <c r="F782" s="50"/>
      <c r="G782" s="49"/>
      <c r="H782" s="50"/>
      <c r="I782" s="51"/>
      <c r="J782" s="52"/>
      <c r="K782" s="52"/>
      <c r="L782" s="50"/>
      <c r="M782" s="50"/>
      <c r="N782" s="50"/>
      <c r="O782" s="50"/>
      <c r="P782" s="52"/>
      <c r="Q782" s="53"/>
      <c r="R782" s="53"/>
      <c r="S782" s="54"/>
      <c r="T782" s="328"/>
      <c r="U782" s="52"/>
      <c r="W782"/>
    </row>
    <row r="783" spans="1:23" s="62" customFormat="1" ht="27.25" customHeight="1">
      <c r="A783" s="170" t="str">
        <f t="shared" si="13"/>
        <v/>
      </c>
      <c r="B783" s="242"/>
      <c r="C783" s="267"/>
      <c r="D783" s="40"/>
      <c r="E783" s="274"/>
      <c r="F783" s="50"/>
      <c r="G783" s="49"/>
      <c r="H783" s="50"/>
      <c r="I783" s="51"/>
      <c r="J783" s="52"/>
      <c r="K783" s="52"/>
      <c r="L783" s="50"/>
      <c r="M783" s="50"/>
      <c r="N783" s="50"/>
      <c r="O783" s="50"/>
      <c r="P783" s="52"/>
      <c r="Q783" s="53"/>
      <c r="R783" s="53"/>
      <c r="S783" s="54"/>
      <c r="T783" s="328"/>
      <c r="U783" s="52"/>
      <c r="W783"/>
    </row>
    <row r="784" spans="1:23" s="62" customFormat="1" ht="27.25" customHeight="1">
      <c r="A784" s="170" t="str">
        <f t="shared" si="13"/>
        <v/>
      </c>
      <c r="B784" s="242"/>
      <c r="C784" s="267"/>
      <c r="D784" s="40"/>
      <c r="E784" s="274"/>
      <c r="F784" s="50"/>
      <c r="G784" s="49"/>
      <c r="H784" s="50"/>
      <c r="I784" s="51"/>
      <c r="J784" s="52"/>
      <c r="K784" s="52"/>
      <c r="L784" s="50"/>
      <c r="M784" s="50"/>
      <c r="N784" s="50"/>
      <c r="O784" s="50"/>
      <c r="P784" s="52"/>
      <c r="Q784" s="53"/>
      <c r="R784" s="53"/>
      <c r="S784" s="54"/>
      <c r="T784" s="328"/>
      <c r="U784" s="52"/>
      <c r="W784"/>
    </row>
    <row r="785" spans="1:23" s="62" customFormat="1" ht="27.25" customHeight="1">
      <c r="A785" s="170" t="str">
        <f t="shared" si="13"/>
        <v/>
      </c>
      <c r="B785" s="242"/>
      <c r="C785" s="267"/>
      <c r="D785" s="40"/>
      <c r="E785" s="274"/>
      <c r="F785" s="50"/>
      <c r="G785" s="49"/>
      <c r="H785" s="50"/>
      <c r="I785" s="51"/>
      <c r="J785" s="52"/>
      <c r="K785" s="52"/>
      <c r="L785" s="50"/>
      <c r="M785" s="50"/>
      <c r="N785" s="50"/>
      <c r="O785" s="50"/>
      <c r="P785" s="52"/>
      <c r="Q785" s="53"/>
      <c r="R785" s="53"/>
      <c r="S785" s="54"/>
      <c r="T785" s="328"/>
      <c r="U785" s="52"/>
      <c r="W785"/>
    </row>
    <row r="786" spans="1:23" s="62" customFormat="1" ht="27.25" customHeight="1">
      <c r="A786" s="170" t="str">
        <f t="shared" ref="A786:A849" si="14">IF(C786&lt;&gt;"",A785+1,"")</f>
        <v/>
      </c>
      <c r="B786" s="242"/>
      <c r="C786" s="267"/>
      <c r="D786" s="40"/>
      <c r="E786" s="274"/>
      <c r="F786" s="50"/>
      <c r="G786" s="49"/>
      <c r="H786" s="50"/>
      <c r="I786" s="51"/>
      <c r="J786" s="52"/>
      <c r="K786" s="52"/>
      <c r="L786" s="50"/>
      <c r="M786" s="50"/>
      <c r="N786" s="50"/>
      <c r="O786" s="50"/>
      <c r="P786" s="52"/>
      <c r="Q786" s="53"/>
      <c r="R786" s="53"/>
      <c r="S786" s="54"/>
      <c r="T786" s="328"/>
      <c r="U786" s="52"/>
      <c r="W786"/>
    </row>
    <row r="787" spans="1:23" s="62" customFormat="1" ht="27.25" customHeight="1">
      <c r="A787" s="170" t="str">
        <f t="shared" si="14"/>
        <v/>
      </c>
      <c r="B787" s="242"/>
      <c r="C787" s="267"/>
      <c r="D787" s="40"/>
      <c r="E787" s="274"/>
      <c r="F787" s="50"/>
      <c r="G787" s="49"/>
      <c r="H787" s="50"/>
      <c r="I787" s="51"/>
      <c r="J787" s="52"/>
      <c r="K787" s="52"/>
      <c r="L787" s="50"/>
      <c r="M787" s="50"/>
      <c r="N787" s="50"/>
      <c r="O787" s="50"/>
      <c r="P787" s="52"/>
      <c r="Q787" s="53"/>
      <c r="R787" s="53"/>
      <c r="S787" s="54"/>
      <c r="T787" s="328"/>
      <c r="U787" s="52"/>
      <c r="W787"/>
    </row>
    <row r="788" spans="1:23" s="62" customFormat="1" ht="27.25" customHeight="1">
      <c r="A788" s="170" t="str">
        <f t="shared" si="14"/>
        <v/>
      </c>
      <c r="B788" s="242"/>
      <c r="C788" s="267"/>
      <c r="D788" s="40"/>
      <c r="E788" s="274"/>
      <c r="F788" s="50"/>
      <c r="G788" s="49"/>
      <c r="H788" s="50"/>
      <c r="I788" s="51"/>
      <c r="J788" s="52"/>
      <c r="K788" s="52"/>
      <c r="L788" s="50"/>
      <c r="M788" s="50"/>
      <c r="N788" s="50"/>
      <c r="O788" s="50"/>
      <c r="P788" s="52"/>
      <c r="Q788" s="53"/>
      <c r="R788" s="53"/>
      <c r="S788" s="54"/>
      <c r="T788" s="328"/>
      <c r="U788" s="52"/>
      <c r="W788"/>
    </row>
    <row r="789" spans="1:23" s="62" customFormat="1" ht="27.25" customHeight="1">
      <c r="A789" s="170" t="str">
        <f t="shared" si="14"/>
        <v/>
      </c>
      <c r="B789" s="242"/>
      <c r="C789" s="267"/>
      <c r="D789" s="40"/>
      <c r="E789" s="274"/>
      <c r="F789" s="50"/>
      <c r="G789" s="49"/>
      <c r="H789" s="50"/>
      <c r="I789" s="51"/>
      <c r="J789" s="52"/>
      <c r="K789" s="52"/>
      <c r="L789" s="50"/>
      <c r="M789" s="50"/>
      <c r="N789" s="50"/>
      <c r="O789" s="50"/>
      <c r="P789" s="52"/>
      <c r="Q789" s="53"/>
      <c r="R789" s="53"/>
      <c r="S789" s="54"/>
      <c r="T789" s="328"/>
      <c r="U789" s="52"/>
      <c r="W789"/>
    </row>
    <row r="790" spans="1:23" s="62" customFormat="1" ht="27.25" customHeight="1">
      <c r="A790" s="170" t="str">
        <f t="shared" si="14"/>
        <v/>
      </c>
      <c r="B790" s="242"/>
      <c r="C790" s="267"/>
      <c r="D790" s="40"/>
      <c r="E790" s="274"/>
      <c r="F790" s="50"/>
      <c r="G790" s="49"/>
      <c r="H790" s="50"/>
      <c r="I790" s="51"/>
      <c r="J790" s="52"/>
      <c r="K790" s="52"/>
      <c r="L790" s="50"/>
      <c r="M790" s="50"/>
      <c r="N790" s="50"/>
      <c r="O790" s="50"/>
      <c r="P790" s="52"/>
      <c r="Q790" s="53"/>
      <c r="R790" s="53"/>
      <c r="S790" s="54"/>
      <c r="T790" s="328"/>
      <c r="U790" s="52"/>
      <c r="W790"/>
    </row>
    <row r="791" spans="1:23" s="62" customFormat="1" ht="27.25" customHeight="1">
      <c r="A791" s="170" t="str">
        <f t="shared" si="14"/>
        <v/>
      </c>
      <c r="B791" s="242"/>
      <c r="C791" s="267"/>
      <c r="D791" s="40"/>
      <c r="E791" s="274"/>
      <c r="F791" s="50"/>
      <c r="G791" s="49"/>
      <c r="H791" s="50"/>
      <c r="I791" s="51"/>
      <c r="J791" s="52"/>
      <c r="K791" s="52"/>
      <c r="L791" s="50"/>
      <c r="M791" s="50"/>
      <c r="N791" s="50"/>
      <c r="O791" s="50"/>
      <c r="P791" s="52"/>
      <c r="Q791" s="53"/>
      <c r="R791" s="53"/>
      <c r="S791" s="54"/>
      <c r="T791" s="328"/>
      <c r="U791" s="52"/>
      <c r="W791"/>
    </row>
    <row r="792" spans="1:23" s="62" customFormat="1" ht="27.25" customHeight="1">
      <c r="A792" s="170" t="str">
        <f t="shared" si="14"/>
        <v/>
      </c>
      <c r="B792" s="242"/>
      <c r="C792" s="267"/>
      <c r="D792" s="40"/>
      <c r="E792" s="274"/>
      <c r="F792" s="50"/>
      <c r="G792" s="49"/>
      <c r="H792" s="50"/>
      <c r="I792" s="51"/>
      <c r="J792" s="52"/>
      <c r="K792" s="52"/>
      <c r="L792" s="50"/>
      <c r="M792" s="50"/>
      <c r="N792" s="50"/>
      <c r="O792" s="50"/>
      <c r="P792" s="52"/>
      <c r="Q792" s="53"/>
      <c r="R792" s="53"/>
      <c r="S792" s="54"/>
      <c r="T792" s="328"/>
      <c r="U792" s="52"/>
      <c r="W792"/>
    </row>
    <row r="793" spans="1:23" s="62" customFormat="1" ht="27.25" customHeight="1">
      <c r="A793" s="170" t="str">
        <f t="shared" si="14"/>
        <v/>
      </c>
      <c r="B793" s="242"/>
      <c r="C793" s="267"/>
      <c r="D793" s="40"/>
      <c r="E793" s="274"/>
      <c r="F793" s="50"/>
      <c r="G793" s="49"/>
      <c r="H793" s="50"/>
      <c r="I793" s="51"/>
      <c r="J793" s="52"/>
      <c r="K793" s="52"/>
      <c r="L793" s="50"/>
      <c r="M793" s="50"/>
      <c r="N793" s="50"/>
      <c r="O793" s="50"/>
      <c r="P793" s="52"/>
      <c r="Q793" s="53"/>
      <c r="R793" s="53"/>
      <c r="S793" s="54"/>
      <c r="T793" s="328"/>
      <c r="U793" s="52"/>
      <c r="W793"/>
    </row>
    <row r="794" spans="1:23" s="62" customFormat="1" ht="27.25" customHeight="1">
      <c r="A794" s="170" t="str">
        <f t="shared" si="14"/>
        <v/>
      </c>
      <c r="B794" s="242"/>
      <c r="C794" s="267"/>
      <c r="D794" s="40"/>
      <c r="E794" s="274"/>
      <c r="F794" s="50"/>
      <c r="G794" s="49"/>
      <c r="H794" s="50"/>
      <c r="I794" s="51"/>
      <c r="J794" s="52"/>
      <c r="K794" s="52"/>
      <c r="L794" s="50"/>
      <c r="M794" s="50"/>
      <c r="N794" s="50"/>
      <c r="O794" s="50"/>
      <c r="P794" s="52"/>
      <c r="Q794" s="53"/>
      <c r="R794" s="53"/>
      <c r="S794" s="54"/>
      <c r="T794" s="328"/>
      <c r="U794" s="52"/>
      <c r="W794"/>
    </row>
    <row r="795" spans="1:23" s="62" customFormat="1" ht="27.25" customHeight="1">
      <c r="A795" s="170" t="str">
        <f t="shared" si="14"/>
        <v/>
      </c>
      <c r="B795" s="242"/>
      <c r="C795" s="267"/>
      <c r="D795" s="40"/>
      <c r="E795" s="274"/>
      <c r="F795" s="50"/>
      <c r="G795" s="49"/>
      <c r="H795" s="50"/>
      <c r="I795" s="51"/>
      <c r="J795" s="52"/>
      <c r="K795" s="52"/>
      <c r="L795" s="50"/>
      <c r="M795" s="50"/>
      <c r="N795" s="50"/>
      <c r="O795" s="50"/>
      <c r="P795" s="52"/>
      <c r="Q795" s="53"/>
      <c r="R795" s="53"/>
      <c r="S795" s="54"/>
      <c r="T795" s="328"/>
      <c r="U795" s="52"/>
      <c r="W795"/>
    </row>
    <row r="796" spans="1:23" s="62" customFormat="1" ht="27.25" customHeight="1">
      <c r="A796" s="170" t="str">
        <f t="shared" si="14"/>
        <v/>
      </c>
      <c r="B796" s="242"/>
      <c r="C796" s="267"/>
      <c r="D796" s="40"/>
      <c r="E796" s="274"/>
      <c r="F796" s="50"/>
      <c r="G796" s="49"/>
      <c r="H796" s="50"/>
      <c r="I796" s="51"/>
      <c r="J796" s="52"/>
      <c r="K796" s="52"/>
      <c r="L796" s="50"/>
      <c r="M796" s="50"/>
      <c r="N796" s="50"/>
      <c r="O796" s="50"/>
      <c r="P796" s="52"/>
      <c r="Q796" s="53"/>
      <c r="R796" s="53"/>
      <c r="S796" s="54"/>
      <c r="T796" s="328"/>
      <c r="U796" s="52"/>
      <c r="W796"/>
    </row>
    <row r="797" spans="1:23" s="62" customFormat="1" ht="27.25" customHeight="1">
      <c r="A797" s="170" t="str">
        <f t="shared" si="14"/>
        <v/>
      </c>
      <c r="B797" s="242"/>
      <c r="C797" s="267"/>
      <c r="D797" s="40"/>
      <c r="E797" s="274"/>
      <c r="F797" s="50"/>
      <c r="G797" s="49"/>
      <c r="H797" s="50"/>
      <c r="I797" s="51"/>
      <c r="J797" s="52"/>
      <c r="K797" s="52"/>
      <c r="L797" s="50"/>
      <c r="M797" s="50"/>
      <c r="N797" s="50"/>
      <c r="O797" s="50"/>
      <c r="P797" s="52"/>
      <c r="Q797" s="53"/>
      <c r="R797" s="53"/>
      <c r="S797" s="54"/>
      <c r="T797" s="328"/>
      <c r="U797" s="52"/>
      <c r="W797"/>
    </row>
    <row r="798" spans="1:23" s="62" customFormat="1" ht="27.25" customHeight="1">
      <c r="A798" s="170" t="str">
        <f t="shared" si="14"/>
        <v/>
      </c>
      <c r="B798" s="242"/>
      <c r="C798" s="267"/>
      <c r="D798" s="40"/>
      <c r="E798" s="274"/>
      <c r="F798" s="50"/>
      <c r="G798" s="49"/>
      <c r="H798" s="50"/>
      <c r="I798" s="51"/>
      <c r="J798" s="52"/>
      <c r="K798" s="52"/>
      <c r="L798" s="50"/>
      <c r="M798" s="50"/>
      <c r="N798" s="50"/>
      <c r="O798" s="50"/>
      <c r="P798" s="52"/>
      <c r="Q798" s="53"/>
      <c r="R798" s="53"/>
      <c r="S798" s="54"/>
      <c r="T798" s="328"/>
      <c r="U798" s="52"/>
      <c r="W798"/>
    </row>
    <row r="799" spans="1:23" s="62" customFormat="1" ht="27.25" customHeight="1">
      <c r="A799" s="170" t="str">
        <f t="shared" si="14"/>
        <v/>
      </c>
      <c r="B799" s="242"/>
      <c r="C799" s="267"/>
      <c r="D799" s="40"/>
      <c r="E799" s="274"/>
      <c r="F799" s="50"/>
      <c r="G799" s="49"/>
      <c r="H799" s="50"/>
      <c r="I799" s="51"/>
      <c r="J799" s="52"/>
      <c r="K799" s="52"/>
      <c r="L799" s="50"/>
      <c r="M799" s="50"/>
      <c r="N799" s="50"/>
      <c r="O799" s="50"/>
      <c r="P799" s="52"/>
      <c r="Q799" s="53"/>
      <c r="R799" s="53"/>
      <c r="S799" s="54"/>
      <c r="T799" s="328"/>
      <c r="U799" s="52"/>
      <c r="W799"/>
    </row>
    <row r="800" spans="1:23" s="62" customFormat="1" ht="27.25" customHeight="1">
      <c r="A800" s="170" t="str">
        <f t="shared" si="14"/>
        <v/>
      </c>
      <c r="B800" s="242"/>
      <c r="C800" s="267"/>
      <c r="D800" s="40"/>
      <c r="E800" s="274"/>
      <c r="F800" s="50"/>
      <c r="G800" s="49"/>
      <c r="H800" s="50"/>
      <c r="I800" s="51"/>
      <c r="J800" s="52"/>
      <c r="K800" s="52"/>
      <c r="L800" s="50"/>
      <c r="M800" s="50"/>
      <c r="N800" s="50"/>
      <c r="O800" s="50"/>
      <c r="P800" s="52"/>
      <c r="Q800" s="53"/>
      <c r="R800" s="53"/>
      <c r="S800" s="54"/>
      <c r="T800" s="328"/>
      <c r="U800" s="52"/>
      <c r="W800"/>
    </row>
    <row r="801" spans="1:23" s="62" customFormat="1" ht="27.25" customHeight="1">
      <c r="A801" s="170" t="str">
        <f t="shared" si="14"/>
        <v/>
      </c>
      <c r="B801" s="242"/>
      <c r="C801" s="267"/>
      <c r="D801" s="40"/>
      <c r="E801" s="274"/>
      <c r="F801" s="50"/>
      <c r="G801" s="49"/>
      <c r="H801" s="50"/>
      <c r="I801" s="51"/>
      <c r="J801" s="52"/>
      <c r="K801" s="52"/>
      <c r="L801" s="50"/>
      <c r="M801" s="50"/>
      <c r="N801" s="50"/>
      <c r="O801" s="50"/>
      <c r="P801" s="52"/>
      <c r="Q801" s="53"/>
      <c r="R801" s="53"/>
      <c r="S801" s="54"/>
      <c r="T801" s="328"/>
      <c r="U801" s="52"/>
      <c r="W801"/>
    </row>
    <row r="802" spans="1:23" s="62" customFormat="1" ht="27.25" customHeight="1">
      <c r="A802" s="170" t="str">
        <f t="shared" si="14"/>
        <v/>
      </c>
      <c r="B802" s="242"/>
      <c r="C802" s="267"/>
      <c r="D802" s="40"/>
      <c r="E802" s="274"/>
      <c r="F802" s="50"/>
      <c r="G802" s="49"/>
      <c r="H802" s="50"/>
      <c r="I802" s="51"/>
      <c r="J802" s="52"/>
      <c r="K802" s="52"/>
      <c r="L802" s="50"/>
      <c r="M802" s="50"/>
      <c r="N802" s="50"/>
      <c r="O802" s="50"/>
      <c r="P802" s="52"/>
      <c r="Q802" s="53"/>
      <c r="R802" s="53"/>
      <c r="S802" s="54"/>
      <c r="T802" s="328"/>
      <c r="U802" s="52"/>
      <c r="W802"/>
    </row>
    <row r="803" spans="1:23" s="62" customFormat="1" ht="27.25" customHeight="1">
      <c r="A803" s="170" t="str">
        <f t="shared" si="14"/>
        <v/>
      </c>
      <c r="B803" s="242"/>
      <c r="C803" s="267"/>
      <c r="D803" s="40"/>
      <c r="E803" s="274"/>
      <c r="F803" s="50"/>
      <c r="G803" s="49"/>
      <c r="H803" s="50"/>
      <c r="I803" s="51"/>
      <c r="J803" s="52"/>
      <c r="K803" s="52"/>
      <c r="L803" s="50"/>
      <c r="M803" s="50"/>
      <c r="N803" s="50"/>
      <c r="O803" s="50"/>
      <c r="P803" s="52"/>
      <c r="Q803" s="53"/>
      <c r="R803" s="53"/>
      <c r="S803" s="54"/>
      <c r="T803" s="328"/>
      <c r="U803" s="52"/>
      <c r="W803"/>
    </row>
    <row r="804" spans="1:23" s="62" customFormat="1" ht="27.25" customHeight="1">
      <c r="A804" s="170" t="str">
        <f t="shared" si="14"/>
        <v/>
      </c>
      <c r="B804" s="242"/>
      <c r="C804" s="267"/>
      <c r="D804" s="40"/>
      <c r="E804" s="274"/>
      <c r="F804" s="50"/>
      <c r="G804" s="49"/>
      <c r="H804" s="50"/>
      <c r="I804" s="51"/>
      <c r="J804" s="52"/>
      <c r="K804" s="52"/>
      <c r="L804" s="50"/>
      <c r="M804" s="50"/>
      <c r="N804" s="50"/>
      <c r="O804" s="50"/>
      <c r="P804" s="52"/>
      <c r="Q804" s="53"/>
      <c r="R804" s="53"/>
      <c r="S804" s="54"/>
      <c r="T804" s="328"/>
      <c r="U804" s="52"/>
      <c r="W804"/>
    </row>
    <row r="805" spans="1:23" s="62" customFormat="1" ht="27.25" customHeight="1">
      <c r="A805" s="170" t="str">
        <f t="shared" si="14"/>
        <v/>
      </c>
      <c r="B805" s="242"/>
      <c r="C805" s="267"/>
      <c r="D805" s="40"/>
      <c r="E805" s="274"/>
      <c r="F805" s="50"/>
      <c r="G805" s="49"/>
      <c r="H805" s="50"/>
      <c r="I805" s="51"/>
      <c r="J805" s="52"/>
      <c r="K805" s="52"/>
      <c r="L805" s="50"/>
      <c r="M805" s="50"/>
      <c r="N805" s="50"/>
      <c r="O805" s="50"/>
      <c r="P805" s="52"/>
      <c r="Q805" s="53"/>
      <c r="R805" s="53"/>
      <c r="S805" s="54"/>
      <c r="T805" s="328"/>
      <c r="U805" s="52"/>
      <c r="W805"/>
    </row>
    <row r="806" spans="1:23" s="62" customFormat="1" ht="27.25" customHeight="1">
      <c r="A806" s="170" t="str">
        <f t="shared" si="14"/>
        <v/>
      </c>
      <c r="B806" s="242"/>
      <c r="C806" s="267"/>
      <c r="D806" s="40"/>
      <c r="E806" s="274"/>
      <c r="F806" s="50"/>
      <c r="G806" s="49"/>
      <c r="H806" s="50"/>
      <c r="I806" s="51"/>
      <c r="J806" s="52"/>
      <c r="K806" s="52"/>
      <c r="L806" s="50"/>
      <c r="M806" s="50"/>
      <c r="N806" s="50"/>
      <c r="O806" s="50"/>
      <c r="P806" s="52"/>
      <c r="Q806" s="53"/>
      <c r="R806" s="53"/>
      <c r="S806" s="54"/>
      <c r="T806" s="328"/>
      <c r="U806" s="52"/>
      <c r="W806"/>
    </row>
    <row r="807" spans="1:23" s="62" customFormat="1" ht="27.25" customHeight="1">
      <c r="A807" s="170" t="str">
        <f t="shared" si="14"/>
        <v/>
      </c>
      <c r="B807" s="242"/>
      <c r="C807" s="267"/>
      <c r="D807" s="40"/>
      <c r="E807" s="274"/>
      <c r="F807" s="50"/>
      <c r="G807" s="49"/>
      <c r="H807" s="50"/>
      <c r="I807" s="51"/>
      <c r="J807" s="52"/>
      <c r="K807" s="52"/>
      <c r="L807" s="50"/>
      <c r="M807" s="50"/>
      <c r="N807" s="50"/>
      <c r="O807" s="50"/>
      <c r="P807" s="52"/>
      <c r="Q807" s="53"/>
      <c r="R807" s="53"/>
      <c r="S807" s="54"/>
      <c r="T807" s="328"/>
      <c r="U807" s="52"/>
      <c r="W807"/>
    </row>
    <row r="808" spans="1:23" s="62" customFormat="1" ht="27.25" customHeight="1">
      <c r="A808" s="170" t="str">
        <f t="shared" si="14"/>
        <v/>
      </c>
      <c r="B808" s="242"/>
      <c r="C808" s="267"/>
      <c r="D808" s="40"/>
      <c r="E808" s="274"/>
      <c r="F808" s="50"/>
      <c r="G808" s="49"/>
      <c r="H808" s="50"/>
      <c r="I808" s="51"/>
      <c r="J808" s="52"/>
      <c r="K808" s="52"/>
      <c r="L808" s="50"/>
      <c r="M808" s="50"/>
      <c r="N808" s="50"/>
      <c r="O808" s="50"/>
      <c r="P808" s="52"/>
      <c r="Q808" s="53"/>
      <c r="R808" s="53"/>
      <c r="S808" s="54"/>
      <c r="T808" s="328"/>
      <c r="U808" s="52"/>
      <c r="W808"/>
    </row>
    <row r="809" spans="1:23" s="62" customFormat="1" ht="27.25" customHeight="1">
      <c r="A809" s="170" t="str">
        <f t="shared" si="14"/>
        <v/>
      </c>
      <c r="B809" s="242"/>
      <c r="C809" s="267"/>
      <c r="D809" s="40"/>
      <c r="E809" s="274"/>
      <c r="F809" s="50"/>
      <c r="G809" s="49"/>
      <c r="H809" s="50"/>
      <c r="I809" s="51"/>
      <c r="J809" s="52"/>
      <c r="K809" s="52"/>
      <c r="L809" s="50"/>
      <c r="M809" s="50"/>
      <c r="N809" s="50"/>
      <c r="O809" s="50"/>
      <c r="P809" s="52"/>
      <c r="Q809" s="53"/>
      <c r="R809" s="53"/>
      <c r="S809" s="54"/>
      <c r="T809" s="328"/>
      <c r="U809" s="52"/>
      <c r="W809"/>
    </row>
    <row r="810" spans="1:23" s="62" customFormat="1" ht="27.25" customHeight="1">
      <c r="A810" s="170" t="str">
        <f t="shared" si="14"/>
        <v/>
      </c>
      <c r="B810" s="242"/>
      <c r="C810" s="267"/>
      <c r="D810" s="40"/>
      <c r="E810" s="274"/>
      <c r="F810" s="50"/>
      <c r="G810" s="49"/>
      <c r="H810" s="50"/>
      <c r="I810" s="51"/>
      <c r="J810" s="52"/>
      <c r="K810" s="52"/>
      <c r="L810" s="50"/>
      <c r="M810" s="50"/>
      <c r="N810" s="50"/>
      <c r="O810" s="50"/>
      <c r="P810" s="52"/>
      <c r="Q810" s="53"/>
      <c r="R810" s="53"/>
      <c r="S810" s="54"/>
      <c r="T810" s="328"/>
      <c r="U810" s="52"/>
      <c r="W810"/>
    </row>
    <row r="811" spans="1:23" s="62" customFormat="1" ht="27.25" customHeight="1">
      <c r="A811" s="170" t="str">
        <f t="shared" si="14"/>
        <v/>
      </c>
      <c r="B811" s="242"/>
      <c r="C811" s="267"/>
      <c r="D811" s="40"/>
      <c r="E811" s="274"/>
      <c r="F811" s="50"/>
      <c r="G811" s="49"/>
      <c r="H811" s="50"/>
      <c r="I811" s="51"/>
      <c r="J811" s="52"/>
      <c r="K811" s="52"/>
      <c r="L811" s="50"/>
      <c r="M811" s="50"/>
      <c r="N811" s="50"/>
      <c r="O811" s="50"/>
      <c r="P811" s="52"/>
      <c r="Q811" s="53"/>
      <c r="R811" s="53"/>
      <c r="S811" s="54"/>
      <c r="T811" s="328"/>
      <c r="U811" s="52"/>
      <c r="W811"/>
    </row>
    <row r="812" spans="1:23" s="62" customFormat="1" ht="27.25" customHeight="1">
      <c r="A812" s="170" t="str">
        <f t="shared" si="14"/>
        <v/>
      </c>
      <c r="B812" s="242"/>
      <c r="C812" s="267"/>
      <c r="D812" s="40"/>
      <c r="E812" s="274"/>
      <c r="F812" s="50"/>
      <c r="G812" s="49"/>
      <c r="H812" s="50"/>
      <c r="I812" s="51"/>
      <c r="J812" s="52"/>
      <c r="K812" s="52"/>
      <c r="L812" s="50"/>
      <c r="M812" s="50"/>
      <c r="N812" s="50"/>
      <c r="O812" s="50"/>
      <c r="P812" s="52"/>
      <c r="Q812" s="53"/>
      <c r="R812" s="53"/>
      <c r="S812" s="54"/>
      <c r="T812" s="328"/>
      <c r="U812" s="52"/>
      <c r="W812"/>
    </row>
    <row r="813" spans="1:23" s="62" customFormat="1" ht="27.25" customHeight="1">
      <c r="A813" s="170" t="str">
        <f t="shared" si="14"/>
        <v/>
      </c>
      <c r="B813" s="242"/>
      <c r="C813" s="267"/>
      <c r="D813" s="40"/>
      <c r="E813" s="274"/>
      <c r="F813" s="50"/>
      <c r="G813" s="49"/>
      <c r="H813" s="50"/>
      <c r="I813" s="51"/>
      <c r="J813" s="52"/>
      <c r="K813" s="52"/>
      <c r="L813" s="50"/>
      <c r="M813" s="50"/>
      <c r="N813" s="50"/>
      <c r="O813" s="50"/>
      <c r="P813" s="52"/>
      <c r="Q813" s="53"/>
      <c r="R813" s="53"/>
      <c r="S813" s="54"/>
      <c r="T813" s="328"/>
      <c r="U813" s="52"/>
      <c r="W813"/>
    </row>
    <row r="814" spans="1:23" s="62" customFormat="1" ht="27.25" customHeight="1">
      <c r="A814" s="170" t="str">
        <f t="shared" si="14"/>
        <v/>
      </c>
      <c r="B814" s="242"/>
      <c r="C814" s="267"/>
      <c r="D814" s="40"/>
      <c r="E814" s="274"/>
      <c r="F814" s="50"/>
      <c r="G814" s="49"/>
      <c r="H814" s="50"/>
      <c r="I814" s="51"/>
      <c r="J814" s="52"/>
      <c r="K814" s="52"/>
      <c r="L814" s="50"/>
      <c r="M814" s="50"/>
      <c r="N814" s="50"/>
      <c r="O814" s="50"/>
      <c r="P814" s="52"/>
      <c r="Q814" s="53"/>
      <c r="R814" s="53"/>
      <c r="S814" s="54"/>
      <c r="T814" s="328"/>
      <c r="U814" s="52"/>
      <c r="W814"/>
    </row>
    <row r="815" spans="1:23" s="62" customFormat="1" ht="27.25" customHeight="1">
      <c r="A815" s="170" t="str">
        <f t="shared" si="14"/>
        <v/>
      </c>
      <c r="B815" s="242"/>
      <c r="C815" s="267"/>
      <c r="D815" s="40"/>
      <c r="E815" s="274"/>
      <c r="F815" s="50"/>
      <c r="G815" s="49"/>
      <c r="H815" s="50"/>
      <c r="I815" s="51"/>
      <c r="J815" s="52"/>
      <c r="K815" s="52"/>
      <c r="L815" s="50"/>
      <c r="M815" s="50"/>
      <c r="N815" s="50"/>
      <c r="O815" s="50"/>
      <c r="P815" s="52"/>
      <c r="Q815" s="53"/>
      <c r="R815" s="53"/>
      <c r="S815" s="54"/>
      <c r="T815" s="328"/>
      <c r="U815" s="52"/>
      <c r="W815"/>
    </row>
    <row r="816" spans="1:23" s="62" customFormat="1" ht="27.25" customHeight="1">
      <c r="A816" s="170" t="str">
        <f t="shared" si="14"/>
        <v/>
      </c>
      <c r="B816" s="242"/>
      <c r="C816" s="267"/>
      <c r="D816" s="40"/>
      <c r="E816" s="274"/>
      <c r="F816" s="50"/>
      <c r="G816" s="49"/>
      <c r="H816" s="50"/>
      <c r="I816" s="51"/>
      <c r="J816" s="52"/>
      <c r="K816" s="52"/>
      <c r="L816" s="50"/>
      <c r="M816" s="50"/>
      <c r="N816" s="50"/>
      <c r="O816" s="50"/>
      <c r="P816" s="52"/>
      <c r="Q816" s="53"/>
      <c r="R816" s="53"/>
      <c r="S816" s="54"/>
      <c r="T816" s="328"/>
      <c r="U816" s="52"/>
      <c r="W816"/>
    </row>
    <row r="817" spans="1:23" s="62" customFormat="1" ht="27.25" customHeight="1">
      <c r="A817" s="170" t="str">
        <f t="shared" si="14"/>
        <v/>
      </c>
      <c r="B817" s="242"/>
      <c r="C817" s="267"/>
      <c r="D817" s="40"/>
      <c r="E817" s="274"/>
      <c r="F817" s="50"/>
      <c r="G817" s="49"/>
      <c r="H817" s="50"/>
      <c r="I817" s="51"/>
      <c r="J817" s="52"/>
      <c r="K817" s="52"/>
      <c r="L817" s="50"/>
      <c r="M817" s="50"/>
      <c r="N817" s="50"/>
      <c r="O817" s="50"/>
      <c r="P817" s="52"/>
      <c r="Q817" s="53"/>
      <c r="R817" s="53"/>
      <c r="S817" s="54"/>
      <c r="T817" s="328"/>
      <c r="U817" s="52"/>
      <c r="W817"/>
    </row>
    <row r="818" spans="1:23" s="62" customFormat="1" ht="27.25" customHeight="1">
      <c r="A818" s="170" t="str">
        <f t="shared" si="14"/>
        <v/>
      </c>
      <c r="B818" s="242"/>
      <c r="C818" s="267"/>
      <c r="D818" s="40"/>
      <c r="E818" s="274"/>
      <c r="F818" s="50"/>
      <c r="G818" s="49"/>
      <c r="H818" s="50"/>
      <c r="I818" s="51"/>
      <c r="J818" s="52"/>
      <c r="K818" s="52"/>
      <c r="L818" s="50"/>
      <c r="M818" s="50"/>
      <c r="N818" s="50"/>
      <c r="O818" s="50"/>
      <c r="P818" s="52"/>
      <c r="Q818" s="53"/>
      <c r="R818" s="53"/>
      <c r="S818" s="54"/>
      <c r="T818" s="328"/>
      <c r="U818" s="52"/>
      <c r="W818"/>
    </row>
    <row r="819" spans="1:23" s="62" customFormat="1" ht="27.25" customHeight="1">
      <c r="A819" s="170" t="str">
        <f t="shared" si="14"/>
        <v/>
      </c>
      <c r="B819" s="242"/>
      <c r="C819" s="267"/>
      <c r="D819" s="40"/>
      <c r="E819" s="274"/>
      <c r="F819" s="50"/>
      <c r="G819" s="49"/>
      <c r="H819" s="50"/>
      <c r="I819" s="51"/>
      <c r="J819" s="52"/>
      <c r="K819" s="52"/>
      <c r="L819" s="50"/>
      <c r="M819" s="50"/>
      <c r="N819" s="50"/>
      <c r="O819" s="50"/>
      <c r="P819" s="52"/>
      <c r="Q819" s="53"/>
      <c r="R819" s="53"/>
      <c r="S819" s="54"/>
      <c r="T819" s="328"/>
      <c r="U819" s="52"/>
      <c r="W819"/>
    </row>
    <row r="820" spans="1:23" s="62" customFormat="1" ht="27.25" customHeight="1">
      <c r="A820" s="170" t="str">
        <f t="shared" si="14"/>
        <v/>
      </c>
      <c r="B820" s="242"/>
      <c r="C820" s="267"/>
      <c r="D820" s="40"/>
      <c r="E820" s="274"/>
      <c r="F820" s="50"/>
      <c r="G820" s="49"/>
      <c r="H820" s="50"/>
      <c r="I820" s="51"/>
      <c r="J820" s="52"/>
      <c r="K820" s="52"/>
      <c r="L820" s="50"/>
      <c r="M820" s="50"/>
      <c r="N820" s="50"/>
      <c r="O820" s="50"/>
      <c r="P820" s="52"/>
      <c r="Q820" s="53"/>
      <c r="R820" s="53"/>
      <c r="S820" s="54"/>
      <c r="T820" s="328"/>
      <c r="U820" s="52"/>
      <c r="W820"/>
    </row>
    <row r="821" spans="1:23" s="62" customFormat="1" ht="27.25" customHeight="1">
      <c r="A821" s="170" t="str">
        <f t="shared" si="14"/>
        <v/>
      </c>
      <c r="B821" s="242"/>
      <c r="C821" s="267"/>
      <c r="D821" s="40"/>
      <c r="E821" s="274"/>
      <c r="F821" s="50"/>
      <c r="G821" s="49"/>
      <c r="H821" s="50"/>
      <c r="I821" s="51"/>
      <c r="J821" s="52"/>
      <c r="K821" s="52"/>
      <c r="L821" s="50"/>
      <c r="M821" s="50"/>
      <c r="N821" s="50"/>
      <c r="O821" s="50"/>
      <c r="P821" s="52"/>
      <c r="Q821" s="53"/>
      <c r="R821" s="53"/>
      <c r="S821" s="54"/>
      <c r="T821" s="328"/>
      <c r="U821" s="52"/>
      <c r="W821"/>
    </row>
    <row r="822" spans="1:23" s="62" customFormat="1" ht="27.25" customHeight="1">
      <c r="A822" s="170" t="str">
        <f t="shared" si="14"/>
        <v/>
      </c>
      <c r="B822" s="242"/>
      <c r="C822" s="267"/>
      <c r="D822" s="40"/>
      <c r="E822" s="274"/>
      <c r="F822" s="50"/>
      <c r="G822" s="49"/>
      <c r="H822" s="50"/>
      <c r="I822" s="51"/>
      <c r="J822" s="52"/>
      <c r="K822" s="52"/>
      <c r="L822" s="50"/>
      <c r="M822" s="50"/>
      <c r="N822" s="50"/>
      <c r="O822" s="50"/>
      <c r="P822" s="52"/>
      <c r="Q822" s="53"/>
      <c r="R822" s="53"/>
      <c r="S822" s="54"/>
      <c r="T822" s="328"/>
      <c r="U822" s="52"/>
      <c r="W822"/>
    </row>
    <row r="823" spans="1:23" s="62" customFormat="1" ht="27.25" customHeight="1">
      <c r="A823" s="170" t="str">
        <f t="shared" si="14"/>
        <v/>
      </c>
      <c r="B823" s="242"/>
      <c r="C823" s="267"/>
      <c r="D823" s="40"/>
      <c r="E823" s="274"/>
      <c r="F823" s="50"/>
      <c r="G823" s="49"/>
      <c r="H823" s="50"/>
      <c r="I823" s="51"/>
      <c r="J823" s="52"/>
      <c r="K823" s="52"/>
      <c r="L823" s="50"/>
      <c r="M823" s="50"/>
      <c r="N823" s="50"/>
      <c r="O823" s="50"/>
      <c r="P823" s="52"/>
      <c r="Q823" s="53"/>
      <c r="R823" s="53"/>
      <c r="S823" s="54"/>
      <c r="T823" s="328"/>
      <c r="U823" s="52"/>
      <c r="W823"/>
    </row>
    <row r="824" spans="1:23" s="62" customFormat="1" ht="27.25" customHeight="1">
      <c r="A824" s="170" t="str">
        <f t="shared" si="14"/>
        <v/>
      </c>
      <c r="B824" s="242"/>
      <c r="C824" s="267"/>
      <c r="D824" s="40"/>
      <c r="E824" s="274"/>
      <c r="F824" s="50"/>
      <c r="G824" s="49"/>
      <c r="H824" s="50"/>
      <c r="I824" s="51"/>
      <c r="J824" s="52"/>
      <c r="K824" s="52"/>
      <c r="L824" s="50"/>
      <c r="M824" s="50"/>
      <c r="N824" s="50"/>
      <c r="O824" s="50"/>
      <c r="P824" s="52"/>
      <c r="Q824" s="53"/>
      <c r="R824" s="53"/>
      <c r="S824" s="54"/>
      <c r="T824" s="328"/>
      <c r="U824" s="52"/>
      <c r="W824"/>
    </row>
    <row r="825" spans="1:23" s="62" customFormat="1" ht="27.25" customHeight="1">
      <c r="A825" s="170" t="str">
        <f t="shared" si="14"/>
        <v/>
      </c>
      <c r="B825" s="242"/>
      <c r="C825" s="267"/>
      <c r="D825" s="40"/>
      <c r="E825" s="274"/>
      <c r="F825" s="50"/>
      <c r="G825" s="49"/>
      <c r="H825" s="50"/>
      <c r="I825" s="51"/>
      <c r="J825" s="52"/>
      <c r="K825" s="52"/>
      <c r="L825" s="50"/>
      <c r="M825" s="50"/>
      <c r="N825" s="50"/>
      <c r="O825" s="50"/>
      <c r="P825" s="52"/>
      <c r="Q825" s="53"/>
      <c r="R825" s="53"/>
      <c r="S825" s="54"/>
      <c r="T825" s="328"/>
      <c r="U825" s="52"/>
      <c r="W825"/>
    </row>
    <row r="826" spans="1:23" s="62" customFormat="1" ht="27.25" customHeight="1">
      <c r="A826" s="170" t="str">
        <f t="shared" si="14"/>
        <v/>
      </c>
      <c r="B826" s="242"/>
      <c r="C826" s="267"/>
      <c r="D826" s="40"/>
      <c r="E826" s="274"/>
      <c r="F826" s="50"/>
      <c r="G826" s="49"/>
      <c r="H826" s="50"/>
      <c r="I826" s="51"/>
      <c r="J826" s="52"/>
      <c r="K826" s="52"/>
      <c r="L826" s="50"/>
      <c r="M826" s="50"/>
      <c r="N826" s="50"/>
      <c r="O826" s="50"/>
      <c r="P826" s="52"/>
      <c r="Q826" s="53"/>
      <c r="R826" s="53"/>
      <c r="S826" s="54"/>
      <c r="T826" s="328"/>
      <c r="U826" s="52"/>
      <c r="W826"/>
    </row>
    <row r="827" spans="1:23" s="62" customFormat="1" ht="27.25" customHeight="1">
      <c r="A827" s="170" t="str">
        <f t="shared" si="14"/>
        <v/>
      </c>
      <c r="B827" s="242"/>
      <c r="C827" s="267"/>
      <c r="D827" s="40"/>
      <c r="E827" s="274"/>
      <c r="F827" s="50"/>
      <c r="G827" s="49"/>
      <c r="H827" s="50"/>
      <c r="I827" s="51"/>
      <c r="J827" s="52"/>
      <c r="K827" s="52"/>
      <c r="L827" s="50"/>
      <c r="M827" s="50"/>
      <c r="N827" s="50"/>
      <c r="O827" s="50"/>
      <c r="P827" s="52"/>
      <c r="Q827" s="53"/>
      <c r="R827" s="53"/>
      <c r="S827" s="54"/>
      <c r="T827" s="328"/>
      <c r="U827" s="52"/>
      <c r="W827"/>
    </row>
    <row r="828" spans="1:23" s="62" customFormat="1" ht="27.25" customHeight="1">
      <c r="A828" s="170" t="str">
        <f t="shared" si="14"/>
        <v/>
      </c>
      <c r="B828" s="242"/>
      <c r="C828" s="267"/>
      <c r="D828" s="40"/>
      <c r="E828" s="274"/>
      <c r="F828" s="50"/>
      <c r="G828" s="49"/>
      <c r="H828" s="50"/>
      <c r="I828" s="51"/>
      <c r="J828" s="52"/>
      <c r="K828" s="52"/>
      <c r="L828" s="50"/>
      <c r="M828" s="50"/>
      <c r="N828" s="50"/>
      <c r="O828" s="50"/>
      <c r="P828" s="52"/>
      <c r="Q828" s="53"/>
      <c r="R828" s="53"/>
      <c r="S828" s="54"/>
      <c r="T828" s="328"/>
      <c r="U828" s="52"/>
      <c r="W828"/>
    </row>
    <row r="829" spans="1:23" s="62" customFormat="1" ht="27.25" customHeight="1">
      <c r="A829" s="170" t="str">
        <f t="shared" si="14"/>
        <v/>
      </c>
      <c r="B829" s="242"/>
      <c r="C829" s="267"/>
      <c r="D829" s="40"/>
      <c r="E829" s="274"/>
      <c r="F829" s="50"/>
      <c r="G829" s="49"/>
      <c r="H829" s="50"/>
      <c r="I829" s="51"/>
      <c r="J829" s="52"/>
      <c r="K829" s="52"/>
      <c r="L829" s="50"/>
      <c r="M829" s="50"/>
      <c r="N829" s="50"/>
      <c r="O829" s="50"/>
      <c r="P829" s="52"/>
      <c r="Q829" s="53"/>
      <c r="R829" s="53"/>
      <c r="S829" s="54"/>
      <c r="T829" s="328"/>
      <c r="U829" s="52"/>
      <c r="W829"/>
    </row>
    <row r="830" spans="1:23" s="62" customFormat="1" ht="27.25" customHeight="1">
      <c r="A830" s="170" t="str">
        <f t="shared" si="14"/>
        <v/>
      </c>
      <c r="B830" s="242"/>
      <c r="C830" s="267"/>
      <c r="D830" s="40"/>
      <c r="E830" s="274"/>
      <c r="F830" s="50"/>
      <c r="G830" s="49"/>
      <c r="H830" s="50"/>
      <c r="I830" s="51"/>
      <c r="J830" s="52"/>
      <c r="K830" s="52"/>
      <c r="L830" s="50"/>
      <c r="M830" s="50"/>
      <c r="N830" s="50"/>
      <c r="O830" s="50"/>
      <c r="P830" s="52"/>
      <c r="Q830" s="53"/>
      <c r="R830" s="53"/>
      <c r="S830" s="54"/>
      <c r="T830" s="328"/>
      <c r="U830" s="52"/>
      <c r="W830"/>
    </row>
    <row r="831" spans="1:23" s="62" customFormat="1" ht="27.25" customHeight="1">
      <c r="A831" s="170" t="str">
        <f t="shared" si="14"/>
        <v/>
      </c>
      <c r="B831" s="242"/>
      <c r="C831" s="267"/>
      <c r="D831" s="40"/>
      <c r="E831" s="274"/>
      <c r="F831" s="50"/>
      <c r="G831" s="49"/>
      <c r="H831" s="50"/>
      <c r="I831" s="51"/>
      <c r="J831" s="52"/>
      <c r="K831" s="52"/>
      <c r="L831" s="50"/>
      <c r="M831" s="50"/>
      <c r="N831" s="50"/>
      <c r="O831" s="50"/>
      <c r="P831" s="52"/>
      <c r="Q831" s="53"/>
      <c r="R831" s="53"/>
      <c r="S831" s="54"/>
      <c r="T831" s="328"/>
      <c r="U831" s="52"/>
      <c r="W831"/>
    </row>
    <row r="832" spans="1:23" s="62" customFormat="1" ht="27.25" customHeight="1">
      <c r="A832" s="170" t="str">
        <f t="shared" si="14"/>
        <v/>
      </c>
      <c r="B832" s="242"/>
      <c r="C832" s="267"/>
      <c r="D832" s="40"/>
      <c r="E832" s="274"/>
      <c r="F832" s="50"/>
      <c r="G832" s="49"/>
      <c r="H832" s="50"/>
      <c r="I832" s="51"/>
      <c r="J832" s="52"/>
      <c r="K832" s="52"/>
      <c r="L832" s="50"/>
      <c r="M832" s="50"/>
      <c r="N832" s="50"/>
      <c r="O832" s="50"/>
      <c r="P832" s="52"/>
      <c r="Q832" s="53"/>
      <c r="R832" s="53"/>
      <c r="S832" s="54"/>
      <c r="T832" s="328"/>
      <c r="U832" s="52"/>
      <c r="W832"/>
    </row>
    <row r="833" spans="1:23" s="62" customFormat="1" ht="27.25" customHeight="1">
      <c r="A833" s="170" t="str">
        <f t="shared" si="14"/>
        <v/>
      </c>
      <c r="B833" s="242"/>
      <c r="C833" s="267"/>
      <c r="D833" s="40"/>
      <c r="E833" s="274"/>
      <c r="F833" s="50"/>
      <c r="G833" s="49"/>
      <c r="H833" s="50"/>
      <c r="I833" s="51"/>
      <c r="J833" s="52"/>
      <c r="K833" s="52"/>
      <c r="L833" s="50"/>
      <c r="M833" s="50"/>
      <c r="N833" s="50"/>
      <c r="O833" s="50"/>
      <c r="P833" s="52"/>
      <c r="Q833" s="53"/>
      <c r="R833" s="53"/>
      <c r="S833" s="54"/>
      <c r="T833" s="328"/>
      <c r="U833" s="52"/>
      <c r="W833"/>
    </row>
    <row r="834" spans="1:23" s="62" customFormat="1" ht="27.25" customHeight="1">
      <c r="A834" s="170" t="str">
        <f t="shared" si="14"/>
        <v/>
      </c>
      <c r="B834" s="242"/>
      <c r="C834" s="267"/>
      <c r="D834" s="40"/>
      <c r="E834" s="274"/>
      <c r="F834" s="50"/>
      <c r="G834" s="49"/>
      <c r="H834" s="50"/>
      <c r="I834" s="51"/>
      <c r="J834" s="52"/>
      <c r="K834" s="52"/>
      <c r="L834" s="50"/>
      <c r="M834" s="50"/>
      <c r="N834" s="50"/>
      <c r="O834" s="50"/>
      <c r="P834" s="52"/>
      <c r="Q834" s="53"/>
      <c r="R834" s="53"/>
      <c r="S834" s="54"/>
      <c r="T834" s="328"/>
      <c r="U834" s="52"/>
      <c r="W834"/>
    </row>
    <row r="835" spans="1:23" s="62" customFormat="1" ht="27.25" customHeight="1">
      <c r="A835" s="170" t="str">
        <f t="shared" si="14"/>
        <v/>
      </c>
      <c r="B835" s="242"/>
      <c r="C835" s="267"/>
      <c r="D835" s="40"/>
      <c r="E835" s="274"/>
      <c r="F835" s="50"/>
      <c r="G835" s="49"/>
      <c r="H835" s="50"/>
      <c r="I835" s="51"/>
      <c r="J835" s="52"/>
      <c r="K835" s="52"/>
      <c r="L835" s="50"/>
      <c r="M835" s="50"/>
      <c r="N835" s="50"/>
      <c r="O835" s="50"/>
      <c r="P835" s="52"/>
      <c r="Q835" s="53"/>
      <c r="R835" s="53"/>
      <c r="S835" s="54"/>
      <c r="T835" s="328"/>
      <c r="U835" s="52"/>
      <c r="W835"/>
    </row>
    <row r="836" spans="1:23" s="62" customFormat="1" ht="27.25" customHeight="1">
      <c r="A836" s="170" t="str">
        <f t="shared" si="14"/>
        <v/>
      </c>
      <c r="B836" s="242"/>
      <c r="C836" s="267"/>
      <c r="D836" s="40"/>
      <c r="E836" s="274"/>
      <c r="F836" s="50"/>
      <c r="G836" s="49"/>
      <c r="H836" s="50"/>
      <c r="I836" s="51"/>
      <c r="J836" s="52"/>
      <c r="K836" s="52"/>
      <c r="L836" s="50"/>
      <c r="M836" s="50"/>
      <c r="N836" s="50"/>
      <c r="O836" s="50"/>
      <c r="P836" s="52"/>
      <c r="Q836" s="53"/>
      <c r="R836" s="53"/>
      <c r="S836" s="54"/>
      <c r="T836" s="328"/>
      <c r="U836" s="52"/>
      <c r="W836"/>
    </row>
    <row r="837" spans="1:23" s="62" customFormat="1" ht="27.25" customHeight="1">
      <c r="A837" s="170" t="str">
        <f t="shared" si="14"/>
        <v/>
      </c>
      <c r="B837" s="242"/>
      <c r="C837" s="267"/>
      <c r="D837" s="40"/>
      <c r="E837" s="274"/>
      <c r="F837" s="50"/>
      <c r="G837" s="49"/>
      <c r="H837" s="50"/>
      <c r="I837" s="51"/>
      <c r="J837" s="52"/>
      <c r="K837" s="52"/>
      <c r="L837" s="50"/>
      <c r="M837" s="50"/>
      <c r="N837" s="50"/>
      <c r="O837" s="50"/>
      <c r="P837" s="52"/>
      <c r="Q837" s="53"/>
      <c r="R837" s="53"/>
      <c r="S837" s="54"/>
      <c r="T837" s="328"/>
      <c r="U837" s="52"/>
      <c r="W837"/>
    </row>
    <row r="838" spans="1:23" s="62" customFormat="1" ht="27.25" customHeight="1">
      <c r="A838" s="170" t="str">
        <f t="shared" si="14"/>
        <v/>
      </c>
      <c r="B838" s="242"/>
      <c r="C838" s="267"/>
      <c r="D838" s="40"/>
      <c r="E838" s="274"/>
      <c r="F838" s="50"/>
      <c r="G838" s="49"/>
      <c r="H838" s="50"/>
      <c r="I838" s="51"/>
      <c r="J838" s="52"/>
      <c r="K838" s="52"/>
      <c r="L838" s="50"/>
      <c r="M838" s="50"/>
      <c r="N838" s="50"/>
      <c r="O838" s="50"/>
      <c r="P838" s="52"/>
      <c r="Q838" s="53"/>
      <c r="R838" s="53"/>
      <c r="S838" s="54"/>
      <c r="T838" s="328"/>
      <c r="U838" s="52"/>
      <c r="W838"/>
    </row>
    <row r="839" spans="1:23" s="62" customFormat="1" ht="27.25" customHeight="1">
      <c r="A839" s="170" t="str">
        <f t="shared" si="14"/>
        <v/>
      </c>
      <c r="B839" s="242"/>
      <c r="C839" s="267"/>
      <c r="D839" s="40"/>
      <c r="E839" s="274"/>
      <c r="F839" s="50"/>
      <c r="G839" s="49"/>
      <c r="H839" s="50"/>
      <c r="I839" s="51"/>
      <c r="J839" s="52"/>
      <c r="K839" s="52"/>
      <c r="L839" s="50"/>
      <c r="M839" s="50"/>
      <c r="N839" s="50"/>
      <c r="O839" s="50"/>
      <c r="P839" s="52"/>
      <c r="Q839" s="53"/>
      <c r="R839" s="53"/>
      <c r="S839" s="54"/>
      <c r="T839" s="328"/>
      <c r="U839" s="52"/>
      <c r="W839"/>
    </row>
    <row r="840" spans="1:23" s="62" customFormat="1" ht="27.25" customHeight="1">
      <c r="A840" s="170" t="str">
        <f t="shared" si="14"/>
        <v/>
      </c>
      <c r="B840" s="242"/>
      <c r="C840" s="267"/>
      <c r="D840" s="40"/>
      <c r="E840" s="274"/>
      <c r="F840" s="50"/>
      <c r="G840" s="49"/>
      <c r="H840" s="50"/>
      <c r="I840" s="51"/>
      <c r="J840" s="52"/>
      <c r="K840" s="52"/>
      <c r="L840" s="50"/>
      <c r="M840" s="50"/>
      <c r="N840" s="50"/>
      <c r="O840" s="50"/>
      <c r="P840" s="52"/>
      <c r="Q840" s="53"/>
      <c r="R840" s="53"/>
      <c r="S840" s="54"/>
      <c r="T840" s="328"/>
      <c r="U840" s="52"/>
      <c r="W840"/>
    </row>
    <row r="841" spans="1:23" s="62" customFormat="1" ht="27.25" customHeight="1">
      <c r="A841" s="170" t="str">
        <f t="shared" si="14"/>
        <v/>
      </c>
      <c r="B841" s="242"/>
      <c r="C841" s="267"/>
      <c r="D841" s="40"/>
      <c r="E841" s="274"/>
      <c r="F841" s="50"/>
      <c r="G841" s="49"/>
      <c r="H841" s="50"/>
      <c r="I841" s="51"/>
      <c r="J841" s="52"/>
      <c r="K841" s="52"/>
      <c r="L841" s="50"/>
      <c r="M841" s="50"/>
      <c r="N841" s="50"/>
      <c r="O841" s="50"/>
      <c r="P841" s="52"/>
      <c r="Q841" s="53"/>
      <c r="R841" s="53"/>
      <c r="S841" s="54"/>
      <c r="T841" s="328"/>
      <c r="U841" s="52"/>
      <c r="W841"/>
    </row>
    <row r="842" spans="1:23" s="62" customFormat="1" ht="27.25" customHeight="1">
      <c r="A842" s="170" t="str">
        <f t="shared" si="14"/>
        <v/>
      </c>
      <c r="B842" s="242"/>
      <c r="C842" s="267"/>
      <c r="D842" s="40"/>
      <c r="E842" s="274"/>
      <c r="F842" s="50"/>
      <c r="G842" s="49"/>
      <c r="H842" s="50"/>
      <c r="I842" s="51"/>
      <c r="J842" s="52"/>
      <c r="K842" s="52"/>
      <c r="L842" s="50"/>
      <c r="M842" s="50"/>
      <c r="N842" s="50"/>
      <c r="O842" s="50"/>
      <c r="P842" s="52"/>
      <c r="Q842" s="53"/>
      <c r="R842" s="53"/>
      <c r="S842" s="54"/>
      <c r="T842" s="328"/>
      <c r="U842" s="52"/>
      <c r="W842"/>
    </row>
    <row r="843" spans="1:23" s="62" customFormat="1" ht="27.25" customHeight="1">
      <c r="A843" s="170" t="str">
        <f t="shared" si="14"/>
        <v/>
      </c>
      <c r="B843" s="242"/>
      <c r="C843" s="267"/>
      <c r="D843" s="40"/>
      <c r="E843" s="274"/>
      <c r="F843" s="50"/>
      <c r="G843" s="49"/>
      <c r="H843" s="50"/>
      <c r="I843" s="51"/>
      <c r="J843" s="52"/>
      <c r="K843" s="52"/>
      <c r="L843" s="50"/>
      <c r="M843" s="50"/>
      <c r="N843" s="50"/>
      <c r="O843" s="50"/>
      <c r="P843" s="52"/>
      <c r="Q843" s="53"/>
      <c r="R843" s="53"/>
      <c r="S843" s="54"/>
      <c r="T843" s="328"/>
      <c r="U843" s="52"/>
      <c r="W843"/>
    </row>
    <row r="844" spans="1:23" s="62" customFormat="1" ht="27.25" customHeight="1">
      <c r="A844" s="170" t="str">
        <f t="shared" si="14"/>
        <v/>
      </c>
      <c r="B844" s="242"/>
      <c r="C844" s="267"/>
      <c r="D844" s="40"/>
      <c r="E844" s="274"/>
      <c r="F844" s="50"/>
      <c r="G844" s="49"/>
      <c r="H844" s="50"/>
      <c r="I844" s="51"/>
      <c r="J844" s="52"/>
      <c r="K844" s="52"/>
      <c r="L844" s="50"/>
      <c r="M844" s="50"/>
      <c r="N844" s="50"/>
      <c r="O844" s="50"/>
      <c r="P844" s="52"/>
      <c r="Q844" s="53"/>
      <c r="R844" s="53"/>
      <c r="S844" s="54"/>
      <c r="T844" s="328"/>
      <c r="U844" s="52"/>
      <c r="W844"/>
    </row>
    <row r="845" spans="1:23" s="62" customFormat="1" ht="27.25" customHeight="1">
      <c r="A845" s="170" t="str">
        <f t="shared" si="14"/>
        <v/>
      </c>
      <c r="B845" s="242"/>
      <c r="C845" s="267"/>
      <c r="D845" s="40"/>
      <c r="E845" s="274"/>
      <c r="F845" s="50"/>
      <c r="G845" s="49"/>
      <c r="H845" s="50"/>
      <c r="I845" s="51"/>
      <c r="J845" s="52"/>
      <c r="K845" s="52"/>
      <c r="L845" s="50"/>
      <c r="M845" s="50"/>
      <c r="N845" s="50"/>
      <c r="O845" s="50"/>
      <c r="P845" s="52"/>
      <c r="Q845" s="53"/>
      <c r="R845" s="53"/>
      <c r="S845" s="54"/>
      <c r="T845" s="328"/>
      <c r="U845" s="52"/>
      <c r="W845"/>
    </row>
    <row r="846" spans="1:23" s="62" customFormat="1" ht="27.25" customHeight="1">
      <c r="A846" s="170" t="str">
        <f t="shared" si="14"/>
        <v/>
      </c>
      <c r="B846" s="242"/>
      <c r="C846" s="267"/>
      <c r="D846" s="40"/>
      <c r="E846" s="274"/>
      <c r="F846" s="50"/>
      <c r="G846" s="49"/>
      <c r="H846" s="50"/>
      <c r="I846" s="51"/>
      <c r="J846" s="52"/>
      <c r="K846" s="52"/>
      <c r="L846" s="50"/>
      <c r="M846" s="50"/>
      <c r="N846" s="50"/>
      <c r="O846" s="50"/>
      <c r="P846" s="52"/>
      <c r="Q846" s="53"/>
      <c r="R846" s="53"/>
      <c r="S846" s="54"/>
      <c r="T846" s="328"/>
      <c r="U846" s="52"/>
      <c r="W846"/>
    </row>
    <row r="847" spans="1:23" s="62" customFormat="1" ht="27.25" customHeight="1">
      <c r="A847" s="170" t="str">
        <f t="shared" si="14"/>
        <v/>
      </c>
      <c r="B847" s="242"/>
      <c r="C847" s="267"/>
      <c r="D847" s="40"/>
      <c r="E847" s="274"/>
      <c r="F847" s="50"/>
      <c r="G847" s="49"/>
      <c r="H847" s="50"/>
      <c r="I847" s="51"/>
      <c r="J847" s="52"/>
      <c r="K847" s="52"/>
      <c r="L847" s="50"/>
      <c r="M847" s="50"/>
      <c r="N847" s="50"/>
      <c r="O847" s="50"/>
      <c r="P847" s="52"/>
      <c r="Q847" s="53"/>
      <c r="R847" s="53"/>
      <c r="S847" s="54"/>
      <c r="T847" s="328"/>
      <c r="U847" s="52"/>
      <c r="W847"/>
    </row>
    <row r="848" spans="1:23" s="62" customFormat="1" ht="27.25" customHeight="1">
      <c r="A848" s="170" t="str">
        <f t="shared" si="14"/>
        <v/>
      </c>
      <c r="B848" s="242"/>
      <c r="C848" s="267"/>
      <c r="D848" s="40"/>
      <c r="E848" s="274"/>
      <c r="F848" s="50"/>
      <c r="G848" s="49"/>
      <c r="H848" s="50"/>
      <c r="I848" s="51"/>
      <c r="J848" s="52"/>
      <c r="K848" s="52"/>
      <c r="L848" s="50"/>
      <c r="M848" s="50"/>
      <c r="N848" s="50"/>
      <c r="O848" s="50"/>
      <c r="P848" s="52"/>
      <c r="Q848" s="53"/>
      <c r="R848" s="53"/>
      <c r="S848" s="54"/>
      <c r="T848" s="328"/>
      <c r="U848" s="52"/>
      <c r="W848"/>
    </row>
    <row r="849" spans="1:23" s="62" customFormat="1" ht="27.25" customHeight="1">
      <c r="A849" s="170" t="str">
        <f t="shared" si="14"/>
        <v/>
      </c>
      <c r="B849" s="242"/>
      <c r="C849" s="267"/>
      <c r="D849" s="40"/>
      <c r="E849" s="274"/>
      <c r="F849" s="50"/>
      <c r="G849" s="49"/>
      <c r="H849" s="50"/>
      <c r="I849" s="51"/>
      <c r="J849" s="52"/>
      <c r="K849" s="52"/>
      <c r="L849" s="50"/>
      <c r="M849" s="50"/>
      <c r="N849" s="50"/>
      <c r="O849" s="50"/>
      <c r="P849" s="52"/>
      <c r="Q849" s="53"/>
      <c r="R849" s="53"/>
      <c r="S849" s="54"/>
      <c r="T849" s="328"/>
      <c r="U849" s="52"/>
      <c r="W849"/>
    </row>
    <row r="850" spans="1:23" s="62" customFormat="1" ht="27.25" customHeight="1">
      <c r="A850" s="170" t="str">
        <f t="shared" ref="A850:A913" si="15">IF(C850&lt;&gt;"",A849+1,"")</f>
        <v/>
      </c>
      <c r="B850" s="242"/>
      <c r="C850" s="267"/>
      <c r="D850" s="40"/>
      <c r="E850" s="274"/>
      <c r="F850" s="50"/>
      <c r="G850" s="49"/>
      <c r="H850" s="50"/>
      <c r="I850" s="51"/>
      <c r="J850" s="52"/>
      <c r="K850" s="52"/>
      <c r="L850" s="50"/>
      <c r="M850" s="50"/>
      <c r="N850" s="50"/>
      <c r="O850" s="50"/>
      <c r="P850" s="52"/>
      <c r="Q850" s="53"/>
      <c r="R850" s="53"/>
      <c r="S850" s="54"/>
      <c r="T850" s="328"/>
      <c r="U850" s="52"/>
      <c r="W850"/>
    </row>
    <row r="851" spans="1:23" s="62" customFormat="1" ht="27.25" customHeight="1">
      <c r="A851" s="170" t="str">
        <f t="shared" si="15"/>
        <v/>
      </c>
      <c r="B851" s="242"/>
      <c r="C851" s="267"/>
      <c r="D851" s="40"/>
      <c r="E851" s="274"/>
      <c r="F851" s="50"/>
      <c r="G851" s="49"/>
      <c r="H851" s="50"/>
      <c r="I851" s="51"/>
      <c r="J851" s="52"/>
      <c r="K851" s="52"/>
      <c r="L851" s="50"/>
      <c r="M851" s="50"/>
      <c r="N851" s="50"/>
      <c r="O851" s="50"/>
      <c r="P851" s="52"/>
      <c r="Q851" s="53"/>
      <c r="R851" s="53"/>
      <c r="S851" s="54"/>
      <c r="T851" s="328"/>
      <c r="U851" s="52"/>
      <c r="W851"/>
    </row>
    <row r="852" spans="1:23" s="62" customFormat="1" ht="27.25" customHeight="1">
      <c r="A852" s="170" t="str">
        <f t="shared" si="15"/>
        <v/>
      </c>
      <c r="B852" s="242"/>
      <c r="C852" s="267"/>
      <c r="D852" s="40"/>
      <c r="E852" s="274"/>
      <c r="F852" s="50"/>
      <c r="G852" s="49"/>
      <c r="H852" s="50"/>
      <c r="I852" s="51"/>
      <c r="J852" s="52"/>
      <c r="K852" s="52"/>
      <c r="L852" s="50"/>
      <c r="M852" s="50"/>
      <c r="N852" s="50"/>
      <c r="O852" s="50"/>
      <c r="P852" s="52"/>
      <c r="Q852" s="53"/>
      <c r="R852" s="53"/>
      <c r="S852" s="54"/>
      <c r="T852" s="328"/>
      <c r="U852" s="52"/>
      <c r="W852"/>
    </row>
    <row r="853" spans="1:23" s="62" customFormat="1" ht="27.25" customHeight="1">
      <c r="A853" s="170" t="str">
        <f t="shared" si="15"/>
        <v/>
      </c>
      <c r="B853" s="242"/>
      <c r="C853" s="267"/>
      <c r="D853" s="40"/>
      <c r="E853" s="274"/>
      <c r="F853" s="50"/>
      <c r="G853" s="49"/>
      <c r="H853" s="50"/>
      <c r="I853" s="51"/>
      <c r="J853" s="52"/>
      <c r="K853" s="52"/>
      <c r="L853" s="50"/>
      <c r="M853" s="50"/>
      <c r="N853" s="50"/>
      <c r="O853" s="50"/>
      <c r="P853" s="52"/>
      <c r="Q853" s="53"/>
      <c r="R853" s="53"/>
      <c r="S853" s="54"/>
      <c r="T853" s="328"/>
      <c r="U853" s="52"/>
      <c r="W853"/>
    </row>
    <row r="854" spans="1:23" s="62" customFormat="1" ht="27.25" customHeight="1">
      <c r="A854" s="170" t="str">
        <f t="shared" si="15"/>
        <v/>
      </c>
      <c r="B854" s="242"/>
      <c r="C854" s="267"/>
      <c r="D854" s="40"/>
      <c r="E854" s="274"/>
      <c r="F854" s="50"/>
      <c r="G854" s="49"/>
      <c r="H854" s="50"/>
      <c r="I854" s="51"/>
      <c r="J854" s="52"/>
      <c r="K854" s="52"/>
      <c r="L854" s="50"/>
      <c r="M854" s="50"/>
      <c r="N854" s="50"/>
      <c r="O854" s="50"/>
      <c r="P854" s="52"/>
      <c r="Q854" s="53"/>
      <c r="R854" s="53"/>
      <c r="S854" s="54"/>
      <c r="T854" s="328"/>
      <c r="U854" s="52"/>
      <c r="W854"/>
    </row>
    <row r="855" spans="1:23" s="62" customFormat="1" ht="27.25" customHeight="1">
      <c r="A855" s="170" t="str">
        <f t="shared" si="15"/>
        <v/>
      </c>
      <c r="B855" s="242"/>
      <c r="C855" s="267"/>
      <c r="D855" s="40"/>
      <c r="E855" s="274"/>
      <c r="F855" s="50"/>
      <c r="G855" s="49"/>
      <c r="H855" s="50"/>
      <c r="I855" s="51"/>
      <c r="J855" s="52"/>
      <c r="K855" s="52"/>
      <c r="L855" s="50"/>
      <c r="M855" s="50"/>
      <c r="N855" s="50"/>
      <c r="O855" s="50"/>
      <c r="P855" s="52"/>
      <c r="Q855" s="53"/>
      <c r="R855" s="53"/>
      <c r="S855" s="54"/>
      <c r="T855" s="328"/>
      <c r="U855" s="52"/>
      <c r="W855"/>
    </row>
    <row r="856" spans="1:23" s="62" customFormat="1" ht="27.25" customHeight="1">
      <c r="A856" s="170" t="str">
        <f t="shared" si="15"/>
        <v/>
      </c>
      <c r="B856" s="242"/>
      <c r="C856" s="267"/>
      <c r="D856" s="40"/>
      <c r="E856" s="274"/>
      <c r="F856" s="50"/>
      <c r="G856" s="49"/>
      <c r="H856" s="50"/>
      <c r="I856" s="51"/>
      <c r="J856" s="52"/>
      <c r="K856" s="52"/>
      <c r="L856" s="50"/>
      <c r="M856" s="50"/>
      <c r="N856" s="50"/>
      <c r="O856" s="50"/>
      <c r="P856" s="52"/>
      <c r="Q856" s="53"/>
      <c r="R856" s="53"/>
      <c r="S856" s="54"/>
      <c r="T856" s="328"/>
      <c r="U856" s="52"/>
      <c r="W856"/>
    </row>
    <row r="857" spans="1:23" s="62" customFormat="1" ht="27.25" customHeight="1">
      <c r="A857" s="170" t="str">
        <f t="shared" si="15"/>
        <v/>
      </c>
      <c r="B857" s="242"/>
      <c r="C857" s="267"/>
      <c r="D857" s="40"/>
      <c r="E857" s="274"/>
      <c r="F857" s="50"/>
      <c r="G857" s="49"/>
      <c r="H857" s="50"/>
      <c r="I857" s="51"/>
      <c r="J857" s="52"/>
      <c r="K857" s="52"/>
      <c r="L857" s="50"/>
      <c r="M857" s="50"/>
      <c r="N857" s="50"/>
      <c r="O857" s="50"/>
      <c r="P857" s="52"/>
      <c r="Q857" s="53"/>
      <c r="R857" s="53"/>
      <c r="S857" s="54"/>
      <c r="T857" s="328"/>
      <c r="U857" s="52"/>
      <c r="W857"/>
    </row>
    <row r="858" spans="1:23" s="62" customFormat="1" ht="27.25" customHeight="1">
      <c r="A858" s="170" t="str">
        <f t="shared" si="15"/>
        <v/>
      </c>
      <c r="B858" s="242"/>
      <c r="C858" s="267"/>
      <c r="D858" s="40"/>
      <c r="E858" s="274"/>
      <c r="F858" s="50"/>
      <c r="G858" s="49"/>
      <c r="H858" s="50"/>
      <c r="I858" s="51"/>
      <c r="J858" s="52"/>
      <c r="K858" s="52"/>
      <c r="L858" s="50"/>
      <c r="M858" s="50"/>
      <c r="N858" s="50"/>
      <c r="O858" s="50"/>
      <c r="P858" s="52"/>
      <c r="Q858" s="53"/>
      <c r="R858" s="53"/>
      <c r="S858" s="54"/>
      <c r="T858" s="328"/>
      <c r="U858" s="52"/>
      <c r="W858"/>
    </row>
    <row r="859" spans="1:23" s="62" customFormat="1" ht="27.25" customHeight="1">
      <c r="A859" s="170" t="str">
        <f t="shared" si="15"/>
        <v/>
      </c>
      <c r="B859" s="242"/>
      <c r="C859" s="267"/>
      <c r="D859" s="40"/>
      <c r="E859" s="274"/>
      <c r="F859" s="50"/>
      <c r="G859" s="49"/>
      <c r="H859" s="50"/>
      <c r="I859" s="51"/>
      <c r="J859" s="52"/>
      <c r="K859" s="52"/>
      <c r="L859" s="50"/>
      <c r="M859" s="50"/>
      <c r="N859" s="50"/>
      <c r="O859" s="50"/>
      <c r="P859" s="52"/>
      <c r="Q859" s="53"/>
      <c r="R859" s="53"/>
      <c r="S859" s="54"/>
      <c r="T859" s="328"/>
      <c r="U859" s="52"/>
      <c r="W859"/>
    </row>
    <row r="860" spans="1:23" s="62" customFormat="1" ht="27.25" customHeight="1">
      <c r="A860" s="170" t="str">
        <f t="shared" si="15"/>
        <v/>
      </c>
      <c r="B860" s="242"/>
      <c r="C860" s="267"/>
      <c r="D860" s="40"/>
      <c r="E860" s="274"/>
      <c r="F860" s="50"/>
      <c r="G860" s="49"/>
      <c r="H860" s="50"/>
      <c r="I860" s="51"/>
      <c r="J860" s="52"/>
      <c r="K860" s="52"/>
      <c r="L860" s="50"/>
      <c r="M860" s="50"/>
      <c r="N860" s="50"/>
      <c r="O860" s="50"/>
      <c r="P860" s="52"/>
      <c r="Q860" s="53"/>
      <c r="R860" s="53"/>
      <c r="S860" s="54"/>
      <c r="T860" s="328"/>
      <c r="U860" s="52"/>
      <c r="W860"/>
    </row>
    <row r="861" spans="1:23" s="62" customFormat="1" ht="27.25" customHeight="1">
      <c r="A861" s="170" t="str">
        <f t="shared" si="15"/>
        <v/>
      </c>
      <c r="B861" s="242"/>
      <c r="C861" s="267"/>
      <c r="D861" s="40"/>
      <c r="E861" s="274"/>
      <c r="F861" s="50"/>
      <c r="G861" s="49"/>
      <c r="H861" s="50"/>
      <c r="I861" s="51"/>
      <c r="J861" s="52"/>
      <c r="K861" s="52"/>
      <c r="L861" s="50"/>
      <c r="M861" s="50"/>
      <c r="N861" s="50"/>
      <c r="O861" s="50"/>
      <c r="P861" s="52"/>
      <c r="Q861" s="53"/>
      <c r="R861" s="53"/>
      <c r="S861" s="54"/>
      <c r="T861" s="328"/>
      <c r="U861" s="52"/>
      <c r="W861"/>
    </row>
    <row r="862" spans="1:23" s="62" customFormat="1" ht="27.25" customHeight="1">
      <c r="A862" s="170" t="str">
        <f t="shared" si="15"/>
        <v/>
      </c>
      <c r="B862" s="242"/>
      <c r="C862" s="267"/>
      <c r="D862" s="40"/>
      <c r="E862" s="274"/>
      <c r="F862" s="50"/>
      <c r="G862" s="49"/>
      <c r="H862" s="50"/>
      <c r="I862" s="51"/>
      <c r="J862" s="52"/>
      <c r="K862" s="52"/>
      <c r="L862" s="50"/>
      <c r="M862" s="50"/>
      <c r="N862" s="50"/>
      <c r="O862" s="50"/>
      <c r="P862" s="52"/>
      <c r="Q862" s="53"/>
      <c r="R862" s="53"/>
      <c r="S862" s="54"/>
      <c r="T862" s="328"/>
      <c r="U862" s="52"/>
      <c r="W862"/>
    </row>
    <row r="863" spans="1:23" s="62" customFormat="1" ht="27.25" customHeight="1">
      <c r="A863" s="170" t="str">
        <f t="shared" si="15"/>
        <v/>
      </c>
      <c r="B863" s="242"/>
      <c r="C863" s="267"/>
      <c r="D863" s="40"/>
      <c r="E863" s="274"/>
      <c r="F863" s="50"/>
      <c r="G863" s="49"/>
      <c r="H863" s="50"/>
      <c r="I863" s="51"/>
      <c r="J863" s="52"/>
      <c r="K863" s="52"/>
      <c r="L863" s="50"/>
      <c r="M863" s="50"/>
      <c r="N863" s="50"/>
      <c r="O863" s="50"/>
      <c r="P863" s="52"/>
      <c r="Q863" s="53"/>
      <c r="R863" s="53"/>
      <c r="S863" s="54"/>
      <c r="T863" s="328"/>
      <c r="U863" s="52"/>
      <c r="W863"/>
    </row>
    <row r="864" spans="1:23" s="62" customFormat="1" ht="27.25" customHeight="1">
      <c r="A864" s="170" t="str">
        <f t="shared" si="15"/>
        <v/>
      </c>
      <c r="B864" s="242"/>
      <c r="C864" s="267"/>
      <c r="D864" s="40"/>
      <c r="E864" s="274"/>
      <c r="F864" s="50"/>
      <c r="G864" s="49"/>
      <c r="H864" s="50"/>
      <c r="I864" s="51"/>
      <c r="J864" s="52"/>
      <c r="K864" s="52"/>
      <c r="L864" s="50"/>
      <c r="M864" s="50"/>
      <c r="N864" s="50"/>
      <c r="O864" s="50"/>
      <c r="P864" s="52"/>
      <c r="Q864" s="53"/>
      <c r="R864" s="53"/>
      <c r="S864" s="54"/>
      <c r="T864" s="328"/>
      <c r="U864" s="52"/>
      <c r="W864"/>
    </row>
    <row r="865" spans="1:23" s="62" customFormat="1" ht="27.25" customHeight="1">
      <c r="A865" s="170" t="str">
        <f t="shared" si="15"/>
        <v/>
      </c>
      <c r="B865" s="242"/>
      <c r="C865" s="267"/>
      <c r="D865" s="40"/>
      <c r="E865" s="274"/>
      <c r="F865" s="50"/>
      <c r="G865" s="49"/>
      <c r="H865" s="50"/>
      <c r="I865" s="51"/>
      <c r="J865" s="52"/>
      <c r="K865" s="52"/>
      <c r="L865" s="50"/>
      <c r="M865" s="50"/>
      <c r="N865" s="50"/>
      <c r="O865" s="50"/>
      <c r="P865" s="52"/>
      <c r="Q865" s="53"/>
      <c r="R865" s="53"/>
      <c r="S865" s="54"/>
      <c r="T865" s="328"/>
      <c r="U865" s="52"/>
      <c r="W865"/>
    </row>
    <row r="866" spans="1:23" s="62" customFormat="1" ht="27.25" customHeight="1">
      <c r="A866" s="170" t="str">
        <f t="shared" si="15"/>
        <v/>
      </c>
      <c r="B866" s="242"/>
      <c r="C866" s="267"/>
      <c r="D866" s="40"/>
      <c r="E866" s="274"/>
      <c r="F866" s="50"/>
      <c r="G866" s="49"/>
      <c r="H866" s="50"/>
      <c r="I866" s="51"/>
      <c r="J866" s="52"/>
      <c r="K866" s="52"/>
      <c r="L866" s="50"/>
      <c r="M866" s="50"/>
      <c r="N866" s="50"/>
      <c r="O866" s="50"/>
      <c r="P866" s="52"/>
      <c r="Q866" s="53"/>
      <c r="R866" s="53"/>
      <c r="S866" s="54"/>
      <c r="T866" s="328"/>
      <c r="U866" s="52"/>
      <c r="W866"/>
    </row>
    <row r="867" spans="1:23" s="62" customFormat="1" ht="27.25" customHeight="1">
      <c r="A867" s="170" t="str">
        <f t="shared" si="15"/>
        <v/>
      </c>
      <c r="B867" s="242"/>
      <c r="C867" s="267"/>
      <c r="D867" s="40"/>
      <c r="E867" s="274"/>
      <c r="F867" s="50"/>
      <c r="G867" s="49"/>
      <c r="H867" s="50"/>
      <c r="I867" s="51"/>
      <c r="J867" s="52"/>
      <c r="K867" s="52"/>
      <c r="L867" s="50"/>
      <c r="M867" s="50"/>
      <c r="N867" s="50"/>
      <c r="O867" s="50"/>
      <c r="P867" s="52"/>
      <c r="Q867" s="53"/>
      <c r="R867" s="53"/>
      <c r="S867" s="54"/>
      <c r="T867" s="328"/>
      <c r="U867" s="52"/>
      <c r="W867"/>
    </row>
    <row r="868" spans="1:23" s="62" customFormat="1" ht="27.25" customHeight="1">
      <c r="A868" s="170" t="str">
        <f t="shared" si="15"/>
        <v/>
      </c>
      <c r="B868" s="242"/>
      <c r="C868" s="267"/>
      <c r="D868" s="40"/>
      <c r="E868" s="274"/>
      <c r="F868" s="50"/>
      <c r="G868" s="49"/>
      <c r="H868" s="50"/>
      <c r="I868" s="51"/>
      <c r="J868" s="52"/>
      <c r="K868" s="52"/>
      <c r="L868" s="50"/>
      <c r="M868" s="50"/>
      <c r="N868" s="50"/>
      <c r="O868" s="50"/>
      <c r="P868" s="52"/>
      <c r="Q868" s="53"/>
      <c r="R868" s="53"/>
      <c r="S868" s="54"/>
      <c r="T868" s="328"/>
      <c r="U868" s="52"/>
      <c r="W868"/>
    </row>
    <row r="869" spans="1:23" s="62" customFormat="1" ht="27.25" customHeight="1">
      <c r="A869" s="170" t="str">
        <f t="shared" si="15"/>
        <v/>
      </c>
      <c r="B869" s="242"/>
      <c r="C869" s="267"/>
      <c r="D869" s="40"/>
      <c r="E869" s="274"/>
      <c r="F869" s="50"/>
      <c r="G869" s="49"/>
      <c r="H869" s="50"/>
      <c r="I869" s="51"/>
      <c r="J869" s="52"/>
      <c r="K869" s="52"/>
      <c r="L869" s="50"/>
      <c r="M869" s="50"/>
      <c r="N869" s="50"/>
      <c r="O869" s="50"/>
      <c r="P869" s="52"/>
      <c r="Q869" s="53"/>
      <c r="R869" s="53"/>
      <c r="S869" s="54"/>
      <c r="T869" s="328"/>
      <c r="U869" s="52"/>
      <c r="W869"/>
    </row>
    <row r="870" spans="1:23" s="62" customFormat="1" ht="27.25" customHeight="1">
      <c r="A870" s="170" t="str">
        <f t="shared" si="15"/>
        <v/>
      </c>
      <c r="B870" s="242"/>
      <c r="C870" s="267"/>
      <c r="D870" s="40"/>
      <c r="E870" s="274"/>
      <c r="F870" s="50"/>
      <c r="G870" s="49"/>
      <c r="H870" s="50"/>
      <c r="I870" s="51"/>
      <c r="J870" s="52"/>
      <c r="K870" s="52"/>
      <c r="L870" s="50"/>
      <c r="M870" s="50"/>
      <c r="N870" s="50"/>
      <c r="O870" s="50"/>
      <c r="P870" s="52"/>
      <c r="Q870" s="53"/>
      <c r="R870" s="53"/>
      <c r="S870" s="54"/>
      <c r="T870" s="328"/>
      <c r="U870" s="52"/>
      <c r="W870"/>
    </row>
    <row r="871" spans="1:23" s="62" customFormat="1" ht="27.25" customHeight="1">
      <c r="A871" s="170" t="str">
        <f t="shared" si="15"/>
        <v/>
      </c>
      <c r="B871" s="242"/>
      <c r="C871" s="267"/>
      <c r="D871" s="40"/>
      <c r="E871" s="274"/>
      <c r="F871" s="50"/>
      <c r="G871" s="49"/>
      <c r="H871" s="50"/>
      <c r="I871" s="51"/>
      <c r="J871" s="52"/>
      <c r="K871" s="52"/>
      <c r="L871" s="50"/>
      <c r="M871" s="50"/>
      <c r="N871" s="50"/>
      <c r="O871" s="50"/>
      <c r="P871" s="52"/>
      <c r="Q871" s="53"/>
      <c r="R871" s="53"/>
      <c r="S871" s="54"/>
      <c r="T871" s="328"/>
      <c r="U871" s="52"/>
      <c r="W871"/>
    </row>
    <row r="872" spans="1:23" s="62" customFormat="1" ht="27.25" customHeight="1">
      <c r="A872" s="170" t="str">
        <f t="shared" si="15"/>
        <v/>
      </c>
      <c r="B872" s="242"/>
      <c r="C872" s="267"/>
      <c r="D872" s="40"/>
      <c r="E872" s="274"/>
      <c r="F872" s="50"/>
      <c r="G872" s="49"/>
      <c r="H872" s="50"/>
      <c r="I872" s="51"/>
      <c r="J872" s="52"/>
      <c r="K872" s="52"/>
      <c r="L872" s="50"/>
      <c r="M872" s="50"/>
      <c r="N872" s="50"/>
      <c r="O872" s="50"/>
      <c r="P872" s="52"/>
      <c r="Q872" s="53"/>
      <c r="R872" s="53"/>
      <c r="S872" s="54"/>
      <c r="T872" s="328"/>
      <c r="U872" s="52"/>
      <c r="W872"/>
    </row>
    <row r="873" spans="1:23" s="62" customFormat="1" ht="27.25" customHeight="1">
      <c r="A873" s="170" t="str">
        <f t="shared" si="15"/>
        <v/>
      </c>
      <c r="B873" s="242"/>
      <c r="C873" s="267"/>
      <c r="D873" s="40"/>
      <c r="E873" s="274"/>
      <c r="F873" s="50"/>
      <c r="G873" s="49"/>
      <c r="H873" s="50"/>
      <c r="I873" s="51"/>
      <c r="J873" s="52"/>
      <c r="K873" s="52"/>
      <c r="L873" s="50"/>
      <c r="M873" s="50"/>
      <c r="N873" s="50"/>
      <c r="O873" s="50"/>
      <c r="P873" s="52"/>
      <c r="Q873" s="53"/>
      <c r="R873" s="53"/>
      <c r="S873" s="54"/>
      <c r="T873" s="328"/>
      <c r="U873" s="52"/>
      <c r="W873"/>
    </row>
    <row r="874" spans="1:23" s="62" customFormat="1" ht="27.25" customHeight="1">
      <c r="A874" s="170" t="str">
        <f t="shared" si="15"/>
        <v/>
      </c>
      <c r="B874" s="242"/>
      <c r="C874" s="267"/>
      <c r="D874" s="40"/>
      <c r="E874" s="274"/>
      <c r="F874" s="50"/>
      <c r="G874" s="49"/>
      <c r="H874" s="50"/>
      <c r="I874" s="51"/>
      <c r="J874" s="52"/>
      <c r="K874" s="52"/>
      <c r="L874" s="50"/>
      <c r="M874" s="50"/>
      <c r="N874" s="50"/>
      <c r="O874" s="50"/>
      <c r="P874" s="52"/>
      <c r="Q874" s="53"/>
      <c r="R874" s="53"/>
      <c r="S874" s="54"/>
      <c r="T874" s="328"/>
      <c r="U874" s="52"/>
      <c r="W874"/>
    </row>
    <row r="875" spans="1:23" s="62" customFormat="1" ht="27.25" customHeight="1">
      <c r="A875" s="170" t="str">
        <f t="shared" si="15"/>
        <v/>
      </c>
      <c r="B875" s="242"/>
      <c r="C875" s="267"/>
      <c r="D875" s="40"/>
      <c r="E875" s="274"/>
      <c r="F875" s="50"/>
      <c r="G875" s="49"/>
      <c r="H875" s="50"/>
      <c r="I875" s="51"/>
      <c r="J875" s="52"/>
      <c r="K875" s="52"/>
      <c r="L875" s="50"/>
      <c r="M875" s="50"/>
      <c r="N875" s="50"/>
      <c r="O875" s="50"/>
      <c r="P875" s="52"/>
      <c r="Q875" s="53"/>
      <c r="R875" s="53"/>
      <c r="S875" s="54"/>
      <c r="T875" s="328"/>
      <c r="U875" s="52"/>
      <c r="W875"/>
    </row>
    <row r="876" spans="1:23" s="62" customFormat="1" ht="27.25" customHeight="1">
      <c r="A876" s="170" t="str">
        <f t="shared" si="15"/>
        <v/>
      </c>
      <c r="B876" s="242"/>
      <c r="C876" s="267"/>
      <c r="D876" s="40"/>
      <c r="E876" s="274"/>
      <c r="F876" s="50"/>
      <c r="G876" s="49"/>
      <c r="H876" s="50"/>
      <c r="I876" s="51"/>
      <c r="J876" s="52"/>
      <c r="K876" s="52"/>
      <c r="L876" s="50"/>
      <c r="M876" s="50"/>
      <c r="N876" s="50"/>
      <c r="O876" s="50"/>
      <c r="P876" s="52"/>
      <c r="Q876" s="53"/>
      <c r="R876" s="53"/>
      <c r="S876" s="54"/>
      <c r="T876" s="328"/>
      <c r="U876" s="52"/>
      <c r="W876"/>
    </row>
    <row r="877" spans="1:23" s="62" customFormat="1" ht="27.25" customHeight="1">
      <c r="A877" s="170" t="str">
        <f t="shared" si="15"/>
        <v/>
      </c>
      <c r="B877" s="242"/>
      <c r="C877" s="267"/>
      <c r="D877" s="40"/>
      <c r="E877" s="274"/>
      <c r="F877" s="50"/>
      <c r="G877" s="49"/>
      <c r="H877" s="50"/>
      <c r="I877" s="51"/>
      <c r="J877" s="52"/>
      <c r="K877" s="52"/>
      <c r="L877" s="50"/>
      <c r="M877" s="50"/>
      <c r="N877" s="50"/>
      <c r="O877" s="50"/>
      <c r="P877" s="52"/>
      <c r="Q877" s="53"/>
      <c r="R877" s="53"/>
      <c r="S877" s="54"/>
      <c r="T877" s="328"/>
      <c r="U877" s="52"/>
      <c r="W877"/>
    </row>
    <row r="878" spans="1:23" s="62" customFormat="1" ht="27.25" customHeight="1">
      <c r="A878" s="170" t="str">
        <f t="shared" si="15"/>
        <v/>
      </c>
      <c r="B878" s="242"/>
      <c r="C878" s="267"/>
      <c r="D878" s="40"/>
      <c r="E878" s="274"/>
      <c r="F878" s="50"/>
      <c r="G878" s="49"/>
      <c r="H878" s="50"/>
      <c r="I878" s="51"/>
      <c r="J878" s="52"/>
      <c r="K878" s="52"/>
      <c r="L878" s="50"/>
      <c r="M878" s="50"/>
      <c r="N878" s="50"/>
      <c r="O878" s="50"/>
      <c r="P878" s="52"/>
      <c r="Q878" s="53"/>
      <c r="R878" s="53"/>
      <c r="S878" s="54"/>
      <c r="T878" s="328"/>
      <c r="U878" s="52"/>
      <c r="W878"/>
    </row>
    <row r="879" spans="1:23" s="62" customFormat="1" ht="27.25" customHeight="1">
      <c r="A879" s="170" t="str">
        <f t="shared" si="15"/>
        <v/>
      </c>
      <c r="B879" s="242"/>
      <c r="C879" s="267"/>
      <c r="D879" s="40"/>
      <c r="E879" s="274"/>
      <c r="F879" s="50"/>
      <c r="G879" s="49"/>
      <c r="H879" s="50"/>
      <c r="I879" s="51"/>
      <c r="J879" s="52"/>
      <c r="K879" s="52"/>
      <c r="L879" s="50"/>
      <c r="M879" s="50"/>
      <c r="N879" s="50"/>
      <c r="O879" s="50"/>
      <c r="P879" s="52"/>
      <c r="Q879" s="53"/>
      <c r="R879" s="53"/>
      <c r="S879" s="54"/>
      <c r="T879" s="328"/>
      <c r="U879" s="52"/>
      <c r="W879"/>
    </row>
    <row r="880" spans="1:23" s="62" customFormat="1" ht="27.25" customHeight="1">
      <c r="A880" s="170" t="str">
        <f t="shared" si="15"/>
        <v/>
      </c>
      <c r="B880" s="242"/>
      <c r="C880" s="267"/>
      <c r="D880" s="40"/>
      <c r="E880" s="274"/>
      <c r="F880" s="50"/>
      <c r="G880" s="49"/>
      <c r="H880" s="50"/>
      <c r="I880" s="51"/>
      <c r="J880" s="52"/>
      <c r="K880" s="52"/>
      <c r="L880" s="50"/>
      <c r="M880" s="50"/>
      <c r="N880" s="50"/>
      <c r="O880" s="50"/>
      <c r="P880" s="52"/>
      <c r="Q880" s="53"/>
      <c r="R880" s="53"/>
      <c r="S880" s="54"/>
      <c r="T880" s="328"/>
      <c r="U880" s="52"/>
      <c r="W880"/>
    </row>
    <row r="881" spans="1:23" s="62" customFormat="1" ht="27.25" customHeight="1">
      <c r="A881" s="170" t="str">
        <f t="shared" si="15"/>
        <v/>
      </c>
      <c r="B881" s="242"/>
      <c r="C881" s="267"/>
      <c r="D881" s="40"/>
      <c r="E881" s="274"/>
      <c r="F881" s="50"/>
      <c r="G881" s="49"/>
      <c r="H881" s="50"/>
      <c r="I881" s="51"/>
      <c r="J881" s="52"/>
      <c r="K881" s="52"/>
      <c r="L881" s="50"/>
      <c r="M881" s="50"/>
      <c r="N881" s="50"/>
      <c r="O881" s="50"/>
      <c r="P881" s="52"/>
      <c r="Q881" s="53"/>
      <c r="R881" s="53"/>
      <c r="S881" s="54"/>
      <c r="T881" s="328"/>
      <c r="U881" s="52"/>
      <c r="W881"/>
    </row>
    <row r="882" spans="1:23" s="62" customFormat="1" ht="27.25" customHeight="1">
      <c r="A882" s="170" t="str">
        <f t="shared" si="15"/>
        <v/>
      </c>
      <c r="B882" s="242"/>
      <c r="C882" s="267"/>
      <c r="D882" s="40"/>
      <c r="E882" s="274"/>
      <c r="F882" s="50"/>
      <c r="G882" s="49"/>
      <c r="H882" s="50"/>
      <c r="I882" s="51"/>
      <c r="J882" s="52"/>
      <c r="K882" s="52"/>
      <c r="L882" s="50"/>
      <c r="M882" s="50"/>
      <c r="N882" s="50"/>
      <c r="O882" s="50"/>
      <c r="P882" s="52"/>
      <c r="Q882" s="53"/>
      <c r="R882" s="53"/>
      <c r="S882" s="54"/>
      <c r="T882" s="328"/>
      <c r="U882" s="52"/>
      <c r="W882"/>
    </row>
    <row r="883" spans="1:23" s="62" customFormat="1" ht="27.25" customHeight="1">
      <c r="A883" s="170" t="str">
        <f t="shared" si="15"/>
        <v/>
      </c>
      <c r="B883" s="242"/>
      <c r="C883" s="267"/>
      <c r="D883" s="40"/>
      <c r="E883" s="274"/>
      <c r="F883" s="50"/>
      <c r="G883" s="49"/>
      <c r="H883" s="50"/>
      <c r="I883" s="51"/>
      <c r="J883" s="52"/>
      <c r="K883" s="52"/>
      <c r="L883" s="50"/>
      <c r="M883" s="50"/>
      <c r="N883" s="50"/>
      <c r="O883" s="50"/>
      <c r="P883" s="52"/>
      <c r="Q883" s="53"/>
      <c r="R883" s="53"/>
      <c r="S883" s="54"/>
      <c r="T883" s="328"/>
      <c r="U883" s="52"/>
      <c r="W883"/>
    </row>
    <row r="884" spans="1:23" s="62" customFormat="1" ht="27.25" customHeight="1">
      <c r="A884" s="170" t="str">
        <f t="shared" si="15"/>
        <v/>
      </c>
      <c r="B884" s="242"/>
      <c r="C884" s="267"/>
      <c r="D884" s="40"/>
      <c r="E884" s="274"/>
      <c r="F884" s="50"/>
      <c r="G884" s="49"/>
      <c r="H884" s="50"/>
      <c r="I884" s="51"/>
      <c r="J884" s="52"/>
      <c r="K884" s="52"/>
      <c r="L884" s="50"/>
      <c r="M884" s="50"/>
      <c r="N884" s="50"/>
      <c r="O884" s="50"/>
      <c r="P884" s="52"/>
      <c r="Q884" s="53"/>
      <c r="R884" s="53"/>
      <c r="S884" s="54"/>
      <c r="T884" s="328"/>
      <c r="U884" s="52"/>
      <c r="W884"/>
    </row>
    <row r="885" spans="1:23" s="62" customFormat="1" ht="27.25" customHeight="1">
      <c r="A885" s="170" t="str">
        <f t="shared" si="15"/>
        <v/>
      </c>
      <c r="B885" s="242"/>
      <c r="C885" s="267"/>
      <c r="D885" s="40"/>
      <c r="E885" s="274"/>
      <c r="F885" s="50"/>
      <c r="G885" s="49"/>
      <c r="H885" s="50"/>
      <c r="I885" s="51"/>
      <c r="J885" s="52"/>
      <c r="K885" s="52"/>
      <c r="L885" s="50"/>
      <c r="M885" s="50"/>
      <c r="N885" s="50"/>
      <c r="O885" s="50"/>
      <c r="P885" s="52"/>
      <c r="Q885" s="53"/>
      <c r="R885" s="53"/>
      <c r="S885" s="54"/>
      <c r="T885" s="328"/>
      <c r="U885" s="52"/>
      <c r="W885"/>
    </row>
    <row r="886" spans="1:23" s="62" customFormat="1" ht="27.25" customHeight="1">
      <c r="A886" s="170" t="str">
        <f t="shared" si="15"/>
        <v/>
      </c>
      <c r="B886" s="242"/>
      <c r="C886" s="267"/>
      <c r="D886" s="40"/>
      <c r="E886" s="274"/>
      <c r="F886" s="50"/>
      <c r="G886" s="49"/>
      <c r="H886" s="50"/>
      <c r="I886" s="51"/>
      <c r="J886" s="52"/>
      <c r="K886" s="52"/>
      <c r="L886" s="50"/>
      <c r="M886" s="50"/>
      <c r="N886" s="50"/>
      <c r="O886" s="50"/>
      <c r="P886" s="52"/>
      <c r="Q886" s="53"/>
      <c r="R886" s="53"/>
      <c r="S886" s="54"/>
      <c r="T886" s="328"/>
      <c r="U886" s="52"/>
      <c r="W886"/>
    </row>
    <row r="887" spans="1:23" s="62" customFormat="1" ht="27.25" customHeight="1">
      <c r="A887" s="170" t="str">
        <f t="shared" si="15"/>
        <v/>
      </c>
      <c r="B887" s="242"/>
      <c r="C887" s="267"/>
      <c r="D887" s="40"/>
      <c r="E887" s="274"/>
      <c r="F887" s="50"/>
      <c r="G887" s="49"/>
      <c r="H887" s="50"/>
      <c r="I887" s="51"/>
      <c r="J887" s="52"/>
      <c r="K887" s="52"/>
      <c r="L887" s="50"/>
      <c r="M887" s="50"/>
      <c r="N887" s="50"/>
      <c r="O887" s="50"/>
      <c r="P887" s="52"/>
      <c r="Q887" s="53"/>
      <c r="R887" s="53"/>
      <c r="S887" s="54"/>
      <c r="T887" s="328"/>
      <c r="U887" s="52"/>
      <c r="W887"/>
    </row>
    <row r="888" spans="1:23" s="62" customFormat="1" ht="27.25" customHeight="1">
      <c r="A888" s="170" t="str">
        <f t="shared" si="15"/>
        <v/>
      </c>
      <c r="B888" s="242"/>
      <c r="C888" s="267"/>
      <c r="D888" s="40"/>
      <c r="E888" s="274"/>
      <c r="F888" s="50"/>
      <c r="G888" s="49"/>
      <c r="H888" s="50"/>
      <c r="I888" s="51"/>
      <c r="J888" s="52"/>
      <c r="K888" s="52"/>
      <c r="L888" s="50"/>
      <c r="M888" s="50"/>
      <c r="N888" s="50"/>
      <c r="O888" s="50"/>
      <c r="P888" s="52"/>
      <c r="Q888" s="53"/>
      <c r="R888" s="53"/>
      <c r="S888" s="54"/>
      <c r="T888" s="328"/>
      <c r="U888" s="52"/>
      <c r="W888"/>
    </row>
    <row r="889" spans="1:23" s="62" customFormat="1" ht="27.25" customHeight="1">
      <c r="A889" s="170" t="str">
        <f t="shared" si="15"/>
        <v/>
      </c>
      <c r="B889" s="242"/>
      <c r="C889" s="267"/>
      <c r="D889" s="40"/>
      <c r="E889" s="274"/>
      <c r="F889" s="50"/>
      <c r="G889" s="49"/>
      <c r="H889" s="50"/>
      <c r="I889" s="51"/>
      <c r="J889" s="52"/>
      <c r="K889" s="52"/>
      <c r="L889" s="50"/>
      <c r="M889" s="50"/>
      <c r="N889" s="50"/>
      <c r="O889" s="50"/>
      <c r="P889" s="52"/>
      <c r="Q889" s="53"/>
      <c r="R889" s="53"/>
      <c r="S889" s="54"/>
      <c r="T889" s="328"/>
      <c r="U889" s="52"/>
      <c r="W889"/>
    </row>
    <row r="890" spans="1:23" s="62" customFormat="1" ht="27.25" customHeight="1">
      <c r="A890" s="170" t="str">
        <f t="shared" si="15"/>
        <v/>
      </c>
      <c r="B890" s="242"/>
      <c r="C890" s="267"/>
      <c r="D890" s="40"/>
      <c r="E890" s="274"/>
      <c r="F890" s="50"/>
      <c r="G890" s="49"/>
      <c r="H890" s="50"/>
      <c r="I890" s="51"/>
      <c r="J890" s="52"/>
      <c r="K890" s="52"/>
      <c r="L890" s="50"/>
      <c r="M890" s="50"/>
      <c r="N890" s="50"/>
      <c r="O890" s="50"/>
      <c r="P890" s="52"/>
      <c r="Q890" s="53"/>
      <c r="R890" s="53"/>
      <c r="S890" s="54"/>
      <c r="T890" s="328"/>
      <c r="U890" s="52"/>
      <c r="W890"/>
    </row>
    <row r="891" spans="1:23" s="62" customFormat="1" ht="27.25" customHeight="1">
      <c r="A891" s="170" t="str">
        <f t="shared" si="15"/>
        <v/>
      </c>
      <c r="B891" s="242"/>
      <c r="C891" s="267"/>
      <c r="D891" s="40"/>
      <c r="E891" s="274"/>
      <c r="F891" s="50"/>
      <c r="G891" s="49"/>
      <c r="H891" s="50"/>
      <c r="I891" s="51"/>
      <c r="J891" s="52"/>
      <c r="K891" s="52"/>
      <c r="L891" s="50"/>
      <c r="M891" s="50"/>
      <c r="N891" s="50"/>
      <c r="O891" s="50"/>
      <c r="P891" s="52"/>
      <c r="Q891" s="53"/>
      <c r="R891" s="53"/>
      <c r="S891" s="54"/>
      <c r="T891" s="328"/>
      <c r="U891" s="52"/>
      <c r="W891"/>
    </row>
    <row r="892" spans="1:23" s="62" customFormat="1" ht="27.25" customHeight="1">
      <c r="A892" s="170" t="str">
        <f t="shared" si="15"/>
        <v/>
      </c>
      <c r="B892" s="242"/>
      <c r="C892" s="267"/>
      <c r="D892" s="40"/>
      <c r="E892" s="274"/>
      <c r="F892" s="50"/>
      <c r="G892" s="49"/>
      <c r="H892" s="50"/>
      <c r="I892" s="51"/>
      <c r="J892" s="52"/>
      <c r="K892" s="52"/>
      <c r="L892" s="50"/>
      <c r="M892" s="50"/>
      <c r="N892" s="50"/>
      <c r="O892" s="50"/>
      <c r="P892" s="52"/>
      <c r="Q892" s="53"/>
      <c r="R892" s="53"/>
      <c r="S892" s="54"/>
      <c r="T892" s="328"/>
      <c r="U892" s="52"/>
      <c r="W892"/>
    </row>
    <row r="893" spans="1:23" s="62" customFormat="1" ht="27.25" customHeight="1">
      <c r="A893" s="170" t="str">
        <f t="shared" si="15"/>
        <v/>
      </c>
      <c r="B893" s="242"/>
      <c r="C893" s="267"/>
      <c r="D893" s="40"/>
      <c r="E893" s="274"/>
      <c r="F893" s="50"/>
      <c r="G893" s="49"/>
      <c r="H893" s="50"/>
      <c r="I893" s="51"/>
      <c r="J893" s="52"/>
      <c r="K893" s="52"/>
      <c r="L893" s="50"/>
      <c r="M893" s="50"/>
      <c r="N893" s="50"/>
      <c r="O893" s="50"/>
      <c r="P893" s="52"/>
      <c r="Q893" s="53"/>
      <c r="R893" s="53"/>
      <c r="S893" s="54"/>
      <c r="T893" s="328"/>
      <c r="U893" s="52"/>
      <c r="W893"/>
    </row>
    <row r="894" spans="1:23" s="62" customFormat="1" ht="27.25" customHeight="1">
      <c r="A894" s="170" t="str">
        <f t="shared" si="15"/>
        <v/>
      </c>
      <c r="B894" s="242"/>
      <c r="C894" s="267"/>
      <c r="D894" s="40"/>
      <c r="E894" s="274"/>
      <c r="F894" s="50"/>
      <c r="G894" s="49"/>
      <c r="H894" s="50"/>
      <c r="I894" s="51"/>
      <c r="J894" s="52"/>
      <c r="K894" s="52"/>
      <c r="L894" s="50"/>
      <c r="M894" s="50"/>
      <c r="N894" s="50"/>
      <c r="O894" s="50"/>
      <c r="P894" s="52"/>
      <c r="Q894" s="53"/>
      <c r="R894" s="53"/>
      <c r="S894" s="54"/>
      <c r="T894" s="328"/>
      <c r="U894" s="52"/>
      <c r="W894"/>
    </row>
    <row r="895" spans="1:23" s="62" customFormat="1" ht="27.25" customHeight="1">
      <c r="A895" s="170" t="str">
        <f t="shared" si="15"/>
        <v/>
      </c>
      <c r="B895" s="242"/>
      <c r="C895" s="267"/>
      <c r="D895" s="40"/>
      <c r="E895" s="274"/>
      <c r="F895" s="50"/>
      <c r="G895" s="49"/>
      <c r="H895" s="50"/>
      <c r="I895" s="51"/>
      <c r="J895" s="52"/>
      <c r="K895" s="52"/>
      <c r="L895" s="50"/>
      <c r="M895" s="50"/>
      <c r="N895" s="50"/>
      <c r="O895" s="50"/>
      <c r="P895" s="52"/>
      <c r="Q895" s="53"/>
      <c r="R895" s="53"/>
      <c r="S895" s="54"/>
      <c r="T895" s="328"/>
      <c r="U895" s="52"/>
      <c r="W895"/>
    </row>
    <row r="896" spans="1:23" s="62" customFormat="1" ht="27.25" customHeight="1">
      <c r="A896" s="170" t="str">
        <f t="shared" si="15"/>
        <v/>
      </c>
      <c r="B896" s="242"/>
      <c r="C896" s="267"/>
      <c r="D896" s="40"/>
      <c r="E896" s="274"/>
      <c r="F896" s="50"/>
      <c r="G896" s="49"/>
      <c r="H896" s="50"/>
      <c r="I896" s="51"/>
      <c r="J896" s="52"/>
      <c r="K896" s="52"/>
      <c r="L896" s="50"/>
      <c r="M896" s="50"/>
      <c r="N896" s="50"/>
      <c r="O896" s="50"/>
      <c r="P896" s="52"/>
      <c r="Q896" s="53"/>
      <c r="R896" s="53"/>
      <c r="S896" s="54"/>
      <c r="T896" s="328"/>
      <c r="U896" s="52"/>
      <c r="W896"/>
    </row>
    <row r="897" spans="1:23" s="62" customFormat="1" ht="27.25" customHeight="1">
      <c r="A897" s="170" t="str">
        <f t="shared" si="15"/>
        <v/>
      </c>
      <c r="B897" s="242"/>
      <c r="C897" s="267"/>
      <c r="D897" s="40"/>
      <c r="E897" s="274"/>
      <c r="F897" s="50"/>
      <c r="G897" s="49"/>
      <c r="H897" s="50"/>
      <c r="I897" s="51"/>
      <c r="J897" s="52"/>
      <c r="K897" s="52"/>
      <c r="L897" s="50"/>
      <c r="M897" s="50"/>
      <c r="N897" s="50"/>
      <c r="O897" s="50"/>
      <c r="P897" s="52"/>
      <c r="Q897" s="53"/>
      <c r="R897" s="53"/>
      <c r="S897" s="54"/>
      <c r="T897" s="328"/>
      <c r="U897" s="52"/>
      <c r="W897"/>
    </row>
    <row r="898" spans="1:23" s="62" customFormat="1" ht="27.25" customHeight="1">
      <c r="A898" s="170" t="str">
        <f t="shared" si="15"/>
        <v/>
      </c>
      <c r="B898" s="242"/>
      <c r="C898" s="267"/>
      <c r="D898" s="40"/>
      <c r="E898" s="274"/>
      <c r="F898" s="50"/>
      <c r="G898" s="49"/>
      <c r="H898" s="50"/>
      <c r="I898" s="51"/>
      <c r="J898" s="52"/>
      <c r="K898" s="52"/>
      <c r="L898" s="50"/>
      <c r="M898" s="50"/>
      <c r="N898" s="50"/>
      <c r="O898" s="50"/>
      <c r="P898" s="52"/>
      <c r="Q898" s="53"/>
      <c r="R898" s="53"/>
      <c r="S898" s="54"/>
      <c r="T898" s="328"/>
      <c r="U898" s="52"/>
      <c r="W898"/>
    </row>
    <row r="899" spans="1:23" s="62" customFormat="1" ht="27.25" customHeight="1">
      <c r="A899" s="170" t="str">
        <f t="shared" si="15"/>
        <v/>
      </c>
      <c r="B899" s="242"/>
      <c r="C899" s="267"/>
      <c r="D899" s="40"/>
      <c r="E899" s="274"/>
      <c r="F899" s="50"/>
      <c r="G899" s="49"/>
      <c r="H899" s="50"/>
      <c r="I899" s="51"/>
      <c r="J899" s="52"/>
      <c r="K899" s="52"/>
      <c r="L899" s="50"/>
      <c r="M899" s="50"/>
      <c r="N899" s="50"/>
      <c r="O899" s="50"/>
      <c r="P899" s="52"/>
      <c r="Q899" s="53"/>
      <c r="R899" s="53"/>
      <c r="S899" s="54"/>
      <c r="T899" s="328"/>
      <c r="U899" s="52"/>
      <c r="W899"/>
    </row>
    <row r="900" spans="1:23" s="62" customFormat="1" ht="27.25" customHeight="1">
      <c r="A900" s="170" t="str">
        <f t="shared" si="15"/>
        <v/>
      </c>
      <c r="B900" s="242"/>
      <c r="C900" s="267"/>
      <c r="D900" s="40"/>
      <c r="E900" s="274"/>
      <c r="F900" s="50"/>
      <c r="G900" s="49"/>
      <c r="H900" s="50"/>
      <c r="I900" s="51"/>
      <c r="J900" s="52"/>
      <c r="K900" s="52"/>
      <c r="L900" s="50"/>
      <c r="M900" s="50"/>
      <c r="N900" s="50"/>
      <c r="O900" s="50"/>
      <c r="P900" s="52"/>
      <c r="Q900" s="53"/>
      <c r="R900" s="53"/>
      <c r="S900" s="54"/>
      <c r="T900" s="328"/>
      <c r="U900" s="52"/>
      <c r="W900"/>
    </row>
    <row r="901" spans="1:23" s="62" customFormat="1" ht="27.25" customHeight="1">
      <c r="A901" s="170" t="str">
        <f t="shared" si="15"/>
        <v/>
      </c>
      <c r="B901" s="242"/>
      <c r="C901" s="267"/>
      <c r="D901" s="40"/>
      <c r="E901" s="274"/>
      <c r="F901" s="50"/>
      <c r="G901" s="49"/>
      <c r="H901" s="50"/>
      <c r="I901" s="51"/>
      <c r="J901" s="52"/>
      <c r="K901" s="52"/>
      <c r="L901" s="50"/>
      <c r="M901" s="50"/>
      <c r="N901" s="50"/>
      <c r="O901" s="50"/>
      <c r="P901" s="52"/>
      <c r="Q901" s="53"/>
      <c r="R901" s="53"/>
      <c r="S901" s="54"/>
      <c r="T901" s="328"/>
      <c r="U901" s="52"/>
      <c r="W901"/>
    </row>
    <row r="902" spans="1:23" s="62" customFormat="1" ht="27.25" customHeight="1">
      <c r="A902" s="170" t="str">
        <f t="shared" si="15"/>
        <v/>
      </c>
      <c r="B902" s="242"/>
      <c r="C902" s="267"/>
      <c r="D902" s="40"/>
      <c r="E902" s="274"/>
      <c r="F902" s="50"/>
      <c r="G902" s="49"/>
      <c r="H902" s="50"/>
      <c r="I902" s="51"/>
      <c r="J902" s="52"/>
      <c r="K902" s="52"/>
      <c r="L902" s="50"/>
      <c r="M902" s="50"/>
      <c r="N902" s="50"/>
      <c r="O902" s="50"/>
      <c r="P902" s="52"/>
      <c r="Q902" s="53"/>
      <c r="R902" s="53"/>
      <c r="S902" s="54"/>
      <c r="T902" s="328"/>
      <c r="U902" s="52"/>
      <c r="W902"/>
    </row>
    <row r="903" spans="1:23" s="62" customFormat="1" ht="27.25" customHeight="1">
      <c r="A903" s="170" t="str">
        <f t="shared" si="15"/>
        <v/>
      </c>
      <c r="B903" s="242"/>
      <c r="C903" s="267"/>
      <c r="D903" s="40"/>
      <c r="E903" s="274"/>
      <c r="F903" s="50"/>
      <c r="G903" s="49"/>
      <c r="H903" s="50"/>
      <c r="I903" s="51"/>
      <c r="J903" s="52"/>
      <c r="K903" s="52"/>
      <c r="L903" s="50"/>
      <c r="M903" s="50"/>
      <c r="N903" s="50"/>
      <c r="O903" s="50"/>
      <c r="P903" s="52"/>
      <c r="Q903" s="53"/>
      <c r="R903" s="53"/>
      <c r="S903" s="54"/>
      <c r="T903" s="328"/>
      <c r="U903" s="52"/>
      <c r="W903"/>
    </row>
    <row r="904" spans="1:23" s="62" customFormat="1" ht="27.25" customHeight="1">
      <c r="A904" s="170" t="str">
        <f t="shared" si="15"/>
        <v/>
      </c>
      <c r="B904" s="242"/>
      <c r="C904" s="267"/>
      <c r="D904" s="40"/>
      <c r="E904" s="274"/>
      <c r="F904" s="50"/>
      <c r="G904" s="49"/>
      <c r="H904" s="50"/>
      <c r="I904" s="51"/>
      <c r="J904" s="52"/>
      <c r="K904" s="52"/>
      <c r="L904" s="50"/>
      <c r="M904" s="50"/>
      <c r="N904" s="50"/>
      <c r="O904" s="50"/>
      <c r="P904" s="52"/>
      <c r="Q904" s="53"/>
      <c r="R904" s="53"/>
      <c r="S904" s="54"/>
      <c r="T904" s="328"/>
      <c r="U904" s="52"/>
      <c r="W904"/>
    </row>
    <row r="905" spans="1:23" s="62" customFormat="1" ht="27.25" customHeight="1">
      <c r="A905" s="170" t="str">
        <f t="shared" si="15"/>
        <v/>
      </c>
      <c r="B905" s="242"/>
      <c r="C905" s="267"/>
      <c r="D905" s="40"/>
      <c r="E905" s="274"/>
      <c r="F905" s="50"/>
      <c r="G905" s="49"/>
      <c r="H905" s="50"/>
      <c r="I905" s="51"/>
      <c r="J905" s="52"/>
      <c r="K905" s="52"/>
      <c r="L905" s="50"/>
      <c r="M905" s="50"/>
      <c r="N905" s="50"/>
      <c r="O905" s="50"/>
      <c r="P905" s="52"/>
      <c r="Q905" s="53"/>
      <c r="R905" s="53"/>
      <c r="S905" s="54"/>
      <c r="T905" s="328"/>
      <c r="U905" s="52"/>
      <c r="W905"/>
    </row>
    <row r="906" spans="1:23" s="62" customFormat="1" ht="27.25" customHeight="1">
      <c r="A906" s="170" t="str">
        <f t="shared" si="15"/>
        <v/>
      </c>
      <c r="B906" s="242"/>
      <c r="C906" s="267"/>
      <c r="D906" s="40"/>
      <c r="E906" s="274"/>
      <c r="F906" s="50"/>
      <c r="G906" s="49"/>
      <c r="H906" s="50"/>
      <c r="I906" s="51"/>
      <c r="J906" s="52"/>
      <c r="K906" s="52"/>
      <c r="L906" s="50"/>
      <c r="M906" s="50"/>
      <c r="N906" s="50"/>
      <c r="O906" s="50"/>
      <c r="P906" s="52"/>
      <c r="Q906" s="53"/>
      <c r="R906" s="53"/>
      <c r="S906" s="54"/>
      <c r="T906" s="328"/>
      <c r="U906" s="52"/>
      <c r="W906"/>
    </row>
    <row r="907" spans="1:23" s="62" customFormat="1" ht="27.25" customHeight="1">
      <c r="A907" s="170" t="str">
        <f t="shared" si="15"/>
        <v/>
      </c>
      <c r="B907" s="242"/>
      <c r="C907" s="267"/>
      <c r="D907" s="40"/>
      <c r="E907" s="274"/>
      <c r="F907" s="50"/>
      <c r="G907" s="49"/>
      <c r="H907" s="50"/>
      <c r="I907" s="51"/>
      <c r="J907" s="52"/>
      <c r="K907" s="52"/>
      <c r="L907" s="50"/>
      <c r="M907" s="50"/>
      <c r="N907" s="50"/>
      <c r="O907" s="50"/>
      <c r="P907" s="52"/>
      <c r="Q907" s="53"/>
      <c r="R907" s="53"/>
      <c r="S907" s="54"/>
      <c r="T907" s="328"/>
      <c r="U907" s="52"/>
      <c r="W907"/>
    </row>
    <row r="908" spans="1:23" s="62" customFormat="1" ht="27.25" customHeight="1">
      <c r="A908" s="170" t="str">
        <f t="shared" si="15"/>
        <v/>
      </c>
      <c r="B908" s="242"/>
      <c r="C908" s="267"/>
      <c r="D908" s="40"/>
      <c r="E908" s="274"/>
      <c r="F908" s="50"/>
      <c r="G908" s="49"/>
      <c r="H908" s="50"/>
      <c r="I908" s="51"/>
      <c r="J908" s="52"/>
      <c r="K908" s="52"/>
      <c r="L908" s="50"/>
      <c r="M908" s="50"/>
      <c r="N908" s="50"/>
      <c r="O908" s="50"/>
      <c r="P908" s="52"/>
      <c r="Q908" s="53"/>
      <c r="R908" s="53"/>
      <c r="S908" s="54"/>
      <c r="T908" s="328"/>
      <c r="U908" s="52"/>
      <c r="W908"/>
    </row>
    <row r="909" spans="1:23" s="62" customFormat="1" ht="27.25" customHeight="1">
      <c r="A909" s="170" t="str">
        <f t="shared" si="15"/>
        <v/>
      </c>
      <c r="B909" s="242"/>
      <c r="C909" s="267"/>
      <c r="D909" s="40"/>
      <c r="E909" s="274"/>
      <c r="F909" s="50"/>
      <c r="G909" s="49"/>
      <c r="H909" s="50"/>
      <c r="I909" s="51"/>
      <c r="J909" s="52"/>
      <c r="K909" s="52"/>
      <c r="L909" s="50"/>
      <c r="M909" s="50"/>
      <c r="N909" s="50"/>
      <c r="O909" s="50"/>
      <c r="P909" s="52"/>
      <c r="Q909" s="53"/>
      <c r="R909" s="53"/>
      <c r="S909" s="54"/>
      <c r="T909" s="328"/>
      <c r="U909" s="52"/>
      <c r="W909"/>
    </row>
    <row r="910" spans="1:23" s="62" customFormat="1" ht="27.25" customHeight="1">
      <c r="A910" s="170" t="str">
        <f t="shared" si="15"/>
        <v/>
      </c>
      <c r="B910" s="242"/>
      <c r="C910" s="267"/>
      <c r="D910" s="40"/>
      <c r="E910" s="274"/>
      <c r="F910" s="50"/>
      <c r="G910" s="49"/>
      <c r="H910" s="50"/>
      <c r="I910" s="51"/>
      <c r="J910" s="52"/>
      <c r="K910" s="52"/>
      <c r="L910" s="50"/>
      <c r="M910" s="50"/>
      <c r="N910" s="50"/>
      <c r="O910" s="50"/>
      <c r="P910" s="52"/>
      <c r="Q910" s="53"/>
      <c r="R910" s="53"/>
      <c r="S910" s="54"/>
      <c r="T910" s="328"/>
      <c r="U910" s="52"/>
      <c r="W910"/>
    </row>
    <row r="911" spans="1:23" s="62" customFormat="1" ht="27.25" customHeight="1">
      <c r="A911" s="170" t="str">
        <f t="shared" si="15"/>
        <v/>
      </c>
      <c r="B911" s="242"/>
      <c r="C911" s="267"/>
      <c r="D911" s="40"/>
      <c r="E911" s="274"/>
      <c r="F911" s="50"/>
      <c r="G911" s="49"/>
      <c r="H911" s="50"/>
      <c r="I911" s="51"/>
      <c r="J911" s="52"/>
      <c r="K911" s="52"/>
      <c r="L911" s="50"/>
      <c r="M911" s="50"/>
      <c r="N911" s="50"/>
      <c r="O911" s="50"/>
      <c r="P911" s="52"/>
      <c r="Q911" s="53"/>
      <c r="R911" s="53"/>
      <c r="S911" s="54"/>
      <c r="T911" s="328"/>
      <c r="U911" s="52"/>
      <c r="W911"/>
    </row>
    <row r="912" spans="1:23" s="62" customFormat="1" ht="27.25" customHeight="1">
      <c r="A912" s="170" t="str">
        <f t="shared" si="15"/>
        <v/>
      </c>
      <c r="B912" s="242"/>
      <c r="C912" s="267"/>
      <c r="D912" s="40"/>
      <c r="E912" s="274"/>
      <c r="F912" s="50"/>
      <c r="G912" s="49"/>
      <c r="H912" s="50"/>
      <c r="I912" s="51"/>
      <c r="J912" s="52"/>
      <c r="K912" s="52"/>
      <c r="L912" s="50"/>
      <c r="M912" s="50"/>
      <c r="N912" s="50"/>
      <c r="O912" s="50"/>
      <c r="P912" s="52"/>
      <c r="Q912" s="53"/>
      <c r="R912" s="53"/>
      <c r="S912" s="54"/>
      <c r="T912" s="328"/>
      <c r="U912" s="52"/>
      <c r="W912"/>
    </row>
    <row r="913" spans="1:23" s="62" customFormat="1" ht="27.25" customHeight="1">
      <c r="A913" s="170" t="str">
        <f t="shared" si="15"/>
        <v/>
      </c>
      <c r="B913" s="242"/>
      <c r="C913" s="267"/>
      <c r="D913" s="40"/>
      <c r="E913" s="274"/>
      <c r="F913" s="50"/>
      <c r="G913" s="49"/>
      <c r="H913" s="50"/>
      <c r="I913" s="51"/>
      <c r="J913" s="52"/>
      <c r="K913" s="52"/>
      <c r="L913" s="50"/>
      <c r="M913" s="50"/>
      <c r="N913" s="50"/>
      <c r="O913" s="50"/>
      <c r="P913" s="52"/>
      <c r="Q913" s="53"/>
      <c r="R913" s="53"/>
      <c r="S913" s="54"/>
      <c r="T913" s="328"/>
      <c r="U913" s="52"/>
      <c r="W913"/>
    </row>
    <row r="914" spans="1:23" s="62" customFormat="1" ht="27.25" customHeight="1">
      <c r="A914" s="170" t="str">
        <f t="shared" ref="A914:A977" si="16">IF(C914&lt;&gt;"",A913+1,"")</f>
        <v/>
      </c>
      <c r="B914" s="242"/>
      <c r="C914" s="267"/>
      <c r="D914" s="40"/>
      <c r="E914" s="274"/>
      <c r="F914" s="50"/>
      <c r="G914" s="49"/>
      <c r="H914" s="50"/>
      <c r="I914" s="51"/>
      <c r="J914" s="52"/>
      <c r="K914" s="52"/>
      <c r="L914" s="50"/>
      <c r="M914" s="50"/>
      <c r="N914" s="50"/>
      <c r="O914" s="50"/>
      <c r="P914" s="52"/>
      <c r="Q914" s="53"/>
      <c r="R914" s="53"/>
      <c r="S914" s="54"/>
      <c r="T914" s="328"/>
      <c r="U914" s="52"/>
      <c r="W914"/>
    </row>
    <row r="915" spans="1:23" s="62" customFormat="1" ht="27.25" customHeight="1">
      <c r="A915" s="170" t="str">
        <f t="shared" si="16"/>
        <v/>
      </c>
      <c r="B915" s="242"/>
      <c r="C915" s="267"/>
      <c r="D915" s="40"/>
      <c r="E915" s="274"/>
      <c r="F915" s="50"/>
      <c r="G915" s="49"/>
      <c r="H915" s="50"/>
      <c r="I915" s="51"/>
      <c r="J915" s="52"/>
      <c r="K915" s="52"/>
      <c r="L915" s="50"/>
      <c r="M915" s="50"/>
      <c r="N915" s="50"/>
      <c r="O915" s="50"/>
      <c r="P915" s="52"/>
      <c r="Q915" s="53"/>
      <c r="R915" s="53"/>
      <c r="S915" s="54"/>
      <c r="T915" s="328"/>
      <c r="U915" s="52"/>
      <c r="W915"/>
    </row>
    <row r="916" spans="1:23" s="62" customFormat="1" ht="27.25" customHeight="1">
      <c r="A916" s="170" t="str">
        <f t="shared" si="16"/>
        <v/>
      </c>
      <c r="B916" s="242"/>
      <c r="C916" s="267"/>
      <c r="D916" s="40"/>
      <c r="E916" s="274"/>
      <c r="F916" s="50"/>
      <c r="G916" s="49"/>
      <c r="H916" s="50"/>
      <c r="I916" s="51"/>
      <c r="J916" s="52"/>
      <c r="K916" s="52"/>
      <c r="L916" s="50"/>
      <c r="M916" s="50"/>
      <c r="N916" s="50"/>
      <c r="O916" s="50"/>
      <c r="P916" s="52"/>
      <c r="Q916" s="53"/>
      <c r="R916" s="53"/>
      <c r="S916" s="54"/>
      <c r="T916" s="328"/>
      <c r="U916" s="52"/>
      <c r="W916"/>
    </row>
    <row r="917" spans="1:23" s="62" customFormat="1" ht="27.25" customHeight="1">
      <c r="A917" s="170" t="str">
        <f t="shared" si="16"/>
        <v/>
      </c>
      <c r="B917" s="242"/>
      <c r="C917" s="267"/>
      <c r="D917" s="40"/>
      <c r="E917" s="274"/>
      <c r="F917" s="50"/>
      <c r="G917" s="49"/>
      <c r="H917" s="50"/>
      <c r="I917" s="51"/>
      <c r="J917" s="52"/>
      <c r="K917" s="52"/>
      <c r="L917" s="50"/>
      <c r="M917" s="50"/>
      <c r="N917" s="50"/>
      <c r="O917" s="50"/>
      <c r="P917" s="52"/>
      <c r="Q917" s="53"/>
      <c r="R917" s="53"/>
      <c r="S917" s="54"/>
      <c r="T917" s="328"/>
      <c r="U917" s="52"/>
      <c r="W917"/>
    </row>
    <row r="918" spans="1:23" s="62" customFormat="1" ht="27.25" customHeight="1">
      <c r="A918" s="170" t="str">
        <f t="shared" si="16"/>
        <v/>
      </c>
      <c r="B918" s="242"/>
      <c r="C918" s="267"/>
      <c r="D918" s="40"/>
      <c r="E918" s="274"/>
      <c r="F918" s="50"/>
      <c r="G918" s="49"/>
      <c r="H918" s="50"/>
      <c r="I918" s="51"/>
      <c r="J918" s="52"/>
      <c r="K918" s="52"/>
      <c r="L918" s="50"/>
      <c r="M918" s="50"/>
      <c r="N918" s="50"/>
      <c r="O918" s="50"/>
      <c r="P918" s="52"/>
      <c r="Q918" s="53"/>
      <c r="R918" s="53"/>
      <c r="S918" s="54"/>
      <c r="T918" s="328"/>
      <c r="U918" s="52"/>
      <c r="W918"/>
    </row>
    <row r="919" spans="1:23" s="62" customFormat="1" ht="27.25" customHeight="1">
      <c r="A919" s="170" t="str">
        <f t="shared" si="16"/>
        <v/>
      </c>
      <c r="B919" s="242"/>
      <c r="C919" s="267"/>
      <c r="D919" s="40"/>
      <c r="E919" s="274"/>
      <c r="F919" s="50"/>
      <c r="G919" s="49"/>
      <c r="H919" s="50"/>
      <c r="I919" s="51"/>
      <c r="J919" s="52"/>
      <c r="K919" s="52"/>
      <c r="L919" s="50"/>
      <c r="M919" s="50"/>
      <c r="N919" s="50"/>
      <c r="O919" s="50"/>
      <c r="P919" s="52"/>
      <c r="Q919" s="53"/>
      <c r="R919" s="53"/>
      <c r="S919" s="54"/>
      <c r="T919" s="328"/>
      <c r="U919" s="52"/>
      <c r="W919"/>
    </row>
    <row r="920" spans="1:23" s="62" customFormat="1" ht="27.25" customHeight="1">
      <c r="A920" s="170" t="str">
        <f t="shared" si="16"/>
        <v/>
      </c>
      <c r="B920" s="242"/>
      <c r="C920" s="267"/>
      <c r="D920" s="40"/>
      <c r="E920" s="274"/>
      <c r="F920" s="50"/>
      <c r="G920" s="49"/>
      <c r="H920" s="50"/>
      <c r="I920" s="51"/>
      <c r="J920" s="52"/>
      <c r="K920" s="52"/>
      <c r="L920" s="50"/>
      <c r="M920" s="50"/>
      <c r="N920" s="50"/>
      <c r="O920" s="50"/>
      <c r="P920" s="52"/>
      <c r="Q920" s="53"/>
      <c r="R920" s="53"/>
      <c r="S920" s="54"/>
      <c r="T920" s="328"/>
      <c r="U920" s="52"/>
      <c r="W920"/>
    </row>
    <row r="921" spans="1:23" s="62" customFormat="1" ht="27.25" customHeight="1">
      <c r="A921" s="170" t="str">
        <f t="shared" si="16"/>
        <v/>
      </c>
      <c r="B921" s="242"/>
      <c r="C921" s="267"/>
      <c r="D921" s="40"/>
      <c r="E921" s="274"/>
      <c r="F921" s="50"/>
      <c r="G921" s="49"/>
      <c r="H921" s="50"/>
      <c r="I921" s="51"/>
      <c r="J921" s="52"/>
      <c r="K921" s="52"/>
      <c r="L921" s="50"/>
      <c r="M921" s="50"/>
      <c r="N921" s="50"/>
      <c r="O921" s="50"/>
      <c r="P921" s="52"/>
      <c r="Q921" s="53"/>
      <c r="R921" s="53"/>
      <c r="S921" s="54"/>
      <c r="T921" s="328"/>
      <c r="U921" s="52"/>
      <c r="W921"/>
    </row>
    <row r="922" spans="1:23" s="62" customFormat="1" ht="27.25" customHeight="1">
      <c r="A922" s="170" t="str">
        <f t="shared" si="16"/>
        <v/>
      </c>
      <c r="B922" s="242"/>
      <c r="C922" s="267"/>
      <c r="D922" s="40"/>
      <c r="E922" s="274"/>
      <c r="F922" s="50"/>
      <c r="G922" s="49"/>
      <c r="H922" s="50"/>
      <c r="I922" s="51"/>
      <c r="J922" s="52"/>
      <c r="K922" s="52"/>
      <c r="L922" s="50"/>
      <c r="M922" s="50"/>
      <c r="N922" s="50"/>
      <c r="O922" s="50"/>
      <c r="P922" s="52"/>
      <c r="Q922" s="53"/>
      <c r="R922" s="53"/>
      <c r="S922" s="54"/>
      <c r="T922" s="328"/>
      <c r="U922" s="52"/>
      <c r="W922"/>
    </row>
    <row r="923" spans="1:23" s="62" customFormat="1" ht="27.25" customHeight="1">
      <c r="A923" s="170" t="str">
        <f t="shared" si="16"/>
        <v/>
      </c>
      <c r="B923" s="242"/>
      <c r="C923" s="267"/>
      <c r="D923" s="40"/>
      <c r="E923" s="274"/>
      <c r="F923" s="50"/>
      <c r="G923" s="49"/>
      <c r="H923" s="50"/>
      <c r="I923" s="51"/>
      <c r="J923" s="52"/>
      <c r="K923" s="52"/>
      <c r="L923" s="50"/>
      <c r="M923" s="50"/>
      <c r="N923" s="50"/>
      <c r="O923" s="50"/>
      <c r="P923" s="52"/>
      <c r="Q923" s="53"/>
      <c r="R923" s="53"/>
      <c r="S923" s="54"/>
      <c r="T923" s="328"/>
      <c r="U923" s="52"/>
      <c r="W923"/>
    </row>
    <row r="924" spans="1:23" s="62" customFormat="1" ht="27.25" customHeight="1">
      <c r="A924" s="170" t="str">
        <f t="shared" si="16"/>
        <v/>
      </c>
      <c r="B924" s="242"/>
      <c r="C924" s="267"/>
      <c r="D924" s="40"/>
      <c r="E924" s="274"/>
      <c r="F924" s="50"/>
      <c r="G924" s="49"/>
      <c r="H924" s="50"/>
      <c r="I924" s="51"/>
      <c r="J924" s="52"/>
      <c r="K924" s="52"/>
      <c r="L924" s="50"/>
      <c r="M924" s="50"/>
      <c r="N924" s="50"/>
      <c r="O924" s="50"/>
      <c r="P924" s="52"/>
      <c r="Q924" s="53"/>
      <c r="R924" s="53"/>
      <c r="S924" s="54"/>
      <c r="T924" s="328"/>
      <c r="U924" s="52"/>
      <c r="W924"/>
    </row>
    <row r="925" spans="1:23" s="62" customFormat="1" ht="27.25" customHeight="1">
      <c r="A925" s="170" t="str">
        <f t="shared" si="16"/>
        <v/>
      </c>
      <c r="B925" s="242"/>
      <c r="C925" s="267"/>
      <c r="D925" s="40"/>
      <c r="E925" s="274"/>
      <c r="F925" s="50"/>
      <c r="G925" s="49"/>
      <c r="H925" s="50"/>
      <c r="I925" s="51"/>
      <c r="J925" s="52"/>
      <c r="K925" s="52"/>
      <c r="L925" s="50"/>
      <c r="M925" s="50"/>
      <c r="N925" s="50"/>
      <c r="O925" s="50"/>
      <c r="P925" s="52"/>
      <c r="Q925" s="53"/>
      <c r="R925" s="53"/>
      <c r="S925" s="54"/>
      <c r="T925" s="328"/>
      <c r="U925" s="52"/>
      <c r="W925"/>
    </row>
    <row r="926" spans="1:23" s="62" customFormat="1" ht="27.25" customHeight="1">
      <c r="A926" s="170" t="str">
        <f t="shared" si="16"/>
        <v/>
      </c>
      <c r="B926" s="242"/>
      <c r="C926" s="267"/>
      <c r="D926" s="40"/>
      <c r="E926" s="274"/>
      <c r="F926" s="50"/>
      <c r="G926" s="49"/>
      <c r="H926" s="50"/>
      <c r="I926" s="51"/>
      <c r="J926" s="52"/>
      <c r="K926" s="52"/>
      <c r="L926" s="50"/>
      <c r="M926" s="50"/>
      <c r="N926" s="50"/>
      <c r="O926" s="50"/>
      <c r="P926" s="52"/>
      <c r="Q926" s="53"/>
      <c r="R926" s="53"/>
      <c r="S926" s="54"/>
      <c r="T926" s="328"/>
      <c r="U926" s="52"/>
      <c r="W926"/>
    </row>
    <row r="927" spans="1:23" s="62" customFormat="1" ht="27.25" customHeight="1">
      <c r="A927" s="170" t="str">
        <f t="shared" si="16"/>
        <v/>
      </c>
      <c r="B927" s="242"/>
      <c r="C927" s="267"/>
      <c r="D927" s="40"/>
      <c r="E927" s="274"/>
      <c r="F927" s="50"/>
      <c r="G927" s="49"/>
      <c r="H927" s="50"/>
      <c r="I927" s="51"/>
      <c r="J927" s="52"/>
      <c r="K927" s="52"/>
      <c r="L927" s="50"/>
      <c r="M927" s="50"/>
      <c r="N927" s="50"/>
      <c r="O927" s="50"/>
      <c r="P927" s="52"/>
      <c r="Q927" s="53"/>
      <c r="R927" s="53"/>
      <c r="S927" s="54"/>
      <c r="T927" s="328"/>
      <c r="U927" s="52"/>
      <c r="W927"/>
    </row>
    <row r="928" spans="1:23" s="62" customFormat="1" ht="27.25" customHeight="1">
      <c r="A928" s="170" t="str">
        <f t="shared" si="16"/>
        <v/>
      </c>
      <c r="B928" s="242"/>
      <c r="C928" s="267"/>
      <c r="D928" s="40"/>
      <c r="E928" s="274"/>
      <c r="F928" s="50"/>
      <c r="G928" s="49"/>
      <c r="H928" s="50"/>
      <c r="I928" s="51"/>
      <c r="J928" s="52"/>
      <c r="K928" s="52"/>
      <c r="L928" s="50"/>
      <c r="M928" s="50"/>
      <c r="N928" s="50"/>
      <c r="O928" s="50"/>
      <c r="P928" s="52"/>
      <c r="Q928" s="53"/>
      <c r="R928" s="53"/>
      <c r="S928" s="54"/>
      <c r="T928" s="328"/>
      <c r="U928" s="52"/>
      <c r="W928"/>
    </row>
    <row r="929" spans="1:23" s="62" customFormat="1" ht="27.25" customHeight="1">
      <c r="A929" s="170" t="str">
        <f t="shared" si="16"/>
        <v/>
      </c>
      <c r="B929" s="242"/>
      <c r="C929" s="267"/>
      <c r="D929" s="40"/>
      <c r="E929" s="274"/>
      <c r="F929" s="50"/>
      <c r="G929" s="49"/>
      <c r="H929" s="50"/>
      <c r="I929" s="51"/>
      <c r="J929" s="52"/>
      <c r="K929" s="52"/>
      <c r="L929" s="50"/>
      <c r="M929" s="50"/>
      <c r="N929" s="50"/>
      <c r="O929" s="50"/>
      <c r="P929" s="52"/>
      <c r="Q929" s="53"/>
      <c r="R929" s="53"/>
      <c r="S929" s="54"/>
      <c r="T929" s="328"/>
      <c r="U929" s="52"/>
      <c r="W929"/>
    </row>
    <row r="930" spans="1:23" s="62" customFormat="1" ht="27.25" customHeight="1">
      <c r="A930" s="170" t="str">
        <f t="shared" si="16"/>
        <v/>
      </c>
      <c r="B930" s="242"/>
      <c r="C930" s="267"/>
      <c r="D930" s="40"/>
      <c r="E930" s="274"/>
      <c r="F930" s="50"/>
      <c r="G930" s="49"/>
      <c r="H930" s="50"/>
      <c r="I930" s="51"/>
      <c r="J930" s="52"/>
      <c r="K930" s="52"/>
      <c r="L930" s="50"/>
      <c r="M930" s="50"/>
      <c r="N930" s="50"/>
      <c r="O930" s="50"/>
      <c r="P930" s="52"/>
      <c r="Q930" s="53"/>
      <c r="R930" s="53"/>
      <c r="S930" s="54"/>
      <c r="T930" s="328"/>
      <c r="U930" s="52"/>
      <c r="W930"/>
    </row>
    <row r="931" spans="1:23" s="62" customFormat="1" ht="27.25" customHeight="1">
      <c r="A931" s="170" t="str">
        <f t="shared" si="16"/>
        <v/>
      </c>
      <c r="B931" s="242"/>
      <c r="C931" s="267"/>
      <c r="D931" s="40"/>
      <c r="E931" s="274"/>
      <c r="F931" s="50"/>
      <c r="G931" s="49"/>
      <c r="H931" s="50"/>
      <c r="I931" s="51"/>
      <c r="J931" s="52"/>
      <c r="K931" s="52"/>
      <c r="L931" s="50"/>
      <c r="M931" s="50"/>
      <c r="N931" s="50"/>
      <c r="O931" s="50"/>
      <c r="P931" s="52"/>
      <c r="Q931" s="53"/>
      <c r="R931" s="53"/>
      <c r="S931" s="54"/>
      <c r="T931" s="328"/>
      <c r="U931" s="52"/>
      <c r="W931"/>
    </row>
    <row r="932" spans="1:23" s="62" customFormat="1" ht="27.25" customHeight="1">
      <c r="A932" s="170" t="str">
        <f t="shared" si="16"/>
        <v/>
      </c>
      <c r="B932" s="242"/>
      <c r="C932" s="267"/>
      <c r="D932" s="40"/>
      <c r="E932" s="274"/>
      <c r="F932" s="50"/>
      <c r="G932" s="49"/>
      <c r="H932" s="50"/>
      <c r="I932" s="51"/>
      <c r="J932" s="52"/>
      <c r="K932" s="52"/>
      <c r="L932" s="50"/>
      <c r="M932" s="50"/>
      <c r="N932" s="50"/>
      <c r="O932" s="50"/>
      <c r="P932" s="52"/>
      <c r="Q932" s="53"/>
      <c r="R932" s="53"/>
      <c r="S932" s="54"/>
      <c r="T932" s="328"/>
      <c r="U932" s="52"/>
      <c r="W932"/>
    </row>
    <row r="933" spans="1:23" s="62" customFormat="1" ht="27.25" customHeight="1">
      <c r="A933" s="170" t="str">
        <f t="shared" si="16"/>
        <v/>
      </c>
      <c r="B933" s="242"/>
      <c r="C933" s="267"/>
      <c r="D933" s="40"/>
      <c r="E933" s="274"/>
      <c r="F933" s="50"/>
      <c r="G933" s="49"/>
      <c r="H933" s="50"/>
      <c r="I933" s="51"/>
      <c r="J933" s="52"/>
      <c r="K933" s="52"/>
      <c r="L933" s="50"/>
      <c r="M933" s="50"/>
      <c r="N933" s="50"/>
      <c r="O933" s="50"/>
      <c r="P933" s="52"/>
      <c r="Q933" s="53"/>
      <c r="R933" s="53"/>
      <c r="S933" s="54"/>
      <c r="T933" s="328"/>
      <c r="U933" s="52"/>
      <c r="W933"/>
    </row>
    <row r="934" spans="1:23" s="62" customFormat="1" ht="27.25" customHeight="1">
      <c r="A934" s="170" t="str">
        <f t="shared" si="16"/>
        <v/>
      </c>
      <c r="B934" s="242"/>
      <c r="C934" s="267"/>
      <c r="D934" s="40"/>
      <c r="E934" s="274"/>
      <c r="F934" s="50"/>
      <c r="G934" s="49"/>
      <c r="H934" s="50"/>
      <c r="I934" s="51"/>
      <c r="J934" s="52"/>
      <c r="K934" s="52"/>
      <c r="L934" s="50"/>
      <c r="M934" s="50"/>
      <c r="N934" s="50"/>
      <c r="O934" s="50"/>
      <c r="P934" s="52"/>
      <c r="Q934" s="53"/>
      <c r="R934" s="53"/>
      <c r="S934" s="54"/>
      <c r="T934" s="328"/>
      <c r="U934" s="52"/>
      <c r="W934"/>
    </row>
    <row r="935" spans="1:23" s="62" customFormat="1" ht="27.25" customHeight="1">
      <c r="A935" s="170" t="str">
        <f t="shared" si="16"/>
        <v/>
      </c>
      <c r="B935" s="242"/>
      <c r="C935" s="267"/>
      <c r="D935" s="40"/>
      <c r="E935" s="274"/>
      <c r="F935" s="50"/>
      <c r="G935" s="49"/>
      <c r="H935" s="50"/>
      <c r="I935" s="51"/>
      <c r="J935" s="52"/>
      <c r="K935" s="52"/>
      <c r="L935" s="50"/>
      <c r="M935" s="50"/>
      <c r="N935" s="50"/>
      <c r="O935" s="50"/>
      <c r="P935" s="52"/>
      <c r="Q935" s="53"/>
      <c r="R935" s="53"/>
      <c r="S935" s="54"/>
      <c r="T935" s="328"/>
      <c r="U935" s="52"/>
      <c r="W935"/>
    </row>
    <row r="936" spans="1:23" s="62" customFormat="1" ht="27.25" customHeight="1">
      <c r="A936" s="170" t="str">
        <f t="shared" si="16"/>
        <v/>
      </c>
      <c r="B936" s="242"/>
      <c r="C936" s="267"/>
      <c r="D936" s="40"/>
      <c r="E936" s="274"/>
      <c r="F936" s="50"/>
      <c r="G936" s="49"/>
      <c r="H936" s="50"/>
      <c r="I936" s="51"/>
      <c r="J936" s="52"/>
      <c r="K936" s="52"/>
      <c r="L936" s="50"/>
      <c r="M936" s="50"/>
      <c r="N936" s="50"/>
      <c r="O936" s="50"/>
      <c r="P936" s="52"/>
      <c r="Q936" s="53"/>
      <c r="R936" s="53"/>
      <c r="S936" s="54"/>
      <c r="T936" s="328"/>
      <c r="U936" s="52"/>
      <c r="W936"/>
    </row>
    <row r="937" spans="1:23" s="62" customFormat="1" ht="27.25" customHeight="1">
      <c r="A937" s="170" t="str">
        <f t="shared" si="16"/>
        <v/>
      </c>
      <c r="B937" s="242"/>
      <c r="C937" s="267"/>
      <c r="D937" s="40"/>
      <c r="E937" s="274"/>
      <c r="F937" s="50"/>
      <c r="G937" s="49"/>
      <c r="H937" s="50"/>
      <c r="I937" s="51"/>
      <c r="J937" s="52"/>
      <c r="K937" s="52"/>
      <c r="L937" s="50"/>
      <c r="M937" s="50"/>
      <c r="N937" s="50"/>
      <c r="O937" s="50"/>
      <c r="P937" s="52"/>
      <c r="Q937" s="53"/>
      <c r="R937" s="53"/>
      <c r="S937" s="54"/>
      <c r="T937" s="328"/>
      <c r="U937" s="52"/>
      <c r="W937"/>
    </row>
    <row r="938" spans="1:23" s="62" customFormat="1" ht="27.25" customHeight="1">
      <c r="A938" s="170" t="str">
        <f t="shared" si="16"/>
        <v/>
      </c>
      <c r="B938" s="242"/>
      <c r="C938" s="267"/>
      <c r="D938" s="40"/>
      <c r="E938" s="274"/>
      <c r="F938" s="50"/>
      <c r="G938" s="49"/>
      <c r="H938" s="50"/>
      <c r="I938" s="51"/>
      <c r="J938" s="52"/>
      <c r="K938" s="52"/>
      <c r="L938" s="50"/>
      <c r="M938" s="50"/>
      <c r="N938" s="50"/>
      <c r="O938" s="50"/>
      <c r="P938" s="52"/>
      <c r="Q938" s="53"/>
      <c r="R938" s="53"/>
      <c r="S938" s="54"/>
      <c r="T938" s="328"/>
      <c r="U938" s="52"/>
      <c r="W938"/>
    </row>
    <row r="939" spans="1:23" s="62" customFormat="1" ht="27.25" customHeight="1">
      <c r="A939" s="170" t="str">
        <f t="shared" si="16"/>
        <v/>
      </c>
      <c r="B939" s="242"/>
      <c r="C939" s="267"/>
      <c r="D939" s="40"/>
      <c r="E939" s="274"/>
      <c r="F939" s="50"/>
      <c r="G939" s="49"/>
      <c r="H939" s="50"/>
      <c r="I939" s="51"/>
      <c r="J939" s="52"/>
      <c r="K939" s="52"/>
      <c r="L939" s="50"/>
      <c r="M939" s="50"/>
      <c r="N939" s="50"/>
      <c r="O939" s="50"/>
      <c r="P939" s="52"/>
      <c r="Q939" s="53"/>
      <c r="R939" s="53"/>
      <c r="S939" s="54"/>
      <c r="T939" s="328"/>
      <c r="U939" s="52"/>
      <c r="W939"/>
    </row>
    <row r="940" spans="1:23" s="62" customFormat="1" ht="27.25" customHeight="1">
      <c r="A940" s="170" t="str">
        <f t="shared" si="16"/>
        <v/>
      </c>
      <c r="B940" s="242"/>
      <c r="C940" s="267"/>
      <c r="D940" s="40"/>
      <c r="E940" s="274"/>
      <c r="F940" s="50"/>
      <c r="G940" s="49"/>
      <c r="H940" s="50"/>
      <c r="I940" s="51"/>
      <c r="J940" s="52"/>
      <c r="K940" s="52"/>
      <c r="L940" s="50"/>
      <c r="M940" s="50"/>
      <c r="N940" s="50"/>
      <c r="O940" s="50"/>
      <c r="P940" s="52"/>
      <c r="Q940" s="53"/>
      <c r="R940" s="53"/>
      <c r="S940" s="54"/>
      <c r="T940" s="328"/>
      <c r="U940" s="52"/>
      <c r="W940"/>
    </row>
    <row r="941" spans="1:23" s="62" customFormat="1" ht="27.25" customHeight="1">
      <c r="A941" s="170" t="str">
        <f t="shared" si="16"/>
        <v/>
      </c>
      <c r="B941" s="242"/>
      <c r="C941" s="267"/>
      <c r="D941" s="40"/>
      <c r="E941" s="274"/>
      <c r="F941" s="50"/>
      <c r="G941" s="49"/>
      <c r="H941" s="50"/>
      <c r="I941" s="51"/>
      <c r="J941" s="52"/>
      <c r="K941" s="52"/>
      <c r="L941" s="50"/>
      <c r="M941" s="50"/>
      <c r="N941" s="50"/>
      <c r="O941" s="50"/>
      <c r="P941" s="52"/>
      <c r="Q941" s="53"/>
      <c r="R941" s="53"/>
      <c r="S941" s="54"/>
      <c r="T941" s="328"/>
      <c r="U941" s="52"/>
      <c r="W941"/>
    </row>
    <row r="942" spans="1:23" s="62" customFormat="1" ht="27.25" customHeight="1">
      <c r="A942" s="170" t="str">
        <f t="shared" si="16"/>
        <v/>
      </c>
      <c r="B942" s="242"/>
      <c r="C942" s="267"/>
      <c r="D942" s="40"/>
      <c r="E942" s="274"/>
      <c r="F942" s="50"/>
      <c r="G942" s="49"/>
      <c r="H942" s="50"/>
      <c r="I942" s="51"/>
      <c r="J942" s="52"/>
      <c r="K942" s="52"/>
      <c r="L942" s="50"/>
      <c r="M942" s="50"/>
      <c r="N942" s="50"/>
      <c r="O942" s="50"/>
      <c r="P942" s="52"/>
      <c r="Q942" s="53"/>
      <c r="R942" s="53"/>
      <c r="S942" s="54"/>
      <c r="T942" s="328"/>
      <c r="U942" s="52"/>
      <c r="W942"/>
    </row>
    <row r="943" spans="1:23" s="62" customFormat="1" ht="27.25" customHeight="1">
      <c r="A943" s="170" t="str">
        <f t="shared" si="16"/>
        <v/>
      </c>
      <c r="B943" s="242"/>
      <c r="C943" s="267"/>
      <c r="D943" s="40"/>
      <c r="E943" s="274"/>
      <c r="F943" s="50"/>
      <c r="G943" s="49"/>
      <c r="H943" s="50"/>
      <c r="I943" s="51"/>
      <c r="J943" s="52"/>
      <c r="K943" s="52"/>
      <c r="L943" s="50"/>
      <c r="M943" s="50"/>
      <c r="N943" s="50"/>
      <c r="O943" s="50"/>
      <c r="P943" s="52"/>
      <c r="Q943" s="53"/>
      <c r="R943" s="53"/>
      <c r="S943" s="54"/>
      <c r="T943" s="328"/>
      <c r="U943" s="52"/>
      <c r="W943"/>
    </row>
    <row r="944" spans="1:23" s="62" customFormat="1" ht="27.25" customHeight="1">
      <c r="A944" s="170" t="str">
        <f t="shared" si="16"/>
        <v/>
      </c>
      <c r="B944" s="242"/>
      <c r="C944" s="267"/>
      <c r="D944" s="40"/>
      <c r="E944" s="274"/>
      <c r="F944" s="50"/>
      <c r="G944" s="49"/>
      <c r="H944" s="50"/>
      <c r="I944" s="51"/>
      <c r="J944" s="52"/>
      <c r="K944" s="52"/>
      <c r="L944" s="50"/>
      <c r="M944" s="50"/>
      <c r="N944" s="50"/>
      <c r="O944" s="50"/>
      <c r="P944" s="52"/>
      <c r="Q944" s="53"/>
      <c r="R944" s="53"/>
      <c r="S944" s="54"/>
      <c r="T944" s="328"/>
      <c r="U944" s="52"/>
      <c r="W944"/>
    </row>
    <row r="945" spans="1:23" s="62" customFormat="1" ht="27.25" customHeight="1">
      <c r="A945" s="170" t="str">
        <f t="shared" si="16"/>
        <v/>
      </c>
      <c r="B945" s="242"/>
      <c r="C945" s="267"/>
      <c r="D945" s="40"/>
      <c r="E945" s="274"/>
      <c r="F945" s="50"/>
      <c r="G945" s="49"/>
      <c r="H945" s="50"/>
      <c r="I945" s="51"/>
      <c r="J945" s="52"/>
      <c r="K945" s="52"/>
      <c r="L945" s="50"/>
      <c r="M945" s="50"/>
      <c r="N945" s="50"/>
      <c r="O945" s="50"/>
      <c r="P945" s="52"/>
      <c r="Q945" s="53"/>
      <c r="R945" s="53"/>
      <c r="S945" s="54"/>
      <c r="T945" s="328"/>
      <c r="U945" s="52"/>
      <c r="W945"/>
    </row>
    <row r="946" spans="1:23" s="62" customFormat="1" ht="27.25" customHeight="1">
      <c r="A946" s="170" t="str">
        <f t="shared" si="16"/>
        <v/>
      </c>
      <c r="B946" s="242"/>
      <c r="C946" s="267"/>
      <c r="D946" s="40"/>
      <c r="E946" s="274"/>
      <c r="F946" s="50"/>
      <c r="G946" s="49"/>
      <c r="H946" s="50"/>
      <c r="I946" s="51"/>
      <c r="J946" s="52"/>
      <c r="K946" s="52"/>
      <c r="L946" s="50"/>
      <c r="M946" s="50"/>
      <c r="N946" s="50"/>
      <c r="O946" s="50"/>
      <c r="P946" s="52"/>
      <c r="Q946" s="53"/>
      <c r="R946" s="53"/>
      <c r="S946" s="54"/>
      <c r="T946" s="328"/>
      <c r="U946" s="52"/>
      <c r="W946"/>
    </row>
    <row r="947" spans="1:23" s="62" customFormat="1" ht="27.25" customHeight="1">
      <c r="A947" s="170" t="str">
        <f t="shared" si="16"/>
        <v/>
      </c>
      <c r="B947" s="242"/>
      <c r="C947" s="267"/>
      <c r="D947" s="40"/>
      <c r="E947" s="274"/>
      <c r="F947" s="50"/>
      <c r="G947" s="49"/>
      <c r="H947" s="50"/>
      <c r="I947" s="51"/>
      <c r="J947" s="52"/>
      <c r="K947" s="52"/>
      <c r="L947" s="50"/>
      <c r="M947" s="50"/>
      <c r="N947" s="50"/>
      <c r="O947" s="50"/>
      <c r="P947" s="52"/>
      <c r="Q947" s="53"/>
      <c r="R947" s="53"/>
      <c r="S947" s="54"/>
      <c r="T947" s="328"/>
      <c r="U947" s="52"/>
      <c r="W947"/>
    </row>
    <row r="948" spans="1:23" s="62" customFormat="1" ht="27.25" customHeight="1">
      <c r="A948" s="170" t="str">
        <f t="shared" si="16"/>
        <v/>
      </c>
      <c r="B948" s="242"/>
      <c r="C948" s="267"/>
      <c r="D948" s="40"/>
      <c r="E948" s="274"/>
      <c r="F948" s="50"/>
      <c r="G948" s="49"/>
      <c r="H948" s="50"/>
      <c r="I948" s="51"/>
      <c r="J948" s="52"/>
      <c r="K948" s="52"/>
      <c r="L948" s="50"/>
      <c r="M948" s="50"/>
      <c r="N948" s="50"/>
      <c r="O948" s="50"/>
      <c r="P948" s="52"/>
      <c r="Q948" s="53"/>
      <c r="R948" s="53"/>
      <c r="S948" s="54"/>
      <c r="T948" s="328"/>
      <c r="U948" s="52"/>
      <c r="W948"/>
    </row>
    <row r="949" spans="1:23" s="62" customFormat="1" ht="27.25" customHeight="1">
      <c r="A949" s="170" t="str">
        <f t="shared" si="16"/>
        <v/>
      </c>
      <c r="B949" s="242"/>
      <c r="C949" s="267"/>
      <c r="D949" s="40"/>
      <c r="E949" s="274"/>
      <c r="F949" s="50"/>
      <c r="G949" s="49"/>
      <c r="H949" s="50"/>
      <c r="I949" s="51"/>
      <c r="J949" s="52"/>
      <c r="K949" s="52"/>
      <c r="L949" s="50"/>
      <c r="M949" s="50"/>
      <c r="N949" s="50"/>
      <c r="O949" s="50"/>
      <c r="P949" s="52"/>
      <c r="Q949" s="53"/>
      <c r="R949" s="53"/>
      <c r="S949" s="54"/>
      <c r="T949" s="328"/>
      <c r="U949" s="52"/>
      <c r="W949"/>
    </row>
    <row r="950" spans="1:23" s="62" customFormat="1" ht="27.25" customHeight="1">
      <c r="A950" s="170" t="str">
        <f t="shared" si="16"/>
        <v/>
      </c>
      <c r="B950" s="242"/>
      <c r="C950" s="267"/>
      <c r="D950" s="40"/>
      <c r="E950" s="274"/>
      <c r="F950" s="50"/>
      <c r="G950" s="49"/>
      <c r="H950" s="50"/>
      <c r="I950" s="51"/>
      <c r="J950" s="52"/>
      <c r="K950" s="52"/>
      <c r="L950" s="50"/>
      <c r="M950" s="50"/>
      <c r="N950" s="50"/>
      <c r="O950" s="50"/>
      <c r="P950" s="52"/>
      <c r="Q950" s="53"/>
      <c r="R950" s="53"/>
      <c r="S950" s="54"/>
      <c r="T950" s="328"/>
      <c r="U950" s="52"/>
      <c r="W950"/>
    </row>
    <row r="951" spans="1:23" s="62" customFormat="1" ht="27.25" customHeight="1">
      <c r="A951" s="170" t="str">
        <f t="shared" si="16"/>
        <v/>
      </c>
      <c r="B951" s="242"/>
      <c r="C951" s="267"/>
      <c r="D951" s="40"/>
      <c r="E951" s="274"/>
      <c r="F951" s="50"/>
      <c r="G951" s="49"/>
      <c r="H951" s="50"/>
      <c r="I951" s="51"/>
      <c r="J951" s="52"/>
      <c r="K951" s="52"/>
      <c r="L951" s="50"/>
      <c r="M951" s="50"/>
      <c r="N951" s="50"/>
      <c r="O951" s="50"/>
      <c r="P951" s="52"/>
      <c r="Q951" s="53"/>
      <c r="R951" s="53"/>
      <c r="S951" s="54"/>
      <c r="T951" s="328"/>
      <c r="U951" s="52"/>
      <c r="W951"/>
    </row>
    <row r="952" spans="1:23" s="62" customFormat="1" ht="27.25" customHeight="1">
      <c r="A952" s="170" t="str">
        <f t="shared" si="16"/>
        <v/>
      </c>
      <c r="B952" s="242"/>
      <c r="C952" s="267"/>
      <c r="D952" s="40"/>
      <c r="E952" s="274"/>
      <c r="F952" s="50"/>
      <c r="G952" s="49"/>
      <c r="H952" s="50"/>
      <c r="I952" s="51"/>
      <c r="J952" s="52"/>
      <c r="K952" s="52"/>
      <c r="L952" s="50"/>
      <c r="M952" s="50"/>
      <c r="N952" s="50"/>
      <c r="O952" s="50"/>
      <c r="P952" s="52"/>
      <c r="Q952" s="53"/>
      <c r="R952" s="53"/>
      <c r="S952" s="54"/>
      <c r="T952" s="328"/>
      <c r="U952" s="52"/>
      <c r="W952"/>
    </row>
    <row r="953" spans="1:23" s="62" customFormat="1" ht="27.25" customHeight="1">
      <c r="A953" s="170" t="str">
        <f t="shared" si="16"/>
        <v/>
      </c>
      <c r="B953" s="242"/>
      <c r="C953" s="267"/>
      <c r="D953" s="40"/>
      <c r="E953" s="274"/>
      <c r="F953" s="50"/>
      <c r="G953" s="49"/>
      <c r="H953" s="50"/>
      <c r="I953" s="51"/>
      <c r="J953" s="52"/>
      <c r="K953" s="52"/>
      <c r="L953" s="50"/>
      <c r="M953" s="50"/>
      <c r="N953" s="50"/>
      <c r="O953" s="50"/>
      <c r="P953" s="52"/>
      <c r="Q953" s="53"/>
      <c r="R953" s="53"/>
      <c r="S953" s="54"/>
      <c r="T953" s="328"/>
      <c r="U953" s="52"/>
      <c r="W953"/>
    </row>
    <row r="954" spans="1:23" s="62" customFormat="1" ht="27.25" customHeight="1">
      <c r="A954" s="170" t="str">
        <f t="shared" si="16"/>
        <v/>
      </c>
      <c r="B954" s="242"/>
      <c r="C954" s="267"/>
      <c r="D954" s="40"/>
      <c r="E954" s="274"/>
      <c r="F954" s="50"/>
      <c r="G954" s="49"/>
      <c r="H954" s="50"/>
      <c r="I954" s="51"/>
      <c r="J954" s="52"/>
      <c r="K954" s="52"/>
      <c r="L954" s="50"/>
      <c r="M954" s="50"/>
      <c r="N954" s="50"/>
      <c r="O954" s="50"/>
      <c r="P954" s="52"/>
      <c r="Q954" s="53"/>
      <c r="R954" s="53"/>
      <c r="S954" s="54"/>
      <c r="T954" s="328"/>
      <c r="U954" s="52"/>
      <c r="W954"/>
    </row>
    <row r="955" spans="1:23" s="62" customFormat="1" ht="27.25" customHeight="1">
      <c r="A955" s="170" t="str">
        <f t="shared" si="16"/>
        <v/>
      </c>
      <c r="B955" s="242"/>
      <c r="C955" s="267"/>
      <c r="D955" s="40"/>
      <c r="E955" s="274"/>
      <c r="F955" s="50"/>
      <c r="G955" s="49"/>
      <c r="H955" s="50"/>
      <c r="I955" s="51"/>
      <c r="J955" s="52"/>
      <c r="K955" s="52"/>
      <c r="L955" s="50"/>
      <c r="M955" s="50"/>
      <c r="N955" s="50"/>
      <c r="O955" s="50"/>
      <c r="P955" s="52"/>
      <c r="Q955" s="53"/>
      <c r="R955" s="53"/>
      <c r="S955" s="54"/>
      <c r="T955" s="328"/>
      <c r="U955" s="52"/>
      <c r="W955"/>
    </row>
    <row r="956" spans="1:23" s="62" customFormat="1" ht="27.25" customHeight="1">
      <c r="A956" s="170" t="str">
        <f t="shared" si="16"/>
        <v/>
      </c>
      <c r="B956" s="242"/>
      <c r="C956" s="267"/>
      <c r="D956" s="40"/>
      <c r="E956" s="274"/>
      <c r="F956" s="50"/>
      <c r="G956" s="49"/>
      <c r="H956" s="50"/>
      <c r="I956" s="51"/>
      <c r="J956" s="52"/>
      <c r="K956" s="52"/>
      <c r="L956" s="50"/>
      <c r="M956" s="50"/>
      <c r="N956" s="50"/>
      <c r="O956" s="50"/>
      <c r="P956" s="52"/>
      <c r="Q956" s="53"/>
      <c r="R956" s="53"/>
      <c r="S956" s="54"/>
      <c r="T956" s="328"/>
      <c r="U956" s="52"/>
      <c r="W956"/>
    </row>
    <row r="957" spans="1:23" s="62" customFormat="1" ht="27.25" customHeight="1">
      <c r="A957" s="170" t="str">
        <f t="shared" si="16"/>
        <v/>
      </c>
      <c r="B957" s="242"/>
      <c r="C957" s="267"/>
      <c r="D957" s="40"/>
      <c r="E957" s="274"/>
      <c r="F957" s="50"/>
      <c r="G957" s="49"/>
      <c r="H957" s="50"/>
      <c r="I957" s="51"/>
      <c r="J957" s="52"/>
      <c r="K957" s="52"/>
      <c r="L957" s="50"/>
      <c r="M957" s="50"/>
      <c r="N957" s="50"/>
      <c r="O957" s="50"/>
      <c r="P957" s="52"/>
      <c r="Q957" s="53"/>
      <c r="R957" s="53"/>
      <c r="S957" s="54"/>
      <c r="T957" s="328"/>
      <c r="U957" s="52"/>
      <c r="W957"/>
    </row>
    <row r="958" spans="1:23" s="62" customFormat="1" ht="27.25" customHeight="1">
      <c r="A958" s="170" t="str">
        <f t="shared" si="16"/>
        <v/>
      </c>
      <c r="B958" s="242"/>
      <c r="C958" s="267"/>
      <c r="D958" s="40"/>
      <c r="E958" s="274"/>
      <c r="F958" s="50"/>
      <c r="G958" s="49"/>
      <c r="H958" s="50"/>
      <c r="I958" s="51"/>
      <c r="J958" s="52"/>
      <c r="K958" s="52"/>
      <c r="L958" s="50"/>
      <c r="M958" s="50"/>
      <c r="N958" s="50"/>
      <c r="O958" s="50"/>
      <c r="P958" s="52"/>
      <c r="Q958" s="53"/>
      <c r="R958" s="53"/>
      <c r="S958" s="54"/>
      <c r="T958" s="328"/>
      <c r="U958" s="52"/>
      <c r="W958"/>
    </row>
    <row r="959" spans="1:23" s="62" customFormat="1" ht="27.25" customHeight="1">
      <c r="A959" s="170" t="str">
        <f t="shared" si="16"/>
        <v/>
      </c>
      <c r="B959" s="242"/>
      <c r="C959" s="267"/>
      <c r="D959" s="40"/>
      <c r="E959" s="274"/>
      <c r="F959" s="50"/>
      <c r="G959" s="49"/>
      <c r="H959" s="50"/>
      <c r="I959" s="51"/>
      <c r="J959" s="52"/>
      <c r="K959" s="52"/>
      <c r="L959" s="50"/>
      <c r="M959" s="50"/>
      <c r="N959" s="50"/>
      <c r="O959" s="50"/>
      <c r="P959" s="52"/>
      <c r="Q959" s="53"/>
      <c r="R959" s="53"/>
      <c r="S959" s="54"/>
      <c r="T959" s="328"/>
      <c r="U959" s="52"/>
      <c r="W959"/>
    </row>
    <row r="960" spans="1:23" s="62" customFormat="1" ht="27.25" customHeight="1">
      <c r="A960" s="170" t="str">
        <f t="shared" si="16"/>
        <v/>
      </c>
      <c r="B960" s="242"/>
      <c r="C960" s="267"/>
      <c r="D960" s="40"/>
      <c r="E960" s="274"/>
      <c r="F960" s="50"/>
      <c r="G960" s="49"/>
      <c r="H960" s="50"/>
      <c r="I960" s="51"/>
      <c r="J960" s="52"/>
      <c r="K960" s="52"/>
      <c r="L960" s="50"/>
      <c r="M960" s="50"/>
      <c r="N960" s="50"/>
      <c r="O960" s="50"/>
      <c r="P960" s="52"/>
      <c r="Q960" s="53"/>
      <c r="R960" s="53"/>
      <c r="S960" s="54"/>
      <c r="T960" s="328"/>
      <c r="U960" s="52"/>
      <c r="W960"/>
    </row>
    <row r="961" spans="1:23" s="62" customFormat="1" ht="27.25" customHeight="1">
      <c r="A961" s="170" t="str">
        <f t="shared" si="16"/>
        <v/>
      </c>
      <c r="B961" s="242"/>
      <c r="C961" s="267"/>
      <c r="D961" s="40"/>
      <c r="E961" s="274"/>
      <c r="F961" s="50"/>
      <c r="G961" s="49"/>
      <c r="H961" s="50"/>
      <c r="I961" s="51"/>
      <c r="J961" s="52"/>
      <c r="K961" s="52"/>
      <c r="L961" s="50"/>
      <c r="M961" s="50"/>
      <c r="N961" s="50"/>
      <c r="O961" s="50"/>
      <c r="P961" s="52"/>
      <c r="Q961" s="53"/>
      <c r="R961" s="53"/>
      <c r="S961" s="54"/>
      <c r="T961" s="328"/>
      <c r="U961" s="52"/>
      <c r="W961"/>
    </row>
    <row r="962" spans="1:23" s="62" customFormat="1" ht="27.25" customHeight="1">
      <c r="A962" s="170" t="str">
        <f t="shared" si="16"/>
        <v/>
      </c>
      <c r="B962" s="242"/>
      <c r="C962" s="267"/>
      <c r="D962" s="40"/>
      <c r="E962" s="274"/>
      <c r="F962" s="50"/>
      <c r="G962" s="49"/>
      <c r="H962" s="50"/>
      <c r="I962" s="51"/>
      <c r="J962" s="52"/>
      <c r="K962" s="52"/>
      <c r="L962" s="50"/>
      <c r="M962" s="50"/>
      <c r="N962" s="50"/>
      <c r="O962" s="50"/>
      <c r="P962" s="52"/>
      <c r="Q962" s="53"/>
      <c r="R962" s="53"/>
      <c r="S962" s="54"/>
      <c r="T962" s="328"/>
      <c r="U962" s="52"/>
      <c r="W962"/>
    </row>
    <row r="963" spans="1:23" s="62" customFormat="1" ht="27.25" customHeight="1">
      <c r="A963" s="170" t="str">
        <f t="shared" si="16"/>
        <v/>
      </c>
      <c r="B963" s="242"/>
      <c r="C963" s="267"/>
      <c r="D963" s="40"/>
      <c r="E963" s="274"/>
      <c r="F963" s="50"/>
      <c r="G963" s="49"/>
      <c r="H963" s="50"/>
      <c r="I963" s="51"/>
      <c r="J963" s="52"/>
      <c r="K963" s="52"/>
      <c r="L963" s="50"/>
      <c r="M963" s="50"/>
      <c r="N963" s="50"/>
      <c r="O963" s="50"/>
      <c r="P963" s="52"/>
      <c r="Q963" s="53"/>
      <c r="R963" s="53"/>
      <c r="S963" s="54"/>
      <c r="T963" s="328"/>
      <c r="U963" s="52"/>
      <c r="W963"/>
    </row>
    <row r="964" spans="1:23" s="62" customFormat="1" ht="27.25" customHeight="1">
      <c r="A964" s="170" t="str">
        <f t="shared" si="16"/>
        <v/>
      </c>
      <c r="B964" s="242"/>
      <c r="C964" s="267"/>
      <c r="D964" s="40"/>
      <c r="E964" s="274"/>
      <c r="F964" s="50"/>
      <c r="G964" s="49"/>
      <c r="H964" s="50"/>
      <c r="I964" s="51"/>
      <c r="J964" s="52"/>
      <c r="K964" s="52"/>
      <c r="L964" s="50"/>
      <c r="M964" s="50"/>
      <c r="N964" s="50"/>
      <c r="O964" s="50"/>
      <c r="P964" s="52"/>
      <c r="Q964" s="53"/>
      <c r="R964" s="53"/>
      <c r="S964" s="54"/>
      <c r="T964" s="328"/>
      <c r="U964" s="52"/>
      <c r="W964"/>
    </row>
    <row r="965" spans="1:23" s="62" customFormat="1" ht="27.25" customHeight="1">
      <c r="A965" s="170" t="str">
        <f t="shared" si="16"/>
        <v/>
      </c>
      <c r="B965" s="242"/>
      <c r="C965" s="267"/>
      <c r="D965" s="40"/>
      <c r="E965" s="274"/>
      <c r="F965" s="50"/>
      <c r="G965" s="49"/>
      <c r="H965" s="50"/>
      <c r="I965" s="51"/>
      <c r="J965" s="52"/>
      <c r="K965" s="52"/>
      <c r="L965" s="50"/>
      <c r="M965" s="50"/>
      <c r="N965" s="50"/>
      <c r="O965" s="50"/>
      <c r="P965" s="52"/>
      <c r="Q965" s="53"/>
      <c r="R965" s="53"/>
      <c r="S965" s="54"/>
      <c r="T965" s="328"/>
      <c r="U965" s="52"/>
      <c r="W965"/>
    </row>
    <row r="966" spans="1:23" s="62" customFormat="1" ht="27.25" customHeight="1">
      <c r="A966" s="170" t="str">
        <f t="shared" si="16"/>
        <v/>
      </c>
      <c r="B966" s="242"/>
      <c r="C966" s="267"/>
      <c r="D966" s="40"/>
      <c r="E966" s="274"/>
      <c r="F966" s="50"/>
      <c r="G966" s="49"/>
      <c r="H966" s="50"/>
      <c r="I966" s="51"/>
      <c r="J966" s="52"/>
      <c r="K966" s="52"/>
      <c r="L966" s="50"/>
      <c r="M966" s="50"/>
      <c r="N966" s="50"/>
      <c r="O966" s="50"/>
      <c r="P966" s="52"/>
      <c r="Q966" s="53"/>
      <c r="R966" s="53"/>
      <c r="S966" s="54"/>
      <c r="T966" s="328"/>
      <c r="U966" s="52"/>
      <c r="W966"/>
    </row>
    <row r="967" spans="1:23" s="62" customFormat="1" ht="27.25" customHeight="1">
      <c r="A967" s="170" t="str">
        <f t="shared" si="16"/>
        <v/>
      </c>
      <c r="B967" s="242"/>
      <c r="C967" s="267"/>
      <c r="D967" s="40"/>
      <c r="E967" s="274"/>
      <c r="F967" s="50"/>
      <c r="G967" s="49"/>
      <c r="H967" s="50"/>
      <c r="I967" s="51"/>
      <c r="J967" s="52"/>
      <c r="K967" s="52"/>
      <c r="L967" s="50"/>
      <c r="M967" s="50"/>
      <c r="N967" s="50"/>
      <c r="O967" s="50"/>
      <c r="P967" s="52"/>
      <c r="Q967" s="53"/>
      <c r="R967" s="53"/>
      <c r="S967" s="54"/>
      <c r="T967" s="328"/>
      <c r="U967" s="52"/>
      <c r="W967"/>
    </row>
    <row r="968" spans="1:23" s="62" customFormat="1" ht="27.25" customHeight="1">
      <c r="A968" s="170" t="str">
        <f t="shared" si="16"/>
        <v/>
      </c>
      <c r="B968" s="242"/>
      <c r="C968" s="267"/>
      <c r="D968" s="40"/>
      <c r="E968" s="274"/>
      <c r="F968" s="50"/>
      <c r="G968" s="49"/>
      <c r="H968" s="50"/>
      <c r="I968" s="51"/>
      <c r="J968" s="52"/>
      <c r="K968" s="52"/>
      <c r="L968" s="50"/>
      <c r="M968" s="50"/>
      <c r="N968" s="50"/>
      <c r="O968" s="50"/>
      <c r="P968" s="52"/>
      <c r="Q968" s="53"/>
      <c r="R968" s="53"/>
      <c r="S968" s="54"/>
      <c r="T968" s="328"/>
      <c r="U968" s="52"/>
      <c r="W968"/>
    </row>
    <row r="969" spans="1:23" s="62" customFormat="1" ht="27.25" customHeight="1">
      <c r="A969" s="170" t="str">
        <f t="shared" si="16"/>
        <v/>
      </c>
      <c r="B969" s="242"/>
      <c r="C969" s="267"/>
      <c r="D969" s="40"/>
      <c r="E969" s="274"/>
      <c r="F969" s="50"/>
      <c r="G969" s="49"/>
      <c r="H969" s="50"/>
      <c r="I969" s="51"/>
      <c r="J969" s="52"/>
      <c r="K969" s="52"/>
      <c r="L969" s="50"/>
      <c r="M969" s="50"/>
      <c r="N969" s="50"/>
      <c r="O969" s="50"/>
      <c r="P969" s="52"/>
      <c r="Q969" s="53"/>
      <c r="R969" s="53"/>
      <c r="S969" s="54"/>
      <c r="T969" s="328"/>
      <c r="U969" s="52"/>
      <c r="W969"/>
    </row>
    <row r="970" spans="1:23" s="62" customFormat="1" ht="27.25" customHeight="1">
      <c r="A970" s="170" t="str">
        <f t="shared" si="16"/>
        <v/>
      </c>
      <c r="B970" s="242"/>
      <c r="C970" s="267"/>
      <c r="D970" s="40"/>
      <c r="E970" s="274"/>
      <c r="F970" s="50"/>
      <c r="G970" s="49"/>
      <c r="H970" s="50"/>
      <c r="I970" s="51"/>
      <c r="J970" s="52"/>
      <c r="K970" s="52"/>
      <c r="L970" s="50"/>
      <c r="M970" s="50"/>
      <c r="N970" s="50"/>
      <c r="O970" s="50"/>
      <c r="P970" s="52"/>
      <c r="Q970" s="53"/>
      <c r="R970" s="53"/>
      <c r="S970" s="54"/>
      <c r="T970" s="328"/>
      <c r="U970" s="52"/>
      <c r="W970"/>
    </row>
    <row r="971" spans="1:23" s="62" customFormat="1" ht="27.25" customHeight="1">
      <c r="A971" s="170" t="str">
        <f t="shared" si="16"/>
        <v/>
      </c>
      <c r="B971" s="242"/>
      <c r="C971" s="267"/>
      <c r="D971" s="40"/>
      <c r="E971" s="274"/>
      <c r="F971" s="50"/>
      <c r="G971" s="49"/>
      <c r="H971" s="50"/>
      <c r="I971" s="51"/>
      <c r="J971" s="52"/>
      <c r="K971" s="52"/>
      <c r="L971" s="50"/>
      <c r="M971" s="50"/>
      <c r="N971" s="50"/>
      <c r="O971" s="50"/>
      <c r="P971" s="52"/>
      <c r="Q971" s="53"/>
      <c r="R971" s="53"/>
      <c r="S971" s="54"/>
      <c r="T971" s="328"/>
      <c r="U971" s="52"/>
      <c r="W971"/>
    </row>
    <row r="972" spans="1:23" s="62" customFormat="1" ht="27.25" customHeight="1">
      <c r="A972" s="170" t="str">
        <f t="shared" si="16"/>
        <v/>
      </c>
      <c r="B972" s="242"/>
      <c r="C972" s="267"/>
      <c r="D972" s="40"/>
      <c r="E972" s="274"/>
      <c r="F972" s="50"/>
      <c r="G972" s="49"/>
      <c r="H972" s="50"/>
      <c r="I972" s="51"/>
      <c r="J972" s="52"/>
      <c r="K972" s="52"/>
      <c r="L972" s="50"/>
      <c r="M972" s="50"/>
      <c r="N972" s="50"/>
      <c r="O972" s="50"/>
      <c r="P972" s="52"/>
      <c r="Q972" s="53"/>
      <c r="R972" s="53"/>
      <c r="S972" s="54"/>
      <c r="T972" s="328"/>
      <c r="U972" s="52"/>
      <c r="W972"/>
    </row>
    <row r="973" spans="1:23" s="62" customFormat="1" ht="27.25" customHeight="1">
      <c r="A973" s="170" t="str">
        <f t="shared" si="16"/>
        <v/>
      </c>
      <c r="B973" s="242"/>
      <c r="C973" s="267"/>
      <c r="D973" s="40"/>
      <c r="E973" s="274"/>
      <c r="F973" s="50"/>
      <c r="G973" s="49"/>
      <c r="H973" s="50"/>
      <c r="I973" s="51"/>
      <c r="J973" s="52"/>
      <c r="K973" s="52"/>
      <c r="L973" s="50"/>
      <c r="M973" s="50"/>
      <c r="N973" s="50"/>
      <c r="O973" s="50"/>
      <c r="P973" s="52"/>
      <c r="Q973" s="53"/>
      <c r="R973" s="53"/>
      <c r="S973" s="54"/>
      <c r="T973" s="328"/>
      <c r="U973" s="52"/>
      <c r="W973"/>
    </row>
    <row r="974" spans="1:23" s="62" customFormat="1" ht="27.25" customHeight="1">
      <c r="A974" s="170" t="str">
        <f t="shared" si="16"/>
        <v/>
      </c>
      <c r="B974" s="242"/>
      <c r="C974" s="267"/>
      <c r="D974" s="40"/>
      <c r="E974" s="274"/>
      <c r="F974" s="50"/>
      <c r="G974" s="49"/>
      <c r="H974" s="50"/>
      <c r="I974" s="51"/>
      <c r="J974" s="52"/>
      <c r="K974" s="52"/>
      <c r="L974" s="50"/>
      <c r="M974" s="50"/>
      <c r="N974" s="50"/>
      <c r="O974" s="50"/>
      <c r="P974" s="52"/>
      <c r="Q974" s="53"/>
      <c r="R974" s="53"/>
      <c r="S974" s="54"/>
      <c r="T974" s="328"/>
      <c r="U974" s="52"/>
      <c r="W974"/>
    </row>
    <row r="975" spans="1:23" s="62" customFormat="1" ht="27.25" customHeight="1">
      <c r="A975" s="170" t="str">
        <f t="shared" si="16"/>
        <v/>
      </c>
      <c r="B975" s="242"/>
      <c r="C975" s="267"/>
      <c r="D975" s="40"/>
      <c r="E975" s="274"/>
      <c r="F975" s="50"/>
      <c r="G975" s="49"/>
      <c r="H975" s="50"/>
      <c r="I975" s="51"/>
      <c r="J975" s="52"/>
      <c r="K975" s="52"/>
      <c r="L975" s="50"/>
      <c r="M975" s="50"/>
      <c r="N975" s="50"/>
      <c r="O975" s="50"/>
      <c r="P975" s="52"/>
      <c r="Q975" s="53"/>
      <c r="R975" s="53"/>
      <c r="S975" s="54"/>
      <c r="T975" s="328"/>
      <c r="U975" s="52"/>
      <c r="W975"/>
    </row>
    <row r="976" spans="1:23" s="62" customFormat="1" ht="27.25" customHeight="1">
      <c r="A976" s="170" t="str">
        <f t="shared" si="16"/>
        <v/>
      </c>
      <c r="B976" s="242"/>
      <c r="C976" s="267"/>
      <c r="D976" s="40"/>
      <c r="E976" s="274"/>
      <c r="F976" s="50"/>
      <c r="G976" s="49"/>
      <c r="H976" s="50"/>
      <c r="I976" s="51"/>
      <c r="J976" s="52"/>
      <c r="K976" s="52"/>
      <c r="L976" s="50"/>
      <c r="M976" s="50"/>
      <c r="N976" s="50"/>
      <c r="O976" s="50"/>
      <c r="P976" s="52"/>
      <c r="Q976" s="53"/>
      <c r="R976" s="53"/>
      <c r="S976" s="54"/>
      <c r="T976" s="328"/>
      <c r="U976" s="52"/>
      <c r="W976"/>
    </row>
    <row r="977" spans="1:23" s="62" customFormat="1" ht="27.25" customHeight="1">
      <c r="A977" s="170" t="str">
        <f t="shared" si="16"/>
        <v/>
      </c>
      <c r="B977" s="242"/>
      <c r="C977" s="267"/>
      <c r="D977" s="40"/>
      <c r="E977" s="274"/>
      <c r="F977" s="50"/>
      <c r="G977" s="49"/>
      <c r="H977" s="50"/>
      <c r="I977" s="51"/>
      <c r="J977" s="52"/>
      <c r="K977" s="52"/>
      <c r="L977" s="50"/>
      <c r="M977" s="50"/>
      <c r="N977" s="50"/>
      <c r="O977" s="50"/>
      <c r="P977" s="52"/>
      <c r="Q977" s="53"/>
      <c r="R977" s="53"/>
      <c r="S977" s="54"/>
      <c r="T977" s="328"/>
      <c r="U977" s="52"/>
      <c r="W977"/>
    </row>
    <row r="978" spans="1:23" s="62" customFormat="1" ht="27.25" customHeight="1">
      <c r="A978" s="170" t="str">
        <f t="shared" ref="A978:A1041" si="17">IF(C978&lt;&gt;"",A977+1,"")</f>
        <v/>
      </c>
      <c r="B978" s="242"/>
      <c r="C978" s="267"/>
      <c r="D978" s="40"/>
      <c r="E978" s="274"/>
      <c r="F978" s="50"/>
      <c r="G978" s="49"/>
      <c r="H978" s="50"/>
      <c r="I978" s="51"/>
      <c r="J978" s="52"/>
      <c r="K978" s="52"/>
      <c r="L978" s="50"/>
      <c r="M978" s="50"/>
      <c r="N978" s="50"/>
      <c r="O978" s="50"/>
      <c r="P978" s="52"/>
      <c r="Q978" s="53"/>
      <c r="R978" s="53"/>
      <c r="S978" s="54"/>
      <c r="T978" s="328"/>
      <c r="U978" s="52"/>
      <c r="W978"/>
    </row>
    <row r="979" spans="1:23" s="62" customFormat="1" ht="27.25" customHeight="1">
      <c r="A979" s="170" t="str">
        <f t="shared" si="17"/>
        <v/>
      </c>
      <c r="B979" s="242"/>
      <c r="C979" s="267"/>
      <c r="D979" s="40"/>
      <c r="E979" s="274"/>
      <c r="F979" s="50"/>
      <c r="G979" s="49"/>
      <c r="H979" s="50"/>
      <c r="I979" s="51"/>
      <c r="J979" s="52"/>
      <c r="K979" s="52"/>
      <c r="L979" s="50"/>
      <c r="M979" s="50"/>
      <c r="N979" s="50"/>
      <c r="O979" s="50"/>
      <c r="P979" s="52"/>
      <c r="Q979" s="53"/>
      <c r="R979" s="53"/>
      <c r="S979" s="54"/>
      <c r="T979" s="328"/>
      <c r="U979" s="52"/>
      <c r="W979"/>
    </row>
    <row r="980" spans="1:23" s="62" customFormat="1" ht="27.25" customHeight="1">
      <c r="A980" s="170" t="str">
        <f t="shared" si="17"/>
        <v/>
      </c>
      <c r="B980" s="242"/>
      <c r="C980" s="267"/>
      <c r="D980" s="40"/>
      <c r="E980" s="274"/>
      <c r="F980" s="50"/>
      <c r="G980" s="49"/>
      <c r="H980" s="50"/>
      <c r="I980" s="51"/>
      <c r="J980" s="52"/>
      <c r="K980" s="52"/>
      <c r="L980" s="50"/>
      <c r="M980" s="50"/>
      <c r="N980" s="50"/>
      <c r="O980" s="50"/>
      <c r="P980" s="52"/>
      <c r="Q980" s="53"/>
      <c r="R980" s="53"/>
      <c r="S980" s="54"/>
      <c r="T980" s="328"/>
      <c r="U980" s="52"/>
      <c r="W980"/>
    </row>
    <row r="981" spans="1:23" s="62" customFormat="1" ht="27.25" customHeight="1">
      <c r="A981" s="170" t="str">
        <f t="shared" si="17"/>
        <v/>
      </c>
      <c r="B981" s="242"/>
      <c r="C981" s="267"/>
      <c r="D981" s="40"/>
      <c r="E981" s="274"/>
      <c r="F981" s="50"/>
      <c r="G981" s="49"/>
      <c r="H981" s="50"/>
      <c r="I981" s="51"/>
      <c r="J981" s="52"/>
      <c r="K981" s="52"/>
      <c r="L981" s="50"/>
      <c r="M981" s="50"/>
      <c r="N981" s="50"/>
      <c r="O981" s="50"/>
      <c r="P981" s="52"/>
      <c r="Q981" s="53"/>
      <c r="R981" s="53"/>
      <c r="S981" s="54"/>
      <c r="T981" s="328"/>
      <c r="U981" s="52"/>
      <c r="W981"/>
    </row>
    <row r="982" spans="1:23" s="62" customFormat="1" ht="27.25" customHeight="1">
      <c r="A982" s="170" t="str">
        <f t="shared" si="17"/>
        <v/>
      </c>
      <c r="B982" s="235"/>
      <c r="C982" s="48"/>
      <c r="D982" s="40"/>
      <c r="E982" s="40"/>
      <c r="F982" s="50"/>
      <c r="G982" s="49"/>
      <c r="H982" s="50"/>
      <c r="I982" s="51"/>
      <c r="J982" s="52"/>
      <c r="K982" s="52"/>
      <c r="L982" s="50"/>
      <c r="M982" s="50"/>
      <c r="N982" s="50"/>
      <c r="O982" s="50"/>
      <c r="P982" s="52"/>
      <c r="Q982" s="53"/>
      <c r="R982" s="53"/>
      <c r="S982" s="54"/>
      <c r="T982" s="328"/>
      <c r="U982" s="52"/>
      <c r="W982"/>
    </row>
    <row r="983" spans="1:23" s="62" customFormat="1" ht="27.25" customHeight="1">
      <c r="A983" s="170" t="str">
        <f t="shared" si="17"/>
        <v/>
      </c>
      <c r="B983" s="235"/>
      <c r="C983" s="48"/>
      <c r="D983" s="40"/>
      <c r="E983" s="40"/>
      <c r="F983" s="50"/>
      <c r="G983" s="49"/>
      <c r="H983" s="50"/>
      <c r="I983" s="51"/>
      <c r="J983" s="52"/>
      <c r="K983" s="52"/>
      <c r="L983" s="50"/>
      <c r="M983" s="50"/>
      <c r="N983" s="50"/>
      <c r="O983" s="50"/>
      <c r="P983" s="52"/>
      <c r="Q983" s="53"/>
      <c r="R983" s="53"/>
      <c r="S983" s="54"/>
      <c r="T983" s="328"/>
      <c r="U983" s="52"/>
      <c r="W983"/>
    </row>
    <row r="984" spans="1:23" s="62" customFormat="1" ht="27.25" customHeight="1">
      <c r="A984" s="170" t="str">
        <f t="shared" si="17"/>
        <v/>
      </c>
      <c r="B984" s="235"/>
      <c r="C984" s="48"/>
      <c r="D984" s="40"/>
      <c r="E984" s="40"/>
      <c r="F984" s="50"/>
      <c r="G984" s="49"/>
      <c r="H984" s="50"/>
      <c r="I984" s="51"/>
      <c r="J984" s="52"/>
      <c r="K984" s="52"/>
      <c r="L984" s="50"/>
      <c r="M984" s="50"/>
      <c r="N984" s="50"/>
      <c r="O984" s="50"/>
      <c r="P984" s="52"/>
      <c r="Q984" s="53"/>
      <c r="R984" s="53"/>
      <c r="S984" s="54"/>
      <c r="T984" s="328"/>
      <c r="U984" s="52"/>
      <c r="W984"/>
    </row>
    <row r="985" spans="1:23" s="62" customFormat="1" ht="27.25" customHeight="1">
      <c r="A985" s="170" t="str">
        <f t="shared" si="17"/>
        <v/>
      </c>
      <c r="B985" s="235"/>
      <c r="C985" s="48"/>
      <c r="D985" s="40"/>
      <c r="E985" s="40"/>
      <c r="F985" s="50"/>
      <c r="G985" s="49"/>
      <c r="H985" s="50"/>
      <c r="I985" s="51"/>
      <c r="J985" s="52"/>
      <c r="K985" s="52"/>
      <c r="L985" s="50"/>
      <c r="M985" s="50"/>
      <c r="N985" s="50"/>
      <c r="O985" s="50"/>
      <c r="P985" s="52"/>
      <c r="Q985" s="53"/>
      <c r="R985" s="53"/>
      <c r="S985" s="54"/>
      <c r="T985" s="328"/>
      <c r="U985" s="52"/>
      <c r="W985"/>
    </row>
    <row r="986" spans="1:23" s="62" customFormat="1" ht="27.25" customHeight="1">
      <c r="A986" s="170" t="str">
        <f t="shared" si="17"/>
        <v/>
      </c>
      <c r="B986" s="235"/>
      <c r="C986" s="48"/>
      <c r="D986" s="40"/>
      <c r="E986" s="40"/>
      <c r="F986" s="50"/>
      <c r="G986" s="49"/>
      <c r="H986" s="50"/>
      <c r="I986" s="51"/>
      <c r="J986" s="52"/>
      <c r="K986" s="52"/>
      <c r="L986" s="50"/>
      <c r="M986" s="50"/>
      <c r="N986" s="50"/>
      <c r="O986" s="50"/>
      <c r="P986" s="52"/>
      <c r="Q986" s="53"/>
      <c r="R986" s="53"/>
      <c r="S986" s="54"/>
      <c r="T986" s="328"/>
      <c r="U986" s="52"/>
      <c r="W986"/>
    </row>
    <row r="987" spans="1:23" s="62" customFormat="1" ht="27.25" customHeight="1">
      <c r="A987" s="170" t="str">
        <f t="shared" si="17"/>
        <v/>
      </c>
      <c r="B987" s="235"/>
      <c r="C987" s="48"/>
      <c r="D987" s="40"/>
      <c r="E987" s="40"/>
      <c r="F987" s="50"/>
      <c r="G987" s="49"/>
      <c r="H987" s="50"/>
      <c r="I987" s="51"/>
      <c r="J987" s="52"/>
      <c r="K987" s="52"/>
      <c r="L987" s="50"/>
      <c r="M987" s="50"/>
      <c r="N987" s="50"/>
      <c r="O987" s="50"/>
      <c r="P987" s="52"/>
      <c r="Q987" s="53"/>
      <c r="R987" s="53"/>
      <c r="S987" s="54"/>
      <c r="T987" s="328"/>
      <c r="U987" s="52"/>
      <c r="W987"/>
    </row>
    <row r="988" spans="1:23" s="62" customFormat="1" ht="27.25" customHeight="1">
      <c r="A988" s="170" t="str">
        <f t="shared" si="17"/>
        <v/>
      </c>
      <c r="B988" s="235"/>
      <c r="C988" s="48"/>
      <c r="D988" s="40"/>
      <c r="E988" s="40"/>
      <c r="F988" s="50"/>
      <c r="G988" s="49"/>
      <c r="H988" s="50"/>
      <c r="I988" s="51"/>
      <c r="J988" s="52"/>
      <c r="K988" s="52"/>
      <c r="L988" s="50"/>
      <c r="M988" s="50"/>
      <c r="N988" s="50"/>
      <c r="O988" s="50"/>
      <c r="P988" s="52"/>
      <c r="Q988" s="53"/>
      <c r="R988" s="53"/>
      <c r="S988" s="54"/>
      <c r="T988" s="328"/>
      <c r="U988" s="52"/>
      <c r="W988"/>
    </row>
    <row r="989" spans="1:23" s="62" customFormat="1" ht="27.25" customHeight="1">
      <c r="A989" s="170" t="str">
        <f t="shared" si="17"/>
        <v/>
      </c>
      <c r="B989" s="235"/>
      <c r="C989" s="48"/>
      <c r="D989" s="40"/>
      <c r="E989" s="40"/>
      <c r="F989" s="50"/>
      <c r="G989" s="49"/>
      <c r="H989" s="50"/>
      <c r="I989" s="51"/>
      <c r="J989" s="52"/>
      <c r="K989" s="52"/>
      <c r="L989" s="50"/>
      <c r="M989" s="50"/>
      <c r="N989" s="50"/>
      <c r="O989" s="50"/>
      <c r="P989" s="52"/>
      <c r="Q989" s="53"/>
      <c r="R989" s="53"/>
      <c r="S989" s="54"/>
      <c r="T989" s="328"/>
      <c r="U989" s="52"/>
      <c r="W989"/>
    </row>
    <row r="990" spans="1:23" s="62" customFormat="1" ht="27.25" customHeight="1">
      <c r="A990" s="170" t="str">
        <f t="shared" si="17"/>
        <v/>
      </c>
      <c r="B990" s="235"/>
      <c r="C990" s="48"/>
      <c r="D990" s="40"/>
      <c r="E990" s="40"/>
      <c r="F990" s="50"/>
      <c r="G990" s="49"/>
      <c r="H990" s="50"/>
      <c r="I990" s="51"/>
      <c r="J990" s="52"/>
      <c r="K990" s="52"/>
      <c r="L990" s="50"/>
      <c r="M990" s="50"/>
      <c r="N990" s="50"/>
      <c r="O990" s="50"/>
      <c r="P990" s="52"/>
      <c r="Q990" s="53"/>
      <c r="R990" s="53"/>
      <c r="S990" s="54"/>
      <c r="T990" s="328"/>
      <c r="U990" s="52"/>
      <c r="W990"/>
    </row>
    <row r="991" spans="1:23" s="62" customFormat="1" ht="27.25" customHeight="1">
      <c r="A991" s="170" t="str">
        <f t="shared" si="17"/>
        <v/>
      </c>
      <c r="B991" s="235"/>
      <c r="C991" s="48"/>
      <c r="D991" s="40"/>
      <c r="E991" s="40"/>
      <c r="F991" s="50"/>
      <c r="G991" s="49"/>
      <c r="H991" s="50"/>
      <c r="I991" s="51"/>
      <c r="J991" s="52"/>
      <c r="K991" s="52"/>
      <c r="L991" s="50"/>
      <c r="M991" s="50"/>
      <c r="N991" s="50"/>
      <c r="O991" s="50"/>
      <c r="P991" s="52"/>
      <c r="Q991" s="53"/>
      <c r="R991" s="53"/>
      <c r="S991" s="54"/>
      <c r="T991" s="328"/>
      <c r="U991" s="52"/>
      <c r="W991"/>
    </row>
    <row r="992" spans="1:23" s="62" customFormat="1" ht="27.25" customHeight="1">
      <c r="A992" s="170" t="str">
        <f t="shared" si="17"/>
        <v/>
      </c>
      <c r="B992" s="235"/>
      <c r="C992" s="48"/>
      <c r="D992" s="40"/>
      <c r="E992" s="40"/>
      <c r="F992" s="50"/>
      <c r="G992" s="49"/>
      <c r="H992" s="50"/>
      <c r="I992" s="51"/>
      <c r="J992" s="52"/>
      <c r="K992" s="52"/>
      <c r="L992" s="50"/>
      <c r="M992" s="50"/>
      <c r="N992" s="50"/>
      <c r="O992" s="50"/>
      <c r="P992" s="52"/>
      <c r="Q992" s="53"/>
      <c r="R992" s="53"/>
      <c r="S992" s="54"/>
      <c r="T992" s="328"/>
      <c r="U992" s="52"/>
      <c r="W992"/>
    </row>
    <row r="993" spans="1:23" s="62" customFormat="1" ht="27.25" customHeight="1">
      <c r="A993" s="170" t="str">
        <f t="shared" si="17"/>
        <v/>
      </c>
      <c r="B993" s="235"/>
      <c r="C993" s="48"/>
      <c r="D993" s="40"/>
      <c r="E993" s="40"/>
      <c r="F993" s="50"/>
      <c r="G993" s="49"/>
      <c r="H993" s="50"/>
      <c r="I993" s="51"/>
      <c r="J993" s="52"/>
      <c r="K993" s="52"/>
      <c r="L993" s="50"/>
      <c r="M993" s="50"/>
      <c r="N993" s="50"/>
      <c r="O993" s="50"/>
      <c r="P993" s="52"/>
      <c r="Q993" s="53"/>
      <c r="R993" s="53"/>
      <c r="S993" s="54"/>
      <c r="T993" s="328"/>
      <c r="U993" s="52"/>
      <c r="W993"/>
    </row>
    <row r="994" spans="1:23" s="62" customFormat="1" ht="27.25" customHeight="1">
      <c r="A994" s="170" t="str">
        <f t="shared" si="17"/>
        <v/>
      </c>
      <c r="B994" s="235"/>
      <c r="C994" s="48"/>
      <c r="D994" s="40"/>
      <c r="E994" s="40"/>
      <c r="F994" s="50"/>
      <c r="G994" s="49"/>
      <c r="H994" s="50"/>
      <c r="I994" s="51"/>
      <c r="J994" s="52"/>
      <c r="K994" s="52"/>
      <c r="L994" s="50"/>
      <c r="M994" s="50"/>
      <c r="N994" s="50"/>
      <c r="O994" s="50"/>
      <c r="P994" s="52"/>
      <c r="Q994" s="53"/>
      <c r="R994" s="53"/>
      <c r="S994" s="54"/>
      <c r="T994" s="328"/>
      <c r="U994" s="52"/>
      <c r="W994"/>
    </row>
    <row r="995" spans="1:23" s="62" customFormat="1" ht="27.25" customHeight="1">
      <c r="A995" s="170" t="str">
        <f t="shared" si="17"/>
        <v/>
      </c>
      <c r="B995" s="235"/>
      <c r="C995" s="48"/>
      <c r="D995" s="40"/>
      <c r="E995" s="40"/>
      <c r="F995" s="50"/>
      <c r="G995" s="49"/>
      <c r="H995" s="50"/>
      <c r="I995" s="51"/>
      <c r="J995" s="52"/>
      <c r="K995" s="52"/>
      <c r="L995" s="50"/>
      <c r="M995" s="50"/>
      <c r="N995" s="50"/>
      <c r="O995" s="50"/>
      <c r="P995" s="52"/>
      <c r="Q995" s="53"/>
      <c r="R995" s="53"/>
      <c r="S995" s="54"/>
      <c r="T995" s="328"/>
      <c r="U995" s="52"/>
      <c r="W995"/>
    </row>
    <row r="996" spans="1:23" s="62" customFormat="1" ht="27.25" customHeight="1">
      <c r="A996" s="170" t="str">
        <f t="shared" si="17"/>
        <v/>
      </c>
      <c r="B996" s="235"/>
      <c r="C996" s="48"/>
      <c r="D996" s="40"/>
      <c r="E996" s="40"/>
      <c r="F996" s="50"/>
      <c r="G996" s="49"/>
      <c r="H996" s="50"/>
      <c r="I996" s="51"/>
      <c r="J996" s="52"/>
      <c r="K996" s="52"/>
      <c r="L996" s="50"/>
      <c r="M996" s="50"/>
      <c r="N996" s="50"/>
      <c r="O996" s="50"/>
      <c r="P996" s="52"/>
      <c r="Q996" s="53"/>
      <c r="R996" s="53"/>
      <c r="S996" s="54"/>
      <c r="T996" s="328"/>
      <c r="U996" s="52"/>
      <c r="W996"/>
    </row>
    <row r="997" spans="1:23" s="62" customFormat="1" ht="27.25" customHeight="1">
      <c r="A997" s="170" t="str">
        <f t="shared" si="17"/>
        <v/>
      </c>
      <c r="B997" s="235"/>
      <c r="C997" s="48"/>
      <c r="D997" s="40"/>
      <c r="E997" s="40"/>
      <c r="F997" s="50"/>
      <c r="G997" s="49"/>
      <c r="H997" s="50"/>
      <c r="I997" s="51"/>
      <c r="J997" s="52"/>
      <c r="K997" s="52"/>
      <c r="L997" s="50"/>
      <c r="M997" s="50"/>
      <c r="N997" s="50"/>
      <c r="O997" s="50"/>
      <c r="P997" s="52"/>
      <c r="Q997" s="53"/>
      <c r="R997" s="53"/>
      <c r="S997" s="54"/>
      <c r="T997" s="328"/>
      <c r="U997" s="52"/>
      <c r="W997"/>
    </row>
    <row r="998" spans="1:23" s="62" customFormat="1" ht="27.25" customHeight="1">
      <c r="A998" s="170" t="str">
        <f t="shared" si="17"/>
        <v/>
      </c>
      <c r="B998" s="235"/>
      <c r="C998" s="48"/>
      <c r="D998" s="40"/>
      <c r="E998" s="40"/>
      <c r="F998" s="50"/>
      <c r="G998" s="49"/>
      <c r="H998" s="50"/>
      <c r="I998" s="51"/>
      <c r="J998" s="52"/>
      <c r="K998" s="52"/>
      <c r="L998" s="50"/>
      <c r="M998" s="50"/>
      <c r="N998" s="50"/>
      <c r="O998" s="50"/>
      <c r="P998" s="52"/>
      <c r="Q998" s="53"/>
      <c r="R998" s="53"/>
      <c r="S998" s="54"/>
      <c r="T998" s="328"/>
      <c r="U998" s="52"/>
      <c r="W998"/>
    </row>
    <row r="999" spans="1:23" s="62" customFormat="1" ht="27.25" customHeight="1">
      <c r="A999" s="170" t="str">
        <f t="shared" si="17"/>
        <v/>
      </c>
      <c r="B999" s="235"/>
      <c r="C999" s="48"/>
      <c r="D999" s="40"/>
      <c r="E999" s="40"/>
      <c r="F999" s="50"/>
      <c r="G999" s="49"/>
      <c r="H999" s="50"/>
      <c r="I999" s="51"/>
      <c r="J999" s="52"/>
      <c r="K999" s="52"/>
      <c r="L999" s="50"/>
      <c r="M999" s="50"/>
      <c r="N999" s="50"/>
      <c r="O999" s="50"/>
      <c r="P999" s="52"/>
      <c r="Q999" s="53"/>
      <c r="R999" s="53"/>
      <c r="S999" s="54"/>
      <c r="T999" s="328"/>
      <c r="U999" s="52"/>
      <c r="W999"/>
    </row>
    <row r="1000" spans="1:23" s="62" customFormat="1" ht="27.25" customHeight="1">
      <c r="A1000" s="170" t="str">
        <f t="shared" si="17"/>
        <v/>
      </c>
      <c r="B1000" s="235"/>
      <c r="C1000" s="48"/>
      <c r="D1000" s="40"/>
      <c r="E1000" s="40"/>
      <c r="F1000" s="50"/>
      <c r="G1000" s="49"/>
      <c r="H1000" s="50"/>
      <c r="I1000" s="51"/>
      <c r="J1000" s="52"/>
      <c r="K1000" s="52"/>
      <c r="L1000" s="50"/>
      <c r="M1000" s="50"/>
      <c r="N1000" s="50"/>
      <c r="O1000" s="50"/>
      <c r="P1000" s="52"/>
      <c r="Q1000" s="53"/>
      <c r="R1000" s="53"/>
      <c r="S1000" s="54"/>
      <c r="T1000" s="328"/>
      <c r="U1000" s="52"/>
      <c r="W1000"/>
    </row>
    <row r="1001" spans="1:23" s="62" customFormat="1" ht="27.25" customHeight="1">
      <c r="A1001" s="170" t="str">
        <f t="shared" si="17"/>
        <v/>
      </c>
      <c r="B1001" s="235"/>
      <c r="C1001" s="48"/>
      <c r="D1001" s="40"/>
      <c r="E1001" s="40"/>
      <c r="F1001" s="50"/>
      <c r="G1001" s="49"/>
      <c r="H1001" s="50"/>
      <c r="I1001" s="51"/>
      <c r="J1001" s="52"/>
      <c r="K1001" s="52"/>
      <c r="L1001" s="50"/>
      <c r="M1001" s="50"/>
      <c r="N1001" s="50"/>
      <c r="O1001" s="50"/>
      <c r="P1001" s="52"/>
      <c r="Q1001" s="53"/>
      <c r="R1001" s="53"/>
      <c r="S1001" s="54"/>
      <c r="T1001" s="328"/>
      <c r="U1001" s="52"/>
      <c r="W1001"/>
    </row>
    <row r="1002" spans="1:23" s="62" customFormat="1" ht="27.25" customHeight="1">
      <c r="A1002" s="170" t="str">
        <f t="shared" si="17"/>
        <v/>
      </c>
      <c r="B1002" s="235"/>
      <c r="C1002" s="48"/>
      <c r="D1002" s="40"/>
      <c r="E1002" s="40"/>
      <c r="F1002" s="50"/>
      <c r="G1002" s="49"/>
      <c r="H1002" s="50"/>
      <c r="I1002" s="51"/>
      <c r="J1002" s="52"/>
      <c r="K1002" s="52"/>
      <c r="L1002" s="50"/>
      <c r="M1002" s="50"/>
      <c r="N1002" s="50"/>
      <c r="O1002" s="50"/>
      <c r="P1002" s="52"/>
      <c r="Q1002" s="53"/>
      <c r="R1002" s="53"/>
      <c r="S1002" s="54"/>
      <c r="T1002" s="328"/>
      <c r="U1002" s="52"/>
      <c r="W1002"/>
    </row>
    <row r="1003" spans="1:23" s="62" customFormat="1" ht="27.25" customHeight="1">
      <c r="A1003" s="170" t="str">
        <f t="shared" si="17"/>
        <v/>
      </c>
      <c r="B1003" s="235"/>
      <c r="C1003" s="48"/>
      <c r="D1003" s="40"/>
      <c r="E1003" s="40"/>
      <c r="F1003" s="50"/>
      <c r="G1003" s="49"/>
      <c r="H1003" s="50"/>
      <c r="I1003" s="51"/>
      <c r="J1003" s="52"/>
      <c r="K1003" s="52"/>
      <c r="L1003" s="50"/>
      <c r="M1003" s="50"/>
      <c r="N1003" s="50"/>
      <c r="O1003" s="50"/>
      <c r="P1003" s="52"/>
      <c r="Q1003" s="53"/>
      <c r="R1003" s="53"/>
      <c r="S1003" s="54"/>
      <c r="T1003" s="328"/>
      <c r="U1003" s="52"/>
      <c r="W1003"/>
    </row>
    <row r="1004" spans="1:23" s="62" customFormat="1" ht="27.25" customHeight="1">
      <c r="A1004" s="170" t="str">
        <f t="shared" si="17"/>
        <v/>
      </c>
      <c r="B1004" s="235"/>
      <c r="C1004" s="48"/>
      <c r="D1004" s="40"/>
      <c r="E1004" s="40"/>
      <c r="F1004" s="50"/>
      <c r="G1004" s="49"/>
      <c r="H1004" s="50"/>
      <c r="I1004" s="51"/>
      <c r="J1004" s="52"/>
      <c r="K1004" s="52"/>
      <c r="L1004" s="50"/>
      <c r="M1004" s="50"/>
      <c r="N1004" s="50"/>
      <c r="O1004" s="50"/>
      <c r="P1004" s="52"/>
      <c r="Q1004" s="53"/>
      <c r="R1004" s="53"/>
      <c r="S1004" s="54"/>
      <c r="T1004" s="328"/>
      <c r="U1004" s="52"/>
      <c r="W1004"/>
    </row>
    <row r="1005" spans="1:23" s="62" customFormat="1" ht="27.25" customHeight="1">
      <c r="A1005" s="170" t="str">
        <f t="shared" si="17"/>
        <v/>
      </c>
      <c r="B1005" s="235"/>
      <c r="C1005" s="48"/>
      <c r="D1005" s="40"/>
      <c r="E1005" s="40"/>
      <c r="F1005" s="50"/>
      <c r="G1005" s="49"/>
      <c r="H1005" s="50"/>
      <c r="I1005" s="51"/>
      <c r="J1005" s="52"/>
      <c r="K1005" s="52"/>
      <c r="L1005" s="50"/>
      <c r="M1005" s="50"/>
      <c r="N1005" s="50"/>
      <c r="O1005" s="50"/>
      <c r="P1005" s="52"/>
      <c r="Q1005" s="53"/>
      <c r="R1005" s="53"/>
      <c r="S1005" s="54"/>
      <c r="T1005" s="328"/>
      <c r="U1005" s="52"/>
      <c r="W1005"/>
    </row>
    <row r="1006" spans="1:23" s="62" customFormat="1" ht="27.25" customHeight="1">
      <c r="A1006" s="170" t="str">
        <f t="shared" si="17"/>
        <v/>
      </c>
      <c r="B1006" s="235"/>
      <c r="C1006" s="48"/>
      <c r="D1006" s="40"/>
      <c r="E1006" s="40"/>
      <c r="F1006" s="50"/>
      <c r="G1006" s="49"/>
      <c r="H1006" s="50"/>
      <c r="I1006" s="51"/>
      <c r="J1006" s="52"/>
      <c r="K1006" s="52"/>
      <c r="L1006" s="50"/>
      <c r="M1006" s="50"/>
      <c r="N1006" s="50"/>
      <c r="O1006" s="50"/>
      <c r="P1006" s="52"/>
      <c r="Q1006" s="53"/>
      <c r="R1006" s="53"/>
      <c r="S1006" s="54"/>
      <c r="T1006" s="328"/>
      <c r="U1006" s="52"/>
      <c r="W1006"/>
    </row>
    <row r="1007" spans="1:23" s="62" customFormat="1" ht="27.25" customHeight="1">
      <c r="A1007" s="170" t="str">
        <f t="shared" si="17"/>
        <v/>
      </c>
      <c r="B1007" s="235"/>
      <c r="C1007" s="48"/>
      <c r="D1007" s="40"/>
      <c r="E1007" s="40"/>
      <c r="F1007" s="50"/>
      <c r="G1007" s="49"/>
      <c r="H1007" s="50"/>
      <c r="I1007" s="51"/>
      <c r="J1007" s="52"/>
      <c r="K1007" s="52"/>
      <c r="L1007" s="50"/>
      <c r="M1007" s="50"/>
      <c r="N1007" s="50"/>
      <c r="O1007" s="50"/>
      <c r="P1007" s="52"/>
      <c r="Q1007" s="53"/>
      <c r="R1007" s="53"/>
      <c r="S1007" s="54"/>
      <c r="T1007" s="328"/>
      <c r="U1007" s="52"/>
      <c r="W1007"/>
    </row>
    <row r="1008" spans="1:23" s="62" customFormat="1" ht="27.25" customHeight="1">
      <c r="A1008" s="170" t="str">
        <f t="shared" si="17"/>
        <v/>
      </c>
      <c r="B1008" s="235"/>
      <c r="C1008" s="48"/>
      <c r="D1008" s="40"/>
      <c r="E1008" s="40"/>
      <c r="F1008" s="50"/>
      <c r="G1008" s="49"/>
      <c r="H1008" s="50"/>
      <c r="I1008" s="51"/>
      <c r="J1008" s="52"/>
      <c r="K1008" s="52"/>
      <c r="L1008" s="50"/>
      <c r="M1008" s="50"/>
      <c r="N1008" s="50"/>
      <c r="O1008" s="50"/>
      <c r="P1008" s="52"/>
      <c r="Q1008" s="53"/>
      <c r="R1008" s="53"/>
      <c r="S1008" s="54"/>
      <c r="T1008" s="328"/>
      <c r="U1008" s="52"/>
      <c r="W1008"/>
    </row>
    <row r="1009" spans="1:23" s="62" customFormat="1" ht="27.25" customHeight="1">
      <c r="A1009" s="170" t="str">
        <f t="shared" si="17"/>
        <v/>
      </c>
      <c r="B1009" s="235"/>
      <c r="C1009" s="48"/>
      <c r="D1009" s="40"/>
      <c r="E1009" s="40"/>
      <c r="F1009" s="50"/>
      <c r="G1009" s="49"/>
      <c r="H1009" s="50"/>
      <c r="I1009" s="51"/>
      <c r="J1009" s="52"/>
      <c r="K1009" s="52"/>
      <c r="L1009" s="50"/>
      <c r="M1009" s="50"/>
      <c r="N1009" s="50"/>
      <c r="O1009" s="50"/>
      <c r="P1009" s="52"/>
      <c r="Q1009" s="53"/>
      <c r="R1009" s="53"/>
      <c r="S1009" s="54"/>
      <c r="T1009" s="328"/>
      <c r="U1009" s="52"/>
      <c r="W1009"/>
    </row>
    <row r="1010" spans="1:23" s="62" customFormat="1" ht="27.25" customHeight="1">
      <c r="A1010" s="170" t="str">
        <f t="shared" si="17"/>
        <v/>
      </c>
      <c r="B1010" s="235"/>
      <c r="C1010" s="48"/>
      <c r="D1010" s="40"/>
      <c r="E1010" s="40"/>
      <c r="F1010" s="50"/>
      <c r="G1010" s="49"/>
      <c r="H1010" s="50"/>
      <c r="I1010" s="51"/>
      <c r="J1010" s="52"/>
      <c r="K1010" s="52"/>
      <c r="L1010" s="50"/>
      <c r="M1010" s="50"/>
      <c r="N1010" s="50"/>
      <c r="O1010" s="50"/>
      <c r="P1010" s="52"/>
      <c r="Q1010" s="53"/>
      <c r="R1010" s="53"/>
      <c r="S1010" s="54"/>
      <c r="T1010" s="328"/>
      <c r="U1010" s="52"/>
      <c r="W1010"/>
    </row>
    <row r="1011" spans="1:23" s="62" customFormat="1" ht="27.25" customHeight="1">
      <c r="A1011" s="170" t="str">
        <f t="shared" si="17"/>
        <v/>
      </c>
      <c r="B1011" s="235"/>
      <c r="C1011" s="48"/>
      <c r="D1011" s="40"/>
      <c r="E1011" s="40"/>
      <c r="F1011" s="50"/>
      <c r="G1011" s="49"/>
      <c r="H1011" s="50"/>
      <c r="I1011" s="51"/>
      <c r="J1011" s="52"/>
      <c r="K1011" s="52"/>
      <c r="L1011" s="50"/>
      <c r="M1011" s="50"/>
      <c r="N1011" s="50"/>
      <c r="O1011" s="50"/>
      <c r="P1011" s="52"/>
      <c r="Q1011" s="53"/>
      <c r="R1011" s="53"/>
      <c r="S1011" s="54"/>
      <c r="T1011" s="328"/>
      <c r="U1011" s="52"/>
      <c r="W1011"/>
    </row>
    <row r="1012" spans="1:23" s="62" customFormat="1" ht="27.25" customHeight="1">
      <c r="A1012" s="170" t="str">
        <f t="shared" si="17"/>
        <v/>
      </c>
      <c r="B1012" s="235"/>
      <c r="C1012" s="48"/>
      <c r="D1012" s="40"/>
      <c r="E1012" s="40"/>
      <c r="F1012" s="50"/>
      <c r="G1012" s="49"/>
      <c r="H1012" s="50"/>
      <c r="I1012" s="51"/>
      <c r="J1012" s="52"/>
      <c r="K1012" s="52"/>
      <c r="L1012" s="50"/>
      <c r="M1012" s="50"/>
      <c r="N1012" s="50"/>
      <c r="O1012" s="50"/>
      <c r="P1012" s="52"/>
      <c r="Q1012" s="53"/>
      <c r="R1012" s="53"/>
      <c r="S1012" s="54"/>
      <c r="T1012" s="328"/>
      <c r="U1012" s="52"/>
      <c r="W1012"/>
    </row>
    <row r="1013" spans="1:23" s="62" customFormat="1" ht="27.25" customHeight="1">
      <c r="A1013" s="170" t="str">
        <f t="shared" si="17"/>
        <v/>
      </c>
      <c r="B1013" s="235"/>
      <c r="C1013" s="48"/>
      <c r="D1013" s="40"/>
      <c r="E1013" s="40"/>
      <c r="F1013" s="50"/>
      <c r="G1013" s="49"/>
      <c r="H1013" s="50"/>
      <c r="I1013" s="51"/>
      <c r="J1013" s="52"/>
      <c r="K1013" s="52"/>
      <c r="L1013" s="50"/>
      <c r="M1013" s="50"/>
      <c r="N1013" s="50"/>
      <c r="O1013" s="50"/>
      <c r="P1013" s="52"/>
      <c r="Q1013" s="53"/>
      <c r="R1013" s="53"/>
      <c r="S1013" s="54"/>
      <c r="T1013" s="328"/>
      <c r="U1013" s="52"/>
      <c r="W1013"/>
    </row>
    <row r="1014" spans="1:23" s="62" customFormat="1" ht="27.25" customHeight="1">
      <c r="A1014" s="170" t="str">
        <f t="shared" si="17"/>
        <v/>
      </c>
      <c r="B1014" s="235"/>
      <c r="C1014" s="48"/>
      <c r="D1014" s="40"/>
      <c r="E1014" s="40"/>
      <c r="F1014" s="50"/>
      <c r="G1014" s="49"/>
      <c r="H1014" s="50"/>
      <c r="I1014" s="51"/>
      <c r="J1014" s="52"/>
      <c r="K1014" s="52"/>
      <c r="L1014" s="50"/>
      <c r="M1014" s="50"/>
      <c r="N1014" s="50"/>
      <c r="O1014" s="50"/>
      <c r="P1014" s="52"/>
      <c r="Q1014" s="53"/>
      <c r="R1014" s="53"/>
      <c r="S1014" s="54"/>
      <c r="T1014" s="328"/>
      <c r="U1014" s="52"/>
      <c r="W1014"/>
    </row>
    <row r="1015" spans="1:23" s="62" customFormat="1" ht="27.25" customHeight="1">
      <c r="A1015" s="170" t="str">
        <f t="shared" si="17"/>
        <v/>
      </c>
      <c r="B1015" s="235"/>
      <c r="C1015" s="48"/>
      <c r="D1015" s="40"/>
      <c r="E1015" s="40"/>
      <c r="F1015" s="50"/>
      <c r="G1015" s="49"/>
      <c r="H1015" s="50"/>
      <c r="I1015" s="51"/>
      <c r="J1015" s="52"/>
      <c r="K1015" s="52"/>
      <c r="L1015" s="50"/>
      <c r="M1015" s="50"/>
      <c r="N1015" s="50"/>
      <c r="O1015" s="50"/>
      <c r="P1015" s="52"/>
      <c r="Q1015" s="53"/>
      <c r="R1015" s="53"/>
      <c r="S1015" s="54"/>
      <c r="T1015" s="328"/>
      <c r="U1015" s="52"/>
      <c r="W1015"/>
    </row>
    <row r="1016" spans="1:23" s="62" customFormat="1" ht="27.25" customHeight="1">
      <c r="A1016" s="170" t="str">
        <f t="shared" si="17"/>
        <v/>
      </c>
      <c r="B1016" s="235"/>
      <c r="C1016" s="48"/>
      <c r="D1016" s="40"/>
      <c r="E1016" s="40"/>
      <c r="F1016" s="50"/>
      <c r="G1016" s="49"/>
      <c r="H1016" s="50"/>
      <c r="I1016" s="51"/>
      <c r="J1016" s="52"/>
      <c r="K1016" s="52"/>
      <c r="L1016" s="50"/>
      <c r="M1016" s="50"/>
      <c r="N1016" s="50"/>
      <c r="O1016" s="50"/>
      <c r="P1016" s="52"/>
      <c r="Q1016" s="53"/>
      <c r="R1016" s="53"/>
      <c r="S1016" s="54"/>
      <c r="T1016" s="328"/>
      <c r="U1016" s="52"/>
      <c r="W1016"/>
    </row>
    <row r="1017" spans="1:23" s="62" customFormat="1" ht="27.25" customHeight="1">
      <c r="A1017" s="170" t="str">
        <f t="shared" si="17"/>
        <v/>
      </c>
      <c r="B1017" s="235"/>
      <c r="C1017" s="48"/>
      <c r="D1017" s="40"/>
      <c r="E1017" s="40"/>
      <c r="F1017" s="50"/>
      <c r="G1017" s="49"/>
      <c r="H1017" s="50"/>
      <c r="I1017" s="51"/>
      <c r="J1017" s="52"/>
      <c r="K1017" s="52"/>
      <c r="L1017" s="50"/>
      <c r="M1017" s="50"/>
      <c r="N1017" s="50"/>
      <c r="O1017" s="50"/>
      <c r="P1017" s="52"/>
      <c r="Q1017" s="53"/>
      <c r="R1017" s="53"/>
      <c r="S1017" s="54"/>
      <c r="T1017" s="328"/>
      <c r="U1017" s="52"/>
      <c r="W1017"/>
    </row>
    <row r="1018" spans="1:23" s="62" customFormat="1" ht="27.25" customHeight="1">
      <c r="A1018" s="170" t="str">
        <f t="shared" si="17"/>
        <v/>
      </c>
      <c r="B1018" s="235"/>
      <c r="C1018" s="48"/>
      <c r="D1018" s="40"/>
      <c r="E1018" s="40"/>
      <c r="F1018" s="50"/>
      <c r="G1018" s="49"/>
      <c r="H1018" s="50"/>
      <c r="I1018" s="51"/>
      <c r="J1018" s="52"/>
      <c r="K1018" s="52"/>
      <c r="L1018" s="50"/>
      <c r="M1018" s="50"/>
      <c r="N1018" s="50"/>
      <c r="O1018" s="50"/>
      <c r="P1018" s="52"/>
      <c r="Q1018" s="53"/>
      <c r="R1018" s="53"/>
      <c r="S1018" s="54"/>
      <c r="T1018" s="328"/>
      <c r="U1018" s="52"/>
      <c r="W1018"/>
    </row>
    <row r="1019" spans="1:23" s="62" customFormat="1" ht="27.25" customHeight="1">
      <c r="A1019" s="170" t="str">
        <f t="shared" si="17"/>
        <v/>
      </c>
      <c r="B1019" s="235"/>
      <c r="C1019" s="48"/>
      <c r="D1019" s="40"/>
      <c r="E1019" s="40"/>
      <c r="F1019" s="50"/>
      <c r="G1019" s="49"/>
      <c r="H1019" s="50"/>
      <c r="I1019" s="51"/>
      <c r="J1019" s="52"/>
      <c r="K1019" s="52"/>
      <c r="L1019" s="50"/>
      <c r="M1019" s="50"/>
      <c r="N1019" s="50"/>
      <c r="O1019" s="50"/>
      <c r="P1019" s="52"/>
      <c r="Q1019" s="53"/>
      <c r="R1019" s="53"/>
      <c r="S1019" s="54"/>
      <c r="T1019" s="328"/>
      <c r="U1019" s="52"/>
      <c r="W1019"/>
    </row>
    <row r="1020" spans="1:23" s="62" customFormat="1" ht="27.25" customHeight="1">
      <c r="A1020" s="170" t="str">
        <f t="shared" si="17"/>
        <v/>
      </c>
      <c r="B1020" s="235"/>
      <c r="C1020" s="48"/>
      <c r="D1020" s="40"/>
      <c r="E1020" s="40"/>
      <c r="F1020" s="50"/>
      <c r="G1020" s="49"/>
      <c r="H1020" s="50"/>
      <c r="I1020" s="51"/>
      <c r="J1020" s="52"/>
      <c r="K1020" s="52"/>
      <c r="L1020" s="50"/>
      <c r="M1020" s="50"/>
      <c r="N1020" s="50"/>
      <c r="O1020" s="50"/>
      <c r="P1020" s="52"/>
      <c r="Q1020" s="53"/>
      <c r="R1020" s="53"/>
      <c r="S1020" s="54"/>
      <c r="T1020" s="328"/>
      <c r="U1020" s="52"/>
      <c r="W1020"/>
    </row>
    <row r="1021" spans="1:23" s="62" customFormat="1" ht="27.25" customHeight="1">
      <c r="A1021" s="170" t="str">
        <f t="shared" si="17"/>
        <v/>
      </c>
      <c r="B1021" s="235"/>
      <c r="C1021" s="48"/>
      <c r="D1021" s="40"/>
      <c r="E1021" s="40"/>
      <c r="F1021" s="50"/>
      <c r="G1021" s="49"/>
      <c r="H1021" s="50"/>
      <c r="I1021" s="51"/>
      <c r="J1021" s="52"/>
      <c r="K1021" s="52"/>
      <c r="L1021" s="50"/>
      <c r="M1021" s="50"/>
      <c r="N1021" s="50"/>
      <c r="O1021" s="50"/>
      <c r="P1021" s="52"/>
      <c r="Q1021" s="53"/>
      <c r="R1021" s="53"/>
      <c r="S1021" s="54"/>
      <c r="T1021" s="328"/>
      <c r="U1021" s="52"/>
      <c r="W1021"/>
    </row>
    <row r="1022" spans="1:23" s="62" customFormat="1" ht="27.25" customHeight="1">
      <c r="A1022" s="170" t="str">
        <f t="shared" si="17"/>
        <v/>
      </c>
      <c r="B1022" s="235"/>
      <c r="C1022" s="48"/>
      <c r="D1022" s="40"/>
      <c r="E1022" s="40"/>
      <c r="F1022" s="50"/>
      <c r="G1022" s="49"/>
      <c r="H1022" s="50"/>
      <c r="I1022" s="51"/>
      <c r="J1022" s="52"/>
      <c r="K1022" s="52"/>
      <c r="L1022" s="50"/>
      <c r="M1022" s="50"/>
      <c r="N1022" s="50"/>
      <c r="O1022" s="50"/>
      <c r="P1022" s="52"/>
      <c r="Q1022" s="53"/>
      <c r="R1022" s="53"/>
      <c r="S1022" s="54"/>
      <c r="T1022" s="328"/>
      <c r="U1022" s="52"/>
      <c r="W1022"/>
    </row>
    <row r="1023" spans="1:23" s="62" customFormat="1" ht="27.25" customHeight="1">
      <c r="A1023" s="170" t="str">
        <f t="shared" si="17"/>
        <v/>
      </c>
      <c r="B1023" s="235"/>
      <c r="C1023" s="48"/>
      <c r="D1023" s="40"/>
      <c r="E1023" s="40"/>
      <c r="F1023" s="50"/>
      <c r="G1023" s="49"/>
      <c r="H1023" s="50"/>
      <c r="I1023" s="51"/>
      <c r="J1023" s="52"/>
      <c r="K1023" s="52"/>
      <c r="L1023" s="50"/>
      <c r="M1023" s="50"/>
      <c r="N1023" s="50"/>
      <c r="O1023" s="50"/>
      <c r="P1023" s="52"/>
      <c r="Q1023" s="53"/>
      <c r="R1023" s="53"/>
      <c r="S1023" s="54"/>
      <c r="T1023" s="328"/>
      <c r="U1023" s="52"/>
      <c r="W1023"/>
    </row>
    <row r="1024" spans="1:23" s="62" customFormat="1" ht="27.25" customHeight="1">
      <c r="A1024" s="170" t="str">
        <f t="shared" si="17"/>
        <v/>
      </c>
      <c r="B1024" s="235"/>
      <c r="C1024" s="48"/>
      <c r="D1024" s="40"/>
      <c r="E1024" s="40"/>
      <c r="F1024" s="50"/>
      <c r="G1024" s="49"/>
      <c r="H1024" s="50"/>
      <c r="I1024" s="51"/>
      <c r="J1024" s="52"/>
      <c r="K1024" s="52"/>
      <c r="L1024" s="50"/>
      <c r="M1024" s="50"/>
      <c r="N1024" s="50"/>
      <c r="O1024" s="50"/>
      <c r="P1024" s="52"/>
      <c r="Q1024" s="53"/>
      <c r="R1024" s="53"/>
      <c r="S1024" s="54"/>
      <c r="T1024" s="328"/>
      <c r="U1024" s="52"/>
      <c r="W1024"/>
    </row>
    <row r="1025" spans="1:23" s="62" customFormat="1" ht="27.25" customHeight="1">
      <c r="A1025" s="170" t="str">
        <f t="shared" si="17"/>
        <v/>
      </c>
      <c r="B1025" s="235"/>
      <c r="C1025" s="48"/>
      <c r="D1025" s="40"/>
      <c r="E1025" s="40"/>
      <c r="F1025" s="50"/>
      <c r="G1025" s="49"/>
      <c r="H1025" s="50"/>
      <c r="I1025" s="51"/>
      <c r="J1025" s="52"/>
      <c r="K1025" s="52"/>
      <c r="L1025" s="50"/>
      <c r="M1025" s="50"/>
      <c r="N1025" s="50"/>
      <c r="O1025" s="50"/>
      <c r="P1025" s="52"/>
      <c r="Q1025" s="53"/>
      <c r="R1025" s="53"/>
      <c r="S1025" s="54"/>
      <c r="T1025" s="328"/>
      <c r="U1025" s="52"/>
      <c r="W1025"/>
    </row>
    <row r="1026" spans="1:23" s="62" customFormat="1" ht="27.25" customHeight="1">
      <c r="A1026" s="170" t="str">
        <f t="shared" si="17"/>
        <v/>
      </c>
      <c r="B1026" s="235"/>
      <c r="C1026" s="48"/>
      <c r="D1026" s="40"/>
      <c r="E1026" s="40"/>
      <c r="F1026" s="50"/>
      <c r="G1026" s="49"/>
      <c r="H1026" s="50"/>
      <c r="I1026" s="51"/>
      <c r="J1026" s="52"/>
      <c r="K1026" s="52"/>
      <c r="L1026" s="50"/>
      <c r="M1026" s="50"/>
      <c r="N1026" s="50"/>
      <c r="O1026" s="50"/>
      <c r="P1026" s="52"/>
      <c r="Q1026" s="53"/>
      <c r="R1026" s="53"/>
      <c r="S1026" s="54"/>
      <c r="T1026" s="328"/>
      <c r="U1026" s="52"/>
      <c r="W1026"/>
    </row>
    <row r="1027" spans="1:23" s="62" customFormat="1" ht="27.25" customHeight="1">
      <c r="A1027" s="170" t="str">
        <f t="shared" si="17"/>
        <v/>
      </c>
      <c r="B1027" s="235"/>
      <c r="C1027" s="48"/>
      <c r="D1027" s="40"/>
      <c r="E1027" s="40"/>
      <c r="F1027" s="50"/>
      <c r="G1027" s="49"/>
      <c r="H1027" s="50"/>
      <c r="I1027" s="51"/>
      <c r="J1027" s="52"/>
      <c r="K1027" s="52"/>
      <c r="L1027" s="50"/>
      <c r="M1027" s="50"/>
      <c r="N1027" s="50"/>
      <c r="O1027" s="50"/>
      <c r="P1027" s="52"/>
      <c r="Q1027" s="53"/>
      <c r="R1027" s="53"/>
      <c r="S1027" s="54"/>
      <c r="T1027" s="328"/>
      <c r="U1027" s="52"/>
      <c r="W1027"/>
    </row>
    <row r="1028" spans="1:23" s="62" customFormat="1" ht="27.25" customHeight="1">
      <c r="A1028" s="170" t="str">
        <f t="shared" si="17"/>
        <v/>
      </c>
      <c r="B1028" s="235"/>
      <c r="C1028" s="48"/>
      <c r="D1028" s="40"/>
      <c r="E1028" s="40"/>
      <c r="F1028" s="50"/>
      <c r="G1028" s="49"/>
      <c r="H1028" s="50"/>
      <c r="I1028" s="51"/>
      <c r="J1028" s="52"/>
      <c r="K1028" s="52"/>
      <c r="L1028" s="50"/>
      <c r="M1028" s="50"/>
      <c r="N1028" s="50"/>
      <c r="O1028" s="50"/>
      <c r="P1028" s="52"/>
      <c r="Q1028" s="53"/>
      <c r="R1028" s="53"/>
      <c r="S1028" s="54"/>
      <c r="T1028" s="328"/>
      <c r="U1028" s="52"/>
      <c r="W1028"/>
    </row>
    <row r="1029" spans="1:23" s="62" customFormat="1" ht="27.25" customHeight="1">
      <c r="A1029" s="170" t="str">
        <f t="shared" si="17"/>
        <v/>
      </c>
      <c r="B1029" s="235"/>
      <c r="C1029" s="48"/>
      <c r="D1029" s="40"/>
      <c r="E1029" s="40"/>
      <c r="F1029" s="50"/>
      <c r="G1029" s="49"/>
      <c r="H1029" s="50"/>
      <c r="I1029" s="51"/>
      <c r="J1029" s="52"/>
      <c r="K1029" s="52"/>
      <c r="L1029" s="50"/>
      <c r="M1029" s="50"/>
      <c r="N1029" s="50"/>
      <c r="O1029" s="50"/>
      <c r="P1029" s="52"/>
      <c r="Q1029" s="53"/>
      <c r="R1029" s="53"/>
      <c r="S1029" s="54"/>
      <c r="T1029" s="328"/>
      <c r="U1029" s="52"/>
      <c r="W1029"/>
    </row>
    <row r="1030" spans="1:23" s="62" customFormat="1" ht="27.25" customHeight="1">
      <c r="A1030" s="170" t="str">
        <f t="shared" si="17"/>
        <v/>
      </c>
      <c r="B1030" s="235"/>
      <c r="C1030" s="48"/>
      <c r="D1030" s="40"/>
      <c r="E1030" s="40"/>
      <c r="F1030" s="50"/>
      <c r="G1030" s="49"/>
      <c r="H1030" s="50"/>
      <c r="I1030" s="51"/>
      <c r="J1030" s="52"/>
      <c r="K1030" s="52"/>
      <c r="L1030" s="50"/>
      <c r="M1030" s="50"/>
      <c r="N1030" s="50"/>
      <c r="O1030" s="50"/>
      <c r="P1030" s="52"/>
      <c r="Q1030" s="53"/>
      <c r="R1030" s="53"/>
      <c r="S1030" s="54"/>
      <c r="T1030" s="328"/>
      <c r="U1030" s="52"/>
      <c r="W1030"/>
    </row>
    <row r="1031" spans="1:23" s="62" customFormat="1" ht="27.25" customHeight="1">
      <c r="A1031" s="170" t="str">
        <f t="shared" si="17"/>
        <v/>
      </c>
      <c r="B1031" s="235"/>
      <c r="C1031" s="48"/>
      <c r="D1031" s="40"/>
      <c r="E1031" s="40"/>
      <c r="F1031" s="50"/>
      <c r="G1031" s="49"/>
      <c r="H1031" s="50"/>
      <c r="I1031" s="51"/>
      <c r="J1031" s="52"/>
      <c r="K1031" s="52"/>
      <c r="L1031" s="50"/>
      <c r="M1031" s="50"/>
      <c r="N1031" s="50"/>
      <c r="O1031" s="50"/>
      <c r="P1031" s="52"/>
      <c r="Q1031" s="53"/>
      <c r="R1031" s="53"/>
      <c r="S1031" s="54"/>
      <c r="T1031" s="328"/>
      <c r="U1031" s="52"/>
      <c r="W1031"/>
    </row>
    <row r="1032" spans="1:23" s="62" customFormat="1" ht="27.25" customHeight="1">
      <c r="A1032" s="170" t="str">
        <f t="shared" si="17"/>
        <v/>
      </c>
      <c r="B1032" s="235"/>
      <c r="C1032" s="48"/>
      <c r="D1032" s="40"/>
      <c r="E1032" s="40"/>
      <c r="F1032" s="50"/>
      <c r="G1032" s="49"/>
      <c r="H1032" s="50"/>
      <c r="I1032" s="51"/>
      <c r="J1032" s="52"/>
      <c r="K1032" s="52"/>
      <c r="L1032" s="50"/>
      <c r="M1032" s="50"/>
      <c r="N1032" s="50"/>
      <c r="O1032" s="50"/>
      <c r="P1032" s="52"/>
      <c r="Q1032" s="53"/>
      <c r="R1032" s="53"/>
      <c r="S1032" s="54"/>
      <c r="T1032" s="328"/>
      <c r="U1032" s="52"/>
      <c r="W1032"/>
    </row>
    <row r="1033" spans="1:23" s="62" customFormat="1" ht="27.25" customHeight="1">
      <c r="A1033" s="170" t="str">
        <f t="shared" si="17"/>
        <v/>
      </c>
      <c r="B1033" s="235"/>
      <c r="C1033" s="48"/>
      <c r="D1033" s="40"/>
      <c r="E1033" s="40"/>
      <c r="F1033" s="50"/>
      <c r="G1033" s="49"/>
      <c r="H1033" s="50"/>
      <c r="I1033" s="51"/>
      <c r="J1033" s="52"/>
      <c r="K1033" s="52"/>
      <c r="L1033" s="50"/>
      <c r="M1033" s="50"/>
      <c r="N1033" s="50"/>
      <c r="O1033" s="50"/>
      <c r="P1033" s="52"/>
      <c r="Q1033" s="53"/>
      <c r="R1033" s="53"/>
      <c r="S1033" s="54"/>
      <c r="T1033" s="328"/>
      <c r="U1033" s="52"/>
      <c r="W1033"/>
    </row>
    <row r="1034" spans="1:23" s="62" customFormat="1" ht="27.25" customHeight="1">
      <c r="A1034" s="170" t="str">
        <f t="shared" si="17"/>
        <v/>
      </c>
      <c r="B1034" s="235"/>
      <c r="C1034" s="48"/>
      <c r="D1034" s="40"/>
      <c r="E1034" s="40"/>
      <c r="F1034" s="50"/>
      <c r="G1034" s="49"/>
      <c r="H1034" s="50"/>
      <c r="I1034" s="51"/>
      <c r="J1034" s="52"/>
      <c r="K1034" s="52"/>
      <c r="L1034" s="50"/>
      <c r="M1034" s="50"/>
      <c r="N1034" s="50"/>
      <c r="O1034" s="50"/>
      <c r="P1034" s="52"/>
      <c r="Q1034" s="53"/>
      <c r="R1034" s="53"/>
      <c r="S1034" s="54"/>
      <c r="T1034" s="328"/>
      <c r="U1034" s="52"/>
      <c r="W1034"/>
    </row>
    <row r="1035" spans="1:23" s="62" customFormat="1" ht="27.25" customHeight="1">
      <c r="A1035" s="170" t="str">
        <f t="shared" si="17"/>
        <v/>
      </c>
      <c r="B1035" s="235"/>
      <c r="C1035" s="48"/>
      <c r="D1035" s="40"/>
      <c r="E1035" s="40"/>
      <c r="F1035" s="50"/>
      <c r="G1035" s="49"/>
      <c r="H1035" s="50"/>
      <c r="I1035" s="51"/>
      <c r="J1035" s="52"/>
      <c r="K1035" s="52"/>
      <c r="L1035" s="50"/>
      <c r="M1035" s="50"/>
      <c r="N1035" s="50"/>
      <c r="O1035" s="50"/>
      <c r="P1035" s="52"/>
      <c r="Q1035" s="53"/>
      <c r="R1035" s="53"/>
      <c r="S1035" s="54"/>
      <c r="T1035" s="328"/>
      <c r="U1035" s="52"/>
      <c r="W1035"/>
    </row>
    <row r="1036" spans="1:23" s="62" customFormat="1" ht="27.25" customHeight="1">
      <c r="A1036" s="170" t="str">
        <f t="shared" si="17"/>
        <v/>
      </c>
      <c r="B1036" s="235"/>
      <c r="C1036" s="48"/>
      <c r="D1036" s="40"/>
      <c r="E1036" s="40"/>
      <c r="F1036" s="50"/>
      <c r="G1036" s="49"/>
      <c r="H1036" s="50"/>
      <c r="I1036" s="51"/>
      <c r="J1036" s="52"/>
      <c r="K1036" s="52"/>
      <c r="L1036" s="50"/>
      <c r="M1036" s="50"/>
      <c r="N1036" s="50"/>
      <c r="O1036" s="50"/>
      <c r="P1036" s="52"/>
      <c r="Q1036" s="53"/>
      <c r="R1036" s="53"/>
      <c r="S1036" s="54"/>
      <c r="T1036" s="328"/>
      <c r="U1036" s="52"/>
      <c r="W1036"/>
    </row>
    <row r="1037" spans="1:23" s="62" customFormat="1" ht="27.25" customHeight="1">
      <c r="A1037" s="170" t="str">
        <f t="shared" si="17"/>
        <v/>
      </c>
      <c r="B1037" s="235"/>
      <c r="C1037" s="48"/>
      <c r="D1037" s="40"/>
      <c r="E1037" s="40"/>
      <c r="F1037" s="50"/>
      <c r="G1037" s="49"/>
      <c r="H1037" s="50"/>
      <c r="I1037" s="51"/>
      <c r="J1037" s="52"/>
      <c r="K1037" s="52"/>
      <c r="L1037" s="50"/>
      <c r="M1037" s="50"/>
      <c r="N1037" s="50"/>
      <c r="O1037" s="50"/>
      <c r="P1037" s="52"/>
      <c r="Q1037" s="53"/>
      <c r="R1037" s="53"/>
      <c r="S1037" s="54"/>
      <c r="T1037" s="328"/>
      <c r="U1037" s="52"/>
      <c r="W1037"/>
    </row>
    <row r="1038" spans="1:23" s="62" customFormat="1" ht="27.25" customHeight="1">
      <c r="A1038" s="170" t="str">
        <f t="shared" si="17"/>
        <v/>
      </c>
      <c r="B1038" s="235"/>
      <c r="C1038" s="48"/>
      <c r="D1038" s="40"/>
      <c r="E1038" s="40"/>
      <c r="F1038" s="50"/>
      <c r="G1038" s="49"/>
      <c r="H1038" s="50"/>
      <c r="I1038" s="51"/>
      <c r="J1038" s="52"/>
      <c r="K1038" s="52"/>
      <c r="L1038" s="50"/>
      <c r="M1038" s="50"/>
      <c r="N1038" s="50"/>
      <c r="O1038" s="50"/>
      <c r="P1038" s="52"/>
      <c r="Q1038" s="53"/>
      <c r="R1038" s="53"/>
      <c r="S1038" s="54"/>
      <c r="T1038" s="328"/>
      <c r="U1038" s="52"/>
      <c r="W1038"/>
    </row>
    <row r="1039" spans="1:23" s="62" customFormat="1" ht="27.25" customHeight="1">
      <c r="A1039" s="170" t="str">
        <f t="shared" si="17"/>
        <v/>
      </c>
      <c r="B1039" s="235"/>
      <c r="C1039" s="48"/>
      <c r="D1039" s="40"/>
      <c r="E1039" s="40"/>
      <c r="F1039" s="50"/>
      <c r="G1039" s="49"/>
      <c r="H1039" s="50"/>
      <c r="I1039" s="51"/>
      <c r="J1039" s="52"/>
      <c r="K1039" s="52"/>
      <c r="L1039" s="50"/>
      <c r="M1039" s="50"/>
      <c r="N1039" s="50"/>
      <c r="O1039" s="50"/>
      <c r="P1039" s="52"/>
      <c r="Q1039" s="53"/>
      <c r="R1039" s="53"/>
      <c r="S1039" s="54"/>
      <c r="T1039" s="328"/>
      <c r="U1039" s="52"/>
      <c r="W1039"/>
    </row>
    <row r="1040" spans="1:23" s="62" customFormat="1" ht="27.25" customHeight="1">
      <c r="A1040" s="170" t="str">
        <f t="shared" si="17"/>
        <v/>
      </c>
      <c r="B1040" s="235"/>
      <c r="C1040" s="48"/>
      <c r="D1040" s="40"/>
      <c r="E1040" s="40"/>
      <c r="F1040" s="50"/>
      <c r="G1040" s="49"/>
      <c r="H1040" s="50"/>
      <c r="I1040" s="51"/>
      <c r="J1040" s="52"/>
      <c r="K1040" s="52"/>
      <c r="L1040" s="50"/>
      <c r="M1040" s="50"/>
      <c r="N1040" s="50"/>
      <c r="O1040" s="50"/>
      <c r="P1040" s="52"/>
      <c r="Q1040" s="53"/>
      <c r="R1040" s="53"/>
      <c r="S1040" s="54"/>
      <c r="T1040" s="328"/>
      <c r="U1040" s="52"/>
      <c r="W1040"/>
    </row>
    <row r="1041" spans="1:23" s="62" customFormat="1" ht="27.25" customHeight="1">
      <c r="A1041" s="170" t="str">
        <f t="shared" si="17"/>
        <v/>
      </c>
      <c r="B1041" s="235"/>
      <c r="C1041" s="48"/>
      <c r="D1041" s="40"/>
      <c r="E1041" s="40"/>
      <c r="F1041" s="50"/>
      <c r="G1041" s="49"/>
      <c r="H1041" s="50"/>
      <c r="I1041" s="51"/>
      <c r="J1041" s="52"/>
      <c r="K1041" s="52"/>
      <c r="L1041" s="50"/>
      <c r="M1041" s="50"/>
      <c r="N1041" s="50"/>
      <c r="O1041" s="50"/>
      <c r="P1041" s="52"/>
      <c r="Q1041" s="53"/>
      <c r="R1041" s="53"/>
      <c r="S1041" s="54"/>
      <c r="T1041" s="328"/>
      <c r="U1041" s="52"/>
      <c r="W1041"/>
    </row>
    <row r="1042" spans="1:23" s="62" customFormat="1" ht="27.25" customHeight="1">
      <c r="A1042" s="170" t="str">
        <f t="shared" ref="A1042:A1105" si="18">IF(C1042&lt;&gt;"",A1041+1,"")</f>
        <v/>
      </c>
      <c r="B1042" s="235"/>
      <c r="C1042" s="48"/>
      <c r="D1042" s="40"/>
      <c r="E1042" s="40"/>
      <c r="F1042" s="50"/>
      <c r="G1042" s="49"/>
      <c r="H1042" s="50"/>
      <c r="I1042" s="51"/>
      <c r="J1042" s="52"/>
      <c r="K1042" s="52"/>
      <c r="L1042" s="50"/>
      <c r="M1042" s="50"/>
      <c r="N1042" s="50"/>
      <c r="O1042" s="50"/>
      <c r="P1042" s="52"/>
      <c r="Q1042" s="53"/>
      <c r="R1042" s="53"/>
      <c r="S1042" s="54"/>
      <c r="T1042" s="328"/>
      <c r="U1042" s="52"/>
      <c r="W1042"/>
    </row>
    <row r="1043" spans="1:23" s="62" customFormat="1" ht="27.25" customHeight="1">
      <c r="A1043" s="170" t="str">
        <f t="shared" si="18"/>
        <v/>
      </c>
      <c r="B1043" s="235"/>
      <c r="C1043" s="48"/>
      <c r="D1043" s="40"/>
      <c r="E1043" s="40"/>
      <c r="F1043" s="50"/>
      <c r="G1043" s="49"/>
      <c r="H1043" s="50"/>
      <c r="I1043" s="51"/>
      <c r="J1043" s="52"/>
      <c r="K1043" s="52"/>
      <c r="L1043" s="50"/>
      <c r="M1043" s="50"/>
      <c r="N1043" s="50"/>
      <c r="O1043" s="50"/>
      <c r="P1043" s="52"/>
      <c r="Q1043" s="53"/>
      <c r="R1043" s="53"/>
      <c r="S1043" s="54"/>
      <c r="T1043" s="328"/>
      <c r="U1043" s="52"/>
      <c r="W1043"/>
    </row>
    <row r="1044" spans="1:23" s="62" customFormat="1" ht="27.25" customHeight="1">
      <c r="A1044" s="170" t="str">
        <f t="shared" si="18"/>
        <v/>
      </c>
      <c r="B1044" s="235"/>
      <c r="C1044" s="48"/>
      <c r="D1044" s="40"/>
      <c r="E1044" s="40"/>
      <c r="F1044" s="50"/>
      <c r="G1044" s="49"/>
      <c r="H1044" s="50"/>
      <c r="I1044" s="51"/>
      <c r="J1044" s="52"/>
      <c r="K1044" s="52"/>
      <c r="L1044" s="50"/>
      <c r="M1044" s="50"/>
      <c r="N1044" s="50"/>
      <c r="O1044" s="50"/>
      <c r="P1044" s="52"/>
      <c r="Q1044" s="53"/>
      <c r="R1044" s="53"/>
      <c r="S1044" s="54"/>
      <c r="T1044" s="328"/>
      <c r="U1044" s="52"/>
      <c r="W1044"/>
    </row>
    <row r="1045" spans="1:23" s="62" customFormat="1" ht="27.25" customHeight="1">
      <c r="A1045" s="170" t="str">
        <f t="shared" si="18"/>
        <v/>
      </c>
      <c r="B1045" s="235"/>
      <c r="C1045" s="48"/>
      <c r="D1045" s="40"/>
      <c r="E1045" s="40"/>
      <c r="F1045" s="50"/>
      <c r="G1045" s="49"/>
      <c r="H1045" s="50"/>
      <c r="I1045" s="51"/>
      <c r="J1045" s="52"/>
      <c r="K1045" s="52"/>
      <c r="L1045" s="50"/>
      <c r="M1045" s="50"/>
      <c r="N1045" s="50"/>
      <c r="O1045" s="50"/>
      <c r="P1045" s="52"/>
      <c r="Q1045" s="53"/>
      <c r="R1045" s="53"/>
      <c r="S1045" s="54"/>
      <c r="T1045" s="328"/>
      <c r="U1045" s="52"/>
      <c r="W1045"/>
    </row>
    <row r="1046" spans="1:23" s="62" customFormat="1" ht="27.25" customHeight="1">
      <c r="A1046" s="170" t="str">
        <f t="shared" si="18"/>
        <v/>
      </c>
      <c r="B1046" s="235"/>
      <c r="C1046" s="48"/>
      <c r="D1046" s="40"/>
      <c r="E1046" s="40"/>
      <c r="F1046" s="50"/>
      <c r="G1046" s="49"/>
      <c r="H1046" s="50"/>
      <c r="I1046" s="51"/>
      <c r="J1046" s="52"/>
      <c r="K1046" s="52"/>
      <c r="L1046" s="50"/>
      <c r="M1046" s="50"/>
      <c r="N1046" s="50"/>
      <c r="O1046" s="50"/>
      <c r="P1046" s="52"/>
      <c r="Q1046" s="53"/>
      <c r="R1046" s="53"/>
      <c r="S1046" s="54"/>
      <c r="T1046" s="328"/>
      <c r="U1046" s="52"/>
      <c r="W1046"/>
    </row>
    <row r="1047" spans="1:23" s="62" customFormat="1" ht="27.25" customHeight="1">
      <c r="A1047" s="170" t="str">
        <f t="shared" si="18"/>
        <v/>
      </c>
      <c r="B1047" s="235"/>
      <c r="C1047" s="48"/>
      <c r="D1047" s="40"/>
      <c r="E1047" s="40"/>
      <c r="F1047" s="50"/>
      <c r="G1047" s="49"/>
      <c r="H1047" s="50"/>
      <c r="I1047" s="51"/>
      <c r="J1047" s="52"/>
      <c r="K1047" s="52"/>
      <c r="L1047" s="50"/>
      <c r="M1047" s="50"/>
      <c r="N1047" s="50"/>
      <c r="O1047" s="50"/>
      <c r="P1047" s="52"/>
      <c r="Q1047" s="53"/>
      <c r="R1047" s="53"/>
      <c r="S1047" s="54"/>
      <c r="T1047" s="328"/>
      <c r="U1047" s="52"/>
      <c r="W1047"/>
    </row>
    <row r="1048" spans="1:23" s="62" customFormat="1" ht="27.25" customHeight="1">
      <c r="A1048" s="170" t="str">
        <f t="shared" si="18"/>
        <v/>
      </c>
      <c r="B1048" s="235"/>
      <c r="C1048" s="48"/>
      <c r="D1048" s="40"/>
      <c r="E1048" s="40"/>
      <c r="F1048" s="50"/>
      <c r="G1048" s="49"/>
      <c r="H1048" s="50"/>
      <c r="I1048" s="51"/>
      <c r="J1048" s="52"/>
      <c r="K1048" s="52"/>
      <c r="L1048" s="50"/>
      <c r="M1048" s="50"/>
      <c r="N1048" s="50"/>
      <c r="O1048" s="50"/>
      <c r="P1048" s="52"/>
      <c r="Q1048" s="53"/>
      <c r="R1048" s="53"/>
      <c r="S1048" s="54"/>
      <c r="T1048" s="328"/>
      <c r="U1048" s="52"/>
      <c r="W1048"/>
    </row>
    <row r="1049" spans="1:23" s="62" customFormat="1" ht="27.25" customHeight="1">
      <c r="A1049" s="170" t="str">
        <f t="shared" si="18"/>
        <v/>
      </c>
      <c r="B1049" s="235"/>
      <c r="C1049" s="48"/>
      <c r="D1049" s="40"/>
      <c r="E1049" s="40"/>
      <c r="F1049" s="50"/>
      <c r="G1049" s="49"/>
      <c r="H1049" s="50"/>
      <c r="I1049" s="51"/>
      <c r="J1049" s="52"/>
      <c r="K1049" s="52"/>
      <c r="L1049" s="50"/>
      <c r="M1049" s="50"/>
      <c r="N1049" s="50"/>
      <c r="O1049" s="50"/>
      <c r="P1049" s="52"/>
      <c r="Q1049" s="53"/>
      <c r="R1049" s="53"/>
      <c r="S1049" s="54"/>
      <c r="T1049" s="328"/>
      <c r="U1049" s="52"/>
      <c r="W1049"/>
    </row>
    <row r="1050" spans="1:23" s="62" customFormat="1" ht="27.25" customHeight="1">
      <c r="A1050" s="170" t="str">
        <f t="shared" si="18"/>
        <v/>
      </c>
      <c r="B1050" s="235"/>
      <c r="C1050" s="48"/>
      <c r="D1050" s="40"/>
      <c r="E1050" s="40"/>
      <c r="F1050" s="50"/>
      <c r="G1050" s="49"/>
      <c r="H1050" s="50"/>
      <c r="I1050" s="51"/>
      <c r="J1050" s="52"/>
      <c r="K1050" s="52"/>
      <c r="L1050" s="50"/>
      <c r="M1050" s="50"/>
      <c r="N1050" s="50"/>
      <c r="O1050" s="50"/>
      <c r="P1050" s="52"/>
      <c r="Q1050" s="53"/>
      <c r="R1050" s="53"/>
      <c r="S1050" s="54"/>
      <c r="T1050" s="328"/>
      <c r="U1050" s="52"/>
      <c r="W1050"/>
    </row>
    <row r="1051" spans="1:23" s="62" customFormat="1" ht="27.25" customHeight="1">
      <c r="A1051" s="170" t="str">
        <f t="shared" si="18"/>
        <v/>
      </c>
      <c r="B1051" s="235"/>
      <c r="C1051" s="48"/>
      <c r="D1051" s="40"/>
      <c r="E1051" s="40"/>
      <c r="F1051" s="50"/>
      <c r="G1051" s="49"/>
      <c r="H1051" s="50"/>
      <c r="I1051" s="51"/>
      <c r="J1051" s="52"/>
      <c r="K1051" s="52"/>
      <c r="L1051" s="50"/>
      <c r="M1051" s="50"/>
      <c r="N1051" s="50"/>
      <c r="O1051" s="50"/>
      <c r="P1051" s="52"/>
      <c r="Q1051" s="53"/>
      <c r="R1051" s="53"/>
      <c r="S1051" s="54"/>
      <c r="T1051" s="328"/>
      <c r="U1051" s="52"/>
      <c r="W1051"/>
    </row>
    <row r="1052" spans="1:23" s="62" customFormat="1" ht="27.25" customHeight="1">
      <c r="A1052" s="170" t="str">
        <f t="shared" si="18"/>
        <v/>
      </c>
      <c r="B1052" s="235"/>
      <c r="C1052" s="48"/>
      <c r="D1052" s="40"/>
      <c r="E1052" s="40"/>
      <c r="F1052" s="50"/>
      <c r="G1052" s="49"/>
      <c r="H1052" s="50"/>
      <c r="I1052" s="51"/>
      <c r="J1052" s="52"/>
      <c r="K1052" s="52"/>
      <c r="L1052" s="50"/>
      <c r="M1052" s="50"/>
      <c r="N1052" s="50"/>
      <c r="O1052" s="50"/>
      <c r="P1052" s="52"/>
      <c r="Q1052" s="53"/>
      <c r="R1052" s="53"/>
      <c r="S1052" s="54"/>
      <c r="T1052" s="328"/>
      <c r="U1052" s="52"/>
      <c r="W1052"/>
    </row>
    <row r="1053" spans="1:23" s="62" customFormat="1" ht="27.25" customHeight="1">
      <c r="A1053" s="170" t="str">
        <f t="shared" si="18"/>
        <v/>
      </c>
      <c r="B1053" s="235"/>
      <c r="C1053" s="48"/>
      <c r="D1053" s="40"/>
      <c r="E1053" s="40"/>
      <c r="F1053" s="50"/>
      <c r="G1053" s="49"/>
      <c r="H1053" s="50"/>
      <c r="I1053" s="51"/>
      <c r="J1053" s="52"/>
      <c r="K1053" s="52"/>
      <c r="L1053" s="50"/>
      <c r="M1053" s="50"/>
      <c r="N1053" s="50"/>
      <c r="O1053" s="50"/>
      <c r="P1053" s="52"/>
      <c r="Q1053" s="53"/>
      <c r="R1053" s="53"/>
      <c r="S1053" s="54"/>
      <c r="T1053" s="328"/>
      <c r="U1053" s="52"/>
      <c r="W1053"/>
    </row>
    <row r="1054" spans="1:23" s="62" customFormat="1" ht="27.25" customHeight="1">
      <c r="A1054" s="170" t="str">
        <f t="shared" si="18"/>
        <v/>
      </c>
      <c r="B1054" s="235"/>
      <c r="C1054" s="48"/>
      <c r="D1054" s="40"/>
      <c r="E1054" s="40"/>
      <c r="F1054" s="50"/>
      <c r="G1054" s="49"/>
      <c r="H1054" s="50"/>
      <c r="I1054" s="51"/>
      <c r="J1054" s="52"/>
      <c r="K1054" s="52"/>
      <c r="L1054" s="50"/>
      <c r="M1054" s="50"/>
      <c r="N1054" s="50"/>
      <c r="O1054" s="50"/>
      <c r="P1054" s="52"/>
      <c r="Q1054" s="53"/>
      <c r="R1054" s="53"/>
      <c r="S1054" s="54"/>
      <c r="T1054" s="328"/>
      <c r="U1054" s="52"/>
      <c r="W1054"/>
    </row>
    <row r="1055" spans="1:23" s="62" customFormat="1" ht="27.25" customHeight="1">
      <c r="A1055" s="170" t="str">
        <f t="shared" si="18"/>
        <v/>
      </c>
      <c r="B1055" s="235"/>
      <c r="C1055" s="48"/>
      <c r="D1055" s="40"/>
      <c r="E1055" s="40"/>
      <c r="F1055" s="50"/>
      <c r="G1055" s="49"/>
      <c r="H1055" s="50"/>
      <c r="I1055" s="51"/>
      <c r="J1055" s="52"/>
      <c r="K1055" s="52"/>
      <c r="L1055" s="50"/>
      <c r="M1055" s="50"/>
      <c r="N1055" s="50"/>
      <c r="O1055" s="50"/>
      <c r="P1055" s="52"/>
      <c r="Q1055" s="53"/>
      <c r="R1055" s="53"/>
      <c r="S1055" s="54"/>
      <c r="T1055" s="328"/>
      <c r="U1055" s="52"/>
      <c r="W1055"/>
    </row>
    <row r="1056" spans="1:23" s="62" customFormat="1" ht="27.25" customHeight="1">
      <c r="A1056" s="170" t="str">
        <f t="shared" si="18"/>
        <v/>
      </c>
      <c r="B1056" s="235"/>
      <c r="C1056" s="48"/>
      <c r="D1056" s="40"/>
      <c r="E1056" s="40"/>
      <c r="F1056" s="50"/>
      <c r="G1056" s="49"/>
      <c r="H1056" s="50"/>
      <c r="I1056" s="51"/>
      <c r="J1056" s="52"/>
      <c r="K1056" s="52"/>
      <c r="L1056" s="50"/>
      <c r="M1056" s="50"/>
      <c r="N1056" s="50"/>
      <c r="O1056" s="50"/>
      <c r="P1056" s="52"/>
      <c r="Q1056" s="53"/>
      <c r="R1056" s="53"/>
      <c r="S1056" s="54"/>
      <c r="T1056" s="328"/>
      <c r="U1056" s="52"/>
      <c r="W1056"/>
    </row>
    <row r="1057" spans="1:23" s="62" customFormat="1" ht="27.25" customHeight="1">
      <c r="A1057" s="170" t="str">
        <f t="shared" si="18"/>
        <v/>
      </c>
      <c r="B1057" s="235"/>
      <c r="C1057" s="48"/>
      <c r="D1057" s="40"/>
      <c r="E1057" s="40"/>
      <c r="F1057" s="50"/>
      <c r="G1057" s="49"/>
      <c r="H1057" s="50"/>
      <c r="I1057" s="51"/>
      <c r="J1057" s="52"/>
      <c r="K1057" s="52"/>
      <c r="L1057" s="50"/>
      <c r="M1057" s="50"/>
      <c r="N1057" s="50"/>
      <c r="O1057" s="50"/>
      <c r="P1057" s="52"/>
      <c r="Q1057" s="53"/>
      <c r="R1057" s="53"/>
      <c r="S1057" s="54"/>
      <c r="T1057" s="328"/>
      <c r="U1057" s="52"/>
      <c r="W1057"/>
    </row>
    <row r="1058" spans="1:23" s="62" customFormat="1" ht="27.25" customHeight="1">
      <c r="A1058" s="170" t="str">
        <f t="shared" si="18"/>
        <v/>
      </c>
      <c r="B1058" s="235"/>
      <c r="C1058" s="48"/>
      <c r="D1058" s="40"/>
      <c r="E1058" s="40"/>
      <c r="F1058" s="50"/>
      <c r="G1058" s="49"/>
      <c r="H1058" s="50"/>
      <c r="I1058" s="51"/>
      <c r="J1058" s="52"/>
      <c r="K1058" s="52"/>
      <c r="L1058" s="50"/>
      <c r="M1058" s="50"/>
      <c r="N1058" s="50"/>
      <c r="O1058" s="50"/>
      <c r="P1058" s="52"/>
      <c r="Q1058" s="53"/>
      <c r="R1058" s="53"/>
      <c r="S1058" s="54"/>
      <c r="T1058" s="328"/>
      <c r="U1058" s="52"/>
      <c r="W1058"/>
    </row>
    <row r="1059" spans="1:23" s="62" customFormat="1" ht="27.25" customHeight="1">
      <c r="A1059" s="170" t="str">
        <f t="shared" si="18"/>
        <v/>
      </c>
      <c r="B1059" s="235"/>
      <c r="C1059" s="48"/>
      <c r="D1059" s="40"/>
      <c r="E1059" s="40"/>
      <c r="F1059" s="50"/>
      <c r="G1059" s="49"/>
      <c r="H1059" s="50"/>
      <c r="I1059" s="51"/>
      <c r="J1059" s="52"/>
      <c r="K1059" s="52"/>
      <c r="L1059" s="50"/>
      <c r="M1059" s="50"/>
      <c r="N1059" s="50"/>
      <c r="O1059" s="50"/>
      <c r="P1059" s="52"/>
      <c r="Q1059" s="53"/>
      <c r="R1059" s="53"/>
      <c r="S1059" s="54"/>
      <c r="T1059" s="328"/>
      <c r="U1059" s="52"/>
      <c r="W1059"/>
    </row>
    <row r="1060" spans="1:23" s="62" customFormat="1" ht="27.25" customHeight="1">
      <c r="A1060" s="170" t="str">
        <f t="shared" si="18"/>
        <v/>
      </c>
      <c r="B1060" s="235"/>
      <c r="C1060" s="48"/>
      <c r="D1060" s="40"/>
      <c r="E1060" s="40"/>
      <c r="F1060" s="50"/>
      <c r="G1060" s="49"/>
      <c r="H1060" s="50"/>
      <c r="I1060" s="51"/>
      <c r="J1060" s="52"/>
      <c r="K1060" s="52"/>
      <c r="L1060" s="50"/>
      <c r="M1060" s="50"/>
      <c r="N1060" s="50"/>
      <c r="O1060" s="50"/>
      <c r="P1060" s="52"/>
      <c r="Q1060" s="53"/>
      <c r="R1060" s="53"/>
      <c r="S1060" s="54"/>
      <c r="T1060" s="328"/>
      <c r="U1060" s="52"/>
      <c r="W1060"/>
    </row>
    <row r="1061" spans="1:23" s="62" customFormat="1" ht="27.25" customHeight="1">
      <c r="A1061" s="170" t="str">
        <f t="shared" si="18"/>
        <v/>
      </c>
      <c r="B1061" s="235"/>
      <c r="C1061" s="48"/>
      <c r="D1061" s="40"/>
      <c r="E1061" s="40"/>
      <c r="F1061" s="50"/>
      <c r="G1061" s="49"/>
      <c r="H1061" s="50"/>
      <c r="I1061" s="51"/>
      <c r="J1061" s="52"/>
      <c r="K1061" s="52"/>
      <c r="L1061" s="50"/>
      <c r="M1061" s="50"/>
      <c r="N1061" s="50"/>
      <c r="O1061" s="50"/>
      <c r="P1061" s="52"/>
      <c r="Q1061" s="53"/>
      <c r="R1061" s="53"/>
      <c r="S1061" s="54"/>
      <c r="T1061" s="328"/>
      <c r="U1061" s="52"/>
      <c r="W1061"/>
    </row>
    <row r="1062" spans="1:23" s="62" customFormat="1" ht="27.25" customHeight="1">
      <c r="A1062" s="170" t="str">
        <f t="shared" si="18"/>
        <v/>
      </c>
      <c r="B1062" s="235"/>
      <c r="C1062" s="48"/>
      <c r="D1062" s="40"/>
      <c r="E1062" s="40"/>
      <c r="F1062" s="50"/>
      <c r="G1062" s="49"/>
      <c r="H1062" s="50"/>
      <c r="I1062" s="51"/>
      <c r="J1062" s="52"/>
      <c r="K1062" s="52"/>
      <c r="L1062" s="50"/>
      <c r="M1062" s="50"/>
      <c r="N1062" s="50"/>
      <c r="O1062" s="50"/>
      <c r="P1062" s="52"/>
      <c r="Q1062" s="53"/>
      <c r="R1062" s="53"/>
      <c r="S1062" s="54"/>
      <c r="T1062" s="328"/>
      <c r="U1062" s="52"/>
      <c r="W1062"/>
    </row>
    <row r="1063" spans="1:23" s="62" customFormat="1" ht="27.25" customHeight="1">
      <c r="A1063" s="170" t="str">
        <f t="shared" si="18"/>
        <v/>
      </c>
      <c r="B1063" s="235"/>
      <c r="C1063" s="48"/>
      <c r="D1063" s="40"/>
      <c r="E1063" s="40"/>
      <c r="F1063" s="50"/>
      <c r="G1063" s="49"/>
      <c r="H1063" s="50"/>
      <c r="I1063" s="51"/>
      <c r="J1063" s="52"/>
      <c r="K1063" s="52"/>
      <c r="L1063" s="50"/>
      <c r="M1063" s="50"/>
      <c r="N1063" s="50"/>
      <c r="O1063" s="50"/>
      <c r="P1063" s="52"/>
      <c r="Q1063" s="53"/>
      <c r="R1063" s="53"/>
      <c r="S1063" s="54"/>
      <c r="T1063" s="328"/>
      <c r="U1063" s="52"/>
      <c r="W1063"/>
    </row>
    <row r="1064" spans="1:23" s="62" customFormat="1" ht="27.25" customHeight="1">
      <c r="A1064" s="170" t="str">
        <f t="shared" si="18"/>
        <v/>
      </c>
      <c r="B1064" s="235"/>
      <c r="C1064" s="48"/>
      <c r="D1064" s="40"/>
      <c r="E1064" s="40"/>
      <c r="F1064" s="50"/>
      <c r="G1064" s="49"/>
      <c r="H1064" s="50"/>
      <c r="I1064" s="51"/>
      <c r="J1064" s="52"/>
      <c r="K1064" s="52"/>
      <c r="L1064" s="50"/>
      <c r="M1064" s="50"/>
      <c r="N1064" s="50"/>
      <c r="O1064" s="50"/>
      <c r="P1064" s="52"/>
      <c r="Q1064" s="53"/>
      <c r="R1064" s="53"/>
      <c r="S1064" s="54"/>
      <c r="T1064" s="328"/>
      <c r="U1064" s="52"/>
      <c r="W1064"/>
    </row>
    <row r="1065" spans="1:23" s="62" customFormat="1" ht="27.25" customHeight="1">
      <c r="A1065" s="170" t="str">
        <f t="shared" si="18"/>
        <v/>
      </c>
      <c r="B1065" s="235"/>
      <c r="C1065" s="48"/>
      <c r="D1065" s="40"/>
      <c r="E1065" s="40"/>
      <c r="F1065" s="50"/>
      <c r="G1065" s="49"/>
      <c r="H1065" s="50"/>
      <c r="I1065" s="51"/>
      <c r="J1065" s="52"/>
      <c r="K1065" s="52"/>
      <c r="L1065" s="50"/>
      <c r="M1065" s="50"/>
      <c r="N1065" s="50"/>
      <c r="O1065" s="50"/>
      <c r="P1065" s="52"/>
      <c r="Q1065" s="53"/>
      <c r="R1065" s="53"/>
      <c r="S1065" s="54"/>
      <c r="T1065" s="328"/>
      <c r="U1065" s="52"/>
      <c r="W1065"/>
    </row>
    <row r="1066" spans="1:23" s="62" customFormat="1" ht="27.25" customHeight="1">
      <c r="A1066" s="170" t="str">
        <f t="shared" si="18"/>
        <v/>
      </c>
      <c r="B1066" s="235"/>
      <c r="C1066" s="48"/>
      <c r="D1066" s="40"/>
      <c r="E1066" s="40"/>
      <c r="F1066" s="50"/>
      <c r="G1066" s="49"/>
      <c r="H1066" s="50"/>
      <c r="I1066" s="51"/>
      <c r="J1066" s="52"/>
      <c r="K1066" s="52"/>
      <c r="L1066" s="50"/>
      <c r="M1066" s="50"/>
      <c r="N1066" s="50"/>
      <c r="O1066" s="50"/>
      <c r="P1066" s="52"/>
      <c r="Q1066" s="53"/>
      <c r="R1066" s="53"/>
      <c r="S1066" s="54"/>
      <c r="T1066" s="328"/>
      <c r="U1066" s="52"/>
      <c r="W1066"/>
    </row>
    <row r="1067" spans="1:23" s="62" customFormat="1" ht="27.25" customHeight="1">
      <c r="A1067" s="170" t="str">
        <f t="shared" si="18"/>
        <v/>
      </c>
      <c r="B1067" s="235"/>
      <c r="C1067" s="48"/>
      <c r="D1067" s="40"/>
      <c r="E1067" s="40"/>
      <c r="F1067" s="50"/>
      <c r="G1067" s="49"/>
      <c r="H1067" s="50"/>
      <c r="I1067" s="51"/>
      <c r="J1067" s="52"/>
      <c r="K1067" s="52"/>
      <c r="L1067" s="50"/>
      <c r="M1067" s="50"/>
      <c r="N1067" s="50"/>
      <c r="O1067" s="50"/>
      <c r="P1067" s="52"/>
      <c r="Q1067" s="53"/>
      <c r="R1067" s="53"/>
      <c r="S1067" s="54"/>
      <c r="T1067" s="328"/>
      <c r="U1067" s="52"/>
      <c r="W1067"/>
    </row>
    <row r="1068" spans="1:23" s="62" customFormat="1" ht="27.25" customHeight="1">
      <c r="A1068" s="170" t="str">
        <f t="shared" si="18"/>
        <v/>
      </c>
      <c r="B1068" s="235"/>
      <c r="C1068" s="48"/>
      <c r="D1068" s="40"/>
      <c r="E1068" s="40"/>
      <c r="F1068" s="50"/>
      <c r="G1068" s="49"/>
      <c r="H1068" s="50"/>
      <c r="I1068" s="51"/>
      <c r="J1068" s="52"/>
      <c r="K1068" s="52"/>
      <c r="L1068" s="50"/>
      <c r="M1068" s="50"/>
      <c r="N1068" s="50"/>
      <c r="O1068" s="50"/>
      <c r="P1068" s="52"/>
      <c r="Q1068" s="53"/>
      <c r="R1068" s="53"/>
      <c r="S1068" s="54"/>
      <c r="T1068" s="328"/>
      <c r="U1068" s="52"/>
      <c r="W1068"/>
    </row>
    <row r="1069" spans="1:23" s="62" customFormat="1" ht="27.25" customHeight="1">
      <c r="A1069" s="170" t="str">
        <f t="shared" si="18"/>
        <v/>
      </c>
      <c r="B1069" s="235"/>
      <c r="C1069" s="48"/>
      <c r="D1069" s="40"/>
      <c r="E1069" s="40"/>
      <c r="F1069" s="50"/>
      <c r="G1069" s="49"/>
      <c r="H1069" s="50"/>
      <c r="I1069" s="51"/>
      <c r="J1069" s="52"/>
      <c r="K1069" s="52"/>
      <c r="L1069" s="50"/>
      <c r="M1069" s="50"/>
      <c r="N1069" s="50"/>
      <c r="O1069" s="50"/>
      <c r="P1069" s="52"/>
      <c r="Q1069" s="53"/>
      <c r="R1069" s="53"/>
      <c r="S1069" s="54"/>
      <c r="T1069" s="328"/>
      <c r="U1069" s="52"/>
      <c r="W1069"/>
    </row>
    <row r="1070" spans="1:23" s="62" customFormat="1" ht="27.25" customHeight="1">
      <c r="A1070" s="170" t="str">
        <f t="shared" si="18"/>
        <v/>
      </c>
      <c r="B1070" s="235"/>
      <c r="C1070" s="48"/>
      <c r="D1070" s="40"/>
      <c r="E1070" s="40"/>
      <c r="F1070" s="50"/>
      <c r="G1070" s="49"/>
      <c r="H1070" s="50"/>
      <c r="I1070" s="51"/>
      <c r="J1070" s="52"/>
      <c r="K1070" s="52"/>
      <c r="L1070" s="50"/>
      <c r="M1070" s="50"/>
      <c r="N1070" s="50"/>
      <c r="O1070" s="50"/>
      <c r="P1070" s="52"/>
      <c r="Q1070" s="53"/>
      <c r="R1070" s="53"/>
      <c r="S1070" s="54"/>
      <c r="T1070" s="328"/>
      <c r="U1070" s="52"/>
      <c r="W1070"/>
    </row>
    <row r="1071" spans="1:23" s="62" customFormat="1" ht="27.25" customHeight="1">
      <c r="A1071" s="170" t="str">
        <f t="shared" si="18"/>
        <v/>
      </c>
      <c r="B1071" s="235"/>
      <c r="C1071" s="48"/>
      <c r="D1071" s="40"/>
      <c r="E1071" s="40"/>
      <c r="F1071" s="50"/>
      <c r="G1071" s="49"/>
      <c r="H1071" s="50"/>
      <c r="I1071" s="51"/>
      <c r="J1071" s="52"/>
      <c r="K1071" s="52"/>
      <c r="L1071" s="50"/>
      <c r="M1071" s="50"/>
      <c r="N1071" s="50"/>
      <c r="O1071" s="50"/>
      <c r="P1071" s="52"/>
      <c r="Q1071" s="53"/>
      <c r="R1071" s="53"/>
      <c r="S1071" s="54"/>
      <c r="T1071" s="328"/>
      <c r="U1071" s="52"/>
      <c r="W1071"/>
    </row>
    <row r="1072" spans="1:23" s="62" customFormat="1" ht="27.25" customHeight="1">
      <c r="A1072" s="170" t="str">
        <f t="shared" si="18"/>
        <v/>
      </c>
      <c r="B1072" s="235"/>
      <c r="C1072" s="48"/>
      <c r="D1072" s="40"/>
      <c r="E1072" s="40"/>
      <c r="F1072" s="50"/>
      <c r="G1072" s="49"/>
      <c r="H1072" s="50"/>
      <c r="I1072" s="51"/>
      <c r="J1072" s="52"/>
      <c r="K1072" s="52"/>
      <c r="L1072" s="50"/>
      <c r="M1072" s="50"/>
      <c r="N1072" s="50"/>
      <c r="O1072" s="50"/>
      <c r="P1072" s="52"/>
      <c r="Q1072" s="53"/>
      <c r="R1072" s="53"/>
      <c r="S1072" s="54"/>
      <c r="T1072" s="328"/>
      <c r="U1072" s="52"/>
      <c r="W1072"/>
    </row>
    <row r="1073" spans="1:23" s="62" customFormat="1" ht="27.25" customHeight="1">
      <c r="A1073" s="170" t="str">
        <f t="shared" si="18"/>
        <v/>
      </c>
      <c r="B1073" s="235"/>
      <c r="C1073" s="48"/>
      <c r="D1073" s="40"/>
      <c r="E1073" s="40"/>
      <c r="F1073" s="50"/>
      <c r="G1073" s="49"/>
      <c r="H1073" s="50"/>
      <c r="I1073" s="51"/>
      <c r="J1073" s="52"/>
      <c r="K1073" s="52"/>
      <c r="L1073" s="50"/>
      <c r="M1073" s="50"/>
      <c r="N1073" s="50"/>
      <c r="O1073" s="50"/>
      <c r="P1073" s="52"/>
      <c r="Q1073" s="53"/>
      <c r="R1073" s="53"/>
      <c r="S1073" s="54"/>
      <c r="T1073" s="328"/>
      <c r="U1073" s="52"/>
      <c r="W1073"/>
    </row>
    <row r="1074" spans="1:23" s="62" customFormat="1" ht="27.25" customHeight="1">
      <c r="A1074" s="170" t="str">
        <f t="shared" si="18"/>
        <v/>
      </c>
      <c r="B1074" s="235"/>
      <c r="C1074" s="48"/>
      <c r="D1074" s="40"/>
      <c r="E1074" s="40"/>
      <c r="F1074" s="50"/>
      <c r="G1074" s="49"/>
      <c r="H1074" s="50"/>
      <c r="I1074" s="51"/>
      <c r="J1074" s="52"/>
      <c r="K1074" s="52"/>
      <c r="L1074" s="50"/>
      <c r="M1074" s="50"/>
      <c r="N1074" s="50"/>
      <c r="O1074" s="50"/>
      <c r="P1074" s="52"/>
      <c r="Q1074" s="53"/>
      <c r="R1074" s="53"/>
      <c r="S1074" s="54"/>
      <c r="T1074" s="328"/>
      <c r="U1074" s="52"/>
      <c r="W1074"/>
    </row>
    <row r="1075" spans="1:23" s="62" customFormat="1" ht="27.25" customHeight="1">
      <c r="A1075" s="170" t="str">
        <f t="shared" si="18"/>
        <v/>
      </c>
      <c r="B1075" s="235"/>
      <c r="C1075" s="48"/>
      <c r="D1075" s="40"/>
      <c r="E1075" s="40"/>
      <c r="F1075" s="50"/>
      <c r="G1075" s="49"/>
      <c r="H1075" s="50"/>
      <c r="I1075" s="51"/>
      <c r="J1075" s="52"/>
      <c r="K1075" s="52"/>
      <c r="L1075" s="50"/>
      <c r="M1075" s="50"/>
      <c r="N1075" s="50"/>
      <c r="O1075" s="50"/>
      <c r="P1075" s="52"/>
      <c r="Q1075" s="53"/>
      <c r="R1075" s="53"/>
      <c r="S1075" s="54"/>
      <c r="T1075" s="328"/>
      <c r="U1075" s="52"/>
      <c r="W1075"/>
    </row>
    <row r="1076" spans="1:23" s="62" customFormat="1" ht="27.25" customHeight="1">
      <c r="A1076" s="170" t="str">
        <f t="shared" si="18"/>
        <v/>
      </c>
      <c r="B1076" s="235"/>
      <c r="C1076" s="48"/>
      <c r="D1076" s="40"/>
      <c r="E1076" s="40"/>
      <c r="F1076" s="50"/>
      <c r="G1076" s="49"/>
      <c r="H1076" s="50"/>
      <c r="I1076" s="51"/>
      <c r="J1076" s="52"/>
      <c r="K1076" s="52"/>
      <c r="L1076" s="50"/>
      <c r="M1076" s="50"/>
      <c r="N1076" s="50"/>
      <c r="O1076" s="50"/>
      <c r="P1076" s="52"/>
      <c r="Q1076" s="53"/>
      <c r="R1076" s="53"/>
      <c r="S1076" s="54"/>
      <c r="T1076" s="328"/>
      <c r="U1076" s="52"/>
      <c r="W1076"/>
    </row>
    <row r="1077" spans="1:23" s="62" customFormat="1" ht="27.25" customHeight="1">
      <c r="A1077" s="170" t="str">
        <f t="shared" si="18"/>
        <v/>
      </c>
      <c r="B1077" s="235"/>
      <c r="C1077" s="48"/>
      <c r="D1077" s="40"/>
      <c r="E1077" s="40"/>
      <c r="F1077" s="50"/>
      <c r="G1077" s="49"/>
      <c r="H1077" s="50"/>
      <c r="I1077" s="51"/>
      <c r="J1077" s="52"/>
      <c r="K1077" s="52"/>
      <c r="L1077" s="50"/>
      <c r="M1077" s="50"/>
      <c r="N1077" s="50"/>
      <c r="O1077" s="50"/>
      <c r="P1077" s="52"/>
      <c r="Q1077" s="53"/>
      <c r="R1077" s="53"/>
      <c r="S1077" s="54"/>
      <c r="T1077" s="328"/>
      <c r="U1077" s="52"/>
      <c r="W1077"/>
    </row>
    <row r="1078" spans="1:23" s="62" customFormat="1" ht="27.25" customHeight="1">
      <c r="A1078" s="170" t="str">
        <f t="shared" si="18"/>
        <v/>
      </c>
      <c r="B1078" s="235"/>
      <c r="C1078" s="48"/>
      <c r="D1078" s="40"/>
      <c r="E1078" s="40"/>
      <c r="F1078" s="50"/>
      <c r="G1078" s="49"/>
      <c r="H1078" s="50"/>
      <c r="I1078" s="51"/>
      <c r="J1078" s="52"/>
      <c r="K1078" s="52"/>
      <c r="L1078" s="50"/>
      <c r="M1078" s="50"/>
      <c r="N1078" s="50"/>
      <c r="O1078" s="50"/>
      <c r="P1078" s="52"/>
      <c r="Q1078" s="53"/>
      <c r="R1078" s="53"/>
      <c r="S1078" s="54"/>
      <c r="T1078" s="328"/>
      <c r="U1078" s="52"/>
      <c r="W1078"/>
    </row>
    <row r="1079" spans="1:23" s="62" customFormat="1" ht="27.25" customHeight="1">
      <c r="A1079" s="170" t="str">
        <f t="shared" si="18"/>
        <v/>
      </c>
      <c r="B1079" s="235"/>
      <c r="C1079" s="48"/>
      <c r="D1079" s="40"/>
      <c r="E1079" s="40"/>
      <c r="F1079" s="50"/>
      <c r="G1079" s="49"/>
      <c r="H1079" s="50"/>
      <c r="I1079" s="51"/>
      <c r="J1079" s="52"/>
      <c r="K1079" s="52"/>
      <c r="L1079" s="50"/>
      <c r="M1079" s="50"/>
      <c r="N1079" s="50"/>
      <c r="O1079" s="50"/>
      <c r="P1079" s="52"/>
      <c r="Q1079" s="53"/>
      <c r="R1079" s="53"/>
      <c r="S1079" s="54"/>
      <c r="T1079" s="328"/>
      <c r="U1079" s="52"/>
      <c r="W1079"/>
    </row>
    <row r="1080" spans="1:23" s="62" customFormat="1" ht="27.25" customHeight="1">
      <c r="A1080" s="170" t="str">
        <f t="shared" si="18"/>
        <v/>
      </c>
      <c r="B1080" s="235"/>
      <c r="C1080" s="48"/>
      <c r="D1080" s="40"/>
      <c r="E1080" s="40"/>
      <c r="F1080" s="50"/>
      <c r="G1080" s="49"/>
      <c r="H1080" s="50"/>
      <c r="I1080" s="51"/>
      <c r="J1080" s="52"/>
      <c r="K1080" s="52"/>
      <c r="L1080" s="50"/>
      <c r="M1080" s="50"/>
      <c r="N1080" s="50"/>
      <c r="O1080" s="50"/>
      <c r="P1080" s="52"/>
      <c r="Q1080" s="53"/>
      <c r="R1080" s="53"/>
      <c r="S1080" s="54"/>
      <c r="T1080" s="328"/>
      <c r="U1080" s="52"/>
      <c r="W1080"/>
    </row>
    <row r="1081" spans="1:23" s="62" customFormat="1" ht="27.25" customHeight="1">
      <c r="A1081" s="170" t="str">
        <f t="shared" si="18"/>
        <v/>
      </c>
      <c r="B1081" s="235"/>
      <c r="C1081" s="48"/>
      <c r="D1081" s="40"/>
      <c r="E1081" s="40"/>
      <c r="F1081" s="50"/>
      <c r="G1081" s="49"/>
      <c r="H1081" s="50"/>
      <c r="I1081" s="51"/>
      <c r="J1081" s="52"/>
      <c r="K1081" s="52"/>
      <c r="L1081" s="50"/>
      <c r="M1081" s="50"/>
      <c r="N1081" s="50"/>
      <c r="O1081" s="50"/>
      <c r="P1081" s="52"/>
      <c r="Q1081" s="53"/>
      <c r="R1081" s="53"/>
      <c r="S1081" s="54"/>
      <c r="T1081" s="328"/>
      <c r="U1081" s="52"/>
      <c r="W1081"/>
    </row>
    <row r="1082" spans="1:23" s="62" customFormat="1" ht="27.25" customHeight="1">
      <c r="A1082" s="170" t="str">
        <f t="shared" si="18"/>
        <v/>
      </c>
      <c r="B1082" s="235"/>
      <c r="C1082" s="48"/>
      <c r="D1082" s="40"/>
      <c r="E1082" s="40"/>
      <c r="F1082" s="50"/>
      <c r="G1082" s="49"/>
      <c r="H1082" s="50"/>
      <c r="I1082" s="51"/>
      <c r="J1082" s="52"/>
      <c r="K1082" s="52"/>
      <c r="L1082" s="50"/>
      <c r="M1082" s="50"/>
      <c r="N1082" s="50"/>
      <c r="O1082" s="50"/>
      <c r="P1082" s="52"/>
      <c r="Q1082" s="53"/>
      <c r="R1082" s="53"/>
      <c r="S1082" s="54"/>
      <c r="T1082" s="328"/>
      <c r="U1082" s="52"/>
      <c r="W1082"/>
    </row>
    <row r="1083" spans="1:23" s="62" customFormat="1" ht="27.25" customHeight="1">
      <c r="A1083" s="170" t="str">
        <f t="shared" si="18"/>
        <v/>
      </c>
      <c r="B1083" s="235"/>
      <c r="C1083" s="48"/>
      <c r="D1083" s="40"/>
      <c r="E1083" s="40"/>
      <c r="F1083" s="50"/>
      <c r="G1083" s="49"/>
      <c r="H1083" s="50"/>
      <c r="I1083" s="51"/>
      <c r="J1083" s="52"/>
      <c r="K1083" s="52"/>
      <c r="L1083" s="50"/>
      <c r="M1083" s="50"/>
      <c r="N1083" s="50"/>
      <c r="O1083" s="50"/>
      <c r="P1083" s="52"/>
      <c r="Q1083" s="53"/>
      <c r="R1083" s="53"/>
      <c r="S1083" s="54"/>
      <c r="T1083" s="328"/>
      <c r="U1083" s="52"/>
      <c r="W1083"/>
    </row>
    <row r="1084" spans="1:23" s="62" customFormat="1" ht="27.25" customHeight="1">
      <c r="A1084" s="170" t="str">
        <f t="shared" si="18"/>
        <v/>
      </c>
      <c r="B1084" s="235"/>
      <c r="C1084" s="48"/>
      <c r="D1084" s="40"/>
      <c r="E1084" s="40"/>
      <c r="F1084" s="50"/>
      <c r="G1084" s="49"/>
      <c r="H1084" s="50"/>
      <c r="I1084" s="51"/>
      <c r="J1084" s="52"/>
      <c r="K1084" s="52"/>
      <c r="L1084" s="50"/>
      <c r="M1084" s="50"/>
      <c r="N1084" s="50"/>
      <c r="O1084" s="50"/>
      <c r="P1084" s="52"/>
      <c r="Q1084" s="53"/>
      <c r="R1084" s="53"/>
      <c r="S1084" s="54"/>
      <c r="T1084" s="328"/>
      <c r="U1084" s="52"/>
      <c r="W1084"/>
    </row>
    <row r="1085" spans="1:23" s="62" customFormat="1" ht="27.25" customHeight="1">
      <c r="A1085" s="170" t="str">
        <f t="shared" si="18"/>
        <v/>
      </c>
      <c r="B1085" s="235"/>
      <c r="C1085" s="48"/>
      <c r="D1085" s="40"/>
      <c r="E1085" s="40"/>
      <c r="F1085" s="50"/>
      <c r="G1085" s="49"/>
      <c r="H1085" s="50"/>
      <c r="I1085" s="51"/>
      <c r="J1085" s="52"/>
      <c r="K1085" s="52"/>
      <c r="L1085" s="50"/>
      <c r="M1085" s="50"/>
      <c r="N1085" s="50"/>
      <c r="O1085" s="50"/>
      <c r="P1085" s="52"/>
      <c r="Q1085" s="53"/>
      <c r="R1085" s="53"/>
      <c r="S1085" s="54"/>
      <c r="T1085" s="328"/>
      <c r="U1085" s="52"/>
      <c r="W1085"/>
    </row>
    <row r="1086" spans="1:23" s="62" customFormat="1" ht="27.25" customHeight="1">
      <c r="A1086" s="170" t="str">
        <f t="shared" si="18"/>
        <v/>
      </c>
      <c r="B1086" s="235"/>
      <c r="C1086" s="48"/>
      <c r="D1086" s="40"/>
      <c r="E1086" s="40"/>
      <c r="F1086" s="50"/>
      <c r="G1086" s="49"/>
      <c r="H1086" s="50"/>
      <c r="I1086" s="51"/>
      <c r="J1086" s="52"/>
      <c r="K1086" s="52"/>
      <c r="L1086" s="50"/>
      <c r="M1086" s="50"/>
      <c r="N1086" s="50"/>
      <c r="O1086" s="50"/>
      <c r="P1086" s="52"/>
      <c r="Q1086" s="53"/>
      <c r="R1086" s="53"/>
      <c r="S1086" s="54"/>
      <c r="T1086" s="328"/>
      <c r="U1086" s="52"/>
      <c r="W1086"/>
    </row>
    <row r="1087" spans="1:23" s="62" customFormat="1" ht="27.25" customHeight="1">
      <c r="A1087" s="170" t="str">
        <f t="shared" si="18"/>
        <v/>
      </c>
      <c r="B1087" s="235"/>
      <c r="C1087" s="48"/>
      <c r="D1087" s="40"/>
      <c r="E1087" s="40"/>
      <c r="F1087" s="50"/>
      <c r="G1087" s="49"/>
      <c r="H1087" s="50"/>
      <c r="I1087" s="51"/>
      <c r="J1087" s="52"/>
      <c r="K1087" s="52"/>
      <c r="L1087" s="50"/>
      <c r="M1087" s="50"/>
      <c r="N1087" s="50"/>
      <c r="O1087" s="50"/>
      <c r="P1087" s="52"/>
      <c r="Q1087" s="53"/>
      <c r="R1087" s="53"/>
      <c r="S1087" s="54"/>
      <c r="T1087" s="328"/>
      <c r="U1087" s="52"/>
      <c r="W1087"/>
    </row>
    <row r="1088" spans="1:23" s="62" customFormat="1" ht="27.25" customHeight="1">
      <c r="A1088" s="170" t="str">
        <f t="shared" si="18"/>
        <v/>
      </c>
      <c r="B1088" s="235"/>
      <c r="C1088" s="48"/>
      <c r="D1088" s="40"/>
      <c r="E1088" s="40"/>
      <c r="F1088" s="50"/>
      <c r="G1088" s="49"/>
      <c r="H1088" s="50"/>
      <c r="I1088" s="51"/>
      <c r="J1088" s="52"/>
      <c r="K1088" s="52"/>
      <c r="L1088" s="50"/>
      <c r="M1088" s="50"/>
      <c r="N1088" s="50"/>
      <c r="O1088" s="50"/>
      <c r="P1088" s="52"/>
      <c r="Q1088" s="53"/>
      <c r="R1088" s="53"/>
      <c r="S1088" s="54"/>
      <c r="T1088" s="328"/>
      <c r="U1088" s="52"/>
      <c r="W1088"/>
    </row>
    <row r="1089" spans="1:23" s="62" customFormat="1" ht="27.25" customHeight="1">
      <c r="A1089" s="170" t="str">
        <f t="shared" si="18"/>
        <v/>
      </c>
      <c r="B1089" s="235"/>
      <c r="C1089" s="48"/>
      <c r="D1089" s="40"/>
      <c r="E1089" s="40"/>
      <c r="F1089" s="50"/>
      <c r="G1089" s="49"/>
      <c r="H1089" s="50"/>
      <c r="I1089" s="51"/>
      <c r="J1089" s="52"/>
      <c r="K1089" s="52"/>
      <c r="L1089" s="50"/>
      <c r="M1089" s="50"/>
      <c r="N1089" s="50"/>
      <c r="O1089" s="50"/>
      <c r="P1089" s="52"/>
      <c r="Q1089" s="53"/>
      <c r="R1089" s="53"/>
      <c r="S1089" s="54"/>
      <c r="T1089" s="328"/>
      <c r="U1089" s="52"/>
      <c r="W1089"/>
    </row>
    <row r="1090" spans="1:23" s="62" customFormat="1" ht="27.25" customHeight="1">
      <c r="A1090" s="170" t="str">
        <f t="shared" si="18"/>
        <v/>
      </c>
      <c r="B1090" s="235"/>
      <c r="C1090" s="48"/>
      <c r="D1090" s="40"/>
      <c r="E1090" s="40"/>
      <c r="F1090" s="50"/>
      <c r="G1090" s="49"/>
      <c r="H1090" s="50"/>
      <c r="I1090" s="51"/>
      <c r="J1090" s="52"/>
      <c r="K1090" s="52"/>
      <c r="L1090" s="50"/>
      <c r="M1090" s="50"/>
      <c r="N1090" s="50"/>
      <c r="O1090" s="50"/>
      <c r="P1090" s="52"/>
      <c r="Q1090" s="53"/>
      <c r="R1090" s="53"/>
      <c r="S1090" s="54"/>
      <c r="T1090" s="328"/>
      <c r="U1090" s="52"/>
      <c r="W1090"/>
    </row>
    <row r="1091" spans="1:23" s="62" customFormat="1" ht="27.25" customHeight="1">
      <c r="A1091" s="170" t="str">
        <f t="shared" si="18"/>
        <v/>
      </c>
      <c r="B1091" s="235"/>
      <c r="C1091" s="48"/>
      <c r="D1091" s="40"/>
      <c r="E1091" s="40"/>
      <c r="F1091" s="50"/>
      <c r="G1091" s="49"/>
      <c r="H1091" s="50"/>
      <c r="I1091" s="51"/>
      <c r="J1091" s="52"/>
      <c r="K1091" s="52"/>
      <c r="L1091" s="50"/>
      <c r="M1091" s="50"/>
      <c r="N1091" s="50"/>
      <c r="O1091" s="50"/>
      <c r="P1091" s="52"/>
      <c r="Q1091" s="53"/>
      <c r="R1091" s="53"/>
      <c r="S1091" s="54"/>
      <c r="T1091" s="328"/>
      <c r="U1091" s="52"/>
      <c r="W1091"/>
    </row>
    <row r="1092" spans="1:23" s="62" customFormat="1" ht="27.25" customHeight="1">
      <c r="A1092" s="170" t="str">
        <f t="shared" si="18"/>
        <v/>
      </c>
      <c r="B1092" s="235"/>
      <c r="C1092" s="48"/>
      <c r="D1092" s="40"/>
      <c r="E1092" s="40"/>
      <c r="F1092" s="50"/>
      <c r="G1092" s="49"/>
      <c r="H1092" s="50"/>
      <c r="I1092" s="51"/>
      <c r="J1092" s="52"/>
      <c r="K1092" s="52"/>
      <c r="L1092" s="50"/>
      <c r="M1092" s="50"/>
      <c r="N1092" s="50"/>
      <c r="O1092" s="50"/>
      <c r="P1092" s="52"/>
      <c r="Q1092" s="53"/>
      <c r="R1092" s="53"/>
      <c r="S1092" s="54"/>
      <c r="T1092" s="328"/>
      <c r="U1092" s="52"/>
      <c r="W1092"/>
    </row>
    <row r="1093" spans="1:23" s="62" customFormat="1" ht="27.25" customHeight="1">
      <c r="A1093" s="170" t="str">
        <f t="shared" si="18"/>
        <v/>
      </c>
      <c r="B1093" s="235"/>
      <c r="C1093" s="48"/>
      <c r="D1093" s="40"/>
      <c r="E1093" s="40"/>
      <c r="F1093" s="50"/>
      <c r="G1093" s="49"/>
      <c r="H1093" s="50"/>
      <c r="I1093" s="51"/>
      <c r="J1093" s="52"/>
      <c r="K1093" s="52"/>
      <c r="L1093" s="50"/>
      <c r="M1093" s="50"/>
      <c r="N1093" s="50"/>
      <c r="O1093" s="50"/>
      <c r="P1093" s="52"/>
      <c r="Q1093" s="53"/>
      <c r="R1093" s="53"/>
      <c r="S1093" s="54"/>
      <c r="T1093" s="328"/>
      <c r="U1093" s="52"/>
      <c r="W1093"/>
    </row>
    <row r="1094" spans="1:23" s="62" customFormat="1" ht="27.25" customHeight="1">
      <c r="A1094" s="170" t="str">
        <f t="shared" si="18"/>
        <v/>
      </c>
      <c r="B1094" s="235"/>
      <c r="C1094" s="48"/>
      <c r="D1094" s="40"/>
      <c r="E1094" s="40"/>
      <c r="F1094" s="50"/>
      <c r="G1094" s="49"/>
      <c r="H1094" s="50"/>
      <c r="I1094" s="51"/>
      <c r="J1094" s="52"/>
      <c r="K1094" s="52"/>
      <c r="L1094" s="50"/>
      <c r="M1094" s="50"/>
      <c r="N1094" s="50"/>
      <c r="O1094" s="50"/>
      <c r="P1094" s="52"/>
      <c r="Q1094" s="53"/>
      <c r="R1094" s="53"/>
      <c r="S1094" s="54"/>
      <c r="T1094" s="328"/>
      <c r="U1094" s="52"/>
      <c r="W1094"/>
    </row>
    <row r="1095" spans="1:23" s="62" customFormat="1" ht="27.25" customHeight="1">
      <c r="A1095" s="170" t="str">
        <f t="shared" si="18"/>
        <v/>
      </c>
      <c r="B1095" s="235"/>
      <c r="C1095" s="48"/>
      <c r="D1095" s="40"/>
      <c r="E1095" s="40"/>
      <c r="F1095" s="50"/>
      <c r="G1095" s="49"/>
      <c r="H1095" s="50"/>
      <c r="I1095" s="51"/>
      <c r="J1095" s="52"/>
      <c r="K1095" s="52"/>
      <c r="L1095" s="50"/>
      <c r="M1095" s="50"/>
      <c r="N1095" s="50"/>
      <c r="O1095" s="50"/>
      <c r="P1095" s="52"/>
      <c r="Q1095" s="53"/>
      <c r="R1095" s="53"/>
      <c r="S1095" s="54"/>
      <c r="T1095" s="328"/>
      <c r="U1095" s="52"/>
      <c r="W1095"/>
    </row>
    <row r="1096" spans="1:23" s="62" customFormat="1" ht="27.25" customHeight="1">
      <c r="A1096" s="170" t="str">
        <f t="shared" si="18"/>
        <v/>
      </c>
      <c r="B1096" s="235"/>
      <c r="C1096" s="48"/>
      <c r="D1096" s="40"/>
      <c r="E1096" s="40"/>
      <c r="F1096" s="50"/>
      <c r="G1096" s="49"/>
      <c r="H1096" s="50"/>
      <c r="I1096" s="51"/>
      <c r="J1096" s="52"/>
      <c r="K1096" s="52"/>
      <c r="L1096" s="50"/>
      <c r="M1096" s="50"/>
      <c r="N1096" s="50"/>
      <c r="O1096" s="50"/>
      <c r="P1096" s="52"/>
      <c r="Q1096" s="53"/>
      <c r="R1096" s="53"/>
      <c r="S1096" s="54"/>
      <c r="T1096" s="328"/>
      <c r="U1096" s="52"/>
      <c r="W1096"/>
    </row>
    <row r="1097" spans="1:23" s="62" customFormat="1" ht="27.25" customHeight="1">
      <c r="A1097" s="170" t="str">
        <f t="shared" si="18"/>
        <v/>
      </c>
      <c r="B1097" s="235"/>
      <c r="C1097" s="48"/>
      <c r="D1097" s="40"/>
      <c r="E1097" s="40"/>
      <c r="F1097" s="50"/>
      <c r="G1097" s="49"/>
      <c r="H1097" s="50"/>
      <c r="I1097" s="51"/>
      <c r="J1097" s="52"/>
      <c r="K1097" s="52"/>
      <c r="L1097" s="50"/>
      <c r="M1097" s="50"/>
      <c r="N1097" s="50"/>
      <c r="O1097" s="50"/>
      <c r="P1097" s="52"/>
      <c r="Q1097" s="53"/>
      <c r="R1097" s="53"/>
      <c r="S1097" s="54"/>
      <c r="T1097" s="328"/>
      <c r="U1097" s="52"/>
      <c r="W1097"/>
    </row>
    <row r="1098" spans="1:23" s="62" customFormat="1" ht="27.25" customHeight="1">
      <c r="A1098" s="170" t="str">
        <f t="shared" si="18"/>
        <v/>
      </c>
      <c r="B1098" s="235"/>
      <c r="C1098" s="48"/>
      <c r="D1098" s="40"/>
      <c r="E1098" s="40"/>
      <c r="F1098" s="50"/>
      <c r="G1098" s="49"/>
      <c r="H1098" s="50"/>
      <c r="I1098" s="51"/>
      <c r="J1098" s="52"/>
      <c r="K1098" s="52"/>
      <c r="L1098" s="50"/>
      <c r="M1098" s="50"/>
      <c r="N1098" s="50"/>
      <c r="O1098" s="50"/>
      <c r="P1098" s="52"/>
      <c r="Q1098" s="53"/>
      <c r="R1098" s="53"/>
      <c r="S1098" s="54"/>
      <c r="T1098" s="328"/>
      <c r="U1098" s="52"/>
      <c r="W1098"/>
    </row>
    <row r="1099" spans="1:23" s="62" customFormat="1" ht="27.25" customHeight="1">
      <c r="A1099" s="170" t="str">
        <f t="shared" si="18"/>
        <v/>
      </c>
      <c r="B1099" s="235"/>
      <c r="C1099" s="48"/>
      <c r="D1099" s="40"/>
      <c r="E1099" s="40"/>
      <c r="F1099" s="50"/>
      <c r="G1099" s="49"/>
      <c r="H1099" s="50"/>
      <c r="I1099" s="51"/>
      <c r="J1099" s="52"/>
      <c r="K1099" s="52"/>
      <c r="L1099" s="50"/>
      <c r="M1099" s="50"/>
      <c r="N1099" s="50"/>
      <c r="O1099" s="50"/>
      <c r="P1099" s="52"/>
      <c r="Q1099" s="53"/>
      <c r="R1099" s="53"/>
      <c r="S1099" s="54"/>
      <c r="T1099" s="328"/>
      <c r="U1099" s="52"/>
      <c r="W1099"/>
    </row>
    <row r="1100" spans="1:23" s="62" customFormat="1" ht="27.25" customHeight="1">
      <c r="A1100" s="170" t="str">
        <f t="shared" si="18"/>
        <v/>
      </c>
      <c r="B1100" s="235"/>
      <c r="C1100" s="48"/>
      <c r="D1100" s="40"/>
      <c r="E1100" s="40"/>
      <c r="F1100" s="50"/>
      <c r="G1100" s="49"/>
      <c r="H1100" s="50"/>
      <c r="I1100" s="51"/>
      <c r="J1100" s="52"/>
      <c r="K1100" s="52"/>
      <c r="L1100" s="50"/>
      <c r="M1100" s="50"/>
      <c r="N1100" s="50"/>
      <c r="O1100" s="50"/>
      <c r="P1100" s="52"/>
      <c r="Q1100" s="53"/>
      <c r="R1100" s="53"/>
      <c r="S1100" s="54"/>
      <c r="T1100" s="328"/>
      <c r="U1100" s="52"/>
      <c r="W1100"/>
    </row>
    <row r="1101" spans="1:23" s="62" customFormat="1" ht="27.25" customHeight="1">
      <c r="A1101" s="170" t="str">
        <f t="shared" si="18"/>
        <v/>
      </c>
      <c r="B1101" s="235"/>
      <c r="C1101" s="48"/>
      <c r="D1101" s="40"/>
      <c r="E1101" s="40"/>
      <c r="F1101" s="50"/>
      <c r="G1101" s="49"/>
      <c r="H1101" s="50"/>
      <c r="I1101" s="51"/>
      <c r="J1101" s="52"/>
      <c r="K1101" s="52"/>
      <c r="L1101" s="50"/>
      <c r="M1101" s="50"/>
      <c r="N1101" s="50"/>
      <c r="O1101" s="50"/>
      <c r="P1101" s="52"/>
      <c r="Q1101" s="53"/>
      <c r="R1101" s="53"/>
      <c r="S1101" s="54"/>
      <c r="T1101" s="328"/>
      <c r="U1101" s="52"/>
      <c r="W1101"/>
    </row>
    <row r="1102" spans="1:23" s="62" customFormat="1" ht="27.25" customHeight="1">
      <c r="A1102" s="170" t="str">
        <f t="shared" si="18"/>
        <v/>
      </c>
      <c r="B1102" s="235"/>
      <c r="C1102" s="48"/>
      <c r="D1102" s="40"/>
      <c r="E1102" s="40"/>
      <c r="F1102" s="50"/>
      <c r="G1102" s="49"/>
      <c r="H1102" s="50"/>
      <c r="I1102" s="51"/>
      <c r="J1102" s="52"/>
      <c r="K1102" s="52"/>
      <c r="L1102" s="50"/>
      <c r="M1102" s="50"/>
      <c r="N1102" s="50"/>
      <c r="O1102" s="50"/>
      <c r="P1102" s="52"/>
      <c r="Q1102" s="53"/>
      <c r="R1102" s="53"/>
      <c r="S1102" s="54"/>
      <c r="T1102" s="328"/>
      <c r="U1102" s="52"/>
      <c r="W1102"/>
    </row>
    <row r="1103" spans="1:23" s="62" customFormat="1" ht="27.25" customHeight="1">
      <c r="A1103" s="170" t="str">
        <f t="shared" si="18"/>
        <v/>
      </c>
      <c r="B1103" s="235"/>
      <c r="C1103" s="48"/>
      <c r="D1103" s="40"/>
      <c r="E1103" s="40"/>
      <c r="F1103" s="50"/>
      <c r="G1103" s="49"/>
      <c r="H1103" s="50"/>
      <c r="I1103" s="51"/>
      <c r="J1103" s="52"/>
      <c r="K1103" s="52"/>
      <c r="L1103" s="50"/>
      <c r="M1103" s="50"/>
      <c r="N1103" s="50"/>
      <c r="O1103" s="50"/>
      <c r="P1103" s="52"/>
      <c r="Q1103" s="53"/>
      <c r="R1103" s="53"/>
      <c r="S1103" s="54"/>
      <c r="T1103" s="328"/>
      <c r="U1103" s="26"/>
      <c r="W1103"/>
    </row>
    <row r="1104" spans="1:23" s="62" customFormat="1" ht="27.25" customHeight="1">
      <c r="A1104" s="170" t="str">
        <f t="shared" si="18"/>
        <v/>
      </c>
      <c r="B1104" s="235"/>
      <c r="C1104" s="48"/>
      <c r="D1104" s="40"/>
      <c r="E1104" s="40"/>
      <c r="F1104" s="50"/>
      <c r="G1104" s="49"/>
      <c r="H1104" s="50"/>
      <c r="I1104" s="51"/>
      <c r="J1104" s="52"/>
      <c r="K1104" s="52"/>
      <c r="L1104" s="50"/>
      <c r="M1104" s="50"/>
      <c r="N1104" s="50"/>
      <c r="O1104" s="50"/>
      <c r="P1104" s="52"/>
      <c r="Q1104" s="53"/>
      <c r="R1104" s="53"/>
      <c r="S1104" s="54"/>
      <c r="T1104" s="328"/>
      <c r="U1104" s="26"/>
      <c r="W1104"/>
    </row>
    <row r="1105" spans="1:23" s="62" customFormat="1" ht="27.25" customHeight="1">
      <c r="A1105" s="170" t="str">
        <f t="shared" si="18"/>
        <v/>
      </c>
      <c r="B1105" s="235"/>
      <c r="C1105" s="48"/>
      <c r="D1105" s="40"/>
      <c r="E1105" s="40"/>
      <c r="F1105" s="50"/>
      <c r="G1105" s="49"/>
      <c r="H1105" s="50"/>
      <c r="I1105" s="51"/>
      <c r="J1105" s="52"/>
      <c r="K1105" s="52"/>
      <c r="L1105" s="50"/>
      <c r="M1105" s="50"/>
      <c r="N1105" s="50"/>
      <c r="O1105" s="50"/>
      <c r="P1105" s="52"/>
      <c r="Q1105" s="53"/>
      <c r="R1105" s="53"/>
      <c r="S1105" s="54"/>
      <c r="T1105" s="328"/>
      <c r="U1105" s="26"/>
      <c r="W1105"/>
    </row>
    <row r="1106" spans="1:23" s="62" customFormat="1" ht="27.25" customHeight="1">
      <c r="A1106" s="170" t="str">
        <f t="shared" ref="A1106:A1134" si="19">IF(C1106&lt;&gt;"",A1105+1,"")</f>
        <v/>
      </c>
      <c r="B1106" s="235"/>
      <c r="C1106" s="48"/>
      <c r="D1106" s="40"/>
      <c r="E1106" s="40"/>
      <c r="F1106" s="50"/>
      <c r="G1106" s="49"/>
      <c r="H1106" s="50"/>
      <c r="I1106" s="51"/>
      <c r="J1106" s="52"/>
      <c r="K1106" s="52"/>
      <c r="L1106" s="50"/>
      <c r="M1106" s="50"/>
      <c r="N1106" s="50"/>
      <c r="O1106" s="50"/>
      <c r="P1106" s="52"/>
      <c r="Q1106" s="53"/>
      <c r="R1106" s="53"/>
      <c r="S1106" s="54"/>
      <c r="T1106" s="328"/>
      <c r="U1106" s="26"/>
      <c r="W1106"/>
    </row>
    <row r="1107" spans="1:23" s="62" customFormat="1" ht="27.25" customHeight="1">
      <c r="A1107" s="170" t="str">
        <f t="shared" si="19"/>
        <v/>
      </c>
      <c r="B1107" s="235"/>
      <c r="C1107" s="48"/>
      <c r="D1107" s="40"/>
      <c r="E1107" s="40"/>
      <c r="F1107" s="50"/>
      <c r="G1107" s="49"/>
      <c r="H1107" s="50"/>
      <c r="I1107" s="51"/>
      <c r="J1107" s="52"/>
      <c r="K1107" s="52"/>
      <c r="L1107" s="50"/>
      <c r="M1107" s="50"/>
      <c r="N1107" s="50"/>
      <c r="O1107" s="50"/>
      <c r="P1107" s="52"/>
      <c r="Q1107" s="53"/>
      <c r="R1107" s="53"/>
      <c r="S1107" s="54"/>
      <c r="T1107" s="328"/>
      <c r="U1107" s="26"/>
      <c r="W1107"/>
    </row>
    <row r="1108" spans="1:23" s="62" customFormat="1" ht="27.25" customHeight="1">
      <c r="A1108" s="170" t="str">
        <f t="shared" si="19"/>
        <v/>
      </c>
      <c r="B1108" s="235"/>
      <c r="C1108" s="48"/>
      <c r="D1108" s="40"/>
      <c r="E1108" s="40"/>
      <c r="F1108" s="50"/>
      <c r="G1108" s="49"/>
      <c r="H1108" s="50"/>
      <c r="I1108" s="51"/>
      <c r="J1108" s="52"/>
      <c r="K1108" s="52"/>
      <c r="L1108" s="50"/>
      <c r="M1108" s="50"/>
      <c r="N1108" s="50"/>
      <c r="O1108" s="50"/>
      <c r="P1108" s="52"/>
      <c r="Q1108" s="53"/>
      <c r="R1108" s="53"/>
      <c r="S1108" s="54"/>
      <c r="T1108" s="328"/>
      <c r="U1108" s="26"/>
      <c r="W1108"/>
    </row>
    <row r="1109" spans="1:23" s="62" customFormat="1" ht="27.25" customHeight="1">
      <c r="A1109" s="170" t="str">
        <f t="shared" si="19"/>
        <v/>
      </c>
      <c r="B1109" s="235"/>
      <c r="C1109" s="48"/>
      <c r="D1109" s="40"/>
      <c r="E1109" s="40"/>
      <c r="F1109" s="50"/>
      <c r="G1109" s="49"/>
      <c r="H1109" s="50"/>
      <c r="I1109" s="51"/>
      <c r="J1109" s="52"/>
      <c r="K1109" s="52"/>
      <c r="L1109" s="50"/>
      <c r="M1109" s="50"/>
      <c r="N1109" s="50"/>
      <c r="O1109" s="50"/>
      <c r="P1109" s="52"/>
      <c r="Q1109" s="53"/>
      <c r="R1109" s="53"/>
      <c r="S1109" s="54"/>
      <c r="T1109" s="328"/>
      <c r="U1109" s="26"/>
      <c r="W1109"/>
    </row>
    <row r="1110" spans="1:23" s="62" customFormat="1" ht="27.25" customHeight="1">
      <c r="A1110" s="170" t="str">
        <f t="shared" si="19"/>
        <v/>
      </c>
      <c r="B1110" s="235"/>
      <c r="C1110" s="48"/>
      <c r="D1110" s="40"/>
      <c r="E1110" s="40"/>
      <c r="F1110" s="50"/>
      <c r="G1110" s="49"/>
      <c r="H1110" s="50"/>
      <c r="I1110" s="51"/>
      <c r="J1110" s="52"/>
      <c r="K1110" s="52"/>
      <c r="L1110" s="50"/>
      <c r="M1110" s="50"/>
      <c r="N1110" s="50"/>
      <c r="O1110" s="50"/>
      <c r="P1110" s="52"/>
      <c r="Q1110" s="53"/>
      <c r="R1110" s="53"/>
      <c r="S1110" s="54"/>
      <c r="T1110" s="328"/>
      <c r="U1110" s="26"/>
      <c r="W1110"/>
    </row>
    <row r="1111" spans="1:23" s="62" customFormat="1" ht="27.25" customHeight="1">
      <c r="A1111" s="170" t="str">
        <f t="shared" si="19"/>
        <v/>
      </c>
      <c r="B1111" s="235"/>
      <c r="C1111" s="48"/>
      <c r="D1111" s="40"/>
      <c r="E1111" s="40"/>
      <c r="F1111" s="50"/>
      <c r="G1111" s="49"/>
      <c r="H1111" s="50"/>
      <c r="I1111" s="51"/>
      <c r="J1111" s="52"/>
      <c r="K1111" s="52"/>
      <c r="L1111" s="50"/>
      <c r="M1111" s="50"/>
      <c r="N1111" s="50"/>
      <c r="O1111" s="50"/>
      <c r="P1111" s="52"/>
      <c r="Q1111" s="53"/>
      <c r="R1111" s="53"/>
      <c r="S1111" s="54"/>
      <c r="T1111" s="328"/>
      <c r="U1111" s="26"/>
      <c r="W1111"/>
    </row>
    <row r="1112" spans="1:23" s="62" customFormat="1" ht="27.25" customHeight="1">
      <c r="A1112" s="170" t="str">
        <f t="shared" si="19"/>
        <v/>
      </c>
      <c r="B1112" s="235"/>
      <c r="C1112" s="48"/>
      <c r="D1112" s="40"/>
      <c r="E1112" s="40"/>
      <c r="F1112" s="50"/>
      <c r="G1112" s="49"/>
      <c r="H1112" s="50"/>
      <c r="I1112" s="51"/>
      <c r="J1112" s="52"/>
      <c r="K1112" s="52"/>
      <c r="L1112" s="50"/>
      <c r="M1112" s="50"/>
      <c r="N1112" s="50"/>
      <c r="O1112" s="50"/>
      <c r="P1112" s="52"/>
      <c r="Q1112" s="53"/>
      <c r="R1112" s="53"/>
      <c r="S1112" s="54"/>
      <c r="T1112" s="328"/>
      <c r="U1112" s="26"/>
      <c r="W1112"/>
    </row>
    <row r="1113" spans="1:23" s="62" customFormat="1" ht="27.25" customHeight="1">
      <c r="A1113" s="170" t="str">
        <f t="shared" si="19"/>
        <v/>
      </c>
      <c r="B1113" s="235"/>
      <c r="C1113" s="48"/>
      <c r="D1113" s="40"/>
      <c r="E1113" s="40"/>
      <c r="F1113" s="50"/>
      <c r="G1113" s="49"/>
      <c r="H1113" s="50"/>
      <c r="I1113" s="51"/>
      <c r="J1113" s="52"/>
      <c r="K1113" s="52"/>
      <c r="L1113" s="50"/>
      <c r="M1113" s="50"/>
      <c r="N1113" s="50"/>
      <c r="O1113" s="50"/>
      <c r="P1113" s="52"/>
      <c r="Q1113" s="53"/>
      <c r="R1113" s="53"/>
      <c r="S1113" s="54"/>
      <c r="T1113" s="328"/>
      <c r="U1113" s="26"/>
      <c r="W1113"/>
    </row>
    <row r="1114" spans="1:23" s="62" customFormat="1" ht="27.25" customHeight="1">
      <c r="A1114" s="170" t="str">
        <f t="shared" si="19"/>
        <v/>
      </c>
      <c r="B1114" s="235"/>
      <c r="C1114" s="48"/>
      <c r="D1114" s="40"/>
      <c r="E1114" s="40"/>
      <c r="F1114" s="50"/>
      <c r="G1114" s="49"/>
      <c r="H1114" s="50"/>
      <c r="I1114" s="51"/>
      <c r="J1114" s="52"/>
      <c r="K1114" s="52"/>
      <c r="L1114" s="50"/>
      <c r="M1114" s="50"/>
      <c r="N1114" s="50"/>
      <c r="O1114" s="50"/>
      <c r="P1114" s="52"/>
      <c r="Q1114" s="53"/>
      <c r="R1114" s="53"/>
      <c r="S1114" s="54"/>
      <c r="T1114" s="328"/>
      <c r="U1114" s="26"/>
      <c r="W1114"/>
    </row>
    <row r="1115" spans="1:23" s="62" customFormat="1" ht="27.25" customHeight="1">
      <c r="A1115" s="170" t="str">
        <f t="shared" si="19"/>
        <v/>
      </c>
      <c r="B1115" s="235"/>
      <c r="C1115" s="48"/>
      <c r="D1115" s="40"/>
      <c r="E1115" s="40"/>
      <c r="F1115" s="50"/>
      <c r="G1115" s="49"/>
      <c r="H1115" s="50"/>
      <c r="I1115" s="51"/>
      <c r="J1115" s="52"/>
      <c r="K1115" s="52"/>
      <c r="L1115" s="50"/>
      <c r="M1115" s="50"/>
      <c r="N1115" s="50"/>
      <c r="O1115" s="50"/>
      <c r="P1115" s="52"/>
      <c r="Q1115" s="53"/>
      <c r="R1115" s="53"/>
      <c r="S1115" s="54"/>
      <c r="T1115" s="328"/>
      <c r="U1115" s="26"/>
      <c r="W1115"/>
    </row>
    <row r="1116" spans="1:23" s="62" customFormat="1" ht="27.25" customHeight="1">
      <c r="A1116" s="170" t="str">
        <f t="shared" si="19"/>
        <v/>
      </c>
      <c r="B1116" s="235"/>
      <c r="C1116" s="48"/>
      <c r="D1116" s="40"/>
      <c r="E1116" s="40"/>
      <c r="F1116" s="50"/>
      <c r="G1116" s="49"/>
      <c r="H1116" s="50"/>
      <c r="I1116" s="51"/>
      <c r="J1116" s="52"/>
      <c r="K1116" s="52"/>
      <c r="L1116" s="50"/>
      <c r="M1116" s="50"/>
      <c r="N1116" s="50"/>
      <c r="O1116" s="50"/>
      <c r="P1116" s="52"/>
      <c r="Q1116" s="53"/>
      <c r="R1116" s="53"/>
      <c r="S1116" s="54"/>
      <c r="T1116" s="328"/>
      <c r="U1116" s="26"/>
      <c r="W1116"/>
    </row>
    <row r="1117" spans="1:23" s="62" customFormat="1" ht="27.25" customHeight="1">
      <c r="A1117" s="170" t="str">
        <f t="shared" si="19"/>
        <v/>
      </c>
      <c r="B1117" s="235"/>
      <c r="C1117" s="48"/>
      <c r="D1117" s="40"/>
      <c r="E1117" s="40"/>
      <c r="F1117" s="50"/>
      <c r="G1117" s="49"/>
      <c r="H1117" s="50"/>
      <c r="I1117" s="51"/>
      <c r="J1117" s="52"/>
      <c r="K1117" s="52"/>
      <c r="L1117" s="50"/>
      <c r="M1117" s="50"/>
      <c r="N1117" s="50"/>
      <c r="O1117" s="50"/>
      <c r="P1117" s="52"/>
      <c r="Q1117" s="53"/>
      <c r="R1117" s="53"/>
      <c r="S1117" s="54"/>
      <c r="T1117" s="328"/>
      <c r="U1117" s="26"/>
      <c r="W1117"/>
    </row>
    <row r="1118" spans="1:23" s="62" customFormat="1" ht="27.25" customHeight="1">
      <c r="A1118" s="170" t="str">
        <f t="shared" si="19"/>
        <v/>
      </c>
      <c r="B1118" s="235"/>
      <c r="C1118" s="48"/>
      <c r="D1118" s="40"/>
      <c r="E1118" s="40"/>
      <c r="F1118" s="50"/>
      <c r="G1118" s="49"/>
      <c r="H1118" s="50"/>
      <c r="I1118" s="51"/>
      <c r="J1118" s="52"/>
      <c r="K1118" s="52"/>
      <c r="L1118" s="50"/>
      <c r="M1118" s="50"/>
      <c r="N1118" s="50"/>
      <c r="O1118" s="50"/>
      <c r="P1118" s="52"/>
      <c r="Q1118" s="53"/>
      <c r="R1118" s="53"/>
      <c r="S1118" s="54"/>
      <c r="T1118" s="328"/>
      <c r="U1118" s="26"/>
      <c r="W1118"/>
    </row>
    <row r="1119" spans="1:23" s="62" customFormat="1" ht="27.25" customHeight="1">
      <c r="A1119" s="170" t="str">
        <f t="shared" si="19"/>
        <v/>
      </c>
      <c r="B1119" s="235"/>
      <c r="C1119" s="48"/>
      <c r="D1119" s="40"/>
      <c r="E1119" s="40"/>
      <c r="F1119" s="50"/>
      <c r="G1119" s="49"/>
      <c r="H1119" s="50"/>
      <c r="I1119" s="51"/>
      <c r="J1119" s="52"/>
      <c r="K1119" s="52"/>
      <c r="L1119" s="50"/>
      <c r="M1119" s="50"/>
      <c r="N1119" s="50"/>
      <c r="O1119" s="50"/>
      <c r="P1119" s="52"/>
      <c r="Q1119" s="53"/>
      <c r="R1119" s="53"/>
      <c r="S1119" s="54"/>
      <c r="T1119" s="328"/>
      <c r="U1119" s="26"/>
      <c r="W1119"/>
    </row>
    <row r="1120" spans="1:23" s="62" customFormat="1" ht="27.25" customHeight="1">
      <c r="A1120" s="170" t="str">
        <f t="shared" si="19"/>
        <v/>
      </c>
      <c r="B1120" s="235"/>
      <c r="C1120" s="48"/>
      <c r="D1120" s="40"/>
      <c r="E1120" s="40"/>
      <c r="F1120" s="50"/>
      <c r="G1120" s="49"/>
      <c r="H1120" s="50"/>
      <c r="I1120" s="51"/>
      <c r="J1120" s="52"/>
      <c r="K1120" s="52"/>
      <c r="L1120" s="50"/>
      <c r="M1120" s="50"/>
      <c r="N1120" s="50"/>
      <c r="O1120" s="50"/>
      <c r="P1120" s="52"/>
      <c r="Q1120" s="53"/>
      <c r="R1120" s="53"/>
      <c r="S1120" s="54"/>
      <c r="T1120" s="328"/>
      <c r="U1120" s="26"/>
      <c r="W1120"/>
    </row>
    <row r="1121" spans="1:23" s="62" customFormat="1" ht="27.25" customHeight="1">
      <c r="A1121" s="170" t="str">
        <f t="shared" si="19"/>
        <v/>
      </c>
      <c r="B1121" s="235"/>
      <c r="C1121" s="48"/>
      <c r="D1121" s="40"/>
      <c r="E1121" s="40"/>
      <c r="F1121" s="50"/>
      <c r="G1121" s="49"/>
      <c r="H1121" s="50"/>
      <c r="I1121" s="51"/>
      <c r="J1121" s="52"/>
      <c r="K1121" s="52"/>
      <c r="L1121" s="50"/>
      <c r="M1121" s="50"/>
      <c r="N1121" s="50"/>
      <c r="O1121" s="50"/>
      <c r="P1121" s="52"/>
      <c r="Q1121" s="53"/>
      <c r="R1121" s="53"/>
      <c r="S1121" s="54"/>
      <c r="T1121" s="328"/>
      <c r="U1121" s="26"/>
      <c r="W1121"/>
    </row>
    <row r="1122" spans="1:23" s="62" customFormat="1" ht="27.25" customHeight="1">
      <c r="A1122" s="170" t="str">
        <f t="shared" si="19"/>
        <v/>
      </c>
      <c r="B1122" s="235"/>
      <c r="C1122" s="48"/>
      <c r="D1122" s="40"/>
      <c r="E1122" s="40"/>
      <c r="F1122" s="50"/>
      <c r="G1122" s="49"/>
      <c r="H1122" s="50"/>
      <c r="I1122" s="51"/>
      <c r="J1122" s="52"/>
      <c r="K1122" s="52"/>
      <c r="L1122" s="50"/>
      <c r="M1122" s="50"/>
      <c r="N1122" s="50"/>
      <c r="O1122" s="50"/>
      <c r="P1122" s="52"/>
      <c r="Q1122" s="53"/>
      <c r="R1122" s="53"/>
      <c r="S1122" s="54"/>
      <c r="T1122" s="328"/>
      <c r="U1122" s="26"/>
      <c r="W1122"/>
    </row>
    <row r="1123" spans="1:23" s="62" customFormat="1" ht="27.25" customHeight="1">
      <c r="A1123" s="170" t="str">
        <f t="shared" si="19"/>
        <v/>
      </c>
      <c r="B1123" s="235"/>
      <c r="C1123" s="48"/>
      <c r="D1123" s="40"/>
      <c r="E1123" s="40"/>
      <c r="F1123" s="50"/>
      <c r="G1123" s="49"/>
      <c r="H1123" s="50"/>
      <c r="I1123" s="51"/>
      <c r="J1123" s="52"/>
      <c r="K1123" s="52"/>
      <c r="L1123" s="50"/>
      <c r="M1123" s="50"/>
      <c r="N1123" s="50"/>
      <c r="O1123" s="50"/>
      <c r="P1123" s="52"/>
      <c r="Q1123" s="53"/>
      <c r="R1123" s="53"/>
      <c r="S1123" s="54"/>
      <c r="T1123" s="328"/>
      <c r="U1123" s="26"/>
      <c r="W1123"/>
    </row>
    <row r="1124" spans="1:23" s="62" customFormat="1" ht="27.25" customHeight="1">
      <c r="A1124" s="170" t="str">
        <f t="shared" si="19"/>
        <v/>
      </c>
      <c r="B1124" s="235"/>
      <c r="C1124" s="48"/>
      <c r="D1124" s="40"/>
      <c r="E1124" s="40"/>
      <c r="F1124" s="50"/>
      <c r="G1124" s="49"/>
      <c r="H1124" s="50"/>
      <c r="I1124" s="51"/>
      <c r="J1124" s="52"/>
      <c r="K1124" s="52"/>
      <c r="L1124" s="50"/>
      <c r="M1124" s="50"/>
      <c r="N1124" s="50"/>
      <c r="O1124" s="50"/>
      <c r="P1124" s="52"/>
      <c r="Q1124" s="53"/>
      <c r="R1124" s="53"/>
      <c r="S1124" s="54"/>
      <c r="T1124" s="328"/>
      <c r="U1124" s="26"/>
      <c r="W1124"/>
    </row>
    <row r="1125" spans="1:23" s="62" customFormat="1" ht="27.25" customHeight="1">
      <c r="A1125" s="170" t="str">
        <f t="shared" si="19"/>
        <v/>
      </c>
      <c r="B1125" s="235"/>
      <c r="C1125" s="48"/>
      <c r="D1125" s="40"/>
      <c r="E1125" s="40"/>
      <c r="F1125" s="50"/>
      <c r="G1125" s="49"/>
      <c r="H1125" s="50"/>
      <c r="I1125" s="51"/>
      <c r="J1125" s="52"/>
      <c r="K1125" s="52"/>
      <c r="L1125" s="50"/>
      <c r="M1125" s="50"/>
      <c r="N1125" s="50"/>
      <c r="O1125" s="50"/>
      <c r="P1125" s="52"/>
      <c r="Q1125" s="53"/>
      <c r="R1125" s="53"/>
      <c r="S1125" s="54"/>
      <c r="T1125" s="328"/>
      <c r="U1125" s="26"/>
      <c r="W1125"/>
    </row>
    <row r="1126" spans="1:23" s="62" customFormat="1" ht="27.25" customHeight="1">
      <c r="A1126" s="170" t="str">
        <f t="shared" si="19"/>
        <v/>
      </c>
      <c r="B1126" s="235"/>
      <c r="C1126" s="48"/>
      <c r="D1126" s="40"/>
      <c r="E1126" s="40"/>
      <c r="F1126" s="50"/>
      <c r="G1126" s="49"/>
      <c r="H1126" s="50"/>
      <c r="I1126" s="51"/>
      <c r="J1126" s="52"/>
      <c r="K1126" s="52"/>
      <c r="L1126" s="50"/>
      <c r="M1126" s="50"/>
      <c r="N1126" s="50"/>
      <c r="O1126" s="50"/>
      <c r="P1126" s="52"/>
      <c r="Q1126" s="53"/>
      <c r="R1126" s="53"/>
      <c r="S1126" s="54"/>
      <c r="T1126" s="328"/>
      <c r="U1126" s="26"/>
      <c r="W1126"/>
    </row>
    <row r="1127" spans="1:23" s="62" customFormat="1" ht="27.25" customHeight="1">
      <c r="A1127" s="170" t="str">
        <f t="shared" si="19"/>
        <v/>
      </c>
      <c r="B1127" s="235"/>
      <c r="C1127" s="48"/>
      <c r="D1127" s="40"/>
      <c r="E1127" s="40"/>
      <c r="F1127" s="50"/>
      <c r="G1127" s="49"/>
      <c r="H1127" s="50"/>
      <c r="I1127" s="51"/>
      <c r="J1127" s="52"/>
      <c r="K1127" s="52"/>
      <c r="L1127" s="50"/>
      <c r="M1127" s="50"/>
      <c r="N1127" s="50"/>
      <c r="O1127" s="50"/>
      <c r="P1127" s="52"/>
      <c r="Q1127" s="53"/>
      <c r="R1127" s="53"/>
      <c r="S1127" s="54"/>
      <c r="T1127" s="328"/>
      <c r="U1127" s="26"/>
      <c r="W1127"/>
    </row>
    <row r="1128" spans="1:23" s="62" customFormat="1" ht="27.25" customHeight="1">
      <c r="A1128" s="170" t="str">
        <f t="shared" si="19"/>
        <v/>
      </c>
      <c r="B1128" s="235"/>
      <c r="C1128" s="48"/>
      <c r="D1128" s="40"/>
      <c r="E1128" s="40"/>
      <c r="F1128" s="50"/>
      <c r="G1128" s="49"/>
      <c r="H1128" s="50"/>
      <c r="I1128" s="51"/>
      <c r="J1128" s="52"/>
      <c r="K1128" s="52"/>
      <c r="L1128" s="50"/>
      <c r="M1128" s="50"/>
      <c r="N1128" s="50"/>
      <c r="O1128" s="50"/>
      <c r="P1128" s="52"/>
      <c r="Q1128" s="53"/>
      <c r="R1128" s="53"/>
      <c r="S1128" s="54"/>
      <c r="T1128" s="328"/>
      <c r="U1128" s="26"/>
      <c r="W1128"/>
    </row>
    <row r="1129" spans="1:23" s="62" customFormat="1" ht="27.25" customHeight="1">
      <c r="A1129" s="170" t="str">
        <f t="shared" si="19"/>
        <v/>
      </c>
      <c r="B1129" s="235"/>
      <c r="C1129" s="48"/>
      <c r="D1129" s="40"/>
      <c r="E1129" s="40"/>
      <c r="F1129" s="50"/>
      <c r="G1129" s="49"/>
      <c r="H1129" s="50"/>
      <c r="I1129" s="51"/>
      <c r="J1129" s="52"/>
      <c r="K1129" s="52"/>
      <c r="L1129" s="50"/>
      <c r="M1129" s="50"/>
      <c r="N1129" s="50"/>
      <c r="O1129" s="50"/>
      <c r="P1129" s="52"/>
      <c r="Q1129" s="53"/>
      <c r="R1129" s="53"/>
      <c r="S1129" s="54"/>
      <c r="T1129" s="328"/>
      <c r="U1129" s="26"/>
      <c r="W1129"/>
    </row>
    <row r="1130" spans="1:23" s="62" customFormat="1" ht="27.25" customHeight="1">
      <c r="A1130" s="170" t="str">
        <f t="shared" si="19"/>
        <v/>
      </c>
      <c r="B1130" s="235"/>
      <c r="C1130" s="48"/>
      <c r="D1130" s="40"/>
      <c r="E1130" s="40"/>
      <c r="F1130" s="50"/>
      <c r="G1130" s="49"/>
      <c r="H1130" s="50"/>
      <c r="I1130" s="51"/>
      <c r="J1130" s="52"/>
      <c r="K1130" s="52"/>
      <c r="L1130" s="50"/>
      <c r="M1130" s="50"/>
      <c r="N1130" s="50"/>
      <c r="O1130" s="50"/>
      <c r="P1130" s="52"/>
      <c r="Q1130" s="53"/>
      <c r="R1130" s="53"/>
      <c r="S1130" s="54"/>
      <c r="T1130" s="328"/>
      <c r="U1130" s="26"/>
      <c r="W1130"/>
    </row>
    <row r="1131" spans="1:23" s="62" customFormat="1" ht="27.25" customHeight="1">
      <c r="A1131" s="170" t="str">
        <f t="shared" si="19"/>
        <v/>
      </c>
      <c r="B1131" s="235"/>
      <c r="C1131" s="48"/>
      <c r="D1131" s="40"/>
      <c r="E1131" s="40"/>
      <c r="F1131" s="50"/>
      <c r="G1131" s="49"/>
      <c r="H1131" s="50"/>
      <c r="I1131" s="51"/>
      <c r="J1131" s="52"/>
      <c r="K1131" s="52"/>
      <c r="L1131" s="50"/>
      <c r="M1131" s="50"/>
      <c r="N1131" s="50"/>
      <c r="O1131" s="50"/>
      <c r="P1131" s="52"/>
      <c r="Q1131" s="53"/>
      <c r="R1131" s="53"/>
      <c r="S1131" s="54"/>
      <c r="T1131" s="328"/>
      <c r="U1131" s="26"/>
      <c r="W1131"/>
    </row>
    <row r="1132" spans="1:23" s="62" customFormat="1" ht="27.25" customHeight="1">
      <c r="A1132" s="170" t="str">
        <f t="shared" si="19"/>
        <v/>
      </c>
      <c r="B1132" s="235"/>
      <c r="C1132" s="48"/>
      <c r="D1132" s="40"/>
      <c r="E1132" s="40"/>
      <c r="F1132" s="50"/>
      <c r="G1132" s="49"/>
      <c r="H1132" s="50"/>
      <c r="I1132" s="51"/>
      <c r="J1132" s="52"/>
      <c r="K1132" s="52"/>
      <c r="L1132" s="50"/>
      <c r="M1132" s="50"/>
      <c r="N1132" s="50"/>
      <c r="O1132" s="50"/>
      <c r="P1132" s="52"/>
      <c r="Q1132" s="53"/>
      <c r="R1132" s="53"/>
      <c r="S1132" s="54"/>
      <c r="T1132" s="328"/>
      <c r="U1132" s="26"/>
      <c r="W1132"/>
    </row>
    <row r="1133" spans="1:23" s="62" customFormat="1" ht="27.25" customHeight="1">
      <c r="A1133" s="170" t="str">
        <f t="shared" si="19"/>
        <v/>
      </c>
      <c r="B1133" s="235"/>
      <c r="C1133" s="48"/>
      <c r="D1133" s="40"/>
      <c r="E1133" s="40"/>
      <c r="F1133" s="50"/>
      <c r="G1133" s="49"/>
      <c r="H1133" s="50"/>
      <c r="I1133" s="51"/>
      <c r="J1133" s="52"/>
      <c r="K1133" s="52"/>
      <c r="L1133" s="50"/>
      <c r="M1133" s="50"/>
      <c r="N1133" s="50"/>
      <c r="O1133" s="50"/>
      <c r="P1133" s="52"/>
      <c r="Q1133" s="53"/>
      <c r="R1133" s="53"/>
      <c r="S1133" s="54"/>
      <c r="T1133" s="328"/>
      <c r="U1133" s="26"/>
      <c r="W1133"/>
    </row>
    <row r="1134" spans="1:23" s="62" customFormat="1" ht="27.25" customHeight="1">
      <c r="A1134" s="170" t="str">
        <f t="shared" si="19"/>
        <v/>
      </c>
      <c r="B1134" s="235"/>
      <c r="C1134" s="48"/>
      <c r="D1134" s="40"/>
      <c r="E1134" s="40"/>
      <c r="F1134" s="50"/>
      <c r="G1134" s="49"/>
      <c r="H1134" s="50"/>
      <c r="I1134" s="51"/>
      <c r="J1134" s="52"/>
      <c r="K1134" s="52"/>
      <c r="L1134" s="50"/>
      <c r="M1134" s="50"/>
      <c r="N1134" s="50"/>
      <c r="O1134" s="50"/>
      <c r="P1134" s="52"/>
      <c r="Q1134" s="53"/>
      <c r="R1134" s="53"/>
      <c r="S1134" s="54"/>
      <c r="T1134" s="328"/>
      <c r="U1134" s="26"/>
      <c r="W1134"/>
    </row>
  </sheetData>
  <mergeCells count="24">
    <mergeCell ref="U4:U7"/>
    <mergeCell ref="T4:T7"/>
    <mergeCell ref="W4:W7"/>
    <mergeCell ref="R5:R7"/>
    <mergeCell ref="M4:M7"/>
    <mergeCell ref="S5:S7"/>
    <mergeCell ref="P4:P7"/>
    <mergeCell ref="O4:O7"/>
    <mergeCell ref="A4:A7"/>
    <mergeCell ref="C4:C7"/>
    <mergeCell ref="F4:F7"/>
    <mergeCell ref="I4:I7"/>
    <mergeCell ref="E4:E7"/>
    <mergeCell ref="D4:D7"/>
    <mergeCell ref="G4:G7"/>
    <mergeCell ref="B4:B7"/>
    <mergeCell ref="H4:H7"/>
    <mergeCell ref="J4:J7"/>
    <mergeCell ref="N4:N7"/>
    <mergeCell ref="L4:L7"/>
    <mergeCell ref="Q4:S4"/>
    <mergeCell ref="P1:S2"/>
    <mergeCell ref="Q5:Q7"/>
    <mergeCell ref="K4:K7"/>
  </mergeCells>
  <phoneticPr fontId="5" type="noConversion"/>
  <conditionalFormatting sqref="I40:I199 H9:H17 F19:F199 J9:K17 N9:O17 N19:S199 J19:K199 H19:H199 Q9:S17 B8:S8">
    <cfRule type="expression" dxfId="195" priority="78" stopIfTrue="1">
      <formula>ISBLANK(B8)</formula>
    </cfRule>
  </conditionalFormatting>
  <conditionalFormatting sqref="G9:G17 E19:E199 G19:G199 E9:E17">
    <cfRule type="cellIs" dxfId="194" priority="79" stopIfTrue="1" operator="equal">
      <formula>0</formula>
    </cfRule>
  </conditionalFormatting>
  <conditionalFormatting sqref="I9:I17 I19:I39">
    <cfRule type="expression" dxfId="193" priority="80" stopIfTrue="1">
      <formula>ISBLANK(I9)</formula>
    </cfRule>
    <cfRule type="expression" dxfId="192" priority="81" stopIfTrue="1">
      <formula>I9&gt;H9</formula>
    </cfRule>
  </conditionalFormatting>
  <conditionalFormatting sqref="A19:A199">
    <cfRule type="expression" dxfId="191" priority="82" stopIfTrue="1">
      <formula>A19&lt;&gt;""</formula>
    </cfRule>
  </conditionalFormatting>
  <conditionalFormatting sqref="L9:L17 L19:L199">
    <cfRule type="expression" dxfId="190" priority="84" stopIfTrue="1">
      <formula>ISBLANK(L9)</formula>
    </cfRule>
    <cfRule type="expression" dxfId="189" priority="85" stopIfTrue="1">
      <formula>$L9&gt;$I9</formula>
    </cfRule>
  </conditionalFormatting>
  <conditionalFormatting sqref="M9:M17 M19:M199">
    <cfRule type="expression" dxfId="188" priority="86" stopIfTrue="1">
      <formula>ISBLANK(M9)</formula>
    </cfRule>
    <cfRule type="expression" dxfId="187" priority="87" stopIfTrue="1">
      <formula>$M9&gt;$L9</formula>
    </cfRule>
  </conditionalFormatting>
  <conditionalFormatting sqref="H200:K1134 F200:F1134 N200:S1134">
    <cfRule type="expression" dxfId="186" priority="17" stopIfTrue="1">
      <formula>ISBLANK(F200)</formula>
    </cfRule>
  </conditionalFormatting>
  <conditionalFormatting sqref="B584:C1134 G200:G1134 E200:E1134">
    <cfRule type="cellIs" dxfId="185" priority="18" stopIfTrue="1" operator="equal">
      <formula>0</formula>
    </cfRule>
  </conditionalFormatting>
  <conditionalFormatting sqref="F18 N18:S18 J18:K18 H18">
    <cfRule type="expression" dxfId="184" priority="24" stopIfTrue="1">
      <formula>ISBLANK(F18)</formula>
    </cfRule>
  </conditionalFormatting>
  <conditionalFormatting sqref="E18 G18">
    <cfRule type="cellIs" dxfId="183" priority="25" stopIfTrue="1" operator="equal">
      <formula>0</formula>
    </cfRule>
  </conditionalFormatting>
  <conditionalFormatting sqref="I18">
    <cfRule type="expression" dxfId="182" priority="26" stopIfTrue="1">
      <formula>ISBLANK(I18)</formula>
    </cfRule>
    <cfRule type="expression" dxfId="181" priority="27" stopIfTrue="1">
      <formula>I18&gt;H18</formula>
    </cfRule>
  </conditionalFormatting>
  <conditionalFormatting sqref="A18">
    <cfRule type="expression" dxfId="180" priority="28" stopIfTrue="1">
      <formula>A18&lt;&gt;""</formula>
    </cfRule>
  </conditionalFormatting>
  <conditionalFormatting sqref="L18">
    <cfRule type="expression" dxfId="179" priority="29" stopIfTrue="1">
      <formula>ISBLANK(L18)</formula>
    </cfRule>
    <cfRule type="expression" dxfId="178" priority="30" stopIfTrue="1">
      <formula>$L18&gt;$I18</formula>
    </cfRule>
  </conditionalFormatting>
  <conditionalFormatting sqref="M18">
    <cfRule type="expression" dxfId="177" priority="31" stopIfTrue="1">
      <formula>ISBLANK(M18)</formula>
    </cfRule>
    <cfRule type="expression" dxfId="176" priority="32" stopIfTrue="1">
      <formula>$M18&gt;$L18</formula>
    </cfRule>
  </conditionalFormatting>
  <conditionalFormatting sqref="A200:A1134">
    <cfRule type="expression" dxfId="175" priority="19" stopIfTrue="1">
      <formula>A200&lt;&gt;""</formula>
    </cfRule>
  </conditionalFormatting>
  <conditionalFormatting sqref="L200:L1134">
    <cfRule type="expression" dxfId="174" priority="20" stopIfTrue="1">
      <formula>ISBLANK(L200)</formula>
    </cfRule>
    <cfRule type="expression" dxfId="173" priority="21" stopIfTrue="1">
      <formula>$L200&gt;$I200</formula>
    </cfRule>
  </conditionalFormatting>
  <conditionalFormatting sqref="M200:M1134">
    <cfRule type="expression" dxfId="172" priority="22" stopIfTrue="1">
      <formula>ISBLANK(M200)</formula>
    </cfRule>
    <cfRule type="expression" dxfId="171" priority="23" stopIfTrue="1">
      <formula>$M200&gt;$L200</formula>
    </cfRule>
  </conditionalFormatting>
  <conditionalFormatting sqref="B11 B14">
    <cfRule type="cellIs" dxfId="170" priority="16" stopIfTrue="1" operator="equal">
      <formula>0</formula>
    </cfRule>
  </conditionalFormatting>
  <conditionalFormatting sqref="C9:C17 B18:C583">
    <cfRule type="cellIs" dxfId="169" priority="15" stopIfTrue="1" operator="equal">
      <formula>0</formula>
    </cfRule>
  </conditionalFormatting>
  <conditionalFormatting sqref="B9 B12 B15">
    <cfRule type="cellIs" dxfId="168" priority="14" stopIfTrue="1" operator="equal">
      <formula>0</formula>
    </cfRule>
  </conditionalFormatting>
  <conditionalFormatting sqref="B10 B13 B16">
    <cfRule type="cellIs" dxfId="167" priority="13" stopIfTrue="1" operator="equal">
      <formula>0</formula>
    </cfRule>
  </conditionalFormatting>
  <conditionalFormatting sqref="B17">
    <cfRule type="cellIs" dxfId="166" priority="12" stopIfTrue="1" operator="equal">
      <formula>0</formula>
    </cfRule>
  </conditionalFormatting>
  <conditionalFormatting sqref="D19:D199 D9:D17">
    <cfRule type="cellIs" dxfId="165" priority="11" stopIfTrue="1" operator="equal">
      <formula>0</formula>
    </cfRule>
  </conditionalFormatting>
  <conditionalFormatting sqref="D200:D1134">
    <cfRule type="cellIs" dxfId="164" priority="9" stopIfTrue="1" operator="equal">
      <formula>0</formula>
    </cfRule>
  </conditionalFormatting>
  <conditionalFormatting sqref="D18">
    <cfRule type="cellIs" dxfId="163" priority="10" stopIfTrue="1" operator="equal">
      <formula>0</formula>
    </cfRule>
  </conditionalFormatting>
  <conditionalFormatting sqref="F9:F17">
    <cfRule type="expression" dxfId="162" priority="8" stopIfTrue="1">
      <formula>ISBLANK(F9)</formula>
    </cfRule>
  </conditionalFormatting>
  <conditionalFormatting sqref="P9:P17">
    <cfRule type="expression" dxfId="161" priority="7" stopIfTrue="1">
      <formula>ISBLANK(P9)</formula>
    </cfRule>
  </conditionalFormatting>
  <conditionalFormatting sqref="U18:U199">
    <cfRule type="expression" dxfId="160" priority="6" stopIfTrue="1">
      <formula>ISBLANK(U18)</formula>
    </cfRule>
  </conditionalFormatting>
  <conditionalFormatting sqref="U200:U1102">
    <cfRule type="expression" dxfId="159" priority="5" stopIfTrue="1">
      <formula>ISBLANK(U200)</formula>
    </cfRule>
  </conditionalFormatting>
  <conditionalFormatting sqref="U8:U17">
    <cfRule type="expression" dxfId="158" priority="4" stopIfTrue="1">
      <formula>ISBLANK(U8)</formula>
    </cfRule>
  </conditionalFormatting>
  <conditionalFormatting sqref="T200:T1134">
    <cfRule type="expression" dxfId="157" priority="1" stopIfTrue="1">
      <formula>ISBLANK(T200)</formula>
    </cfRule>
  </conditionalFormatting>
  <conditionalFormatting sqref="T18">
    <cfRule type="expression" dxfId="156" priority="2" stopIfTrue="1">
      <formula>ISBLANK(T18)</formula>
    </cfRule>
  </conditionalFormatting>
  <conditionalFormatting sqref="T8:T17 T19:T199">
    <cfRule type="expression" dxfId="155" priority="3" stopIfTrue="1">
      <formula>ISBLANK(T8)</formula>
    </cfRule>
  </conditionalFormatting>
  <dataValidations xWindow="553" yWindow="538" count="8">
    <dataValidation type="list" allowBlank="1" showInputMessage="1" showErrorMessage="1" sqref="D9:D199">
      <formula1>Brand</formula1>
    </dataValidation>
    <dataValidation type="date" allowBlank="1" showInputMessage="1" showErrorMessage="1" sqref="G9:G199">
      <formula1>1</formula1>
      <formula2>44196</formula2>
    </dataValidation>
    <dataValidation type="decimal" allowBlank="1" showInputMessage="1" showErrorMessage="1" sqref="M9:O199 H9:K199">
      <formula1>0</formula1>
      <formula2>1000000000</formula2>
    </dataValidation>
    <dataValidation type="decimal" allowBlank="1" showInputMessage="1" showErrorMessage="1" sqref="L9:L199">
      <formula1>-1000000000</formula1>
      <formula2>1000000000</formula2>
    </dataValidation>
    <dataValidation type="textLength" allowBlank="1" showInputMessage="1" showErrorMessage="1" errorTitle="Stopp" error="Please insert max. 2000 signs!_x000a_" promptTitle="TEXT LIMIT" prompt="Please insert max. 2000 signs." sqref="T8:T17 Q8:S17 B8:P8">
      <formula1>0</formula1>
      <formula2>2000</formula2>
    </dataValidation>
    <dataValidation type="textLength" allowBlank="1" showInputMessage="1" showErrorMessage="1" errorTitle="Stopp" error="Please insert max. 2000 signs!" promptTitle="TEXT LIMIT" prompt="Please insert max. 2000 signs." sqref="Q18:S174 T18:T174">
      <formula1>0</formula1>
      <formula2>2000</formula2>
    </dataValidation>
    <dataValidation type="list" allowBlank="1" showInputMessage="1" showErrorMessage="1" error="delinquency bucket only" sqref="U18:U199">
      <formula1>DaysDelinquent2</formula1>
    </dataValidation>
    <dataValidation type="list" allowBlank="1" showInputMessage="1" showErrorMessage="1" sqref="E9:E1091">
      <formula1>#REF!</formula1>
    </dataValidation>
  </dataValidations>
  <printOptions horizontalCentered="1"/>
  <pageMargins left="0" right="0" top="0" bottom="0" header="0" footer="0"/>
  <pageSetup paperSize="9" scale="64" orientation="landscape" r:id="rId1"/>
  <headerFooter alignWithMargins="0">
    <oddFooter>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tabColor indexed="12"/>
  </sheetPr>
  <dimension ref="A1:X1169"/>
  <sheetViews>
    <sheetView showGridLines="0" zoomScale="85" zoomScaleNormal="85" zoomScaleSheetLayoutView="115" workbookViewId="0">
      <pane ySplit="7" topLeftCell="A8" activePane="bottomLeft" state="frozen"/>
      <selection activeCell="S11" sqref="S11"/>
      <selection pane="bottomLeft" activeCell="C10" sqref="C10"/>
    </sheetView>
  </sheetViews>
  <sheetFormatPr defaultColWidth="0" defaultRowHeight="12.5"/>
  <cols>
    <col min="1" max="1" width="10.81640625" style="26" customWidth="1"/>
    <col min="2" max="2" width="17.54296875" style="26" customWidth="1"/>
    <col min="3" max="3" width="23.81640625" style="26" customWidth="1"/>
    <col min="4" max="4" width="7.81640625" style="26" customWidth="1"/>
    <col min="5" max="5" width="6" style="26" customWidth="1"/>
    <col min="6" max="6" width="10.7265625" style="26" customWidth="1"/>
    <col min="7" max="7" width="7.7265625" style="27" customWidth="1"/>
    <col min="8" max="12" width="7.1796875" style="26" customWidth="1"/>
    <col min="13" max="13" width="12.26953125" style="26" customWidth="1"/>
    <col min="14" max="14" width="7.81640625" style="26" customWidth="1"/>
    <col min="15" max="15" width="7.1796875" style="26" customWidth="1"/>
    <col min="16" max="18" width="34.26953125" style="26" customWidth="1"/>
    <col min="19" max="19" width="14.1796875" style="25" customWidth="1"/>
    <col min="20" max="20" width="7.1796875" style="26" customWidth="1"/>
    <col min="22" max="23" width="4.7265625" style="25" customWidth="1"/>
    <col min="24" max="24" width="0" style="25" hidden="1" customWidth="1"/>
    <col min="25" max="16384" width="1.7265625" style="25" hidden="1"/>
  </cols>
  <sheetData>
    <row r="1" spans="1:23" ht="20.5" customHeight="1">
      <c r="A1" s="292" t="s">
        <v>181</v>
      </c>
      <c r="B1" s="299"/>
      <c r="C1" s="299"/>
      <c r="D1" s="299"/>
      <c r="E1" s="299"/>
      <c r="F1" s="299"/>
      <c r="G1" s="288" t="str">
        <f>'Overview - monthly'!$E$2</f>
        <v>NLD-FS</v>
      </c>
      <c r="H1" s="288"/>
      <c r="I1" s="288"/>
      <c r="J1" s="293" t="s">
        <v>84</v>
      </c>
      <c r="K1" s="286" t="str">
        <f>'Overview - monthly'!$G$2</f>
        <v>Aug</v>
      </c>
      <c r="L1" s="286"/>
      <c r="M1" s="295">
        <f>'Overview - monthly'!$I$2</f>
        <v>2021</v>
      </c>
      <c r="N1" s="295"/>
      <c r="O1" s="340"/>
      <c r="P1" s="340"/>
      <c r="Q1" s="340"/>
      <c r="R1" s="341"/>
      <c r="T1" s="284"/>
    </row>
    <row r="2" spans="1:23" ht="11.25" customHeight="1">
      <c r="A2" s="300"/>
      <c r="B2" s="301"/>
      <c r="C2" s="301"/>
      <c r="D2" s="301"/>
      <c r="E2" s="301"/>
      <c r="F2" s="301"/>
      <c r="G2" s="289"/>
      <c r="H2" s="289"/>
      <c r="I2" s="289"/>
      <c r="J2" s="294"/>
      <c r="K2" s="287"/>
      <c r="L2" s="287"/>
      <c r="M2" s="296"/>
      <c r="N2" s="296"/>
      <c r="O2" s="342"/>
      <c r="P2" s="342"/>
      <c r="Q2" s="342"/>
      <c r="R2" s="343"/>
      <c r="T2" s="284"/>
    </row>
    <row r="3" spans="1:23" ht="44.5" customHeight="1">
      <c r="A3" s="298" t="s">
        <v>200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68"/>
      <c r="R3" s="69"/>
      <c r="S3" s="321"/>
      <c r="T3" s="285"/>
      <c r="V3" s="172" t="s">
        <v>185</v>
      </c>
      <c r="W3" s="172" t="s">
        <v>186</v>
      </c>
    </row>
    <row r="4" spans="1:23" s="62" customFormat="1" ht="15" customHeight="1">
      <c r="A4" s="347" t="s">
        <v>205</v>
      </c>
      <c r="B4" s="349" t="s">
        <v>218</v>
      </c>
      <c r="C4" s="349" t="s">
        <v>206</v>
      </c>
      <c r="D4" s="350" t="s">
        <v>131</v>
      </c>
      <c r="E4" s="350" t="s">
        <v>219</v>
      </c>
      <c r="F4" s="349" t="s">
        <v>135</v>
      </c>
      <c r="G4" s="336" t="s">
        <v>208</v>
      </c>
      <c r="H4" s="336" t="s">
        <v>209</v>
      </c>
      <c r="I4" s="336" t="s">
        <v>210</v>
      </c>
      <c r="J4" s="336" t="s">
        <v>85</v>
      </c>
      <c r="K4" s="336" t="s">
        <v>211</v>
      </c>
      <c r="L4" s="336" t="s">
        <v>212</v>
      </c>
      <c r="M4" s="336" t="s">
        <v>213</v>
      </c>
      <c r="N4" s="336" t="s">
        <v>222</v>
      </c>
      <c r="O4" s="336" t="s">
        <v>86</v>
      </c>
      <c r="P4" s="338" t="s">
        <v>46</v>
      </c>
      <c r="Q4" s="338"/>
      <c r="R4" s="339"/>
      <c r="S4" s="336" t="s">
        <v>224</v>
      </c>
      <c r="T4" s="336" t="s">
        <v>217</v>
      </c>
      <c r="V4" s="352" t="s">
        <v>183</v>
      </c>
      <c r="W4" s="352" t="s">
        <v>183</v>
      </c>
    </row>
    <row r="5" spans="1:23" s="62" customFormat="1" ht="15" customHeight="1">
      <c r="A5" s="347"/>
      <c r="B5" s="350"/>
      <c r="C5" s="350"/>
      <c r="D5" s="350"/>
      <c r="E5" s="350"/>
      <c r="F5" s="350"/>
      <c r="G5" s="337"/>
      <c r="H5" s="337"/>
      <c r="I5" s="337"/>
      <c r="J5" s="337"/>
      <c r="K5" s="337"/>
      <c r="L5" s="337"/>
      <c r="M5" s="337"/>
      <c r="N5" s="337"/>
      <c r="O5" s="337"/>
      <c r="P5" s="344" t="s">
        <v>214</v>
      </c>
      <c r="Q5" s="350" t="s">
        <v>215</v>
      </c>
      <c r="R5" s="354" t="s">
        <v>216</v>
      </c>
      <c r="S5" s="337" t="s">
        <v>223</v>
      </c>
      <c r="T5" s="337"/>
      <c r="V5" s="352"/>
      <c r="W5" s="352"/>
    </row>
    <row r="6" spans="1:23" s="62" customFormat="1" ht="15" customHeight="1">
      <c r="A6" s="347"/>
      <c r="B6" s="350"/>
      <c r="C6" s="350"/>
      <c r="D6" s="350"/>
      <c r="E6" s="350"/>
      <c r="F6" s="350"/>
      <c r="G6" s="337"/>
      <c r="H6" s="337"/>
      <c r="I6" s="337"/>
      <c r="J6" s="337"/>
      <c r="K6" s="337"/>
      <c r="L6" s="337"/>
      <c r="M6" s="337"/>
      <c r="N6" s="337"/>
      <c r="O6" s="337"/>
      <c r="P6" s="345"/>
      <c r="Q6" s="353"/>
      <c r="R6" s="355"/>
      <c r="S6" s="337"/>
      <c r="T6" s="337"/>
      <c r="V6" s="352"/>
      <c r="W6" s="352"/>
    </row>
    <row r="7" spans="1:23" s="62" customFormat="1" ht="15" customHeight="1">
      <c r="A7" s="348"/>
      <c r="B7" s="350"/>
      <c r="C7" s="350"/>
      <c r="D7" s="351"/>
      <c r="E7" s="350"/>
      <c r="F7" s="350"/>
      <c r="G7" s="337"/>
      <c r="H7" s="337"/>
      <c r="I7" s="337"/>
      <c r="J7" s="337"/>
      <c r="K7" s="337"/>
      <c r="L7" s="337"/>
      <c r="M7" s="337"/>
      <c r="N7" s="337"/>
      <c r="O7" s="337"/>
      <c r="P7" s="346"/>
      <c r="Q7" s="353"/>
      <c r="R7" s="355"/>
      <c r="S7" s="337"/>
      <c r="T7" s="337"/>
      <c r="V7" s="352"/>
      <c r="W7" s="352"/>
    </row>
    <row r="8" spans="1:23" ht="27.25" customHeight="1">
      <c r="A8" s="166">
        <v>1</v>
      </c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V8" s="173">
        <f t="shared" ref="V8:W17" si="0">LEN(Q8)</f>
        <v>0</v>
      </c>
      <c r="W8" s="173">
        <f t="shared" si="0"/>
        <v>0</v>
      </c>
    </row>
    <row r="9" spans="1:23" ht="27.25" customHeight="1">
      <c r="A9" s="167">
        <v>2</v>
      </c>
      <c r="B9" s="237"/>
      <c r="C9" s="63"/>
      <c r="D9" s="40"/>
      <c r="E9" s="272"/>
      <c r="F9" s="42"/>
      <c r="G9" s="43"/>
      <c r="H9" s="44"/>
      <c r="I9" s="45"/>
      <c r="J9" s="45"/>
      <c r="K9" s="43"/>
      <c r="L9" s="43"/>
      <c r="M9" s="43"/>
      <c r="N9" s="43"/>
      <c r="O9" s="45"/>
      <c r="P9" s="46"/>
      <c r="Q9" s="46"/>
      <c r="R9" s="47"/>
      <c r="S9" s="322"/>
      <c r="T9" s="45"/>
      <c r="V9" s="173">
        <f t="shared" si="0"/>
        <v>0</v>
      </c>
      <c r="W9" s="173">
        <f t="shared" si="0"/>
        <v>0</v>
      </c>
    </row>
    <row r="10" spans="1:23" ht="27.25" customHeight="1">
      <c r="A10" s="168">
        <v>3</v>
      </c>
      <c r="B10" s="237"/>
      <c r="C10" s="63"/>
      <c r="D10" s="40"/>
      <c r="E10" s="272"/>
      <c r="F10" s="49"/>
      <c r="G10" s="50"/>
      <c r="H10" s="51"/>
      <c r="I10" s="52"/>
      <c r="J10" s="52"/>
      <c r="K10" s="50"/>
      <c r="L10" s="50"/>
      <c r="M10" s="50"/>
      <c r="N10" s="50"/>
      <c r="O10" s="52"/>
      <c r="P10" s="53"/>
      <c r="Q10" s="53"/>
      <c r="R10" s="54"/>
      <c r="S10" s="323"/>
      <c r="T10" s="52"/>
      <c r="V10" s="173">
        <f t="shared" si="0"/>
        <v>0</v>
      </c>
      <c r="W10" s="173">
        <f t="shared" si="0"/>
        <v>0</v>
      </c>
    </row>
    <row r="11" spans="1:23" ht="27.25" customHeight="1">
      <c r="A11" s="169">
        <v>4</v>
      </c>
      <c r="B11" s="237"/>
      <c r="C11" s="64"/>
      <c r="D11" s="40"/>
      <c r="E11" s="272"/>
      <c r="F11" s="56"/>
      <c r="G11" s="57"/>
      <c r="H11" s="58"/>
      <c r="I11" s="59"/>
      <c r="J11" s="59"/>
      <c r="K11" s="57"/>
      <c r="L11" s="57"/>
      <c r="M11" s="57"/>
      <c r="N11" s="57"/>
      <c r="O11" s="59"/>
      <c r="P11" s="60"/>
      <c r="Q11" s="60"/>
      <c r="R11" s="61"/>
      <c r="S11" s="324"/>
      <c r="T11" s="59"/>
      <c r="V11" s="173">
        <f t="shared" si="0"/>
        <v>0</v>
      </c>
      <c r="W11" s="173">
        <f t="shared" si="0"/>
        <v>0</v>
      </c>
    </row>
    <row r="12" spans="1:23" ht="27.25" customHeight="1">
      <c r="A12" s="168">
        <v>5</v>
      </c>
      <c r="B12" s="237"/>
      <c r="C12" s="63"/>
      <c r="D12" s="40"/>
      <c r="E12" s="272"/>
      <c r="F12" s="49"/>
      <c r="G12" s="50"/>
      <c r="H12" s="51"/>
      <c r="I12" s="52"/>
      <c r="J12" s="52"/>
      <c r="K12" s="50"/>
      <c r="L12" s="50"/>
      <c r="M12" s="50"/>
      <c r="N12" s="50"/>
      <c r="O12" s="52"/>
      <c r="P12" s="53"/>
      <c r="Q12" s="53"/>
      <c r="R12" s="54"/>
      <c r="S12" s="323"/>
      <c r="T12" s="52"/>
      <c r="V12" s="173">
        <f t="shared" si="0"/>
        <v>0</v>
      </c>
      <c r="W12" s="173">
        <f t="shared" si="0"/>
        <v>0</v>
      </c>
    </row>
    <row r="13" spans="1:23" ht="27.25" customHeight="1">
      <c r="A13" s="169">
        <v>6</v>
      </c>
      <c r="B13" s="237"/>
      <c r="C13" s="64"/>
      <c r="D13" s="40"/>
      <c r="E13" s="272"/>
      <c r="F13" s="56"/>
      <c r="G13" s="57"/>
      <c r="H13" s="58"/>
      <c r="I13" s="59"/>
      <c r="J13" s="59"/>
      <c r="K13" s="57"/>
      <c r="L13" s="57"/>
      <c r="M13" s="57"/>
      <c r="N13" s="57"/>
      <c r="O13" s="59"/>
      <c r="P13" s="60"/>
      <c r="Q13" s="60"/>
      <c r="R13" s="61"/>
      <c r="S13" s="324"/>
      <c r="T13" s="59"/>
      <c r="V13" s="173">
        <f t="shared" si="0"/>
        <v>0</v>
      </c>
      <c r="W13" s="173">
        <f t="shared" si="0"/>
        <v>0</v>
      </c>
    </row>
    <row r="14" spans="1:23" ht="27.25" customHeight="1">
      <c r="A14" s="168">
        <v>7</v>
      </c>
      <c r="B14" s="237"/>
      <c r="C14" s="63"/>
      <c r="D14" s="40"/>
      <c r="E14" s="272"/>
      <c r="F14" s="49"/>
      <c r="G14" s="50"/>
      <c r="H14" s="51"/>
      <c r="I14" s="52"/>
      <c r="J14" s="52"/>
      <c r="K14" s="50"/>
      <c r="L14" s="50"/>
      <c r="M14" s="50"/>
      <c r="N14" s="50"/>
      <c r="O14" s="52"/>
      <c r="P14" s="53"/>
      <c r="Q14" s="53"/>
      <c r="R14" s="54"/>
      <c r="S14" s="323"/>
      <c r="T14" s="52"/>
      <c r="V14" s="173">
        <f t="shared" si="0"/>
        <v>0</v>
      </c>
      <c r="W14" s="173">
        <f t="shared" si="0"/>
        <v>0</v>
      </c>
    </row>
    <row r="15" spans="1:23" ht="27.25" customHeight="1">
      <c r="A15" s="169">
        <v>8</v>
      </c>
      <c r="B15" s="237"/>
      <c r="C15" s="64"/>
      <c r="D15" s="40"/>
      <c r="E15" s="272"/>
      <c r="F15" s="56"/>
      <c r="G15" s="57"/>
      <c r="H15" s="58"/>
      <c r="I15" s="59"/>
      <c r="J15" s="59"/>
      <c r="K15" s="57"/>
      <c r="L15" s="57"/>
      <c r="M15" s="57"/>
      <c r="N15" s="57"/>
      <c r="O15" s="59"/>
      <c r="P15" s="60"/>
      <c r="Q15" s="60"/>
      <c r="R15" s="61"/>
      <c r="S15" s="324"/>
      <c r="T15" s="59"/>
      <c r="V15" s="173">
        <f t="shared" si="0"/>
        <v>0</v>
      </c>
      <c r="W15" s="173">
        <f t="shared" si="0"/>
        <v>0</v>
      </c>
    </row>
    <row r="16" spans="1:23" ht="27.25" customHeight="1">
      <c r="A16" s="168">
        <v>9</v>
      </c>
      <c r="B16" s="237"/>
      <c r="C16" s="63"/>
      <c r="D16" s="40"/>
      <c r="E16" s="272"/>
      <c r="F16" s="49"/>
      <c r="G16" s="50"/>
      <c r="H16" s="51"/>
      <c r="I16" s="52"/>
      <c r="J16" s="52"/>
      <c r="K16" s="50"/>
      <c r="L16" s="50"/>
      <c r="M16" s="50"/>
      <c r="N16" s="50"/>
      <c r="O16" s="52"/>
      <c r="P16" s="53"/>
      <c r="Q16" s="53"/>
      <c r="R16" s="54"/>
      <c r="S16" s="323"/>
      <c r="T16" s="52"/>
      <c r="V16" s="173">
        <f t="shared" si="0"/>
        <v>0</v>
      </c>
      <c r="W16" s="173">
        <f t="shared" si="0"/>
        <v>0</v>
      </c>
    </row>
    <row r="17" spans="1:23" ht="27.25" customHeight="1" thickBot="1">
      <c r="A17" s="181">
        <v>10</v>
      </c>
      <c r="B17" s="240"/>
      <c r="C17" s="65"/>
      <c r="D17" s="182"/>
      <c r="E17" s="275"/>
      <c r="F17" s="184"/>
      <c r="G17" s="185"/>
      <c r="H17" s="183"/>
      <c r="I17" s="186"/>
      <c r="J17" s="186"/>
      <c r="K17" s="185"/>
      <c r="L17" s="185"/>
      <c r="M17" s="185"/>
      <c r="N17" s="185"/>
      <c r="O17" s="186"/>
      <c r="P17" s="187"/>
      <c r="Q17" s="187"/>
      <c r="R17" s="188"/>
      <c r="S17" s="325"/>
      <c r="T17" s="186"/>
      <c r="V17" s="173">
        <f t="shared" si="0"/>
        <v>0</v>
      </c>
      <c r="W17" s="173">
        <f t="shared" si="0"/>
        <v>0</v>
      </c>
    </row>
    <row r="18" spans="1:23" s="62" customFormat="1" ht="27.25" customHeight="1" thickTop="1">
      <c r="A18" s="189" t="str">
        <f t="shared" ref="A18:A60" si="1">IF(C18&lt;&gt;"",A17+1,"")</f>
        <v/>
      </c>
      <c r="B18" s="233"/>
      <c r="C18" s="190"/>
      <c r="D18" s="191"/>
      <c r="E18" s="273"/>
      <c r="F18" s="193"/>
      <c r="G18" s="192"/>
      <c r="H18" s="194"/>
      <c r="I18" s="195"/>
      <c r="J18" s="195"/>
      <c r="K18" s="192"/>
      <c r="L18" s="192"/>
      <c r="M18" s="192"/>
      <c r="N18" s="192"/>
      <c r="O18" s="195"/>
      <c r="P18" s="196"/>
      <c r="Q18" s="196"/>
      <c r="R18" s="197"/>
      <c r="S18" s="326"/>
      <c r="T18" s="195"/>
      <c r="V18" s="173">
        <f t="shared" ref="V18:W33" si="2">LEN(Q18)</f>
        <v>0</v>
      </c>
      <c r="W18" s="173">
        <f t="shared" si="2"/>
        <v>0</v>
      </c>
    </row>
    <row r="19" spans="1:23" s="62" customFormat="1" ht="27.25" customHeight="1">
      <c r="A19" s="170" t="str">
        <f t="shared" si="1"/>
        <v/>
      </c>
      <c r="B19" s="234"/>
      <c r="C19" s="41"/>
      <c r="D19" s="40"/>
      <c r="E19" s="273"/>
      <c r="F19" s="42"/>
      <c r="G19" s="43"/>
      <c r="H19" s="44"/>
      <c r="I19" s="45"/>
      <c r="J19" s="45"/>
      <c r="K19" s="43"/>
      <c r="L19" s="43"/>
      <c r="M19" s="43"/>
      <c r="N19" s="43"/>
      <c r="O19" s="45"/>
      <c r="P19" s="46"/>
      <c r="Q19" s="46"/>
      <c r="R19" s="47"/>
      <c r="S19" s="327"/>
      <c r="T19" s="45"/>
      <c r="V19" s="173">
        <f t="shared" si="2"/>
        <v>0</v>
      </c>
      <c r="W19" s="173">
        <f t="shared" si="2"/>
        <v>0</v>
      </c>
    </row>
    <row r="20" spans="1:23" s="62" customFormat="1" ht="27.25" customHeight="1">
      <c r="A20" s="170" t="str">
        <f t="shared" si="1"/>
        <v/>
      </c>
      <c r="B20" s="235"/>
      <c r="C20" s="48"/>
      <c r="D20" s="40"/>
      <c r="E20" s="273"/>
      <c r="F20" s="49"/>
      <c r="G20" s="50"/>
      <c r="H20" s="51"/>
      <c r="I20" s="52"/>
      <c r="J20" s="52"/>
      <c r="K20" s="50"/>
      <c r="L20" s="50"/>
      <c r="M20" s="50"/>
      <c r="N20" s="50"/>
      <c r="O20" s="52"/>
      <c r="P20" s="53"/>
      <c r="Q20" s="53"/>
      <c r="R20" s="54"/>
      <c r="S20" s="328"/>
      <c r="T20" s="52"/>
      <c r="V20" s="173">
        <f t="shared" si="2"/>
        <v>0</v>
      </c>
      <c r="W20" s="173">
        <f t="shared" si="2"/>
        <v>0</v>
      </c>
    </row>
    <row r="21" spans="1:23" s="62" customFormat="1" ht="27.25" customHeight="1">
      <c r="A21" s="170" t="str">
        <f t="shared" si="1"/>
        <v/>
      </c>
      <c r="B21" s="236"/>
      <c r="C21" s="55"/>
      <c r="D21" s="40"/>
      <c r="E21" s="273"/>
      <c r="F21" s="56"/>
      <c r="G21" s="57"/>
      <c r="H21" s="58"/>
      <c r="I21" s="59"/>
      <c r="J21" s="59"/>
      <c r="K21" s="57"/>
      <c r="L21" s="57"/>
      <c r="M21" s="57"/>
      <c r="N21" s="57"/>
      <c r="O21" s="59"/>
      <c r="P21" s="60"/>
      <c r="Q21" s="60"/>
      <c r="R21" s="61"/>
      <c r="S21" s="329"/>
      <c r="T21" s="59"/>
      <c r="V21" s="173">
        <f t="shared" si="2"/>
        <v>0</v>
      </c>
      <c r="W21" s="173">
        <f t="shared" si="2"/>
        <v>0</v>
      </c>
    </row>
    <row r="22" spans="1:23" s="62" customFormat="1" ht="27.25" customHeight="1">
      <c r="A22" s="170" t="str">
        <f t="shared" si="1"/>
        <v/>
      </c>
      <c r="B22" s="235"/>
      <c r="C22" s="48"/>
      <c r="D22" s="40"/>
      <c r="E22" s="273"/>
      <c r="F22" s="49"/>
      <c r="G22" s="50"/>
      <c r="H22" s="51"/>
      <c r="I22" s="52"/>
      <c r="J22" s="52"/>
      <c r="K22" s="50"/>
      <c r="L22" s="50"/>
      <c r="M22" s="50"/>
      <c r="N22" s="50"/>
      <c r="O22" s="52"/>
      <c r="P22" s="53"/>
      <c r="Q22" s="53"/>
      <c r="R22" s="54"/>
      <c r="S22" s="328"/>
      <c r="T22" s="52"/>
      <c r="V22" s="173">
        <f t="shared" si="2"/>
        <v>0</v>
      </c>
      <c r="W22" s="173">
        <f t="shared" si="2"/>
        <v>0</v>
      </c>
    </row>
    <row r="23" spans="1:23" s="62" customFormat="1" ht="27.25" customHeight="1">
      <c r="A23" s="170" t="str">
        <f t="shared" si="1"/>
        <v/>
      </c>
      <c r="B23" s="236"/>
      <c r="C23" s="55"/>
      <c r="D23" s="40"/>
      <c r="E23" s="273"/>
      <c r="F23" s="56"/>
      <c r="G23" s="57"/>
      <c r="H23" s="58"/>
      <c r="I23" s="59"/>
      <c r="J23" s="59"/>
      <c r="K23" s="57"/>
      <c r="L23" s="57"/>
      <c r="M23" s="57"/>
      <c r="N23" s="57"/>
      <c r="O23" s="59"/>
      <c r="P23" s="60"/>
      <c r="Q23" s="60"/>
      <c r="R23" s="61"/>
      <c r="S23" s="329"/>
      <c r="T23" s="59"/>
      <c r="V23" s="173">
        <f t="shared" si="2"/>
        <v>0</v>
      </c>
      <c r="W23" s="173">
        <f t="shared" si="2"/>
        <v>0</v>
      </c>
    </row>
    <row r="24" spans="1:23" s="62" customFormat="1" ht="27.25" customHeight="1">
      <c r="A24" s="170" t="str">
        <f t="shared" si="1"/>
        <v/>
      </c>
      <c r="B24" s="235"/>
      <c r="C24" s="48"/>
      <c r="D24" s="40"/>
      <c r="E24" s="273"/>
      <c r="F24" s="49"/>
      <c r="G24" s="50"/>
      <c r="H24" s="51"/>
      <c r="I24" s="52"/>
      <c r="J24" s="52"/>
      <c r="K24" s="50"/>
      <c r="L24" s="50"/>
      <c r="M24" s="50"/>
      <c r="N24" s="50"/>
      <c r="O24" s="52"/>
      <c r="P24" s="53"/>
      <c r="Q24" s="53"/>
      <c r="R24" s="54"/>
      <c r="S24" s="328"/>
      <c r="T24" s="52"/>
      <c r="V24" s="173">
        <f t="shared" si="2"/>
        <v>0</v>
      </c>
      <c r="W24" s="173">
        <f t="shared" si="2"/>
        <v>0</v>
      </c>
    </row>
    <row r="25" spans="1:23" s="62" customFormat="1" ht="27.25" customHeight="1">
      <c r="A25" s="170" t="str">
        <f t="shared" si="1"/>
        <v/>
      </c>
      <c r="B25" s="236"/>
      <c r="C25" s="55"/>
      <c r="D25" s="40"/>
      <c r="E25" s="273"/>
      <c r="F25" s="56"/>
      <c r="G25" s="57"/>
      <c r="H25" s="58"/>
      <c r="I25" s="59"/>
      <c r="J25" s="59"/>
      <c r="K25" s="57"/>
      <c r="L25" s="57"/>
      <c r="M25" s="57"/>
      <c r="N25" s="57"/>
      <c r="O25" s="59"/>
      <c r="P25" s="60"/>
      <c r="Q25" s="60"/>
      <c r="R25" s="61"/>
      <c r="S25" s="329"/>
      <c r="T25" s="59"/>
      <c r="V25" s="173">
        <f t="shared" si="2"/>
        <v>0</v>
      </c>
      <c r="W25" s="173">
        <f t="shared" si="2"/>
        <v>0</v>
      </c>
    </row>
    <row r="26" spans="1:23" s="62" customFormat="1" ht="27.25" customHeight="1">
      <c r="A26" s="170" t="str">
        <f t="shared" si="1"/>
        <v/>
      </c>
      <c r="B26" s="235"/>
      <c r="C26" s="48"/>
      <c r="D26" s="40"/>
      <c r="E26" s="273"/>
      <c r="F26" s="49"/>
      <c r="G26" s="50"/>
      <c r="H26" s="51"/>
      <c r="I26" s="52"/>
      <c r="J26" s="52"/>
      <c r="K26" s="50"/>
      <c r="L26" s="50"/>
      <c r="M26" s="50"/>
      <c r="N26" s="50"/>
      <c r="O26" s="52"/>
      <c r="P26" s="53"/>
      <c r="Q26" s="53"/>
      <c r="R26" s="54"/>
      <c r="S26" s="328"/>
      <c r="T26" s="52"/>
      <c r="V26" s="173">
        <f t="shared" si="2"/>
        <v>0</v>
      </c>
      <c r="W26" s="173">
        <f t="shared" si="2"/>
        <v>0</v>
      </c>
    </row>
    <row r="27" spans="1:23" s="62" customFormat="1" ht="27.25" customHeight="1">
      <c r="A27" s="170" t="str">
        <f t="shared" si="1"/>
        <v/>
      </c>
      <c r="B27" s="235"/>
      <c r="C27" s="48"/>
      <c r="D27" s="40"/>
      <c r="E27" s="273"/>
      <c r="F27" s="49"/>
      <c r="G27" s="50"/>
      <c r="H27" s="51"/>
      <c r="I27" s="52"/>
      <c r="J27" s="52"/>
      <c r="K27" s="50"/>
      <c r="L27" s="50"/>
      <c r="M27" s="50"/>
      <c r="N27" s="50"/>
      <c r="O27" s="52"/>
      <c r="P27" s="53"/>
      <c r="Q27" s="53"/>
      <c r="R27" s="54"/>
      <c r="S27" s="328"/>
      <c r="T27" s="52"/>
      <c r="V27" s="173">
        <f t="shared" si="2"/>
        <v>0</v>
      </c>
      <c r="W27" s="173">
        <f t="shared" si="2"/>
        <v>0</v>
      </c>
    </row>
    <row r="28" spans="1:23" s="62" customFormat="1" ht="27.25" customHeight="1">
      <c r="A28" s="170" t="str">
        <f t="shared" si="1"/>
        <v/>
      </c>
      <c r="B28" s="235"/>
      <c r="C28" s="48"/>
      <c r="D28" s="40"/>
      <c r="E28" s="273"/>
      <c r="F28" s="49"/>
      <c r="G28" s="50"/>
      <c r="H28" s="51"/>
      <c r="I28" s="52"/>
      <c r="J28" s="52"/>
      <c r="K28" s="50"/>
      <c r="L28" s="50"/>
      <c r="M28" s="50"/>
      <c r="N28" s="50"/>
      <c r="O28" s="52"/>
      <c r="P28" s="53"/>
      <c r="Q28" s="53"/>
      <c r="R28" s="54"/>
      <c r="S28" s="328"/>
      <c r="T28" s="52"/>
      <c r="V28" s="173">
        <f t="shared" si="2"/>
        <v>0</v>
      </c>
      <c r="W28" s="173">
        <f t="shared" si="2"/>
        <v>0</v>
      </c>
    </row>
    <row r="29" spans="1:23" s="62" customFormat="1" ht="27.25" customHeight="1">
      <c r="A29" s="170" t="str">
        <f t="shared" si="1"/>
        <v/>
      </c>
      <c r="B29" s="235"/>
      <c r="C29" s="48"/>
      <c r="D29" s="40"/>
      <c r="E29" s="273"/>
      <c r="F29" s="49"/>
      <c r="G29" s="50"/>
      <c r="H29" s="51"/>
      <c r="I29" s="52"/>
      <c r="J29" s="52"/>
      <c r="K29" s="50"/>
      <c r="L29" s="50"/>
      <c r="M29" s="50"/>
      <c r="N29" s="50"/>
      <c r="O29" s="52"/>
      <c r="P29" s="53"/>
      <c r="Q29" s="53"/>
      <c r="R29" s="54"/>
      <c r="S29" s="328"/>
      <c r="T29" s="52"/>
      <c r="V29" s="173">
        <f t="shared" si="2"/>
        <v>0</v>
      </c>
      <c r="W29" s="173">
        <f t="shared" si="2"/>
        <v>0</v>
      </c>
    </row>
    <row r="30" spans="1:23" s="62" customFormat="1" ht="27.25" customHeight="1">
      <c r="A30" s="170" t="str">
        <f t="shared" si="1"/>
        <v/>
      </c>
      <c r="B30" s="235"/>
      <c r="C30" s="48"/>
      <c r="D30" s="40"/>
      <c r="E30" s="273"/>
      <c r="F30" s="49"/>
      <c r="G30" s="50"/>
      <c r="H30" s="51"/>
      <c r="I30" s="52"/>
      <c r="J30" s="52"/>
      <c r="K30" s="50"/>
      <c r="L30" s="50"/>
      <c r="M30" s="50"/>
      <c r="N30" s="50"/>
      <c r="O30" s="52"/>
      <c r="P30" s="53"/>
      <c r="Q30" s="53"/>
      <c r="R30" s="54"/>
      <c r="S30" s="328"/>
      <c r="T30" s="52"/>
      <c r="V30" s="173">
        <f t="shared" si="2"/>
        <v>0</v>
      </c>
      <c r="W30" s="173">
        <f t="shared" si="2"/>
        <v>0</v>
      </c>
    </row>
    <row r="31" spans="1:23" s="62" customFormat="1" ht="27.25" customHeight="1">
      <c r="A31" s="170" t="str">
        <f t="shared" si="1"/>
        <v/>
      </c>
      <c r="B31" s="235"/>
      <c r="C31" s="48"/>
      <c r="D31" s="40"/>
      <c r="E31" s="273"/>
      <c r="F31" s="49"/>
      <c r="G31" s="50"/>
      <c r="H31" s="51"/>
      <c r="I31" s="52"/>
      <c r="J31" s="52"/>
      <c r="K31" s="50"/>
      <c r="L31" s="50"/>
      <c r="M31" s="50"/>
      <c r="N31" s="50"/>
      <c r="O31" s="52"/>
      <c r="P31" s="53"/>
      <c r="Q31" s="53"/>
      <c r="R31" s="54"/>
      <c r="S31" s="328"/>
      <c r="T31" s="52"/>
      <c r="V31" s="173">
        <f t="shared" si="2"/>
        <v>0</v>
      </c>
      <c r="W31" s="173">
        <f t="shared" si="2"/>
        <v>0</v>
      </c>
    </row>
    <row r="32" spans="1:23" s="62" customFormat="1" ht="27.25" customHeight="1">
      <c r="A32" s="170" t="str">
        <f t="shared" si="1"/>
        <v/>
      </c>
      <c r="B32" s="235"/>
      <c r="C32" s="48"/>
      <c r="D32" s="40"/>
      <c r="E32" s="273"/>
      <c r="F32" s="49"/>
      <c r="G32" s="50"/>
      <c r="H32" s="51"/>
      <c r="I32" s="52"/>
      <c r="J32" s="52"/>
      <c r="K32" s="50"/>
      <c r="L32" s="50"/>
      <c r="M32" s="50"/>
      <c r="N32" s="50"/>
      <c r="O32" s="52"/>
      <c r="P32" s="53"/>
      <c r="Q32" s="53"/>
      <c r="R32" s="54"/>
      <c r="S32" s="328"/>
      <c r="T32" s="52"/>
      <c r="V32" s="173">
        <f t="shared" si="2"/>
        <v>0</v>
      </c>
      <c r="W32" s="173">
        <f t="shared" si="2"/>
        <v>0</v>
      </c>
    </row>
    <row r="33" spans="1:23" s="62" customFormat="1" ht="27.25" customHeight="1">
      <c r="A33" s="170" t="str">
        <f t="shared" si="1"/>
        <v/>
      </c>
      <c r="B33" s="235"/>
      <c r="C33" s="48"/>
      <c r="D33" s="40"/>
      <c r="E33" s="273"/>
      <c r="F33" s="49"/>
      <c r="G33" s="50"/>
      <c r="H33" s="51"/>
      <c r="I33" s="52"/>
      <c r="J33" s="52"/>
      <c r="K33" s="50"/>
      <c r="L33" s="50"/>
      <c r="M33" s="50"/>
      <c r="N33" s="50"/>
      <c r="O33" s="52"/>
      <c r="P33" s="53"/>
      <c r="Q33" s="53"/>
      <c r="R33" s="54"/>
      <c r="S33" s="328"/>
      <c r="T33" s="52"/>
      <c r="V33" s="173">
        <f t="shared" si="2"/>
        <v>0</v>
      </c>
      <c r="W33" s="173">
        <f t="shared" si="2"/>
        <v>0</v>
      </c>
    </row>
    <row r="34" spans="1:23" s="62" customFormat="1" ht="27.25" customHeight="1">
      <c r="A34" s="170" t="str">
        <f t="shared" si="1"/>
        <v/>
      </c>
      <c r="B34" s="235"/>
      <c r="C34" s="48"/>
      <c r="D34" s="40"/>
      <c r="E34" s="273"/>
      <c r="F34" s="49"/>
      <c r="G34" s="50"/>
      <c r="H34" s="51"/>
      <c r="I34" s="52"/>
      <c r="J34" s="52"/>
      <c r="K34" s="50"/>
      <c r="L34" s="50"/>
      <c r="M34" s="50"/>
      <c r="N34" s="50"/>
      <c r="O34" s="52"/>
      <c r="P34" s="53"/>
      <c r="Q34" s="53"/>
      <c r="R34" s="54"/>
      <c r="S34" s="328"/>
      <c r="T34" s="52"/>
      <c r="V34" s="173">
        <f t="shared" ref="V34:W48" si="3">LEN(Q34)</f>
        <v>0</v>
      </c>
      <c r="W34" s="173">
        <f t="shared" si="3"/>
        <v>0</v>
      </c>
    </row>
    <row r="35" spans="1:23" s="62" customFormat="1" ht="27.25" customHeight="1">
      <c r="A35" s="170" t="str">
        <f t="shared" si="1"/>
        <v/>
      </c>
      <c r="B35" s="235"/>
      <c r="C35" s="48"/>
      <c r="D35" s="40"/>
      <c r="E35" s="273"/>
      <c r="F35" s="49"/>
      <c r="G35" s="50"/>
      <c r="H35" s="51"/>
      <c r="I35" s="52"/>
      <c r="J35" s="52"/>
      <c r="K35" s="50"/>
      <c r="L35" s="50"/>
      <c r="M35" s="50"/>
      <c r="N35" s="50"/>
      <c r="O35" s="52"/>
      <c r="P35" s="53"/>
      <c r="Q35" s="53"/>
      <c r="R35" s="54"/>
      <c r="S35" s="328"/>
      <c r="T35" s="52"/>
      <c r="V35" s="173">
        <f t="shared" si="3"/>
        <v>0</v>
      </c>
      <c r="W35" s="173">
        <f t="shared" si="3"/>
        <v>0</v>
      </c>
    </row>
    <row r="36" spans="1:23" s="62" customFormat="1" ht="27.25" customHeight="1">
      <c r="A36" s="170" t="str">
        <f t="shared" si="1"/>
        <v/>
      </c>
      <c r="B36" s="235"/>
      <c r="C36" s="48"/>
      <c r="D36" s="40"/>
      <c r="E36" s="273"/>
      <c r="F36" s="49"/>
      <c r="G36" s="50"/>
      <c r="H36" s="51"/>
      <c r="I36" s="52"/>
      <c r="J36" s="52"/>
      <c r="K36" s="50"/>
      <c r="L36" s="50"/>
      <c r="M36" s="50"/>
      <c r="N36" s="50"/>
      <c r="O36" s="52"/>
      <c r="P36" s="53"/>
      <c r="Q36" s="53"/>
      <c r="R36" s="54"/>
      <c r="S36" s="328"/>
      <c r="T36" s="52"/>
      <c r="V36" s="173">
        <f t="shared" si="3"/>
        <v>0</v>
      </c>
      <c r="W36" s="173">
        <f t="shared" si="3"/>
        <v>0</v>
      </c>
    </row>
    <row r="37" spans="1:23" s="62" customFormat="1" ht="27.25" customHeight="1">
      <c r="A37" s="170" t="str">
        <f t="shared" si="1"/>
        <v/>
      </c>
      <c r="B37" s="235"/>
      <c r="C37" s="48"/>
      <c r="D37" s="40"/>
      <c r="E37" s="273"/>
      <c r="F37" s="49"/>
      <c r="G37" s="50"/>
      <c r="H37" s="51"/>
      <c r="I37" s="52"/>
      <c r="J37" s="52"/>
      <c r="K37" s="50"/>
      <c r="L37" s="50"/>
      <c r="M37" s="50"/>
      <c r="N37" s="50"/>
      <c r="O37" s="52"/>
      <c r="P37" s="53"/>
      <c r="Q37" s="53"/>
      <c r="R37" s="54"/>
      <c r="S37" s="328"/>
      <c r="T37" s="52"/>
      <c r="V37" s="173">
        <f t="shared" si="3"/>
        <v>0</v>
      </c>
      <c r="W37" s="173">
        <f t="shared" si="3"/>
        <v>0</v>
      </c>
    </row>
    <row r="38" spans="1:23" s="62" customFormat="1" ht="27.25" customHeight="1">
      <c r="A38" s="170" t="str">
        <f t="shared" si="1"/>
        <v/>
      </c>
      <c r="B38" s="235"/>
      <c r="C38" s="48"/>
      <c r="D38" s="40"/>
      <c r="E38" s="273"/>
      <c r="F38" s="49"/>
      <c r="G38" s="50"/>
      <c r="H38" s="51"/>
      <c r="I38" s="52"/>
      <c r="J38" s="52"/>
      <c r="K38" s="50"/>
      <c r="L38" s="50"/>
      <c r="M38" s="50"/>
      <c r="N38" s="50"/>
      <c r="O38" s="52"/>
      <c r="P38" s="53"/>
      <c r="Q38" s="53"/>
      <c r="R38" s="54"/>
      <c r="S38" s="328"/>
      <c r="T38" s="52"/>
      <c r="V38" s="173">
        <f t="shared" si="3"/>
        <v>0</v>
      </c>
      <c r="W38" s="173">
        <f t="shared" si="3"/>
        <v>0</v>
      </c>
    </row>
    <row r="39" spans="1:23" s="62" customFormat="1" ht="27.25" customHeight="1">
      <c r="A39" s="170" t="str">
        <f t="shared" si="1"/>
        <v/>
      </c>
      <c r="B39" s="235"/>
      <c r="C39" s="48"/>
      <c r="D39" s="40"/>
      <c r="E39" s="273"/>
      <c r="F39" s="49"/>
      <c r="G39" s="50"/>
      <c r="H39" s="51"/>
      <c r="I39" s="52"/>
      <c r="J39" s="52"/>
      <c r="K39" s="50"/>
      <c r="L39" s="50"/>
      <c r="M39" s="50"/>
      <c r="N39" s="50"/>
      <c r="O39" s="52"/>
      <c r="P39" s="53"/>
      <c r="Q39" s="53"/>
      <c r="R39" s="54"/>
      <c r="S39" s="328"/>
      <c r="T39" s="52"/>
      <c r="V39" s="173">
        <f t="shared" si="3"/>
        <v>0</v>
      </c>
      <c r="W39" s="173">
        <f t="shared" si="3"/>
        <v>0</v>
      </c>
    </row>
    <row r="40" spans="1:23" s="62" customFormat="1" ht="27.25" customHeight="1">
      <c r="A40" s="170" t="str">
        <f t="shared" si="1"/>
        <v/>
      </c>
      <c r="B40" s="235"/>
      <c r="C40" s="48"/>
      <c r="D40" s="40"/>
      <c r="E40" s="273"/>
      <c r="F40" s="49"/>
      <c r="G40" s="50"/>
      <c r="H40" s="51"/>
      <c r="I40" s="52"/>
      <c r="J40" s="52"/>
      <c r="K40" s="50"/>
      <c r="L40" s="50"/>
      <c r="M40" s="50"/>
      <c r="N40" s="50"/>
      <c r="O40" s="52"/>
      <c r="P40" s="53"/>
      <c r="Q40" s="53"/>
      <c r="R40" s="54"/>
      <c r="S40" s="328"/>
      <c r="T40" s="52"/>
      <c r="V40" s="173">
        <f t="shared" si="3"/>
        <v>0</v>
      </c>
      <c r="W40" s="173">
        <f t="shared" si="3"/>
        <v>0</v>
      </c>
    </row>
    <row r="41" spans="1:23" s="62" customFormat="1" ht="27.25" customHeight="1">
      <c r="A41" s="170" t="str">
        <f t="shared" si="1"/>
        <v/>
      </c>
      <c r="B41" s="235"/>
      <c r="C41" s="48"/>
      <c r="D41" s="40"/>
      <c r="E41" s="273"/>
      <c r="F41" s="49"/>
      <c r="G41" s="50"/>
      <c r="H41" s="51"/>
      <c r="I41" s="52"/>
      <c r="J41" s="52"/>
      <c r="K41" s="50"/>
      <c r="L41" s="50"/>
      <c r="M41" s="50"/>
      <c r="N41" s="50"/>
      <c r="O41" s="52"/>
      <c r="P41" s="53"/>
      <c r="Q41" s="53"/>
      <c r="R41" s="54"/>
      <c r="S41" s="328"/>
      <c r="T41" s="52"/>
      <c r="V41" s="173">
        <f t="shared" si="3"/>
        <v>0</v>
      </c>
      <c r="W41" s="173">
        <f t="shared" si="3"/>
        <v>0</v>
      </c>
    </row>
    <row r="42" spans="1:23" s="62" customFormat="1" ht="27.25" customHeight="1">
      <c r="A42" s="170" t="str">
        <f t="shared" si="1"/>
        <v/>
      </c>
      <c r="B42" s="235"/>
      <c r="C42" s="48"/>
      <c r="D42" s="40"/>
      <c r="E42" s="273"/>
      <c r="F42" s="49"/>
      <c r="G42" s="50"/>
      <c r="H42" s="51"/>
      <c r="I42" s="52"/>
      <c r="J42" s="52"/>
      <c r="K42" s="50"/>
      <c r="L42" s="50"/>
      <c r="M42" s="50"/>
      <c r="N42" s="50"/>
      <c r="O42" s="52"/>
      <c r="P42" s="53"/>
      <c r="Q42" s="53"/>
      <c r="R42" s="54"/>
      <c r="S42" s="328"/>
      <c r="T42" s="52"/>
      <c r="V42" s="173">
        <f t="shared" si="3"/>
        <v>0</v>
      </c>
      <c r="W42" s="173">
        <f t="shared" si="3"/>
        <v>0</v>
      </c>
    </row>
    <row r="43" spans="1:23" s="62" customFormat="1" ht="27.25" customHeight="1">
      <c r="A43" s="170" t="str">
        <f t="shared" si="1"/>
        <v/>
      </c>
      <c r="B43" s="235"/>
      <c r="C43" s="48"/>
      <c r="D43" s="40"/>
      <c r="E43" s="273"/>
      <c r="F43" s="49"/>
      <c r="G43" s="50"/>
      <c r="H43" s="51"/>
      <c r="I43" s="52"/>
      <c r="J43" s="52"/>
      <c r="K43" s="50"/>
      <c r="L43" s="50"/>
      <c r="M43" s="50"/>
      <c r="N43" s="50"/>
      <c r="O43" s="52"/>
      <c r="P43" s="53"/>
      <c r="Q43" s="53"/>
      <c r="R43" s="54"/>
      <c r="S43" s="328"/>
      <c r="T43" s="52"/>
      <c r="V43" s="173">
        <f t="shared" si="3"/>
        <v>0</v>
      </c>
      <c r="W43" s="173">
        <f t="shared" si="3"/>
        <v>0</v>
      </c>
    </row>
    <row r="44" spans="1:23" s="62" customFormat="1" ht="27.25" customHeight="1">
      <c r="A44" s="170" t="str">
        <f t="shared" si="1"/>
        <v/>
      </c>
      <c r="B44" s="235"/>
      <c r="C44" s="48"/>
      <c r="D44" s="40"/>
      <c r="E44" s="273"/>
      <c r="F44" s="49"/>
      <c r="G44" s="50"/>
      <c r="H44" s="51"/>
      <c r="I44" s="52"/>
      <c r="J44" s="52"/>
      <c r="K44" s="50"/>
      <c r="L44" s="50"/>
      <c r="M44" s="50"/>
      <c r="N44" s="50"/>
      <c r="O44" s="52"/>
      <c r="P44" s="53"/>
      <c r="Q44" s="53"/>
      <c r="R44" s="54"/>
      <c r="S44" s="328"/>
      <c r="T44" s="52"/>
      <c r="V44" s="173">
        <f t="shared" si="3"/>
        <v>0</v>
      </c>
      <c r="W44" s="173">
        <f t="shared" si="3"/>
        <v>0</v>
      </c>
    </row>
    <row r="45" spans="1:23" s="62" customFormat="1" ht="27.25" customHeight="1">
      <c r="A45" s="170" t="str">
        <f t="shared" si="1"/>
        <v/>
      </c>
      <c r="B45" s="235"/>
      <c r="C45" s="48"/>
      <c r="D45" s="40"/>
      <c r="E45" s="273"/>
      <c r="F45" s="49"/>
      <c r="G45" s="50"/>
      <c r="H45" s="51"/>
      <c r="I45" s="52"/>
      <c r="J45" s="52"/>
      <c r="K45" s="50"/>
      <c r="L45" s="50"/>
      <c r="M45" s="50"/>
      <c r="N45" s="50"/>
      <c r="O45" s="52"/>
      <c r="P45" s="53"/>
      <c r="Q45" s="53"/>
      <c r="R45" s="54"/>
      <c r="S45" s="328"/>
      <c r="T45" s="52"/>
      <c r="V45" s="173">
        <f t="shared" si="3"/>
        <v>0</v>
      </c>
      <c r="W45" s="173">
        <f t="shared" si="3"/>
        <v>0</v>
      </c>
    </row>
    <row r="46" spans="1:23" s="62" customFormat="1" ht="27.25" customHeight="1">
      <c r="A46" s="170" t="str">
        <f t="shared" si="1"/>
        <v/>
      </c>
      <c r="B46" s="235"/>
      <c r="C46" s="48"/>
      <c r="D46" s="40"/>
      <c r="E46" s="273"/>
      <c r="F46" s="49"/>
      <c r="G46" s="50"/>
      <c r="H46" s="51"/>
      <c r="I46" s="52"/>
      <c r="J46" s="52"/>
      <c r="K46" s="50"/>
      <c r="L46" s="50"/>
      <c r="M46" s="50"/>
      <c r="N46" s="50"/>
      <c r="O46" s="52"/>
      <c r="P46" s="53"/>
      <c r="Q46" s="53"/>
      <c r="R46" s="54"/>
      <c r="S46" s="328"/>
      <c r="T46" s="52"/>
      <c r="V46" s="173">
        <f t="shared" si="3"/>
        <v>0</v>
      </c>
      <c r="W46" s="173">
        <f t="shared" si="3"/>
        <v>0</v>
      </c>
    </row>
    <row r="47" spans="1:23" s="62" customFormat="1" ht="27.25" customHeight="1">
      <c r="A47" s="170" t="str">
        <f t="shared" si="1"/>
        <v/>
      </c>
      <c r="B47" s="235"/>
      <c r="C47" s="48"/>
      <c r="D47" s="40"/>
      <c r="E47" s="273"/>
      <c r="F47" s="49"/>
      <c r="G47" s="50"/>
      <c r="H47" s="51"/>
      <c r="I47" s="52"/>
      <c r="J47" s="52"/>
      <c r="K47" s="50"/>
      <c r="L47" s="50"/>
      <c r="M47" s="50"/>
      <c r="N47" s="50"/>
      <c r="O47" s="52"/>
      <c r="P47" s="53"/>
      <c r="Q47" s="53"/>
      <c r="R47" s="54"/>
      <c r="S47" s="328"/>
      <c r="T47" s="52"/>
      <c r="V47" s="173">
        <f t="shared" si="3"/>
        <v>0</v>
      </c>
      <c r="W47" s="173">
        <f t="shared" si="3"/>
        <v>0</v>
      </c>
    </row>
    <row r="48" spans="1:23" s="62" customFormat="1" ht="27.25" customHeight="1">
      <c r="A48" s="170" t="str">
        <f t="shared" si="1"/>
        <v/>
      </c>
      <c r="B48" s="235"/>
      <c r="C48" s="48"/>
      <c r="D48" s="40"/>
      <c r="E48" s="273"/>
      <c r="F48" s="49"/>
      <c r="G48" s="50"/>
      <c r="H48" s="51"/>
      <c r="I48" s="52"/>
      <c r="J48" s="52"/>
      <c r="K48" s="50"/>
      <c r="L48" s="50"/>
      <c r="M48" s="50"/>
      <c r="N48" s="50"/>
      <c r="O48" s="52"/>
      <c r="P48" s="53"/>
      <c r="Q48" s="53"/>
      <c r="R48" s="54"/>
      <c r="S48" s="328"/>
      <c r="T48" s="52"/>
      <c r="V48" s="173">
        <f t="shared" si="3"/>
        <v>0</v>
      </c>
      <c r="W48" s="173">
        <f t="shared" si="3"/>
        <v>0</v>
      </c>
    </row>
    <row r="49" spans="1:23" s="62" customFormat="1" ht="27.25" customHeight="1">
      <c r="A49" s="170" t="str">
        <f t="shared" si="1"/>
        <v/>
      </c>
      <c r="B49" s="235"/>
      <c r="C49" s="48"/>
      <c r="D49" s="40"/>
      <c r="E49" s="273"/>
      <c r="F49" s="49"/>
      <c r="G49" s="50"/>
      <c r="H49" s="51"/>
      <c r="I49" s="52"/>
      <c r="J49" s="52"/>
      <c r="K49" s="50"/>
      <c r="L49" s="50"/>
      <c r="M49" s="50"/>
      <c r="N49" s="50"/>
      <c r="O49" s="52"/>
      <c r="P49" s="53"/>
      <c r="Q49" s="53"/>
      <c r="R49" s="54"/>
      <c r="S49" s="328"/>
      <c r="T49" s="52"/>
    </row>
    <row r="50" spans="1:23" s="62" customFormat="1" ht="27.25" customHeight="1">
      <c r="A50" s="170" t="str">
        <f t="shared" si="1"/>
        <v/>
      </c>
      <c r="B50" s="235"/>
      <c r="C50" s="48"/>
      <c r="D50" s="40"/>
      <c r="E50" s="273"/>
      <c r="F50" s="49"/>
      <c r="G50" s="50"/>
      <c r="H50" s="51"/>
      <c r="I50" s="52"/>
      <c r="J50" s="52"/>
      <c r="K50" s="50"/>
      <c r="L50" s="50"/>
      <c r="M50" s="50"/>
      <c r="N50" s="50"/>
      <c r="O50" s="52"/>
      <c r="P50" s="53"/>
      <c r="Q50" s="53"/>
      <c r="R50" s="54"/>
      <c r="S50" s="328"/>
      <c r="T50" s="52"/>
    </row>
    <row r="51" spans="1:23" s="62" customFormat="1" ht="27.25" customHeight="1">
      <c r="A51" s="170" t="str">
        <f t="shared" si="1"/>
        <v/>
      </c>
      <c r="B51" s="235"/>
      <c r="C51" s="48"/>
      <c r="D51" s="40"/>
      <c r="E51" s="273"/>
      <c r="F51" s="49"/>
      <c r="G51" s="50"/>
      <c r="H51" s="51"/>
      <c r="I51" s="52"/>
      <c r="J51" s="52"/>
      <c r="K51" s="50"/>
      <c r="L51" s="50"/>
      <c r="M51" s="50"/>
      <c r="N51" s="50"/>
      <c r="O51" s="52"/>
      <c r="P51" s="53"/>
      <c r="Q51" s="53"/>
      <c r="R51" s="54"/>
      <c r="S51" s="328"/>
      <c r="T51" s="52"/>
    </row>
    <row r="52" spans="1:23" s="62" customFormat="1" ht="27.25" customHeight="1">
      <c r="A52" s="170" t="str">
        <f t="shared" si="1"/>
        <v/>
      </c>
      <c r="B52" s="235"/>
      <c r="C52" s="48"/>
      <c r="D52" s="40"/>
      <c r="E52" s="273"/>
      <c r="F52" s="49"/>
      <c r="G52" s="50"/>
      <c r="H52" s="51"/>
      <c r="I52" s="52"/>
      <c r="J52" s="52"/>
      <c r="K52" s="50"/>
      <c r="L52" s="50"/>
      <c r="M52" s="50"/>
      <c r="N52" s="50"/>
      <c r="O52" s="52"/>
      <c r="P52" s="53"/>
      <c r="Q52" s="53"/>
      <c r="R52" s="54"/>
      <c r="S52" s="328"/>
      <c r="T52" s="52"/>
    </row>
    <row r="53" spans="1:23" s="62" customFormat="1" ht="27.25" customHeight="1">
      <c r="A53" s="170" t="str">
        <f t="shared" si="1"/>
        <v/>
      </c>
      <c r="B53" s="235"/>
      <c r="C53" s="48"/>
      <c r="D53" s="40"/>
      <c r="E53" s="273"/>
      <c r="F53" s="49"/>
      <c r="G53" s="50"/>
      <c r="H53" s="51"/>
      <c r="I53" s="52"/>
      <c r="J53" s="52"/>
      <c r="K53" s="50"/>
      <c r="L53" s="50"/>
      <c r="M53" s="50"/>
      <c r="N53" s="50"/>
      <c r="O53" s="52"/>
      <c r="P53" s="53"/>
      <c r="Q53" s="53"/>
      <c r="R53" s="54"/>
      <c r="S53" s="328"/>
      <c r="T53" s="52"/>
    </row>
    <row r="54" spans="1:23" s="62" customFormat="1" ht="27.25" customHeight="1">
      <c r="A54" s="170" t="str">
        <f t="shared" si="1"/>
        <v/>
      </c>
      <c r="B54" s="235"/>
      <c r="C54" s="48"/>
      <c r="D54" s="40"/>
      <c r="E54" s="273"/>
      <c r="F54" s="49"/>
      <c r="G54" s="50"/>
      <c r="H54" s="51"/>
      <c r="I54" s="52"/>
      <c r="J54" s="52"/>
      <c r="K54" s="50"/>
      <c r="L54" s="50"/>
      <c r="M54" s="50"/>
      <c r="N54" s="50"/>
      <c r="O54" s="52"/>
      <c r="P54" s="53"/>
      <c r="Q54" s="53"/>
      <c r="R54" s="54"/>
      <c r="S54" s="328"/>
      <c r="T54" s="52"/>
    </row>
    <row r="55" spans="1:23" s="62" customFormat="1" ht="27.25" customHeight="1">
      <c r="A55" s="170" t="str">
        <f t="shared" si="1"/>
        <v/>
      </c>
      <c r="B55" s="235"/>
      <c r="C55" s="48"/>
      <c r="D55" s="40"/>
      <c r="E55" s="273"/>
      <c r="F55" s="49"/>
      <c r="G55" s="50"/>
      <c r="H55" s="51"/>
      <c r="I55" s="52"/>
      <c r="J55" s="52"/>
      <c r="K55" s="50"/>
      <c r="L55" s="50"/>
      <c r="M55" s="50"/>
      <c r="N55" s="50"/>
      <c r="O55" s="52"/>
      <c r="P55" s="53"/>
      <c r="Q55" s="53"/>
      <c r="R55" s="54"/>
      <c r="S55" s="328"/>
      <c r="T55" s="52"/>
    </row>
    <row r="56" spans="1:23" s="62" customFormat="1" ht="27.25" customHeight="1">
      <c r="A56" s="170" t="str">
        <f t="shared" si="1"/>
        <v/>
      </c>
      <c r="B56" s="235"/>
      <c r="C56" s="48"/>
      <c r="D56" s="40"/>
      <c r="E56" s="273"/>
      <c r="F56" s="49"/>
      <c r="G56" s="50"/>
      <c r="H56" s="51"/>
      <c r="I56" s="52"/>
      <c r="J56" s="52"/>
      <c r="K56" s="50"/>
      <c r="L56" s="50"/>
      <c r="M56" s="50"/>
      <c r="N56" s="50"/>
      <c r="O56" s="52"/>
      <c r="P56" s="53"/>
      <c r="Q56" s="53"/>
      <c r="R56" s="54"/>
      <c r="S56" s="328"/>
      <c r="T56" s="52"/>
    </row>
    <row r="57" spans="1:23" s="62" customFormat="1" ht="27.25" customHeight="1">
      <c r="A57" s="170" t="str">
        <f t="shared" si="1"/>
        <v/>
      </c>
      <c r="B57" s="235"/>
      <c r="C57" s="48"/>
      <c r="D57" s="40"/>
      <c r="E57" s="273"/>
      <c r="F57" s="49"/>
      <c r="G57" s="50"/>
      <c r="H57" s="51"/>
      <c r="I57" s="52"/>
      <c r="J57" s="52"/>
      <c r="K57" s="50"/>
      <c r="L57" s="50"/>
      <c r="M57" s="50"/>
      <c r="N57" s="50"/>
      <c r="O57" s="52"/>
      <c r="P57" s="53"/>
      <c r="Q57" s="53"/>
      <c r="R57" s="54"/>
      <c r="S57" s="328"/>
      <c r="T57" s="52"/>
    </row>
    <row r="58" spans="1:23" s="62" customFormat="1" ht="27.25" customHeight="1">
      <c r="A58" s="170" t="str">
        <f t="shared" si="1"/>
        <v/>
      </c>
      <c r="B58" s="235"/>
      <c r="C58" s="48"/>
      <c r="D58" s="40"/>
      <c r="E58" s="273"/>
      <c r="F58" s="49"/>
      <c r="G58" s="50"/>
      <c r="H58" s="51"/>
      <c r="I58" s="52"/>
      <c r="J58" s="52"/>
      <c r="K58" s="50"/>
      <c r="L58" s="50"/>
      <c r="M58" s="50"/>
      <c r="N58" s="50"/>
      <c r="O58" s="52"/>
      <c r="P58" s="53"/>
      <c r="Q58" s="53"/>
      <c r="R58" s="54"/>
      <c r="S58" s="328"/>
      <c r="T58" s="52"/>
    </row>
    <row r="59" spans="1:23" s="62" customFormat="1" ht="27.25" customHeight="1">
      <c r="A59" s="170" t="str">
        <f t="shared" si="1"/>
        <v/>
      </c>
      <c r="B59" s="235"/>
      <c r="C59" s="48"/>
      <c r="D59" s="40"/>
      <c r="E59" s="273"/>
      <c r="F59" s="49"/>
      <c r="G59" s="50"/>
      <c r="H59" s="51"/>
      <c r="I59" s="52"/>
      <c r="J59" s="52"/>
      <c r="K59" s="50"/>
      <c r="L59" s="50"/>
      <c r="M59" s="50"/>
      <c r="N59" s="50"/>
      <c r="O59" s="52"/>
      <c r="P59" s="53"/>
      <c r="Q59" s="53"/>
      <c r="R59" s="54"/>
      <c r="S59" s="328"/>
      <c r="T59" s="52"/>
    </row>
    <row r="60" spans="1:23" s="62" customFormat="1" ht="27.25" customHeight="1">
      <c r="A60" s="170" t="str">
        <f t="shared" si="1"/>
        <v/>
      </c>
      <c r="B60" s="235"/>
      <c r="C60" s="48"/>
      <c r="D60" s="40"/>
      <c r="E60" s="273"/>
      <c r="F60" s="49"/>
      <c r="G60" s="50"/>
      <c r="H60" s="51"/>
      <c r="I60" s="52"/>
      <c r="J60" s="52"/>
      <c r="K60" s="50"/>
      <c r="L60" s="50"/>
      <c r="M60" s="50"/>
      <c r="N60" s="50"/>
      <c r="O60" s="52"/>
      <c r="P60" s="53"/>
      <c r="Q60" s="53"/>
      <c r="R60" s="54"/>
      <c r="S60" s="328"/>
      <c r="T60" s="52"/>
    </row>
    <row r="61" spans="1:23" s="62" customFormat="1" ht="27.25" customHeight="1">
      <c r="A61" s="170" t="str">
        <f t="shared" ref="A61:A124" si="4">IF(C61&lt;&gt;"",A60+1,"")</f>
        <v/>
      </c>
      <c r="B61" s="235"/>
      <c r="C61" s="48"/>
      <c r="D61" s="40"/>
      <c r="E61" s="273"/>
      <c r="F61" s="49"/>
      <c r="G61" s="50"/>
      <c r="H61" s="51"/>
      <c r="I61" s="52"/>
      <c r="J61" s="52"/>
      <c r="K61" s="50"/>
      <c r="L61" s="50"/>
      <c r="M61" s="50"/>
      <c r="N61" s="50"/>
      <c r="O61" s="52"/>
      <c r="P61" s="53"/>
      <c r="Q61" s="53"/>
      <c r="R61" s="54"/>
      <c r="S61" s="328"/>
      <c r="T61" s="52"/>
    </row>
    <row r="62" spans="1:23" s="62" customFormat="1" ht="27.25" customHeight="1">
      <c r="A62" s="170" t="str">
        <f t="shared" si="4"/>
        <v/>
      </c>
      <c r="B62" s="235"/>
      <c r="C62" s="48"/>
      <c r="D62" s="40"/>
      <c r="E62" s="273"/>
      <c r="F62" s="49"/>
      <c r="G62" s="50"/>
      <c r="H62" s="51"/>
      <c r="I62" s="52"/>
      <c r="J62" s="52"/>
      <c r="K62" s="50"/>
      <c r="L62" s="50"/>
      <c r="M62" s="50"/>
      <c r="N62" s="50"/>
      <c r="O62" s="52"/>
      <c r="P62" s="53"/>
      <c r="Q62" s="53"/>
      <c r="R62" s="54"/>
      <c r="S62" s="328"/>
      <c r="T62" s="52"/>
    </row>
    <row r="63" spans="1:23" s="62" customFormat="1" ht="27.25" customHeight="1">
      <c r="A63" s="170" t="str">
        <f t="shared" si="4"/>
        <v/>
      </c>
      <c r="B63" s="235"/>
      <c r="C63" s="48"/>
      <c r="D63" s="40"/>
      <c r="E63" s="273"/>
      <c r="F63" s="49"/>
      <c r="G63" s="50"/>
      <c r="H63" s="51"/>
      <c r="I63" s="52"/>
      <c r="J63" s="52"/>
      <c r="K63" s="50"/>
      <c r="L63" s="50"/>
      <c r="M63" s="50"/>
      <c r="N63" s="50"/>
      <c r="O63" s="52"/>
      <c r="P63" s="53"/>
      <c r="Q63" s="53"/>
      <c r="R63" s="54"/>
      <c r="S63" s="328"/>
      <c r="T63" s="52"/>
    </row>
    <row r="64" spans="1:23" s="62" customFormat="1" ht="27.25" customHeight="1">
      <c r="A64" s="170" t="str">
        <f t="shared" si="4"/>
        <v/>
      </c>
      <c r="B64" s="235"/>
      <c r="C64" s="48"/>
      <c r="D64" s="40"/>
      <c r="E64" s="273"/>
      <c r="F64" s="49"/>
      <c r="G64" s="50"/>
      <c r="H64" s="51"/>
      <c r="I64" s="52"/>
      <c r="J64" s="52"/>
      <c r="K64" s="50"/>
      <c r="L64" s="50"/>
      <c r="M64" s="50"/>
      <c r="N64" s="50"/>
      <c r="O64" s="52"/>
      <c r="P64" s="53"/>
      <c r="Q64" s="53"/>
      <c r="R64" s="54"/>
      <c r="S64" s="328"/>
      <c r="T64" s="52"/>
      <c r="V64"/>
      <c r="W64"/>
    </row>
    <row r="65" spans="1:23" s="62" customFormat="1" ht="27.25" customHeight="1">
      <c r="A65" s="170" t="str">
        <f t="shared" si="4"/>
        <v/>
      </c>
      <c r="B65" s="235"/>
      <c r="C65" s="48"/>
      <c r="D65" s="40"/>
      <c r="E65" s="273"/>
      <c r="F65" s="49"/>
      <c r="G65" s="50"/>
      <c r="H65" s="51"/>
      <c r="I65" s="52"/>
      <c r="J65" s="52"/>
      <c r="K65" s="50"/>
      <c r="L65" s="50"/>
      <c r="M65" s="50"/>
      <c r="N65" s="50"/>
      <c r="O65" s="52"/>
      <c r="P65" s="53"/>
      <c r="Q65" s="53"/>
      <c r="R65" s="54"/>
      <c r="S65" s="328"/>
      <c r="T65" s="52"/>
      <c r="V65"/>
      <c r="W65"/>
    </row>
    <row r="66" spans="1:23" s="62" customFormat="1" ht="27.25" customHeight="1">
      <c r="A66" s="170" t="str">
        <f t="shared" si="4"/>
        <v/>
      </c>
      <c r="B66" s="235"/>
      <c r="C66" s="48"/>
      <c r="D66" s="40"/>
      <c r="E66" s="273"/>
      <c r="F66" s="49"/>
      <c r="G66" s="50"/>
      <c r="H66" s="51"/>
      <c r="I66" s="52"/>
      <c r="J66" s="52"/>
      <c r="K66" s="50"/>
      <c r="L66" s="50"/>
      <c r="M66" s="50"/>
      <c r="N66" s="50"/>
      <c r="O66" s="52"/>
      <c r="P66" s="53"/>
      <c r="Q66" s="53"/>
      <c r="R66" s="54"/>
      <c r="S66" s="328"/>
      <c r="T66" s="52"/>
      <c r="V66"/>
      <c r="W66"/>
    </row>
    <row r="67" spans="1:23" s="62" customFormat="1" ht="27.25" customHeight="1">
      <c r="A67" s="170" t="str">
        <f t="shared" si="4"/>
        <v/>
      </c>
      <c r="B67" s="235"/>
      <c r="C67" s="48"/>
      <c r="D67" s="40"/>
      <c r="E67" s="273"/>
      <c r="F67" s="49"/>
      <c r="G67" s="50"/>
      <c r="H67" s="51"/>
      <c r="I67" s="52"/>
      <c r="J67" s="52"/>
      <c r="K67" s="50"/>
      <c r="L67" s="50"/>
      <c r="M67" s="50"/>
      <c r="N67" s="50"/>
      <c r="O67" s="52"/>
      <c r="P67" s="53"/>
      <c r="Q67" s="53"/>
      <c r="R67" s="54"/>
      <c r="S67" s="328"/>
      <c r="T67" s="52"/>
      <c r="V67"/>
      <c r="W67"/>
    </row>
    <row r="68" spans="1:23" s="62" customFormat="1" ht="27.25" customHeight="1">
      <c r="A68" s="170" t="str">
        <f t="shared" si="4"/>
        <v/>
      </c>
      <c r="B68" s="235"/>
      <c r="C68" s="48"/>
      <c r="D68" s="40"/>
      <c r="E68" s="273"/>
      <c r="F68" s="49"/>
      <c r="G68" s="50"/>
      <c r="H68" s="51"/>
      <c r="I68" s="52"/>
      <c r="J68" s="52"/>
      <c r="K68" s="50"/>
      <c r="L68" s="50"/>
      <c r="M68" s="50"/>
      <c r="N68" s="50"/>
      <c r="O68" s="52"/>
      <c r="P68" s="53"/>
      <c r="Q68" s="53"/>
      <c r="R68" s="54"/>
      <c r="S68" s="328"/>
      <c r="T68" s="52"/>
      <c r="V68"/>
      <c r="W68"/>
    </row>
    <row r="69" spans="1:23" s="62" customFormat="1" ht="27.25" customHeight="1">
      <c r="A69" s="170" t="str">
        <f t="shared" si="4"/>
        <v/>
      </c>
      <c r="B69" s="235"/>
      <c r="C69" s="48"/>
      <c r="D69" s="40"/>
      <c r="E69" s="273"/>
      <c r="F69" s="49"/>
      <c r="G69" s="50"/>
      <c r="H69" s="51"/>
      <c r="I69" s="52"/>
      <c r="J69" s="52"/>
      <c r="K69" s="50"/>
      <c r="L69" s="50"/>
      <c r="M69" s="50"/>
      <c r="N69" s="50"/>
      <c r="O69" s="52"/>
      <c r="P69" s="53"/>
      <c r="Q69" s="53"/>
      <c r="R69" s="54"/>
      <c r="S69" s="328"/>
      <c r="T69" s="52"/>
      <c r="V69"/>
      <c r="W69"/>
    </row>
    <row r="70" spans="1:23" s="62" customFormat="1" ht="27.25" customHeight="1">
      <c r="A70" s="170" t="str">
        <f t="shared" si="4"/>
        <v/>
      </c>
      <c r="B70" s="235"/>
      <c r="C70" s="48"/>
      <c r="D70" s="40"/>
      <c r="E70" s="273"/>
      <c r="F70" s="49"/>
      <c r="G70" s="50"/>
      <c r="H70" s="51"/>
      <c r="I70" s="52"/>
      <c r="J70" s="52"/>
      <c r="K70" s="50"/>
      <c r="L70" s="50"/>
      <c r="M70" s="50"/>
      <c r="N70" s="50"/>
      <c r="O70" s="52"/>
      <c r="P70" s="53"/>
      <c r="Q70" s="53"/>
      <c r="R70" s="54"/>
      <c r="S70" s="328"/>
      <c r="T70" s="52"/>
      <c r="V70"/>
      <c r="W70"/>
    </row>
    <row r="71" spans="1:23" s="62" customFormat="1" ht="27.25" customHeight="1">
      <c r="A71" s="170" t="str">
        <f t="shared" si="4"/>
        <v/>
      </c>
      <c r="B71" s="235"/>
      <c r="C71" s="48"/>
      <c r="D71" s="40"/>
      <c r="E71" s="273"/>
      <c r="F71" s="49"/>
      <c r="G71" s="50"/>
      <c r="H71" s="51"/>
      <c r="I71" s="52"/>
      <c r="J71" s="52"/>
      <c r="K71" s="50"/>
      <c r="L71" s="50"/>
      <c r="M71" s="50"/>
      <c r="N71" s="50"/>
      <c r="O71" s="52"/>
      <c r="P71" s="53"/>
      <c r="Q71" s="53"/>
      <c r="R71" s="54"/>
      <c r="S71" s="328"/>
      <c r="T71" s="52"/>
      <c r="V71"/>
      <c r="W71"/>
    </row>
    <row r="72" spans="1:23" s="62" customFormat="1" ht="27.25" customHeight="1">
      <c r="A72" s="170" t="str">
        <f t="shared" si="4"/>
        <v/>
      </c>
      <c r="B72" s="235"/>
      <c r="C72" s="48"/>
      <c r="D72" s="40"/>
      <c r="E72" s="273"/>
      <c r="F72" s="49"/>
      <c r="G72" s="50"/>
      <c r="H72" s="51"/>
      <c r="I72" s="52"/>
      <c r="J72" s="52"/>
      <c r="K72" s="50"/>
      <c r="L72" s="50"/>
      <c r="M72" s="50"/>
      <c r="N72" s="50"/>
      <c r="O72" s="52"/>
      <c r="P72" s="53"/>
      <c r="Q72" s="53"/>
      <c r="R72" s="54"/>
      <c r="S72" s="328"/>
      <c r="T72" s="52"/>
      <c r="V72"/>
      <c r="W72"/>
    </row>
    <row r="73" spans="1:23" s="62" customFormat="1" ht="27.25" customHeight="1">
      <c r="A73" s="170" t="str">
        <f t="shared" si="4"/>
        <v/>
      </c>
      <c r="B73" s="235"/>
      <c r="C73" s="48"/>
      <c r="D73" s="40"/>
      <c r="E73" s="273"/>
      <c r="F73" s="49"/>
      <c r="G73" s="50"/>
      <c r="H73" s="51"/>
      <c r="I73" s="52"/>
      <c r="J73" s="52"/>
      <c r="K73" s="50"/>
      <c r="L73" s="50"/>
      <c r="M73" s="50"/>
      <c r="N73" s="50"/>
      <c r="O73" s="52"/>
      <c r="P73" s="53"/>
      <c r="Q73" s="53"/>
      <c r="R73" s="54"/>
      <c r="S73" s="328"/>
      <c r="T73" s="52"/>
      <c r="V73"/>
      <c r="W73"/>
    </row>
    <row r="74" spans="1:23" s="62" customFormat="1" ht="27.25" customHeight="1">
      <c r="A74" s="170" t="str">
        <f t="shared" si="4"/>
        <v/>
      </c>
      <c r="B74" s="235"/>
      <c r="C74" s="48"/>
      <c r="D74" s="40"/>
      <c r="E74" s="273"/>
      <c r="F74" s="49"/>
      <c r="G74" s="50"/>
      <c r="H74" s="51"/>
      <c r="I74" s="52"/>
      <c r="J74" s="52"/>
      <c r="K74" s="50"/>
      <c r="L74" s="50"/>
      <c r="M74" s="50"/>
      <c r="N74" s="50"/>
      <c r="O74" s="52"/>
      <c r="P74" s="53"/>
      <c r="Q74" s="53"/>
      <c r="R74" s="54"/>
      <c r="S74" s="328"/>
      <c r="T74" s="52"/>
      <c r="V74"/>
      <c r="W74"/>
    </row>
    <row r="75" spans="1:23" s="62" customFormat="1" ht="27.25" customHeight="1">
      <c r="A75" s="170" t="str">
        <f t="shared" si="4"/>
        <v/>
      </c>
      <c r="B75" s="235"/>
      <c r="C75" s="48"/>
      <c r="D75" s="40"/>
      <c r="E75" s="273"/>
      <c r="F75" s="49"/>
      <c r="G75" s="50"/>
      <c r="H75" s="51"/>
      <c r="I75" s="52"/>
      <c r="J75" s="52"/>
      <c r="K75" s="50"/>
      <c r="L75" s="50"/>
      <c r="M75" s="50"/>
      <c r="N75" s="50"/>
      <c r="O75" s="52"/>
      <c r="P75" s="53"/>
      <c r="Q75" s="53"/>
      <c r="R75" s="54"/>
      <c r="S75" s="328"/>
      <c r="T75" s="52"/>
      <c r="V75"/>
      <c r="W75"/>
    </row>
    <row r="76" spans="1:23" s="62" customFormat="1" ht="27.25" customHeight="1">
      <c r="A76" s="170" t="str">
        <f t="shared" si="4"/>
        <v/>
      </c>
      <c r="B76" s="235"/>
      <c r="C76" s="48"/>
      <c r="D76" s="40"/>
      <c r="E76" s="273"/>
      <c r="F76" s="49"/>
      <c r="G76" s="50"/>
      <c r="H76" s="51"/>
      <c r="I76" s="52"/>
      <c r="J76" s="52"/>
      <c r="K76" s="50"/>
      <c r="L76" s="50"/>
      <c r="M76" s="50"/>
      <c r="N76" s="50"/>
      <c r="O76" s="52"/>
      <c r="P76" s="53"/>
      <c r="Q76" s="53"/>
      <c r="R76" s="54"/>
      <c r="S76" s="328"/>
      <c r="T76" s="52"/>
      <c r="V76"/>
      <c r="W76"/>
    </row>
    <row r="77" spans="1:23" s="62" customFormat="1" ht="27.25" customHeight="1">
      <c r="A77" s="170" t="str">
        <f t="shared" si="4"/>
        <v/>
      </c>
      <c r="B77" s="235"/>
      <c r="C77" s="48"/>
      <c r="D77" s="40"/>
      <c r="E77" s="273"/>
      <c r="F77" s="49"/>
      <c r="G77" s="50"/>
      <c r="H77" s="51"/>
      <c r="I77" s="52"/>
      <c r="J77" s="52"/>
      <c r="K77" s="50"/>
      <c r="L77" s="50"/>
      <c r="M77" s="50"/>
      <c r="N77" s="50"/>
      <c r="O77" s="52"/>
      <c r="P77" s="53"/>
      <c r="Q77" s="53"/>
      <c r="R77" s="54"/>
      <c r="S77" s="328"/>
      <c r="T77" s="52"/>
      <c r="V77"/>
      <c r="W77"/>
    </row>
    <row r="78" spans="1:23" s="62" customFormat="1" ht="27.25" customHeight="1">
      <c r="A78" s="170" t="str">
        <f t="shared" si="4"/>
        <v/>
      </c>
      <c r="B78" s="235"/>
      <c r="C78" s="48"/>
      <c r="D78" s="40"/>
      <c r="E78" s="273"/>
      <c r="F78" s="49"/>
      <c r="G78" s="50"/>
      <c r="H78" s="51"/>
      <c r="I78" s="52"/>
      <c r="J78" s="52"/>
      <c r="K78" s="50"/>
      <c r="L78" s="50"/>
      <c r="M78" s="50"/>
      <c r="N78" s="50"/>
      <c r="O78" s="52"/>
      <c r="P78" s="53"/>
      <c r="Q78" s="53"/>
      <c r="R78" s="54"/>
      <c r="S78" s="328"/>
      <c r="T78" s="52"/>
      <c r="V78"/>
      <c r="W78"/>
    </row>
    <row r="79" spans="1:23" s="62" customFormat="1" ht="27.25" customHeight="1">
      <c r="A79" s="170" t="str">
        <f t="shared" si="4"/>
        <v/>
      </c>
      <c r="B79" s="235"/>
      <c r="C79" s="48"/>
      <c r="D79" s="40"/>
      <c r="E79" s="273"/>
      <c r="F79" s="49"/>
      <c r="G79" s="50"/>
      <c r="H79" s="51"/>
      <c r="I79" s="52"/>
      <c r="J79" s="52"/>
      <c r="K79" s="50"/>
      <c r="L79" s="50"/>
      <c r="M79" s="50"/>
      <c r="N79" s="50"/>
      <c r="O79" s="52"/>
      <c r="P79" s="53"/>
      <c r="Q79" s="53"/>
      <c r="R79" s="54"/>
      <c r="S79" s="328"/>
      <c r="T79" s="52"/>
      <c r="V79"/>
      <c r="W79"/>
    </row>
    <row r="80" spans="1:23" s="62" customFormat="1" ht="27.25" customHeight="1">
      <c r="A80" s="170" t="str">
        <f t="shared" si="4"/>
        <v/>
      </c>
      <c r="B80" s="235"/>
      <c r="C80" s="48"/>
      <c r="D80" s="40"/>
      <c r="E80" s="273"/>
      <c r="F80" s="49"/>
      <c r="G80" s="50"/>
      <c r="H80" s="51"/>
      <c r="I80" s="52"/>
      <c r="J80" s="52"/>
      <c r="K80" s="50"/>
      <c r="L80" s="50"/>
      <c r="M80" s="50"/>
      <c r="N80" s="50"/>
      <c r="O80" s="52"/>
      <c r="P80" s="53"/>
      <c r="Q80" s="53"/>
      <c r="R80" s="54"/>
      <c r="S80" s="328"/>
      <c r="T80" s="52"/>
      <c r="V80"/>
      <c r="W80"/>
    </row>
    <row r="81" spans="1:23" s="62" customFormat="1" ht="27.25" customHeight="1">
      <c r="A81" s="170" t="str">
        <f t="shared" si="4"/>
        <v/>
      </c>
      <c r="B81" s="235"/>
      <c r="C81" s="48"/>
      <c r="D81" s="40"/>
      <c r="E81" s="273"/>
      <c r="F81" s="49"/>
      <c r="G81" s="50"/>
      <c r="H81" s="51"/>
      <c r="I81" s="52"/>
      <c r="J81" s="52"/>
      <c r="K81" s="50"/>
      <c r="L81" s="50"/>
      <c r="M81" s="50"/>
      <c r="N81" s="50"/>
      <c r="O81" s="52"/>
      <c r="P81" s="53"/>
      <c r="Q81" s="53"/>
      <c r="R81" s="54"/>
      <c r="S81" s="328"/>
      <c r="T81" s="52"/>
      <c r="V81"/>
      <c r="W81"/>
    </row>
    <row r="82" spans="1:23" s="62" customFormat="1" ht="27.25" customHeight="1">
      <c r="A82" s="170" t="str">
        <f t="shared" si="4"/>
        <v/>
      </c>
      <c r="B82" s="235"/>
      <c r="C82" s="48"/>
      <c r="D82" s="40"/>
      <c r="E82" s="273"/>
      <c r="F82" s="49"/>
      <c r="G82" s="50"/>
      <c r="H82" s="51"/>
      <c r="I82" s="52"/>
      <c r="J82" s="52"/>
      <c r="K82" s="50"/>
      <c r="L82" s="50"/>
      <c r="M82" s="50"/>
      <c r="N82" s="50"/>
      <c r="O82" s="52"/>
      <c r="P82" s="53"/>
      <c r="Q82" s="53"/>
      <c r="R82" s="54"/>
      <c r="S82" s="328"/>
      <c r="T82" s="52"/>
      <c r="V82"/>
      <c r="W82"/>
    </row>
    <row r="83" spans="1:23" s="62" customFormat="1" ht="27.25" customHeight="1">
      <c r="A83" s="170" t="str">
        <f t="shared" si="4"/>
        <v/>
      </c>
      <c r="B83" s="235"/>
      <c r="C83" s="48"/>
      <c r="D83" s="40"/>
      <c r="E83" s="273"/>
      <c r="F83" s="49"/>
      <c r="G83" s="50"/>
      <c r="H83" s="51"/>
      <c r="I83" s="52"/>
      <c r="J83" s="52"/>
      <c r="K83" s="50"/>
      <c r="L83" s="50"/>
      <c r="M83" s="50"/>
      <c r="N83" s="50"/>
      <c r="O83" s="52"/>
      <c r="P83" s="53"/>
      <c r="Q83" s="53"/>
      <c r="R83" s="54"/>
      <c r="S83" s="328"/>
      <c r="T83" s="52"/>
      <c r="V83"/>
      <c r="W83"/>
    </row>
    <row r="84" spans="1:23" s="62" customFormat="1" ht="27.25" customHeight="1">
      <c r="A84" s="170" t="str">
        <f t="shared" si="4"/>
        <v/>
      </c>
      <c r="B84" s="235"/>
      <c r="C84" s="48"/>
      <c r="D84" s="40"/>
      <c r="E84" s="273"/>
      <c r="F84" s="49"/>
      <c r="G84" s="50"/>
      <c r="H84" s="51"/>
      <c r="I84" s="52"/>
      <c r="J84" s="52"/>
      <c r="K84" s="50"/>
      <c r="L84" s="50"/>
      <c r="M84" s="50"/>
      <c r="N84" s="50"/>
      <c r="O84" s="52"/>
      <c r="P84" s="53"/>
      <c r="Q84" s="53"/>
      <c r="R84" s="54"/>
      <c r="S84" s="328"/>
      <c r="T84" s="52"/>
      <c r="V84"/>
      <c r="W84"/>
    </row>
    <row r="85" spans="1:23" s="62" customFormat="1" ht="27.25" customHeight="1">
      <c r="A85" s="170" t="str">
        <f t="shared" si="4"/>
        <v/>
      </c>
      <c r="B85" s="235"/>
      <c r="C85" s="48"/>
      <c r="D85" s="40"/>
      <c r="E85" s="273"/>
      <c r="F85" s="49"/>
      <c r="G85" s="50"/>
      <c r="H85" s="51"/>
      <c r="I85" s="52"/>
      <c r="J85" s="52"/>
      <c r="K85" s="50"/>
      <c r="L85" s="50"/>
      <c r="M85" s="50"/>
      <c r="N85" s="50"/>
      <c r="O85" s="52"/>
      <c r="P85" s="53"/>
      <c r="Q85" s="53"/>
      <c r="R85" s="54"/>
      <c r="S85" s="328"/>
      <c r="T85" s="52"/>
      <c r="V85"/>
      <c r="W85"/>
    </row>
    <row r="86" spans="1:23" s="62" customFormat="1" ht="27.25" customHeight="1">
      <c r="A86" s="170" t="str">
        <f t="shared" si="4"/>
        <v/>
      </c>
      <c r="B86" s="235"/>
      <c r="C86" s="48"/>
      <c r="D86" s="40"/>
      <c r="E86" s="273"/>
      <c r="F86" s="49"/>
      <c r="G86" s="50"/>
      <c r="H86" s="51"/>
      <c r="I86" s="52"/>
      <c r="J86" s="52"/>
      <c r="K86" s="50"/>
      <c r="L86" s="50"/>
      <c r="M86" s="50"/>
      <c r="N86" s="50"/>
      <c r="O86" s="52"/>
      <c r="P86" s="53"/>
      <c r="Q86" s="53"/>
      <c r="R86" s="54"/>
      <c r="S86" s="328"/>
      <c r="T86" s="52"/>
      <c r="V86"/>
      <c r="W86"/>
    </row>
    <row r="87" spans="1:23" s="62" customFormat="1" ht="27.25" customHeight="1">
      <c r="A87" s="170" t="str">
        <f t="shared" si="4"/>
        <v/>
      </c>
      <c r="B87" s="235"/>
      <c r="C87" s="48"/>
      <c r="D87" s="40"/>
      <c r="E87" s="273"/>
      <c r="F87" s="49"/>
      <c r="G87" s="50"/>
      <c r="H87" s="51"/>
      <c r="I87" s="52"/>
      <c r="J87" s="52"/>
      <c r="K87" s="50"/>
      <c r="L87" s="50"/>
      <c r="M87" s="50"/>
      <c r="N87" s="50"/>
      <c r="O87" s="52"/>
      <c r="P87" s="53"/>
      <c r="Q87" s="53"/>
      <c r="R87" s="54"/>
      <c r="S87" s="328"/>
      <c r="T87" s="52"/>
      <c r="V87"/>
      <c r="W87"/>
    </row>
    <row r="88" spans="1:23" s="62" customFormat="1" ht="27.25" customHeight="1">
      <c r="A88" s="170" t="str">
        <f t="shared" si="4"/>
        <v/>
      </c>
      <c r="B88" s="235"/>
      <c r="C88" s="48"/>
      <c r="D88" s="40"/>
      <c r="E88" s="273"/>
      <c r="F88" s="49"/>
      <c r="G88" s="50"/>
      <c r="H88" s="51"/>
      <c r="I88" s="52"/>
      <c r="J88" s="52"/>
      <c r="K88" s="50"/>
      <c r="L88" s="50"/>
      <c r="M88" s="50"/>
      <c r="N88" s="50"/>
      <c r="O88" s="52"/>
      <c r="P88" s="53"/>
      <c r="Q88" s="53"/>
      <c r="R88" s="54"/>
      <c r="S88" s="328"/>
      <c r="T88" s="52"/>
      <c r="V88"/>
      <c r="W88"/>
    </row>
    <row r="89" spans="1:23" s="62" customFormat="1" ht="27.25" customHeight="1">
      <c r="A89" s="170" t="str">
        <f t="shared" si="4"/>
        <v/>
      </c>
      <c r="B89" s="235"/>
      <c r="C89" s="48"/>
      <c r="D89" s="40"/>
      <c r="E89" s="273"/>
      <c r="F89" s="49"/>
      <c r="G89" s="50"/>
      <c r="H89" s="51"/>
      <c r="I89" s="52"/>
      <c r="J89" s="52"/>
      <c r="K89" s="50"/>
      <c r="L89" s="50"/>
      <c r="M89" s="50"/>
      <c r="N89" s="50"/>
      <c r="O89" s="52"/>
      <c r="P89" s="53"/>
      <c r="Q89" s="53"/>
      <c r="R89" s="54"/>
      <c r="S89" s="328"/>
      <c r="T89" s="52"/>
      <c r="V89"/>
      <c r="W89"/>
    </row>
    <row r="90" spans="1:23" s="62" customFormat="1" ht="27.25" customHeight="1">
      <c r="A90" s="170" t="str">
        <f t="shared" si="4"/>
        <v/>
      </c>
      <c r="B90" s="235"/>
      <c r="C90" s="48"/>
      <c r="D90" s="40"/>
      <c r="E90" s="273"/>
      <c r="F90" s="49"/>
      <c r="G90" s="50"/>
      <c r="H90" s="51"/>
      <c r="I90" s="52"/>
      <c r="J90" s="52"/>
      <c r="K90" s="50"/>
      <c r="L90" s="50"/>
      <c r="M90" s="50"/>
      <c r="N90" s="50"/>
      <c r="O90" s="52"/>
      <c r="P90" s="53"/>
      <c r="Q90" s="53"/>
      <c r="R90" s="54"/>
      <c r="S90" s="328"/>
      <c r="T90" s="52"/>
      <c r="V90"/>
      <c r="W90"/>
    </row>
    <row r="91" spans="1:23" s="62" customFormat="1" ht="27.25" customHeight="1">
      <c r="A91" s="170" t="str">
        <f t="shared" si="4"/>
        <v/>
      </c>
      <c r="B91" s="235"/>
      <c r="C91" s="48"/>
      <c r="D91" s="40"/>
      <c r="E91" s="273"/>
      <c r="F91" s="49"/>
      <c r="G91" s="50"/>
      <c r="H91" s="51"/>
      <c r="I91" s="52"/>
      <c r="J91" s="52"/>
      <c r="K91" s="50"/>
      <c r="L91" s="50"/>
      <c r="M91" s="50"/>
      <c r="N91" s="50"/>
      <c r="O91" s="52"/>
      <c r="P91" s="53"/>
      <c r="Q91" s="53"/>
      <c r="R91" s="54"/>
      <c r="S91" s="328"/>
      <c r="T91" s="52"/>
      <c r="V91"/>
      <c r="W91"/>
    </row>
    <row r="92" spans="1:23" s="62" customFormat="1" ht="27.25" customHeight="1">
      <c r="A92" s="170" t="str">
        <f t="shared" si="4"/>
        <v/>
      </c>
      <c r="B92" s="235"/>
      <c r="C92" s="48"/>
      <c r="D92" s="40"/>
      <c r="E92" s="273"/>
      <c r="F92" s="49"/>
      <c r="G92" s="50"/>
      <c r="H92" s="51"/>
      <c r="I92" s="52"/>
      <c r="J92" s="52"/>
      <c r="K92" s="50"/>
      <c r="L92" s="50"/>
      <c r="M92" s="50"/>
      <c r="N92" s="50"/>
      <c r="O92" s="52"/>
      <c r="P92" s="53"/>
      <c r="Q92" s="53"/>
      <c r="R92" s="54"/>
      <c r="S92" s="328"/>
      <c r="T92" s="52"/>
      <c r="V92"/>
      <c r="W92"/>
    </row>
    <row r="93" spans="1:23" s="62" customFormat="1" ht="27.25" customHeight="1">
      <c r="A93" s="170" t="str">
        <f t="shared" si="4"/>
        <v/>
      </c>
      <c r="B93" s="235"/>
      <c r="C93" s="48"/>
      <c r="D93" s="40"/>
      <c r="E93" s="273"/>
      <c r="F93" s="49"/>
      <c r="G93" s="50"/>
      <c r="H93" s="51"/>
      <c r="I93" s="52"/>
      <c r="J93" s="52"/>
      <c r="K93" s="50"/>
      <c r="L93" s="50"/>
      <c r="M93" s="50"/>
      <c r="N93" s="50"/>
      <c r="O93" s="52"/>
      <c r="P93" s="53"/>
      <c r="Q93" s="53"/>
      <c r="R93" s="54"/>
      <c r="S93" s="328"/>
      <c r="T93" s="52"/>
      <c r="V93"/>
      <c r="W93"/>
    </row>
    <row r="94" spans="1:23" s="62" customFormat="1" ht="27.25" customHeight="1">
      <c r="A94" s="170" t="str">
        <f t="shared" si="4"/>
        <v/>
      </c>
      <c r="B94" s="235"/>
      <c r="C94" s="48"/>
      <c r="D94" s="40"/>
      <c r="E94" s="273"/>
      <c r="F94" s="49"/>
      <c r="G94" s="50"/>
      <c r="H94" s="51"/>
      <c r="I94" s="52"/>
      <c r="J94" s="52"/>
      <c r="K94" s="50"/>
      <c r="L94" s="50"/>
      <c r="M94" s="50"/>
      <c r="N94" s="50"/>
      <c r="O94" s="52"/>
      <c r="P94" s="53"/>
      <c r="Q94" s="53"/>
      <c r="R94" s="54"/>
      <c r="S94" s="328"/>
      <c r="T94" s="52"/>
      <c r="V94"/>
      <c r="W94"/>
    </row>
    <row r="95" spans="1:23" s="62" customFormat="1" ht="27.25" customHeight="1">
      <c r="A95" s="170" t="str">
        <f t="shared" si="4"/>
        <v/>
      </c>
      <c r="B95" s="235"/>
      <c r="C95" s="48"/>
      <c r="D95" s="40"/>
      <c r="E95" s="273"/>
      <c r="F95" s="49"/>
      <c r="G95" s="50"/>
      <c r="H95" s="51"/>
      <c r="I95" s="52"/>
      <c r="J95" s="52"/>
      <c r="K95" s="50"/>
      <c r="L95" s="50"/>
      <c r="M95" s="50"/>
      <c r="N95" s="50"/>
      <c r="O95" s="52"/>
      <c r="P95" s="53"/>
      <c r="Q95" s="53"/>
      <c r="R95" s="54"/>
      <c r="S95" s="328"/>
      <c r="T95" s="52"/>
      <c r="V95"/>
      <c r="W95"/>
    </row>
    <row r="96" spans="1:23" s="62" customFormat="1" ht="27.25" customHeight="1">
      <c r="A96" s="170" t="str">
        <f t="shared" si="4"/>
        <v/>
      </c>
      <c r="B96" s="235"/>
      <c r="C96" s="48"/>
      <c r="D96" s="40"/>
      <c r="E96" s="273"/>
      <c r="F96" s="49"/>
      <c r="G96" s="50"/>
      <c r="H96" s="51"/>
      <c r="I96" s="52"/>
      <c r="J96" s="52"/>
      <c r="K96" s="50"/>
      <c r="L96" s="50"/>
      <c r="M96" s="50"/>
      <c r="N96" s="50"/>
      <c r="O96" s="52"/>
      <c r="P96" s="53"/>
      <c r="Q96" s="53"/>
      <c r="R96" s="54"/>
      <c r="S96" s="328"/>
      <c r="T96" s="52"/>
      <c r="V96"/>
      <c r="W96"/>
    </row>
    <row r="97" spans="1:23" s="62" customFormat="1" ht="27.25" customHeight="1">
      <c r="A97" s="170" t="str">
        <f t="shared" si="4"/>
        <v/>
      </c>
      <c r="B97" s="235"/>
      <c r="C97" s="48"/>
      <c r="D97" s="40"/>
      <c r="E97" s="273"/>
      <c r="F97" s="49"/>
      <c r="G97" s="50"/>
      <c r="H97" s="51"/>
      <c r="I97" s="52"/>
      <c r="J97" s="52"/>
      <c r="K97" s="50"/>
      <c r="L97" s="50"/>
      <c r="M97" s="50"/>
      <c r="N97" s="50"/>
      <c r="O97" s="52"/>
      <c r="P97" s="53"/>
      <c r="Q97" s="53"/>
      <c r="R97" s="54"/>
      <c r="S97" s="328"/>
      <c r="T97" s="52"/>
      <c r="V97"/>
      <c r="W97"/>
    </row>
    <row r="98" spans="1:23" s="62" customFormat="1" ht="27.25" customHeight="1">
      <c r="A98" s="170" t="str">
        <f t="shared" si="4"/>
        <v/>
      </c>
      <c r="B98" s="235"/>
      <c r="C98" s="48"/>
      <c r="D98" s="40"/>
      <c r="E98" s="273"/>
      <c r="F98" s="49"/>
      <c r="G98" s="50"/>
      <c r="H98" s="51"/>
      <c r="I98" s="52"/>
      <c r="J98" s="52"/>
      <c r="K98" s="50"/>
      <c r="L98" s="50"/>
      <c r="M98" s="50"/>
      <c r="N98" s="50"/>
      <c r="O98" s="52"/>
      <c r="P98" s="53"/>
      <c r="Q98" s="53"/>
      <c r="R98" s="54"/>
      <c r="S98" s="328"/>
      <c r="T98" s="52"/>
      <c r="V98"/>
      <c r="W98"/>
    </row>
    <row r="99" spans="1:23" s="62" customFormat="1" ht="27.25" customHeight="1">
      <c r="A99" s="170" t="str">
        <f t="shared" si="4"/>
        <v/>
      </c>
      <c r="B99" s="241"/>
      <c r="C99" s="48"/>
      <c r="D99" s="40"/>
      <c r="E99" s="273"/>
      <c r="F99" s="49"/>
      <c r="G99" s="50"/>
      <c r="H99" s="51"/>
      <c r="I99" s="52"/>
      <c r="J99" s="52"/>
      <c r="K99" s="50"/>
      <c r="L99" s="50"/>
      <c r="M99" s="50"/>
      <c r="N99" s="50"/>
      <c r="O99" s="52"/>
      <c r="P99" s="53"/>
      <c r="Q99" s="53"/>
      <c r="R99" s="54"/>
      <c r="S99" s="328"/>
      <c r="T99" s="52"/>
      <c r="V99"/>
      <c r="W99"/>
    </row>
    <row r="100" spans="1:23" s="62" customFormat="1" ht="27.25" customHeight="1">
      <c r="A100" s="170" t="str">
        <f t="shared" si="4"/>
        <v/>
      </c>
      <c r="B100" s="242"/>
      <c r="C100" s="48"/>
      <c r="D100" s="40"/>
      <c r="E100" s="273"/>
      <c r="F100" s="49"/>
      <c r="G100" s="50"/>
      <c r="H100" s="51"/>
      <c r="I100" s="52"/>
      <c r="J100" s="52"/>
      <c r="K100" s="50"/>
      <c r="L100" s="50"/>
      <c r="M100" s="50"/>
      <c r="N100" s="50"/>
      <c r="O100" s="52"/>
      <c r="P100" s="53"/>
      <c r="Q100" s="53"/>
      <c r="R100" s="54"/>
      <c r="S100" s="328"/>
      <c r="T100" s="52"/>
      <c r="V100"/>
      <c r="W100"/>
    </row>
    <row r="101" spans="1:23" s="62" customFormat="1" ht="27.25" customHeight="1">
      <c r="A101" s="170" t="str">
        <f t="shared" si="4"/>
        <v/>
      </c>
      <c r="B101" s="242"/>
      <c r="C101" s="48"/>
      <c r="D101" s="40"/>
      <c r="E101" s="273"/>
      <c r="F101" s="49"/>
      <c r="G101" s="50"/>
      <c r="H101" s="51"/>
      <c r="I101" s="52"/>
      <c r="J101" s="52"/>
      <c r="K101" s="50"/>
      <c r="L101" s="50"/>
      <c r="M101" s="50"/>
      <c r="N101" s="50"/>
      <c r="O101" s="52"/>
      <c r="P101" s="53"/>
      <c r="Q101" s="53"/>
      <c r="R101" s="54"/>
      <c r="S101" s="328"/>
      <c r="T101" s="52"/>
      <c r="V101"/>
      <c r="W101"/>
    </row>
    <row r="102" spans="1:23" s="62" customFormat="1" ht="27.25" customHeight="1">
      <c r="A102" s="170" t="str">
        <f t="shared" si="4"/>
        <v/>
      </c>
      <c r="B102" s="242"/>
      <c r="C102" s="48"/>
      <c r="D102" s="40"/>
      <c r="E102" s="273"/>
      <c r="F102" s="49"/>
      <c r="G102" s="50"/>
      <c r="H102" s="51"/>
      <c r="I102" s="52"/>
      <c r="J102" s="52"/>
      <c r="K102" s="50"/>
      <c r="L102" s="50"/>
      <c r="M102" s="50"/>
      <c r="N102" s="50"/>
      <c r="O102" s="52"/>
      <c r="P102" s="53"/>
      <c r="Q102" s="53"/>
      <c r="R102" s="54"/>
      <c r="S102" s="328"/>
      <c r="T102" s="52"/>
      <c r="V102"/>
      <c r="W102"/>
    </row>
    <row r="103" spans="1:23" s="62" customFormat="1" ht="27.25" customHeight="1">
      <c r="A103" s="170" t="str">
        <f t="shared" si="4"/>
        <v/>
      </c>
      <c r="B103" s="242"/>
      <c r="C103" s="48"/>
      <c r="D103" s="40"/>
      <c r="E103" s="273"/>
      <c r="F103" s="49"/>
      <c r="G103" s="50"/>
      <c r="H103" s="51"/>
      <c r="I103" s="52"/>
      <c r="J103" s="52"/>
      <c r="K103" s="50"/>
      <c r="L103" s="50"/>
      <c r="M103" s="50"/>
      <c r="N103" s="50"/>
      <c r="O103" s="52"/>
      <c r="P103" s="53"/>
      <c r="Q103" s="53"/>
      <c r="R103" s="54"/>
      <c r="S103" s="328"/>
      <c r="T103" s="52"/>
      <c r="V103"/>
      <c r="W103"/>
    </row>
    <row r="104" spans="1:23" s="62" customFormat="1" ht="27.25" customHeight="1">
      <c r="A104" s="170" t="str">
        <f t="shared" si="4"/>
        <v/>
      </c>
      <c r="B104" s="242"/>
      <c r="C104" s="48"/>
      <c r="D104" s="40"/>
      <c r="E104" s="273"/>
      <c r="F104" s="49"/>
      <c r="G104" s="50"/>
      <c r="H104" s="51"/>
      <c r="I104" s="52"/>
      <c r="J104" s="52"/>
      <c r="K104" s="50"/>
      <c r="L104" s="50"/>
      <c r="M104" s="50"/>
      <c r="N104" s="50"/>
      <c r="O104" s="52"/>
      <c r="P104" s="53"/>
      <c r="Q104" s="53"/>
      <c r="R104" s="54"/>
      <c r="S104" s="328"/>
      <c r="T104" s="52"/>
      <c r="V104"/>
      <c r="W104"/>
    </row>
    <row r="105" spans="1:23" s="62" customFormat="1" ht="27.25" customHeight="1">
      <c r="A105" s="170" t="str">
        <f t="shared" si="4"/>
        <v/>
      </c>
      <c r="B105" s="242"/>
      <c r="C105" s="48"/>
      <c r="D105" s="40"/>
      <c r="E105" s="273"/>
      <c r="F105" s="49"/>
      <c r="G105" s="50"/>
      <c r="H105" s="51"/>
      <c r="I105" s="52"/>
      <c r="J105" s="52"/>
      <c r="K105" s="50"/>
      <c r="L105" s="50"/>
      <c r="M105" s="50"/>
      <c r="N105" s="50"/>
      <c r="O105" s="52"/>
      <c r="P105" s="53"/>
      <c r="Q105" s="53"/>
      <c r="R105" s="54"/>
      <c r="S105" s="328"/>
      <c r="T105" s="52"/>
      <c r="V105"/>
      <c r="W105"/>
    </row>
    <row r="106" spans="1:23" s="62" customFormat="1" ht="27.25" customHeight="1">
      <c r="A106" s="170" t="str">
        <f t="shared" si="4"/>
        <v/>
      </c>
      <c r="B106" s="242"/>
      <c r="C106" s="48"/>
      <c r="D106" s="40"/>
      <c r="E106" s="273"/>
      <c r="F106" s="49"/>
      <c r="G106" s="50"/>
      <c r="H106" s="51"/>
      <c r="I106" s="52"/>
      <c r="J106" s="52"/>
      <c r="K106" s="50"/>
      <c r="L106" s="50"/>
      <c r="M106" s="50"/>
      <c r="N106" s="50"/>
      <c r="O106" s="52"/>
      <c r="P106" s="53"/>
      <c r="Q106" s="53"/>
      <c r="R106" s="54"/>
      <c r="S106" s="328"/>
      <c r="T106" s="52"/>
      <c r="V106"/>
      <c r="W106"/>
    </row>
    <row r="107" spans="1:23" s="62" customFormat="1" ht="27.25" customHeight="1">
      <c r="A107" s="170" t="str">
        <f t="shared" si="4"/>
        <v/>
      </c>
      <c r="B107" s="242"/>
      <c r="C107" s="48"/>
      <c r="D107" s="40"/>
      <c r="E107" s="273"/>
      <c r="F107" s="49"/>
      <c r="G107" s="50"/>
      <c r="H107" s="51"/>
      <c r="I107" s="52"/>
      <c r="J107" s="52"/>
      <c r="K107" s="50"/>
      <c r="L107" s="50"/>
      <c r="M107" s="50"/>
      <c r="N107" s="50"/>
      <c r="O107" s="52"/>
      <c r="P107" s="53"/>
      <c r="Q107" s="53"/>
      <c r="R107" s="54"/>
      <c r="S107" s="328"/>
      <c r="T107" s="52"/>
      <c r="V107"/>
      <c r="W107"/>
    </row>
    <row r="108" spans="1:23" s="62" customFormat="1" ht="27.25" customHeight="1">
      <c r="A108" s="170" t="str">
        <f t="shared" si="4"/>
        <v/>
      </c>
      <c r="B108" s="242"/>
      <c r="C108" s="48"/>
      <c r="D108" s="40"/>
      <c r="E108" s="273"/>
      <c r="F108" s="49"/>
      <c r="G108" s="50"/>
      <c r="H108" s="51"/>
      <c r="I108" s="52"/>
      <c r="J108" s="52"/>
      <c r="K108" s="50"/>
      <c r="L108" s="50"/>
      <c r="M108" s="50"/>
      <c r="N108" s="50"/>
      <c r="O108" s="52"/>
      <c r="P108" s="53"/>
      <c r="Q108" s="53"/>
      <c r="R108" s="54"/>
      <c r="S108" s="328"/>
      <c r="T108" s="52"/>
      <c r="V108"/>
      <c r="W108"/>
    </row>
    <row r="109" spans="1:23" s="62" customFormat="1" ht="27.25" customHeight="1">
      <c r="A109" s="170" t="str">
        <f t="shared" si="4"/>
        <v/>
      </c>
      <c r="B109" s="242"/>
      <c r="C109" s="48"/>
      <c r="D109" s="40"/>
      <c r="E109" s="273"/>
      <c r="F109" s="49"/>
      <c r="G109" s="50"/>
      <c r="H109" s="51"/>
      <c r="I109" s="52"/>
      <c r="J109" s="52"/>
      <c r="K109" s="50"/>
      <c r="L109" s="50"/>
      <c r="M109" s="50"/>
      <c r="N109" s="50"/>
      <c r="O109" s="52"/>
      <c r="P109" s="53"/>
      <c r="Q109" s="53"/>
      <c r="R109" s="54"/>
      <c r="S109" s="328"/>
      <c r="T109" s="52"/>
      <c r="V109"/>
      <c r="W109"/>
    </row>
    <row r="110" spans="1:23" s="62" customFormat="1" ht="27.25" customHeight="1">
      <c r="A110" s="170" t="str">
        <f t="shared" si="4"/>
        <v/>
      </c>
      <c r="B110" s="242"/>
      <c r="C110" s="48"/>
      <c r="D110" s="40"/>
      <c r="E110" s="273"/>
      <c r="F110" s="49"/>
      <c r="G110" s="50"/>
      <c r="H110" s="51"/>
      <c r="I110" s="52"/>
      <c r="J110" s="52"/>
      <c r="K110" s="50"/>
      <c r="L110" s="50"/>
      <c r="M110" s="50"/>
      <c r="N110" s="50"/>
      <c r="O110" s="52"/>
      <c r="P110" s="53"/>
      <c r="Q110" s="53"/>
      <c r="R110" s="54"/>
      <c r="S110" s="328"/>
      <c r="T110" s="52"/>
      <c r="V110"/>
      <c r="W110"/>
    </row>
    <row r="111" spans="1:23" s="62" customFormat="1" ht="27.25" customHeight="1">
      <c r="A111" s="170" t="str">
        <f t="shared" si="4"/>
        <v/>
      </c>
      <c r="B111" s="242"/>
      <c r="C111" s="48"/>
      <c r="D111" s="40"/>
      <c r="E111" s="273"/>
      <c r="F111" s="49"/>
      <c r="G111" s="50"/>
      <c r="H111" s="51"/>
      <c r="I111" s="52"/>
      <c r="J111" s="52"/>
      <c r="K111" s="50"/>
      <c r="L111" s="50"/>
      <c r="M111" s="50"/>
      <c r="N111" s="50"/>
      <c r="O111" s="52"/>
      <c r="P111" s="53"/>
      <c r="Q111" s="53"/>
      <c r="R111" s="54"/>
      <c r="S111" s="328"/>
      <c r="T111" s="52"/>
      <c r="V111"/>
      <c r="W111"/>
    </row>
    <row r="112" spans="1:23" s="62" customFormat="1" ht="27.25" customHeight="1">
      <c r="A112" s="170" t="str">
        <f t="shared" si="4"/>
        <v/>
      </c>
      <c r="B112" s="242"/>
      <c r="C112" s="48"/>
      <c r="D112" s="40"/>
      <c r="E112" s="273"/>
      <c r="F112" s="49"/>
      <c r="G112" s="50"/>
      <c r="H112" s="51"/>
      <c r="I112" s="52"/>
      <c r="J112" s="52"/>
      <c r="K112" s="50"/>
      <c r="L112" s="50"/>
      <c r="M112" s="50"/>
      <c r="N112" s="50"/>
      <c r="O112" s="52"/>
      <c r="P112" s="53"/>
      <c r="Q112" s="53"/>
      <c r="R112" s="54"/>
      <c r="S112" s="328"/>
      <c r="T112" s="52"/>
      <c r="V112"/>
      <c r="W112"/>
    </row>
    <row r="113" spans="1:23" s="62" customFormat="1" ht="27.25" customHeight="1">
      <c r="A113" s="170" t="str">
        <f t="shared" si="4"/>
        <v/>
      </c>
      <c r="B113" s="242"/>
      <c r="C113" s="48"/>
      <c r="D113" s="40"/>
      <c r="E113" s="273"/>
      <c r="F113" s="49"/>
      <c r="G113" s="50"/>
      <c r="H113" s="51"/>
      <c r="I113" s="52"/>
      <c r="J113" s="52"/>
      <c r="K113" s="50"/>
      <c r="L113" s="50"/>
      <c r="M113" s="50"/>
      <c r="N113" s="50"/>
      <c r="O113" s="52"/>
      <c r="P113" s="53"/>
      <c r="Q113" s="53"/>
      <c r="R113" s="54"/>
      <c r="S113" s="328"/>
      <c r="T113" s="52"/>
      <c r="V113"/>
      <c r="W113"/>
    </row>
    <row r="114" spans="1:23" s="62" customFormat="1" ht="27.25" customHeight="1">
      <c r="A114" s="170" t="str">
        <f t="shared" si="4"/>
        <v/>
      </c>
      <c r="B114" s="242"/>
      <c r="C114" s="48"/>
      <c r="D114" s="40"/>
      <c r="E114" s="273"/>
      <c r="F114" s="49"/>
      <c r="G114" s="50"/>
      <c r="H114" s="51"/>
      <c r="I114" s="52"/>
      <c r="J114" s="52"/>
      <c r="K114" s="50"/>
      <c r="L114" s="50"/>
      <c r="M114" s="50"/>
      <c r="N114" s="50"/>
      <c r="O114" s="52"/>
      <c r="P114" s="53"/>
      <c r="Q114" s="53"/>
      <c r="R114" s="54"/>
      <c r="S114" s="328"/>
      <c r="T114" s="52"/>
      <c r="V114"/>
      <c r="W114"/>
    </row>
    <row r="115" spans="1:23" s="62" customFormat="1" ht="27.25" customHeight="1">
      <c r="A115" s="170" t="str">
        <f t="shared" si="4"/>
        <v/>
      </c>
      <c r="B115" s="242"/>
      <c r="C115" s="48"/>
      <c r="D115" s="40"/>
      <c r="E115" s="273"/>
      <c r="F115" s="49"/>
      <c r="G115" s="50"/>
      <c r="H115" s="51"/>
      <c r="I115" s="52"/>
      <c r="J115" s="52"/>
      <c r="K115" s="50"/>
      <c r="L115" s="50"/>
      <c r="M115" s="50"/>
      <c r="N115" s="50"/>
      <c r="O115" s="52"/>
      <c r="P115" s="53"/>
      <c r="Q115" s="53"/>
      <c r="R115" s="54"/>
      <c r="S115" s="328"/>
      <c r="T115" s="52"/>
      <c r="V115"/>
      <c r="W115"/>
    </row>
    <row r="116" spans="1:23" s="62" customFormat="1" ht="27.25" customHeight="1">
      <c r="A116" s="170" t="str">
        <f t="shared" si="4"/>
        <v/>
      </c>
      <c r="B116" s="242"/>
      <c r="C116" s="48"/>
      <c r="D116" s="40"/>
      <c r="E116" s="273"/>
      <c r="F116" s="49"/>
      <c r="G116" s="50"/>
      <c r="H116" s="51"/>
      <c r="I116" s="52"/>
      <c r="J116" s="52"/>
      <c r="K116" s="50"/>
      <c r="L116" s="50"/>
      <c r="M116" s="50"/>
      <c r="N116" s="50"/>
      <c r="O116" s="52"/>
      <c r="P116" s="53"/>
      <c r="Q116" s="53"/>
      <c r="R116" s="54"/>
      <c r="S116" s="328"/>
      <c r="T116" s="52"/>
      <c r="V116"/>
      <c r="W116"/>
    </row>
    <row r="117" spans="1:23" s="62" customFormat="1" ht="27.25" customHeight="1">
      <c r="A117" s="170" t="str">
        <f t="shared" si="4"/>
        <v/>
      </c>
      <c r="B117" s="242"/>
      <c r="C117" s="48"/>
      <c r="D117" s="40"/>
      <c r="E117" s="273"/>
      <c r="F117" s="49"/>
      <c r="G117" s="50"/>
      <c r="H117" s="51"/>
      <c r="I117" s="52"/>
      <c r="J117" s="52"/>
      <c r="K117" s="50"/>
      <c r="L117" s="50"/>
      <c r="M117" s="50"/>
      <c r="N117" s="50"/>
      <c r="O117" s="52"/>
      <c r="P117" s="53"/>
      <c r="Q117" s="53"/>
      <c r="R117" s="54"/>
      <c r="S117" s="328"/>
      <c r="T117" s="52"/>
      <c r="V117"/>
      <c r="W117"/>
    </row>
    <row r="118" spans="1:23" s="62" customFormat="1" ht="27.25" customHeight="1">
      <c r="A118" s="170" t="str">
        <f t="shared" si="4"/>
        <v/>
      </c>
      <c r="B118" s="242"/>
      <c r="C118" s="48"/>
      <c r="D118" s="40"/>
      <c r="E118" s="273"/>
      <c r="F118" s="49"/>
      <c r="G118" s="50"/>
      <c r="H118" s="51"/>
      <c r="I118" s="52"/>
      <c r="J118" s="52"/>
      <c r="K118" s="50"/>
      <c r="L118" s="50"/>
      <c r="M118" s="50"/>
      <c r="N118" s="50"/>
      <c r="O118" s="52"/>
      <c r="P118" s="53"/>
      <c r="Q118" s="53"/>
      <c r="R118" s="54"/>
      <c r="S118" s="328"/>
      <c r="T118" s="52"/>
      <c r="V118"/>
      <c r="W118"/>
    </row>
    <row r="119" spans="1:23" s="62" customFormat="1" ht="27.25" customHeight="1">
      <c r="A119" s="170" t="str">
        <f t="shared" si="4"/>
        <v/>
      </c>
      <c r="B119" s="242"/>
      <c r="C119" s="48"/>
      <c r="D119" s="40"/>
      <c r="E119" s="273"/>
      <c r="F119" s="49"/>
      <c r="G119" s="50"/>
      <c r="H119" s="51"/>
      <c r="I119" s="52"/>
      <c r="J119" s="52"/>
      <c r="K119" s="50"/>
      <c r="L119" s="50"/>
      <c r="M119" s="50"/>
      <c r="N119" s="50"/>
      <c r="O119" s="52"/>
      <c r="P119" s="53"/>
      <c r="Q119" s="53"/>
      <c r="R119" s="54"/>
      <c r="S119" s="328"/>
      <c r="T119" s="52"/>
      <c r="V119"/>
      <c r="W119"/>
    </row>
    <row r="120" spans="1:23" s="62" customFormat="1" ht="27.25" customHeight="1">
      <c r="A120" s="170" t="str">
        <f t="shared" si="4"/>
        <v/>
      </c>
      <c r="B120" s="242"/>
      <c r="C120" s="48"/>
      <c r="D120" s="40"/>
      <c r="E120" s="273"/>
      <c r="F120" s="49"/>
      <c r="G120" s="50"/>
      <c r="H120" s="51"/>
      <c r="I120" s="52"/>
      <c r="J120" s="52"/>
      <c r="K120" s="50"/>
      <c r="L120" s="50"/>
      <c r="M120" s="50"/>
      <c r="N120" s="50"/>
      <c r="O120" s="52"/>
      <c r="P120" s="53"/>
      <c r="Q120" s="53"/>
      <c r="R120" s="54"/>
      <c r="S120" s="328"/>
      <c r="T120" s="52"/>
      <c r="V120"/>
      <c r="W120"/>
    </row>
    <row r="121" spans="1:23" s="62" customFormat="1" ht="27.25" customHeight="1">
      <c r="A121" s="170" t="str">
        <f t="shared" si="4"/>
        <v/>
      </c>
      <c r="B121" s="242"/>
      <c r="C121" s="48"/>
      <c r="D121" s="40"/>
      <c r="E121" s="273"/>
      <c r="F121" s="49"/>
      <c r="G121" s="50"/>
      <c r="H121" s="51"/>
      <c r="I121" s="52"/>
      <c r="J121" s="52"/>
      <c r="K121" s="50"/>
      <c r="L121" s="50"/>
      <c r="M121" s="50"/>
      <c r="N121" s="50"/>
      <c r="O121" s="52"/>
      <c r="P121" s="53"/>
      <c r="Q121" s="53"/>
      <c r="R121" s="54"/>
      <c r="S121" s="328"/>
      <c r="T121" s="52"/>
      <c r="V121"/>
      <c r="W121"/>
    </row>
    <row r="122" spans="1:23" s="62" customFormat="1" ht="27.25" customHeight="1">
      <c r="A122" s="170" t="str">
        <f t="shared" si="4"/>
        <v/>
      </c>
      <c r="B122" s="242"/>
      <c r="C122" s="48"/>
      <c r="D122" s="40"/>
      <c r="E122" s="273"/>
      <c r="F122" s="49"/>
      <c r="G122" s="50"/>
      <c r="H122" s="51"/>
      <c r="I122" s="52"/>
      <c r="J122" s="52"/>
      <c r="K122" s="50"/>
      <c r="L122" s="50"/>
      <c r="M122" s="50"/>
      <c r="N122" s="50"/>
      <c r="O122" s="52"/>
      <c r="P122" s="53"/>
      <c r="Q122" s="53"/>
      <c r="R122" s="54"/>
      <c r="S122" s="328"/>
      <c r="T122" s="52"/>
      <c r="V122"/>
      <c r="W122"/>
    </row>
    <row r="123" spans="1:23" s="62" customFormat="1" ht="27.25" customHeight="1">
      <c r="A123" s="170" t="str">
        <f t="shared" si="4"/>
        <v/>
      </c>
      <c r="B123" s="242"/>
      <c r="C123" s="48"/>
      <c r="D123" s="40"/>
      <c r="E123" s="273"/>
      <c r="F123" s="49"/>
      <c r="G123" s="50"/>
      <c r="H123" s="51"/>
      <c r="I123" s="52"/>
      <c r="J123" s="52"/>
      <c r="K123" s="50"/>
      <c r="L123" s="50"/>
      <c r="M123" s="50"/>
      <c r="N123" s="50"/>
      <c r="O123" s="52"/>
      <c r="P123" s="53"/>
      <c r="Q123" s="53"/>
      <c r="R123" s="54"/>
      <c r="S123" s="328"/>
      <c r="T123" s="52"/>
      <c r="V123"/>
      <c r="W123"/>
    </row>
    <row r="124" spans="1:23" s="62" customFormat="1" ht="27.25" customHeight="1">
      <c r="A124" s="170" t="str">
        <f t="shared" si="4"/>
        <v/>
      </c>
      <c r="B124" s="242"/>
      <c r="C124" s="48"/>
      <c r="D124" s="40"/>
      <c r="E124" s="273"/>
      <c r="F124" s="49"/>
      <c r="G124" s="50"/>
      <c r="H124" s="51"/>
      <c r="I124" s="52"/>
      <c r="J124" s="52"/>
      <c r="K124" s="50"/>
      <c r="L124" s="50"/>
      <c r="M124" s="50"/>
      <c r="N124" s="50"/>
      <c r="O124" s="52"/>
      <c r="P124" s="53"/>
      <c r="Q124" s="53"/>
      <c r="R124" s="54"/>
      <c r="S124" s="328"/>
      <c r="T124" s="52"/>
      <c r="V124"/>
      <c r="W124"/>
    </row>
    <row r="125" spans="1:23" s="62" customFormat="1" ht="27.25" customHeight="1">
      <c r="A125" s="170" t="str">
        <f t="shared" ref="A125:A188" si="5">IF(C125&lt;&gt;"",A124+1,"")</f>
        <v/>
      </c>
      <c r="B125" s="242"/>
      <c r="C125" s="48"/>
      <c r="D125" s="40"/>
      <c r="E125" s="273"/>
      <c r="F125" s="49"/>
      <c r="G125" s="50"/>
      <c r="H125" s="51"/>
      <c r="I125" s="52"/>
      <c r="J125" s="52"/>
      <c r="K125" s="50"/>
      <c r="L125" s="50"/>
      <c r="M125" s="50"/>
      <c r="N125" s="50"/>
      <c r="O125" s="52"/>
      <c r="P125" s="53"/>
      <c r="Q125" s="53"/>
      <c r="R125" s="54"/>
      <c r="S125" s="328"/>
      <c r="T125" s="52"/>
      <c r="V125"/>
      <c r="W125"/>
    </row>
    <row r="126" spans="1:23" s="62" customFormat="1" ht="27.25" customHeight="1">
      <c r="A126" s="170" t="str">
        <f t="shared" si="5"/>
        <v/>
      </c>
      <c r="B126" s="242"/>
      <c r="C126" s="48"/>
      <c r="D126" s="40"/>
      <c r="E126" s="273"/>
      <c r="F126" s="49"/>
      <c r="G126" s="50"/>
      <c r="H126" s="51"/>
      <c r="I126" s="52"/>
      <c r="J126" s="52"/>
      <c r="K126" s="50"/>
      <c r="L126" s="50"/>
      <c r="M126" s="50"/>
      <c r="N126" s="50"/>
      <c r="O126" s="52"/>
      <c r="P126" s="53"/>
      <c r="Q126" s="53"/>
      <c r="R126" s="54"/>
      <c r="S126" s="328"/>
      <c r="T126" s="52"/>
      <c r="V126"/>
      <c r="W126"/>
    </row>
    <row r="127" spans="1:23" s="62" customFormat="1" ht="27.25" customHeight="1">
      <c r="A127" s="170" t="str">
        <f t="shared" si="5"/>
        <v/>
      </c>
      <c r="B127" s="242"/>
      <c r="C127" s="48"/>
      <c r="D127" s="40"/>
      <c r="E127" s="273"/>
      <c r="F127" s="49"/>
      <c r="G127" s="50"/>
      <c r="H127" s="51"/>
      <c r="I127" s="52"/>
      <c r="J127" s="52"/>
      <c r="K127" s="50"/>
      <c r="L127" s="50"/>
      <c r="M127" s="50"/>
      <c r="N127" s="50"/>
      <c r="O127" s="52"/>
      <c r="P127" s="53"/>
      <c r="Q127" s="53"/>
      <c r="R127" s="54"/>
      <c r="S127" s="328"/>
      <c r="T127" s="52"/>
      <c r="V127"/>
      <c r="W127"/>
    </row>
    <row r="128" spans="1:23" s="62" customFormat="1" ht="27.25" customHeight="1">
      <c r="A128" s="170" t="str">
        <f t="shared" si="5"/>
        <v/>
      </c>
      <c r="B128" s="242"/>
      <c r="C128" s="48"/>
      <c r="D128" s="40"/>
      <c r="E128" s="273"/>
      <c r="F128" s="49"/>
      <c r="G128" s="50"/>
      <c r="H128" s="51"/>
      <c r="I128" s="52"/>
      <c r="J128" s="52"/>
      <c r="K128" s="50"/>
      <c r="L128" s="50"/>
      <c r="M128" s="50"/>
      <c r="N128" s="50"/>
      <c r="O128" s="52"/>
      <c r="P128" s="53"/>
      <c r="Q128" s="53"/>
      <c r="R128" s="54"/>
      <c r="S128" s="328"/>
      <c r="T128" s="52"/>
      <c r="V128"/>
      <c r="W128"/>
    </row>
    <row r="129" spans="1:23" s="62" customFormat="1" ht="27.25" customHeight="1">
      <c r="A129" s="170" t="str">
        <f t="shared" si="5"/>
        <v/>
      </c>
      <c r="B129" s="242"/>
      <c r="C129" s="48"/>
      <c r="D129" s="40"/>
      <c r="E129" s="273"/>
      <c r="F129" s="49"/>
      <c r="G129" s="50"/>
      <c r="H129" s="51"/>
      <c r="I129" s="52"/>
      <c r="J129" s="52"/>
      <c r="K129" s="50"/>
      <c r="L129" s="50"/>
      <c r="M129" s="50"/>
      <c r="N129" s="50"/>
      <c r="O129" s="52"/>
      <c r="P129" s="53"/>
      <c r="Q129" s="53"/>
      <c r="R129" s="54"/>
      <c r="S129" s="328"/>
      <c r="T129" s="52"/>
      <c r="V129"/>
      <c r="W129"/>
    </row>
    <row r="130" spans="1:23" s="62" customFormat="1" ht="27.25" customHeight="1">
      <c r="A130" s="170" t="str">
        <f t="shared" si="5"/>
        <v/>
      </c>
      <c r="B130" s="242"/>
      <c r="C130" s="48"/>
      <c r="D130" s="40"/>
      <c r="E130" s="273"/>
      <c r="F130" s="49"/>
      <c r="G130" s="50"/>
      <c r="H130" s="51"/>
      <c r="I130" s="52"/>
      <c r="J130" s="52"/>
      <c r="K130" s="50"/>
      <c r="L130" s="50"/>
      <c r="M130" s="50"/>
      <c r="N130" s="50"/>
      <c r="O130" s="52"/>
      <c r="P130" s="53"/>
      <c r="Q130" s="53"/>
      <c r="R130" s="54"/>
      <c r="S130" s="328"/>
      <c r="T130" s="52"/>
      <c r="V130"/>
      <c r="W130"/>
    </row>
    <row r="131" spans="1:23" s="62" customFormat="1" ht="27.25" customHeight="1">
      <c r="A131" s="170" t="str">
        <f t="shared" si="5"/>
        <v/>
      </c>
      <c r="B131" s="242"/>
      <c r="C131" s="48"/>
      <c r="D131" s="40"/>
      <c r="E131" s="273"/>
      <c r="F131" s="49"/>
      <c r="G131" s="50"/>
      <c r="H131" s="51"/>
      <c r="I131" s="52"/>
      <c r="J131" s="52"/>
      <c r="K131" s="50"/>
      <c r="L131" s="50"/>
      <c r="M131" s="50"/>
      <c r="N131" s="50"/>
      <c r="O131" s="52"/>
      <c r="P131" s="53"/>
      <c r="Q131" s="53"/>
      <c r="R131" s="54"/>
      <c r="S131" s="328"/>
      <c r="T131" s="52"/>
      <c r="V131"/>
      <c r="W131"/>
    </row>
    <row r="132" spans="1:23" s="62" customFormat="1" ht="27.25" customHeight="1">
      <c r="A132" s="170" t="str">
        <f t="shared" si="5"/>
        <v/>
      </c>
      <c r="B132" s="242"/>
      <c r="C132" s="48"/>
      <c r="D132" s="40"/>
      <c r="E132" s="273"/>
      <c r="F132" s="49"/>
      <c r="G132" s="50"/>
      <c r="H132" s="51"/>
      <c r="I132" s="52"/>
      <c r="J132" s="52"/>
      <c r="K132" s="50"/>
      <c r="L132" s="50"/>
      <c r="M132" s="50"/>
      <c r="N132" s="50"/>
      <c r="O132" s="52"/>
      <c r="P132" s="53"/>
      <c r="Q132" s="53"/>
      <c r="R132" s="54"/>
      <c r="S132" s="328"/>
      <c r="T132" s="52"/>
      <c r="V132"/>
      <c r="W132"/>
    </row>
    <row r="133" spans="1:23" s="62" customFormat="1" ht="27.25" customHeight="1">
      <c r="A133" s="170" t="str">
        <f t="shared" si="5"/>
        <v/>
      </c>
      <c r="B133" s="242"/>
      <c r="C133" s="48"/>
      <c r="D133" s="40"/>
      <c r="E133" s="273"/>
      <c r="F133" s="49"/>
      <c r="G133" s="50"/>
      <c r="H133" s="51"/>
      <c r="I133" s="52"/>
      <c r="J133" s="52"/>
      <c r="K133" s="50"/>
      <c r="L133" s="50"/>
      <c r="M133" s="50"/>
      <c r="N133" s="50"/>
      <c r="O133" s="52"/>
      <c r="P133" s="53"/>
      <c r="Q133" s="53"/>
      <c r="R133" s="54"/>
      <c r="S133" s="328"/>
      <c r="T133" s="52"/>
      <c r="V133"/>
      <c r="W133"/>
    </row>
    <row r="134" spans="1:23" s="62" customFormat="1" ht="27.25" customHeight="1">
      <c r="A134" s="170" t="str">
        <f t="shared" si="5"/>
        <v/>
      </c>
      <c r="B134" s="242"/>
      <c r="C134" s="48"/>
      <c r="D134" s="40"/>
      <c r="E134" s="273"/>
      <c r="F134" s="49"/>
      <c r="G134" s="50"/>
      <c r="H134" s="51"/>
      <c r="I134" s="52"/>
      <c r="J134" s="52"/>
      <c r="K134" s="50"/>
      <c r="L134" s="50"/>
      <c r="M134" s="50"/>
      <c r="N134" s="50"/>
      <c r="O134" s="52"/>
      <c r="P134" s="53"/>
      <c r="Q134" s="53"/>
      <c r="R134" s="54"/>
      <c r="S134" s="328"/>
      <c r="T134" s="52"/>
      <c r="V134"/>
      <c r="W134"/>
    </row>
    <row r="135" spans="1:23" s="62" customFormat="1" ht="27.25" customHeight="1">
      <c r="A135" s="170" t="str">
        <f t="shared" si="5"/>
        <v/>
      </c>
      <c r="B135" s="242"/>
      <c r="C135" s="48"/>
      <c r="D135" s="40"/>
      <c r="E135" s="273"/>
      <c r="F135" s="49"/>
      <c r="G135" s="50"/>
      <c r="H135" s="51"/>
      <c r="I135" s="52"/>
      <c r="J135" s="52"/>
      <c r="K135" s="50"/>
      <c r="L135" s="50"/>
      <c r="M135" s="50"/>
      <c r="N135" s="50"/>
      <c r="O135" s="52"/>
      <c r="P135" s="53"/>
      <c r="Q135" s="53"/>
      <c r="R135" s="54"/>
      <c r="S135" s="328"/>
      <c r="T135" s="52"/>
      <c r="V135"/>
      <c r="W135"/>
    </row>
    <row r="136" spans="1:23" s="62" customFormat="1" ht="27.25" customHeight="1">
      <c r="A136" s="170" t="str">
        <f t="shared" si="5"/>
        <v/>
      </c>
      <c r="B136" s="242"/>
      <c r="C136" s="48"/>
      <c r="D136" s="40"/>
      <c r="E136" s="273"/>
      <c r="F136" s="49"/>
      <c r="G136" s="50"/>
      <c r="H136" s="51"/>
      <c r="I136" s="52"/>
      <c r="J136" s="52"/>
      <c r="K136" s="50"/>
      <c r="L136" s="50"/>
      <c r="M136" s="50"/>
      <c r="N136" s="50"/>
      <c r="O136" s="52"/>
      <c r="P136" s="53"/>
      <c r="Q136" s="53"/>
      <c r="R136" s="54"/>
      <c r="S136" s="328"/>
      <c r="T136" s="52"/>
      <c r="V136"/>
      <c r="W136"/>
    </row>
    <row r="137" spans="1:23" s="62" customFormat="1" ht="27.25" customHeight="1">
      <c r="A137" s="170" t="str">
        <f t="shared" si="5"/>
        <v/>
      </c>
      <c r="B137" s="242"/>
      <c r="C137" s="48"/>
      <c r="D137" s="40"/>
      <c r="E137" s="273"/>
      <c r="F137" s="49"/>
      <c r="G137" s="50"/>
      <c r="H137" s="51"/>
      <c r="I137" s="52"/>
      <c r="J137" s="52"/>
      <c r="K137" s="50"/>
      <c r="L137" s="50"/>
      <c r="M137" s="50"/>
      <c r="N137" s="50"/>
      <c r="O137" s="52"/>
      <c r="P137" s="53"/>
      <c r="Q137" s="53"/>
      <c r="R137" s="54"/>
      <c r="S137" s="328"/>
      <c r="T137" s="52"/>
      <c r="V137"/>
      <c r="W137"/>
    </row>
    <row r="138" spans="1:23" s="62" customFormat="1" ht="27.25" customHeight="1">
      <c r="A138" s="170" t="str">
        <f t="shared" si="5"/>
        <v/>
      </c>
      <c r="B138" s="242"/>
      <c r="C138" s="48"/>
      <c r="D138" s="40"/>
      <c r="E138" s="273"/>
      <c r="F138" s="49"/>
      <c r="G138" s="50"/>
      <c r="H138" s="51"/>
      <c r="I138" s="52"/>
      <c r="J138" s="52"/>
      <c r="K138" s="50"/>
      <c r="L138" s="50"/>
      <c r="M138" s="50"/>
      <c r="N138" s="50"/>
      <c r="O138" s="52"/>
      <c r="P138" s="53"/>
      <c r="Q138" s="53"/>
      <c r="R138" s="54"/>
      <c r="S138" s="328"/>
      <c r="T138" s="52"/>
      <c r="V138"/>
      <c r="W138"/>
    </row>
    <row r="139" spans="1:23" s="62" customFormat="1" ht="27.25" customHeight="1">
      <c r="A139" s="170" t="str">
        <f t="shared" si="5"/>
        <v/>
      </c>
      <c r="B139" s="242"/>
      <c r="C139" s="48"/>
      <c r="D139" s="40"/>
      <c r="E139" s="273"/>
      <c r="F139" s="49"/>
      <c r="G139" s="50"/>
      <c r="H139" s="51"/>
      <c r="I139" s="52"/>
      <c r="J139" s="52"/>
      <c r="K139" s="50"/>
      <c r="L139" s="50"/>
      <c r="M139" s="50"/>
      <c r="N139" s="50"/>
      <c r="O139" s="52"/>
      <c r="P139" s="53"/>
      <c r="Q139" s="53"/>
      <c r="R139" s="54"/>
      <c r="S139" s="328"/>
      <c r="T139" s="52"/>
      <c r="V139"/>
      <c r="W139"/>
    </row>
    <row r="140" spans="1:23" s="62" customFormat="1" ht="27.25" customHeight="1">
      <c r="A140" s="170" t="str">
        <f t="shared" si="5"/>
        <v/>
      </c>
      <c r="B140" s="242"/>
      <c r="C140" s="48"/>
      <c r="D140" s="40"/>
      <c r="E140" s="273"/>
      <c r="F140" s="49"/>
      <c r="G140" s="50"/>
      <c r="H140" s="51"/>
      <c r="I140" s="52"/>
      <c r="J140" s="52"/>
      <c r="K140" s="50"/>
      <c r="L140" s="50"/>
      <c r="M140" s="50"/>
      <c r="N140" s="50"/>
      <c r="O140" s="52"/>
      <c r="P140" s="53"/>
      <c r="Q140" s="53"/>
      <c r="R140" s="54"/>
      <c r="S140" s="328"/>
      <c r="T140" s="52"/>
      <c r="V140"/>
      <c r="W140"/>
    </row>
    <row r="141" spans="1:23" s="62" customFormat="1" ht="27.25" customHeight="1">
      <c r="A141" s="170" t="str">
        <f t="shared" si="5"/>
        <v/>
      </c>
      <c r="B141" s="242"/>
      <c r="C141" s="48"/>
      <c r="D141" s="40"/>
      <c r="E141" s="273"/>
      <c r="F141" s="49"/>
      <c r="G141" s="50"/>
      <c r="H141" s="51"/>
      <c r="I141" s="52"/>
      <c r="J141" s="52"/>
      <c r="K141" s="50"/>
      <c r="L141" s="50"/>
      <c r="M141" s="50"/>
      <c r="N141" s="50"/>
      <c r="O141" s="52"/>
      <c r="P141" s="53"/>
      <c r="Q141" s="53"/>
      <c r="R141" s="54"/>
      <c r="S141" s="328"/>
      <c r="T141" s="52"/>
      <c r="V141"/>
      <c r="W141"/>
    </row>
    <row r="142" spans="1:23" s="62" customFormat="1" ht="27.25" customHeight="1">
      <c r="A142" s="170" t="str">
        <f t="shared" si="5"/>
        <v/>
      </c>
      <c r="B142" s="242"/>
      <c r="C142" s="48"/>
      <c r="D142" s="40"/>
      <c r="E142" s="273"/>
      <c r="F142" s="49"/>
      <c r="G142" s="50"/>
      <c r="H142" s="51"/>
      <c r="I142" s="52"/>
      <c r="J142" s="52"/>
      <c r="K142" s="50"/>
      <c r="L142" s="50"/>
      <c r="M142" s="50"/>
      <c r="N142" s="50"/>
      <c r="O142" s="52"/>
      <c r="P142" s="53"/>
      <c r="Q142" s="53"/>
      <c r="R142" s="54"/>
      <c r="S142" s="328"/>
      <c r="T142" s="52"/>
      <c r="V142"/>
      <c r="W142"/>
    </row>
    <row r="143" spans="1:23" s="62" customFormat="1" ht="27.25" customHeight="1">
      <c r="A143" s="170" t="str">
        <f t="shared" si="5"/>
        <v/>
      </c>
      <c r="B143" s="242"/>
      <c r="C143" s="48"/>
      <c r="D143" s="40"/>
      <c r="E143" s="273"/>
      <c r="F143" s="49"/>
      <c r="G143" s="50"/>
      <c r="H143" s="51"/>
      <c r="I143" s="52"/>
      <c r="J143" s="52"/>
      <c r="K143" s="50"/>
      <c r="L143" s="50"/>
      <c r="M143" s="50"/>
      <c r="N143" s="50"/>
      <c r="O143" s="52"/>
      <c r="P143" s="53"/>
      <c r="Q143" s="53"/>
      <c r="R143" s="54"/>
      <c r="S143" s="328"/>
      <c r="T143" s="52"/>
      <c r="V143"/>
      <c r="W143"/>
    </row>
    <row r="144" spans="1:23" s="62" customFormat="1" ht="27.25" customHeight="1">
      <c r="A144" s="170" t="str">
        <f t="shared" si="5"/>
        <v/>
      </c>
      <c r="B144" s="242"/>
      <c r="C144" s="48"/>
      <c r="D144" s="40"/>
      <c r="E144" s="273"/>
      <c r="F144" s="49"/>
      <c r="G144" s="50"/>
      <c r="H144" s="51"/>
      <c r="I144" s="52"/>
      <c r="J144" s="52"/>
      <c r="K144" s="50"/>
      <c r="L144" s="50"/>
      <c r="M144" s="50"/>
      <c r="N144" s="50"/>
      <c r="O144" s="52"/>
      <c r="P144" s="53"/>
      <c r="Q144" s="53"/>
      <c r="R144" s="54"/>
      <c r="S144" s="328"/>
      <c r="T144" s="52"/>
      <c r="V144"/>
      <c r="W144"/>
    </row>
    <row r="145" spans="1:23" s="62" customFormat="1" ht="27.25" customHeight="1">
      <c r="A145" s="170" t="str">
        <f t="shared" si="5"/>
        <v/>
      </c>
      <c r="B145" s="242"/>
      <c r="C145" s="48"/>
      <c r="D145" s="40"/>
      <c r="E145" s="273"/>
      <c r="F145" s="49"/>
      <c r="G145" s="50"/>
      <c r="H145" s="51"/>
      <c r="I145" s="52"/>
      <c r="J145" s="52"/>
      <c r="K145" s="50"/>
      <c r="L145" s="50"/>
      <c r="M145" s="50"/>
      <c r="N145" s="50"/>
      <c r="O145" s="52"/>
      <c r="P145" s="53"/>
      <c r="Q145" s="53"/>
      <c r="R145" s="54"/>
      <c r="S145" s="328"/>
      <c r="T145" s="52"/>
      <c r="V145"/>
      <c r="W145"/>
    </row>
    <row r="146" spans="1:23" s="62" customFormat="1" ht="27.25" customHeight="1">
      <c r="A146" s="170" t="str">
        <f t="shared" si="5"/>
        <v/>
      </c>
      <c r="B146" s="242"/>
      <c r="C146" s="48"/>
      <c r="D146" s="40"/>
      <c r="E146" s="273"/>
      <c r="F146" s="49"/>
      <c r="G146" s="50"/>
      <c r="H146" s="51"/>
      <c r="I146" s="52"/>
      <c r="J146" s="52"/>
      <c r="K146" s="50"/>
      <c r="L146" s="50"/>
      <c r="M146" s="50"/>
      <c r="N146" s="50"/>
      <c r="O146" s="52"/>
      <c r="P146" s="53"/>
      <c r="Q146" s="53"/>
      <c r="R146" s="54"/>
      <c r="S146" s="328"/>
      <c r="T146" s="52"/>
      <c r="V146"/>
      <c r="W146"/>
    </row>
    <row r="147" spans="1:23" s="62" customFormat="1" ht="27.25" customHeight="1">
      <c r="A147" s="170" t="str">
        <f t="shared" si="5"/>
        <v/>
      </c>
      <c r="B147" s="242"/>
      <c r="C147" s="48"/>
      <c r="D147" s="40"/>
      <c r="E147" s="273"/>
      <c r="F147" s="49"/>
      <c r="G147" s="50"/>
      <c r="H147" s="51"/>
      <c r="I147" s="52"/>
      <c r="J147" s="52"/>
      <c r="K147" s="50"/>
      <c r="L147" s="50"/>
      <c r="M147" s="50"/>
      <c r="N147" s="50"/>
      <c r="O147" s="52"/>
      <c r="P147" s="53"/>
      <c r="Q147" s="53"/>
      <c r="R147" s="54"/>
      <c r="S147" s="328"/>
      <c r="T147" s="52"/>
      <c r="V147"/>
      <c r="W147"/>
    </row>
    <row r="148" spans="1:23" s="62" customFormat="1" ht="27.25" customHeight="1">
      <c r="A148" s="170" t="str">
        <f t="shared" si="5"/>
        <v/>
      </c>
      <c r="B148" s="242"/>
      <c r="C148" s="48"/>
      <c r="D148" s="40"/>
      <c r="E148" s="273"/>
      <c r="F148" s="49"/>
      <c r="G148" s="50"/>
      <c r="H148" s="51"/>
      <c r="I148" s="52"/>
      <c r="J148" s="52"/>
      <c r="K148" s="50"/>
      <c r="L148" s="50"/>
      <c r="M148" s="50"/>
      <c r="N148" s="50"/>
      <c r="O148" s="52"/>
      <c r="P148" s="53"/>
      <c r="Q148" s="53"/>
      <c r="R148" s="54"/>
      <c r="S148" s="328"/>
      <c r="T148" s="52"/>
      <c r="V148"/>
      <c r="W148"/>
    </row>
    <row r="149" spans="1:23" s="62" customFormat="1" ht="27.25" customHeight="1">
      <c r="A149" s="170" t="str">
        <f t="shared" si="5"/>
        <v/>
      </c>
      <c r="B149" s="242"/>
      <c r="C149" s="48"/>
      <c r="D149" s="40"/>
      <c r="E149" s="273"/>
      <c r="F149" s="49"/>
      <c r="G149" s="50"/>
      <c r="H149" s="51"/>
      <c r="I149" s="52"/>
      <c r="J149" s="52"/>
      <c r="K149" s="50"/>
      <c r="L149" s="50"/>
      <c r="M149" s="50"/>
      <c r="N149" s="50"/>
      <c r="O149" s="52"/>
      <c r="P149" s="53"/>
      <c r="Q149" s="53"/>
      <c r="R149" s="54"/>
      <c r="S149" s="328"/>
      <c r="T149" s="52"/>
      <c r="V149"/>
      <c r="W149"/>
    </row>
    <row r="150" spans="1:23" s="62" customFormat="1" ht="27.25" customHeight="1">
      <c r="A150" s="170" t="str">
        <f t="shared" si="5"/>
        <v/>
      </c>
      <c r="B150" s="242"/>
      <c r="C150" s="48"/>
      <c r="D150" s="40"/>
      <c r="E150" s="273"/>
      <c r="F150" s="49"/>
      <c r="G150" s="50"/>
      <c r="H150" s="51"/>
      <c r="I150" s="52"/>
      <c r="J150" s="52"/>
      <c r="K150" s="50"/>
      <c r="L150" s="50"/>
      <c r="M150" s="50"/>
      <c r="N150" s="50"/>
      <c r="O150" s="52"/>
      <c r="P150" s="53"/>
      <c r="Q150" s="53"/>
      <c r="R150" s="54"/>
      <c r="S150" s="328"/>
      <c r="T150" s="52"/>
      <c r="V150"/>
      <c r="W150"/>
    </row>
    <row r="151" spans="1:23" s="62" customFormat="1" ht="27.25" customHeight="1">
      <c r="A151" s="170" t="str">
        <f t="shared" si="5"/>
        <v/>
      </c>
      <c r="B151" s="242"/>
      <c r="C151" s="48"/>
      <c r="D151" s="40"/>
      <c r="E151" s="273"/>
      <c r="F151" s="49"/>
      <c r="G151" s="50"/>
      <c r="H151" s="51"/>
      <c r="I151" s="52"/>
      <c r="J151" s="52"/>
      <c r="K151" s="50"/>
      <c r="L151" s="50"/>
      <c r="M151" s="50"/>
      <c r="N151" s="50"/>
      <c r="O151" s="52"/>
      <c r="P151" s="53"/>
      <c r="Q151" s="53"/>
      <c r="R151" s="54"/>
      <c r="S151" s="328"/>
      <c r="T151" s="52"/>
      <c r="V151"/>
      <c r="W151"/>
    </row>
    <row r="152" spans="1:23" s="62" customFormat="1" ht="27.25" customHeight="1">
      <c r="A152" s="170" t="str">
        <f t="shared" si="5"/>
        <v/>
      </c>
      <c r="B152" s="242"/>
      <c r="C152" s="48"/>
      <c r="D152" s="40"/>
      <c r="E152" s="273"/>
      <c r="F152" s="49"/>
      <c r="G152" s="50"/>
      <c r="H152" s="51"/>
      <c r="I152" s="52"/>
      <c r="J152" s="52"/>
      <c r="K152" s="50"/>
      <c r="L152" s="50"/>
      <c r="M152" s="50"/>
      <c r="N152" s="50"/>
      <c r="O152" s="52"/>
      <c r="P152" s="53"/>
      <c r="Q152" s="53"/>
      <c r="R152" s="54"/>
      <c r="S152" s="328"/>
      <c r="T152" s="52"/>
      <c r="V152"/>
      <c r="W152"/>
    </row>
    <row r="153" spans="1:23" s="62" customFormat="1" ht="27.25" customHeight="1">
      <c r="A153" s="170" t="str">
        <f t="shared" si="5"/>
        <v/>
      </c>
      <c r="B153" s="242"/>
      <c r="C153" s="48"/>
      <c r="D153" s="40"/>
      <c r="E153" s="273"/>
      <c r="F153" s="49"/>
      <c r="G153" s="50"/>
      <c r="H153" s="51"/>
      <c r="I153" s="52"/>
      <c r="J153" s="52"/>
      <c r="K153" s="50"/>
      <c r="L153" s="50"/>
      <c r="M153" s="50"/>
      <c r="N153" s="50"/>
      <c r="O153" s="52"/>
      <c r="P153" s="53"/>
      <c r="Q153" s="53"/>
      <c r="R153" s="54"/>
      <c r="S153" s="328"/>
      <c r="T153" s="52"/>
      <c r="V153"/>
      <c r="W153"/>
    </row>
    <row r="154" spans="1:23" s="62" customFormat="1" ht="27.25" customHeight="1">
      <c r="A154" s="170" t="str">
        <f t="shared" si="5"/>
        <v/>
      </c>
      <c r="B154" s="242"/>
      <c r="C154" s="48"/>
      <c r="D154" s="40"/>
      <c r="E154" s="273"/>
      <c r="F154" s="49"/>
      <c r="G154" s="50"/>
      <c r="H154" s="51"/>
      <c r="I154" s="52"/>
      <c r="J154" s="52"/>
      <c r="K154" s="50"/>
      <c r="L154" s="50"/>
      <c r="M154" s="50"/>
      <c r="N154" s="50"/>
      <c r="O154" s="52"/>
      <c r="P154" s="53"/>
      <c r="Q154" s="53"/>
      <c r="R154" s="54"/>
      <c r="S154" s="328"/>
      <c r="T154" s="52"/>
      <c r="V154"/>
      <c r="W154"/>
    </row>
    <row r="155" spans="1:23" s="62" customFormat="1" ht="27.25" customHeight="1">
      <c r="A155" s="170" t="str">
        <f t="shared" si="5"/>
        <v/>
      </c>
      <c r="B155" s="242"/>
      <c r="C155" s="48"/>
      <c r="D155" s="40"/>
      <c r="E155" s="273"/>
      <c r="F155" s="49"/>
      <c r="G155" s="50"/>
      <c r="H155" s="51"/>
      <c r="I155" s="52"/>
      <c r="J155" s="52"/>
      <c r="K155" s="50"/>
      <c r="L155" s="50"/>
      <c r="M155" s="50"/>
      <c r="N155" s="50"/>
      <c r="O155" s="52"/>
      <c r="P155" s="53"/>
      <c r="Q155" s="53"/>
      <c r="R155" s="54"/>
      <c r="S155" s="328"/>
      <c r="T155" s="52"/>
      <c r="V155"/>
      <c r="W155"/>
    </row>
    <row r="156" spans="1:23" s="62" customFormat="1" ht="27.25" customHeight="1">
      <c r="A156" s="170" t="str">
        <f t="shared" si="5"/>
        <v/>
      </c>
      <c r="B156" s="242"/>
      <c r="C156" s="48"/>
      <c r="D156" s="40"/>
      <c r="E156" s="273"/>
      <c r="F156" s="49"/>
      <c r="G156" s="50"/>
      <c r="H156" s="51"/>
      <c r="I156" s="52"/>
      <c r="J156" s="52"/>
      <c r="K156" s="50"/>
      <c r="L156" s="50"/>
      <c r="M156" s="50"/>
      <c r="N156" s="50"/>
      <c r="O156" s="52"/>
      <c r="P156" s="53"/>
      <c r="Q156" s="53"/>
      <c r="R156" s="54"/>
      <c r="S156" s="328"/>
      <c r="T156" s="52"/>
      <c r="V156"/>
      <c r="W156"/>
    </row>
    <row r="157" spans="1:23" s="62" customFormat="1" ht="27.25" customHeight="1">
      <c r="A157" s="170" t="str">
        <f t="shared" si="5"/>
        <v/>
      </c>
      <c r="B157" s="242"/>
      <c r="C157" s="48"/>
      <c r="D157" s="40"/>
      <c r="E157" s="273"/>
      <c r="F157" s="49"/>
      <c r="G157" s="50"/>
      <c r="H157" s="51"/>
      <c r="I157" s="52"/>
      <c r="J157" s="52"/>
      <c r="K157" s="50"/>
      <c r="L157" s="50"/>
      <c r="M157" s="50"/>
      <c r="N157" s="50"/>
      <c r="O157" s="52"/>
      <c r="P157" s="53"/>
      <c r="Q157" s="53"/>
      <c r="R157" s="54"/>
      <c r="S157" s="328"/>
      <c r="T157" s="52"/>
      <c r="V157"/>
      <c r="W157"/>
    </row>
    <row r="158" spans="1:23" s="62" customFormat="1" ht="27.25" customHeight="1">
      <c r="A158" s="170" t="str">
        <f t="shared" si="5"/>
        <v/>
      </c>
      <c r="B158" s="242"/>
      <c r="C158" s="48"/>
      <c r="D158" s="40"/>
      <c r="E158" s="273"/>
      <c r="F158" s="49"/>
      <c r="G158" s="50"/>
      <c r="H158" s="51"/>
      <c r="I158" s="52"/>
      <c r="J158" s="52"/>
      <c r="K158" s="50"/>
      <c r="L158" s="50"/>
      <c r="M158" s="50"/>
      <c r="N158" s="50"/>
      <c r="O158" s="52"/>
      <c r="P158" s="53"/>
      <c r="Q158" s="53"/>
      <c r="R158" s="54"/>
      <c r="S158" s="328"/>
      <c r="T158" s="52"/>
      <c r="V158"/>
      <c r="W158"/>
    </row>
    <row r="159" spans="1:23" s="62" customFormat="1" ht="27.25" customHeight="1">
      <c r="A159" s="170" t="str">
        <f t="shared" si="5"/>
        <v/>
      </c>
      <c r="B159" s="242"/>
      <c r="C159" s="48"/>
      <c r="D159" s="40"/>
      <c r="E159" s="273"/>
      <c r="F159" s="49"/>
      <c r="G159" s="50"/>
      <c r="H159" s="51"/>
      <c r="I159" s="52"/>
      <c r="J159" s="52"/>
      <c r="K159" s="50"/>
      <c r="L159" s="50"/>
      <c r="M159" s="50"/>
      <c r="N159" s="50"/>
      <c r="O159" s="52"/>
      <c r="P159" s="53"/>
      <c r="Q159" s="53"/>
      <c r="R159" s="54"/>
      <c r="S159" s="328"/>
      <c r="T159" s="52"/>
      <c r="V159"/>
      <c r="W159"/>
    </row>
    <row r="160" spans="1:23" s="62" customFormat="1" ht="27.25" customHeight="1">
      <c r="A160" s="170" t="str">
        <f t="shared" si="5"/>
        <v/>
      </c>
      <c r="B160" s="242"/>
      <c r="C160" s="48"/>
      <c r="D160" s="40"/>
      <c r="E160" s="273"/>
      <c r="F160" s="49"/>
      <c r="G160" s="50"/>
      <c r="H160" s="51"/>
      <c r="I160" s="52"/>
      <c r="J160" s="52"/>
      <c r="K160" s="50"/>
      <c r="L160" s="50"/>
      <c r="M160" s="50"/>
      <c r="N160" s="50"/>
      <c r="O160" s="52"/>
      <c r="P160" s="53"/>
      <c r="Q160" s="53"/>
      <c r="R160" s="54"/>
      <c r="S160" s="328"/>
      <c r="T160" s="52"/>
      <c r="V160"/>
      <c r="W160"/>
    </row>
    <row r="161" spans="1:23" s="62" customFormat="1" ht="27.25" customHeight="1">
      <c r="A161" s="170" t="str">
        <f t="shared" si="5"/>
        <v/>
      </c>
      <c r="B161" s="242"/>
      <c r="C161" s="48"/>
      <c r="D161" s="40"/>
      <c r="E161" s="273"/>
      <c r="F161" s="49"/>
      <c r="G161" s="50"/>
      <c r="H161" s="51"/>
      <c r="I161" s="52"/>
      <c r="J161" s="52"/>
      <c r="K161" s="50"/>
      <c r="L161" s="50"/>
      <c r="M161" s="50"/>
      <c r="N161" s="50"/>
      <c r="O161" s="52"/>
      <c r="P161" s="53"/>
      <c r="Q161" s="53"/>
      <c r="R161" s="54"/>
      <c r="S161" s="328"/>
      <c r="T161" s="52"/>
      <c r="V161"/>
      <c r="W161"/>
    </row>
    <row r="162" spans="1:23" s="62" customFormat="1" ht="27.25" customHeight="1">
      <c r="A162" s="170" t="str">
        <f t="shared" si="5"/>
        <v/>
      </c>
      <c r="B162" s="242"/>
      <c r="C162" s="48"/>
      <c r="D162" s="40"/>
      <c r="E162" s="273"/>
      <c r="F162" s="49"/>
      <c r="G162" s="50"/>
      <c r="H162" s="51"/>
      <c r="I162" s="52"/>
      <c r="J162" s="52"/>
      <c r="K162" s="50"/>
      <c r="L162" s="50"/>
      <c r="M162" s="50"/>
      <c r="N162" s="50"/>
      <c r="O162" s="52"/>
      <c r="P162" s="53"/>
      <c r="Q162" s="53"/>
      <c r="R162" s="54"/>
      <c r="S162" s="328"/>
      <c r="T162" s="52"/>
      <c r="V162"/>
      <c r="W162"/>
    </row>
    <row r="163" spans="1:23" s="62" customFormat="1" ht="27.25" customHeight="1">
      <c r="A163" s="170" t="str">
        <f t="shared" si="5"/>
        <v/>
      </c>
      <c r="B163" s="242"/>
      <c r="C163" s="48"/>
      <c r="D163" s="40"/>
      <c r="E163" s="273"/>
      <c r="F163" s="49"/>
      <c r="G163" s="50"/>
      <c r="H163" s="51"/>
      <c r="I163" s="52"/>
      <c r="J163" s="52"/>
      <c r="K163" s="50"/>
      <c r="L163" s="50"/>
      <c r="M163" s="50"/>
      <c r="N163" s="50"/>
      <c r="O163" s="52"/>
      <c r="P163" s="53"/>
      <c r="Q163" s="53"/>
      <c r="R163" s="54"/>
      <c r="S163" s="328"/>
      <c r="T163" s="52"/>
      <c r="V163"/>
      <c r="W163"/>
    </row>
    <row r="164" spans="1:23" s="62" customFormat="1" ht="27.25" customHeight="1">
      <c r="A164" s="170" t="str">
        <f t="shared" si="5"/>
        <v/>
      </c>
      <c r="B164" s="242"/>
      <c r="C164" s="48"/>
      <c r="D164" s="40"/>
      <c r="E164" s="273"/>
      <c r="F164" s="49"/>
      <c r="G164" s="50"/>
      <c r="H164" s="51"/>
      <c r="I164" s="52"/>
      <c r="J164" s="52"/>
      <c r="K164" s="50"/>
      <c r="L164" s="50"/>
      <c r="M164" s="50"/>
      <c r="N164" s="50"/>
      <c r="O164" s="52"/>
      <c r="P164" s="53"/>
      <c r="Q164" s="53"/>
      <c r="R164" s="54"/>
      <c r="S164" s="328"/>
      <c r="T164" s="52"/>
      <c r="V164"/>
      <c r="W164"/>
    </row>
    <row r="165" spans="1:23" s="62" customFormat="1" ht="27.25" customHeight="1">
      <c r="A165" s="170" t="str">
        <f t="shared" si="5"/>
        <v/>
      </c>
      <c r="B165" s="242"/>
      <c r="C165" s="48"/>
      <c r="D165" s="40"/>
      <c r="E165" s="273"/>
      <c r="F165" s="49"/>
      <c r="G165" s="50"/>
      <c r="H165" s="51"/>
      <c r="I165" s="52"/>
      <c r="J165" s="52"/>
      <c r="K165" s="50"/>
      <c r="L165" s="50"/>
      <c r="M165" s="50"/>
      <c r="N165" s="50"/>
      <c r="O165" s="52"/>
      <c r="P165" s="53"/>
      <c r="Q165" s="53"/>
      <c r="R165" s="54"/>
      <c r="S165" s="328"/>
      <c r="T165" s="52"/>
      <c r="V165"/>
      <c r="W165"/>
    </row>
    <row r="166" spans="1:23" s="62" customFormat="1" ht="27.25" customHeight="1">
      <c r="A166" s="170" t="str">
        <f t="shared" si="5"/>
        <v/>
      </c>
      <c r="B166" s="242"/>
      <c r="C166" s="48"/>
      <c r="D166" s="40"/>
      <c r="E166" s="273"/>
      <c r="F166" s="49"/>
      <c r="G166" s="50"/>
      <c r="H166" s="51"/>
      <c r="I166" s="52"/>
      <c r="J166" s="52"/>
      <c r="K166" s="50"/>
      <c r="L166" s="50"/>
      <c r="M166" s="50"/>
      <c r="N166" s="50"/>
      <c r="O166" s="52"/>
      <c r="P166" s="53"/>
      <c r="Q166" s="53"/>
      <c r="R166" s="54"/>
      <c r="S166" s="328"/>
      <c r="T166" s="52"/>
      <c r="V166"/>
      <c r="W166"/>
    </row>
    <row r="167" spans="1:23" s="62" customFormat="1" ht="27.25" customHeight="1">
      <c r="A167" s="170" t="str">
        <f t="shared" si="5"/>
        <v/>
      </c>
      <c r="B167" s="242"/>
      <c r="C167" s="48"/>
      <c r="D167" s="40"/>
      <c r="E167" s="273"/>
      <c r="F167" s="49"/>
      <c r="G167" s="50"/>
      <c r="H167" s="51"/>
      <c r="I167" s="52"/>
      <c r="J167" s="52"/>
      <c r="K167" s="50"/>
      <c r="L167" s="50"/>
      <c r="M167" s="50"/>
      <c r="N167" s="50"/>
      <c r="O167" s="52"/>
      <c r="P167" s="53"/>
      <c r="Q167" s="53"/>
      <c r="R167" s="54"/>
      <c r="S167" s="328"/>
      <c r="T167" s="52"/>
      <c r="V167"/>
      <c r="W167"/>
    </row>
    <row r="168" spans="1:23" s="62" customFormat="1" ht="27.25" customHeight="1">
      <c r="A168" s="170" t="str">
        <f t="shared" si="5"/>
        <v/>
      </c>
      <c r="B168" s="242"/>
      <c r="C168" s="48"/>
      <c r="D168" s="40"/>
      <c r="E168" s="273"/>
      <c r="F168" s="49"/>
      <c r="G168" s="50"/>
      <c r="H168" s="51"/>
      <c r="I168" s="52"/>
      <c r="J168" s="52"/>
      <c r="K168" s="50"/>
      <c r="L168" s="50"/>
      <c r="M168" s="50"/>
      <c r="N168" s="50"/>
      <c r="O168" s="52"/>
      <c r="P168" s="53"/>
      <c r="Q168" s="53"/>
      <c r="R168" s="54"/>
      <c r="S168" s="328"/>
      <c r="T168" s="52"/>
      <c r="V168"/>
      <c r="W168"/>
    </row>
    <row r="169" spans="1:23" s="62" customFormat="1" ht="27.25" customHeight="1">
      <c r="A169" s="170" t="str">
        <f t="shared" si="5"/>
        <v/>
      </c>
      <c r="B169" s="242"/>
      <c r="C169" s="48"/>
      <c r="D169" s="40"/>
      <c r="E169" s="273"/>
      <c r="F169" s="49"/>
      <c r="G169" s="50"/>
      <c r="H169" s="51"/>
      <c r="I169" s="52"/>
      <c r="J169" s="52"/>
      <c r="K169" s="50"/>
      <c r="L169" s="50"/>
      <c r="M169" s="50"/>
      <c r="N169" s="50"/>
      <c r="O169" s="52"/>
      <c r="P169" s="53"/>
      <c r="Q169" s="53"/>
      <c r="R169" s="54"/>
      <c r="S169" s="328"/>
      <c r="T169" s="52"/>
      <c r="V169"/>
      <c r="W169"/>
    </row>
    <row r="170" spans="1:23" s="62" customFormat="1" ht="27.25" customHeight="1">
      <c r="A170" s="170" t="str">
        <f t="shared" si="5"/>
        <v/>
      </c>
      <c r="B170" s="242"/>
      <c r="C170" s="48"/>
      <c r="D170" s="40"/>
      <c r="E170" s="273"/>
      <c r="F170" s="49"/>
      <c r="G170" s="50"/>
      <c r="H170" s="51"/>
      <c r="I170" s="52"/>
      <c r="J170" s="52"/>
      <c r="K170" s="50"/>
      <c r="L170" s="50"/>
      <c r="M170" s="50"/>
      <c r="N170" s="50"/>
      <c r="O170" s="52"/>
      <c r="P170" s="53"/>
      <c r="Q170" s="53"/>
      <c r="R170" s="54"/>
      <c r="S170" s="328"/>
      <c r="T170" s="52"/>
      <c r="V170"/>
      <c r="W170"/>
    </row>
    <row r="171" spans="1:23" s="62" customFormat="1" ht="27.25" customHeight="1">
      <c r="A171" s="170" t="str">
        <f t="shared" si="5"/>
        <v/>
      </c>
      <c r="B171" s="242"/>
      <c r="C171" s="48"/>
      <c r="D171" s="40"/>
      <c r="E171" s="273"/>
      <c r="F171" s="49"/>
      <c r="G171" s="50"/>
      <c r="H171" s="51"/>
      <c r="I171" s="52"/>
      <c r="J171" s="52"/>
      <c r="K171" s="50"/>
      <c r="L171" s="50"/>
      <c r="M171" s="50"/>
      <c r="N171" s="50"/>
      <c r="O171" s="52"/>
      <c r="P171" s="53"/>
      <c r="Q171" s="53"/>
      <c r="R171" s="54"/>
      <c r="S171" s="328"/>
      <c r="T171" s="52"/>
      <c r="V171"/>
      <c r="W171"/>
    </row>
    <row r="172" spans="1:23" s="62" customFormat="1" ht="27.25" customHeight="1">
      <c r="A172" s="170" t="str">
        <f t="shared" si="5"/>
        <v/>
      </c>
      <c r="B172" s="242"/>
      <c r="C172" s="48"/>
      <c r="D172" s="40"/>
      <c r="E172" s="273"/>
      <c r="F172" s="49"/>
      <c r="G172" s="50"/>
      <c r="H172" s="51"/>
      <c r="I172" s="52"/>
      <c r="J172" s="52"/>
      <c r="K172" s="50"/>
      <c r="L172" s="50"/>
      <c r="M172" s="50"/>
      <c r="N172" s="50"/>
      <c r="O172" s="52"/>
      <c r="P172" s="53"/>
      <c r="Q172" s="53"/>
      <c r="R172" s="54"/>
      <c r="S172" s="328"/>
      <c r="T172" s="52"/>
      <c r="V172"/>
      <c r="W172"/>
    </row>
    <row r="173" spans="1:23" s="62" customFormat="1" ht="27.25" customHeight="1">
      <c r="A173" s="170" t="str">
        <f t="shared" si="5"/>
        <v/>
      </c>
      <c r="B173" s="242"/>
      <c r="C173" s="48"/>
      <c r="D173" s="40"/>
      <c r="E173" s="273"/>
      <c r="F173" s="49"/>
      <c r="G173" s="50"/>
      <c r="H173" s="51"/>
      <c r="I173" s="52"/>
      <c r="J173" s="52"/>
      <c r="K173" s="50"/>
      <c r="L173" s="50"/>
      <c r="M173" s="50"/>
      <c r="N173" s="50"/>
      <c r="O173" s="52"/>
      <c r="P173" s="53"/>
      <c r="Q173" s="53"/>
      <c r="R173" s="54"/>
      <c r="S173" s="328"/>
      <c r="T173" s="52"/>
      <c r="V173"/>
      <c r="W173"/>
    </row>
    <row r="174" spans="1:23" s="62" customFormat="1" ht="27.25" customHeight="1">
      <c r="A174" s="170" t="str">
        <f t="shared" si="5"/>
        <v/>
      </c>
      <c r="B174" s="242"/>
      <c r="C174" s="48"/>
      <c r="D174" s="40"/>
      <c r="E174" s="273"/>
      <c r="F174" s="49"/>
      <c r="G174" s="50"/>
      <c r="H174" s="51"/>
      <c r="I174" s="52"/>
      <c r="J174" s="52"/>
      <c r="K174" s="50"/>
      <c r="L174" s="50"/>
      <c r="M174" s="50"/>
      <c r="N174" s="50"/>
      <c r="O174" s="52"/>
      <c r="P174" s="53"/>
      <c r="Q174" s="53"/>
      <c r="R174" s="54"/>
      <c r="S174" s="328"/>
      <c r="T174" s="52"/>
      <c r="V174"/>
      <c r="W174"/>
    </row>
    <row r="175" spans="1:23" s="62" customFormat="1" ht="27.25" customHeight="1">
      <c r="A175" s="170" t="str">
        <f t="shared" si="5"/>
        <v/>
      </c>
      <c r="B175" s="242"/>
      <c r="C175" s="48"/>
      <c r="D175" s="40"/>
      <c r="E175" s="273"/>
      <c r="F175" s="49"/>
      <c r="G175" s="50"/>
      <c r="H175" s="51"/>
      <c r="I175" s="52"/>
      <c r="J175" s="52"/>
      <c r="K175" s="50"/>
      <c r="L175" s="50"/>
      <c r="M175" s="50"/>
      <c r="N175" s="50"/>
      <c r="O175" s="52"/>
      <c r="P175" s="53"/>
      <c r="Q175" s="53"/>
      <c r="R175" s="54"/>
      <c r="S175" s="328"/>
      <c r="T175" s="52"/>
      <c r="V175"/>
      <c r="W175"/>
    </row>
    <row r="176" spans="1:23" s="62" customFormat="1" ht="27.25" customHeight="1">
      <c r="A176" s="170" t="str">
        <f t="shared" si="5"/>
        <v/>
      </c>
      <c r="B176" s="242"/>
      <c r="C176" s="48"/>
      <c r="D176" s="40"/>
      <c r="E176" s="273"/>
      <c r="F176" s="49"/>
      <c r="G176" s="50"/>
      <c r="H176" s="51"/>
      <c r="I176" s="52"/>
      <c r="J176" s="52"/>
      <c r="K176" s="50"/>
      <c r="L176" s="50"/>
      <c r="M176" s="50"/>
      <c r="N176" s="50"/>
      <c r="O176" s="52"/>
      <c r="P176" s="53"/>
      <c r="Q176" s="53"/>
      <c r="R176" s="54"/>
      <c r="S176" s="328"/>
      <c r="T176" s="52"/>
      <c r="V176"/>
      <c r="W176"/>
    </row>
    <row r="177" spans="1:23" s="62" customFormat="1" ht="27.25" customHeight="1">
      <c r="A177" s="170" t="str">
        <f t="shared" si="5"/>
        <v/>
      </c>
      <c r="B177" s="242"/>
      <c r="C177" s="48"/>
      <c r="D177" s="40"/>
      <c r="E177" s="273"/>
      <c r="F177" s="49"/>
      <c r="G177" s="50"/>
      <c r="H177" s="51"/>
      <c r="I177" s="52"/>
      <c r="J177" s="52"/>
      <c r="K177" s="50"/>
      <c r="L177" s="50"/>
      <c r="M177" s="50"/>
      <c r="N177" s="50"/>
      <c r="O177" s="52"/>
      <c r="P177" s="53"/>
      <c r="Q177" s="53"/>
      <c r="R177" s="54"/>
      <c r="S177" s="328"/>
      <c r="T177" s="52"/>
      <c r="V177"/>
      <c r="W177"/>
    </row>
    <row r="178" spans="1:23" s="62" customFormat="1" ht="27.25" customHeight="1">
      <c r="A178" s="170" t="str">
        <f t="shared" si="5"/>
        <v/>
      </c>
      <c r="B178" s="242"/>
      <c r="C178" s="48"/>
      <c r="D178" s="40"/>
      <c r="E178" s="273"/>
      <c r="F178" s="49"/>
      <c r="G178" s="50"/>
      <c r="H178" s="51"/>
      <c r="I178" s="52"/>
      <c r="J178" s="52"/>
      <c r="K178" s="50"/>
      <c r="L178" s="50"/>
      <c r="M178" s="50"/>
      <c r="N178" s="50"/>
      <c r="O178" s="52"/>
      <c r="P178" s="53"/>
      <c r="Q178" s="53"/>
      <c r="R178" s="54"/>
      <c r="S178" s="328"/>
      <c r="T178" s="52"/>
      <c r="V178"/>
      <c r="W178"/>
    </row>
    <row r="179" spans="1:23" s="62" customFormat="1" ht="27.25" customHeight="1">
      <c r="A179" s="170" t="str">
        <f t="shared" si="5"/>
        <v/>
      </c>
      <c r="B179" s="242"/>
      <c r="C179" s="48"/>
      <c r="D179" s="40"/>
      <c r="E179" s="273"/>
      <c r="F179" s="49"/>
      <c r="G179" s="50"/>
      <c r="H179" s="51"/>
      <c r="I179" s="52"/>
      <c r="J179" s="52"/>
      <c r="K179" s="50"/>
      <c r="L179" s="50"/>
      <c r="M179" s="50"/>
      <c r="N179" s="50"/>
      <c r="O179" s="52"/>
      <c r="P179" s="53"/>
      <c r="Q179" s="53"/>
      <c r="R179" s="54"/>
      <c r="S179" s="328"/>
      <c r="T179" s="52"/>
      <c r="V179"/>
      <c r="W179"/>
    </row>
    <row r="180" spans="1:23" s="62" customFormat="1" ht="27.25" customHeight="1">
      <c r="A180" s="170" t="str">
        <f t="shared" si="5"/>
        <v/>
      </c>
      <c r="B180" s="242"/>
      <c r="C180" s="48"/>
      <c r="D180" s="40"/>
      <c r="E180" s="273"/>
      <c r="F180" s="49"/>
      <c r="G180" s="50"/>
      <c r="H180" s="51"/>
      <c r="I180" s="52"/>
      <c r="J180" s="52"/>
      <c r="K180" s="50"/>
      <c r="L180" s="50"/>
      <c r="M180" s="50"/>
      <c r="N180" s="50"/>
      <c r="O180" s="52"/>
      <c r="P180" s="53"/>
      <c r="Q180" s="53"/>
      <c r="R180" s="54"/>
      <c r="S180" s="328"/>
      <c r="T180" s="52"/>
      <c r="V180"/>
      <c r="W180"/>
    </row>
    <row r="181" spans="1:23" s="62" customFormat="1" ht="27.25" customHeight="1">
      <c r="A181" s="170" t="str">
        <f t="shared" si="5"/>
        <v/>
      </c>
      <c r="B181" s="242"/>
      <c r="C181" s="48"/>
      <c r="D181" s="40"/>
      <c r="E181" s="273"/>
      <c r="F181" s="49"/>
      <c r="G181" s="50"/>
      <c r="H181" s="51"/>
      <c r="I181" s="52"/>
      <c r="J181" s="52"/>
      <c r="K181" s="50"/>
      <c r="L181" s="50"/>
      <c r="M181" s="50"/>
      <c r="N181" s="50"/>
      <c r="O181" s="52"/>
      <c r="P181" s="53"/>
      <c r="Q181" s="53"/>
      <c r="R181" s="54"/>
      <c r="S181" s="328"/>
      <c r="T181" s="52"/>
      <c r="V181"/>
      <c r="W181"/>
    </row>
    <row r="182" spans="1:23" s="62" customFormat="1" ht="27.25" customHeight="1">
      <c r="A182" s="170" t="str">
        <f t="shared" si="5"/>
        <v/>
      </c>
      <c r="B182" s="242"/>
      <c r="C182" s="48"/>
      <c r="D182" s="40"/>
      <c r="E182" s="273"/>
      <c r="F182" s="49"/>
      <c r="G182" s="50"/>
      <c r="H182" s="51"/>
      <c r="I182" s="52"/>
      <c r="J182" s="52"/>
      <c r="K182" s="50"/>
      <c r="L182" s="50"/>
      <c r="M182" s="50"/>
      <c r="N182" s="50"/>
      <c r="O182" s="52"/>
      <c r="P182" s="53"/>
      <c r="Q182" s="53"/>
      <c r="R182" s="54"/>
      <c r="S182" s="328"/>
      <c r="T182" s="52"/>
      <c r="V182"/>
      <c r="W182"/>
    </row>
    <row r="183" spans="1:23" s="62" customFormat="1" ht="27.25" customHeight="1">
      <c r="A183" s="170" t="str">
        <f t="shared" si="5"/>
        <v/>
      </c>
      <c r="B183" s="242"/>
      <c r="C183" s="48"/>
      <c r="D183" s="40"/>
      <c r="E183" s="273"/>
      <c r="F183" s="49"/>
      <c r="G183" s="50"/>
      <c r="H183" s="51"/>
      <c r="I183" s="52"/>
      <c r="J183" s="52"/>
      <c r="K183" s="50"/>
      <c r="L183" s="50"/>
      <c r="M183" s="50"/>
      <c r="N183" s="50"/>
      <c r="O183" s="52"/>
      <c r="P183" s="53"/>
      <c r="Q183" s="53"/>
      <c r="R183" s="54"/>
      <c r="S183" s="328"/>
      <c r="T183" s="52"/>
      <c r="V183"/>
      <c r="W183"/>
    </row>
    <row r="184" spans="1:23" s="62" customFormat="1" ht="27.25" customHeight="1">
      <c r="A184" s="170" t="str">
        <f t="shared" si="5"/>
        <v/>
      </c>
      <c r="B184" s="242"/>
      <c r="C184" s="48"/>
      <c r="D184" s="40"/>
      <c r="E184" s="273"/>
      <c r="F184" s="49"/>
      <c r="G184" s="50"/>
      <c r="H184" s="51"/>
      <c r="I184" s="52"/>
      <c r="J184" s="52"/>
      <c r="K184" s="50"/>
      <c r="L184" s="50"/>
      <c r="M184" s="50"/>
      <c r="N184" s="50"/>
      <c r="O184" s="52"/>
      <c r="P184" s="53"/>
      <c r="Q184" s="53"/>
      <c r="R184" s="54"/>
      <c r="S184" s="328"/>
      <c r="T184" s="52"/>
      <c r="V184"/>
      <c r="W184"/>
    </row>
    <row r="185" spans="1:23" s="62" customFormat="1" ht="27.25" customHeight="1">
      <c r="A185" s="170" t="str">
        <f t="shared" si="5"/>
        <v/>
      </c>
      <c r="B185" s="242"/>
      <c r="C185" s="48"/>
      <c r="D185" s="40"/>
      <c r="E185" s="273"/>
      <c r="F185" s="49"/>
      <c r="G185" s="50"/>
      <c r="H185" s="51"/>
      <c r="I185" s="52"/>
      <c r="J185" s="52"/>
      <c r="K185" s="50"/>
      <c r="L185" s="50"/>
      <c r="M185" s="50"/>
      <c r="N185" s="50"/>
      <c r="O185" s="52"/>
      <c r="P185" s="53"/>
      <c r="Q185" s="53"/>
      <c r="R185" s="54"/>
      <c r="S185" s="328"/>
      <c r="T185" s="52"/>
      <c r="V185"/>
      <c r="W185"/>
    </row>
    <row r="186" spans="1:23" s="62" customFormat="1" ht="27.25" customHeight="1">
      <c r="A186" s="170" t="str">
        <f t="shared" si="5"/>
        <v/>
      </c>
      <c r="B186" s="242"/>
      <c r="C186" s="48"/>
      <c r="D186" s="40"/>
      <c r="E186" s="273"/>
      <c r="F186" s="49"/>
      <c r="G186" s="50"/>
      <c r="H186" s="51"/>
      <c r="I186" s="52"/>
      <c r="J186" s="52"/>
      <c r="K186" s="50"/>
      <c r="L186" s="50"/>
      <c r="M186" s="50"/>
      <c r="N186" s="50"/>
      <c r="O186" s="52"/>
      <c r="P186" s="53"/>
      <c r="Q186" s="53"/>
      <c r="R186" s="54"/>
      <c r="S186" s="328"/>
      <c r="T186" s="52"/>
      <c r="V186"/>
      <c r="W186"/>
    </row>
    <row r="187" spans="1:23" s="62" customFormat="1" ht="27.25" customHeight="1">
      <c r="A187" s="170" t="str">
        <f t="shared" si="5"/>
        <v/>
      </c>
      <c r="B187" s="242"/>
      <c r="C187" s="48"/>
      <c r="D187" s="40"/>
      <c r="E187" s="273"/>
      <c r="F187" s="49"/>
      <c r="G187" s="50"/>
      <c r="H187" s="51"/>
      <c r="I187" s="52"/>
      <c r="J187" s="52"/>
      <c r="K187" s="50"/>
      <c r="L187" s="50"/>
      <c r="M187" s="50"/>
      <c r="N187" s="50"/>
      <c r="O187" s="52"/>
      <c r="P187" s="53"/>
      <c r="Q187" s="53"/>
      <c r="R187" s="54"/>
      <c r="S187" s="328"/>
      <c r="T187" s="52"/>
      <c r="V187"/>
      <c r="W187"/>
    </row>
    <row r="188" spans="1:23" s="62" customFormat="1" ht="27.25" customHeight="1">
      <c r="A188" s="170" t="str">
        <f t="shared" si="5"/>
        <v/>
      </c>
      <c r="B188" s="242"/>
      <c r="C188" s="48"/>
      <c r="D188" s="40"/>
      <c r="E188" s="273"/>
      <c r="F188" s="49"/>
      <c r="G188" s="50"/>
      <c r="H188" s="51"/>
      <c r="I188" s="52"/>
      <c r="J188" s="52"/>
      <c r="K188" s="50"/>
      <c r="L188" s="50"/>
      <c r="M188" s="50"/>
      <c r="N188" s="50"/>
      <c r="O188" s="52"/>
      <c r="P188" s="53"/>
      <c r="Q188" s="53"/>
      <c r="R188" s="54"/>
      <c r="S188" s="328"/>
      <c r="T188" s="52"/>
      <c r="V188"/>
      <c r="W188"/>
    </row>
    <row r="189" spans="1:23" s="62" customFormat="1" ht="27.25" customHeight="1">
      <c r="A189" s="170" t="str">
        <f t="shared" ref="A189:A252" si="6">IF(C189&lt;&gt;"",A188+1,"")</f>
        <v/>
      </c>
      <c r="B189" s="242"/>
      <c r="C189" s="48"/>
      <c r="D189" s="40"/>
      <c r="E189" s="273"/>
      <c r="F189" s="49"/>
      <c r="G189" s="50"/>
      <c r="H189" s="51"/>
      <c r="I189" s="52"/>
      <c r="J189" s="52"/>
      <c r="K189" s="50"/>
      <c r="L189" s="50"/>
      <c r="M189" s="50"/>
      <c r="N189" s="50"/>
      <c r="O189" s="52"/>
      <c r="P189" s="53"/>
      <c r="Q189" s="53"/>
      <c r="R189" s="54"/>
      <c r="S189" s="328"/>
      <c r="T189" s="52"/>
      <c r="V189"/>
      <c r="W189"/>
    </row>
    <row r="190" spans="1:23" s="62" customFormat="1" ht="27.25" customHeight="1">
      <c r="A190" s="170" t="str">
        <f t="shared" si="6"/>
        <v/>
      </c>
      <c r="B190" s="242"/>
      <c r="C190" s="48"/>
      <c r="D190" s="40"/>
      <c r="E190" s="273"/>
      <c r="F190" s="49"/>
      <c r="G190" s="50"/>
      <c r="H190" s="51"/>
      <c r="I190" s="52"/>
      <c r="J190" s="52"/>
      <c r="K190" s="50"/>
      <c r="L190" s="50"/>
      <c r="M190" s="50"/>
      <c r="N190" s="50"/>
      <c r="O190" s="52"/>
      <c r="P190" s="53"/>
      <c r="Q190" s="53"/>
      <c r="R190" s="54"/>
      <c r="S190" s="328"/>
      <c r="T190" s="52"/>
      <c r="V190"/>
      <c r="W190"/>
    </row>
    <row r="191" spans="1:23" s="62" customFormat="1" ht="27.25" customHeight="1">
      <c r="A191" s="170" t="str">
        <f t="shared" si="6"/>
        <v/>
      </c>
      <c r="B191" s="242"/>
      <c r="C191" s="48"/>
      <c r="D191" s="40"/>
      <c r="E191" s="273"/>
      <c r="F191" s="49"/>
      <c r="G191" s="50"/>
      <c r="H191" s="51"/>
      <c r="I191" s="52"/>
      <c r="J191" s="52"/>
      <c r="K191" s="50"/>
      <c r="L191" s="50"/>
      <c r="M191" s="50"/>
      <c r="N191" s="50"/>
      <c r="O191" s="52"/>
      <c r="P191" s="53"/>
      <c r="Q191" s="53"/>
      <c r="R191" s="54"/>
      <c r="S191" s="328"/>
      <c r="T191" s="52"/>
      <c r="V191"/>
      <c r="W191"/>
    </row>
    <row r="192" spans="1:23" s="62" customFormat="1" ht="27.25" customHeight="1">
      <c r="A192" s="170" t="str">
        <f t="shared" si="6"/>
        <v/>
      </c>
      <c r="B192" s="242"/>
      <c r="C192" s="48"/>
      <c r="D192" s="40"/>
      <c r="E192" s="273"/>
      <c r="F192" s="49"/>
      <c r="G192" s="50"/>
      <c r="H192" s="51"/>
      <c r="I192" s="52"/>
      <c r="J192" s="52"/>
      <c r="K192" s="50"/>
      <c r="L192" s="50"/>
      <c r="M192" s="50"/>
      <c r="N192" s="50"/>
      <c r="O192" s="52"/>
      <c r="P192" s="53"/>
      <c r="Q192" s="53"/>
      <c r="R192" s="54"/>
      <c r="S192" s="328"/>
      <c r="T192" s="52"/>
      <c r="V192"/>
      <c r="W192"/>
    </row>
    <row r="193" spans="1:23" s="62" customFormat="1" ht="27.25" customHeight="1">
      <c r="A193" s="170" t="str">
        <f t="shared" si="6"/>
        <v/>
      </c>
      <c r="B193" s="242"/>
      <c r="C193" s="48"/>
      <c r="D193" s="40"/>
      <c r="E193" s="273"/>
      <c r="F193" s="49"/>
      <c r="G193" s="50"/>
      <c r="H193" s="51"/>
      <c r="I193" s="52"/>
      <c r="J193" s="52"/>
      <c r="K193" s="50"/>
      <c r="L193" s="50"/>
      <c r="M193" s="50"/>
      <c r="N193" s="50"/>
      <c r="O193" s="52"/>
      <c r="P193" s="53"/>
      <c r="Q193" s="53"/>
      <c r="R193" s="54"/>
      <c r="S193" s="328"/>
      <c r="T193" s="52"/>
      <c r="V193"/>
      <c r="W193"/>
    </row>
    <row r="194" spans="1:23" s="62" customFormat="1" ht="27.25" customHeight="1">
      <c r="A194" s="170" t="str">
        <f t="shared" si="6"/>
        <v/>
      </c>
      <c r="B194" s="242"/>
      <c r="C194" s="48"/>
      <c r="D194" s="40"/>
      <c r="E194" s="273"/>
      <c r="F194" s="49"/>
      <c r="G194" s="50"/>
      <c r="H194" s="51"/>
      <c r="I194" s="52"/>
      <c r="J194" s="52"/>
      <c r="K194" s="50"/>
      <c r="L194" s="50"/>
      <c r="M194" s="50"/>
      <c r="N194" s="50"/>
      <c r="O194" s="52"/>
      <c r="P194" s="53"/>
      <c r="Q194" s="53"/>
      <c r="R194" s="54"/>
      <c r="S194" s="328"/>
      <c r="T194" s="52"/>
      <c r="V194"/>
      <c r="W194"/>
    </row>
    <row r="195" spans="1:23" s="62" customFormat="1" ht="27.25" customHeight="1">
      <c r="A195" s="170" t="str">
        <f t="shared" si="6"/>
        <v/>
      </c>
      <c r="B195" s="242"/>
      <c r="C195" s="48"/>
      <c r="D195" s="40"/>
      <c r="E195" s="273"/>
      <c r="F195" s="49"/>
      <c r="G195" s="50"/>
      <c r="H195" s="51"/>
      <c r="I195" s="52"/>
      <c r="J195" s="52"/>
      <c r="K195" s="50"/>
      <c r="L195" s="50"/>
      <c r="M195" s="50"/>
      <c r="N195" s="50"/>
      <c r="O195" s="52"/>
      <c r="P195" s="53"/>
      <c r="Q195" s="53"/>
      <c r="R195" s="54"/>
      <c r="S195" s="328"/>
      <c r="T195" s="52"/>
      <c r="V195"/>
      <c r="W195"/>
    </row>
    <row r="196" spans="1:23" s="62" customFormat="1" ht="27.25" customHeight="1">
      <c r="A196" s="170" t="str">
        <f t="shared" si="6"/>
        <v/>
      </c>
      <c r="B196" s="242"/>
      <c r="C196" s="48"/>
      <c r="D196" s="40"/>
      <c r="E196" s="273"/>
      <c r="F196" s="49"/>
      <c r="G196" s="50"/>
      <c r="H196" s="51"/>
      <c r="I196" s="52"/>
      <c r="J196" s="52"/>
      <c r="K196" s="50"/>
      <c r="L196" s="50"/>
      <c r="M196" s="50"/>
      <c r="N196" s="50"/>
      <c r="O196" s="52"/>
      <c r="P196" s="53"/>
      <c r="Q196" s="53"/>
      <c r="R196" s="54"/>
      <c r="S196" s="328"/>
      <c r="T196" s="52"/>
      <c r="V196"/>
      <c r="W196"/>
    </row>
    <row r="197" spans="1:23" s="62" customFormat="1" ht="27.25" customHeight="1">
      <c r="A197" s="170" t="str">
        <f t="shared" si="6"/>
        <v/>
      </c>
      <c r="B197" s="242"/>
      <c r="C197" s="48"/>
      <c r="D197" s="40"/>
      <c r="E197" s="273"/>
      <c r="F197" s="49"/>
      <c r="G197" s="50"/>
      <c r="H197" s="51"/>
      <c r="I197" s="52"/>
      <c r="J197" s="52"/>
      <c r="K197" s="50"/>
      <c r="L197" s="50"/>
      <c r="M197" s="50"/>
      <c r="N197" s="50"/>
      <c r="O197" s="52"/>
      <c r="P197" s="53"/>
      <c r="Q197" s="53"/>
      <c r="R197" s="54"/>
      <c r="S197" s="328"/>
      <c r="T197" s="52"/>
      <c r="V197"/>
      <c r="W197"/>
    </row>
    <row r="198" spans="1:23" s="62" customFormat="1" ht="27.25" customHeight="1">
      <c r="A198" s="170" t="str">
        <f t="shared" si="6"/>
        <v/>
      </c>
      <c r="B198" s="242"/>
      <c r="C198" s="48"/>
      <c r="D198" s="40"/>
      <c r="E198" s="273"/>
      <c r="F198" s="49"/>
      <c r="G198" s="50"/>
      <c r="H198" s="51"/>
      <c r="I198" s="52"/>
      <c r="J198" s="52"/>
      <c r="K198" s="50"/>
      <c r="L198" s="50"/>
      <c r="M198" s="50"/>
      <c r="N198" s="50"/>
      <c r="O198" s="52"/>
      <c r="P198" s="53"/>
      <c r="Q198" s="53"/>
      <c r="R198" s="54"/>
      <c r="S198" s="328"/>
      <c r="T198" s="52"/>
      <c r="V198"/>
      <c r="W198"/>
    </row>
    <row r="199" spans="1:23" s="62" customFormat="1" ht="27.25" customHeight="1">
      <c r="A199" s="170" t="str">
        <f t="shared" si="6"/>
        <v/>
      </c>
      <c r="B199" s="242"/>
      <c r="C199" s="48"/>
      <c r="D199" s="40"/>
      <c r="E199" s="273"/>
      <c r="F199" s="49"/>
      <c r="G199" s="50"/>
      <c r="H199" s="51"/>
      <c r="I199" s="52"/>
      <c r="J199" s="52"/>
      <c r="K199" s="50"/>
      <c r="L199" s="50"/>
      <c r="M199" s="50"/>
      <c r="N199" s="50"/>
      <c r="O199" s="52"/>
      <c r="P199" s="53"/>
      <c r="Q199" s="53"/>
      <c r="R199" s="54"/>
      <c r="S199" s="328"/>
      <c r="T199" s="52"/>
      <c r="V199"/>
      <c r="W199"/>
    </row>
    <row r="200" spans="1:23" s="62" customFormat="1" ht="27.25" customHeight="1">
      <c r="A200" s="170" t="str">
        <f t="shared" si="6"/>
        <v/>
      </c>
      <c r="B200" s="242"/>
      <c r="C200" s="48"/>
      <c r="D200" s="40"/>
      <c r="E200" s="273"/>
      <c r="F200" s="49"/>
      <c r="G200" s="50"/>
      <c r="H200" s="51"/>
      <c r="I200" s="52"/>
      <c r="J200" s="52"/>
      <c r="K200" s="50"/>
      <c r="L200" s="50"/>
      <c r="M200" s="50"/>
      <c r="N200" s="50"/>
      <c r="O200" s="52"/>
      <c r="P200" s="53"/>
      <c r="Q200" s="53"/>
      <c r="R200" s="54"/>
      <c r="S200" s="328"/>
      <c r="T200" s="52"/>
      <c r="V200"/>
      <c r="W200"/>
    </row>
    <row r="201" spans="1:23" s="62" customFormat="1" ht="27.25" customHeight="1">
      <c r="A201" s="170" t="str">
        <f t="shared" si="6"/>
        <v/>
      </c>
      <c r="B201" s="242"/>
      <c r="C201" s="48"/>
      <c r="D201" s="40"/>
      <c r="E201" s="273"/>
      <c r="F201" s="49"/>
      <c r="G201" s="50"/>
      <c r="H201" s="51"/>
      <c r="I201" s="52"/>
      <c r="J201" s="52"/>
      <c r="K201" s="50"/>
      <c r="L201" s="50"/>
      <c r="M201" s="50"/>
      <c r="N201" s="50"/>
      <c r="O201" s="52"/>
      <c r="P201" s="53"/>
      <c r="Q201" s="53"/>
      <c r="R201" s="54"/>
      <c r="S201" s="328"/>
      <c r="T201" s="52"/>
      <c r="V201"/>
      <c r="W201"/>
    </row>
    <row r="202" spans="1:23" s="62" customFormat="1" ht="27.25" customHeight="1">
      <c r="A202" s="170" t="str">
        <f t="shared" si="6"/>
        <v/>
      </c>
      <c r="B202" s="242"/>
      <c r="C202" s="48"/>
      <c r="D202" s="40"/>
      <c r="E202" s="273"/>
      <c r="F202" s="49"/>
      <c r="G202" s="50"/>
      <c r="H202" s="51"/>
      <c r="I202" s="52"/>
      <c r="J202" s="52"/>
      <c r="K202" s="50"/>
      <c r="L202" s="50"/>
      <c r="M202" s="50"/>
      <c r="N202" s="50"/>
      <c r="O202" s="52"/>
      <c r="P202" s="53"/>
      <c r="Q202" s="53"/>
      <c r="R202" s="54"/>
      <c r="S202" s="328"/>
      <c r="T202" s="52"/>
      <c r="V202"/>
      <c r="W202"/>
    </row>
    <row r="203" spans="1:23" s="62" customFormat="1" ht="27.25" customHeight="1">
      <c r="A203" s="170" t="str">
        <f t="shared" si="6"/>
        <v/>
      </c>
      <c r="B203" s="242"/>
      <c r="C203" s="48"/>
      <c r="D203" s="40"/>
      <c r="E203" s="273"/>
      <c r="F203" s="49"/>
      <c r="G203" s="50"/>
      <c r="H203" s="51"/>
      <c r="I203" s="52"/>
      <c r="J203" s="52"/>
      <c r="K203" s="50"/>
      <c r="L203" s="50"/>
      <c r="M203" s="50"/>
      <c r="N203" s="50"/>
      <c r="O203" s="52"/>
      <c r="P203" s="53"/>
      <c r="Q203" s="53"/>
      <c r="R203" s="54"/>
      <c r="S203" s="328"/>
      <c r="T203" s="52"/>
      <c r="V203"/>
      <c r="W203"/>
    </row>
    <row r="204" spans="1:23" s="62" customFormat="1" ht="27.25" customHeight="1">
      <c r="A204" s="170" t="str">
        <f t="shared" si="6"/>
        <v/>
      </c>
      <c r="B204" s="242"/>
      <c r="C204" s="48"/>
      <c r="D204" s="40"/>
      <c r="E204" s="273"/>
      <c r="F204" s="49"/>
      <c r="G204" s="50"/>
      <c r="H204" s="51"/>
      <c r="I204" s="52"/>
      <c r="J204" s="52"/>
      <c r="K204" s="50"/>
      <c r="L204" s="50"/>
      <c r="M204" s="50"/>
      <c r="N204" s="50"/>
      <c r="O204" s="52"/>
      <c r="P204" s="53"/>
      <c r="Q204" s="53"/>
      <c r="R204" s="54"/>
      <c r="S204" s="328"/>
      <c r="T204" s="52"/>
      <c r="V204"/>
      <c r="W204"/>
    </row>
    <row r="205" spans="1:23" s="62" customFormat="1" ht="27.25" customHeight="1">
      <c r="A205" s="170" t="str">
        <f t="shared" si="6"/>
        <v/>
      </c>
      <c r="B205" s="242"/>
      <c r="C205" s="48"/>
      <c r="D205" s="40"/>
      <c r="E205" s="273"/>
      <c r="F205" s="49"/>
      <c r="G205" s="50"/>
      <c r="H205" s="51"/>
      <c r="I205" s="52"/>
      <c r="J205" s="52"/>
      <c r="K205" s="50"/>
      <c r="L205" s="50"/>
      <c r="M205" s="50"/>
      <c r="N205" s="50"/>
      <c r="O205" s="52"/>
      <c r="P205" s="53"/>
      <c r="Q205" s="53"/>
      <c r="R205" s="54"/>
      <c r="S205" s="328"/>
      <c r="T205" s="52"/>
      <c r="V205"/>
      <c r="W205"/>
    </row>
    <row r="206" spans="1:23" s="62" customFormat="1" ht="27.25" customHeight="1">
      <c r="A206" s="170" t="str">
        <f t="shared" si="6"/>
        <v/>
      </c>
      <c r="B206" s="242"/>
      <c r="C206" s="48"/>
      <c r="D206" s="40"/>
      <c r="E206" s="273"/>
      <c r="F206" s="49"/>
      <c r="G206" s="50"/>
      <c r="H206" s="51"/>
      <c r="I206" s="52"/>
      <c r="J206" s="52"/>
      <c r="K206" s="50"/>
      <c r="L206" s="50"/>
      <c r="M206" s="50"/>
      <c r="N206" s="50"/>
      <c r="O206" s="52"/>
      <c r="P206" s="53"/>
      <c r="Q206" s="53"/>
      <c r="R206" s="54"/>
      <c r="S206" s="328"/>
      <c r="T206" s="52"/>
      <c r="V206"/>
      <c r="W206"/>
    </row>
    <row r="207" spans="1:23" s="62" customFormat="1" ht="27.25" customHeight="1">
      <c r="A207" s="170" t="str">
        <f t="shared" si="6"/>
        <v/>
      </c>
      <c r="B207" s="242"/>
      <c r="C207" s="48"/>
      <c r="D207" s="40"/>
      <c r="E207" s="273"/>
      <c r="F207" s="49"/>
      <c r="G207" s="50"/>
      <c r="H207" s="51"/>
      <c r="I207" s="52"/>
      <c r="J207" s="52"/>
      <c r="K207" s="50"/>
      <c r="L207" s="50"/>
      <c r="M207" s="50"/>
      <c r="N207" s="50"/>
      <c r="O207" s="52"/>
      <c r="P207" s="53"/>
      <c r="Q207" s="53"/>
      <c r="R207" s="54"/>
      <c r="S207" s="328"/>
      <c r="T207" s="52"/>
      <c r="V207"/>
      <c r="W207"/>
    </row>
    <row r="208" spans="1:23" s="62" customFormat="1" ht="27.25" customHeight="1">
      <c r="A208" s="170" t="str">
        <f t="shared" si="6"/>
        <v/>
      </c>
      <c r="B208" s="242"/>
      <c r="C208" s="48"/>
      <c r="D208" s="40"/>
      <c r="E208" s="273"/>
      <c r="F208" s="49"/>
      <c r="G208" s="50"/>
      <c r="H208" s="51"/>
      <c r="I208" s="52"/>
      <c r="J208" s="52"/>
      <c r="K208" s="50"/>
      <c r="L208" s="50"/>
      <c r="M208" s="50"/>
      <c r="N208" s="50"/>
      <c r="O208" s="52"/>
      <c r="P208" s="53"/>
      <c r="Q208" s="53"/>
      <c r="R208" s="54"/>
      <c r="S208" s="328"/>
      <c r="T208" s="52"/>
      <c r="V208"/>
      <c r="W208"/>
    </row>
    <row r="209" spans="1:23" s="62" customFormat="1" ht="27.25" customHeight="1">
      <c r="A209" s="170" t="str">
        <f t="shared" si="6"/>
        <v/>
      </c>
      <c r="B209" s="242"/>
      <c r="C209" s="48"/>
      <c r="D209" s="40"/>
      <c r="E209" s="273"/>
      <c r="F209" s="49"/>
      <c r="G209" s="50"/>
      <c r="H209" s="51"/>
      <c r="I209" s="52"/>
      <c r="J209" s="52"/>
      <c r="K209" s="50"/>
      <c r="L209" s="50"/>
      <c r="M209" s="50"/>
      <c r="N209" s="50"/>
      <c r="O209" s="52"/>
      <c r="P209" s="53"/>
      <c r="Q209" s="53"/>
      <c r="R209" s="54"/>
      <c r="S209" s="328"/>
      <c r="T209" s="52"/>
      <c r="V209"/>
      <c r="W209"/>
    </row>
    <row r="210" spans="1:23" s="62" customFormat="1" ht="27.25" customHeight="1">
      <c r="A210" s="170" t="str">
        <f t="shared" si="6"/>
        <v/>
      </c>
      <c r="B210" s="242"/>
      <c r="C210" s="48"/>
      <c r="D210" s="40"/>
      <c r="E210" s="273"/>
      <c r="F210" s="49"/>
      <c r="G210" s="50"/>
      <c r="H210" s="51"/>
      <c r="I210" s="52"/>
      <c r="J210" s="52"/>
      <c r="K210" s="50"/>
      <c r="L210" s="50"/>
      <c r="M210" s="50"/>
      <c r="N210" s="50"/>
      <c r="O210" s="52"/>
      <c r="P210" s="53"/>
      <c r="Q210" s="53"/>
      <c r="R210" s="54"/>
      <c r="S210" s="328"/>
      <c r="T210" s="52"/>
      <c r="V210"/>
      <c r="W210"/>
    </row>
    <row r="211" spans="1:23" s="62" customFormat="1" ht="27.25" customHeight="1">
      <c r="A211" s="170" t="str">
        <f t="shared" si="6"/>
        <v/>
      </c>
      <c r="B211" s="242"/>
      <c r="C211" s="48"/>
      <c r="D211" s="40"/>
      <c r="E211" s="273"/>
      <c r="F211" s="49"/>
      <c r="G211" s="50"/>
      <c r="H211" s="51"/>
      <c r="I211" s="52"/>
      <c r="J211" s="52"/>
      <c r="K211" s="50"/>
      <c r="L211" s="50"/>
      <c r="M211" s="50"/>
      <c r="N211" s="50"/>
      <c r="O211" s="52"/>
      <c r="P211" s="53"/>
      <c r="Q211" s="53"/>
      <c r="R211" s="54"/>
      <c r="S211" s="328"/>
      <c r="T211" s="52"/>
      <c r="V211"/>
      <c r="W211"/>
    </row>
    <row r="212" spans="1:23" s="62" customFormat="1" ht="27.25" customHeight="1">
      <c r="A212" s="170" t="str">
        <f t="shared" si="6"/>
        <v/>
      </c>
      <c r="B212" s="242"/>
      <c r="C212" s="48"/>
      <c r="D212" s="40"/>
      <c r="E212" s="273"/>
      <c r="F212" s="49"/>
      <c r="G212" s="50"/>
      <c r="H212" s="51"/>
      <c r="I212" s="52"/>
      <c r="J212" s="52"/>
      <c r="K212" s="50"/>
      <c r="L212" s="50"/>
      <c r="M212" s="50"/>
      <c r="N212" s="50"/>
      <c r="O212" s="52"/>
      <c r="P212" s="53"/>
      <c r="Q212" s="53"/>
      <c r="R212" s="54"/>
      <c r="S212" s="328"/>
      <c r="T212" s="52"/>
      <c r="V212"/>
      <c r="W212"/>
    </row>
    <row r="213" spans="1:23" s="62" customFormat="1" ht="27.25" customHeight="1">
      <c r="A213" s="170" t="str">
        <f t="shared" si="6"/>
        <v/>
      </c>
      <c r="B213" s="242"/>
      <c r="C213" s="48"/>
      <c r="D213" s="40"/>
      <c r="E213" s="273"/>
      <c r="F213" s="49"/>
      <c r="G213" s="50"/>
      <c r="H213" s="51"/>
      <c r="I213" s="52"/>
      <c r="J213" s="52"/>
      <c r="K213" s="50"/>
      <c r="L213" s="50"/>
      <c r="M213" s="50"/>
      <c r="N213" s="50"/>
      <c r="O213" s="52"/>
      <c r="P213" s="53"/>
      <c r="Q213" s="53"/>
      <c r="R213" s="54"/>
      <c r="S213" s="328"/>
      <c r="T213" s="52"/>
      <c r="V213"/>
      <c r="W213"/>
    </row>
    <row r="214" spans="1:23" s="62" customFormat="1" ht="27.25" customHeight="1">
      <c r="A214" s="170" t="str">
        <f t="shared" si="6"/>
        <v/>
      </c>
      <c r="B214" s="242"/>
      <c r="C214" s="48"/>
      <c r="D214" s="40"/>
      <c r="E214" s="273"/>
      <c r="F214" s="49"/>
      <c r="G214" s="50"/>
      <c r="H214" s="51"/>
      <c r="I214" s="52"/>
      <c r="J214" s="52"/>
      <c r="K214" s="50"/>
      <c r="L214" s="50"/>
      <c r="M214" s="50"/>
      <c r="N214" s="50"/>
      <c r="O214" s="52"/>
      <c r="P214" s="53"/>
      <c r="Q214" s="53"/>
      <c r="R214" s="54"/>
      <c r="S214" s="328"/>
      <c r="T214" s="52"/>
      <c r="V214"/>
      <c r="W214"/>
    </row>
    <row r="215" spans="1:23" s="62" customFormat="1" ht="27.25" customHeight="1">
      <c r="A215" s="170" t="str">
        <f t="shared" si="6"/>
        <v/>
      </c>
      <c r="B215" s="242"/>
      <c r="C215" s="48"/>
      <c r="D215" s="40"/>
      <c r="E215" s="273"/>
      <c r="F215" s="49"/>
      <c r="G215" s="50"/>
      <c r="H215" s="51"/>
      <c r="I215" s="52"/>
      <c r="J215" s="52"/>
      <c r="K215" s="50"/>
      <c r="L215" s="50"/>
      <c r="M215" s="50"/>
      <c r="N215" s="50"/>
      <c r="O215" s="52"/>
      <c r="P215" s="53"/>
      <c r="Q215" s="53"/>
      <c r="R215" s="54"/>
      <c r="S215" s="328"/>
      <c r="T215" s="52"/>
      <c r="V215"/>
      <c r="W215"/>
    </row>
    <row r="216" spans="1:23" s="62" customFormat="1" ht="27.25" customHeight="1">
      <c r="A216" s="170" t="str">
        <f t="shared" si="6"/>
        <v/>
      </c>
      <c r="B216" s="242"/>
      <c r="C216" s="48"/>
      <c r="D216" s="40"/>
      <c r="E216" s="273"/>
      <c r="F216" s="49"/>
      <c r="G216" s="50"/>
      <c r="H216" s="51"/>
      <c r="I216" s="52"/>
      <c r="J216" s="52"/>
      <c r="K216" s="50"/>
      <c r="L216" s="50"/>
      <c r="M216" s="50"/>
      <c r="N216" s="50"/>
      <c r="O216" s="52"/>
      <c r="P216" s="53"/>
      <c r="Q216" s="53"/>
      <c r="R216" s="54"/>
      <c r="S216" s="328"/>
      <c r="T216" s="52"/>
      <c r="V216"/>
      <c r="W216"/>
    </row>
    <row r="217" spans="1:23" s="62" customFormat="1" ht="27.25" customHeight="1">
      <c r="A217" s="170" t="str">
        <f t="shared" si="6"/>
        <v/>
      </c>
      <c r="B217" s="242"/>
      <c r="C217" s="48"/>
      <c r="D217" s="40"/>
      <c r="E217" s="273"/>
      <c r="F217" s="49"/>
      <c r="G217" s="50"/>
      <c r="H217" s="51"/>
      <c r="I217" s="52"/>
      <c r="J217" s="52"/>
      <c r="K217" s="50"/>
      <c r="L217" s="50"/>
      <c r="M217" s="50"/>
      <c r="N217" s="50"/>
      <c r="O217" s="52"/>
      <c r="P217" s="53"/>
      <c r="Q217" s="53"/>
      <c r="R217" s="54"/>
      <c r="S217" s="328"/>
      <c r="T217" s="52"/>
      <c r="V217"/>
      <c r="W217"/>
    </row>
    <row r="218" spans="1:23" s="62" customFormat="1" ht="27.25" customHeight="1">
      <c r="A218" s="170" t="str">
        <f t="shared" si="6"/>
        <v/>
      </c>
      <c r="B218" s="242"/>
      <c r="C218" s="48"/>
      <c r="D218" s="40"/>
      <c r="E218" s="273"/>
      <c r="F218" s="49"/>
      <c r="G218" s="50"/>
      <c r="H218" s="51"/>
      <c r="I218" s="52"/>
      <c r="J218" s="52"/>
      <c r="K218" s="50"/>
      <c r="L218" s="50"/>
      <c r="M218" s="50"/>
      <c r="N218" s="50"/>
      <c r="O218" s="52"/>
      <c r="P218" s="53"/>
      <c r="Q218" s="53"/>
      <c r="R218" s="54"/>
      <c r="S218" s="328"/>
      <c r="T218" s="52"/>
      <c r="V218"/>
      <c r="W218"/>
    </row>
    <row r="219" spans="1:23" s="62" customFormat="1" ht="27.25" customHeight="1">
      <c r="A219" s="170" t="str">
        <f t="shared" si="6"/>
        <v/>
      </c>
      <c r="B219" s="242"/>
      <c r="C219" s="48"/>
      <c r="D219" s="40"/>
      <c r="E219" s="273"/>
      <c r="F219" s="49"/>
      <c r="G219" s="50"/>
      <c r="H219" s="51"/>
      <c r="I219" s="52"/>
      <c r="J219" s="52"/>
      <c r="K219" s="50"/>
      <c r="L219" s="50"/>
      <c r="M219" s="50"/>
      <c r="N219" s="50"/>
      <c r="O219" s="52"/>
      <c r="P219" s="53"/>
      <c r="Q219" s="53"/>
      <c r="R219" s="54"/>
      <c r="S219" s="328"/>
      <c r="T219" s="52"/>
      <c r="V219"/>
      <c r="W219"/>
    </row>
    <row r="220" spans="1:23" s="62" customFormat="1" ht="27.25" customHeight="1">
      <c r="A220" s="170" t="str">
        <f t="shared" si="6"/>
        <v/>
      </c>
      <c r="B220" s="242"/>
      <c r="C220" s="48"/>
      <c r="D220" s="40"/>
      <c r="E220" s="273"/>
      <c r="F220" s="49"/>
      <c r="G220" s="50"/>
      <c r="H220" s="51"/>
      <c r="I220" s="52"/>
      <c r="J220" s="52"/>
      <c r="K220" s="50"/>
      <c r="L220" s="50"/>
      <c r="M220" s="50"/>
      <c r="N220" s="50"/>
      <c r="O220" s="52"/>
      <c r="P220" s="53"/>
      <c r="Q220" s="53"/>
      <c r="R220" s="54"/>
      <c r="S220" s="328"/>
      <c r="T220" s="52"/>
      <c r="V220"/>
      <c r="W220"/>
    </row>
    <row r="221" spans="1:23" s="62" customFormat="1" ht="27.25" customHeight="1">
      <c r="A221" s="170" t="str">
        <f t="shared" si="6"/>
        <v/>
      </c>
      <c r="B221" s="242"/>
      <c r="C221" s="48"/>
      <c r="D221" s="40"/>
      <c r="E221" s="273"/>
      <c r="F221" s="49"/>
      <c r="G221" s="50"/>
      <c r="H221" s="51"/>
      <c r="I221" s="52"/>
      <c r="J221" s="52"/>
      <c r="K221" s="50"/>
      <c r="L221" s="50"/>
      <c r="M221" s="50"/>
      <c r="N221" s="50"/>
      <c r="O221" s="52"/>
      <c r="P221" s="53"/>
      <c r="Q221" s="53"/>
      <c r="R221" s="54"/>
      <c r="S221" s="328"/>
      <c r="T221" s="52"/>
      <c r="V221"/>
      <c r="W221"/>
    </row>
    <row r="222" spans="1:23" s="62" customFormat="1" ht="27.25" customHeight="1">
      <c r="A222" s="170" t="str">
        <f t="shared" si="6"/>
        <v/>
      </c>
      <c r="B222" s="242"/>
      <c r="C222" s="48"/>
      <c r="D222" s="40"/>
      <c r="E222" s="273"/>
      <c r="F222" s="49"/>
      <c r="G222" s="50"/>
      <c r="H222" s="51"/>
      <c r="I222" s="52"/>
      <c r="J222" s="52"/>
      <c r="K222" s="50"/>
      <c r="L222" s="50"/>
      <c r="M222" s="50"/>
      <c r="N222" s="50"/>
      <c r="O222" s="52"/>
      <c r="P222" s="53"/>
      <c r="Q222" s="53"/>
      <c r="R222" s="54"/>
      <c r="S222" s="328"/>
      <c r="T222" s="52"/>
      <c r="V222"/>
      <c r="W222"/>
    </row>
    <row r="223" spans="1:23" s="62" customFormat="1" ht="27.25" customHeight="1">
      <c r="A223" s="170" t="str">
        <f t="shared" si="6"/>
        <v/>
      </c>
      <c r="B223" s="242"/>
      <c r="C223" s="48"/>
      <c r="D223" s="40"/>
      <c r="E223" s="273"/>
      <c r="F223" s="49"/>
      <c r="G223" s="50"/>
      <c r="H223" s="51"/>
      <c r="I223" s="52"/>
      <c r="J223" s="52"/>
      <c r="K223" s="50"/>
      <c r="L223" s="50"/>
      <c r="M223" s="50"/>
      <c r="N223" s="50"/>
      <c r="O223" s="52"/>
      <c r="P223" s="53"/>
      <c r="Q223" s="53"/>
      <c r="R223" s="54"/>
      <c r="S223" s="328"/>
      <c r="T223" s="52"/>
      <c r="V223"/>
      <c r="W223"/>
    </row>
    <row r="224" spans="1:23" s="62" customFormat="1" ht="27.25" customHeight="1">
      <c r="A224" s="170" t="str">
        <f t="shared" si="6"/>
        <v/>
      </c>
      <c r="B224" s="242"/>
      <c r="C224" s="48"/>
      <c r="D224" s="40"/>
      <c r="E224" s="273"/>
      <c r="F224" s="49"/>
      <c r="G224" s="50"/>
      <c r="H224" s="51"/>
      <c r="I224" s="52"/>
      <c r="J224" s="52"/>
      <c r="K224" s="50"/>
      <c r="L224" s="50"/>
      <c r="M224" s="50"/>
      <c r="N224" s="50"/>
      <c r="O224" s="52"/>
      <c r="P224" s="53"/>
      <c r="Q224" s="53"/>
      <c r="R224" s="54"/>
      <c r="S224" s="328"/>
      <c r="T224" s="52"/>
      <c r="V224"/>
      <c r="W224"/>
    </row>
    <row r="225" spans="1:23" s="62" customFormat="1" ht="27.25" customHeight="1">
      <c r="A225" s="170" t="str">
        <f t="shared" si="6"/>
        <v/>
      </c>
      <c r="B225" s="242"/>
      <c r="C225" s="48"/>
      <c r="D225" s="40"/>
      <c r="E225" s="273"/>
      <c r="F225" s="49"/>
      <c r="G225" s="50"/>
      <c r="H225" s="51"/>
      <c r="I225" s="52"/>
      <c r="J225" s="52"/>
      <c r="K225" s="50"/>
      <c r="L225" s="50"/>
      <c r="M225" s="50"/>
      <c r="N225" s="50"/>
      <c r="O225" s="52"/>
      <c r="P225" s="53"/>
      <c r="Q225" s="53"/>
      <c r="R225" s="54"/>
      <c r="S225" s="328"/>
      <c r="T225" s="52"/>
      <c r="V225"/>
      <c r="W225"/>
    </row>
    <row r="226" spans="1:23" s="62" customFormat="1" ht="27.25" customHeight="1">
      <c r="A226" s="170" t="str">
        <f t="shared" si="6"/>
        <v/>
      </c>
      <c r="B226" s="242"/>
      <c r="C226" s="48"/>
      <c r="D226" s="40"/>
      <c r="E226" s="273"/>
      <c r="F226" s="49"/>
      <c r="G226" s="50"/>
      <c r="H226" s="51"/>
      <c r="I226" s="52"/>
      <c r="J226" s="52"/>
      <c r="K226" s="50"/>
      <c r="L226" s="50"/>
      <c r="M226" s="50"/>
      <c r="N226" s="50"/>
      <c r="O226" s="52"/>
      <c r="P226" s="53"/>
      <c r="Q226" s="53"/>
      <c r="R226" s="54"/>
      <c r="S226" s="328"/>
      <c r="T226" s="52"/>
      <c r="V226"/>
      <c r="W226"/>
    </row>
    <row r="227" spans="1:23" s="62" customFormat="1" ht="27.25" customHeight="1">
      <c r="A227" s="170" t="str">
        <f t="shared" si="6"/>
        <v/>
      </c>
      <c r="B227" s="242"/>
      <c r="C227" s="48"/>
      <c r="D227" s="40"/>
      <c r="E227" s="273"/>
      <c r="F227" s="49"/>
      <c r="G227" s="50"/>
      <c r="H227" s="51"/>
      <c r="I227" s="52"/>
      <c r="J227" s="52"/>
      <c r="K227" s="50"/>
      <c r="L227" s="50"/>
      <c r="M227" s="50"/>
      <c r="N227" s="50"/>
      <c r="O227" s="52"/>
      <c r="P227" s="53"/>
      <c r="Q227" s="53"/>
      <c r="R227" s="54"/>
      <c r="S227" s="328"/>
      <c r="T227" s="52"/>
      <c r="V227"/>
      <c r="W227"/>
    </row>
    <row r="228" spans="1:23" s="62" customFormat="1" ht="27.25" customHeight="1">
      <c r="A228" s="170" t="str">
        <f t="shared" si="6"/>
        <v/>
      </c>
      <c r="B228" s="242"/>
      <c r="C228" s="48"/>
      <c r="D228" s="40"/>
      <c r="E228" s="273"/>
      <c r="F228" s="49"/>
      <c r="G228" s="50"/>
      <c r="H228" s="51"/>
      <c r="I228" s="52"/>
      <c r="J228" s="52"/>
      <c r="K228" s="50"/>
      <c r="L228" s="50"/>
      <c r="M228" s="50"/>
      <c r="N228" s="50"/>
      <c r="O228" s="52"/>
      <c r="P228" s="53"/>
      <c r="Q228" s="53"/>
      <c r="R228" s="54"/>
      <c r="S228" s="328"/>
      <c r="T228" s="52"/>
      <c r="V228"/>
      <c r="W228"/>
    </row>
    <row r="229" spans="1:23" s="62" customFormat="1" ht="27.25" customHeight="1">
      <c r="A229" s="170" t="str">
        <f t="shared" si="6"/>
        <v/>
      </c>
      <c r="B229" s="242"/>
      <c r="C229" s="48"/>
      <c r="D229" s="40"/>
      <c r="E229" s="273"/>
      <c r="F229" s="49"/>
      <c r="G229" s="50"/>
      <c r="H229" s="51"/>
      <c r="I229" s="52"/>
      <c r="J229" s="52"/>
      <c r="K229" s="50"/>
      <c r="L229" s="50"/>
      <c r="M229" s="50"/>
      <c r="N229" s="50"/>
      <c r="O229" s="52"/>
      <c r="P229" s="53"/>
      <c r="Q229" s="53"/>
      <c r="R229" s="54"/>
      <c r="S229" s="328"/>
      <c r="T229" s="52"/>
      <c r="V229"/>
      <c r="W229"/>
    </row>
    <row r="230" spans="1:23" s="62" customFormat="1" ht="27.25" customHeight="1">
      <c r="A230" s="170" t="str">
        <f t="shared" si="6"/>
        <v/>
      </c>
      <c r="B230" s="242"/>
      <c r="C230" s="48"/>
      <c r="D230" s="40"/>
      <c r="E230" s="273"/>
      <c r="F230" s="49"/>
      <c r="G230" s="50"/>
      <c r="H230" s="51"/>
      <c r="I230" s="52"/>
      <c r="J230" s="52"/>
      <c r="K230" s="50"/>
      <c r="L230" s="50"/>
      <c r="M230" s="50"/>
      <c r="N230" s="50"/>
      <c r="O230" s="52"/>
      <c r="P230" s="53"/>
      <c r="Q230" s="53"/>
      <c r="R230" s="54"/>
      <c r="S230" s="328"/>
      <c r="T230" s="52"/>
      <c r="V230"/>
      <c r="W230"/>
    </row>
    <row r="231" spans="1:23" s="62" customFormat="1" ht="27.25" customHeight="1">
      <c r="A231" s="170" t="str">
        <f t="shared" si="6"/>
        <v/>
      </c>
      <c r="B231" s="242"/>
      <c r="C231" s="48"/>
      <c r="D231" s="40"/>
      <c r="E231" s="273"/>
      <c r="F231" s="49"/>
      <c r="G231" s="50"/>
      <c r="H231" s="51"/>
      <c r="I231" s="52"/>
      <c r="J231" s="52"/>
      <c r="K231" s="50"/>
      <c r="L231" s="50"/>
      <c r="M231" s="50"/>
      <c r="N231" s="50"/>
      <c r="O231" s="52"/>
      <c r="P231" s="53"/>
      <c r="Q231" s="53"/>
      <c r="R231" s="54"/>
      <c r="S231" s="328"/>
      <c r="T231" s="52"/>
      <c r="V231"/>
      <c r="W231"/>
    </row>
    <row r="232" spans="1:23" s="62" customFormat="1" ht="27.25" customHeight="1">
      <c r="A232" s="170" t="str">
        <f t="shared" si="6"/>
        <v/>
      </c>
      <c r="B232" s="242"/>
      <c r="C232" s="48"/>
      <c r="D232" s="40"/>
      <c r="E232" s="273"/>
      <c r="F232" s="49"/>
      <c r="G232" s="50"/>
      <c r="H232" s="51"/>
      <c r="I232" s="52"/>
      <c r="J232" s="52"/>
      <c r="K232" s="50"/>
      <c r="L232" s="50"/>
      <c r="M232" s="50"/>
      <c r="N232" s="50"/>
      <c r="O232" s="52"/>
      <c r="P232" s="53"/>
      <c r="Q232" s="53"/>
      <c r="R232" s="54"/>
      <c r="S232" s="328"/>
      <c r="T232" s="52"/>
      <c r="V232"/>
      <c r="W232"/>
    </row>
    <row r="233" spans="1:23" s="62" customFormat="1" ht="27.25" customHeight="1">
      <c r="A233" s="170" t="str">
        <f t="shared" si="6"/>
        <v/>
      </c>
      <c r="B233" s="242"/>
      <c r="C233" s="48"/>
      <c r="D233" s="40"/>
      <c r="E233" s="273"/>
      <c r="F233" s="49"/>
      <c r="G233" s="50"/>
      <c r="H233" s="51"/>
      <c r="I233" s="52"/>
      <c r="J233" s="52"/>
      <c r="K233" s="50"/>
      <c r="L233" s="50"/>
      <c r="M233" s="50"/>
      <c r="N233" s="50"/>
      <c r="O233" s="52"/>
      <c r="P233" s="53"/>
      <c r="Q233" s="53"/>
      <c r="R233" s="54"/>
      <c r="S233" s="328"/>
      <c r="T233" s="52"/>
      <c r="V233"/>
      <c r="W233"/>
    </row>
    <row r="234" spans="1:23" s="62" customFormat="1" ht="27.25" customHeight="1">
      <c r="A234" s="170" t="str">
        <f t="shared" si="6"/>
        <v/>
      </c>
      <c r="B234" s="242"/>
      <c r="C234" s="48"/>
      <c r="D234" s="40"/>
      <c r="E234" s="273"/>
      <c r="F234" s="49"/>
      <c r="G234" s="50"/>
      <c r="H234" s="51"/>
      <c r="I234" s="52"/>
      <c r="J234" s="52"/>
      <c r="K234" s="50"/>
      <c r="L234" s="50"/>
      <c r="M234" s="50"/>
      <c r="N234" s="50"/>
      <c r="O234" s="52"/>
      <c r="P234" s="53"/>
      <c r="Q234" s="53"/>
      <c r="R234" s="54"/>
      <c r="S234" s="328"/>
      <c r="T234" s="52"/>
      <c r="V234"/>
      <c r="W234"/>
    </row>
    <row r="235" spans="1:23" s="62" customFormat="1" ht="27.25" customHeight="1">
      <c r="A235" s="170" t="str">
        <f t="shared" si="6"/>
        <v/>
      </c>
      <c r="B235" s="242"/>
      <c r="C235" s="48"/>
      <c r="D235" s="40"/>
      <c r="E235" s="273"/>
      <c r="F235" s="49"/>
      <c r="G235" s="50"/>
      <c r="H235" s="51"/>
      <c r="I235" s="52"/>
      <c r="J235" s="52"/>
      <c r="K235" s="50"/>
      <c r="L235" s="50"/>
      <c r="M235" s="50"/>
      <c r="N235" s="50"/>
      <c r="O235" s="52"/>
      <c r="P235" s="53"/>
      <c r="Q235" s="53"/>
      <c r="R235" s="54"/>
      <c r="S235" s="328"/>
      <c r="T235" s="52"/>
      <c r="V235"/>
      <c r="W235"/>
    </row>
    <row r="236" spans="1:23" s="62" customFormat="1" ht="27.25" customHeight="1">
      <c r="A236" s="170" t="str">
        <f t="shared" si="6"/>
        <v/>
      </c>
      <c r="B236" s="242"/>
      <c r="C236" s="48"/>
      <c r="D236" s="40"/>
      <c r="E236" s="273"/>
      <c r="F236" s="49"/>
      <c r="G236" s="50"/>
      <c r="H236" s="51"/>
      <c r="I236" s="52"/>
      <c r="J236" s="52"/>
      <c r="K236" s="50"/>
      <c r="L236" s="50"/>
      <c r="M236" s="50"/>
      <c r="N236" s="50"/>
      <c r="O236" s="52"/>
      <c r="P236" s="53"/>
      <c r="Q236" s="53"/>
      <c r="R236" s="54"/>
      <c r="S236" s="328"/>
      <c r="T236" s="52"/>
      <c r="V236"/>
      <c r="W236"/>
    </row>
    <row r="237" spans="1:23" s="62" customFormat="1" ht="27.25" customHeight="1">
      <c r="A237" s="170" t="str">
        <f t="shared" si="6"/>
        <v/>
      </c>
      <c r="B237" s="242"/>
      <c r="C237" s="48"/>
      <c r="D237" s="40"/>
      <c r="E237" s="273"/>
      <c r="F237" s="49"/>
      <c r="G237" s="50"/>
      <c r="H237" s="51"/>
      <c r="I237" s="52"/>
      <c r="J237" s="52"/>
      <c r="K237" s="50"/>
      <c r="L237" s="50"/>
      <c r="M237" s="50"/>
      <c r="N237" s="50"/>
      <c r="O237" s="52"/>
      <c r="P237" s="53"/>
      <c r="Q237" s="53"/>
      <c r="R237" s="54"/>
      <c r="S237" s="328"/>
      <c r="T237" s="52"/>
      <c r="V237"/>
      <c r="W237"/>
    </row>
    <row r="238" spans="1:23" s="62" customFormat="1" ht="27.25" customHeight="1">
      <c r="A238" s="170" t="str">
        <f t="shared" si="6"/>
        <v/>
      </c>
      <c r="B238" s="242"/>
      <c r="C238" s="48"/>
      <c r="D238" s="40"/>
      <c r="E238" s="273"/>
      <c r="F238" s="49"/>
      <c r="G238" s="50"/>
      <c r="H238" s="51"/>
      <c r="I238" s="52"/>
      <c r="J238" s="52"/>
      <c r="K238" s="50"/>
      <c r="L238" s="50"/>
      <c r="M238" s="50"/>
      <c r="N238" s="50"/>
      <c r="O238" s="52"/>
      <c r="P238" s="53"/>
      <c r="Q238" s="53"/>
      <c r="R238" s="54"/>
      <c r="S238" s="328"/>
      <c r="T238" s="52"/>
      <c r="V238"/>
      <c r="W238"/>
    </row>
    <row r="239" spans="1:23" s="62" customFormat="1" ht="27.25" customHeight="1">
      <c r="A239" s="170" t="str">
        <f t="shared" si="6"/>
        <v/>
      </c>
      <c r="B239" s="242"/>
      <c r="C239" s="48"/>
      <c r="D239" s="40"/>
      <c r="E239" s="273"/>
      <c r="F239" s="49"/>
      <c r="G239" s="50"/>
      <c r="H239" s="51"/>
      <c r="I239" s="52"/>
      <c r="J239" s="52"/>
      <c r="K239" s="50"/>
      <c r="L239" s="50"/>
      <c r="M239" s="50"/>
      <c r="N239" s="50"/>
      <c r="O239" s="52"/>
      <c r="P239" s="53"/>
      <c r="Q239" s="53"/>
      <c r="R239" s="54"/>
      <c r="S239" s="328"/>
      <c r="T239" s="52"/>
      <c r="V239"/>
      <c r="W239"/>
    </row>
    <row r="240" spans="1:23" s="62" customFormat="1" ht="27.25" customHeight="1">
      <c r="A240" s="170" t="str">
        <f t="shared" si="6"/>
        <v/>
      </c>
      <c r="B240" s="242"/>
      <c r="C240" s="48"/>
      <c r="D240" s="40"/>
      <c r="E240" s="273"/>
      <c r="F240" s="49"/>
      <c r="G240" s="50"/>
      <c r="H240" s="51"/>
      <c r="I240" s="52"/>
      <c r="J240" s="52"/>
      <c r="K240" s="50"/>
      <c r="L240" s="50"/>
      <c r="M240" s="50"/>
      <c r="N240" s="50"/>
      <c r="O240" s="52"/>
      <c r="P240" s="53"/>
      <c r="Q240" s="53"/>
      <c r="R240" s="54"/>
      <c r="S240" s="328"/>
      <c r="T240" s="52"/>
      <c r="V240"/>
      <c r="W240"/>
    </row>
    <row r="241" spans="1:23" s="62" customFormat="1" ht="27.25" customHeight="1">
      <c r="A241" s="170" t="str">
        <f t="shared" si="6"/>
        <v/>
      </c>
      <c r="B241" s="242"/>
      <c r="C241" s="48"/>
      <c r="D241" s="40"/>
      <c r="E241" s="273"/>
      <c r="F241" s="49"/>
      <c r="G241" s="50"/>
      <c r="H241" s="51"/>
      <c r="I241" s="52"/>
      <c r="J241" s="52"/>
      <c r="K241" s="50"/>
      <c r="L241" s="50"/>
      <c r="M241" s="50"/>
      <c r="N241" s="50"/>
      <c r="O241" s="52"/>
      <c r="P241" s="53"/>
      <c r="Q241" s="53"/>
      <c r="R241" s="54"/>
      <c r="S241" s="328"/>
      <c r="T241" s="52"/>
      <c r="V241"/>
      <c r="W241"/>
    </row>
    <row r="242" spans="1:23" s="62" customFormat="1" ht="27.25" customHeight="1">
      <c r="A242" s="170" t="str">
        <f t="shared" si="6"/>
        <v/>
      </c>
      <c r="B242" s="242"/>
      <c r="C242" s="48"/>
      <c r="D242" s="40"/>
      <c r="E242" s="273"/>
      <c r="F242" s="49"/>
      <c r="G242" s="50"/>
      <c r="H242" s="51"/>
      <c r="I242" s="52"/>
      <c r="J242" s="52"/>
      <c r="K242" s="50"/>
      <c r="L242" s="50"/>
      <c r="M242" s="50"/>
      <c r="N242" s="50"/>
      <c r="O242" s="52"/>
      <c r="P242" s="53"/>
      <c r="Q242" s="53"/>
      <c r="R242" s="54"/>
      <c r="S242" s="328"/>
      <c r="T242" s="52"/>
      <c r="V242"/>
      <c r="W242"/>
    </row>
    <row r="243" spans="1:23" s="62" customFormat="1" ht="27.25" customHeight="1">
      <c r="A243" s="170" t="str">
        <f t="shared" si="6"/>
        <v/>
      </c>
      <c r="B243" s="242"/>
      <c r="C243" s="48"/>
      <c r="D243" s="40"/>
      <c r="E243" s="273"/>
      <c r="F243" s="49"/>
      <c r="G243" s="50"/>
      <c r="H243" s="51"/>
      <c r="I243" s="52"/>
      <c r="J243" s="52"/>
      <c r="K243" s="50"/>
      <c r="L243" s="50"/>
      <c r="M243" s="50"/>
      <c r="N243" s="50"/>
      <c r="O243" s="52"/>
      <c r="P243" s="53"/>
      <c r="Q243" s="53"/>
      <c r="R243" s="54"/>
      <c r="S243" s="328"/>
      <c r="T243" s="52"/>
      <c r="V243"/>
      <c r="W243"/>
    </row>
    <row r="244" spans="1:23" s="62" customFormat="1" ht="27.25" customHeight="1">
      <c r="A244" s="170" t="str">
        <f t="shared" si="6"/>
        <v/>
      </c>
      <c r="B244" s="242"/>
      <c r="C244" s="48"/>
      <c r="D244" s="40"/>
      <c r="E244" s="273"/>
      <c r="F244" s="49"/>
      <c r="G244" s="50"/>
      <c r="H244" s="51"/>
      <c r="I244" s="52"/>
      <c r="J244" s="52"/>
      <c r="K244" s="50"/>
      <c r="L244" s="50"/>
      <c r="M244" s="50"/>
      <c r="N244" s="50"/>
      <c r="O244" s="52"/>
      <c r="P244" s="53"/>
      <c r="Q244" s="53"/>
      <c r="R244" s="54"/>
      <c r="S244" s="328"/>
      <c r="T244" s="52"/>
      <c r="V244"/>
      <c r="W244"/>
    </row>
    <row r="245" spans="1:23" s="62" customFormat="1" ht="27.25" customHeight="1">
      <c r="A245" s="170" t="str">
        <f t="shared" si="6"/>
        <v/>
      </c>
      <c r="B245" s="242"/>
      <c r="C245" s="48"/>
      <c r="D245" s="40"/>
      <c r="E245" s="273"/>
      <c r="F245" s="49"/>
      <c r="G245" s="50"/>
      <c r="H245" s="51"/>
      <c r="I245" s="52"/>
      <c r="J245" s="52"/>
      <c r="K245" s="50"/>
      <c r="L245" s="50"/>
      <c r="M245" s="50"/>
      <c r="N245" s="50"/>
      <c r="O245" s="52"/>
      <c r="P245" s="53"/>
      <c r="Q245" s="53"/>
      <c r="R245" s="54"/>
      <c r="S245" s="328"/>
      <c r="T245" s="52"/>
      <c r="V245"/>
      <c r="W245"/>
    </row>
    <row r="246" spans="1:23" s="62" customFormat="1" ht="27.25" customHeight="1">
      <c r="A246" s="170" t="str">
        <f t="shared" si="6"/>
        <v/>
      </c>
      <c r="B246" s="242"/>
      <c r="C246" s="48"/>
      <c r="D246" s="40"/>
      <c r="E246" s="273"/>
      <c r="F246" s="49"/>
      <c r="G246" s="50"/>
      <c r="H246" s="51"/>
      <c r="I246" s="52"/>
      <c r="J246" s="52"/>
      <c r="K246" s="50"/>
      <c r="L246" s="50"/>
      <c r="M246" s="50"/>
      <c r="N246" s="50"/>
      <c r="O246" s="52"/>
      <c r="P246" s="53"/>
      <c r="Q246" s="53"/>
      <c r="R246" s="54"/>
      <c r="S246" s="328"/>
      <c r="T246" s="52"/>
      <c r="V246"/>
      <c r="W246"/>
    </row>
    <row r="247" spans="1:23" s="62" customFormat="1" ht="27.25" customHeight="1">
      <c r="A247" s="170" t="str">
        <f t="shared" si="6"/>
        <v/>
      </c>
      <c r="B247" s="242"/>
      <c r="C247" s="48"/>
      <c r="D247" s="40"/>
      <c r="E247" s="273"/>
      <c r="F247" s="49"/>
      <c r="G247" s="50"/>
      <c r="H247" s="51"/>
      <c r="I247" s="52"/>
      <c r="J247" s="52"/>
      <c r="K247" s="50"/>
      <c r="L247" s="50"/>
      <c r="M247" s="50"/>
      <c r="N247" s="50"/>
      <c r="O247" s="52"/>
      <c r="P247" s="53"/>
      <c r="Q247" s="53"/>
      <c r="R247" s="54"/>
      <c r="S247" s="328"/>
      <c r="T247" s="52"/>
      <c r="V247"/>
      <c r="W247"/>
    </row>
    <row r="248" spans="1:23" s="62" customFormat="1" ht="27.25" customHeight="1">
      <c r="A248" s="170" t="str">
        <f t="shared" si="6"/>
        <v/>
      </c>
      <c r="B248" s="242"/>
      <c r="C248" s="48"/>
      <c r="D248" s="40"/>
      <c r="E248" s="273"/>
      <c r="F248" s="49"/>
      <c r="G248" s="50"/>
      <c r="H248" s="51"/>
      <c r="I248" s="52"/>
      <c r="J248" s="52"/>
      <c r="K248" s="50"/>
      <c r="L248" s="50"/>
      <c r="M248" s="50"/>
      <c r="N248" s="50"/>
      <c r="O248" s="52"/>
      <c r="P248" s="53"/>
      <c r="Q248" s="53"/>
      <c r="R248" s="54"/>
      <c r="S248" s="328"/>
      <c r="T248" s="52"/>
      <c r="V248"/>
      <c r="W248"/>
    </row>
    <row r="249" spans="1:23" s="62" customFormat="1" ht="27.25" customHeight="1">
      <c r="A249" s="170" t="str">
        <f t="shared" si="6"/>
        <v/>
      </c>
      <c r="B249" s="242"/>
      <c r="C249" s="48"/>
      <c r="D249" s="40"/>
      <c r="E249" s="273"/>
      <c r="F249" s="49"/>
      <c r="G249" s="50"/>
      <c r="H249" s="51"/>
      <c r="I249" s="52"/>
      <c r="J249" s="52"/>
      <c r="K249" s="50"/>
      <c r="L249" s="50"/>
      <c r="M249" s="50"/>
      <c r="N249" s="50"/>
      <c r="O249" s="52"/>
      <c r="P249" s="53"/>
      <c r="Q249" s="53"/>
      <c r="R249" s="54"/>
      <c r="S249" s="328"/>
      <c r="T249" s="52"/>
      <c r="V249"/>
      <c r="W249"/>
    </row>
    <row r="250" spans="1:23" s="62" customFormat="1" ht="27.25" customHeight="1">
      <c r="A250" s="170" t="str">
        <f t="shared" si="6"/>
        <v/>
      </c>
      <c r="B250" s="242"/>
      <c r="C250" s="48"/>
      <c r="D250" s="40"/>
      <c r="E250" s="273"/>
      <c r="F250" s="49"/>
      <c r="G250" s="50"/>
      <c r="H250" s="51"/>
      <c r="I250" s="52"/>
      <c r="J250" s="52"/>
      <c r="K250" s="50"/>
      <c r="L250" s="50"/>
      <c r="M250" s="50"/>
      <c r="N250" s="50"/>
      <c r="O250" s="52"/>
      <c r="P250" s="53"/>
      <c r="Q250" s="53"/>
      <c r="R250" s="54"/>
      <c r="S250" s="328"/>
      <c r="T250" s="52"/>
      <c r="V250"/>
      <c r="W250"/>
    </row>
    <row r="251" spans="1:23" s="62" customFormat="1" ht="27.25" customHeight="1">
      <c r="A251" s="170" t="str">
        <f t="shared" si="6"/>
        <v/>
      </c>
      <c r="B251" s="242"/>
      <c r="C251" s="48"/>
      <c r="D251" s="40"/>
      <c r="E251" s="273"/>
      <c r="F251" s="49"/>
      <c r="G251" s="50"/>
      <c r="H251" s="51"/>
      <c r="I251" s="52"/>
      <c r="J251" s="52"/>
      <c r="K251" s="50"/>
      <c r="L251" s="50"/>
      <c r="M251" s="50"/>
      <c r="N251" s="50"/>
      <c r="O251" s="52"/>
      <c r="P251" s="53"/>
      <c r="Q251" s="53"/>
      <c r="R251" s="54"/>
      <c r="S251" s="328"/>
      <c r="T251" s="52"/>
      <c r="V251"/>
      <c r="W251"/>
    </row>
    <row r="252" spans="1:23" s="62" customFormat="1" ht="27.25" customHeight="1">
      <c r="A252" s="170" t="str">
        <f t="shared" si="6"/>
        <v/>
      </c>
      <c r="B252" s="242"/>
      <c r="C252" s="48"/>
      <c r="D252" s="40"/>
      <c r="E252" s="273"/>
      <c r="F252" s="49"/>
      <c r="G252" s="50"/>
      <c r="H252" s="51"/>
      <c r="I252" s="52"/>
      <c r="J252" s="52"/>
      <c r="K252" s="50"/>
      <c r="L252" s="50"/>
      <c r="M252" s="50"/>
      <c r="N252" s="50"/>
      <c r="O252" s="52"/>
      <c r="P252" s="53"/>
      <c r="Q252" s="53"/>
      <c r="R252" s="54"/>
      <c r="S252" s="328"/>
      <c r="T252" s="52"/>
      <c r="V252"/>
      <c r="W252"/>
    </row>
    <row r="253" spans="1:23" s="62" customFormat="1" ht="27.25" customHeight="1">
      <c r="A253" s="170" t="str">
        <f t="shared" ref="A253:A316" si="7">IF(C253&lt;&gt;"",A252+1,"")</f>
        <v/>
      </c>
      <c r="B253" s="242"/>
      <c r="C253" s="48"/>
      <c r="D253" s="40"/>
      <c r="E253" s="273"/>
      <c r="F253" s="49"/>
      <c r="G253" s="50"/>
      <c r="H253" s="51"/>
      <c r="I253" s="52"/>
      <c r="J253" s="52"/>
      <c r="K253" s="50"/>
      <c r="L253" s="50"/>
      <c r="M253" s="50"/>
      <c r="N253" s="50"/>
      <c r="O253" s="52"/>
      <c r="P253" s="53"/>
      <c r="Q253" s="53"/>
      <c r="R253" s="54"/>
      <c r="S253" s="328"/>
      <c r="T253" s="52"/>
      <c r="V253"/>
      <c r="W253"/>
    </row>
    <row r="254" spans="1:23" s="62" customFormat="1" ht="27.25" customHeight="1">
      <c r="A254" s="170" t="str">
        <f t="shared" si="7"/>
        <v/>
      </c>
      <c r="B254" s="242"/>
      <c r="C254" s="48"/>
      <c r="D254" s="40"/>
      <c r="E254" s="273"/>
      <c r="F254" s="49"/>
      <c r="G254" s="50"/>
      <c r="H254" s="51"/>
      <c r="I254" s="52"/>
      <c r="J254" s="52"/>
      <c r="K254" s="50"/>
      <c r="L254" s="50"/>
      <c r="M254" s="50"/>
      <c r="N254" s="50"/>
      <c r="O254" s="52"/>
      <c r="P254" s="53"/>
      <c r="Q254" s="53"/>
      <c r="R254" s="54"/>
      <c r="S254" s="328"/>
      <c r="T254" s="52"/>
      <c r="V254"/>
      <c r="W254"/>
    </row>
    <row r="255" spans="1:23" s="62" customFormat="1" ht="27.25" customHeight="1">
      <c r="A255" s="170" t="str">
        <f t="shared" si="7"/>
        <v/>
      </c>
      <c r="B255" s="242"/>
      <c r="C255" s="48"/>
      <c r="D255" s="40"/>
      <c r="E255" s="273"/>
      <c r="F255" s="49"/>
      <c r="G255" s="50"/>
      <c r="H255" s="51"/>
      <c r="I255" s="52"/>
      <c r="J255" s="52"/>
      <c r="K255" s="50"/>
      <c r="L255" s="50"/>
      <c r="M255" s="50"/>
      <c r="N255" s="50"/>
      <c r="O255" s="52"/>
      <c r="P255" s="53"/>
      <c r="Q255" s="53"/>
      <c r="R255" s="54"/>
      <c r="S255" s="328"/>
      <c r="T255" s="52"/>
      <c r="V255"/>
      <c r="W255"/>
    </row>
    <row r="256" spans="1:23" s="62" customFormat="1" ht="27.25" customHeight="1">
      <c r="A256" s="170" t="str">
        <f t="shared" si="7"/>
        <v/>
      </c>
      <c r="B256" s="242"/>
      <c r="C256" s="48"/>
      <c r="D256" s="40"/>
      <c r="E256" s="273"/>
      <c r="F256" s="49"/>
      <c r="G256" s="50"/>
      <c r="H256" s="51"/>
      <c r="I256" s="52"/>
      <c r="J256" s="52"/>
      <c r="K256" s="50"/>
      <c r="L256" s="50"/>
      <c r="M256" s="50"/>
      <c r="N256" s="50"/>
      <c r="O256" s="52"/>
      <c r="P256" s="53"/>
      <c r="Q256" s="53"/>
      <c r="R256" s="54"/>
      <c r="S256" s="328"/>
      <c r="T256" s="52"/>
      <c r="V256"/>
      <c r="W256"/>
    </row>
    <row r="257" spans="1:23" s="62" customFormat="1" ht="27.25" customHeight="1">
      <c r="A257" s="170" t="str">
        <f t="shared" si="7"/>
        <v/>
      </c>
      <c r="B257" s="242"/>
      <c r="C257" s="48"/>
      <c r="D257" s="40"/>
      <c r="E257" s="273"/>
      <c r="F257" s="49"/>
      <c r="G257" s="50"/>
      <c r="H257" s="51"/>
      <c r="I257" s="52"/>
      <c r="J257" s="52"/>
      <c r="K257" s="50"/>
      <c r="L257" s="50"/>
      <c r="M257" s="50"/>
      <c r="N257" s="50"/>
      <c r="O257" s="52"/>
      <c r="P257" s="53"/>
      <c r="Q257" s="53"/>
      <c r="R257" s="54"/>
      <c r="S257" s="328"/>
      <c r="T257" s="52"/>
      <c r="V257"/>
      <c r="W257"/>
    </row>
    <row r="258" spans="1:23" s="62" customFormat="1" ht="27.25" customHeight="1">
      <c r="A258" s="170" t="str">
        <f t="shared" si="7"/>
        <v/>
      </c>
      <c r="B258" s="242"/>
      <c r="C258" s="48"/>
      <c r="D258" s="40"/>
      <c r="E258" s="273"/>
      <c r="F258" s="49"/>
      <c r="G258" s="50"/>
      <c r="H258" s="51"/>
      <c r="I258" s="52"/>
      <c r="J258" s="52"/>
      <c r="K258" s="50"/>
      <c r="L258" s="50"/>
      <c r="M258" s="50"/>
      <c r="N258" s="50"/>
      <c r="O258" s="52"/>
      <c r="P258" s="53"/>
      <c r="Q258" s="53"/>
      <c r="R258" s="54"/>
      <c r="S258" s="328"/>
      <c r="T258" s="52"/>
      <c r="V258"/>
      <c r="W258"/>
    </row>
    <row r="259" spans="1:23" s="62" customFormat="1" ht="27.25" customHeight="1">
      <c r="A259" s="170" t="str">
        <f t="shared" si="7"/>
        <v/>
      </c>
      <c r="B259" s="242"/>
      <c r="C259" s="48"/>
      <c r="D259" s="40"/>
      <c r="E259" s="273"/>
      <c r="F259" s="49"/>
      <c r="G259" s="50"/>
      <c r="H259" s="51"/>
      <c r="I259" s="52"/>
      <c r="J259" s="52"/>
      <c r="K259" s="50"/>
      <c r="L259" s="50"/>
      <c r="M259" s="50"/>
      <c r="N259" s="50"/>
      <c r="O259" s="52"/>
      <c r="P259" s="53"/>
      <c r="Q259" s="53"/>
      <c r="R259" s="54"/>
      <c r="S259" s="328"/>
      <c r="T259" s="52"/>
      <c r="V259"/>
      <c r="W259"/>
    </row>
    <row r="260" spans="1:23" s="62" customFormat="1" ht="27.25" customHeight="1">
      <c r="A260" s="170" t="str">
        <f t="shared" si="7"/>
        <v/>
      </c>
      <c r="B260" s="242"/>
      <c r="C260" s="48"/>
      <c r="D260" s="40"/>
      <c r="E260" s="273"/>
      <c r="F260" s="49"/>
      <c r="G260" s="50"/>
      <c r="H260" s="51"/>
      <c r="I260" s="52"/>
      <c r="J260" s="52"/>
      <c r="K260" s="50"/>
      <c r="L260" s="50"/>
      <c r="M260" s="50"/>
      <c r="N260" s="50"/>
      <c r="O260" s="52"/>
      <c r="P260" s="53"/>
      <c r="Q260" s="53"/>
      <c r="R260" s="54"/>
      <c r="S260" s="328"/>
      <c r="T260" s="52"/>
      <c r="V260"/>
      <c r="W260"/>
    </row>
    <row r="261" spans="1:23" s="62" customFormat="1" ht="27.25" customHeight="1">
      <c r="A261" s="170" t="str">
        <f t="shared" si="7"/>
        <v/>
      </c>
      <c r="B261" s="242"/>
      <c r="C261" s="48"/>
      <c r="D261" s="40"/>
      <c r="E261" s="273"/>
      <c r="F261" s="49"/>
      <c r="G261" s="50"/>
      <c r="H261" s="51"/>
      <c r="I261" s="52"/>
      <c r="J261" s="52"/>
      <c r="K261" s="50"/>
      <c r="L261" s="50"/>
      <c r="M261" s="50"/>
      <c r="N261" s="50"/>
      <c r="O261" s="52"/>
      <c r="P261" s="53"/>
      <c r="Q261" s="53"/>
      <c r="R261" s="54"/>
      <c r="S261" s="328"/>
      <c r="T261" s="52"/>
      <c r="V261"/>
      <c r="W261"/>
    </row>
    <row r="262" spans="1:23" s="62" customFormat="1" ht="27.25" customHeight="1">
      <c r="A262" s="170" t="str">
        <f t="shared" si="7"/>
        <v/>
      </c>
      <c r="B262" s="242"/>
      <c r="C262" s="48"/>
      <c r="D262" s="40"/>
      <c r="E262" s="273"/>
      <c r="F262" s="49"/>
      <c r="G262" s="50"/>
      <c r="H262" s="51"/>
      <c r="I262" s="52"/>
      <c r="J262" s="52"/>
      <c r="K262" s="50"/>
      <c r="L262" s="50"/>
      <c r="M262" s="50"/>
      <c r="N262" s="50"/>
      <c r="O262" s="52"/>
      <c r="P262" s="53"/>
      <c r="Q262" s="53"/>
      <c r="R262" s="54"/>
      <c r="S262" s="328"/>
      <c r="T262" s="52"/>
      <c r="V262"/>
      <c r="W262"/>
    </row>
    <row r="263" spans="1:23" s="62" customFormat="1" ht="27.25" customHeight="1">
      <c r="A263" s="170" t="str">
        <f t="shared" si="7"/>
        <v/>
      </c>
      <c r="B263" s="242"/>
      <c r="C263" s="48"/>
      <c r="D263" s="40"/>
      <c r="E263" s="273"/>
      <c r="F263" s="49"/>
      <c r="G263" s="50"/>
      <c r="H263" s="51"/>
      <c r="I263" s="52"/>
      <c r="J263" s="52"/>
      <c r="K263" s="50"/>
      <c r="L263" s="50"/>
      <c r="M263" s="50"/>
      <c r="N263" s="50"/>
      <c r="O263" s="52"/>
      <c r="P263" s="53"/>
      <c r="Q263" s="53"/>
      <c r="R263" s="54"/>
      <c r="S263" s="328"/>
      <c r="T263" s="52"/>
      <c r="V263"/>
      <c r="W263"/>
    </row>
    <row r="264" spans="1:23" s="62" customFormat="1" ht="27.25" customHeight="1">
      <c r="A264" s="170" t="str">
        <f t="shared" si="7"/>
        <v/>
      </c>
      <c r="B264" s="242"/>
      <c r="C264" s="48"/>
      <c r="D264" s="40"/>
      <c r="E264" s="273"/>
      <c r="F264" s="49"/>
      <c r="G264" s="50"/>
      <c r="H264" s="51"/>
      <c r="I264" s="52"/>
      <c r="J264" s="52"/>
      <c r="K264" s="50"/>
      <c r="L264" s="50"/>
      <c r="M264" s="50"/>
      <c r="N264" s="50"/>
      <c r="O264" s="52"/>
      <c r="P264" s="53"/>
      <c r="Q264" s="53"/>
      <c r="R264" s="54"/>
      <c r="S264" s="328"/>
      <c r="T264" s="52"/>
      <c r="V264"/>
      <c r="W264"/>
    </row>
    <row r="265" spans="1:23" s="62" customFormat="1" ht="27.25" customHeight="1">
      <c r="A265" s="170" t="str">
        <f t="shared" si="7"/>
        <v/>
      </c>
      <c r="B265" s="242"/>
      <c r="C265" s="48"/>
      <c r="D265" s="40"/>
      <c r="E265" s="273"/>
      <c r="F265" s="49"/>
      <c r="G265" s="50"/>
      <c r="H265" s="51"/>
      <c r="I265" s="52"/>
      <c r="J265" s="52"/>
      <c r="K265" s="50"/>
      <c r="L265" s="50"/>
      <c r="M265" s="50"/>
      <c r="N265" s="50"/>
      <c r="O265" s="52"/>
      <c r="P265" s="53"/>
      <c r="Q265" s="53"/>
      <c r="R265" s="54"/>
      <c r="S265" s="328"/>
      <c r="T265" s="52"/>
      <c r="V265"/>
      <c r="W265"/>
    </row>
    <row r="266" spans="1:23" s="62" customFormat="1" ht="27.25" customHeight="1">
      <c r="A266" s="170" t="str">
        <f t="shared" si="7"/>
        <v/>
      </c>
      <c r="B266" s="242"/>
      <c r="C266" s="48"/>
      <c r="D266" s="40"/>
      <c r="E266" s="273"/>
      <c r="F266" s="49"/>
      <c r="G266" s="50"/>
      <c r="H266" s="51"/>
      <c r="I266" s="52"/>
      <c r="J266" s="52"/>
      <c r="K266" s="50"/>
      <c r="L266" s="50"/>
      <c r="M266" s="50"/>
      <c r="N266" s="50"/>
      <c r="O266" s="52"/>
      <c r="P266" s="53"/>
      <c r="Q266" s="53"/>
      <c r="R266" s="54"/>
      <c r="S266" s="328"/>
      <c r="T266" s="52"/>
      <c r="V266"/>
      <c r="W266"/>
    </row>
    <row r="267" spans="1:23" s="62" customFormat="1" ht="27.25" customHeight="1">
      <c r="A267" s="170" t="str">
        <f t="shared" si="7"/>
        <v/>
      </c>
      <c r="B267" s="242"/>
      <c r="C267" s="48"/>
      <c r="D267" s="40"/>
      <c r="E267" s="273"/>
      <c r="F267" s="49"/>
      <c r="G267" s="50"/>
      <c r="H267" s="51"/>
      <c r="I267" s="52"/>
      <c r="J267" s="52"/>
      <c r="K267" s="50"/>
      <c r="L267" s="50"/>
      <c r="M267" s="50"/>
      <c r="N267" s="50"/>
      <c r="O267" s="52"/>
      <c r="P267" s="53"/>
      <c r="Q267" s="53"/>
      <c r="R267" s="54"/>
      <c r="S267" s="328"/>
      <c r="T267" s="52"/>
      <c r="V267"/>
      <c r="W267"/>
    </row>
    <row r="268" spans="1:23" s="62" customFormat="1" ht="27.25" customHeight="1">
      <c r="A268" s="170" t="str">
        <f t="shared" si="7"/>
        <v/>
      </c>
      <c r="B268" s="242"/>
      <c r="C268" s="48"/>
      <c r="D268" s="40"/>
      <c r="E268" s="273"/>
      <c r="F268" s="49"/>
      <c r="G268" s="50"/>
      <c r="H268" s="51"/>
      <c r="I268" s="52"/>
      <c r="J268" s="52"/>
      <c r="K268" s="50"/>
      <c r="L268" s="50"/>
      <c r="M268" s="50"/>
      <c r="N268" s="50"/>
      <c r="O268" s="52"/>
      <c r="P268" s="53"/>
      <c r="Q268" s="53"/>
      <c r="R268" s="54"/>
      <c r="S268" s="328"/>
      <c r="T268" s="52"/>
      <c r="V268"/>
      <c r="W268"/>
    </row>
    <row r="269" spans="1:23" s="62" customFormat="1" ht="27.25" customHeight="1">
      <c r="A269" s="170" t="str">
        <f t="shared" si="7"/>
        <v/>
      </c>
      <c r="B269" s="242"/>
      <c r="C269" s="48"/>
      <c r="D269" s="40"/>
      <c r="E269" s="273"/>
      <c r="F269" s="49"/>
      <c r="G269" s="50"/>
      <c r="H269" s="51"/>
      <c r="I269" s="52"/>
      <c r="J269" s="52"/>
      <c r="K269" s="50"/>
      <c r="L269" s="50"/>
      <c r="M269" s="50"/>
      <c r="N269" s="50"/>
      <c r="O269" s="52"/>
      <c r="P269" s="53"/>
      <c r="Q269" s="53"/>
      <c r="R269" s="54"/>
      <c r="S269" s="328"/>
      <c r="T269" s="52"/>
      <c r="V269"/>
      <c r="W269"/>
    </row>
    <row r="270" spans="1:23" s="62" customFormat="1" ht="27.25" customHeight="1">
      <c r="A270" s="170" t="str">
        <f t="shared" si="7"/>
        <v/>
      </c>
      <c r="B270" s="242"/>
      <c r="C270" s="48"/>
      <c r="D270" s="40"/>
      <c r="E270" s="273"/>
      <c r="F270" s="49"/>
      <c r="G270" s="50"/>
      <c r="H270" s="51"/>
      <c r="I270" s="52"/>
      <c r="J270" s="52"/>
      <c r="K270" s="50"/>
      <c r="L270" s="50"/>
      <c r="M270" s="50"/>
      <c r="N270" s="50"/>
      <c r="O270" s="52"/>
      <c r="P270" s="53"/>
      <c r="Q270" s="53"/>
      <c r="R270" s="54"/>
      <c r="S270" s="328"/>
      <c r="T270" s="52"/>
      <c r="V270"/>
      <c r="W270"/>
    </row>
    <row r="271" spans="1:23" s="62" customFormat="1" ht="27.25" customHeight="1">
      <c r="A271" s="170" t="str">
        <f t="shared" si="7"/>
        <v/>
      </c>
      <c r="B271" s="242"/>
      <c r="C271" s="48"/>
      <c r="D271" s="40"/>
      <c r="E271" s="273"/>
      <c r="F271" s="49"/>
      <c r="G271" s="50"/>
      <c r="H271" s="51"/>
      <c r="I271" s="52"/>
      <c r="J271" s="52"/>
      <c r="K271" s="50"/>
      <c r="L271" s="50"/>
      <c r="M271" s="50"/>
      <c r="N271" s="50"/>
      <c r="O271" s="52"/>
      <c r="P271" s="53"/>
      <c r="Q271" s="53"/>
      <c r="R271" s="54"/>
      <c r="S271" s="328"/>
      <c r="T271" s="52"/>
      <c r="V271"/>
      <c r="W271"/>
    </row>
    <row r="272" spans="1:23" s="62" customFormat="1" ht="27.25" customHeight="1">
      <c r="A272" s="170" t="str">
        <f t="shared" si="7"/>
        <v/>
      </c>
      <c r="B272" s="242"/>
      <c r="C272" s="48"/>
      <c r="D272" s="40"/>
      <c r="E272" s="273"/>
      <c r="F272" s="49"/>
      <c r="G272" s="50"/>
      <c r="H272" s="51"/>
      <c r="I272" s="52"/>
      <c r="J272" s="52"/>
      <c r="K272" s="50"/>
      <c r="L272" s="50"/>
      <c r="M272" s="50"/>
      <c r="N272" s="50"/>
      <c r="O272" s="52"/>
      <c r="P272" s="53"/>
      <c r="Q272" s="53"/>
      <c r="R272" s="54"/>
      <c r="S272" s="328"/>
      <c r="T272" s="52"/>
      <c r="V272"/>
      <c r="W272"/>
    </row>
    <row r="273" spans="1:23" s="62" customFormat="1" ht="27.25" customHeight="1">
      <c r="A273" s="170" t="str">
        <f t="shared" si="7"/>
        <v/>
      </c>
      <c r="B273" s="242"/>
      <c r="C273" s="48"/>
      <c r="D273" s="40"/>
      <c r="E273" s="273"/>
      <c r="F273" s="49"/>
      <c r="G273" s="50"/>
      <c r="H273" s="51"/>
      <c r="I273" s="52"/>
      <c r="J273" s="52"/>
      <c r="K273" s="50"/>
      <c r="L273" s="50"/>
      <c r="M273" s="50"/>
      <c r="N273" s="50"/>
      <c r="O273" s="52"/>
      <c r="P273" s="53"/>
      <c r="Q273" s="53"/>
      <c r="R273" s="54"/>
      <c r="S273" s="328"/>
      <c r="T273" s="52"/>
      <c r="V273"/>
      <c r="W273"/>
    </row>
    <row r="274" spans="1:23" s="62" customFormat="1" ht="27.25" customHeight="1">
      <c r="A274" s="170" t="str">
        <f t="shared" si="7"/>
        <v/>
      </c>
      <c r="B274" s="242"/>
      <c r="C274" s="48"/>
      <c r="D274" s="40"/>
      <c r="E274" s="273"/>
      <c r="F274" s="49"/>
      <c r="G274" s="50"/>
      <c r="H274" s="51"/>
      <c r="I274" s="52"/>
      <c r="J274" s="52"/>
      <c r="K274" s="50"/>
      <c r="L274" s="50"/>
      <c r="M274" s="50"/>
      <c r="N274" s="50"/>
      <c r="O274" s="52"/>
      <c r="P274" s="53"/>
      <c r="Q274" s="53"/>
      <c r="R274" s="54"/>
      <c r="S274" s="328"/>
      <c r="T274" s="52"/>
      <c r="V274"/>
      <c r="W274"/>
    </row>
    <row r="275" spans="1:23" s="62" customFormat="1" ht="27.25" customHeight="1">
      <c r="A275" s="170" t="str">
        <f t="shared" si="7"/>
        <v/>
      </c>
      <c r="B275" s="242"/>
      <c r="C275" s="48"/>
      <c r="D275" s="40"/>
      <c r="E275" s="273"/>
      <c r="F275" s="49"/>
      <c r="G275" s="50"/>
      <c r="H275" s="51"/>
      <c r="I275" s="52"/>
      <c r="J275" s="52"/>
      <c r="K275" s="50"/>
      <c r="L275" s="50"/>
      <c r="M275" s="50"/>
      <c r="N275" s="50"/>
      <c r="O275" s="52"/>
      <c r="P275" s="53"/>
      <c r="Q275" s="53"/>
      <c r="R275" s="54"/>
      <c r="S275" s="328"/>
      <c r="T275" s="52"/>
      <c r="V275"/>
      <c r="W275"/>
    </row>
    <row r="276" spans="1:23" s="62" customFormat="1" ht="27.25" customHeight="1">
      <c r="A276" s="170" t="str">
        <f t="shared" si="7"/>
        <v/>
      </c>
      <c r="B276" s="242"/>
      <c r="C276" s="48"/>
      <c r="D276" s="40"/>
      <c r="E276" s="273"/>
      <c r="F276" s="49"/>
      <c r="G276" s="50"/>
      <c r="H276" s="51"/>
      <c r="I276" s="52"/>
      <c r="J276" s="52"/>
      <c r="K276" s="50"/>
      <c r="L276" s="50"/>
      <c r="M276" s="50"/>
      <c r="N276" s="50"/>
      <c r="O276" s="52"/>
      <c r="P276" s="53"/>
      <c r="Q276" s="53"/>
      <c r="R276" s="54"/>
      <c r="S276" s="328"/>
      <c r="T276" s="52"/>
      <c r="V276"/>
      <c r="W276"/>
    </row>
    <row r="277" spans="1:23" s="62" customFormat="1" ht="27.25" customHeight="1">
      <c r="A277" s="170" t="str">
        <f t="shared" si="7"/>
        <v/>
      </c>
      <c r="B277" s="242"/>
      <c r="C277" s="48"/>
      <c r="D277" s="40"/>
      <c r="E277" s="273"/>
      <c r="F277" s="49"/>
      <c r="G277" s="50"/>
      <c r="H277" s="51"/>
      <c r="I277" s="52"/>
      <c r="J277" s="52"/>
      <c r="K277" s="50"/>
      <c r="L277" s="50"/>
      <c r="M277" s="50"/>
      <c r="N277" s="50"/>
      <c r="O277" s="52"/>
      <c r="P277" s="53"/>
      <c r="Q277" s="53"/>
      <c r="R277" s="54"/>
      <c r="S277" s="328"/>
      <c r="T277" s="52"/>
      <c r="V277"/>
      <c r="W277"/>
    </row>
    <row r="278" spans="1:23" s="62" customFormat="1" ht="27.25" customHeight="1">
      <c r="A278" s="170" t="str">
        <f t="shared" si="7"/>
        <v/>
      </c>
      <c r="B278" s="242"/>
      <c r="C278" s="48"/>
      <c r="D278" s="40"/>
      <c r="E278" s="273"/>
      <c r="F278" s="49"/>
      <c r="G278" s="50"/>
      <c r="H278" s="51"/>
      <c r="I278" s="52"/>
      <c r="J278" s="52"/>
      <c r="K278" s="50"/>
      <c r="L278" s="50"/>
      <c r="M278" s="50"/>
      <c r="N278" s="50"/>
      <c r="O278" s="52"/>
      <c r="P278" s="53"/>
      <c r="Q278" s="53"/>
      <c r="R278" s="54"/>
      <c r="S278" s="328"/>
      <c r="T278" s="52"/>
      <c r="V278"/>
      <c r="W278"/>
    </row>
    <row r="279" spans="1:23" s="62" customFormat="1" ht="27.25" customHeight="1">
      <c r="A279" s="170" t="str">
        <f t="shared" si="7"/>
        <v/>
      </c>
      <c r="B279" s="242"/>
      <c r="C279" s="48"/>
      <c r="D279" s="40"/>
      <c r="E279" s="273"/>
      <c r="F279" s="49"/>
      <c r="G279" s="50"/>
      <c r="H279" s="51"/>
      <c r="I279" s="52"/>
      <c r="J279" s="52"/>
      <c r="K279" s="50"/>
      <c r="L279" s="50"/>
      <c r="M279" s="50"/>
      <c r="N279" s="50"/>
      <c r="O279" s="52"/>
      <c r="P279" s="53"/>
      <c r="Q279" s="53"/>
      <c r="R279" s="54"/>
      <c r="S279" s="328"/>
      <c r="T279" s="52"/>
      <c r="V279"/>
      <c r="W279"/>
    </row>
    <row r="280" spans="1:23" s="62" customFormat="1" ht="27.25" customHeight="1">
      <c r="A280" s="170" t="str">
        <f t="shared" si="7"/>
        <v/>
      </c>
      <c r="B280" s="242"/>
      <c r="C280" s="48"/>
      <c r="D280" s="40"/>
      <c r="E280" s="273"/>
      <c r="F280" s="49"/>
      <c r="G280" s="50"/>
      <c r="H280" s="51"/>
      <c r="I280" s="52"/>
      <c r="J280" s="52"/>
      <c r="K280" s="50"/>
      <c r="L280" s="50"/>
      <c r="M280" s="50"/>
      <c r="N280" s="50"/>
      <c r="O280" s="52"/>
      <c r="P280" s="53"/>
      <c r="Q280" s="53"/>
      <c r="R280" s="54"/>
      <c r="S280" s="328"/>
      <c r="T280" s="52"/>
      <c r="V280"/>
      <c r="W280"/>
    </row>
    <row r="281" spans="1:23" s="62" customFormat="1" ht="27.25" customHeight="1">
      <c r="A281" s="170" t="str">
        <f t="shared" si="7"/>
        <v/>
      </c>
      <c r="B281" s="242"/>
      <c r="C281" s="48"/>
      <c r="D281" s="40"/>
      <c r="E281" s="273"/>
      <c r="F281" s="49"/>
      <c r="G281" s="50"/>
      <c r="H281" s="51"/>
      <c r="I281" s="52"/>
      <c r="J281" s="52"/>
      <c r="K281" s="50"/>
      <c r="L281" s="50"/>
      <c r="M281" s="50"/>
      <c r="N281" s="50"/>
      <c r="O281" s="52"/>
      <c r="P281" s="53"/>
      <c r="Q281" s="53"/>
      <c r="R281" s="54"/>
      <c r="S281" s="328"/>
      <c r="T281" s="52"/>
      <c r="V281"/>
      <c r="W281"/>
    </row>
    <row r="282" spans="1:23" s="62" customFormat="1" ht="27.25" customHeight="1">
      <c r="A282" s="170" t="str">
        <f t="shared" si="7"/>
        <v/>
      </c>
      <c r="B282" s="242"/>
      <c r="C282" s="48"/>
      <c r="D282" s="40"/>
      <c r="E282" s="273"/>
      <c r="F282" s="49"/>
      <c r="G282" s="50"/>
      <c r="H282" s="51"/>
      <c r="I282" s="52"/>
      <c r="J282" s="52"/>
      <c r="K282" s="50"/>
      <c r="L282" s="50"/>
      <c r="M282" s="50"/>
      <c r="N282" s="50"/>
      <c r="O282" s="52"/>
      <c r="P282" s="53"/>
      <c r="Q282" s="53"/>
      <c r="R282" s="54"/>
      <c r="S282" s="328"/>
      <c r="T282" s="52"/>
      <c r="V282"/>
      <c r="W282"/>
    </row>
    <row r="283" spans="1:23" s="62" customFormat="1" ht="27.25" customHeight="1">
      <c r="A283" s="170" t="str">
        <f t="shared" si="7"/>
        <v/>
      </c>
      <c r="B283" s="242"/>
      <c r="C283" s="48"/>
      <c r="D283" s="40"/>
      <c r="E283" s="273"/>
      <c r="F283" s="49"/>
      <c r="G283" s="50"/>
      <c r="H283" s="51"/>
      <c r="I283" s="52"/>
      <c r="J283" s="52"/>
      <c r="K283" s="50"/>
      <c r="L283" s="50"/>
      <c r="M283" s="50"/>
      <c r="N283" s="50"/>
      <c r="O283" s="52"/>
      <c r="P283" s="53"/>
      <c r="Q283" s="53"/>
      <c r="R283" s="54"/>
      <c r="S283" s="328"/>
      <c r="T283" s="52"/>
      <c r="V283"/>
      <c r="W283"/>
    </row>
    <row r="284" spans="1:23" s="62" customFormat="1" ht="27.25" customHeight="1">
      <c r="A284" s="170" t="str">
        <f t="shared" si="7"/>
        <v/>
      </c>
      <c r="B284" s="242"/>
      <c r="C284" s="48"/>
      <c r="D284" s="40"/>
      <c r="E284" s="273"/>
      <c r="F284" s="49"/>
      <c r="G284" s="50"/>
      <c r="H284" s="51"/>
      <c r="I284" s="52"/>
      <c r="J284" s="52"/>
      <c r="K284" s="50"/>
      <c r="L284" s="50"/>
      <c r="M284" s="50"/>
      <c r="N284" s="50"/>
      <c r="O284" s="52"/>
      <c r="P284" s="53"/>
      <c r="Q284" s="53"/>
      <c r="R284" s="54"/>
      <c r="S284" s="328"/>
      <c r="T284" s="52"/>
      <c r="V284"/>
      <c r="W284"/>
    </row>
    <row r="285" spans="1:23" s="62" customFormat="1" ht="27.25" customHeight="1">
      <c r="A285" s="170" t="str">
        <f t="shared" si="7"/>
        <v/>
      </c>
      <c r="B285" s="242"/>
      <c r="C285" s="48"/>
      <c r="D285" s="40"/>
      <c r="E285" s="273"/>
      <c r="F285" s="49"/>
      <c r="G285" s="50"/>
      <c r="H285" s="51"/>
      <c r="I285" s="52"/>
      <c r="J285" s="52"/>
      <c r="K285" s="50"/>
      <c r="L285" s="50"/>
      <c r="M285" s="50"/>
      <c r="N285" s="50"/>
      <c r="O285" s="52"/>
      <c r="P285" s="53"/>
      <c r="Q285" s="53"/>
      <c r="R285" s="54"/>
      <c r="S285" s="328"/>
      <c r="T285" s="52"/>
      <c r="V285"/>
      <c r="W285"/>
    </row>
    <row r="286" spans="1:23" s="62" customFormat="1" ht="27.25" customHeight="1">
      <c r="A286" s="170" t="str">
        <f t="shared" si="7"/>
        <v/>
      </c>
      <c r="B286" s="242"/>
      <c r="C286" s="48"/>
      <c r="D286" s="40"/>
      <c r="E286" s="273"/>
      <c r="F286" s="49"/>
      <c r="G286" s="50"/>
      <c r="H286" s="51"/>
      <c r="I286" s="52"/>
      <c r="J286" s="52"/>
      <c r="K286" s="50"/>
      <c r="L286" s="50"/>
      <c r="M286" s="50"/>
      <c r="N286" s="50"/>
      <c r="O286" s="52"/>
      <c r="P286" s="53"/>
      <c r="Q286" s="53"/>
      <c r="R286" s="54"/>
      <c r="S286" s="328"/>
      <c r="T286" s="52"/>
      <c r="V286"/>
      <c r="W286"/>
    </row>
    <row r="287" spans="1:23" s="62" customFormat="1" ht="27.25" customHeight="1">
      <c r="A287" s="170" t="str">
        <f t="shared" si="7"/>
        <v/>
      </c>
      <c r="B287" s="242"/>
      <c r="C287" s="48"/>
      <c r="D287" s="40"/>
      <c r="E287" s="273"/>
      <c r="F287" s="49"/>
      <c r="G287" s="50"/>
      <c r="H287" s="51"/>
      <c r="I287" s="52"/>
      <c r="J287" s="52"/>
      <c r="K287" s="50"/>
      <c r="L287" s="50"/>
      <c r="M287" s="50"/>
      <c r="N287" s="50"/>
      <c r="O287" s="52"/>
      <c r="P287" s="53"/>
      <c r="Q287" s="53"/>
      <c r="R287" s="54"/>
      <c r="S287" s="328"/>
      <c r="T287" s="52"/>
      <c r="V287"/>
      <c r="W287"/>
    </row>
    <row r="288" spans="1:23" s="62" customFormat="1" ht="27.25" customHeight="1">
      <c r="A288" s="170" t="str">
        <f t="shared" si="7"/>
        <v/>
      </c>
      <c r="B288" s="242"/>
      <c r="C288" s="48"/>
      <c r="D288" s="40"/>
      <c r="E288" s="273"/>
      <c r="F288" s="49"/>
      <c r="G288" s="50"/>
      <c r="H288" s="51"/>
      <c r="I288" s="52"/>
      <c r="J288" s="52"/>
      <c r="K288" s="50"/>
      <c r="L288" s="50"/>
      <c r="M288" s="50"/>
      <c r="N288" s="50"/>
      <c r="O288" s="52"/>
      <c r="P288" s="53"/>
      <c r="Q288" s="53"/>
      <c r="R288" s="54"/>
      <c r="S288" s="328"/>
      <c r="T288" s="52"/>
      <c r="V288"/>
      <c r="W288"/>
    </row>
    <row r="289" spans="1:23" s="62" customFormat="1" ht="27.25" customHeight="1">
      <c r="A289" s="170" t="str">
        <f t="shared" si="7"/>
        <v/>
      </c>
      <c r="B289" s="242"/>
      <c r="C289" s="48"/>
      <c r="D289" s="40"/>
      <c r="E289" s="273"/>
      <c r="F289" s="49"/>
      <c r="G289" s="50"/>
      <c r="H289" s="51"/>
      <c r="I289" s="52"/>
      <c r="J289" s="52"/>
      <c r="K289" s="50"/>
      <c r="L289" s="50"/>
      <c r="M289" s="50"/>
      <c r="N289" s="50"/>
      <c r="O289" s="52"/>
      <c r="P289" s="53"/>
      <c r="Q289" s="53"/>
      <c r="R289" s="54"/>
      <c r="S289" s="328"/>
      <c r="T289" s="52"/>
      <c r="V289"/>
      <c r="W289"/>
    </row>
    <row r="290" spans="1:23" s="62" customFormat="1" ht="27.25" customHeight="1">
      <c r="A290" s="170" t="str">
        <f t="shared" si="7"/>
        <v/>
      </c>
      <c r="B290" s="242"/>
      <c r="C290" s="48"/>
      <c r="D290" s="40"/>
      <c r="E290" s="273"/>
      <c r="F290" s="49"/>
      <c r="G290" s="50"/>
      <c r="H290" s="51"/>
      <c r="I290" s="52"/>
      <c r="J290" s="52"/>
      <c r="K290" s="50"/>
      <c r="L290" s="50"/>
      <c r="M290" s="50"/>
      <c r="N290" s="50"/>
      <c r="O290" s="52"/>
      <c r="P290" s="53"/>
      <c r="Q290" s="53"/>
      <c r="R290" s="54"/>
      <c r="S290" s="328"/>
      <c r="T290" s="52"/>
      <c r="V290"/>
      <c r="W290"/>
    </row>
    <row r="291" spans="1:23" s="62" customFormat="1" ht="27.25" customHeight="1">
      <c r="A291" s="170" t="str">
        <f t="shared" si="7"/>
        <v/>
      </c>
      <c r="B291" s="242"/>
      <c r="C291" s="48"/>
      <c r="D291" s="40"/>
      <c r="E291" s="273"/>
      <c r="F291" s="49"/>
      <c r="G291" s="50"/>
      <c r="H291" s="51"/>
      <c r="I291" s="52"/>
      <c r="J291" s="52"/>
      <c r="K291" s="50"/>
      <c r="L291" s="50"/>
      <c r="M291" s="50"/>
      <c r="N291" s="50"/>
      <c r="O291" s="52"/>
      <c r="P291" s="53"/>
      <c r="Q291" s="53"/>
      <c r="R291" s="54"/>
      <c r="S291" s="328"/>
      <c r="T291" s="52"/>
      <c r="V291"/>
      <c r="W291"/>
    </row>
    <row r="292" spans="1:23" s="62" customFormat="1" ht="27.25" customHeight="1">
      <c r="A292" s="170" t="str">
        <f t="shared" si="7"/>
        <v/>
      </c>
      <c r="B292" s="242"/>
      <c r="C292" s="48"/>
      <c r="D292" s="40"/>
      <c r="E292" s="273"/>
      <c r="F292" s="49"/>
      <c r="G292" s="50"/>
      <c r="H292" s="51"/>
      <c r="I292" s="52"/>
      <c r="J292" s="52"/>
      <c r="K292" s="50"/>
      <c r="L292" s="50"/>
      <c r="M292" s="50"/>
      <c r="N292" s="50"/>
      <c r="O292" s="52"/>
      <c r="P292" s="53"/>
      <c r="Q292" s="53"/>
      <c r="R292" s="54"/>
      <c r="S292" s="328"/>
      <c r="T292" s="52"/>
      <c r="V292"/>
      <c r="W292"/>
    </row>
    <row r="293" spans="1:23" s="62" customFormat="1" ht="27.25" customHeight="1">
      <c r="A293" s="170" t="str">
        <f t="shared" si="7"/>
        <v/>
      </c>
      <c r="B293" s="242"/>
      <c r="C293" s="48"/>
      <c r="D293" s="40"/>
      <c r="E293" s="273"/>
      <c r="F293" s="49"/>
      <c r="G293" s="50"/>
      <c r="H293" s="51"/>
      <c r="I293" s="52"/>
      <c r="J293" s="52"/>
      <c r="K293" s="50"/>
      <c r="L293" s="50"/>
      <c r="M293" s="50"/>
      <c r="N293" s="50"/>
      <c r="O293" s="52"/>
      <c r="P293" s="53"/>
      <c r="Q293" s="53"/>
      <c r="R293" s="54"/>
      <c r="S293" s="328"/>
      <c r="T293" s="52"/>
      <c r="V293"/>
      <c r="W293"/>
    </row>
    <row r="294" spans="1:23" s="62" customFormat="1" ht="27.25" customHeight="1">
      <c r="A294" s="170" t="str">
        <f t="shared" si="7"/>
        <v/>
      </c>
      <c r="B294" s="242"/>
      <c r="C294" s="48"/>
      <c r="D294" s="40"/>
      <c r="E294" s="273"/>
      <c r="F294" s="49"/>
      <c r="G294" s="50"/>
      <c r="H294" s="51"/>
      <c r="I294" s="52"/>
      <c r="J294" s="52"/>
      <c r="K294" s="50"/>
      <c r="L294" s="50"/>
      <c r="M294" s="50"/>
      <c r="N294" s="50"/>
      <c r="O294" s="52"/>
      <c r="P294" s="53"/>
      <c r="Q294" s="53"/>
      <c r="R294" s="54"/>
      <c r="S294" s="328"/>
      <c r="T294" s="52"/>
      <c r="V294"/>
      <c r="W294"/>
    </row>
    <row r="295" spans="1:23" s="62" customFormat="1" ht="27.25" customHeight="1">
      <c r="A295" s="170" t="str">
        <f t="shared" si="7"/>
        <v/>
      </c>
      <c r="B295" s="242"/>
      <c r="C295" s="48"/>
      <c r="D295" s="40"/>
      <c r="E295" s="273"/>
      <c r="F295" s="49"/>
      <c r="G295" s="50"/>
      <c r="H295" s="51"/>
      <c r="I295" s="52"/>
      <c r="J295" s="52"/>
      <c r="K295" s="50"/>
      <c r="L295" s="50"/>
      <c r="M295" s="50"/>
      <c r="N295" s="50"/>
      <c r="O295" s="52"/>
      <c r="P295" s="53"/>
      <c r="Q295" s="53"/>
      <c r="R295" s="54"/>
      <c r="S295" s="328"/>
      <c r="T295" s="52"/>
      <c r="V295"/>
      <c r="W295"/>
    </row>
    <row r="296" spans="1:23" s="62" customFormat="1" ht="27.25" customHeight="1">
      <c r="A296" s="170" t="str">
        <f t="shared" si="7"/>
        <v/>
      </c>
      <c r="B296" s="242"/>
      <c r="C296" s="48"/>
      <c r="D296" s="40"/>
      <c r="E296" s="273"/>
      <c r="F296" s="49"/>
      <c r="G296" s="50"/>
      <c r="H296" s="51"/>
      <c r="I296" s="52"/>
      <c r="J296" s="52"/>
      <c r="K296" s="50"/>
      <c r="L296" s="50"/>
      <c r="M296" s="50"/>
      <c r="N296" s="50"/>
      <c r="O296" s="52"/>
      <c r="P296" s="53"/>
      <c r="Q296" s="53"/>
      <c r="R296" s="54"/>
      <c r="S296" s="328"/>
      <c r="T296" s="52"/>
      <c r="V296"/>
      <c r="W296"/>
    </row>
    <row r="297" spans="1:23" s="62" customFormat="1" ht="27.25" customHeight="1">
      <c r="A297" s="170" t="str">
        <f t="shared" si="7"/>
        <v/>
      </c>
      <c r="B297" s="242"/>
      <c r="C297" s="48"/>
      <c r="D297" s="40"/>
      <c r="E297" s="273"/>
      <c r="F297" s="49"/>
      <c r="G297" s="50"/>
      <c r="H297" s="51"/>
      <c r="I297" s="52"/>
      <c r="J297" s="52"/>
      <c r="K297" s="50"/>
      <c r="L297" s="50"/>
      <c r="M297" s="50"/>
      <c r="N297" s="50"/>
      <c r="O297" s="52"/>
      <c r="P297" s="53"/>
      <c r="Q297" s="53"/>
      <c r="R297" s="54"/>
      <c r="S297" s="328"/>
      <c r="T297" s="52"/>
      <c r="V297"/>
      <c r="W297"/>
    </row>
    <row r="298" spans="1:23" s="62" customFormat="1" ht="27.25" customHeight="1">
      <c r="A298" s="170" t="str">
        <f t="shared" si="7"/>
        <v/>
      </c>
      <c r="B298" s="242"/>
      <c r="C298" s="48"/>
      <c r="D298" s="40"/>
      <c r="E298" s="273"/>
      <c r="F298" s="49"/>
      <c r="G298" s="50"/>
      <c r="H298" s="51"/>
      <c r="I298" s="52"/>
      <c r="J298" s="52"/>
      <c r="K298" s="50"/>
      <c r="L298" s="50"/>
      <c r="M298" s="50"/>
      <c r="N298" s="50"/>
      <c r="O298" s="52"/>
      <c r="P298" s="53"/>
      <c r="Q298" s="53"/>
      <c r="R298" s="54"/>
      <c r="S298" s="328"/>
      <c r="T298" s="52"/>
      <c r="V298"/>
      <c r="W298"/>
    </row>
    <row r="299" spans="1:23" s="62" customFormat="1" ht="27.25" customHeight="1">
      <c r="A299" s="170" t="str">
        <f t="shared" si="7"/>
        <v/>
      </c>
      <c r="B299" s="242"/>
      <c r="C299" s="48"/>
      <c r="D299" s="40"/>
      <c r="E299" s="273"/>
      <c r="F299" s="49"/>
      <c r="G299" s="50"/>
      <c r="H299" s="51"/>
      <c r="I299" s="52"/>
      <c r="J299" s="52"/>
      <c r="K299" s="50"/>
      <c r="L299" s="50"/>
      <c r="M299" s="50"/>
      <c r="N299" s="50"/>
      <c r="O299" s="52"/>
      <c r="P299" s="53"/>
      <c r="Q299" s="53"/>
      <c r="R299" s="54"/>
      <c r="S299" s="328"/>
      <c r="T299" s="52"/>
      <c r="V299"/>
      <c r="W299"/>
    </row>
    <row r="300" spans="1:23" s="62" customFormat="1" ht="27.25" customHeight="1">
      <c r="A300" s="170" t="str">
        <f t="shared" si="7"/>
        <v/>
      </c>
      <c r="B300" s="242"/>
      <c r="C300" s="48"/>
      <c r="D300" s="40"/>
      <c r="E300" s="273"/>
      <c r="F300" s="49"/>
      <c r="G300" s="50"/>
      <c r="H300" s="51"/>
      <c r="I300" s="52"/>
      <c r="J300" s="52"/>
      <c r="K300" s="50"/>
      <c r="L300" s="50"/>
      <c r="M300" s="50"/>
      <c r="N300" s="50"/>
      <c r="O300" s="52"/>
      <c r="P300" s="53"/>
      <c r="Q300" s="53"/>
      <c r="R300" s="54"/>
      <c r="S300" s="328"/>
      <c r="T300" s="52"/>
      <c r="V300"/>
      <c r="W300"/>
    </row>
    <row r="301" spans="1:23" s="62" customFormat="1" ht="27.25" customHeight="1">
      <c r="A301" s="170" t="str">
        <f t="shared" si="7"/>
        <v/>
      </c>
      <c r="B301" s="242"/>
      <c r="C301" s="48"/>
      <c r="D301" s="40"/>
      <c r="E301" s="273"/>
      <c r="F301" s="49"/>
      <c r="G301" s="50"/>
      <c r="H301" s="51"/>
      <c r="I301" s="52"/>
      <c r="J301" s="52"/>
      <c r="K301" s="50"/>
      <c r="L301" s="50"/>
      <c r="M301" s="50"/>
      <c r="N301" s="50"/>
      <c r="O301" s="52"/>
      <c r="P301" s="53"/>
      <c r="Q301" s="53"/>
      <c r="R301" s="54"/>
      <c r="S301" s="328"/>
      <c r="T301" s="52"/>
      <c r="V301"/>
      <c r="W301"/>
    </row>
    <row r="302" spans="1:23" s="62" customFormat="1" ht="27.25" customHeight="1">
      <c r="A302" s="170" t="str">
        <f t="shared" si="7"/>
        <v/>
      </c>
      <c r="B302" s="242"/>
      <c r="C302" s="48"/>
      <c r="D302" s="40"/>
      <c r="E302" s="273"/>
      <c r="F302" s="49"/>
      <c r="G302" s="50"/>
      <c r="H302" s="51"/>
      <c r="I302" s="52"/>
      <c r="J302" s="52"/>
      <c r="K302" s="50"/>
      <c r="L302" s="50"/>
      <c r="M302" s="50"/>
      <c r="N302" s="50"/>
      <c r="O302" s="52"/>
      <c r="P302" s="53"/>
      <c r="Q302" s="53"/>
      <c r="R302" s="54"/>
      <c r="S302" s="328"/>
      <c r="T302" s="52"/>
      <c r="V302"/>
      <c r="W302"/>
    </row>
    <row r="303" spans="1:23" s="62" customFormat="1" ht="27.25" customHeight="1">
      <c r="A303" s="170" t="str">
        <f t="shared" si="7"/>
        <v/>
      </c>
      <c r="B303" s="242"/>
      <c r="C303" s="48"/>
      <c r="D303" s="40"/>
      <c r="E303" s="273"/>
      <c r="F303" s="49"/>
      <c r="G303" s="50"/>
      <c r="H303" s="51"/>
      <c r="I303" s="52"/>
      <c r="J303" s="52"/>
      <c r="K303" s="50"/>
      <c r="L303" s="50"/>
      <c r="M303" s="50"/>
      <c r="N303" s="50"/>
      <c r="O303" s="52"/>
      <c r="P303" s="53"/>
      <c r="Q303" s="53"/>
      <c r="R303" s="54"/>
      <c r="S303" s="328"/>
      <c r="T303" s="52"/>
      <c r="V303"/>
      <c r="W303"/>
    </row>
    <row r="304" spans="1:23" s="62" customFormat="1" ht="27.25" customHeight="1">
      <c r="A304" s="170" t="str">
        <f t="shared" si="7"/>
        <v/>
      </c>
      <c r="B304" s="242"/>
      <c r="C304" s="48"/>
      <c r="D304" s="40"/>
      <c r="E304" s="273"/>
      <c r="F304" s="49"/>
      <c r="G304" s="50"/>
      <c r="H304" s="51"/>
      <c r="I304" s="52"/>
      <c r="J304" s="52"/>
      <c r="K304" s="50"/>
      <c r="L304" s="50"/>
      <c r="M304" s="50"/>
      <c r="N304" s="50"/>
      <c r="O304" s="52"/>
      <c r="P304" s="53"/>
      <c r="Q304" s="53"/>
      <c r="R304" s="54"/>
      <c r="S304" s="328"/>
      <c r="T304" s="52"/>
      <c r="V304"/>
      <c r="W304"/>
    </row>
    <row r="305" spans="1:23" s="62" customFormat="1" ht="27.25" customHeight="1">
      <c r="A305" s="170" t="str">
        <f t="shared" si="7"/>
        <v/>
      </c>
      <c r="B305" s="242"/>
      <c r="C305" s="48"/>
      <c r="D305" s="40"/>
      <c r="E305" s="273"/>
      <c r="F305" s="49"/>
      <c r="G305" s="50"/>
      <c r="H305" s="51"/>
      <c r="I305" s="52"/>
      <c r="J305" s="52"/>
      <c r="K305" s="50"/>
      <c r="L305" s="50"/>
      <c r="M305" s="50"/>
      <c r="N305" s="50"/>
      <c r="O305" s="52"/>
      <c r="P305" s="53"/>
      <c r="Q305" s="53"/>
      <c r="R305" s="54"/>
      <c r="S305" s="328"/>
      <c r="T305" s="52"/>
      <c r="V305"/>
      <c r="W305"/>
    </row>
    <row r="306" spans="1:23" s="62" customFormat="1" ht="27.25" customHeight="1">
      <c r="A306" s="170" t="str">
        <f t="shared" si="7"/>
        <v/>
      </c>
      <c r="B306" s="242"/>
      <c r="C306" s="48"/>
      <c r="D306" s="40"/>
      <c r="E306" s="273"/>
      <c r="F306" s="49"/>
      <c r="G306" s="50"/>
      <c r="H306" s="51"/>
      <c r="I306" s="52"/>
      <c r="J306" s="52"/>
      <c r="K306" s="50"/>
      <c r="L306" s="50"/>
      <c r="M306" s="50"/>
      <c r="N306" s="50"/>
      <c r="O306" s="52"/>
      <c r="P306" s="53"/>
      <c r="Q306" s="53"/>
      <c r="R306" s="54"/>
      <c r="S306" s="328"/>
      <c r="T306" s="52"/>
      <c r="V306"/>
      <c r="W306"/>
    </row>
    <row r="307" spans="1:23" s="62" customFormat="1" ht="27.25" customHeight="1">
      <c r="A307" s="170" t="str">
        <f t="shared" si="7"/>
        <v/>
      </c>
      <c r="B307" s="242"/>
      <c r="C307" s="48"/>
      <c r="D307" s="40"/>
      <c r="E307" s="273"/>
      <c r="F307" s="49"/>
      <c r="G307" s="50"/>
      <c r="H307" s="51"/>
      <c r="I307" s="52"/>
      <c r="J307" s="52"/>
      <c r="K307" s="50"/>
      <c r="L307" s="50"/>
      <c r="M307" s="50"/>
      <c r="N307" s="50"/>
      <c r="O307" s="52"/>
      <c r="P307" s="53"/>
      <c r="Q307" s="53"/>
      <c r="R307" s="54"/>
      <c r="S307" s="328"/>
      <c r="T307" s="52"/>
      <c r="V307"/>
      <c r="W307"/>
    </row>
    <row r="308" spans="1:23" s="62" customFormat="1" ht="27.25" customHeight="1">
      <c r="A308" s="170" t="str">
        <f t="shared" si="7"/>
        <v/>
      </c>
      <c r="B308" s="242"/>
      <c r="C308" s="48"/>
      <c r="D308" s="40"/>
      <c r="E308" s="273"/>
      <c r="F308" s="49"/>
      <c r="G308" s="50"/>
      <c r="H308" s="51"/>
      <c r="I308" s="52"/>
      <c r="J308" s="52"/>
      <c r="K308" s="50"/>
      <c r="L308" s="50"/>
      <c r="M308" s="50"/>
      <c r="N308" s="50"/>
      <c r="O308" s="52"/>
      <c r="P308" s="53"/>
      <c r="Q308" s="53"/>
      <c r="R308" s="54"/>
      <c r="S308" s="328"/>
      <c r="T308" s="52"/>
      <c r="V308"/>
      <c r="W308"/>
    </row>
    <row r="309" spans="1:23" s="62" customFormat="1" ht="27.25" customHeight="1">
      <c r="A309" s="170" t="str">
        <f t="shared" si="7"/>
        <v/>
      </c>
      <c r="B309" s="242"/>
      <c r="C309" s="48"/>
      <c r="D309" s="40"/>
      <c r="E309" s="273"/>
      <c r="F309" s="49"/>
      <c r="G309" s="50"/>
      <c r="H309" s="51"/>
      <c r="I309" s="52"/>
      <c r="J309" s="52"/>
      <c r="K309" s="50"/>
      <c r="L309" s="50"/>
      <c r="M309" s="50"/>
      <c r="N309" s="50"/>
      <c r="O309" s="52"/>
      <c r="P309" s="53"/>
      <c r="Q309" s="53"/>
      <c r="R309" s="54"/>
      <c r="S309" s="328"/>
      <c r="T309" s="52"/>
      <c r="V309"/>
      <c r="W309"/>
    </row>
    <row r="310" spans="1:23" s="62" customFormat="1" ht="27.25" customHeight="1">
      <c r="A310" s="170" t="str">
        <f t="shared" si="7"/>
        <v/>
      </c>
      <c r="B310" s="242"/>
      <c r="C310" s="48"/>
      <c r="D310" s="40"/>
      <c r="E310" s="273"/>
      <c r="F310" s="49"/>
      <c r="G310" s="50"/>
      <c r="H310" s="51"/>
      <c r="I310" s="52"/>
      <c r="J310" s="52"/>
      <c r="K310" s="50"/>
      <c r="L310" s="50"/>
      <c r="M310" s="50"/>
      <c r="N310" s="50"/>
      <c r="O310" s="52"/>
      <c r="P310" s="53"/>
      <c r="Q310" s="53"/>
      <c r="R310" s="54"/>
      <c r="S310" s="328"/>
      <c r="T310" s="52"/>
      <c r="V310"/>
      <c r="W310"/>
    </row>
    <row r="311" spans="1:23" s="62" customFormat="1" ht="27.25" customHeight="1">
      <c r="A311" s="170" t="str">
        <f t="shared" si="7"/>
        <v/>
      </c>
      <c r="B311" s="242"/>
      <c r="C311" s="48"/>
      <c r="D311" s="40"/>
      <c r="E311" s="273"/>
      <c r="F311" s="49"/>
      <c r="G311" s="50"/>
      <c r="H311" s="51"/>
      <c r="I311" s="52"/>
      <c r="J311" s="52"/>
      <c r="K311" s="50"/>
      <c r="L311" s="50"/>
      <c r="M311" s="50"/>
      <c r="N311" s="50"/>
      <c r="O311" s="52"/>
      <c r="P311" s="53"/>
      <c r="Q311" s="53"/>
      <c r="R311" s="54"/>
      <c r="S311" s="328"/>
      <c r="T311" s="52"/>
      <c r="V311"/>
      <c r="W311"/>
    </row>
    <row r="312" spans="1:23" s="62" customFormat="1" ht="27.25" customHeight="1">
      <c r="A312" s="170" t="str">
        <f t="shared" si="7"/>
        <v/>
      </c>
      <c r="B312" s="242"/>
      <c r="C312" s="48"/>
      <c r="D312" s="40"/>
      <c r="E312" s="273"/>
      <c r="F312" s="49"/>
      <c r="G312" s="50"/>
      <c r="H312" s="51"/>
      <c r="I312" s="52"/>
      <c r="J312" s="52"/>
      <c r="K312" s="50"/>
      <c r="L312" s="50"/>
      <c r="M312" s="50"/>
      <c r="N312" s="50"/>
      <c r="O312" s="52"/>
      <c r="P312" s="53"/>
      <c r="Q312" s="53"/>
      <c r="R312" s="54"/>
      <c r="S312" s="328"/>
      <c r="T312" s="52"/>
      <c r="V312"/>
      <c r="W312"/>
    </row>
    <row r="313" spans="1:23" s="62" customFormat="1" ht="27.25" customHeight="1">
      <c r="A313" s="170" t="str">
        <f t="shared" si="7"/>
        <v/>
      </c>
      <c r="B313" s="242"/>
      <c r="C313" s="48"/>
      <c r="D313" s="40"/>
      <c r="E313" s="273"/>
      <c r="F313" s="49"/>
      <c r="G313" s="50"/>
      <c r="H313" s="51"/>
      <c r="I313" s="52"/>
      <c r="J313" s="52"/>
      <c r="K313" s="50"/>
      <c r="L313" s="50"/>
      <c r="M313" s="50"/>
      <c r="N313" s="50"/>
      <c r="O313" s="52"/>
      <c r="P313" s="53"/>
      <c r="Q313" s="53"/>
      <c r="R313" s="54"/>
      <c r="S313" s="328"/>
      <c r="T313" s="52"/>
      <c r="V313"/>
      <c r="W313"/>
    </row>
    <row r="314" spans="1:23" s="62" customFormat="1" ht="27.25" customHeight="1">
      <c r="A314" s="170" t="str">
        <f t="shared" si="7"/>
        <v/>
      </c>
      <c r="B314" s="242"/>
      <c r="C314" s="48"/>
      <c r="D314" s="40"/>
      <c r="E314" s="273"/>
      <c r="F314" s="49"/>
      <c r="G314" s="50"/>
      <c r="H314" s="51"/>
      <c r="I314" s="52"/>
      <c r="J314" s="52"/>
      <c r="K314" s="50"/>
      <c r="L314" s="50"/>
      <c r="M314" s="50"/>
      <c r="N314" s="50"/>
      <c r="O314" s="52"/>
      <c r="P314" s="53"/>
      <c r="Q314" s="53"/>
      <c r="R314" s="54"/>
      <c r="S314" s="328"/>
      <c r="T314" s="52"/>
      <c r="V314"/>
      <c r="W314"/>
    </row>
    <row r="315" spans="1:23" s="62" customFormat="1" ht="27.25" customHeight="1">
      <c r="A315" s="170" t="str">
        <f t="shared" si="7"/>
        <v/>
      </c>
      <c r="B315" s="242"/>
      <c r="C315" s="48"/>
      <c r="D315" s="40"/>
      <c r="E315" s="273"/>
      <c r="F315" s="49"/>
      <c r="G315" s="50"/>
      <c r="H315" s="51"/>
      <c r="I315" s="52"/>
      <c r="J315" s="52"/>
      <c r="K315" s="50"/>
      <c r="L315" s="50"/>
      <c r="M315" s="50"/>
      <c r="N315" s="50"/>
      <c r="O315" s="52"/>
      <c r="P315" s="53"/>
      <c r="Q315" s="53"/>
      <c r="R315" s="54"/>
      <c r="S315" s="328"/>
      <c r="T315" s="52"/>
      <c r="V315"/>
      <c r="W315"/>
    </row>
    <row r="316" spans="1:23" s="62" customFormat="1" ht="27.25" customHeight="1">
      <c r="A316" s="170" t="str">
        <f t="shared" si="7"/>
        <v/>
      </c>
      <c r="B316" s="242"/>
      <c r="C316" s="48"/>
      <c r="D316" s="40"/>
      <c r="E316" s="273"/>
      <c r="F316" s="49"/>
      <c r="G316" s="50"/>
      <c r="H316" s="51"/>
      <c r="I316" s="52"/>
      <c r="J316" s="52"/>
      <c r="K316" s="50"/>
      <c r="L316" s="50"/>
      <c r="M316" s="50"/>
      <c r="N316" s="50"/>
      <c r="O316" s="52"/>
      <c r="P316" s="53"/>
      <c r="Q316" s="53"/>
      <c r="R316" s="54"/>
      <c r="S316" s="328"/>
      <c r="T316" s="52"/>
      <c r="V316"/>
      <c r="W316"/>
    </row>
    <row r="317" spans="1:23" s="62" customFormat="1" ht="27.25" customHeight="1">
      <c r="A317" s="170" t="str">
        <f t="shared" ref="A317:A380" si="8">IF(C317&lt;&gt;"",A316+1,"")</f>
        <v/>
      </c>
      <c r="B317" s="242"/>
      <c r="C317" s="48"/>
      <c r="D317" s="40"/>
      <c r="E317" s="273"/>
      <c r="F317" s="49"/>
      <c r="G317" s="50"/>
      <c r="H317" s="51"/>
      <c r="I317" s="52"/>
      <c r="J317" s="52"/>
      <c r="K317" s="50"/>
      <c r="L317" s="50"/>
      <c r="M317" s="50"/>
      <c r="N317" s="50"/>
      <c r="O317" s="52"/>
      <c r="P317" s="53"/>
      <c r="Q317" s="53"/>
      <c r="R317" s="54"/>
      <c r="S317" s="328"/>
      <c r="T317" s="52"/>
      <c r="V317"/>
      <c r="W317"/>
    </row>
    <row r="318" spans="1:23" s="62" customFormat="1" ht="27.25" customHeight="1">
      <c r="A318" s="170" t="str">
        <f t="shared" si="8"/>
        <v/>
      </c>
      <c r="B318" s="242"/>
      <c r="C318" s="48"/>
      <c r="D318" s="40"/>
      <c r="E318" s="273"/>
      <c r="F318" s="49"/>
      <c r="G318" s="50"/>
      <c r="H318" s="51"/>
      <c r="I318" s="52"/>
      <c r="J318" s="52"/>
      <c r="K318" s="50"/>
      <c r="L318" s="50"/>
      <c r="M318" s="50"/>
      <c r="N318" s="50"/>
      <c r="O318" s="52"/>
      <c r="P318" s="53"/>
      <c r="Q318" s="53"/>
      <c r="R318" s="54"/>
      <c r="S318" s="328"/>
      <c r="T318" s="52"/>
      <c r="V318"/>
      <c r="W318"/>
    </row>
    <row r="319" spans="1:23" s="62" customFormat="1" ht="27.25" customHeight="1">
      <c r="A319" s="170" t="str">
        <f t="shared" si="8"/>
        <v/>
      </c>
      <c r="B319" s="242"/>
      <c r="C319" s="48"/>
      <c r="D319" s="40"/>
      <c r="E319" s="273"/>
      <c r="F319" s="49"/>
      <c r="G319" s="50"/>
      <c r="H319" s="51"/>
      <c r="I319" s="52"/>
      <c r="J319" s="52"/>
      <c r="K319" s="50"/>
      <c r="L319" s="50"/>
      <c r="M319" s="50"/>
      <c r="N319" s="50"/>
      <c r="O319" s="52"/>
      <c r="P319" s="53"/>
      <c r="Q319" s="53"/>
      <c r="R319" s="54"/>
      <c r="S319" s="328"/>
      <c r="T319" s="52"/>
      <c r="V319"/>
      <c r="W319"/>
    </row>
    <row r="320" spans="1:23" s="62" customFormat="1" ht="27.25" customHeight="1">
      <c r="A320" s="170" t="str">
        <f t="shared" si="8"/>
        <v/>
      </c>
      <c r="B320" s="242"/>
      <c r="C320" s="48"/>
      <c r="D320" s="40"/>
      <c r="E320" s="273"/>
      <c r="F320" s="49"/>
      <c r="G320" s="50"/>
      <c r="H320" s="51"/>
      <c r="I320" s="52"/>
      <c r="J320" s="52"/>
      <c r="K320" s="50"/>
      <c r="L320" s="50"/>
      <c r="M320" s="50"/>
      <c r="N320" s="50"/>
      <c r="O320" s="52"/>
      <c r="P320" s="53"/>
      <c r="Q320" s="53"/>
      <c r="R320" s="54"/>
      <c r="S320" s="328"/>
      <c r="T320" s="52"/>
      <c r="V320"/>
      <c r="W320"/>
    </row>
    <row r="321" spans="1:23" s="62" customFormat="1" ht="27.25" customHeight="1">
      <c r="A321" s="170" t="str">
        <f t="shared" si="8"/>
        <v/>
      </c>
      <c r="B321" s="242"/>
      <c r="C321" s="48"/>
      <c r="D321" s="40"/>
      <c r="E321" s="273"/>
      <c r="F321" s="49"/>
      <c r="G321" s="50"/>
      <c r="H321" s="51"/>
      <c r="I321" s="52"/>
      <c r="J321" s="52"/>
      <c r="K321" s="50"/>
      <c r="L321" s="50"/>
      <c r="M321" s="50"/>
      <c r="N321" s="50"/>
      <c r="O321" s="52"/>
      <c r="P321" s="53"/>
      <c r="Q321" s="53"/>
      <c r="R321" s="54"/>
      <c r="S321" s="328"/>
      <c r="T321" s="52"/>
      <c r="V321"/>
      <c r="W321"/>
    </row>
    <row r="322" spans="1:23" s="62" customFormat="1" ht="27.25" customHeight="1">
      <c r="A322" s="170" t="str">
        <f t="shared" si="8"/>
        <v/>
      </c>
      <c r="B322" s="242"/>
      <c r="C322" s="48"/>
      <c r="D322" s="40"/>
      <c r="E322" s="273"/>
      <c r="F322" s="49"/>
      <c r="G322" s="50"/>
      <c r="H322" s="51"/>
      <c r="I322" s="52"/>
      <c r="J322" s="52"/>
      <c r="K322" s="50"/>
      <c r="L322" s="50"/>
      <c r="M322" s="50"/>
      <c r="N322" s="50"/>
      <c r="O322" s="52"/>
      <c r="P322" s="53"/>
      <c r="Q322" s="53"/>
      <c r="R322" s="54"/>
      <c r="S322" s="328"/>
      <c r="T322" s="52"/>
      <c r="V322"/>
      <c r="W322"/>
    </row>
    <row r="323" spans="1:23" s="62" customFormat="1" ht="27.25" customHeight="1">
      <c r="A323" s="170" t="str">
        <f t="shared" si="8"/>
        <v/>
      </c>
      <c r="B323" s="242"/>
      <c r="C323" s="48"/>
      <c r="D323" s="40"/>
      <c r="E323" s="273"/>
      <c r="F323" s="49"/>
      <c r="G323" s="50"/>
      <c r="H323" s="51"/>
      <c r="I323" s="52"/>
      <c r="J323" s="52"/>
      <c r="K323" s="50"/>
      <c r="L323" s="50"/>
      <c r="M323" s="50"/>
      <c r="N323" s="50"/>
      <c r="O323" s="52"/>
      <c r="P323" s="53"/>
      <c r="Q323" s="53"/>
      <c r="R323" s="54"/>
      <c r="S323" s="328"/>
      <c r="T323" s="52"/>
      <c r="V323"/>
      <c r="W323"/>
    </row>
    <row r="324" spans="1:23" s="62" customFormat="1" ht="27.25" customHeight="1">
      <c r="A324" s="170" t="str">
        <f t="shared" si="8"/>
        <v/>
      </c>
      <c r="B324" s="242"/>
      <c r="C324" s="48"/>
      <c r="D324" s="40"/>
      <c r="E324" s="273"/>
      <c r="F324" s="49"/>
      <c r="G324" s="50"/>
      <c r="H324" s="51"/>
      <c r="I324" s="52"/>
      <c r="J324" s="52"/>
      <c r="K324" s="50"/>
      <c r="L324" s="50"/>
      <c r="M324" s="50"/>
      <c r="N324" s="50"/>
      <c r="O324" s="52"/>
      <c r="P324" s="53"/>
      <c r="Q324" s="53"/>
      <c r="R324" s="54"/>
      <c r="S324" s="328"/>
      <c r="T324" s="52"/>
      <c r="V324"/>
      <c r="W324"/>
    </row>
    <row r="325" spans="1:23" s="62" customFormat="1" ht="27.25" customHeight="1">
      <c r="A325" s="170" t="str">
        <f t="shared" si="8"/>
        <v/>
      </c>
      <c r="B325" s="242"/>
      <c r="C325" s="48"/>
      <c r="D325" s="40"/>
      <c r="E325" s="273"/>
      <c r="F325" s="49"/>
      <c r="G325" s="50"/>
      <c r="H325" s="51"/>
      <c r="I325" s="52"/>
      <c r="J325" s="52"/>
      <c r="K325" s="50"/>
      <c r="L325" s="50"/>
      <c r="M325" s="50"/>
      <c r="N325" s="50"/>
      <c r="O325" s="52"/>
      <c r="P325" s="53"/>
      <c r="Q325" s="53"/>
      <c r="R325" s="54"/>
      <c r="S325" s="328"/>
      <c r="T325" s="52"/>
      <c r="V325"/>
      <c r="W325"/>
    </row>
    <row r="326" spans="1:23" s="62" customFormat="1" ht="27.25" customHeight="1">
      <c r="A326" s="170" t="str">
        <f t="shared" si="8"/>
        <v/>
      </c>
      <c r="B326" s="242"/>
      <c r="C326" s="48"/>
      <c r="D326" s="40"/>
      <c r="E326" s="273"/>
      <c r="F326" s="49"/>
      <c r="G326" s="50"/>
      <c r="H326" s="51"/>
      <c r="I326" s="52"/>
      <c r="J326" s="52"/>
      <c r="K326" s="50"/>
      <c r="L326" s="50"/>
      <c r="M326" s="50"/>
      <c r="N326" s="50"/>
      <c r="O326" s="52"/>
      <c r="P326" s="53"/>
      <c r="Q326" s="53"/>
      <c r="R326" s="54"/>
      <c r="S326" s="328"/>
      <c r="T326" s="52"/>
      <c r="V326"/>
      <c r="W326"/>
    </row>
    <row r="327" spans="1:23" s="62" customFormat="1" ht="27.25" customHeight="1">
      <c r="A327" s="170" t="str">
        <f t="shared" si="8"/>
        <v/>
      </c>
      <c r="B327" s="242"/>
      <c r="C327" s="48"/>
      <c r="D327" s="40"/>
      <c r="E327" s="273"/>
      <c r="F327" s="49"/>
      <c r="G327" s="50"/>
      <c r="H327" s="51"/>
      <c r="I327" s="52"/>
      <c r="J327" s="52"/>
      <c r="K327" s="50"/>
      <c r="L327" s="50"/>
      <c r="M327" s="50"/>
      <c r="N327" s="50"/>
      <c r="O327" s="52"/>
      <c r="P327" s="53"/>
      <c r="Q327" s="53"/>
      <c r="R327" s="54"/>
      <c r="S327" s="328"/>
      <c r="T327" s="52"/>
      <c r="V327"/>
      <c r="W327"/>
    </row>
    <row r="328" spans="1:23" s="62" customFormat="1" ht="27.25" customHeight="1">
      <c r="A328" s="170" t="str">
        <f t="shared" si="8"/>
        <v/>
      </c>
      <c r="B328" s="242"/>
      <c r="C328" s="48"/>
      <c r="D328" s="40"/>
      <c r="E328" s="273"/>
      <c r="F328" s="49"/>
      <c r="G328" s="50"/>
      <c r="H328" s="51"/>
      <c r="I328" s="52"/>
      <c r="J328" s="52"/>
      <c r="K328" s="50"/>
      <c r="L328" s="50"/>
      <c r="M328" s="50"/>
      <c r="N328" s="50"/>
      <c r="O328" s="52"/>
      <c r="P328" s="53"/>
      <c r="Q328" s="53"/>
      <c r="R328" s="54"/>
      <c r="S328" s="328"/>
      <c r="T328" s="52"/>
      <c r="V328"/>
      <c r="W328"/>
    </row>
    <row r="329" spans="1:23" s="62" customFormat="1" ht="27.25" customHeight="1">
      <c r="A329" s="170" t="str">
        <f t="shared" si="8"/>
        <v/>
      </c>
      <c r="B329" s="242"/>
      <c r="C329" s="48"/>
      <c r="D329" s="40"/>
      <c r="E329" s="273"/>
      <c r="F329" s="49"/>
      <c r="G329" s="50"/>
      <c r="H329" s="51"/>
      <c r="I329" s="52"/>
      <c r="J329" s="52"/>
      <c r="K329" s="50"/>
      <c r="L329" s="50"/>
      <c r="M329" s="50"/>
      <c r="N329" s="50"/>
      <c r="O329" s="52"/>
      <c r="P329" s="53"/>
      <c r="Q329" s="53"/>
      <c r="R329" s="54"/>
      <c r="S329" s="328"/>
      <c r="T329" s="52"/>
      <c r="V329"/>
      <c r="W329"/>
    </row>
    <row r="330" spans="1:23" s="62" customFormat="1" ht="27.25" customHeight="1">
      <c r="A330" s="170" t="str">
        <f t="shared" si="8"/>
        <v/>
      </c>
      <c r="B330" s="242"/>
      <c r="C330" s="48"/>
      <c r="D330" s="40"/>
      <c r="E330" s="273"/>
      <c r="F330" s="49"/>
      <c r="G330" s="50"/>
      <c r="H330" s="51"/>
      <c r="I330" s="52"/>
      <c r="J330" s="52"/>
      <c r="K330" s="50"/>
      <c r="L330" s="50"/>
      <c r="M330" s="50"/>
      <c r="N330" s="50"/>
      <c r="O330" s="52"/>
      <c r="P330" s="53"/>
      <c r="Q330" s="53"/>
      <c r="R330" s="54"/>
      <c r="S330" s="328"/>
      <c r="T330" s="52"/>
      <c r="V330"/>
      <c r="W330"/>
    </row>
    <row r="331" spans="1:23" s="62" customFormat="1" ht="27.25" customHeight="1">
      <c r="A331" s="170" t="str">
        <f t="shared" si="8"/>
        <v/>
      </c>
      <c r="B331" s="242"/>
      <c r="C331" s="48"/>
      <c r="D331" s="40"/>
      <c r="E331" s="273"/>
      <c r="F331" s="49"/>
      <c r="G331" s="50"/>
      <c r="H331" s="51"/>
      <c r="I331" s="52"/>
      <c r="J331" s="52"/>
      <c r="K331" s="50"/>
      <c r="L331" s="50"/>
      <c r="M331" s="50"/>
      <c r="N331" s="50"/>
      <c r="O331" s="52"/>
      <c r="P331" s="53"/>
      <c r="Q331" s="53"/>
      <c r="R331" s="54"/>
      <c r="S331" s="328"/>
      <c r="T331" s="52"/>
      <c r="V331"/>
      <c r="W331"/>
    </row>
    <row r="332" spans="1:23" s="62" customFormat="1" ht="27.25" customHeight="1">
      <c r="A332" s="170" t="str">
        <f t="shared" si="8"/>
        <v/>
      </c>
      <c r="B332" s="242"/>
      <c r="C332" s="48"/>
      <c r="D332" s="40"/>
      <c r="E332" s="273"/>
      <c r="F332" s="49"/>
      <c r="G332" s="50"/>
      <c r="H332" s="51"/>
      <c r="I332" s="52"/>
      <c r="J332" s="52"/>
      <c r="K332" s="50"/>
      <c r="L332" s="50"/>
      <c r="M332" s="50"/>
      <c r="N332" s="50"/>
      <c r="O332" s="52"/>
      <c r="P332" s="53"/>
      <c r="Q332" s="53"/>
      <c r="R332" s="54"/>
      <c r="S332" s="328"/>
      <c r="T332" s="52"/>
      <c r="V332"/>
      <c r="W332"/>
    </row>
    <row r="333" spans="1:23" s="62" customFormat="1" ht="27.25" customHeight="1">
      <c r="A333" s="170" t="str">
        <f t="shared" si="8"/>
        <v/>
      </c>
      <c r="B333" s="242"/>
      <c r="C333" s="48"/>
      <c r="D333" s="40"/>
      <c r="E333" s="273"/>
      <c r="F333" s="49"/>
      <c r="G333" s="50"/>
      <c r="H333" s="51"/>
      <c r="I333" s="52"/>
      <c r="J333" s="52"/>
      <c r="K333" s="50"/>
      <c r="L333" s="50"/>
      <c r="M333" s="50"/>
      <c r="N333" s="50"/>
      <c r="O333" s="52"/>
      <c r="P333" s="53"/>
      <c r="Q333" s="53"/>
      <c r="R333" s="54"/>
      <c r="S333" s="328"/>
      <c r="T333" s="52"/>
      <c r="V333"/>
      <c r="W333"/>
    </row>
    <row r="334" spans="1:23" s="62" customFormat="1" ht="27.25" customHeight="1">
      <c r="A334" s="170" t="str">
        <f t="shared" si="8"/>
        <v/>
      </c>
      <c r="B334" s="242"/>
      <c r="C334" s="48"/>
      <c r="D334" s="40"/>
      <c r="E334" s="273"/>
      <c r="F334" s="49"/>
      <c r="G334" s="50"/>
      <c r="H334" s="51"/>
      <c r="I334" s="52"/>
      <c r="J334" s="52"/>
      <c r="K334" s="50"/>
      <c r="L334" s="50"/>
      <c r="M334" s="50"/>
      <c r="N334" s="50"/>
      <c r="O334" s="52"/>
      <c r="P334" s="53"/>
      <c r="Q334" s="53"/>
      <c r="R334" s="54"/>
      <c r="S334" s="328"/>
      <c r="T334" s="52"/>
      <c r="V334"/>
      <c r="W334"/>
    </row>
    <row r="335" spans="1:23" s="62" customFormat="1" ht="27.25" customHeight="1">
      <c r="A335" s="170" t="str">
        <f t="shared" si="8"/>
        <v/>
      </c>
      <c r="B335" s="242"/>
      <c r="C335" s="48"/>
      <c r="D335" s="40"/>
      <c r="E335" s="273"/>
      <c r="F335" s="49"/>
      <c r="G335" s="50"/>
      <c r="H335" s="51"/>
      <c r="I335" s="52"/>
      <c r="J335" s="52"/>
      <c r="K335" s="50"/>
      <c r="L335" s="50"/>
      <c r="M335" s="50"/>
      <c r="N335" s="50"/>
      <c r="O335" s="52"/>
      <c r="P335" s="53"/>
      <c r="Q335" s="53"/>
      <c r="R335" s="54"/>
      <c r="S335" s="328"/>
      <c r="T335" s="52"/>
      <c r="V335"/>
      <c r="W335"/>
    </row>
    <row r="336" spans="1:23" s="62" customFormat="1" ht="27.25" customHeight="1">
      <c r="A336" s="170" t="str">
        <f t="shared" si="8"/>
        <v/>
      </c>
      <c r="B336" s="242"/>
      <c r="C336" s="48"/>
      <c r="D336" s="40"/>
      <c r="E336" s="273"/>
      <c r="F336" s="49"/>
      <c r="G336" s="50"/>
      <c r="H336" s="51"/>
      <c r="I336" s="52"/>
      <c r="J336" s="52"/>
      <c r="K336" s="50"/>
      <c r="L336" s="50"/>
      <c r="M336" s="50"/>
      <c r="N336" s="50"/>
      <c r="O336" s="52"/>
      <c r="P336" s="53"/>
      <c r="Q336" s="53"/>
      <c r="R336" s="54"/>
      <c r="S336" s="328"/>
      <c r="T336" s="52"/>
      <c r="V336"/>
      <c r="W336"/>
    </row>
    <row r="337" spans="1:23" s="62" customFormat="1" ht="27.25" customHeight="1">
      <c r="A337" s="170" t="str">
        <f t="shared" si="8"/>
        <v/>
      </c>
      <c r="B337" s="242"/>
      <c r="C337" s="48"/>
      <c r="D337" s="40"/>
      <c r="E337" s="273"/>
      <c r="F337" s="49"/>
      <c r="G337" s="50"/>
      <c r="H337" s="51"/>
      <c r="I337" s="52"/>
      <c r="J337" s="52"/>
      <c r="K337" s="50"/>
      <c r="L337" s="50"/>
      <c r="M337" s="50"/>
      <c r="N337" s="50"/>
      <c r="O337" s="52"/>
      <c r="P337" s="53"/>
      <c r="Q337" s="53"/>
      <c r="R337" s="54"/>
      <c r="S337" s="328"/>
      <c r="T337" s="52"/>
      <c r="V337"/>
      <c r="W337"/>
    </row>
    <row r="338" spans="1:23" s="62" customFormat="1" ht="27.25" customHeight="1">
      <c r="A338" s="170" t="str">
        <f t="shared" si="8"/>
        <v/>
      </c>
      <c r="B338" s="242"/>
      <c r="C338" s="48"/>
      <c r="D338" s="40"/>
      <c r="E338" s="273"/>
      <c r="F338" s="49"/>
      <c r="G338" s="50"/>
      <c r="H338" s="51"/>
      <c r="I338" s="52"/>
      <c r="J338" s="52"/>
      <c r="K338" s="50"/>
      <c r="L338" s="50"/>
      <c r="M338" s="50"/>
      <c r="N338" s="50"/>
      <c r="O338" s="52"/>
      <c r="P338" s="53"/>
      <c r="Q338" s="53"/>
      <c r="R338" s="54"/>
      <c r="S338" s="328"/>
      <c r="T338" s="52"/>
      <c r="V338"/>
      <c r="W338"/>
    </row>
    <row r="339" spans="1:23" s="62" customFormat="1" ht="27.25" customHeight="1">
      <c r="A339" s="170" t="str">
        <f t="shared" si="8"/>
        <v/>
      </c>
      <c r="B339" s="242"/>
      <c r="C339" s="48"/>
      <c r="D339" s="40"/>
      <c r="E339" s="273"/>
      <c r="F339" s="49"/>
      <c r="G339" s="50"/>
      <c r="H339" s="51"/>
      <c r="I339" s="52"/>
      <c r="J339" s="52"/>
      <c r="K339" s="50"/>
      <c r="L339" s="50"/>
      <c r="M339" s="50"/>
      <c r="N339" s="50"/>
      <c r="O339" s="52"/>
      <c r="P339" s="53"/>
      <c r="Q339" s="53"/>
      <c r="R339" s="54"/>
      <c r="S339" s="328"/>
      <c r="T339" s="52"/>
      <c r="V339"/>
      <c r="W339"/>
    </row>
    <row r="340" spans="1:23" s="62" customFormat="1" ht="27.25" customHeight="1">
      <c r="A340" s="170" t="str">
        <f t="shared" si="8"/>
        <v/>
      </c>
      <c r="B340" s="242"/>
      <c r="C340" s="48"/>
      <c r="D340" s="40"/>
      <c r="E340" s="273"/>
      <c r="F340" s="49"/>
      <c r="G340" s="50"/>
      <c r="H340" s="51"/>
      <c r="I340" s="52"/>
      <c r="J340" s="52"/>
      <c r="K340" s="50"/>
      <c r="L340" s="50"/>
      <c r="M340" s="50"/>
      <c r="N340" s="50"/>
      <c r="O340" s="52"/>
      <c r="P340" s="53"/>
      <c r="Q340" s="53"/>
      <c r="R340" s="54"/>
      <c r="S340" s="328"/>
      <c r="T340" s="52"/>
      <c r="V340"/>
      <c r="W340"/>
    </row>
    <row r="341" spans="1:23" s="62" customFormat="1" ht="27.25" customHeight="1">
      <c r="A341" s="170" t="str">
        <f t="shared" si="8"/>
        <v/>
      </c>
      <c r="B341" s="242"/>
      <c r="C341" s="48"/>
      <c r="D341" s="40"/>
      <c r="E341" s="273"/>
      <c r="F341" s="49"/>
      <c r="G341" s="50"/>
      <c r="H341" s="51"/>
      <c r="I341" s="52"/>
      <c r="J341" s="52"/>
      <c r="K341" s="50"/>
      <c r="L341" s="50"/>
      <c r="M341" s="50"/>
      <c r="N341" s="50"/>
      <c r="O341" s="52"/>
      <c r="P341" s="53"/>
      <c r="Q341" s="53"/>
      <c r="R341" s="54"/>
      <c r="S341" s="328"/>
      <c r="T341" s="52"/>
      <c r="V341"/>
      <c r="W341"/>
    </row>
    <row r="342" spans="1:23" s="62" customFormat="1" ht="27.25" customHeight="1">
      <c r="A342" s="170" t="str">
        <f t="shared" si="8"/>
        <v/>
      </c>
      <c r="B342" s="242"/>
      <c r="C342" s="48"/>
      <c r="D342" s="40"/>
      <c r="E342" s="273"/>
      <c r="F342" s="49"/>
      <c r="G342" s="50"/>
      <c r="H342" s="51"/>
      <c r="I342" s="52"/>
      <c r="J342" s="52"/>
      <c r="K342" s="50"/>
      <c r="L342" s="50"/>
      <c r="M342" s="50"/>
      <c r="N342" s="50"/>
      <c r="O342" s="52"/>
      <c r="P342" s="53"/>
      <c r="Q342" s="53"/>
      <c r="R342" s="54"/>
      <c r="S342" s="328"/>
      <c r="T342" s="52"/>
      <c r="V342"/>
      <c r="W342"/>
    </row>
    <row r="343" spans="1:23" s="62" customFormat="1" ht="27.25" customHeight="1">
      <c r="A343" s="170" t="str">
        <f t="shared" si="8"/>
        <v/>
      </c>
      <c r="B343" s="242"/>
      <c r="C343" s="48"/>
      <c r="D343" s="40"/>
      <c r="E343" s="273"/>
      <c r="F343" s="49"/>
      <c r="G343" s="50"/>
      <c r="H343" s="51"/>
      <c r="I343" s="52"/>
      <c r="J343" s="52"/>
      <c r="K343" s="50"/>
      <c r="L343" s="50"/>
      <c r="M343" s="50"/>
      <c r="N343" s="50"/>
      <c r="O343" s="52"/>
      <c r="P343" s="53"/>
      <c r="Q343" s="53"/>
      <c r="R343" s="54"/>
      <c r="S343" s="328"/>
      <c r="T343" s="52"/>
      <c r="V343"/>
      <c r="W343"/>
    </row>
    <row r="344" spans="1:23" s="62" customFormat="1" ht="27.25" customHeight="1">
      <c r="A344" s="170" t="str">
        <f t="shared" si="8"/>
        <v/>
      </c>
      <c r="B344" s="242"/>
      <c r="C344" s="48"/>
      <c r="D344" s="40"/>
      <c r="E344" s="273"/>
      <c r="F344" s="49"/>
      <c r="G344" s="50"/>
      <c r="H344" s="51"/>
      <c r="I344" s="52"/>
      <c r="J344" s="52"/>
      <c r="K344" s="50"/>
      <c r="L344" s="50"/>
      <c r="M344" s="50"/>
      <c r="N344" s="50"/>
      <c r="O344" s="52"/>
      <c r="P344" s="53"/>
      <c r="Q344" s="53"/>
      <c r="R344" s="54"/>
      <c r="S344" s="328"/>
      <c r="T344" s="52"/>
      <c r="V344"/>
      <c r="W344"/>
    </row>
    <row r="345" spans="1:23" s="62" customFormat="1" ht="27.25" customHeight="1">
      <c r="A345" s="170" t="str">
        <f t="shared" si="8"/>
        <v/>
      </c>
      <c r="B345" s="242"/>
      <c r="C345" s="48"/>
      <c r="D345" s="40"/>
      <c r="E345" s="273"/>
      <c r="F345" s="49"/>
      <c r="G345" s="50"/>
      <c r="H345" s="51"/>
      <c r="I345" s="52"/>
      <c r="J345" s="52"/>
      <c r="K345" s="50"/>
      <c r="L345" s="50"/>
      <c r="M345" s="50"/>
      <c r="N345" s="50"/>
      <c r="O345" s="52"/>
      <c r="P345" s="53"/>
      <c r="Q345" s="53"/>
      <c r="R345" s="54"/>
      <c r="S345" s="328"/>
      <c r="T345" s="52"/>
      <c r="V345"/>
      <c r="W345"/>
    </row>
    <row r="346" spans="1:23" s="62" customFormat="1" ht="27.25" customHeight="1">
      <c r="A346" s="170" t="str">
        <f t="shared" si="8"/>
        <v/>
      </c>
      <c r="B346" s="242"/>
      <c r="C346" s="48"/>
      <c r="D346" s="40"/>
      <c r="E346" s="273"/>
      <c r="F346" s="49"/>
      <c r="G346" s="50"/>
      <c r="H346" s="51"/>
      <c r="I346" s="52"/>
      <c r="J346" s="52"/>
      <c r="K346" s="50"/>
      <c r="L346" s="50"/>
      <c r="M346" s="50"/>
      <c r="N346" s="50"/>
      <c r="O346" s="52"/>
      <c r="P346" s="53"/>
      <c r="Q346" s="53"/>
      <c r="R346" s="54"/>
      <c r="S346" s="328"/>
      <c r="T346" s="52"/>
      <c r="V346"/>
      <c r="W346"/>
    </row>
    <row r="347" spans="1:23" s="62" customFormat="1" ht="27.25" customHeight="1">
      <c r="A347" s="170" t="str">
        <f t="shared" si="8"/>
        <v/>
      </c>
      <c r="B347" s="242"/>
      <c r="C347" s="48"/>
      <c r="D347" s="40"/>
      <c r="E347" s="273"/>
      <c r="F347" s="49"/>
      <c r="G347" s="50"/>
      <c r="H347" s="51"/>
      <c r="I347" s="52"/>
      <c r="J347" s="52"/>
      <c r="K347" s="50"/>
      <c r="L347" s="50"/>
      <c r="M347" s="50"/>
      <c r="N347" s="50"/>
      <c r="O347" s="52"/>
      <c r="P347" s="53"/>
      <c r="Q347" s="53"/>
      <c r="R347" s="54"/>
      <c r="S347" s="328"/>
      <c r="T347" s="52"/>
      <c r="V347"/>
      <c r="W347"/>
    </row>
    <row r="348" spans="1:23" s="62" customFormat="1" ht="27.25" customHeight="1">
      <c r="A348" s="170" t="str">
        <f t="shared" si="8"/>
        <v/>
      </c>
      <c r="B348" s="242"/>
      <c r="C348" s="48"/>
      <c r="D348" s="40"/>
      <c r="E348" s="273"/>
      <c r="F348" s="49"/>
      <c r="G348" s="50"/>
      <c r="H348" s="51"/>
      <c r="I348" s="52"/>
      <c r="J348" s="52"/>
      <c r="K348" s="50"/>
      <c r="L348" s="50"/>
      <c r="M348" s="50"/>
      <c r="N348" s="50"/>
      <c r="O348" s="52"/>
      <c r="P348" s="53"/>
      <c r="Q348" s="53"/>
      <c r="R348" s="54"/>
      <c r="S348" s="328"/>
      <c r="T348" s="52"/>
      <c r="V348"/>
      <c r="W348"/>
    </row>
    <row r="349" spans="1:23" s="62" customFormat="1" ht="27.25" customHeight="1">
      <c r="A349" s="170" t="str">
        <f t="shared" si="8"/>
        <v/>
      </c>
      <c r="B349" s="242"/>
      <c r="C349" s="48"/>
      <c r="D349" s="40"/>
      <c r="E349" s="273"/>
      <c r="F349" s="49"/>
      <c r="G349" s="50"/>
      <c r="H349" s="51"/>
      <c r="I349" s="52"/>
      <c r="J349" s="52"/>
      <c r="K349" s="50"/>
      <c r="L349" s="50"/>
      <c r="M349" s="50"/>
      <c r="N349" s="50"/>
      <c r="O349" s="52"/>
      <c r="P349" s="53"/>
      <c r="Q349" s="53"/>
      <c r="R349" s="54"/>
      <c r="S349" s="328"/>
      <c r="T349" s="52"/>
      <c r="V349"/>
      <c r="W349"/>
    </row>
    <row r="350" spans="1:23" s="62" customFormat="1" ht="27.25" customHeight="1">
      <c r="A350" s="170" t="str">
        <f t="shared" si="8"/>
        <v/>
      </c>
      <c r="B350" s="242"/>
      <c r="C350" s="48"/>
      <c r="D350" s="40"/>
      <c r="E350" s="273"/>
      <c r="F350" s="49"/>
      <c r="G350" s="50"/>
      <c r="H350" s="51"/>
      <c r="I350" s="52"/>
      <c r="J350" s="52"/>
      <c r="K350" s="50"/>
      <c r="L350" s="50"/>
      <c r="M350" s="50"/>
      <c r="N350" s="50"/>
      <c r="O350" s="52"/>
      <c r="P350" s="53"/>
      <c r="Q350" s="53"/>
      <c r="R350" s="54"/>
      <c r="S350" s="328"/>
      <c r="T350" s="52"/>
      <c r="V350"/>
      <c r="W350"/>
    </row>
    <row r="351" spans="1:23" s="62" customFormat="1" ht="27.25" customHeight="1">
      <c r="A351" s="170" t="str">
        <f t="shared" si="8"/>
        <v/>
      </c>
      <c r="B351" s="242"/>
      <c r="C351" s="48"/>
      <c r="D351" s="40"/>
      <c r="E351" s="273"/>
      <c r="F351" s="49"/>
      <c r="G351" s="50"/>
      <c r="H351" s="51"/>
      <c r="I351" s="52"/>
      <c r="J351" s="52"/>
      <c r="K351" s="50"/>
      <c r="L351" s="50"/>
      <c r="M351" s="50"/>
      <c r="N351" s="50"/>
      <c r="O351" s="52"/>
      <c r="P351" s="53"/>
      <c r="Q351" s="53"/>
      <c r="R351" s="54"/>
      <c r="S351" s="328"/>
      <c r="T351" s="52"/>
      <c r="V351"/>
      <c r="W351"/>
    </row>
    <row r="352" spans="1:23" s="62" customFormat="1" ht="27.25" customHeight="1">
      <c r="A352" s="170" t="str">
        <f t="shared" si="8"/>
        <v/>
      </c>
      <c r="B352" s="242"/>
      <c r="C352" s="48"/>
      <c r="D352" s="40"/>
      <c r="E352" s="273"/>
      <c r="F352" s="49"/>
      <c r="G352" s="50"/>
      <c r="H352" s="51"/>
      <c r="I352" s="52"/>
      <c r="J352" s="52"/>
      <c r="K352" s="50"/>
      <c r="L352" s="50"/>
      <c r="M352" s="50"/>
      <c r="N352" s="50"/>
      <c r="O352" s="52"/>
      <c r="P352" s="53"/>
      <c r="Q352" s="53"/>
      <c r="R352" s="54"/>
      <c r="S352" s="328"/>
      <c r="T352" s="52"/>
      <c r="V352"/>
      <c r="W352"/>
    </row>
    <row r="353" spans="1:23" s="62" customFormat="1" ht="27.25" customHeight="1">
      <c r="A353" s="170" t="str">
        <f t="shared" si="8"/>
        <v/>
      </c>
      <c r="B353" s="242"/>
      <c r="C353" s="48"/>
      <c r="D353" s="40"/>
      <c r="E353" s="273"/>
      <c r="F353" s="49"/>
      <c r="G353" s="50"/>
      <c r="H353" s="51"/>
      <c r="I353" s="52"/>
      <c r="J353" s="52"/>
      <c r="K353" s="50"/>
      <c r="L353" s="50"/>
      <c r="M353" s="50"/>
      <c r="N353" s="50"/>
      <c r="O353" s="52"/>
      <c r="P353" s="53"/>
      <c r="Q353" s="53"/>
      <c r="R353" s="54"/>
      <c r="S353" s="328"/>
      <c r="T353" s="52"/>
      <c r="V353"/>
      <c r="W353"/>
    </row>
    <row r="354" spans="1:23" s="62" customFormat="1" ht="27.25" customHeight="1">
      <c r="A354" s="170" t="str">
        <f t="shared" si="8"/>
        <v/>
      </c>
      <c r="B354" s="242"/>
      <c r="C354" s="48"/>
      <c r="D354" s="40"/>
      <c r="E354" s="273"/>
      <c r="F354" s="49"/>
      <c r="G354" s="50"/>
      <c r="H354" s="51"/>
      <c r="I354" s="52"/>
      <c r="J354" s="52"/>
      <c r="K354" s="50"/>
      <c r="L354" s="50"/>
      <c r="M354" s="50"/>
      <c r="N354" s="50"/>
      <c r="O354" s="52"/>
      <c r="P354" s="53"/>
      <c r="Q354" s="53"/>
      <c r="R354" s="54"/>
      <c r="S354" s="328"/>
      <c r="T354" s="52"/>
      <c r="V354"/>
      <c r="W354"/>
    </row>
    <row r="355" spans="1:23" s="62" customFormat="1" ht="27.25" customHeight="1">
      <c r="A355" s="170" t="str">
        <f t="shared" si="8"/>
        <v/>
      </c>
      <c r="B355" s="242"/>
      <c r="C355" s="48"/>
      <c r="D355" s="40"/>
      <c r="E355" s="273"/>
      <c r="F355" s="49"/>
      <c r="G355" s="50"/>
      <c r="H355" s="51"/>
      <c r="I355" s="52"/>
      <c r="J355" s="52"/>
      <c r="K355" s="50"/>
      <c r="L355" s="50"/>
      <c r="M355" s="50"/>
      <c r="N355" s="50"/>
      <c r="O355" s="52"/>
      <c r="P355" s="53"/>
      <c r="Q355" s="53"/>
      <c r="R355" s="54"/>
      <c r="S355" s="328"/>
      <c r="T355" s="52"/>
      <c r="V355"/>
      <c r="W355"/>
    </row>
    <row r="356" spans="1:23" s="62" customFormat="1" ht="27.25" customHeight="1">
      <c r="A356" s="170" t="str">
        <f t="shared" si="8"/>
        <v/>
      </c>
      <c r="B356" s="242"/>
      <c r="C356" s="48"/>
      <c r="D356" s="40"/>
      <c r="E356" s="273"/>
      <c r="F356" s="49"/>
      <c r="G356" s="50"/>
      <c r="H356" s="51"/>
      <c r="I356" s="52"/>
      <c r="J356" s="52"/>
      <c r="K356" s="50"/>
      <c r="L356" s="50"/>
      <c r="M356" s="50"/>
      <c r="N356" s="50"/>
      <c r="O356" s="52"/>
      <c r="P356" s="53"/>
      <c r="Q356" s="53"/>
      <c r="R356" s="54"/>
      <c r="S356" s="328"/>
      <c r="T356" s="52"/>
      <c r="V356"/>
      <c r="W356"/>
    </row>
    <row r="357" spans="1:23" s="62" customFormat="1" ht="27.25" customHeight="1">
      <c r="A357" s="170" t="str">
        <f t="shared" si="8"/>
        <v/>
      </c>
      <c r="B357" s="242"/>
      <c r="C357" s="48"/>
      <c r="D357" s="40"/>
      <c r="E357" s="273"/>
      <c r="F357" s="49"/>
      <c r="G357" s="50"/>
      <c r="H357" s="51"/>
      <c r="I357" s="52"/>
      <c r="J357" s="52"/>
      <c r="K357" s="50"/>
      <c r="L357" s="50"/>
      <c r="M357" s="50"/>
      <c r="N357" s="50"/>
      <c r="O357" s="52"/>
      <c r="P357" s="53"/>
      <c r="Q357" s="53"/>
      <c r="R357" s="54"/>
      <c r="S357" s="328"/>
      <c r="T357" s="52"/>
      <c r="V357"/>
      <c r="W357"/>
    </row>
    <row r="358" spans="1:23" s="62" customFormat="1" ht="27.25" customHeight="1">
      <c r="A358" s="170" t="str">
        <f t="shared" si="8"/>
        <v/>
      </c>
      <c r="B358" s="242"/>
      <c r="C358" s="48"/>
      <c r="D358" s="40"/>
      <c r="E358" s="273"/>
      <c r="F358" s="49"/>
      <c r="G358" s="50"/>
      <c r="H358" s="51"/>
      <c r="I358" s="52"/>
      <c r="J358" s="52"/>
      <c r="K358" s="50"/>
      <c r="L358" s="50"/>
      <c r="M358" s="50"/>
      <c r="N358" s="50"/>
      <c r="O358" s="52"/>
      <c r="P358" s="53"/>
      <c r="Q358" s="53"/>
      <c r="R358" s="54"/>
      <c r="S358" s="328"/>
      <c r="T358" s="52"/>
      <c r="V358"/>
      <c r="W358"/>
    </row>
    <row r="359" spans="1:23" s="62" customFormat="1" ht="27.25" customHeight="1">
      <c r="A359" s="170" t="str">
        <f t="shared" si="8"/>
        <v/>
      </c>
      <c r="B359" s="242"/>
      <c r="C359" s="48"/>
      <c r="D359" s="40"/>
      <c r="E359" s="273"/>
      <c r="F359" s="49"/>
      <c r="G359" s="50"/>
      <c r="H359" s="51"/>
      <c r="I359" s="52"/>
      <c r="J359" s="52"/>
      <c r="K359" s="50"/>
      <c r="L359" s="50"/>
      <c r="M359" s="50"/>
      <c r="N359" s="50"/>
      <c r="O359" s="52"/>
      <c r="P359" s="53"/>
      <c r="Q359" s="53"/>
      <c r="R359" s="54"/>
      <c r="S359" s="328"/>
      <c r="T359" s="52"/>
      <c r="V359"/>
      <c r="W359"/>
    </row>
    <row r="360" spans="1:23" s="62" customFormat="1" ht="27.25" customHeight="1">
      <c r="A360" s="170" t="str">
        <f t="shared" si="8"/>
        <v/>
      </c>
      <c r="B360" s="242"/>
      <c r="C360" s="48"/>
      <c r="D360" s="40"/>
      <c r="E360" s="273"/>
      <c r="F360" s="49"/>
      <c r="G360" s="50"/>
      <c r="H360" s="51"/>
      <c r="I360" s="52"/>
      <c r="J360" s="52"/>
      <c r="K360" s="50"/>
      <c r="L360" s="50"/>
      <c r="M360" s="50"/>
      <c r="N360" s="50"/>
      <c r="O360" s="52"/>
      <c r="P360" s="53"/>
      <c r="Q360" s="53"/>
      <c r="R360" s="54"/>
      <c r="S360" s="328"/>
      <c r="T360" s="52"/>
      <c r="V360"/>
      <c r="W360"/>
    </row>
    <row r="361" spans="1:23" s="62" customFormat="1" ht="27.25" customHeight="1">
      <c r="A361" s="170" t="str">
        <f t="shared" si="8"/>
        <v/>
      </c>
      <c r="B361" s="242"/>
      <c r="C361" s="48"/>
      <c r="D361" s="40"/>
      <c r="E361" s="273"/>
      <c r="F361" s="49"/>
      <c r="G361" s="50"/>
      <c r="H361" s="51"/>
      <c r="I361" s="52"/>
      <c r="J361" s="52"/>
      <c r="K361" s="50"/>
      <c r="L361" s="50"/>
      <c r="M361" s="50"/>
      <c r="N361" s="50"/>
      <c r="O361" s="52"/>
      <c r="P361" s="53"/>
      <c r="Q361" s="53"/>
      <c r="R361" s="54"/>
      <c r="S361" s="328"/>
      <c r="T361" s="52"/>
      <c r="V361"/>
      <c r="W361"/>
    </row>
    <row r="362" spans="1:23" s="62" customFormat="1" ht="27.25" customHeight="1">
      <c r="A362" s="170" t="str">
        <f t="shared" si="8"/>
        <v/>
      </c>
      <c r="B362" s="242"/>
      <c r="C362" s="48"/>
      <c r="D362" s="40"/>
      <c r="E362" s="273"/>
      <c r="F362" s="49"/>
      <c r="G362" s="50"/>
      <c r="H362" s="51"/>
      <c r="I362" s="52"/>
      <c r="J362" s="52"/>
      <c r="K362" s="50"/>
      <c r="L362" s="50"/>
      <c r="M362" s="50"/>
      <c r="N362" s="50"/>
      <c r="O362" s="52"/>
      <c r="P362" s="53"/>
      <c r="Q362" s="53"/>
      <c r="R362" s="54"/>
      <c r="S362" s="328"/>
      <c r="T362" s="52"/>
      <c r="V362"/>
      <c r="W362"/>
    </row>
    <row r="363" spans="1:23" s="62" customFormat="1" ht="27.25" customHeight="1">
      <c r="A363" s="170" t="str">
        <f t="shared" si="8"/>
        <v/>
      </c>
      <c r="B363" s="242"/>
      <c r="C363" s="48"/>
      <c r="D363" s="40"/>
      <c r="E363" s="273"/>
      <c r="F363" s="49"/>
      <c r="G363" s="50"/>
      <c r="H363" s="51"/>
      <c r="I363" s="52"/>
      <c r="J363" s="52"/>
      <c r="K363" s="50"/>
      <c r="L363" s="50"/>
      <c r="M363" s="50"/>
      <c r="N363" s="50"/>
      <c r="O363" s="52"/>
      <c r="P363" s="53"/>
      <c r="Q363" s="53"/>
      <c r="R363" s="54"/>
      <c r="S363" s="328"/>
      <c r="T363" s="52"/>
      <c r="V363"/>
      <c r="W363"/>
    </row>
    <row r="364" spans="1:23" s="62" customFormat="1" ht="27.25" customHeight="1">
      <c r="A364" s="170" t="str">
        <f t="shared" si="8"/>
        <v/>
      </c>
      <c r="B364" s="242"/>
      <c r="C364" s="48"/>
      <c r="D364" s="40"/>
      <c r="E364" s="273"/>
      <c r="F364" s="49"/>
      <c r="G364" s="50"/>
      <c r="H364" s="51"/>
      <c r="I364" s="52"/>
      <c r="J364" s="52"/>
      <c r="K364" s="50"/>
      <c r="L364" s="50"/>
      <c r="M364" s="50"/>
      <c r="N364" s="50"/>
      <c r="O364" s="52"/>
      <c r="P364" s="53"/>
      <c r="Q364" s="53"/>
      <c r="R364" s="54"/>
      <c r="S364" s="328"/>
      <c r="T364" s="52"/>
      <c r="V364"/>
      <c r="W364"/>
    </row>
    <row r="365" spans="1:23" s="62" customFormat="1" ht="27.25" customHeight="1">
      <c r="A365" s="170" t="str">
        <f t="shared" si="8"/>
        <v/>
      </c>
      <c r="B365" s="242"/>
      <c r="C365" s="48"/>
      <c r="D365" s="40"/>
      <c r="E365" s="273"/>
      <c r="F365" s="49"/>
      <c r="G365" s="50"/>
      <c r="H365" s="51"/>
      <c r="I365" s="52"/>
      <c r="J365" s="52"/>
      <c r="K365" s="50"/>
      <c r="L365" s="50"/>
      <c r="M365" s="50"/>
      <c r="N365" s="50"/>
      <c r="O365" s="52"/>
      <c r="P365" s="53"/>
      <c r="Q365" s="53"/>
      <c r="R365" s="54"/>
      <c r="S365" s="328"/>
      <c r="T365" s="52"/>
      <c r="V365"/>
      <c r="W365"/>
    </row>
    <row r="366" spans="1:23" s="62" customFormat="1" ht="27.25" customHeight="1">
      <c r="A366" s="170" t="str">
        <f t="shared" si="8"/>
        <v/>
      </c>
      <c r="B366" s="242"/>
      <c r="C366" s="48"/>
      <c r="D366" s="40"/>
      <c r="E366" s="273"/>
      <c r="F366" s="49"/>
      <c r="G366" s="50"/>
      <c r="H366" s="51"/>
      <c r="I366" s="52"/>
      <c r="J366" s="52"/>
      <c r="K366" s="50"/>
      <c r="L366" s="50"/>
      <c r="M366" s="50"/>
      <c r="N366" s="50"/>
      <c r="O366" s="52"/>
      <c r="P366" s="53"/>
      <c r="Q366" s="53"/>
      <c r="R366" s="54"/>
      <c r="S366" s="328"/>
      <c r="T366" s="52"/>
      <c r="V366"/>
      <c r="W366"/>
    </row>
    <row r="367" spans="1:23" s="62" customFormat="1" ht="27.25" customHeight="1">
      <c r="A367" s="170" t="str">
        <f t="shared" si="8"/>
        <v/>
      </c>
      <c r="B367" s="242"/>
      <c r="C367" s="48"/>
      <c r="D367" s="40"/>
      <c r="E367" s="273"/>
      <c r="F367" s="49"/>
      <c r="G367" s="50"/>
      <c r="H367" s="51"/>
      <c r="I367" s="52"/>
      <c r="J367" s="52"/>
      <c r="K367" s="50"/>
      <c r="L367" s="50"/>
      <c r="M367" s="50"/>
      <c r="N367" s="50"/>
      <c r="O367" s="52"/>
      <c r="P367" s="53"/>
      <c r="Q367" s="53"/>
      <c r="R367" s="54"/>
      <c r="S367" s="328"/>
      <c r="T367" s="52"/>
      <c r="V367"/>
      <c r="W367"/>
    </row>
    <row r="368" spans="1:23" s="62" customFormat="1" ht="27.25" customHeight="1">
      <c r="A368" s="170" t="str">
        <f t="shared" si="8"/>
        <v/>
      </c>
      <c r="B368" s="242"/>
      <c r="C368" s="48"/>
      <c r="D368" s="40"/>
      <c r="E368" s="273"/>
      <c r="F368" s="49"/>
      <c r="G368" s="50"/>
      <c r="H368" s="51"/>
      <c r="I368" s="52"/>
      <c r="J368" s="52"/>
      <c r="K368" s="50"/>
      <c r="L368" s="50"/>
      <c r="M368" s="50"/>
      <c r="N368" s="50"/>
      <c r="O368" s="52"/>
      <c r="P368" s="53"/>
      <c r="Q368" s="53"/>
      <c r="R368" s="54"/>
      <c r="S368" s="328"/>
      <c r="T368" s="52"/>
      <c r="V368"/>
      <c r="W368"/>
    </row>
    <row r="369" spans="1:23" s="62" customFormat="1" ht="27.25" customHeight="1">
      <c r="A369" s="170" t="str">
        <f t="shared" si="8"/>
        <v/>
      </c>
      <c r="B369" s="242"/>
      <c r="C369" s="48"/>
      <c r="D369" s="40"/>
      <c r="E369" s="273"/>
      <c r="F369" s="49"/>
      <c r="G369" s="50"/>
      <c r="H369" s="51"/>
      <c r="I369" s="52"/>
      <c r="J369" s="52"/>
      <c r="K369" s="50"/>
      <c r="L369" s="50"/>
      <c r="M369" s="50"/>
      <c r="N369" s="50"/>
      <c r="O369" s="52"/>
      <c r="P369" s="53"/>
      <c r="Q369" s="53"/>
      <c r="R369" s="54"/>
      <c r="S369" s="328"/>
      <c r="T369" s="52"/>
      <c r="V369"/>
      <c r="W369"/>
    </row>
    <row r="370" spans="1:23" s="62" customFormat="1" ht="27.25" customHeight="1">
      <c r="A370" s="170" t="str">
        <f t="shared" si="8"/>
        <v/>
      </c>
      <c r="B370" s="242"/>
      <c r="C370" s="48"/>
      <c r="D370" s="40"/>
      <c r="E370" s="273"/>
      <c r="F370" s="49"/>
      <c r="G370" s="50"/>
      <c r="H370" s="51"/>
      <c r="I370" s="52"/>
      <c r="J370" s="52"/>
      <c r="K370" s="50"/>
      <c r="L370" s="50"/>
      <c r="M370" s="50"/>
      <c r="N370" s="50"/>
      <c r="O370" s="52"/>
      <c r="P370" s="53"/>
      <c r="Q370" s="53"/>
      <c r="R370" s="54"/>
      <c r="S370" s="328"/>
      <c r="T370" s="52"/>
      <c r="V370"/>
      <c r="W370"/>
    </row>
    <row r="371" spans="1:23" s="62" customFormat="1" ht="27.25" customHeight="1">
      <c r="A371" s="170" t="str">
        <f t="shared" si="8"/>
        <v/>
      </c>
      <c r="B371" s="242"/>
      <c r="C371" s="48"/>
      <c r="D371" s="40"/>
      <c r="E371" s="273"/>
      <c r="F371" s="49"/>
      <c r="G371" s="50"/>
      <c r="H371" s="51"/>
      <c r="I371" s="52"/>
      <c r="J371" s="52"/>
      <c r="K371" s="50"/>
      <c r="L371" s="50"/>
      <c r="M371" s="50"/>
      <c r="N371" s="50"/>
      <c r="O371" s="52"/>
      <c r="P371" s="53"/>
      <c r="Q371" s="53"/>
      <c r="R371" s="54"/>
      <c r="S371" s="328"/>
      <c r="T371" s="52"/>
      <c r="V371"/>
      <c r="W371"/>
    </row>
    <row r="372" spans="1:23" s="62" customFormat="1" ht="27.25" customHeight="1">
      <c r="A372" s="170" t="str">
        <f t="shared" si="8"/>
        <v/>
      </c>
      <c r="B372" s="242"/>
      <c r="C372" s="48"/>
      <c r="D372" s="40"/>
      <c r="E372" s="273"/>
      <c r="F372" s="49"/>
      <c r="G372" s="50"/>
      <c r="H372" s="51"/>
      <c r="I372" s="52"/>
      <c r="J372" s="52"/>
      <c r="K372" s="50"/>
      <c r="L372" s="50"/>
      <c r="M372" s="50"/>
      <c r="N372" s="50"/>
      <c r="O372" s="52"/>
      <c r="P372" s="53"/>
      <c r="Q372" s="53"/>
      <c r="R372" s="54"/>
      <c r="S372" s="328"/>
      <c r="T372" s="52"/>
      <c r="V372"/>
      <c r="W372"/>
    </row>
    <row r="373" spans="1:23" s="62" customFormat="1" ht="27.25" customHeight="1">
      <c r="A373" s="170" t="str">
        <f t="shared" si="8"/>
        <v/>
      </c>
      <c r="B373" s="242"/>
      <c r="C373" s="48"/>
      <c r="D373" s="40"/>
      <c r="E373" s="273"/>
      <c r="F373" s="49"/>
      <c r="G373" s="50"/>
      <c r="H373" s="51"/>
      <c r="I373" s="52"/>
      <c r="J373" s="52"/>
      <c r="K373" s="50"/>
      <c r="L373" s="50"/>
      <c r="M373" s="50"/>
      <c r="N373" s="50"/>
      <c r="O373" s="52"/>
      <c r="P373" s="53"/>
      <c r="Q373" s="53"/>
      <c r="R373" s="54"/>
      <c r="S373" s="328"/>
      <c r="T373" s="52"/>
      <c r="V373"/>
      <c r="W373"/>
    </row>
    <row r="374" spans="1:23" s="62" customFormat="1" ht="27.25" customHeight="1">
      <c r="A374" s="170" t="str">
        <f t="shared" si="8"/>
        <v/>
      </c>
      <c r="B374" s="242"/>
      <c r="C374" s="48"/>
      <c r="D374" s="40"/>
      <c r="E374" s="273"/>
      <c r="F374" s="49"/>
      <c r="G374" s="50"/>
      <c r="H374" s="51"/>
      <c r="I374" s="52"/>
      <c r="J374" s="52"/>
      <c r="K374" s="50"/>
      <c r="L374" s="50"/>
      <c r="M374" s="50"/>
      <c r="N374" s="50"/>
      <c r="O374" s="52"/>
      <c r="P374" s="53"/>
      <c r="Q374" s="53"/>
      <c r="R374" s="54"/>
      <c r="S374" s="328"/>
      <c r="T374" s="52"/>
      <c r="V374"/>
      <c r="W374"/>
    </row>
    <row r="375" spans="1:23" s="62" customFormat="1" ht="27.25" customHeight="1">
      <c r="A375" s="170" t="str">
        <f t="shared" si="8"/>
        <v/>
      </c>
      <c r="B375" s="242"/>
      <c r="C375" s="48"/>
      <c r="D375" s="40"/>
      <c r="E375" s="273"/>
      <c r="F375" s="49"/>
      <c r="G375" s="50"/>
      <c r="H375" s="51"/>
      <c r="I375" s="52"/>
      <c r="J375" s="52"/>
      <c r="K375" s="50"/>
      <c r="L375" s="50"/>
      <c r="M375" s="50"/>
      <c r="N375" s="50"/>
      <c r="O375" s="52"/>
      <c r="P375" s="53"/>
      <c r="Q375" s="53"/>
      <c r="R375" s="54"/>
      <c r="S375" s="328"/>
      <c r="T375" s="52"/>
      <c r="V375"/>
      <c r="W375"/>
    </row>
    <row r="376" spans="1:23" s="62" customFormat="1" ht="27.25" customHeight="1">
      <c r="A376" s="170" t="str">
        <f t="shared" si="8"/>
        <v/>
      </c>
      <c r="B376" s="242"/>
      <c r="C376" s="48"/>
      <c r="D376" s="40"/>
      <c r="E376" s="273"/>
      <c r="F376" s="49"/>
      <c r="G376" s="50"/>
      <c r="H376" s="51"/>
      <c r="I376" s="52"/>
      <c r="J376" s="52"/>
      <c r="K376" s="50"/>
      <c r="L376" s="50"/>
      <c r="M376" s="50"/>
      <c r="N376" s="50"/>
      <c r="O376" s="52"/>
      <c r="P376" s="53"/>
      <c r="Q376" s="53"/>
      <c r="R376" s="54"/>
      <c r="S376" s="328"/>
      <c r="T376" s="52"/>
      <c r="V376"/>
      <c r="W376"/>
    </row>
    <row r="377" spans="1:23" s="62" customFormat="1" ht="27.25" customHeight="1">
      <c r="A377" s="170" t="str">
        <f t="shared" si="8"/>
        <v/>
      </c>
      <c r="B377" s="242"/>
      <c r="C377" s="48"/>
      <c r="D377" s="40"/>
      <c r="E377" s="273"/>
      <c r="F377" s="49"/>
      <c r="G377" s="50"/>
      <c r="H377" s="51"/>
      <c r="I377" s="52"/>
      <c r="J377" s="52"/>
      <c r="K377" s="50"/>
      <c r="L377" s="50"/>
      <c r="M377" s="50"/>
      <c r="N377" s="50"/>
      <c r="O377" s="52"/>
      <c r="P377" s="53"/>
      <c r="Q377" s="53"/>
      <c r="R377" s="54"/>
      <c r="S377" s="328"/>
      <c r="T377" s="52"/>
      <c r="V377"/>
      <c r="W377"/>
    </row>
    <row r="378" spans="1:23" s="62" customFormat="1" ht="27.25" customHeight="1">
      <c r="A378" s="170" t="str">
        <f t="shared" si="8"/>
        <v/>
      </c>
      <c r="B378" s="242"/>
      <c r="C378" s="48"/>
      <c r="D378" s="40"/>
      <c r="E378" s="273"/>
      <c r="F378" s="49"/>
      <c r="G378" s="50"/>
      <c r="H378" s="51"/>
      <c r="I378" s="52"/>
      <c r="J378" s="52"/>
      <c r="K378" s="50"/>
      <c r="L378" s="50"/>
      <c r="M378" s="50"/>
      <c r="N378" s="50"/>
      <c r="O378" s="52"/>
      <c r="P378" s="53"/>
      <c r="Q378" s="53"/>
      <c r="R378" s="54"/>
      <c r="S378" s="328"/>
      <c r="T378" s="52"/>
      <c r="V378"/>
      <c r="W378"/>
    </row>
    <row r="379" spans="1:23" s="62" customFormat="1" ht="27.25" customHeight="1">
      <c r="A379" s="170" t="str">
        <f t="shared" si="8"/>
        <v/>
      </c>
      <c r="B379" s="242"/>
      <c r="C379" s="48"/>
      <c r="D379" s="40"/>
      <c r="E379" s="273"/>
      <c r="F379" s="49"/>
      <c r="G379" s="50"/>
      <c r="H379" s="51"/>
      <c r="I379" s="52"/>
      <c r="J379" s="52"/>
      <c r="K379" s="50"/>
      <c r="L379" s="50"/>
      <c r="M379" s="50"/>
      <c r="N379" s="50"/>
      <c r="O379" s="52"/>
      <c r="P379" s="53"/>
      <c r="Q379" s="53"/>
      <c r="R379" s="54"/>
      <c r="S379" s="328"/>
      <c r="T379" s="52"/>
      <c r="V379"/>
      <c r="W379"/>
    </row>
    <row r="380" spans="1:23" s="62" customFormat="1" ht="27.25" customHeight="1">
      <c r="A380" s="170" t="str">
        <f t="shared" si="8"/>
        <v/>
      </c>
      <c r="B380" s="242"/>
      <c r="C380" s="48"/>
      <c r="D380" s="40"/>
      <c r="E380" s="273"/>
      <c r="F380" s="49"/>
      <c r="G380" s="50"/>
      <c r="H380" s="51"/>
      <c r="I380" s="52"/>
      <c r="J380" s="52"/>
      <c r="K380" s="50"/>
      <c r="L380" s="50"/>
      <c r="M380" s="50"/>
      <c r="N380" s="50"/>
      <c r="O380" s="52"/>
      <c r="P380" s="53"/>
      <c r="Q380" s="53"/>
      <c r="R380" s="54"/>
      <c r="S380" s="328"/>
      <c r="T380" s="52"/>
      <c r="V380"/>
      <c r="W380"/>
    </row>
    <row r="381" spans="1:23" s="62" customFormat="1" ht="27.25" customHeight="1">
      <c r="A381" s="170" t="str">
        <f t="shared" ref="A381:A444" si="9">IF(C381&lt;&gt;"",A380+1,"")</f>
        <v/>
      </c>
      <c r="B381" s="242"/>
      <c r="C381" s="48"/>
      <c r="D381" s="40"/>
      <c r="E381" s="273"/>
      <c r="F381" s="49"/>
      <c r="G381" s="50"/>
      <c r="H381" s="51"/>
      <c r="I381" s="52"/>
      <c r="J381" s="52"/>
      <c r="K381" s="50"/>
      <c r="L381" s="50"/>
      <c r="M381" s="50"/>
      <c r="N381" s="50"/>
      <c r="O381" s="52"/>
      <c r="P381" s="53"/>
      <c r="Q381" s="53"/>
      <c r="R381" s="54"/>
      <c r="S381" s="328"/>
      <c r="T381" s="52"/>
      <c r="V381"/>
      <c r="W381"/>
    </row>
    <row r="382" spans="1:23" s="62" customFormat="1" ht="27.25" customHeight="1">
      <c r="A382" s="170" t="str">
        <f t="shared" si="9"/>
        <v/>
      </c>
      <c r="B382" s="242"/>
      <c r="C382" s="48"/>
      <c r="D382" s="40"/>
      <c r="E382" s="273"/>
      <c r="F382" s="49"/>
      <c r="G382" s="50"/>
      <c r="H382" s="51"/>
      <c r="I382" s="52"/>
      <c r="J382" s="52"/>
      <c r="K382" s="50"/>
      <c r="L382" s="50"/>
      <c r="M382" s="50"/>
      <c r="N382" s="50"/>
      <c r="O382" s="52"/>
      <c r="P382" s="53"/>
      <c r="Q382" s="53"/>
      <c r="R382" s="54"/>
      <c r="S382" s="328"/>
      <c r="T382" s="52"/>
      <c r="V382"/>
      <c r="W382"/>
    </row>
    <row r="383" spans="1:23" s="62" customFormat="1" ht="27.25" customHeight="1">
      <c r="A383" s="170" t="str">
        <f t="shared" si="9"/>
        <v/>
      </c>
      <c r="B383" s="242"/>
      <c r="C383" s="48"/>
      <c r="D383" s="40"/>
      <c r="E383" s="273"/>
      <c r="F383" s="49"/>
      <c r="G383" s="50"/>
      <c r="H383" s="51"/>
      <c r="I383" s="52"/>
      <c r="J383" s="52"/>
      <c r="K383" s="50"/>
      <c r="L383" s="50"/>
      <c r="M383" s="50"/>
      <c r="N383" s="50"/>
      <c r="O383" s="52"/>
      <c r="P383" s="53"/>
      <c r="Q383" s="53"/>
      <c r="R383" s="54"/>
      <c r="S383" s="328"/>
      <c r="T383" s="52"/>
      <c r="V383"/>
      <c r="W383"/>
    </row>
    <row r="384" spans="1:23" s="62" customFormat="1" ht="27.25" customHeight="1">
      <c r="A384" s="170" t="str">
        <f t="shared" si="9"/>
        <v/>
      </c>
      <c r="B384" s="242"/>
      <c r="C384" s="48"/>
      <c r="D384" s="40"/>
      <c r="E384" s="273"/>
      <c r="F384" s="49"/>
      <c r="G384" s="50"/>
      <c r="H384" s="51"/>
      <c r="I384" s="52"/>
      <c r="J384" s="52"/>
      <c r="K384" s="50"/>
      <c r="L384" s="50"/>
      <c r="M384" s="50"/>
      <c r="N384" s="50"/>
      <c r="O384" s="52"/>
      <c r="P384" s="53"/>
      <c r="Q384" s="53"/>
      <c r="R384" s="54"/>
      <c r="S384" s="328"/>
      <c r="T384" s="52"/>
      <c r="V384"/>
      <c r="W384"/>
    </row>
    <row r="385" spans="1:23" s="62" customFormat="1" ht="27.25" customHeight="1">
      <c r="A385" s="170" t="str">
        <f t="shared" si="9"/>
        <v/>
      </c>
      <c r="B385" s="242"/>
      <c r="C385" s="48"/>
      <c r="D385" s="40"/>
      <c r="E385" s="273"/>
      <c r="F385" s="49"/>
      <c r="G385" s="50"/>
      <c r="H385" s="51"/>
      <c r="I385" s="52"/>
      <c r="J385" s="52"/>
      <c r="K385" s="50"/>
      <c r="L385" s="50"/>
      <c r="M385" s="50"/>
      <c r="N385" s="50"/>
      <c r="O385" s="52"/>
      <c r="P385" s="53"/>
      <c r="Q385" s="53"/>
      <c r="R385" s="54"/>
      <c r="S385" s="328"/>
      <c r="T385" s="52"/>
      <c r="V385"/>
      <c r="W385"/>
    </row>
    <row r="386" spans="1:23" s="62" customFormat="1" ht="27.25" customHeight="1">
      <c r="A386" s="170" t="str">
        <f t="shared" si="9"/>
        <v/>
      </c>
      <c r="B386" s="242"/>
      <c r="C386" s="48"/>
      <c r="D386" s="40"/>
      <c r="E386" s="273"/>
      <c r="F386" s="49"/>
      <c r="G386" s="50"/>
      <c r="H386" s="51"/>
      <c r="I386" s="52"/>
      <c r="J386" s="52"/>
      <c r="K386" s="50"/>
      <c r="L386" s="50"/>
      <c r="M386" s="50"/>
      <c r="N386" s="50"/>
      <c r="O386" s="52"/>
      <c r="P386" s="53"/>
      <c r="Q386" s="53"/>
      <c r="R386" s="54"/>
      <c r="S386" s="328"/>
      <c r="T386" s="52"/>
      <c r="V386"/>
      <c r="W386"/>
    </row>
    <row r="387" spans="1:23" s="62" customFormat="1" ht="27.25" customHeight="1">
      <c r="A387" s="170" t="str">
        <f t="shared" si="9"/>
        <v/>
      </c>
      <c r="B387" s="242"/>
      <c r="C387" s="48"/>
      <c r="D387" s="40"/>
      <c r="E387" s="273"/>
      <c r="F387" s="49"/>
      <c r="G387" s="50"/>
      <c r="H387" s="51"/>
      <c r="I387" s="52"/>
      <c r="J387" s="52"/>
      <c r="K387" s="50"/>
      <c r="L387" s="50"/>
      <c r="M387" s="50"/>
      <c r="N387" s="50"/>
      <c r="O387" s="52"/>
      <c r="P387" s="53"/>
      <c r="Q387" s="53"/>
      <c r="R387" s="54"/>
      <c r="S387" s="328"/>
      <c r="T387" s="52"/>
      <c r="V387"/>
      <c r="W387"/>
    </row>
    <row r="388" spans="1:23" s="62" customFormat="1" ht="27.25" customHeight="1">
      <c r="A388" s="170" t="str">
        <f t="shared" si="9"/>
        <v/>
      </c>
      <c r="B388" s="242"/>
      <c r="C388" s="48"/>
      <c r="D388" s="40"/>
      <c r="E388" s="273"/>
      <c r="F388" s="49"/>
      <c r="G388" s="50"/>
      <c r="H388" s="51"/>
      <c r="I388" s="52"/>
      <c r="J388" s="52"/>
      <c r="K388" s="50"/>
      <c r="L388" s="50"/>
      <c r="M388" s="50"/>
      <c r="N388" s="50"/>
      <c r="O388" s="52"/>
      <c r="P388" s="53"/>
      <c r="Q388" s="53"/>
      <c r="R388" s="54"/>
      <c r="S388" s="328"/>
      <c r="T388" s="52"/>
      <c r="V388"/>
      <c r="W388"/>
    </row>
    <row r="389" spans="1:23" s="62" customFormat="1" ht="27.25" customHeight="1">
      <c r="A389" s="170" t="str">
        <f t="shared" si="9"/>
        <v/>
      </c>
      <c r="B389" s="242"/>
      <c r="C389" s="48"/>
      <c r="D389" s="40"/>
      <c r="E389" s="273"/>
      <c r="F389" s="49"/>
      <c r="G389" s="50"/>
      <c r="H389" s="51"/>
      <c r="I389" s="52"/>
      <c r="J389" s="52"/>
      <c r="K389" s="50"/>
      <c r="L389" s="50"/>
      <c r="M389" s="50"/>
      <c r="N389" s="50"/>
      <c r="O389" s="52"/>
      <c r="P389" s="53"/>
      <c r="Q389" s="53"/>
      <c r="R389" s="54"/>
      <c r="S389" s="328"/>
      <c r="T389" s="52"/>
      <c r="V389"/>
      <c r="W389"/>
    </row>
    <row r="390" spans="1:23" s="62" customFormat="1" ht="27.25" customHeight="1">
      <c r="A390" s="170" t="str">
        <f t="shared" si="9"/>
        <v/>
      </c>
      <c r="B390" s="242"/>
      <c r="C390" s="48"/>
      <c r="D390" s="40"/>
      <c r="E390" s="273"/>
      <c r="F390" s="49"/>
      <c r="G390" s="50"/>
      <c r="H390" s="51"/>
      <c r="I390" s="52"/>
      <c r="J390" s="52"/>
      <c r="K390" s="50"/>
      <c r="L390" s="50"/>
      <c r="M390" s="50"/>
      <c r="N390" s="50"/>
      <c r="O390" s="52"/>
      <c r="P390" s="53"/>
      <c r="Q390" s="53"/>
      <c r="R390" s="54"/>
      <c r="S390" s="328"/>
      <c r="T390" s="52"/>
      <c r="V390"/>
      <c r="W390"/>
    </row>
    <row r="391" spans="1:23" s="62" customFormat="1" ht="27.25" customHeight="1">
      <c r="A391" s="170" t="str">
        <f t="shared" si="9"/>
        <v/>
      </c>
      <c r="B391" s="242"/>
      <c r="C391" s="48"/>
      <c r="D391" s="40"/>
      <c r="E391" s="273"/>
      <c r="F391" s="49"/>
      <c r="G391" s="50"/>
      <c r="H391" s="51"/>
      <c r="I391" s="52"/>
      <c r="J391" s="52"/>
      <c r="K391" s="50"/>
      <c r="L391" s="50"/>
      <c r="M391" s="50"/>
      <c r="N391" s="50"/>
      <c r="O391" s="52"/>
      <c r="P391" s="53"/>
      <c r="Q391" s="53"/>
      <c r="R391" s="54"/>
      <c r="S391" s="328"/>
      <c r="T391" s="52"/>
      <c r="V391"/>
      <c r="W391"/>
    </row>
    <row r="392" spans="1:23" s="62" customFormat="1" ht="27.25" customHeight="1">
      <c r="A392" s="170" t="str">
        <f t="shared" si="9"/>
        <v/>
      </c>
      <c r="B392" s="242"/>
      <c r="C392" s="48"/>
      <c r="D392" s="40"/>
      <c r="E392" s="273"/>
      <c r="F392" s="49"/>
      <c r="G392" s="50"/>
      <c r="H392" s="51"/>
      <c r="I392" s="52"/>
      <c r="J392" s="52"/>
      <c r="K392" s="50"/>
      <c r="L392" s="50"/>
      <c r="M392" s="50"/>
      <c r="N392" s="50"/>
      <c r="O392" s="52"/>
      <c r="P392" s="53"/>
      <c r="Q392" s="53"/>
      <c r="R392" s="54"/>
      <c r="S392" s="328"/>
      <c r="T392" s="52"/>
      <c r="V392"/>
      <c r="W392"/>
    </row>
    <row r="393" spans="1:23" s="62" customFormat="1" ht="27.25" customHeight="1">
      <c r="A393" s="170" t="str">
        <f t="shared" si="9"/>
        <v/>
      </c>
      <c r="B393" s="242"/>
      <c r="C393" s="48"/>
      <c r="D393" s="40"/>
      <c r="E393" s="273"/>
      <c r="F393" s="49"/>
      <c r="G393" s="50"/>
      <c r="H393" s="51"/>
      <c r="I393" s="52"/>
      <c r="J393" s="52"/>
      <c r="K393" s="50"/>
      <c r="L393" s="50"/>
      <c r="M393" s="50"/>
      <c r="N393" s="50"/>
      <c r="O393" s="52"/>
      <c r="P393" s="53"/>
      <c r="Q393" s="53"/>
      <c r="R393" s="54"/>
      <c r="S393" s="328"/>
      <c r="T393" s="52"/>
      <c r="V393"/>
      <c r="W393"/>
    </row>
    <row r="394" spans="1:23" s="62" customFormat="1" ht="27.25" customHeight="1">
      <c r="A394" s="170" t="str">
        <f t="shared" si="9"/>
        <v/>
      </c>
      <c r="B394" s="242"/>
      <c r="C394" s="48"/>
      <c r="D394" s="40"/>
      <c r="E394" s="273"/>
      <c r="F394" s="49"/>
      <c r="G394" s="50"/>
      <c r="H394" s="51"/>
      <c r="I394" s="52"/>
      <c r="J394" s="52"/>
      <c r="K394" s="50"/>
      <c r="L394" s="50"/>
      <c r="M394" s="50"/>
      <c r="N394" s="50"/>
      <c r="O394" s="52"/>
      <c r="P394" s="53"/>
      <c r="Q394" s="53"/>
      <c r="R394" s="54"/>
      <c r="S394" s="328"/>
      <c r="T394" s="52"/>
      <c r="V394"/>
      <c r="W394"/>
    </row>
    <row r="395" spans="1:23" s="62" customFormat="1" ht="27.25" customHeight="1">
      <c r="A395" s="170" t="str">
        <f t="shared" si="9"/>
        <v/>
      </c>
      <c r="B395" s="242"/>
      <c r="C395" s="48"/>
      <c r="D395" s="40"/>
      <c r="E395" s="273"/>
      <c r="F395" s="49"/>
      <c r="G395" s="50"/>
      <c r="H395" s="51"/>
      <c r="I395" s="52"/>
      <c r="J395" s="52"/>
      <c r="K395" s="50"/>
      <c r="L395" s="50"/>
      <c r="M395" s="50"/>
      <c r="N395" s="50"/>
      <c r="O395" s="52"/>
      <c r="P395" s="53"/>
      <c r="Q395" s="53"/>
      <c r="R395" s="54"/>
      <c r="S395" s="328"/>
      <c r="T395" s="52"/>
      <c r="V395"/>
      <c r="W395"/>
    </row>
    <row r="396" spans="1:23" s="62" customFormat="1" ht="27.25" customHeight="1">
      <c r="A396" s="170" t="str">
        <f t="shared" si="9"/>
        <v/>
      </c>
      <c r="B396" s="242"/>
      <c r="C396" s="48"/>
      <c r="D396" s="40"/>
      <c r="E396" s="273"/>
      <c r="F396" s="49"/>
      <c r="G396" s="50"/>
      <c r="H396" s="51"/>
      <c r="I396" s="52"/>
      <c r="J396" s="52"/>
      <c r="K396" s="50"/>
      <c r="L396" s="50"/>
      <c r="M396" s="50"/>
      <c r="N396" s="50"/>
      <c r="O396" s="52"/>
      <c r="P396" s="53"/>
      <c r="Q396" s="53"/>
      <c r="R396" s="54"/>
      <c r="S396" s="328"/>
      <c r="T396" s="52"/>
      <c r="V396"/>
      <c r="W396"/>
    </row>
    <row r="397" spans="1:23" s="62" customFormat="1" ht="27.25" customHeight="1">
      <c r="A397" s="170" t="str">
        <f t="shared" si="9"/>
        <v/>
      </c>
      <c r="B397" s="242"/>
      <c r="C397" s="48"/>
      <c r="D397" s="40"/>
      <c r="E397" s="273"/>
      <c r="F397" s="49"/>
      <c r="G397" s="50"/>
      <c r="H397" s="51"/>
      <c r="I397" s="52"/>
      <c r="J397" s="52"/>
      <c r="K397" s="50"/>
      <c r="L397" s="50"/>
      <c r="M397" s="50"/>
      <c r="N397" s="50"/>
      <c r="O397" s="52"/>
      <c r="P397" s="53"/>
      <c r="Q397" s="53"/>
      <c r="R397" s="54"/>
      <c r="S397" s="328"/>
      <c r="T397" s="52"/>
      <c r="V397"/>
      <c r="W397"/>
    </row>
    <row r="398" spans="1:23" s="62" customFormat="1" ht="27.25" customHeight="1">
      <c r="A398" s="170" t="str">
        <f t="shared" si="9"/>
        <v/>
      </c>
      <c r="B398" s="242"/>
      <c r="C398" s="48"/>
      <c r="D398" s="40"/>
      <c r="E398" s="273"/>
      <c r="F398" s="49"/>
      <c r="G398" s="50"/>
      <c r="H398" s="51"/>
      <c r="I398" s="52"/>
      <c r="J398" s="52"/>
      <c r="K398" s="50"/>
      <c r="L398" s="50"/>
      <c r="M398" s="50"/>
      <c r="N398" s="50"/>
      <c r="O398" s="52"/>
      <c r="P398" s="53"/>
      <c r="Q398" s="53"/>
      <c r="R398" s="54"/>
      <c r="S398" s="328"/>
      <c r="T398" s="52"/>
      <c r="V398"/>
      <c r="W398"/>
    </row>
    <row r="399" spans="1:23" s="62" customFormat="1" ht="27.25" customHeight="1">
      <c r="A399" s="170" t="str">
        <f t="shared" si="9"/>
        <v/>
      </c>
      <c r="B399" s="242"/>
      <c r="C399" s="48"/>
      <c r="D399" s="40"/>
      <c r="E399" s="273"/>
      <c r="F399" s="49"/>
      <c r="G399" s="50"/>
      <c r="H399" s="51"/>
      <c r="I399" s="52"/>
      <c r="J399" s="52"/>
      <c r="K399" s="50"/>
      <c r="L399" s="50"/>
      <c r="M399" s="50"/>
      <c r="N399" s="50"/>
      <c r="O399" s="52"/>
      <c r="P399" s="53"/>
      <c r="Q399" s="53"/>
      <c r="R399" s="54"/>
      <c r="S399" s="328"/>
      <c r="T399" s="52"/>
      <c r="V399"/>
      <c r="W399"/>
    </row>
    <row r="400" spans="1:23" s="62" customFormat="1" ht="27.25" customHeight="1">
      <c r="A400" s="170" t="str">
        <f t="shared" si="9"/>
        <v/>
      </c>
      <c r="B400" s="242"/>
      <c r="C400" s="48"/>
      <c r="D400" s="40"/>
      <c r="E400" s="273"/>
      <c r="F400" s="49"/>
      <c r="G400" s="50"/>
      <c r="H400" s="51"/>
      <c r="I400" s="52"/>
      <c r="J400" s="52"/>
      <c r="K400" s="50"/>
      <c r="L400" s="50"/>
      <c r="M400" s="50"/>
      <c r="N400" s="50"/>
      <c r="O400" s="52"/>
      <c r="P400" s="53"/>
      <c r="Q400" s="53"/>
      <c r="R400" s="54"/>
      <c r="S400" s="328"/>
      <c r="T400" s="52"/>
      <c r="V400"/>
      <c r="W400"/>
    </row>
    <row r="401" spans="1:23" s="62" customFormat="1" ht="27.25" customHeight="1">
      <c r="A401" s="170" t="str">
        <f t="shared" si="9"/>
        <v/>
      </c>
      <c r="B401" s="242"/>
      <c r="C401" s="48"/>
      <c r="D401" s="40"/>
      <c r="E401" s="273"/>
      <c r="F401" s="49"/>
      <c r="G401" s="50"/>
      <c r="H401" s="51"/>
      <c r="I401" s="52"/>
      <c r="J401" s="52"/>
      <c r="K401" s="50"/>
      <c r="L401" s="50"/>
      <c r="M401" s="50"/>
      <c r="N401" s="50"/>
      <c r="O401" s="52"/>
      <c r="P401" s="53"/>
      <c r="Q401" s="53"/>
      <c r="R401" s="54"/>
      <c r="S401" s="328"/>
      <c r="T401" s="52"/>
      <c r="V401"/>
      <c r="W401"/>
    </row>
    <row r="402" spans="1:23" s="62" customFormat="1" ht="27.25" customHeight="1">
      <c r="A402" s="170" t="str">
        <f t="shared" si="9"/>
        <v/>
      </c>
      <c r="B402" s="242"/>
      <c r="C402" s="48"/>
      <c r="D402" s="40"/>
      <c r="E402" s="273"/>
      <c r="F402" s="49"/>
      <c r="G402" s="50"/>
      <c r="H402" s="51"/>
      <c r="I402" s="52"/>
      <c r="J402" s="52"/>
      <c r="K402" s="50"/>
      <c r="L402" s="50"/>
      <c r="M402" s="50"/>
      <c r="N402" s="50"/>
      <c r="O402" s="52"/>
      <c r="P402" s="53"/>
      <c r="Q402" s="53"/>
      <c r="R402" s="54"/>
      <c r="S402" s="328"/>
      <c r="T402" s="52"/>
      <c r="V402"/>
      <c r="W402"/>
    </row>
    <row r="403" spans="1:23" s="62" customFormat="1" ht="27.25" customHeight="1">
      <c r="A403" s="170" t="str">
        <f t="shared" si="9"/>
        <v/>
      </c>
      <c r="B403" s="242"/>
      <c r="C403" s="48"/>
      <c r="D403" s="40"/>
      <c r="E403" s="273"/>
      <c r="F403" s="49"/>
      <c r="G403" s="50"/>
      <c r="H403" s="51"/>
      <c r="I403" s="52"/>
      <c r="J403" s="52"/>
      <c r="K403" s="50"/>
      <c r="L403" s="50"/>
      <c r="M403" s="50"/>
      <c r="N403" s="50"/>
      <c r="O403" s="52"/>
      <c r="P403" s="53"/>
      <c r="Q403" s="53"/>
      <c r="R403" s="54"/>
      <c r="S403" s="328"/>
      <c r="T403" s="52"/>
      <c r="V403"/>
      <c r="W403"/>
    </row>
    <row r="404" spans="1:23" s="62" customFormat="1" ht="27.25" customHeight="1">
      <c r="A404" s="170" t="str">
        <f t="shared" si="9"/>
        <v/>
      </c>
      <c r="B404" s="242"/>
      <c r="C404" s="48"/>
      <c r="D404" s="40"/>
      <c r="E404" s="273"/>
      <c r="F404" s="49"/>
      <c r="G404" s="50"/>
      <c r="H404" s="51"/>
      <c r="I404" s="52"/>
      <c r="J404" s="52"/>
      <c r="K404" s="50"/>
      <c r="L404" s="50"/>
      <c r="M404" s="50"/>
      <c r="N404" s="50"/>
      <c r="O404" s="52"/>
      <c r="P404" s="53"/>
      <c r="Q404" s="53"/>
      <c r="R404" s="54"/>
      <c r="S404" s="328"/>
      <c r="T404" s="52"/>
      <c r="V404"/>
      <c r="W404"/>
    </row>
    <row r="405" spans="1:23" s="62" customFormat="1" ht="27.25" customHeight="1">
      <c r="A405" s="170" t="str">
        <f t="shared" si="9"/>
        <v/>
      </c>
      <c r="B405" s="242"/>
      <c r="C405" s="48"/>
      <c r="D405" s="40"/>
      <c r="E405" s="273"/>
      <c r="F405" s="49"/>
      <c r="G405" s="50"/>
      <c r="H405" s="51"/>
      <c r="I405" s="52"/>
      <c r="J405" s="52"/>
      <c r="K405" s="50"/>
      <c r="L405" s="50"/>
      <c r="M405" s="50"/>
      <c r="N405" s="50"/>
      <c r="O405" s="52"/>
      <c r="P405" s="53"/>
      <c r="Q405" s="53"/>
      <c r="R405" s="54"/>
      <c r="S405" s="328"/>
      <c r="T405" s="52"/>
      <c r="V405"/>
      <c r="W405"/>
    </row>
    <row r="406" spans="1:23" s="62" customFormat="1" ht="27.25" customHeight="1">
      <c r="A406" s="170" t="str">
        <f t="shared" si="9"/>
        <v/>
      </c>
      <c r="B406" s="242"/>
      <c r="C406" s="48"/>
      <c r="D406" s="40"/>
      <c r="E406" s="273"/>
      <c r="F406" s="49"/>
      <c r="G406" s="50"/>
      <c r="H406" s="51"/>
      <c r="I406" s="52"/>
      <c r="J406" s="52"/>
      <c r="K406" s="50"/>
      <c r="L406" s="50"/>
      <c r="M406" s="50"/>
      <c r="N406" s="50"/>
      <c r="O406" s="52"/>
      <c r="P406" s="53"/>
      <c r="Q406" s="53"/>
      <c r="R406" s="54"/>
      <c r="S406" s="328"/>
      <c r="T406" s="52"/>
      <c r="V406"/>
      <c r="W406"/>
    </row>
    <row r="407" spans="1:23" s="62" customFormat="1" ht="27.25" customHeight="1">
      <c r="A407" s="170" t="str">
        <f t="shared" si="9"/>
        <v/>
      </c>
      <c r="B407" s="242"/>
      <c r="C407" s="48"/>
      <c r="D407" s="40"/>
      <c r="E407" s="273"/>
      <c r="F407" s="49"/>
      <c r="G407" s="50"/>
      <c r="H407" s="51"/>
      <c r="I407" s="52"/>
      <c r="J407" s="52"/>
      <c r="K407" s="50"/>
      <c r="L407" s="50"/>
      <c r="M407" s="50"/>
      <c r="N407" s="50"/>
      <c r="O407" s="52"/>
      <c r="P407" s="53"/>
      <c r="Q407" s="53"/>
      <c r="R407" s="54"/>
      <c r="S407" s="328"/>
      <c r="T407" s="52"/>
      <c r="V407"/>
      <c r="W407"/>
    </row>
    <row r="408" spans="1:23" s="62" customFormat="1" ht="27.25" customHeight="1">
      <c r="A408" s="170" t="str">
        <f t="shared" si="9"/>
        <v/>
      </c>
      <c r="B408" s="242"/>
      <c r="C408" s="48"/>
      <c r="D408" s="40"/>
      <c r="E408" s="273"/>
      <c r="F408" s="49"/>
      <c r="G408" s="50"/>
      <c r="H408" s="51"/>
      <c r="I408" s="52"/>
      <c r="J408" s="52"/>
      <c r="K408" s="50"/>
      <c r="L408" s="50"/>
      <c r="M408" s="50"/>
      <c r="N408" s="50"/>
      <c r="O408" s="52"/>
      <c r="P408" s="53"/>
      <c r="Q408" s="53"/>
      <c r="R408" s="54"/>
      <c r="S408" s="328"/>
      <c r="T408" s="52"/>
      <c r="V408"/>
      <c r="W408"/>
    </row>
    <row r="409" spans="1:23" s="62" customFormat="1" ht="27.25" customHeight="1">
      <c r="A409" s="170" t="str">
        <f t="shared" si="9"/>
        <v/>
      </c>
      <c r="B409" s="242"/>
      <c r="C409" s="48"/>
      <c r="D409" s="40"/>
      <c r="E409" s="273"/>
      <c r="F409" s="49"/>
      <c r="G409" s="50"/>
      <c r="H409" s="51"/>
      <c r="I409" s="52"/>
      <c r="J409" s="52"/>
      <c r="K409" s="50"/>
      <c r="L409" s="50"/>
      <c r="M409" s="50"/>
      <c r="N409" s="50"/>
      <c r="O409" s="52"/>
      <c r="P409" s="53"/>
      <c r="Q409" s="53"/>
      <c r="R409" s="54"/>
      <c r="S409" s="328"/>
      <c r="T409" s="52"/>
      <c r="V409"/>
      <c r="W409"/>
    </row>
    <row r="410" spans="1:23" s="62" customFormat="1" ht="27.25" customHeight="1">
      <c r="A410" s="170" t="str">
        <f t="shared" si="9"/>
        <v/>
      </c>
      <c r="B410" s="242"/>
      <c r="C410" s="48"/>
      <c r="D410" s="40"/>
      <c r="E410" s="273"/>
      <c r="F410" s="49"/>
      <c r="G410" s="50"/>
      <c r="H410" s="51"/>
      <c r="I410" s="52"/>
      <c r="J410" s="52"/>
      <c r="K410" s="50"/>
      <c r="L410" s="50"/>
      <c r="M410" s="50"/>
      <c r="N410" s="50"/>
      <c r="O410" s="52"/>
      <c r="P410" s="53"/>
      <c r="Q410" s="53"/>
      <c r="R410" s="54"/>
      <c r="S410" s="328"/>
      <c r="T410" s="52"/>
      <c r="V410"/>
      <c r="W410"/>
    </row>
    <row r="411" spans="1:23" s="62" customFormat="1" ht="27.25" customHeight="1">
      <c r="A411" s="170" t="str">
        <f t="shared" si="9"/>
        <v/>
      </c>
      <c r="B411" s="242"/>
      <c r="C411" s="48"/>
      <c r="D411" s="40"/>
      <c r="E411" s="273"/>
      <c r="F411" s="49"/>
      <c r="G411" s="50"/>
      <c r="H411" s="51"/>
      <c r="I411" s="52"/>
      <c r="J411" s="52"/>
      <c r="K411" s="50"/>
      <c r="L411" s="50"/>
      <c r="M411" s="50"/>
      <c r="N411" s="50"/>
      <c r="O411" s="52"/>
      <c r="P411" s="53"/>
      <c r="Q411" s="53"/>
      <c r="R411" s="54"/>
      <c r="S411" s="328"/>
      <c r="T411" s="52"/>
      <c r="V411"/>
      <c r="W411"/>
    </row>
    <row r="412" spans="1:23" s="62" customFormat="1" ht="27.25" customHeight="1">
      <c r="A412" s="170" t="str">
        <f t="shared" si="9"/>
        <v/>
      </c>
      <c r="B412" s="242"/>
      <c r="C412" s="48"/>
      <c r="D412" s="40"/>
      <c r="E412" s="273"/>
      <c r="F412" s="49"/>
      <c r="G412" s="50"/>
      <c r="H412" s="51"/>
      <c r="I412" s="52"/>
      <c r="J412" s="52"/>
      <c r="K412" s="50"/>
      <c r="L412" s="50"/>
      <c r="M412" s="50"/>
      <c r="N412" s="50"/>
      <c r="O412" s="52"/>
      <c r="P412" s="53"/>
      <c r="Q412" s="53"/>
      <c r="R412" s="54"/>
      <c r="S412" s="328"/>
      <c r="T412" s="52"/>
      <c r="V412"/>
      <c r="W412"/>
    </row>
    <row r="413" spans="1:23" s="62" customFormat="1" ht="27.25" customHeight="1">
      <c r="A413" s="170" t="str">
        <f t="shared" si="9"/>
        <v/>
      </c>
      <c r="B413" s="242"/>
      <c r="C413" s="48"/>
      <c r="D413" s="40"/>
      <c r="E413" s="273"/>
      <c r="F413" s="49"/>
      <c r="G413" s="50"/>
      <c r="H413" s="51"/>
      <c r="I413" s="52"/>
      <c r="J413" s="52"/>
      <c r="K413" s="50"/>
      <c r="L413" s="50"/>
      <c r="M413" s="50"/>
      <c r="N413" s="50"/>
      <c r="O413" s="52"/>
      <c r="P413" s="53"/>
      <c r="Q413" s="53"/>
      <c r="R413" s="54"/>
      <c r="S413" s="328"/>
      <c r="T413" s="52"/>
      <c r="V413"/>
      <c r="W413"/>
    </row>
    <row r="414" spans="1:23" s="62" customFormat="1" ht="27.25" customHeight="1">
      <c r="A414" s="170" t="str">
        <f t="shared" si="9"/>
        <v/>
      </c>
      <c r="B414" s="242"/>
      <c r="C414" s="48"/>
      <c r="D414" s="40"/>
      <c r="E414" s="273"/>
      <c r="F414" s="49"/>
      <c r="G414" s="50"/>
      <c r="H414" s="51"/>
      <c r="I414" s="52"/>
      <c r="J414" s="52"/>
      <c r="K414" s="50"/>
      <c r="L414" s="50"/>
      <c r="M414" s="50"/>
      <c r="N414" s="50"/>
      <c r="O414" s="52"/>
      <c r="P414" s="53"/>
      <c r="Q414" s="53"/>
      <c r="R414" s="54"/>
      <c r="S414" s="328"/>
      <c r="T414" s="52"/>
      <c r="V414"/>
      <c r="W414"/>
    </row>
    <row r="415" spans="1:23" s="62" customFormat="1" ht="27.25" customHeight="1">
      <c r="A415" s="170" t="str">
        <f t="shared" si="9"/>
        <v/>
      </c>
      <c r="B415" s="242"/>
      <c r="C415" s="48"/>
      <c r="D415" s="40"/>
      <c r="E415" s="273"/>
      <c r="F415" s="49"/>
      <c r="G415" s="50"/>
      <c r="H415" s="51"/>
      <c r="I415" s="52"/>
      <c r="J415" s="52"/>
      <c r="K415" s="50"/>
      <c r="L415" s="50"/>
      <c r="M415" s="50"/>
      <c r="N415" s="50"/>
      <c r="O415" s="52"/>
      <c r="P415" s="53"/>
      <c r="Q415" s="53"/>
      <c r="R415" s="54"/>
      <c r="S415" s="328"/>
      <c r="T415" s="52"/>
      <c r="V415"/>
      <c r="W415"/>
    </row>
    <row r="416" spans="1:23" s="62" customFormat="1" ht="27.25" customHeight="1">
      <c r="A416" s="170" t="str">
        <f t="shared" si="9"/>
        <v/>
      </c>
      <c r="B416" s="242"/>
      <c r="C416" s="48"/>
      <c r="D416" s="40"/>
      <c r="E416" s="273"/>
      <c r="F416" s="49"/>
      <c r="G416" s="50"/>
      <c r="H416" s="51"/>
      <c r="I416" s="52"/>
      <c r="J416" s="52"/>
      <c r="K416" s="50"/>
      <c r="L416" s="50"/>
      <c r="M416" s="50"/>
      <c r="N416" s="50"/>
      <c r="O416" s="52"/>
      <c r="P416" s="53"/>
      <c r="Q416" s="53"/>
      <c r="R416" s="54"/>
      <c r="S416" s="328"/>
      <c r="T416" s="52"/>
      <c r="V416"/>
      <c r="W416"/>
    </row>
    <row r="417" spans="1:23" s="62" customFormat="1" ht="27.25" customHeight="1">
      <c r="A417" s="170" t="str">
        <f t="shared" si="9"/>
        <v/>
      </c>
      <c r="B417" s="242"/>
      <c r="C417" s="48"/>
      <c r="D417" s="40"/>
      <c r="E417" s="273"/>
      <c r="F417" s="49"/>
      <c r="G417" s="50"/>
      <c r="H417" s="51"/>
      <c r="I417" s="52"/>
      <c r="J417" s="52"/>
      <c r="K417" s="50"/>
      <c r="L417" s="50"/>
      <c r="M417" s="50"/>
      <c r="N417" s="50"/>
      <c r="O417" s="52"/>
      <c r="P417" s="53"/>
      <c r="Q417" s="53"/>
      <c r="R417" s="54"/>
      <c r="S417" s="328"/>
      <c r="T417" s="52"/>
      <c r="V417"/>
      <c r="W417"/>
    </row>
    <row r="418" spans="1:23" s="62" customFormat="1" ht="27.25" customHeight="1">
      <c r="A418" s="170" t="str">
        <f t="shared" si="9"/>
        <v/>
      </c>
      <c r="B418" s="242"/>
      <c r="C418" s="48"/>
      <c r="D418" s="40"/>
      <c r="E418" s="273"/>
      <c r="F418" s="49"/>
      <c r="G418" s="50"/>
      <c r="H418" s="51"/>
      <c r="I418" s="52"/>
      <c r="J418" s="52"/>
      <c r="K418" s="50"/>
      <c r="L418" s="50"/>
      <c r="M418" s="50"/>
      <c r="N418" s="50"/>
      <c r="O418" s="52"/>
      <c r="P418" s="53"/>
      <c r="Q418" s="53"/>
      <c r="R418" s="54"/>
      <c r="S418" s="328"/>
      <c r="T418" s="52"/>
      <c r="V418"/>
      <c r="W418"/>
    </row>
    <row r="419" spans="1:23" s="62" customFormat="1" ht="27.25" customHeight="1">
      <c r="A419" s="170" t="str">
        <f t="shared" si="9"/>
        <v/>
      </c>
      <c r="B419" s="242"/>
      <c r="C419" s="48"/>
      <c r="D419" s="40"/>
      <c r="E419" s="273"/>
      <c r="F419" s="49"/>
      <c r="G419" s="50"/>
      <c r="H419" s="51"/>
      <c r="I419" s="52"/>
      <c r="J419" s="52"/>
      <c r="K419" s="50"/>
      <c r="L419" s="50"/>
      <c r="M419" s="50"/>
      <c r="N419" s="50"/>
      <c r="O419" s="52"/>
      <c r="P419" s="53"/>
      <c r="Q419" s="53"/>
      <c r="R419" s="54"/>
      <c r="S419" s="328"/>
      <c r="T419" s="52"/>
      <c r="V419"/>
      <c r="W419"/>
    </row>
    <row r="420" spans="1:23" s="62" customFormat="1" ht="27.25" customHeight="1">
      <c r="A420" s="170" t="str">
        <f t="shared" si="9"/>
        <v/>
      </c>
      <c r="B420" s="242"/>
      <c r="C420" s="48"/>
      <c r="D420" s="40"/>
      <c r="E420" s="273"/>
      <c r="F420" s="49"/>
      <c r="G420" s="50"/>
      <c r="H420" s="51"/>
      <c r="I420" s="52"/>
      <c r="J420" s="52"/>
      <c r="K420" s="50"/>
      <c r="L420" s="50"/>
      <c r="M420" s="50"/>
      <c r="N420" s="50"/>
      <c r="O420" s="52"/>
      <c r="P420" s="53"/>
      <c r="Q420" s="53"/>
      <c r="R420" s="54"/>
      <c r="S420" s="328"/>
      <c r="T420" s="52"/>
      <c r="V420"/>
      <c r="W420"/>
    </row>
    <row r="421" spans="1:23" s="62" customFormat="1" ht="27.25" customHeight="1">
      <c r="A421" s="170" t="str">
        <f t="shared" si="9"/>
        <v/>
      </c>
      <c r="B421" s="242"/>
      <c r="C421" s="48"/>
      <c r="D421" s="40"/>
      <c r="E421" s="273"/>
      <c r="F421" s="49"/>
      <c r="G421" s="50"/>
      <c r="H421" s="51"/>
      <c r="I421" s="52"/>
      <c r="J421" s="52"/>
      <c r="K421" s="50"/>
      <c r="L421" s="50"/>
      <c r="M421" s="50"/>
      <c r="N421" s="50"/>
      <c r="O421" s="52"/>
      <c r="P421" s="53"/>
      <c r="Q421" s="53"/>
      <c r="R421" s="54"/>
      <c r="S421" s="328"/>
      <c r="T421" s="52"/>
      <c r="V421"/>
      <c r="W421"/>
    </row>
    <row r="422" spans="1:23" s="62" customFormat="1" ht="27.25" customHeight="1">
      <c r="A422" s="170" t="str">
        <f t="shared" si="9"/>
        <v/>
      </c>
      <c r="B422" s="242"/>
      <c r="C422" s="48"/>
      <c r="D422" s="40"/>
      <c r="E422" s="273"/>
      <c r="F422" s="49"/>
      <c r="G422" s="50"/>
      <c r="H422" s="51"/>
      <c r="I422" s="52"/>
      <c r="J422" s="52"/>
      <c r="K422" s="50"/>
      <c r="L422" s="50"/>
      <c r="M422" s="50"/>
      <c r="N422" s="50"/>
      <c r="O422" s="52"/>
      <c r="P422" s="53"/>
      <c r="Q422" s="53"/>
      <c r="R422" s="54"/>
      <c r="S422" s="328"/>
      <c r="T422" s="52"/>
      <c r="V422"/>
      <c r="W422"/>
    </row>
    <row r="423" spans="1:23" s="62" customFormat="1" ht="27.25" customHeight="1">
      <c r="A423" s="170" t="str">
        <f t="shared" si="9"/>
        <v/>
      </c>
      <c r="B423" s="242"/>
      <c r="C423" s="48"/>
      <c r="D423" s="40"/>
      <c r="E423" s="273"/>
      <c r="F423" s="49"/>
      <c r="G423" s="50"/>
      <c r="H423" s="51"/>
      <c r="I423" s="52"/>
      <c r="J423" s="52"/>
      <c r="K423" s="50"/>
      <c r="L423" s="50"/>
      <c r="M423" s="50"/>
      <c r="N423" s="50"/>
      <c r="O423" s="52"/>
      <c r="P423" s="53"/>
      <c r="Q423" s="53"/>
      <c r="R423" s="54"/>
      <c r="S423" s="328"/>
      <c r="T423" s="52"/>
      <c r="V423"/>
      <c r="W423"/>
    </row>
    <row r="424" spans="1:23" s="62" customFormat="1" ht="27.25" customHeight="1">
      <c r="A424" s="170" t="str">
        <f t="shared" si="9"/>
        <v/>
      </c>
      <c r="B424" s="242"/>
      <c r="C424" s="48"/>
      <c r="D424" s="40"/>
      <c r="E424" s="273"/>
      <c r="F424" s="49"/>
      <c r="G424" s="50"/>
      <c r="H424" s="51"/>
      <c r="I424" s="52"/>
      <c r="J424" s="52"/>
      <c r="K424" s="50"/>
      <c r="L424" s="50"/>
      <c r="M424" s="50"/>
      <c r="N424" s="50"/>
      <c r="O424" s="52"/>
      <c r="P424" s="53"/>
      <c r="Q424" s="53"/>
      <c r="R424" s="54"/>
      <c r="S424" s="328"/>
      <c r="T424" s="52"/>
      <c r="V424"/>
      <c r="W424"/>
    </row>
    <row r="425" spans="1:23" s="62" customFormat="1" ht="27.25" customHeight="1">
      <c r="A425" s="170" t="str">
        <f t="shared" si="9"/>
        <v/>
      </c>
      <c r="B425" s="242"/>
      <c r="C425" s="48"/>
      <c r="D425" s="40"/>
      <c r="E425" s="273"/>
      <c r="F425" s="49"/>
      <c r="G425" s="50"/>
      <c r="H425" s="51"/>
      <c r="I425" s="52"/>
      <c r="J425" s="52"/>
      <c r="K425" s="50"/>
      <c r="L425" s="50"/>
      <c r="M425" s="50"/>
      <c r="N425" s="50"/>
      <c r="O425" s="52"/>
      <c r="P425" s="53"/>
      <c r="Q425" s="53"/>
      <c r="R425" s="54"/>
      <c r="S425" s="328"/>
      <c r="T425" s="52"/>
      <c r="V425"/>
      <c r="W425"/>
    </row>
    <row r="426" spans="1:23" s="62" customFormat="1" ht="27.25" customHeight="1">
      <c r="A426" s="170" t="str">
        <f t="shared" si="9"/>
        <v/>
      </c>
      <c r="B426" s="242"/>
      <c r="C426" s="48"/>
      <c r="D426" s="40"/>
      <c r="E426" s="273"/>
      <c r="F426" s="49"/>
      <c r="G426" s="50"/>
      <c r="H426" s="51"/>
      <c r="I426" s="52"/>
      <c r="J426" s="52"/>
      <c r="K426" s="50"/>
      <c r="L426" s="50"/>
      <c r="M426" s="50"/>
      <c r="N426" s="50"/>
      <c r="O426" s="52"/>
      <c r="P426" s="53"/>
      <c r="Q426" s="53"/>
      <c r="R426" s="54"/>
      <c r="S426" s="328"/>
      <c r="T426" s="52"/>
      <c r="V426"/>
      <c r="W426"/>
    </row>
    <row r="427" spans="1:23" s="62" customFormat="1" ht="27.25" customHeight="1">
      <c r="A427" s="170" t="str">
        <f t="shared" si="9"/>
        <v/>
      </c>
      <c r="B427" s="242"/>
      <c r="C427" s="48"/>
      <c r="D427" s="40"/>
      <c r="E427" s="273"/>
      <c r="F427" s="49"/>
      <c r="G427" s="50"/>
      <c r="H427" s="51"/>
      <c r="I427" s="52"/>
      <c r="J427" s="52"/>
      <c r="K427" s="50"/>
      <c r="L427" s="50"/>
      <c r="M427" s="50"/>
      <c r="N427" s="50"/>
      <c r="O427" s="52"/>
      <c r="P427" s="53"/>
      <c r="Q427" s="53"/>
      <c r="R427" s="54"/>
      <c r="S427" s="328"/>
      <c r="T427" s="52"/>
      <c r="V427"/>
      <c r="W427"/>
    </row>
    <row r="428" spans="1:23" s="62" customFormat="1" ht="27.25" customHeight="1">
      <c r="A428" s="170" t="str">
        <f t="shared" si="9"/>
        <v/>
      </c>
      <c r="B428" s="242"/>
      <c r="C428" s="48"/>
      <c r="D428" s="40"/>
      <c r="E428" s="273"/>
      <c r="F428" s="49"/>
      <c r="G428" s="50"/>
      <c r="H428" s="51"/>
      <c r="I428" s="52"/>
      <c r="J428" s="52"/>
      <c r="K428" s="50"/>
      <c r="L428" s="50"/>
      <c r="M428" s="50"/>
      <c r="N428" s="50"/>
      <c r="O428" s="52"/>
      <c r="P428" s="53"/>
      <c r="Q428" s="53"/>
      <c r="R428" s="54"/>
      <c r="S428" s="328"/>
      <c r="T428" s="52"/>
      <c r="V428"/>
      <c r="W428"/>
    </row>
    <row r="429" spans="1:23" s="62" customFormat="1" ht="27.25" customHeight="1">
      <c r="A429" s="170" t="str">
        <f t="shared" si="9"/>
        <v/>
      </c>
      <c r="B429" s="242"/>
      <c r="C429" s="48"/>
      <c r="D429" s="40"/>
      <c r="E429" s="273"/>
      <c r="F429" s="49"/>
      <c r="G429" s="50"/>
      <c r="H429" s="51"/>
      <c r="I429" s="52"/>
      <c r="J429" s="52"/>
      <c r="K429" s="50"/>
      <c r="L429" s="50"/>
      <c r="M429" s="50"/>
      <c r="N429" s="50"/>
      <c r="O429" s="52"/>
      <c r="P429" s="53"/>
      <c r="Q429" s="53"/>
      <c r="R429" s="54"/>
      <c r="S429" s="328"/>
      <c r="T429" s="52"/>
      <c r="V429"/>
      <c r="W429"/>
    </row>
    <row r="430" spans="1:23" s="62" customFormat="1" ht="27.25" customHeight="1">
      <c r="A430" s="170" t="str">
        <f t="shared" si="9"/>
        <v/>
      </c>
      <c r="B430" s="242"/>
      <c r="C430" s="48"/>
      <c r="D430" s="40"/>
      <c r="E430" s="273"/>
      <c r="F430" s="49"/>
      <c r="G430" s="50"/>
      <c r="H430" s="51"/>
      <c r="I430" s="52"/>
      <c r="J430" s="52"/>
      <c r="K430" s="50"/>
      <c r="L430" s="50"/>
      <c r="M430" s="50"/>
      <c r="N430" s="50"/>
      <c r="O430" s="52"/>
      <c r="P430" s="53"/>
      <c r="Q430" s="53"/>
      <c r="R430" s="54"/>
      <c r="S430" s="328"/>
      <c r="T430" s="52"/>
      <c r="V430"/>
      <c r="W430"/>
    </row>
    <row r="431" spans="1:23" s="62" customFormat="1" ht="27.25" customHeight="1">
      <c r="A431" s="170" t="str">
        <f t="shared" si="9"/>
        <v/>
      </c>
      <c r="B431" s="242"/>
      <c r="C431" s="48"/>
      <c r="D431" s="40"/>
      <c r="E431" s="273"/>
      <c r="F431" s="49"/>
      <c r="G431" s="50"/>
      <c r="H431" s="51"/>
      <c r="I431" s="52"/>
      <c r="J431" s="52"/>
      <c r="K431" s="50"/>
      <c r="L431" s="50"/>
      <c r="M431" s="50"/>
      <c r="N431" s="50"/>
      <c r="O431" s="52"/>
      <c r="P431" s="53"/>
      <c r="Q431" s="53"/>
      <c r="R431" s="54"/>
      <c r="S431" s="328"/>
      <c r="T431" s="52"/>
      <c r="V431"/>
      <c r="W431"/>
    </row>
    <row r="432" spans="1:23" s="62" customFormat="1" ht="27.25" customHeight="1">
      <c r="A432" s="170" t="str">
        <f t="shared" si="9"/>
        <v/>
      </c>
      <c r="B432" s="242"/>
      <c r="C432" s="48"/>
      <c r="D432" s="40"/>
      <c r="E432" s="273"/>
      <c r="F432" s="49"/>
      <c r="G432" s="50"/>
      <c r="H432" s="51"/>
      <c r="I432" s="52"/>
      <c r="J432" s="52"/>
      <c r="K432" s="50"/>
      <c r="L432" s="50"/>
      <c r="M432" s="50"/>
      <c r="N432" s="50"/>
      <c r="O432" s="52"/>
      <c r="P432" s="53"/>
      <c r="Q432" s="53"/>
      <c r="R432" s="54"/>
      <c r="S432" s="328"/>
      <c r="T432" s="52"/>
      <c r="V432"/>
      <c r="W432"/>
    </row>
    <row r="433" spans="1:23" s="62" customFormat="1" ht="27.25" customHeight="1">
      <c r="A433" s="170" t="str">
        <f t="shared" si="9"/>
        <v/>
      </c>
      <c r="B433" s="242"/>
      <c r="C433" s="48"/>
      <c r="D433" s="40"/>
      <c r="E433" s="273"/>
      <c r="F433" s="49"/>
      <c r="G433" s="50"/>
      <c r="H433" s="51"/>
      <c r="I433" s="52"/>
      <c r="J433" s="52"/>
      <c r="K433" s="50"/>
      <c r="L433" s="50"/>
      <c r="M433" s="50"/>
      <c r="N433" s="50"/>
      <c r="O433" s="52"/>
      <c r="P433" s="53"/>
      <c r="Q433" s="53"/>
      <c r="R433" s="54"/>
      <c r="S433" s="328"/>
      <c r="T433" s="52"/>
      <c r="V433"/>
      <c r="W433"/>
    </row>
    <row r="434" spans="1:23" s="62" customFormat="1" ht="27.25" customHeight="1">
      <c r="A434" s="170" t="str">
        <f t="shared" si="9"/>
        <v/>
      </c>
      <c r="B434" s="242"/>
      <c r="C434" s="48"/>
      <c r="D434" s="40"/>
      <c r="E434" s="273"/>
      <c r="F434" s="49"/>
      <c r="G434" s="50"/>
      <c r="H434" s="51"/>
      <c r="I434" s="52"/>
      <c r="J434" s="52"/>
      <c r="K434" s="50"/>
      <c r="L434" s="50"/>
      <c r="M434" s="50"/>
      <c r="N434" s="50"/>
      <c r="O434" s="52"/>
      <c r="P434" s="53"/>
      <c r="Q434" s="53"/>
      <c r="R434" s="54"/>
      <c r="S434" s="328"/>
      <c r="T434" s="52"/>
      <c r="V434"/>
      <c r="W434"/>
    </row>
    <row r="435" spans="1:23" s="62" customFormat="1" ht="27.25" customHeight="1">
      <c r="A435" s="170" t="str">
        <f t="shared" si="9"/>
        <v/>
      </c>
      <c r="B435" s="242"/>
      <c r="C435" s="48"/>
      <c r="D435" s="40"/>
      <c r="E435" s="273"/>
      <c r="F435" s="49"/>
      <c r="G435" s="50"/>
      <c r="H435" s="51"/>
      <c r="I435" s="52"/>
      <c r="J435" s="52"/>
      <c r="K435" s="50"/>
      <c r="L435" s="50"/>
      <c r="M435" s="50"/>
      <c r="N435" s="50"/>
      <c r="O435" s="52"/>
      <c r="P435" s="53"/>
      <c r="Q435" s="53"/>
      <c r="R435" s="54"/>
      <c r="S435" s="328"/>
      <c r="T435" s="52"/>
      <c r="V435"/>
      <c r="W435"/>
    </row>
    <row r="436" spans="1:23" s="62" customFormat="1" ht="27.25" customHeight="1">
      <c r="A436" s="170" t="str">
        <f t="shared" si="9"/>
        <v/>
      </c>
      <c r="B436" s="242"/>
      <c r="C436" s="48"/>
      <c r="D436" s="40"/>
      <c r="E436" s="273"/>
      <c r="F436" s="49"/>
      <c r="G436" s="50"/>
      <c r="H436" s="51"/>
      <c r="I436" s="52"/>
      <c r="J436" s="52"/>
      <c r="K436" s="50"/>
      <c r="L436" s="50"/>
      <c r="M436" s="50"/>
      <c r="N436" s="50"/>
      <c r="O436" s="52"/>
      <c r="P436" s="53"/>
      <c r="Q436" s="53"/>
      <c r="R436" s="54"/>
      <c r="S436" s="328"/>
      <c r="T436" s="52"/>
      <c r="V436"/>
      <c r="W436"/>
    </row>
    <row r="437" spans="1:23" s="62" customFormat="1" ht="27.25" customHeight="1">
      <c r="A437" s="170" t="str">
        <f t="shared" si="9"/>
        <v/>
      </c>
      <c r="B437" s="242"/>
      <c r="C437" s="48"/>
      <c r="D437" s="40"/>
      <c r="E437" s="273"/>
      <c r="F437" s="49"/>
      <c r="G437" s="50"/>
      <c r="H437" s="51"/>
      <c r="I437" s="52"/>
      <c r="J437" s="52"/>
      <c r="K437" s="50"/>
      <c r="L437" s="50"/>
      <c r="M437" s="50"/>
      <c r="N437" s="50"/>
      <c r="O437" s="52"/>
      <c r="P437" s="53"/>
      <c r="Q437" s="53"/>
      <c r="R437" s="54"/>
      <c r="S437" s="328"/>
      <c r="T437" s="52"/>
      <c r="V437"/>
      <c r="W437"/>
    </row>
    <row r="438" spans="1:23" s="62" customFormat="1" ht="27.25" customHeight="1">
      <c r="A438" s="170" t="str">
        <f t="shared" si="9"/>
        <v/>
      </c>
      <c r="B438" s="242"/>
      <c r="C438" s="48"/>
      <c r="D438" s="40"/>
      <c r="E438" s="273"/>
      <c r="F438" s="49"/>
      <c r="G438" s="50"/>
      <c r="H438" s="51"/>
      <c r="I438" s="52"/>
      <c r="J438" s="52"/>
      <c r="K438" s="50"/>
      <c r="L438" s="50"/>
      <c r="M438" s="50"/>
      <c r="N438" s="50"/>
      <c r="O438" s="52"/>
      <c r="P438" s="53"/>
      <c r="Q438" s="53"/>
      <c r="R438" s="54"/>
      <c r="S438" s="328"/>
      <c r="T438" s="52"/>
      <c r="V438"/>
      <c r="W438"/>
    </row>
    <row r="439" spans="1:23" s="62" customFormat="1" ht="27.25" customHeight="1">
      <c r="A439" s="170" t="str">
        <f t="shared" si="9"/>
        <v/>
      </c>
      <c r="B439" s="242"/>
      <c r="C439" s="48"/>
      <c r="D439" s="40"/>
      <c r="E439" s="273"/>
      <c r="F439" s="49"/>
      <c r="G439" s="50"/>
      <c r="H439" s="51"/>
      <c r="I439" s="52"/>
      <c r="J439" s="52"/>
      <c r="K439" s="50"/>
      <c r="L439" s="50"/>
      <c r="M439" s="50"/>
      <c r="N439" s="50"/>
      <c r="O439" s="52"/>
      <c r="P439" s="53"/>
      <c r="Q439" s="53"/>
      <c r="R439" s="54"/>
      <c r="S439" s="328"/>
      <c r="T439" s="52"/>
      <c r="V439"/>
      <c r="W439"/>
    </row>
    <row r="440" spans="1:23" s="62" customFormat="1" ht="27.25" customHeight="1">
      <c r="A440" s="170" t="str">
        <f t="shared" si="9"/>
        <v/>
      </c>
      <c r="B440" s="242"/>
      <c r="C440" s="48"/>
      <c r="D440" s="40"/>
      <c r="E440" s="273"/>
      <c r="F440" s="49"/>
      <c r="G440" s="50"/>
      <c r="H440" s="51"/>
      <c r="I440" s="52"/>
      <c r="J440" s="52"/>
      <c r="K440" s="50"/>
      <c r="L440" s="50"/>
      <c r="M440" s="50"/>
      <c r="N440" s="50"/>
      <c r="O440" s="52"/>
      <c r="P440" s="53"/>
      <c r="Q440" s="53"/>
      <c r="R440" s="54"/>
      <c r="S440" s="328"/>
      <c r="T440" s="52"/>
      <c r="V440"/>
      <c r="W440"/>
    </row>
    <row r="441" spans="1:23" s="62" customFormat="1" ht="27.25" customHeight="1">
      <c r="A441" s="170" t="str">
        <f t="shared" si="9"/>
        <v/>
      </c>
      <c r="B441" s="242"/>
      <c r="C441" s="48"/>
      <c r="D441" s="40"/>
      <c r="E441" s="273"/>
      <c r="F441" s="49"/>
      <c r="G441" s="50"/>
      <c r="H441" s="51"/>
      <c r="I441" s="52"/>
      <c r="J441" s="52"/>
      <c r="K441" s="50"/>
      <c r="L441" s="50"/>
      <c r="M441" s="50"/>
      <c r="N441" s="50"/>
      <c r="O441" s="52"/>
      <c r="P441" s="53"/>
      <c r="Q441" s="53"/>
      <c r="R441" s="54"/>
      <c r="S441" s="328"/>
      <c r="T441" s="52"/>
      <c r="V441"/>
      <c r="W441"/>
    </row>
    <row r="442" spans="1:23" s="62" customFormat="1" ht="27.25" customHeight="1">
      <c r="A442" s="170" t="str">
        <f t="shared" si="9"/>
        <v/>
      </c>
      <c r="B442" s="242"/>
      <c r="C442" s="48"/>
      <c r="D442" s="40"/>
      <c r="E442" s="273"/>
      <c r="F442" s="49"/>
      <c r="G442" s="50"/>
      <c r="H442" s="51"/>
      <c r="I442" s="52"/>
      <c r="J442" s="52"/>
      <c r="K442" s="50"/>
      <c r="L442" s="50"/>
      <c r="M442" s="50"/>
      <c r="N442" s="50"/>
      <c r="O442" s="52"/>
      <c r="P442" s="53"/>
      <c r="Q442" s="53"/>
      <c r="R442" s="54"/>
      <c r="S442" s="328"/>
      <c r="T442" s="52"/>
      <c r="V442"/>
      <c r="W442"/>
    </row>
    <row r="443" spans="1:23" s="62" customFormat="1" ht="27.25" customHeight="1">
      <c r="A443" s="170" t="str">
        <f t="shared" si="9"/>
        <v/>
      </c>
      <c r="B443" s="242"/>
      <c r="C443" s="48"/>
      <c r="D443" s="40"/>
      <c r="E443" s="273"/>
      <c r="F443" s="49"/>
      <c r="G443" s="50"/>
      <c r="H443" s="51"/>
      <c r="I443" s="52"/>
      <c r="J443" s="52"/>
      <c r="K443" s="50"/>
      <c r="L443" s="50"/>
      <c r="M443" s="50"/>
      <c r="N443" s="50"/>
      <c r="O443" s="52"/>
      <c r="P443" s="53"/>
      <c r="Q443" s="53"/>
      <c r="R443" s="54"/>
      <c r="S443" s="328"/>
      <c r="T443" s="52"/>
      <c r="V443"/>
      <c r="W443"/>
    </row>
    <row r="444" spans="1:23" s="62" customFormat="1" ht="27.25" customHeight="1">
      <c r="A444" s="170" t="str">
        <f t="shared" si="9"/>
        <v/>
      </c>
      <c r="B444" s="242"/>
      <c r="C444" s="48"/>
      <c r="D444" s="40"/>
      <c r="E444" s="273"/>
      <c r="F444" s="49"/>
      <c r="G444" s="50"/>
      <c r="H444" s="51"/>
      <c r="I444" s="52"/>
      <c r="J444" s="52"/>
      <c r="K444" s="50"/>
      <c r="L444" s="50"/>
      <c r="M444" s="50"/>
      <c r="N444" s="50"/>
      <c r="O444" s="52"/>
      <c r="P444" s="53"/>
      <c r="Q444" s="53"/>
      <c r="R444" s="54"/>
      <c r="S444" s="328"/>
      <c r="T444" s="52"/>
      <c r="V444"/>
      <c r="W444"/>
    </row>
    <row r="445" spans="1:23" s="62" customFormat="1" ht="27.25" customHeight="1">
      <c r="A445" s="170" t="str">
        <f t="shared" ref="A445:A508" si="10">IF(C445&lt;&gt;"",A444+1,"")</f>
        <v/>
      </c>
      <c r="B445" s="242"/>
      <c r="C445" s="48"/>
      <c r="D445" s="40"/>
      <c r="E445" s="273"/>
      <c r="F445" s="49"/>
      <c r="G445" s="50"/>
      <c r="H445" s="51"/>
      <c r="I445" s="52"/>
      <c r="J445" s="52"/>
      <c r="K445" s="50"/>
      <c r="L445" s="50"/>
      <c r="M445" s="50"/>
      <c r="N445" s="50"/>
      <c r="O445" s="52"/>
      <c r="P445" s="53"/>
      <c r="Q445" s="53"/>
      <c r="R445" s="54"/>
      <c r="S445" s="328"/>
      <c r="T445" s="52"/>
      <c r="V445"/>
      <c r="W445"/>
    </row>
    <row r="446" spans="1:23" s="62" customFormat="1" ht="27.25" customHeight="1">
      <c r="A446" s="170" t="str">
        <f t="shared" si="10"/>
        <v/>
      </c>
      <c r="B446" s="242"/>
      <c r="C446" s="48"/>
      <c r="D446" s="40"/>
      <c r="E446" s="273"/>
      <c r="F446" s="49"/>
      <c r="G446" s="50"/>
      <c r="H446" s="51"/>
      <c r="I446" s="52"/>
      <c r="J446" s="52"/>
      <c r="K446" s="50"/>
      <c r="L446" s="50"/>
      <c r="M446" s="50"/>
      <c r="N446" s="50"/>
      <c r="O446" s="52"/>
      <c r="P446" s="53"/>
      <c r="Q446" s="53"/>
      <c r="R446" s="54"/>
      <c r="S446" s="328"/>
      <c r="T446" s="52"/>
      <c r="V446"/>
      <c r="W446"/>
    </row>
    <row r="447" spans="1:23" s="62" customFormat="1" ht="27.25" customHeight="1">
      <c r="A447" s="170" t="str">
        <f t="shared" si="10"/>
        <v/>
      </c>
      <c r="B447" s="242"/>
      <c r="C447" s="48"/>
      <c r="D447" s="40"/>
      <c r="E447" s="273"/>
      <c r="F447" s="49"/>
      <c r="G447" s="50"/>
      <c r="H447" s="51"/>
      <c r="I447" s="52"/>
      <c r="J447" s="52"/>
      <c r="K447" s="50"/>
      <c r="L447" s="50"/>
      <c r="M447" s="50"/>
      <c r="N447" s="50"/>
      <c r="O447" s="52"/>
      <c r="P447" s="53"/>
      <c r="Q447" s="53"/>
      <c r="R447" s="54"/>
      <c r="S447" s="328"/>
      <c r="T447" s="52"/>
      <c r="V447"/>
      <c r="W447"/>
    </row>
    <row r="448" spans="1:23" s="62" customFormat="1" ht="27.25" customHeight="1">
      <c r="A448" s="170" t="str">
        <f t="shared" si="10"/>
        <v/>
      </c>
      <c r="B448" s="242"/>
      <c r="C448" s="48"/>
      <c r="D448" s="40"/>
      <c r="E448" s="273"/>
      <c r="F448" s="49"/>
      <c r="G448" s="50"/>
      <c r="H448" s="51"/>
      <c r="I448" s="52"/>
      <c r="J448" s="52"/>
      <c r="K448" s="50"/>
      <c r="L448" s="50"/>
      <c r="M448" s="50"/>
      <c r="N448" s="50"/>
      <c r="O448" s="52"/>
      <c r="P448" s="53"/>
      <c r="Q448" s="53"/>
      <c r="R448" s="54"/>
      <c r="S448" s="328"/>
      <c r="T448" s="52"/>
      <c r="V448"/>
      <c r="W448"/>
    </row>
    <row r="449" spans="1:23" s="62" customFormat="1" ht="27.25" customHeight="1">
      <c r="A449" s="170" t="str">
        <f t="shared" si="10"/>
        <v/>
      </c>
      <c r="B449" s="242"/>
      <c r="C449" s="48"/>
      <c r="D449" s="40"/>
      <c r="E449" s="273"/>
      <c r="F449" s="49"/>
      <c r="G449" s="50"/>
      <c r="H449" s="51"/>
      <c r="I449" s="52"/>
      <c r="J449" s="52"/>
      <c r="K449" s="50"/>
      <c r="L449" s="50"/>
      <c r="M449" s="50"/>
      <c r="N449" s="50"/>
      <c r="O449" s="52"/>
      <c r="P449" s="53"/>
      <c r="Q449" s="53"/>
      <c r="R449" s="54"/>
      <c r="S449" s="328"/>
      <c r="T449" s="52"/>
      <c r="V449"/>
      <c r="W449"/>
    </row>
    <row r="450" spans="1:23" s="62" customFormat="1" ht="27.25" customHeight="1">
      <c r="A450" s="170" t="str">
        <f t="shared" si="10"/>
        <v/>
      </c>
      <c r="B450" s="242"/>
      <c r="C450" s="48"/>
      <c r="D450" s="40"/>
      <c r="E450" s="273"/>
      <c r="F450" s="49"/>
      <c r="G450" s="50"/>
      <c r="H450" s="51"/>
      <c r="I450" s="52"/>
      <c r="J450" s="52"/>
      <c r="K450" s="50"/>
      <c r="L450" s="50"/>
      <c r="M450" s="50"/>
      <c r="N450" s="50"/>
      <c r="O450" s="52"/>
      <c r="P450" s="53"/>
      <c r="Q450" s="53"/>
      <c r="R450" s="54"/>
      <c r="S450" s="328"/>
      <c r="T450" s="52"/>
      <c r="V450"/>
      <c r="W450"/>
    </row>
    <row r="451" spans="1:23" s="62" customFormat="1" ht="27.25" customHeight="1">
      <c r="A451" s="170" t="str">
        <f t="shared" si="10"/>
        <v/>
      </c>
      <c r="B451" s="242"/>
      <c r="C451" s="48"/>
      <c r="D451" s="40"/>
      <c r="E451" s="273"/>
      <c r="F451" s="49"/>
      <c r="G451" s="50"/>
      <c r="H451" s="51"/>
      <c r="I451" s="52"/>
      <c r="J451" s="52"/>
      <c r="K451" s="50"/>
      <c r="L451" s="50"/>
      <c r="M451" s="50"/>
      <c r="N451" s="50"/>
      <c r="O451" s="52"/>
      <c r="P451" s="53"/>
      <c r="Q451" s="53"/>
      <c r="R451" s="54"/>
      <c r="S451" s="328"/>
      <c r="T451" s="52"/>
      <c r="V451"/>
      <c r="W451"/>
    </row>
    <row r="452" spans="1:23" s="62" customFormat="1" ht="27.25" customHeight="1">
      <c r="A452" s="170" t="str">
        <f t="shared" si="10"/>
        <v/>
      </c>
      <c r="B452" s="242"/>
      <c r="C452" s="48"/>
      <c r="D452" s="40"/>
      <c r="E452" s="273"/>
      <c r="F452" s="49"/>
      <c r="G452" s="50"/>
      <c r="H452" s="51"/>
      <c r="I452" s="52"/>
      <c r="J452" s="52"/>
      <c r="K452" s="50"/>
      <c r="L452" s="50"/>
      <c r="M452" s="50"/>
      <c r="N452" s="50"/>
      <c r="O452" s="52"/>
      <c r="P452" s="53"/>
      <c r="Q452" s="53"/>
      <c r="R452" s="54"/>
      <c r="S452" s="328"/>
      <c r="T452" s="52"/>
      <c r="V452"/>
      <c r="W452"/>
    </row>
    <row r="453" spans="1:23" s="62" customFormat="1" ht="27.25" customHeight="1">
      <c r="A453" s="170" t="str">
        <f t="shared" si="10"/>
        <v/>
      </c>
      <c r="B453" s="242"/>
      <c r="C453" s="48"/>
      <c r="D453" s="40"/>
      <c r="E453" s="273"/>
      <c r="F453" s="49"/>
      <c r="G453" s="50"/>
      <c r="H453" s="51"/>
      <c r="I453" s="52"/>
      <c r="J453" s="52"/>
      <c r="K453" s="50"/>
      <c r="L453" s="50"/>
      <c r="M453" s="50"/>
      <c r="N453" s="50"/>
      <c r="O453" s="52"/>
      <c r="P453" s="53"/>
      <c r="Q453" s="53"/>
      <c r="R453" s="54"/>
      <c r="S453" s="328"/>
      <c r="T453" s="52"/>
      <c r="V453"/>
      <c r="W453"/>
    </row>
    <row r="454" spans="1:23" s="62" customFormat="1" ht="27.25" customHeight="1">
      <c r="A454" s="170" t="str">
        <f t="shared" si="10"/>
        <v/>
      </c>
      <c r="B454" s="242"/>
      <c r="C454" s="48"/>
      <c r="D454" s="40"/>
      <c r="E454" s="273"/>
      <c r="F454" s="49"/>
      <c r="G454" s="50"/>
      <c r="H454" s="51"/>
      <c r="I454" s="52"/>
      <c r="J454" s="52"/>
      <c r="K454" s="50"/>
      <c r="L454" s="50"/>
      <c r="M454" s="50"/>
      <c r="N454" s="50"/>
      <c r="O454" s="52"/>
      <c r="P454" s="53"/>
      <c r="Q454" s="53"/>
      <c r="R454" s="54"/>
      <c r="S454" s="328"/>
      <c r="T454" s="52"/>
      <c r="V454"/>
      <c r="W454"/>
    </row>
    <row r="455" spans="1:23" s="62" customFormat="1" ht="27.25" customHeight="1">
      <c r="A455" s="170" t="str">
        <f t="shared" si="10"/>
        <v/>
      </c>
      <c r="B455" s="242"/>
      <c r="C455" s="48"/>
      <c r="D455" s="40"/>
      <c r="E455" s="273"/>
      <c r="F455" s="49"/>
      <c r="G455" s="50"/>
      <c r="H455" s="51"/>
      <c r="I455" s="52"/>
      <c r="J455" s="52"/>
      <c r="K455" s="50"/>
      <c r="L455" s="50"/>
      <c r="M455" s="50"/>
      <c r="N455" s="50"/>
      <c r="O455" s="52"/>
      <c r="P455" s="53"/>
      <c r="Q455" s="53"/>
      <c r="R455" s="54"/>
      <c r="S455" s="328"/>
      <c r="T455" s="52"/>
      <c r="V455"/>
      <c r="W455"/>
    </row>
    <row r="456" spans="1:23" s="62" customFormat="1" ht="27.25" customHeight="1">
      <c r="A456" s="170" t="str">
        <f t="shared" si="10"/>
        <v/>
      </c>
      <c r="B456" s="242"/>
      <c r="C456" s="48"/>
      <c r="D456" s="40"/>
      <c r="E456" s="273"/>
      <c r="F456" s="49"/>
      <c r="G456" s="50"/>
      <c r="H456" s="51"/>
      <c r="I456" s="52"/>
      <c r="J456" s="52"/>
      <c r="K456" s="50"/>
      <c r="L456" s="50"/>
      <c r="M456" s="50"/>
      <c r="N456" s="50"/>
      <c r="O456" s="52"/>
      <c r="P456" s="53"/>
      <c r="Q456" s="53"/>
      <c r="R456" s="54"/>
      <c r="S456" s="328"/>
      <c r="T456" s="52"/>
      <c r="V456"/>
      <c r="W456"/>
    </row>
    <row r="457" spans="1:23" s="62" customFormat="1" ht="27.25" customHeight="1">
      <c r="A457" s="170" t="str">
        <f t="shared" si="10"/>
        <v/>
      </c>
      <c r="B457" s="242"/>
      <c r="C457" s="48"/>
      <c r="D457" s="40"/>
      <c r="E457" s="273"/>
      <c r="F457" s="49"/>
      <c r="G457" s="50"/>
      <c r="H457" s="51"/>
      <c r="I457" s="52"/>
      <c r="J457" s="52"/>
      <c r="K457" s="50"/>
      <c r="L457" s="50"/>
      <c r="M457" s="50"/>
      <c r="N457" s="50"/>
      <c r="O457" s="52"/>
      <c r="P457" s="53"/>
      <c r="Q457" s="53"/>
      <c r="R457" s="54"/>
      <c r="S457" s="328"/>
      <c r="T457" s="52"/>
      <c r="V457"/>
      <c r="W457"/>
    </row>
    <row r="458" spans="1:23" s="62" customFormat="1" ht="27.25" customHeight="1">
      <c r="A458" s="170" t="str">
        <f t="shared" si="10"/>
        <v/>
      </c>
      <c r="B458" s="242"/>
      <c r="C458" s="48"/>
      <c r="D458" s="40"/>
      <c r="E458" s="273"/>
      <c r="F458" s="49"/>
      <c r="G458" s="50"/>
      <c r="H458" s="51"/>
      <c r="I458" s="52"/>
      <c r="J458" s="52"/>
      <c r="K458" s="50"/>
      <c r="L458" s="50"/>
      <c r="M458" s="50"/>
      <c r="N458" s="50"/>
      <c r="O458" s="52"/>
      <c r="P458" s="53"/>
      <c r="Q458" s="53"/>
      <c r="R458" s="54"/>
      <c r="S458" s="328"/>
      <c r="T458" s="52"/>
      <c r="V458"/>
      <c r="W458"/>
    </row>
    <row r="459" spans="1:23" s="62" customFormat="1" ht="27.25" customHeight="1">
      <c r="A459" s="170" t="str">
        <f t="shared" si="10"/>
        <v/>
      </c>
      <c r="B459" s="242"/>
      <c r="C459" s="48"/>
      <c r="D459" s="40"/>
      <c r="E459" s="273"/>
      <c r="F459" s="49"/>
      <c r="G459" s="50"/>
      <c r="H459" s="51"/>
      <c r="I459" s="52"/>
      <c r="J459" s="52"/>
      <c r="K459" s="50"/>
      <c r="L459" s="50"/>
      <c r="M459" s="50"/>
      <c r="N459" s="50"/>
      <c r="O459" s="52"/>
      <c r="P459" s="53"/>
      <c r="Q459" s="53"/>
      <c r="R459" s="54"/>
      <c r="S459" s="328"/>
      <c r="T459" s="52"/>
      <c r="V459"/>
      <c r="W459"/>
    </row>
    <row r="460" spans="1:23" s="62" customFormat="1" ht="27.25" customHeight="1">
      <c r="A460" s="170" t="str">
        <f t="shared" si="10"/>
        <v/>
      </c>
      <c r="B460" s="242"/>
      <c r="C460" s="48"/>
      <c r="D460" s="40"/>
      <c r="E460" s="273"/>
      <c r="F460" s="49"/>
      <c r="G460" s="50"/>
      <c r="H460" s="51"/>
      <c r="I460" s="52"/>
      <c r="J460" s="52"/>
      <c r="K460" s="50"/>
      <c r="L460" s="50"/>
      <c r="M460" s="50"/>
      <c r="N460" s="50"/>
      <c r="O460" s="52"/>
      <c r="P460" s="53"/>
      <c r="Q460" s="53"/>
      <c r="R460" s="54"/>
      <c r="S460" s="328"/>
      <c r="T460" s="52"/>
      <c r="V460"/>
      <c r="W460"/>
    </row>
    <row r="461" spans="1:23" s="62" customFormat="1" ht="27.25" customHeight="1">
      <c r="A461" s="170" t="str">
        <f t="shared" si="10"/>
        <v/>
      </c>
      <c r="B461" s="242"/>
      <c r="C461" s="48"/>
      <c r="D461" s="40"/>
      <c r="E461" s="273"/>
      <c r="F461" s="49"/>
      <c r="G461" s="50"/>
      <c r="H461" s="51"/>
      <c r="I461" s="52"/>
      <c r="J461" s="52"/>
      <c r="K461" s="50"/>
      <c r="L461" s="50"/>
      <c r="M461" s="50"/>
      <c r="N461" s="50"/>
      <c r="O461" s="52"/>
      <c r="P461" s="53"/>
      <c r="Q461" s="53"/>
      <c r="R461" s="54"/>
      <c r="S461" s="328"/>
      <c r="T461" s="52"/>
      <c r="V461"/>
      <c r="W461"/>
    </row>
    <row r="462" spans="1:23" s="62" customFormat="1" ht="27.25" customHeight="1">
      <c r="A462" s="170" t="str">
        <f t="shared" si="10"/>
        <v/>
      </c>
      <c r="B462" s="242"/>
      <c r="C462" s="48"/>
      <c r="D462" s="40"/>
      <c r="E462" s="273"/>
      <c r="F462" s="49"/>
      <c r="G462" s="50"/>
      <c r="H462" s="51"/>
      <c r="I462" s="52"/>
      <c r="J462" s="52"/>
      <c r="K462" s="50"/>
      <c r="L462" s="50"/>
      <c r="M462" s="50"/>
      <c r="N462" s="50"/>
      <c r="O462" s="52"/>
      <c r="P462" s="53"/>
      <c r="Q462" s="53"/>
      <c r="R462" s="54"/>
      <c r="S462" s="328"/>
      <c r="T462" s="52"/>
      <c r="V462"/>
      <c r="W462"/>
    </row>
    <row r="463" spans="1:23" s="62" customFormat="1" ht="27.25" customHeight="1">
      <c r="A463" s="170" t="str">
        <f t="shared" si="10"/>
        <v/>
      </c>
      <c r="B463" s="242"/>
      <c r="C463" s="48"/>
      <c r="D463" s="40"/>
      <c r="E463" s="273"/>
      <c r="F463" s="49"/>
      <c r="G463" s="50"/>
      <c r="H463" s="51"/>
      <c r="I463" s="52"/>
      <c r="J463" s="52"/>
      <c r="K463" s="50"/>
      <c r="L463" s="50"/>
      <c r="M463" s="50"/>
      <c r="N463" s="50"/>
      <c r="O463" s="52"/>
      <c r="P463" s="53"/>
      <c r="Q463" s="53"/>
      <c r="R463" s="54"/>
      <c r="S463" s="328"/>
      <c r="T463" s="52"/>
      <c r="V463"/>
      <c r="W463"/>
    </row>
    <row r="464" spans="1:23" s="62" customFormat="1" ht="27.25" customHeight="1">
      <c r="A464" s="170" t="str">
        <f t="shared" si="10"/>
        <v/>
      </c>
      <c r="B464" s="242"/>
      <c r="C464" s="48"/>
      <c r="D464" s="40"/>
      <c r="E464" s="273"/>
      <c r="F464" s="49"/>
      <c r="G464" s="50"/>
      <c r="H464" s="51"/>
      <c r="I464" s="52"/>
      <c r="J464" s="52"/>
      <c r="K464" s="50"/>
      <c r="L464" s="50"/>
      <c r="M464" s="50"/>
      <c r="N464" s="50"/>
      <c r="O464" s="52"/>
      <c r="P464" s="53"/>
      <c r="Q464" s="53"/>
      <c r="R464" s="54"/>
      <c r="S464" s="328"/>
      <c r="T464" s="52"/>
      <c r="V464"/>
      <c r="W464"/>
    </row>
    <row r="465" spans="1:23" s="62" customFormat="1" ht="27.25" customHeight="1">
      <c r="A465" s="170" t="str">
        <f t="shared" si="10"/>
        <v/>
      </c>
      <c r="B465" s="242"/>
      <c r="C465" s="48"/>
      <c r="D465" s="40"/>
      <c r="E465" s="273"/>
      <c r="F465" s="49"/>
      <c r="G465" s="50"/>
      <c r="H465" s="51"/>
      <c r="I465" s="52"/>
      <c r="J465" s="52"/>
      <c r="K465" s="50"/>
      <c r="L465" s="50"/>
      <c r="M465" s="50"/>
      <c r="N465" s="50"/>
      <c r="O465" s="52"/>
      <c r="P465" s="53"/>
      <c r="Q465" s="53"/>
      <c r="R465" s="54"/>
      <c r="S465" s="328"/>
      <c r="T465" s="52"/>
      <c r="V465"/>
      <c r="W465"/>
    </row>
    <row r="466" spans="1:23" s="62" customFormat="1" ht="27.25" customHeight="1">
      <c r="A466" s="170" t="str">
        <f t="shared" si="10"/>
        <v/>
      </c>
      <c r="B466" s="242"/>
      <c r="C466" s="48"/>
      <c r="D466" s="40"/>
      <c r="E466" s="273"/>
      <c r="F466" s="49"/>
      <c r="G466" s="50"/>
      <c r="H466" s="51"/>
      <c r="I466" s="52"/>
      <c r="J466" s="52"/>
      <c r="K466" s="50"/>
      <c r="L466" s="50"/>
      <c r="M466" s="50"/>
      <c r="N466" s="50"/>
      <c r="O466" s="52"/>
      <c r="P466" s="53"/>
      <c r="Q466" s="53"/>
      <c r="R466" s="54"/>
      <c r="S466" s="328"/>
      <c r="T466" s="52"/>
      <c r="V466"/>
      <c r="W466"/>
    </row>
    <row r="467" spans="1:23" s="62" customFormat="1" ht="27.25" customHeight="1">
      <c r="A467" s="170" t="str">
        <f t="shared" si="10"/>
        <v/>
      </c>
      <c r="B467" s="242"/>
      <c r="C467" s="48"/>
      <c r="D467" s="40"/>
      <c r="E467" s="273"/>
      <c r="F467" s="49"/>
      <c r="G467" s="50"/>
      <c r="H467" s="51"/>
      <c r="I467" s="52"/>
      <c r="J467" s="52"/>
      <c r="K467" s="50"/>
      <c r="L467" s="50"/>
      <c r="M467" s="50"/>
      <c r="N467" s="50"/>
      <c r="O467" s="52"/>
      <c r="P467" s="53"/>
      <c r="Q467" s="53"/>
      <c r="R467" s="54"/>
      <c r="S467" s="328"/>
      <c r="T467" s="52"/>
      <c r="V467"/>
      <c r="W467"/>
    </row>
    <row r="468" spans="1:23" s="62" customFormat="1" ht="27.25" customHeight="1">
      <c r="A468" s="170" t="str">
        <f t="shared" si="10"/>
        <v/>
      </c>
      <c r="B468" s="242"/>
      <c r="C468" s="48"/>
      <c r="D468" s="40"/>
      <c r="E468" s="273"/>
      <c r="F468" s="49"/>
      <c r="G468" s="50"/>
      <c r="H468" s="51"/>
      <c r="I468" s="52"/>
      <c r="J468" s="52"/>
      <c r="K468" s="50"/>
      <c r="L468" s="50"/>
      <c r="M468" s="50"/>
      <c r="N468" s="50"/>
      <c r="O468" s="52"/>
      <c r="P468" s="53"/>
      <c r="Q468" s="53"/>
      <c r="R468" s="54"/>
      <c r="S468" s="328"/>
      <c r="T468" s="52"/>
      <c r="V468"/>
      <c r="W468"/>
    </row>
    <row r="469" spans="1:23" s="62" customFormat="1" ht="27.25" customHeight="1">
      <c r="A469" s="170" t="str">
        <f t="shared" si="10"/>
        <v/>
      </c>
      <c r="B469" s="242"/>
      <c r="C469" s="48"/>
      <c r="D469" s="40"/>
      <c r="E469" s="273"/>
      <c r="F469" s="49"/>
      <c r="G469" s="50"/>
      <c r="H469" s="51"/>
      <c r="I469" s="52"/>
      <c r="J469" s="52"/>
      <c r="K469" s="50"/>
      <c r="L469" s="50"/>
      <c r="M469" s="50"/>
      <c r="N469" s="50"/>
      <c r="O469" s="52"/>
      <c r="P469" s="53"/>
      <c r="Q469" s="53"/>
      <c r="R469" s="54"/>
      <c r="S469" s="328"/>
      <c r="T469" s="52"/>
      <c r="V469"/>
      <c r="W469"/>
    </row>
    <row r="470" spans="1:23" s="62" customFormat="1" ht="27.25" customHeight="1">
      <c r="A470" s="170" t="str">
        <f t="shared" si="10"/>
        <v/>
      </c>
      <c r="B470" s="242"/>
      <c r="C470" s="48"/>
      <c r="D470" s="40"/>
      <c r="E470" s="273"/>
      <c r="F470" s="49"/>
      <c r="G470" s="50"/>
      <c r="H470" s="51"/>
      <c r="I470" s="52"/>
      <c r="J470" s="52"/>
      <c r="K470" s="50"/>
      <c r="L470" s="50"/>
      <c r="M470" s="50"/>
      <c r="N470" s="50"/>
      <c r="O470" s="52"/>
      <c r="P470" s="53"/>
      <c r="Q470" s="53"/>
      <c r="R470" s="54"/>
      <c r="S470" s="328"/>
      <c r="T470" s="52"/>
      <c r="V470"/>
      <c r="W470"/>
    </row>
    <row r="471" spans="1:23" s="62" customFormat="1" ht="27.25" customHeight="1">
      <c r="A471" s="170" t="str">
        <f t="shared" si="10"/>
        <v/>
      </c>
      <c r="B471" s="242"/>
      <c r="C471" s="48"/>
      <c r="D471" s="40"/>
      <c r="E471" s="273"/>
      <c r="F471" s="49"/>
      <c r="G471" s="50"/>
      <c r="H471" s="51"/>
      <c r="I471" s="52"/>
      <c r="J471" s="52"/>
      <c r="K471" s="50"/>
      <c r="L471" s="50"/>
      <c r="M471" s="50"/>
      <c r="N471" s="50"/>
      <c r="O471" s="52"/>
      <c r="P471" s="53"/>
      <c r="Q471" s="53"/>
      <c r="R471" s="54"/>
      <c r="S471" s="328"/>
      <c r="T471" s="52"/>
      <c r="V471"/>
      <c r="W471"/>
    </row>
    <row r="472" spans="1:23" s="62" customFormat="1" ht="27.25" customHeight="1">
      <c r="A472" s="170" t="str">
        <f t="shared" si="10"/>
        <v/>
      </c>
      <c r="B472" s="242"/>
      <c r="C472" s="48"/>
      <c r="D472" s="40"/>
      <c r="E472" s="273"/>
      <c r="F472" s="49"/>
      <c r="G472" s="50"/>
      <c r="H472" s="51"/>
      <c r="I472" s="52"/>
      <c r="J472" s="52"/>
      <c r="K472" s="50"/>
      <c r="L472" s="50"/>
      <c r="M472" s="50"/>
      <c r="N472" s="50"/>
      <c r="O472" s="52"/>
      <c r="P472" s="53"/>
      <c r="Q472" s="53"/>
      <c r="R472" s="54"/>
      <c r="S472" s="328"/>
      <c r="T472" s="52"/>
      <c r="V472"/>
      <c r="W472"/>
    </row>
    <row r="473" spans="1:23" s="62" customFormat="1" ht="27.25" customHeight="1">
      <c r="A473" s="170" t="str">
        <f t="shared" si="10"/>
        <v/>
      </c>
      <c r="B473" s="242"/>
      <c r="C473" s="48"/>
      <c r="D473" s="40"/>
      <c r="E473" s="273"/>
      <c r="F473" s="49"/>
      <c r="G473" s="50"/>
      <c r="H473" s="51"/>
      <c r="I473" s="52"/>
      <c r="J473" s="52"/>
      <c r="K473" s="50"/>
      <c r="L473" s="50"/>
      <c r="M473" s="50"/>
      <c r="N473" s="50"/>
      <c r="O473" s="52"/>
      <c r="P473" s="53"/>
      <c r="Q473" s="53"/>
      <c r="R473" s="54"/>
      <c r="S473" s="328"/>
      <c r="T473" s="52"/>
      <c r="V473"/>
      <c r="W473"/>
    </row>
    <row r="474" spans="1:23" s="62" customFormat="1" ht="27.25" customHeight="1">
      <c r="A474" s="170" t="str">
        <f t="shared" si="10"/>
        <v/>
      </c>
      <c r="B474" s="242"/>
      <c r="C474" s="48"/>
      <c r="D474" s="40"/>
      <c r="E474" s="273"/>
      <c r="F474" s="49"/>
      <c r="G474" s="50"/>
      <c r="H474" s="51"/>
      <c r="I474" s="52"/>
      <c r="J474" s="52"/>
      <c r="K474" s="50"/>
      <c r="L474" s="50"/>
      <c r="M474" s="50"/>
      <c r="N474" s="50"/>
      <c r="O474" s="52"/>
      <c r="P474" s="53"/>
      <c r="Q474" s="53"/>
      <c r="R474" s="54"/>
      <c r="S474" s="328"/>
      <c r="T474" s="52"/>
      <c r="V474"/>
      <c r="W474"/>
    </row>
    <row r="475" spans="1:23" s="62" customFormat="1" ht="27.25" customHeight="1">
      <c r="A475" s="170" t="str">
        <f t="shared" si="10"/>
        <v/>
      </c>
      <c r="B475" s="242"/>
      <c r="C475" s="48"/>
      <c r="D475" s="40"/>
      <c r="E475" s="273"/>
      <c r="F475" s="49"/>
      <c r="G475" s="50"/>
      <c r="H475" s="51"/>
      <c r="I475" s="52"/>
      <c r="J475" s="52"/>
      <c r="K475" s="50"/>
      <c r="L475" s="50"/>
      <c r="M475" s="50"/>
      <c r="N475" s="50"/>
      <c r="O475" s="52"/>
      <c r="P475" s="53"/>
      <c r="Q475" s="53"/>
      <c r="R475" s="54"/>
      <c r="S475" s="328"/>
      <c r="T475" s="52"/>
      <c r="V475"/>
      <c r="W475"/>
    </row>
    <row r="476" spans="1:23" s="62" customFormat="1" ht="27.25" customHeight="1">
      <c r="A476" s="170" t="str">
        <f t="shared" si="10"/>
        <v/>
      </c>
      <c r="B476" s="242"/>
      <c r="C476" s="48"/>
      <c r="D476" s="40"/>
      <c r="E476" s="273"/>
      <c r="F476" s="49"/>
      <c r="G476" s="50"/>
      <c r="H476" s="51"/>
      <c r="I476" s="52"/>
      <c r="J476" s="52"/>
      <c r="K476" s="50"/>
      <c r="L476" s="50"/>
      <c r="M476" s="50"/>
      <c r="N476" s="50"/>
      <c r="O476" s="52"/>
      <c r="P476" s="53"/>
      <c r="Q476" s="53"/>
      <c r="R476" s="54"/>
      <c r="S476" s="328"/>
      <c r="T476" s="52"/>
      <c r="V476"/>
      <c r="W476"/>
    </row>
    <row r="477" spans="1:23" s="62" customFormat="1" ht="27.25" customHeight="1">
      <c r="A477" s="170" t="str">
        <f t="shared" si="10"/>
        <v/>
      </c>
      <c r="B477" s="242"/>
      <c r="C477" s="48"/>
      <c r="D477" s="40"/>
      <c r="E477" s="273"/>
      <c r="F477" s="49"/>
      <c r="G477" s="50"/>
      <c r="H477" s="51"/>
      <c r="I477" s="52"/>
      <c r="J477" s="52"/>
      <c r="K477" s="50"/>
      <c r="L477" s="50"/>
      <c r="M477" s="50"/>
      <c r="N477" s="50"/>
      <c r="O477" s="52"/>
      <c r="P477" s="53"/>
      <c r="Q477" s="53"/>
      <c r="R477" s="54"/>
      <c r="S477" s="328"/>
      <c r="T477" s="52"/>
      <c r="V477"/>
      <c r="W477"/>
    </row>
    <row r="478" spans="1:23" s="62" customFormat="1" ht="27.25" customHeight="1">
      <c r="A478" s="170" t="str">
        <f t="shared" si="10"/>
        <v/>
      </c>
      <c r="B478" s="242"/>
      <c r="C478" s="48"/>
      <c r="D478" s="40"/>
      <c r="E478" s="273"/>
      <c r="F478" s="49"/>
      <c r="G478" s="50"/>
      <c r="H478" s="51"/>
      <c r="I478" s="52"/>
      <c r="J478" s="52"/>
      <c r="K478" s="50"/>
      <c r="L478" s="50"/>
      <c r="M478" s="50"/>
      <c r="N478" s="50"/>
      <c r="O478" s="52"/>
      <c r="P478" s="53"/>
      <c r="Q478" s="53"/>
      <c r="R478" s="54"/>
      <c r="S478" s="328"/>
      <c r="T478" s="52"/>
      <c r="V478"/>
      <c r="W478"/>
    </row>
    <row r="479" spans="1:23" s="62" customFormat="1" ht="27.25" customHeight="1">
      <c r="A479" s="170" t="str">
        <f t="shared" si="10"/>
        <v/>
      </c>
      <c r="B479" s="242"/>
      <c r="C479" s="48"/>
      <c r="D479" s="40"/>
      <c r="E479" s="273"/>
      <c r="F479" s="49"/>
      <c r="G479" s="50"/>
      <c r="H479" s="51"/>
      <c r="I479" s="52"/>
      <c r="J479" s="52"/>
      <c r="K479" s="50"/>
      <c r="L479" s="50"/>
      <c r="M479" s="50"/>
      <c r="N479" s="50"/>
      <c r="O479" s="52"/>
      <c r="P479" s="53"/>
      <c r="Q479" s="53"/>
      <c r="R479" s="54"/>
      <c r="S479" s="328"/>
      <c r="T479" s="52"/>
      <c r="V479"/>
      <c r="W479"/>
    </row>
    <row r="480" spans="1:23" s="62" customFormat="1" ht="27.25" customHeight="1">
      <c r="A480" s="170" t="str">
        <f t="shared" si="10"/>
        <v/>
      </c>
      <c r="B480" s="242"/>
      <c r="C480" s="48"/>
      <c r="D480" s="40"/>
      <c r="E480" s="273"/>
      <c r="F480" s="49"/>
      <c r="G480" s="50"/>
      <c r="H480" s="51"/>
      <c r="I480" s="52"/>
      <c r="J480" s="52"/>
      <c r="K480" s="50"/>
      <c r="L480" s="50"/>
      <c r="M480" s="50"/>
      <c r="N480" s="50"/>
      <c r="O480" s="52"/>
      <c r="P480" s="53"/>
      <c r="Q480" s="53"/>
      <c r="R480" s="54"/>
      <c r="S480" s="328"/>
      <c r="T480" s="52"/>
      <c r="V480"/>
      <c r="W480"/>
    </row>
    <row r="481" spans="1:23" s="62" customFormat="1" ht="27.25" customHeight="1">
      <c r="A481" s="170" t="str">
        <f t="shared" si="10"/>
        <v/>
      </c>
      <c r="B481" s="242"/>
      <c r="C481" s="48"/>
      <c r="D481" s="40"/>
      <c r="E481" s="273"/>
      <c r="F481" s="49"/>
      <c r="G481" s="50"/>
      <c r="H481" s="51"/>
      <c r="I481" s="52"/>
      <c r="J481" s="52"/>
      <c r="K481" s="50"/>
      <c r="L481" s="50"/>
      <c r="M481" s="50"/>
      <c r="N481" s="50"/>
      <c r="O481" s="52"/>
      <c r="P481" s="53"/>
      <c r="Q481" s="53"/>
      <c r="R481" s="54"/>
      <c r="S481" s="328"/>
      <c r="T481" s="52"/>
      <c r="V481"/>
      <c r="W481"/>
    </row>
    <row r="482" spans="1:23" s="62" customFormat="1" ht="27.25" customHeight="1">
      <c r="A482" s="170" t="str">
        <f t="shared" si="10"/>
        <v/>
      </c>
      <c r="B482" s="242"/>
      <c r="C482" s="48"/>
      <c r="D482" s="40"/>
      <c r="E482" s="273"/>
      <c r="F482" s="49"/>
      <c r="G482" s="50"/>
      <c r="H482" s="51"/>
      <c r="I482" s="52"/>
      <c r="J482" s="52"/>
      <c r="K482" s="50"/>
      <c r="L482" s="50"/>
      <c r="M482" s="50"/>
      <c r="N482" s="50"/>
      <c r="O482" s="52"/>
      <c r="P482" s="53"/>
      <c r="Q482" s="53"/>
      <c r="R482" s="54"/>
      <c r="S482" s="328"/>
      <c r="T482" s="52"/>
      <c r="V482"/>
      <c r="W482"/>
    </row>
    <row r="483" spans="1:23" s="62" customFormat="1" ht="27.25" customHeight="1">
      <c r="A483" s="170" t="str">
        <f t="shared" si="10"/>
        <v/>
      </c>
      <c r="B483" s="242"/>
      <c r="C483" s="48"/>
      <c r="D483" s="40"/>
      <c r="E483" s="273"/>
      <c r="F483" s="49"/>
      <c r="G483" s="50"/>
      <c r="H483" s="51"/>
      <c r="I483" s="52"/>
      <c r="J483" s="52"/>
      <c r="K483" s="50"/>
      <c r="L483" s="50"/>
      <c r="M483" s="50"/>
      <c r="N483" s="50"/>
      <c r="O483" s="52"/>
      <c r="P483" s="53"/>
      <c r="Q483" s="53"/>
      <c r="R483" s="54"/>
      <c r="S483" s="328"/>
      <c r="T483" s="52"/>
      <c r="V483"/>
      <c r="W483"/>
    </row>
    <row r="484" spans="1:23" s="62" customFormat="1" ht="27.25" customHeight="1">
      <c r="A484" s="170" t="str">
        <f t="shared" si="10"/>
        <v/>
      </c>
      <c r="B484" s="242"/>
      <c r="C484" s="48"/>
      <c r="D484" s="40"/>
      <c r="E484" s="273"/>
      <c r="F484" s="49"/>
      <c r="G484" s="50"/>
      <c r="H484" s="51"/>
      <c r="I484" s="52"/>
      <c r="J484" s="52"/>
      <c r="K484" s="50"/>
      <c r="L484" s="50"/>
      <c r="M484" s="50"/>
      <c r="N484" s="50"/>
      <c r="O484" s="52"/>
      <c r="P484" s="53"/>
      <c r="Q484" s="53"/>
      <c r="R484" s="54"/>
      <c r="S484" s="328"/>
      <c r="T484" s="52"/>
      <c r="V484"/>
      <c r="W484"/>
    </row>
    <row r="485" spans="1:23" s="62" customFormat="1" ht="27.25" customHeight="1">
      <c r="A485" s="170" t="str">
        <f t="shared" si="10"/>
        <v/>
      </c>
      <c r="B485" s="242"/>
      <c r="C485" s="48"/>
      <c r="D485" s="40"/>
      <c r="E485" s="273"/>
      <c r="F485" s="49"/>
      <c r="G485" s="50"/>
      <c r="H485" s="51"/>
      <c r="I485" s="52"/>
      <c r="J485" s="52"/>
      <c r="K485" s="50"/>
      <c r="L485" s="50"/>
      <c r="M485" s="50"/>
      <c r="N485" s="50"/>
      <c r="O485" s="52"/>
      <c r="P485" s="53"/>
      <c r="Q485" s="53"/>
      <c r="R485" s="54"/>
      <c r="S485" s="328"/>
      <c r="T485" s="52"/>
      <c r="V485"/>
      <c r="W485"/>
    </row>
    <row r="486" spans="1:23" s="62" customFormat="1" ht="27.25" customHeight="1">
      <c r="A486" s="170" t="str">
        <f t="shared" si="10"/>
        <v/>
      </c>
      <c r="B486" s="242"/>
      <c r="C486" s="48"/>
      <c r="D486" s="40"/>
      <c r="E486" s="273"/>
      <c r="F486" s="49"/>
      <c r="G486" s="50"/>
      <c r="H486" s="51"/>
      <c r="I486" s="52"/>
      <c r="J486" s="52"/>
      <c r="K486" s="50"/>
      <c r="L486" s="50"/>
      <c r="M486" s="50"/>
      <c r="N486" s="50"/>
      <c r="O486" s="52"/>
      <c r="P486" s="53"/>
      <c r="Q486" s="53"/>
      <c r="R486" s="54"/>
      <c r="S486" s="328"/>
      <c r="T486" s="52"/>
      <c r="V486"/>
      <c r="W486"/>
    </row>
    <row r="487" spans="1:23" s="62" customFormat="1" ht="27.25" customHeight="1">
      <c r="A487" s="170" t="str">
        <f t="shared" si="10"/>
        <v/>
      </c>
      <c r="B487" s="242"/>
      <c r="C487" s="48"/>
      <c r="D487" s="40"/>
      <c r="E487" s="273"/>
      <c r="F487" s="49"/>
      <c r="G487" s="50"/>
      <c r="H487" s="51"/>
      <c r="I487" s="52"/>
      <c r="J487" s="52"/>
      <c r="K487" s="50"/>
      <c r="L487" s="50"/>
      <c r="M487" s="50"/>
      <c r="N487" s="50"/>
      <c r="O487" s="52"/>
      <c r="P487" s="53"/>
      <c r="Q487" s="53"/>
      <c r="R487" s="54"/>
      <c r="S487" s="328"/>
      <c r="T487" s="52"/>
      <c r="V487"/>
      <c r="W487"/>
    </row>
    <row r="488" spans="1:23" s="62" customFormat="1" ht="27.25" customHeight="1">
      <c r="A488" s="170" t="str">
        <f t="shared" si="10"/>
        <v/>
      </c>
      <c r="B488" s="242"/>
      <c r="C488" s="48"/>
      <c r="D488" s="40"/>
      <c r="E488" s="273"/>
      <c r="F488" s="49"/>
      <c r="G488" s="50"/>
      <c r="H488" s="51"/>
      <c r="I488" s="52"/>
      <c r="J488" s="52"/>
      <c r="K488" s="50"/>
      <c r="L488" s="50"/>
      <c r="M488" s="50"/>
      <c r="N488" s="50"/>
      <c r="O488" s="52"/>
      <c r="P488" s="53"/>
      <c r="Q488" s="53"/>
      <c r="R488" s="54"/>
      <c r="S488" s="328"/>
      <c r="T488" s="52"/>
      <c r="V488"/>
      <c r="W488"/>
    </row>
    <row r="489" spans="1:23" s="62" customFormat="1" ht="27.25" customHeight="1">
      <c r="A489" s="170" t="str">
        <f t="shared" si="10"/>
        <v/>
      </c>
      <c r="B489" s="242"/>
      <c r="C489" s="48"/>
      <c r="D489" s="40"/>
      <c r="E489" s="273"/>
      <c r="F489" s="49"/>
      <c r="G489" s="50"/>
      <c r="H489" s="51"/>
      <c r="I489" s="52"/>
      <c r="J489" s="52"/>
      <c r="K489" s="50"/>
      <c r="L489" s="50"/>
      <c r="M489" s="50"/>
      <c r="N489" s="50"/>
      <c r="O489" s="52"/>
      <c r="P489" s="53"/>
      <c r="Q489" s="53"/>
      <c r="R489" s="54"/>
      <c r="S489" s="328"/>
      <c r="T489" s="52"/>
      <c r="V489"/>
      <c r="W489"/>
    </row>
    <row r="490" spans="1:23" s="62" customFormat="1" ht="27.25" customHeight="1">
      <c r="A490" s="170" t="str">
        <f t="shared" si="10"/>
        <v/>
      </c>
      <c r="B490" s="242"/>
      <c r="C490" s="48"/>
      <c r="D490" s="40"/>
      <c r="E490" s="273"/>
      <c r="F490" s="49"/>
      <c r="G490" s="50"/>
      <c r="H490" s="51"/>
      <c r="I490" s="52"/>
      <c r="J490" s="52"/>
      <c r="K490" s="50"/>
      <c r="L490" s="50"/>
      <c r="M490" s="50"/>
      <c r="N490" s="50"/>
      <c r="O490" s="52"/>
      <c r="P490" s="53"/>
      <c r="Q490" s="53"/>
      <c r="R490" s="54"/>
      <c r="S490" s="328"/>
      <c r="T490" s="52"/>
      <c r="V490"/>
      <c r="W490"/>
    </row>
    <row r="491" spans="1:23" s="62" customFormat="1" ht="27.25" customHeight="1">
      <c r="A491" s="170" t="str">
        <f t="shared" si="10"/>
        <v/>
      </c>
      <c r="B491" s="242"/>
      <c r="C491" s="48"/>
      <c r="D491" s="40"/>
      <c r="E491" s="273"/>
      <c r="F491" s="49"/>
      <c r="G491" s="50"/>
      <c r="H491" s="51"/>
      <c r="I491" s="52"/>
      <c r="J491" s="52"/>
      <c r="K491" s="50"/>
      <c r="L491" s="50"/>
      <c r="M491" s="50"/>
      <c r="N491" s="50"/>
      <c r="O491" s="52"/>
      <c r="P491" s="53"/>
      <c r="Q491" s="53"/>
      <c r="R491" s="54"/>
      <c r="S491" s="328"/>
      <c r="T491" s="52"/>
      <c r="V491"/>
      <c r="W491"/>
    </row>
    <row r="492" spans="1:23" s="62" customFormat="1" ht="27.25" customHeight="1">
      <c r="A492" s="170" t="str">
        <f t="shared" si="10"/>
        <v/>
      </c>
      <c r="B492" s="242"/>
      <c r="C492" s="48"/>
      <c r="D492" s="40"/>
      <c r="E492" s="273"/>
      <c r="F492" s="49"/>
      <c r="G492" s="50"/>
      <c r="H492" s="51"/>
      <c r="I492" s="52"/>
      <c r="J492" s="52"/>
      <c r="K492" s="50"/>
      <c r="L492" s="50"/>
      <c r="M492" s="50"/>
      <c r="N492" s="50"/>
      <c r="O492" s="52"/>
      <c r="P492" s="53"/>
      <c r="Q492" s="53"/>
      <c r="R492" s="54"/>
      <c r="S492" s="328"/>
      <c r="T492" s="52"/>
      <c r="V492"/>
      <c r="W492"/>
    </row>
    <row r="493" spans="1:23" s="62" customFormat="1" ht="27.25" customHeight="1">
      <c r="A493" s="170" t="str">
        <f t="shared" si="10"/>
        <v/>
      </c>
      <c r="B493" s="242"/>
      <c r="C493" s="48"/>
      <c r="D493" s="40"/>
      <c r="E493" s="273"/>
      <c r="F493" s="49"/>
      <c r="G493" s="50"/>
      <c r="H493" s="51"/>
      <c r="I493" s="52"/>
      <c r="J493" s="52"/>
      <c r="K493" s="50"/>
      <c r="L493" s="50"/>
      <c r="M493" s="50"/>
      <c r="N493" s="50"/>
      <c r="O493" s="52"/>
      <c r="P493" s="53"/>
      <c r="Q493" s="53"/>
      <c r="R493" s="54"/>
      <c r="S493" s="328"/>
      <c r="T493" s="52"/>
      <c r="V493"/>
      <c r="W493"/>
    </row>
    <row r="494" spans="1:23" s="62" customFormat="1" ht="27.25" customHeight="1">
      <c r="A494" s="170" t="str">
        <f t="shared" si="10"/>
        <v/>
      </c>
      <c r="B494" s="242"/>
      <c r="C494" s="48"/>
      <c r="D494" s="40"/>
      <c r="E494" s="273"/>
      <c r="F494" s="49"/>
      <c r="G494" s="50"/>
      <c r="H494" s="51"/>
      <c r="I494" s="52"/>
      <c r="J494" s="52"/>
      <c r="K494" s="50"/>
      <c r="L494" s="50"/>
      <c r="M494" s="50"/>
      <c r="N494" s="50"/>
      <c r="O494" s="52"/>
      <c r="P494" s="53"/>
      <c r="Q494" s="53"/>
      <c r="R494" s="54"/>
      <c r="S494" s="328"/>
      <c r="T494" s="52"/>
      <c r="V494"/>
      <c r="W494"/>
    </row>
    <row r="495" spans="1:23" s="62" customFormat="1" ht="27.25" customHeight="1">
      <c r="A495" s="170" t="str">
        <f t="shared" si="10"/>
        <v/>
      </c>
      <c r="B495" s="242"/>
      <c r="C495" s="48"/>
      <c r="D495" s="40"/>
      <c r="E495" s="273"/>
      <c r="F495" s="49"/>
      <c r="G495" s="50"/>
      <c r="H495" s="51"/>
      <c r="I495" s="52"/>
      <c r="J495" s="52"/>
      <c r="K495" s="50"/>
      <c r="L495" s="50"/>
      <c r="M495" s="50"/>
      <c r="N495" s="50"/>
      <c r="O495" s="52"/>
      <c r="P495" s="53"/>
      <c r="Q495" s="53"/>
      <c r="R495" s="54"/>
      <c r="S495" s="328"/>
      <c r="T495" s="52"/>
      <c r="V495"/>
      <c r="W495"/>
    </row>
    <row r="496" spans="1:23" s="62" customFormat="1" ht="27.25" customHeight="1">
      <c r="A496" s="170" t="str">
        <f t="shared" si="10"/>
        <v/>
      </c>
      <c r="B496" s="242"/>
      <c r="C496" s="48"/>
      <c r="D496" s="40"/>
      <c r="E496" s="273"/>
      <c r="F496" s="49"/>
      <c r="G496" s="50"/>
      <c r="H496" s="51"/>
      <c r="I496" s="52"/>
      <c r="J496" s="52"/>
      <c r="K496" s="50"/>
      <c r="L496" s="50"/>
      <c r="M496" s="50"/>
      <c r="N496" s="50"/>
      <c r="O496" s="52"/>
      <c r="P496" s="53"/>
      <c r="Q496" s="53"/>
      <c r="R496" s="54"/>
      <c r="S496" s="328"/>
      <c r="T496" s="52"/>
      <c r="V496"/>
      <c r="W496"/>
    </row>
    <row r="497" spans="1:23" s="62" customFormat="1" ht="27.25" customHeight="1">
      <c r="A497" s="170" t="str">
        <f t="shared" si="10"/>
        <v/>
      </c>
      <c r="B497" s="242"/>
      <c r="C497" s="48"/>
      <c r="D497" s="40"/>
      <c r="E497" s="273"/>
      <c r="F497" s="49"/>
      <c r="G497" s="50"/>
      <c r="H497" s="51"/>
      <c r="I497" s="52"/>
      <c r="J497" s="52"/>
      <c r="K497" s="50"/>
      <c r="L497" s="50"/>
      <c r="M497" s="50"/>
      <c r="N497" s="50"/>
      <c r="O497" s="52"/>
      <c r="P497" s="53"/>
      <c r="Q497" s="53"/>
      <c r="R497" s="54"/>
      <c r="S497" s="328"/>
      <c r="T497" s="52"/>
      <c r="V497"/>
      <c r="W497"/>
    </row>
    <row r="498" spans="1:23" s="62" customFormat="1" ht="27.25" customHeight="1">
      <c r="A498" s="170" t="str">
        <f t="shared" si="10"/>
        <v/>
      </c>
      <c r="B498" s="242"/>
      <c r="C498" s="48"/>
      <c r="D498" s="40"/>
      <c r="E498" s="273"/>
      <c r="F498" s="49"/>
      <c r="G498" s="50"/>
      <c r="H498" s="51"/>
      <c r="I498" s="52"/>
      <c r="J498" s="52"/>
      <c r="K498" s="50"/>
      <c r="L498" s="50"/>
      <c r="M498" s="50"/>
      <c r="N498" s="50"/>
      <c r="O498" s="52"/>
      <c r="P498" s="53"/>
      <c r="Q498" s="53"/>
      <c r="R498" s="54"/>
      <c r="S498" s="328"/>
      <c r="T498" s="52"/>
      <c r="V498"/>
      <c r="W498"/>
    </row>
    <row r="499" spans="1:23" s="62" customFormat="1" ht="27.25" customHeight="1">
      <c r="A499" s="170" t="str">
        <f t="shared" si="10"/>
        <v/>
      </c>
      <c r="B499" s="242"/>
      <c r="C499" s="48"/>
      <c r="D499" s="40"/>
      <c r="E499" s="273"/>
      <c r="F499" s="49"/>
      <c r="G499" s="50"/>
      <c r="H499" s="51"/>
      <c r="I499" s="52"/>
      <c r="J499" s="52"/>
      <c r="K499" s="50"/>
      <c r="L499" s="50"/>
      <c r="M499" s="50"/>
      <c r="N499" s="50"/>
      <c r="O499" s="52"/>
      <c r="P499" s="53"/>
      <c r="Q499" s="53"/>
      <c r="R499" s="54"/>
      <c r="S499" s="328"/>
      <c r="T499" s="52"/>
      <c r="V499"/>
      <c r="W499"/>
    </row>
    <row r="500" spans="1:23" s="62" customFormat="1" ht="27.25" customHeight="1">
      <c r="A500" s="170" t="str">
        <f t="shared" si="10"/>
        <v/>
      </c>
      <c r="B500" s="242"/>
      <c r="C500" s="48"/>
      <c r="D500" s="40"/>
      <c r="E500" s="273"/>
      <c r="F500" s="49"/>
      <c r="G500" s="50"/>
      <c r="H500" s="51"/>
      <c r="I500" s="52"/>
      <c r="J500" s="52"/>
      <c r="K500" s="50"/>
      <c r="L500" s="50"/>
      <c r="M500" s="50"/>
      <c r="N500" s="50"/>
      <c r="O500" s="52"/>
      <c r="P500" s="53"/>
      <c r="Q500" s="53"/>
      <c r="R500" s="54"/>
      <c r="S500" s="328"/>
      <c r="T500" s="52"/>
      <c r="V500"/>
      <c r="W500"/>
    </row>
    <row r="501" spans="1:23" s="62" customFormat="1" ht="27.25" customHeight="1">
      <c r="A501" s="170" t="str">
        <f t="shared" si="10"/>
        <v/>
      </c>
      <c r="B501" s="242"/>
      <c r="C501" s="48"/>
      <c r="D501" s="40"/>
      <c r="E501" s="273"/>
      <c r="F501" s="49"/>
      <c r="G501" s="50"/>
      <c r="H501" s="51"/>
      <c r="I501" s="52"/>
      <c r="J501" s="52"/>
      <c r="K501" s="50"/>
      <c r="L501" s="50"/>
      <c r="M501" s="50"/>
      <c r="N501" s="50"/>
      <c r="O501" s="52"/>
      <c r="P501" s="53"/>
      <c r="Q501" s="53"/>
      <c r="R501" s="54"/>
      <c r="S501" s="328"/>
      <c r="T501" s="52"/>
      <c r="V501"/>
      <c r="W501"/>
    </row>
    <row r="502" spans="1:23" s="62" customFormat="1" ht="27.25" customHeight="1">
      <c r="A502" s="170" t="str">
        <f t="shared" si="10"/>
        <v/>
      </c>
      <c r="B502" s="242"/>
      <c r="C502" s="48"/>
      <c r="D502" s="40"/>
      <c r="E502" s="273"/>
      <c r="F502" s="49"/>
      <c r="G502" s="50"/>
      <c r="H502" s="51"/>
      <c r="I502" s="52"/>
      <c r="J502" s="52"/>
      <c r="K502" s="50"/>
      <c r="L502" s="50"/>
      <c r="M502" s="50"/>
      <c r="N502" s="50"/>
      <c r="O502" s="52"/>
      <c r="P502" s="53"/>
      <c r="Q502" s="53"/>
      <c r="R502" s="54"/>
      <c r="S502" s="328"/>
      <c r="T502" s="52"/>
      <c r="V502"/>
      <c r="W502"/>
    </row>
    <row r="503" spans="1:23" s="62" customFormat="1" ht="27.25" customHeight="1">
      <c r="A503" s="170" t="str">
        <f t="shared" si="10"/>
        <v/>
      </c>
      <c r="B503" s="242"/>
      <c r="C503" s="48"/>
      <c r="D503" s="40"/>
      <c r="E503" s="273"/>
      <c r="F503" s="49"/>
      <c r="G503" s="50"/>
      <c r="H503" s="51"/>
      <c r="I503" s="52"/>
      <c r="J503" s="52"/>
      <c r="K503" s="50"/>
      <c r="L503" s="50"/>
      <c r="M503" s="50"/>
      <c r="N503" s="50"/>
      <c r="O503" s="52"/>
      <c r="P503" s="53"/>
      <c r="Q503" s="53"/>
      <c r="R503" s="54"/>
      <c r="S503" s="328"/>
      <c r="T503" s="52"/>
      <c r="V503"/>
      <c r="W503"/>
    </row>
    <row r="504" spans="1:23" s="62" customFormat="1" ht="27.25" customHeight="1">
      <c r="A504" s="170" t="str">
        <f t="shared" si="10"/>
        <v/>
      </c>
      <c r="B504" s="242"/>
      <c r="C504" s="48"/>
      <c r="D504" s="40"/>
      <c r="E504" s="273"/>
      <c r="F504" s="49"/>
      <c r="G504" s="50"/>
      <c r="H504" s="51"/>
      <c r="I504" s="52"/>
      <c r="J504" s="52"/>
      <c r="K504" s="50"/>
      <c r="L504" s="50"/>
      <c r="M504" s="50"/>
      <c r="N504" s="50"/>
      <c r="O504" s="52"/>
      <c r="P504" s="53"/>
      <c r="Q504" s="53"/>
      <c r="R504" s="54"/>
      <c r="S504" s="328"/>
      <c r="T504" s="52"/>
      <c r="V504"/>
      <c r="W504"/>
    </row>
    <row r="505" spans="1:23" s="62" customFormat="1" ht="27.25" customHeight="1">
      <c r="A505" s="170" t="str">
        <f t="shared" si="10"/>
        <v/>
      </c>
      <c r="B505" s="242"/>
      <c r="C505" s="48"/>
      <c r="D505" s="40"/>
      <c r="E505" s="273"/>
      <c r="F505" s="49"/>
      <c r="G505" s="50"/>
      <c r="H505" s="51"/>
      <c r="I505" s="52"/>
      <c r="J505" s="52"/>
      <c r="K505" s="50"/>
      <c r="L505" s="50"/>
      <c r="M505" s="50"/>
      <c r="N505" s="50"/>
      <c r="O505" s="52"/>
      <c r="P505" s="53"/>
      <c r="Q505" s="53"/>
      <c r="R505" s="54"/>
      <c r="S505" s="328"/>
      <c r="T505" s="52"/>
      <c r="V505"/>
      <c r="W505"/>
    </row>
    <row r="506" spans="1:23" s="62" customFormat="1" ht="27.25" customHeight="1">
      <c r="A506" s="170" t="str">
        <f t="shared" si="10"/>
        <v/>
      </c>
      <c r="B506" s="242"/>
      <c r="C506" s="48"/>
      <c r="D506" s="40"/>
      <c r="E506" s="273"/>
      <c r="F506" s="49"/>
      <c r="G506" s="50"/>
      <c r="H506" s="51"/>
      <c r="I506" s="52"/>
      <c r="J506" s="52"/>
      <c r="K506" s="50"/>
      <c r="L506" s="50"/>
      <c r="M506" s="50"/>
      <c r="N506" s="50"/>
      <c r="O506" s="52"/>
      <c r="P506" s="53"/>
      <c r="Q506" s="53"/>
      <c r="R506" s="54"/>
      <c r="S506" s="328"/>
      <c r="T506" s="52"/>
      <c r="V506"/>
      <c r="W506"/>
    </row>
    <row r="507" spans="1:23" s="62" customFormat="1" ht="27.25" customHeight="1">
      <c r="A507" s="170" t="str">
        <f t="shared" si="10"/>
        <v/>
      </c>
      <c r="B507" s="242"/>
      <c r="C507" s="48"/>
      <c r="D507" s="40"/>
      <c r="E507" s="273"/>
      <c r="F507" s="49"/>
      <c r="G507" s="50"/>
      <c r="H507" s="51"/>
      <c r="I507" s="52"/>
      <c r="J507" s="52"/>
      <c r="K507" s="50"/>
      <c r="L507" s="50"/>
      <c r="M507" s="50"/>
      <c r="N507" s="50"/>
      <c r="O507" s="52"/>
      <c r="P507" s="53"/>
      <c r="Q507" s="53"/>
      <c r="R507" s="54"/>
      <c r="S507" s="328"/>
      <c r="T507" s="52"/>
      <c r="V507"/>
      <c r="W507"/>
    </row>
    <row r="508" spans="1:23" s="62" customFormat="1" ht="27.25" customHeight="1">
      <c r="A508" s="170" t="str">
        <f t="shared" si="10"/>
        <v/>
      </c>
      <c r="B508" s="242"/>
      <c r="C508" s="48"/>
      <c r="D508" s="40"/>
      <c r="E508" s="273"/>
      <c r="F508" s="49"/>
      <c r="G508" s="50"/>
      <c r="H508" s="51"/>
      <c r="I508" s="52"/>
      <c r="J508" s="52"/>
      <c r="K508" s="50"/>
      <c r="L508" s="50"/>
      <c r="M508" s="50"/>
      <c r="N508" s="50"/>
      <c r="O508" s="52"/>
      <c r="P508" s="53"/>
      <c r="Q508" s="53"/>
      <c r="R508" s="54"/>
      <c r="S508" s="328"/>
      <c r="T508" s="52"/>
      <c r="V508"/>
      <c r="W508"/>
    </row>
    <row r="509" spans="1:23" s="62" customFormat="1" ht="27.25" customHeight="1">
      <c r="A509" s="170" t="str">
        <f t="shared" ref="A509:A572" si="11">IF(C509&lt;&gt;"",A508+1,"")</f>
        <v/>
      </c>
      <c r="B509" s="242"/>
      <c r="C509" s="48"/>
      <c r="D509" s="40"/>
      <c r="E509" s="273"/>
      <c r="F509" s="49"/>
      <c r="G509" s="50"/>
      <c r="H509" s="51"/>
      <c r="I509" s="52"/>
      <c r="J509" s="52"/>
      <c r="K509" s="50"/>
      <c r="L509" s="50"/>
      <c r="M509" s="50"/>
      <c r="N509" s="50"/>
      <c r="O509" s="52"/>
      <c r="P509" s="53"/>
      <c r="Q509" s="53"/>
      <c r="R509" s="54"/>
      <c r="S509" s="328"/>
      <c r="T509" s="52"/>
      <c r="V509"/>
      <c r="W509"/>
    </row>
    <row r="510" spans="1:23" s="62" customFormat="1" ht="27.25" customHeight="1">
      <c r="A510" s="170" t="str">
        <f t="shared" si="11"/>
        <v/>
      </c>
      <c r="B510" s="242"/>
      <c r="C510" s="48"/>
      <c r="D510" s="40"/>
      <c r="E510" s="273"/>
      <c r="F510" s="49"/>
      <c r="G510" s="50"/>
      <c r="H510" s="51"/>
      <c r="I510" s="52"/>
      <c r="J510" s="52"/>
      <c r="K510" s="50"/>
      <c r="L510" s="50"/>
      <c r="M510" s="50"/>
      <c r="N510" s="50"/>
      <c r="O510" s="52"/>
      <c r="P510" s="53"/>
      <c r="Q510" s="53"/>
      <c r="R510" s="54"/>
      <c r="S510" s="328"/>
      <c r="T510" s="52"/>
      <c r="V510"/>
      <c r="W510"/>
    </row>
    <row r="511" spans="1:23" s="62" customFormat="1" ht="27.25" customHeight="1">
      <c r="A511" s="170" t="str">
        <f t="shared" si="11"/>
        <v/>
      </c>
      <c r="B511" s="242"/>
      <c r="C511" s="48"/>
      <c r="D511" s="40"/>
      <c r="E511" s="273"/>
      <c r="F511" s="49"/>
      <c r="G511" s="50"/>
      <c r="H511" s="51"/>
      <c r="I511" s="52"/>
      <c r="J511" s="52"/>
      <c r="K511" s="50"/>
      <c r="L511" s="50"/>
      <c r="M511" s="50"/>
      <c r="N511" s="50"/>
      <c r="O511" s="52"/>
      <c r="P511" s="53"/>
      <c r="Q511" s="53"/>
      <c r="R511" s="54"/>
      <c r="S511" s="328"/>
      <c r="T511" s="52"/>
      <c r="V511"/>
      <c r="W511"/>
    </row>
    <row r="512" spans="1:23" s="62" customFormat="1" ht="27.25" customHeight="1">
      <c r="A512" s="170" t="str">
        <f t="shared" si="11"/>
        <v/>
      </c>
      <c r="B512" s="242"/>
      <c r="C512" s="48"/>
      <c r="D512" s="40"/>
      <c r="E512" s="273"/>
      <c r="F512" s="49"/>
      <c r="G512" s="50"/>
      <c r="H512" s="51"/>
      <c r="I512" s="52"/>
      <c r="J512" s="52"/>
      <c r="K512" s="50"/>
      <c r="L512" s="50"/>
      <c r="M512" s="50"/>
      <c r="N512" s="50"/>
      <c r="O512" s="52"/>
      <c r="P512" s="53"/>
      <c r="Q512" s="53"/>
      <c r="R512" s="54"/>
      <c r="S512" s="328"/>
      <c r="T512" s="52"/>
      <c r="V512"/>
      <c r="W512"/>
    </row>
    <row r="513" spans="1:23" s="62" customFormat="1" ht="27.25" customHeight="1">
      <c r="A513" s="170" t="str">
        <f t="shared" si="11"/>
        <v/>
      </c>
      <c r="B513" s="242"/>
      <c r="C513" s="48"/>
      <c r="D513" s="40"/>
      <c r="E513" s="273"/>
      <c r="F513" s="49"/>
      <c r="G513" s="50"/>
      <c r="H513" s="51"/>
      <c r="I513" s="52"/>
      <c r="J513" s="52"/>
      <c r="K513" s="50"/>
      <c r="L513" s="50"/>
      <c r="M513" s="50"/>
      <c r="N513" s="50"/>
      <c r="O513" s="52"/>
      <c r="P513" s="53"/>
      <c r="Q513" s="53"/>
      <c r="R513" s="54"/>
      <c r="S513" s="328"/>
      <c r="T513" s="52"/>
      <c r="V513"/>
      <c r="W513"/>
    </row>
    <row r="514" spans="1:23" s="62" customFormat="1" ht="27.25" customHeight="1">
      <c r="A514" s="170" t="str">
        <f t="shared" si="11"/>
        <v/>
      </c>
      <c r="B514" s="242"/>
      <c r="C514" s="48"/>
      <c r="D514" s="40"/>
      <c r="E514" s="273"/>
      <c r="F514" s="49"/>
      <c r="G514" s="50"/>
      <c r="H514" s="51"/>
      <c r="I514" s="52"/>
      <c r="J514" s="52"/>
      <c r="K514" s="50"/>
      <c r="L514" s="50"/>
      <c r="M514" s="50"/>
      <c r="N514" s="50"/>
      <c r="O514" s="52"/>
      <c r="P514" s="53"/>
      <c r="Q514" s="53"/>
      <c r="R514" s="54"/>
      <c r="S514" s="328"/>
      <c r="T514" s="52"/>
      <c r="V514"/>
      <c r="W514"/>
    </row>
    <row r="515" spans="1:23" s="62" customFormat="1" ht="27.25" customHeight="1">
      <c r="A515" s="170" t="str">
        <f t="shared" si="11"/>
        <v/>
      </c>
      <c r="B515" s="242"/>
      <c r="C515" s="48"/>
      <c r="D515" s="40"/>
      <c r="E515" s="273"/>
      <c r="F515" s="49"/>
      <c r="G515" s="50"/>
      <c r="H515" s="51"/>
      <c r="I515" s="52"/>
      <c r="J515" s="52"/>
      <c r="K515" s="50"/>
      <c r="L515" s="50"/>
      <c r="M515" s="50"/>
      <c r="N515" s="50"/>
      <c r="O515" s="52"/>
      <c r="P515" s="53"/>
      <c r="Q515" s="53"/>
      <c r="R515" s="54"/>
      <c r="S515" s="328"/>
      <c r="T515" s="52"/>
      <c r="V515"/>
      <c r="W515"/>
    </row>
    <row r="516" spans="1:23" s="62" customFormat="1" ht="27.25" customHeight="1">
      <c r="A516" s="170" t="str">
        <f t="shared" si="11"/>
        <v/>
      </c>
      <c r="B516" s="242"/>
      <c r="C516" s="48"/>
      <c r="D516" s="40"/>
      <c r="E516" s="273"/>
      <c r="F516" s="49"/>
      <c r="G516" s="50"/>
      <c r="H516" s="51"/>
      <c r="I516" s="52"/>
      <c r="J516" s="52"/>
      <c r="K516" s="50"/>
      <c r="L516" s="50"/>
      <c r="M516" s="50"/>
      <c r="N516" s="50"/>
      <c r="O516" s="52"/>
      <c r="P516" s="53"/>
      <c r="Q516" s="53"/>
      <c r="R516" s="54"/>
      <c r="S516" s="328"/>
      <c r="T516" s="52"/>
      <c r="V516"/>
      <c r="W516"/>
    </row>
    <row r="517" spans="1:23" s="62" customFormat="1" ht="27.25" customHeight="1">
      <c r="A517" s="170" t="str">
        <f t="shared" si="11"/>
        <v/>
      </c>
      <c r="B517" s="242"/>
      <c r="C517" s="48"/>
      <c r="D517" s="40"/>
      <c r="E517" s="273"/>
      <c r="F517" s="49"/>
      <c r="G517" s="50"/>
      <c r="H517" s="51"/>
      <c r="I517" s="52"/>
      <c r="J517" s="52"/>
      <c r="K517" s="50"/>
      <c r="L517" s="50"/>
      <c r="M517" s="50"/>
      <c r="N517" s="50"/>
      <c r="O517" s="52"/>
      <c r="P517" s="53"/>
      <c r="Q517" s="53"/>
      <c r="R517" s="54"/>
      <c r="S517" s="328"/>
      <c r="T517" s="52"/>
      <c r="V517"/>
      <c r="W517"/>
    </row>
    <row r="518" spans="1:23" s="62" customFormat="1" ht="27.25" customHeight="1">
      <c r="A518" s="170" t="str">
        <f t="shared" si="11"/>
        <v/>
      </c>
      <c r="B518" s="242"/>
      <c r="C518" s="48"/>
      <c r="D518" s="40"/>
      <c r="E518" s="273"/>
      <c r="F518" s="49"/>
      <c r="G518" s="50"/>
      <c r="H518" s="51"/>
      <c r="I518" s="52"/>
      <c r="J518" s="52"/>
      <c r="K518" s="50"/>
      <c r="L518" s="50"/>
      <c r="M518" s="50"/>
      <c r="N518" s="50"/>
      <c r="O518" s="52"/>
      <c r="P518" s="53"/>
      <c r="Q518" s="53"/>
      <c r="R518" s="54"/>
      <c r="S518" s="328"/>
      <c r="T518" s="52"/>
      <c r="V518"/>
      <c r="W518"/>
    </row>
    <row r="519" spans="1:23" s="62" customFormat="1" ht="27.25" customHeight="1">
      <c r="A519" s="170" t="str">
        <f t="shared" si="11"/>
        <v/>
      </c>
      <c r="B519" s="242"/>
      <c r="C519" s="48"/>
      <c r="D519" s="40"/>
      <c r="E519" s="273"/>
      <c r="F519" s="49"/>
      <c r="G519" s="50"/>
      <c r="H519" s="51"/>
      <c r="I519" s="52"/>
      <c r="J519" s="52"/>
      <c r="K519" s="50"/>
      <c r="L519" s="50"/>
      <c r="M519" s="50"/>
      <c r="N519" s="50"/>
      <c r="O519" s="52"/>
      <c r="P519" s="53"/>
      <c r="Q519" s="53"/>
      <c r="R519" s="54"/>
      <c r="S519" s="328"/>
      <c r="T519" s="52"/>
      <c r="V519"/>
      <c r="W519"/>
    </row>
    <row r="520" spans="1:23" s="62" customFormat="1" ht="27.25" customHeight="1">
      <c r="A520" s="170" t="str">
        <f t="shared" si="11"/>
        <v/>
      </c>
      <c r="B520" s="242"/>
      <c r="C520" s="48"/>
      <c r="D520" s="40"/>
      <c r="E520" s="273"/>
      <c r="F520" s="49"/>
      <c r="G520" s="50"/>
      <c r="H520" s="51"/>
      <c r="I520" s="52"/>
      <c r="J520" s="52"/>
      <c r="K520" s="50"/>
      <c r="L520" s="50"/>
      <c r="M520" s="50"/>
      <c r="N520" s="50"/>
      <c r="O520" s="52"/>
      <c r="P520" s="53"/>
      <c r="Q520" s="53"/>
      <c r="R520" s="54"/>
      <c r="S520" s="328"/>
      <c r="T520" s="52"/>
      <c r="V520"/>
      <c r="W520"/>
    </row>
    <row r="521" spans="1:23" s="62" customFormat="1" ht="27.25" customHeight="1">
      <c r="A521" s="170" t="str">
        <f t="shared" si="11"/>
        <v/>
      </c>
      <c r="B521" s="242"/>
      <c r="C521" s="48"/>
      <c r="D521" s="40"/>
      <c r="E521" s="273"/>
      <c r="F521" s="49"/>
      <c r="G521" s="50"/>
      <c r="H521" s="51"/>
      <c r="I521" s="52"/>
      <c r="J521" s="52"/>
      <c r="K521" s="50"/>
      <c r="L521" s="50"/>
      <c r="M521" s="50"/>
      <c r="N521" s="50"/>
      <c r="O521" s="52"/>
      <c r="P521" s="53"/>
      <c r="Q521" s="53"/>
      <c r="R521" s="54"/>
      <c r="S521" s="328"/>
      <c r="T521" s="52"/>
      <c r="V521"/>
      <c r="W521"/>
    </row>
    <row r="522" spans="1:23" s="62" customFormat="1" ht="27.25" customHeight="1">
      <c r="A522" s="170" t="str">
        <f t="shared" si="11"/>
        <v/>
      </c>
      <c r="B522" s="242"/>
      <c r="C522" s="48"/>
      <c r="D522" s="40"/>
      <c r="E522" s="273"/>
      <c r="F522" s="49"/>
      <c r="G522" s="50"/>
      <c r="H522" s="51"/>
      <c r="I522" s="52"/>
      <c r="J522" s="52"/>
      <c r="K522" s="50"/>
      <c r="L522" s="50"/>
      <c r="M522" s="50"/>
      <c r="N522" s="50"/>
      <c r="O522" s="52"/>
      <c r="P522" s="53"/>
      <c r="Q522" s="53"/>
      <c r="R522" s="54"/>
      <c r="S522" s="328"/>
      <c r="T522" s="52"/>
      <c r="V522"/>
      <c r="W522"/>
    </row>
    <row r="523" spans="1:23" s="62" customFormat="1" ht="27.25" customHeight="1">
      <c r="A523" s="170" t="str">
        <f t="shared" si="11"/>
        <v/>
      </c>
      <c r="B523" s="242"/>
      <c r="C523" s="48"/>
      <c r="D523" s="40"/>
      <c r="E523" s="273"/>
      <c r="F523" s="49"/>
      <c r="G523" s="50"/>
      <c r="H523" s="51"/>
      <c r="I523" s="52"/>
      <c r="J523" s="52"/>
      <c r="K523" s="50"/>
      <c r="L523" s="50"/>
      <c r="M523" s="50"/>
      <c r="N523" s="50"/>
      <c r="O523" s="52"/>
      <c r="P523" s="53"/>
      <c r="Q523" s="53"/>
      <c r="R523" s="54"/>
      <c r="S523" s="328"/>
      <c r="T523" s="52"/>
      <c r="V523"/>
      <c r="W523"/>
    </row>
    <row r="524" spans="1:23" s="62" customFormat="1" ht="27.25" customHeight="1">
      <c r="A524" s="170" t="str">
        <f t="shared" si="11"/>
        <v/>
      </c>
      <c r="B524" s="242"/>
      <c r="C524" s="48"/>
      <c r="D524" s="40"/>
      <c r="E524" s="273"/>
      <c r="F524" s="49"/>
      <c r="G524" s="50"/>
      <c r="H524" s="51"/>
      <c r="I524" s="52"/>
      <c r="J524" s="52"/>
      <c r="K524" s="50"/>
      <c r="L524" s="50"/>
      <c r="M524" s="50"/>
      <c r="N524" s="50"/>
      <c r="O524" s="52"/>
      <c r="P524" s="53"/>
      <c r="Q524" s="53"/>
      <c r="R524" s="54"/>
      <c r="S524" s="328"/>
      <c r="T524" s="52"/>
      <c r="V524"/>
      <c r="W524"/>
    </row>
    <row r="525" spans="1:23" s="62" customFormat="1" ht="27.25" customHeight="1">
      <c r="A525" s="170" t="str">
        <f t="shared" si="11"/>
        <v/>
      </c>
      <c r="B525" s="242"/>
      <c r="C525" s="48"/>
      <c r="D525" s="40"/>
      <c r="E525" s="273"/>
      <c r="F525" s="49"/>
      <c r="G525" s="50"/>
      <c r="H525" s="51"/>
      <c r="I525" s="52"/>
      <c r="J525" s="52"/>
      <c r="K525" s="50"/>
      <c r="L525" s="50"/>
      <c r="M525" s="50"/>
      <c r="N525" s="50"/>
      <c r="O525" s="52"/>
      <c r="P525" s="53"/>
      <c r="Q525" s="53"/>
      <c r="R525" s="54"/>
      <c r="S525" s="328"/>
      <c r="T525" s="52"/>
      <c r="V525"/>
      <c r="W525"/>
    </row>
    <row r="526" spans="1:23" s="62" customFormat="1" ht="27.25" customHeight="1">
      <c r="A526" s="170" t="str">
        <f t="shared" si="11"/>
        <v/>
      </c>
      <c r="B526" s="242"/>
      <c r="C526" s="48"/>
      <c r="D526" s="40"/>
      <c r="E526" s="273"/>
      <c r="F526" s="49"/>
      <c r="G526" s="50"/>
      <c r="H526" s="51"/>
      <c r="I526" s="52"/>
      <c r="J526" s="52"/>
      <c r="K526" s="50"/>
      <c r="L526" s="50"/>
      <c r="M526" s="50"/>
      <c r="N526" s="50"/>
      <c r="O526" s="52"/>
      <c r="P526" s="53"/>
      <c r="Q526" s="53"/>
      <c r="R526" s="54"/>
      <c r="S526" s="328"/>
      <c r="T526" s="52"/>
      <c r="V526"/>
      <c r="W526"/>
    </row>
    <row r="527" spans="1:23" s="62" customFormat="1" ht="27.25" customHeight="1">
      <c r="A527" s="170" t="str">
        <f t="shared" si="11"/>
        <v/>
      </c>
      <c r="B527" s="242"/>
      <c r="C527" s="48"/>
      <c r="D527" s="40"/>
      <c r="E527" s="273"/>
      <c r="F527" s="49"/>
      <c r="G527" s="50"/>
      <c r="H527" s="51"/>
      <c r="I527" s="52"/>
      <c r="J527" s="52"/>
      <c r="K527" s="50"/>
      <c r="L527" s="50"/>
      <c r="M527" s="50"/>
      <c r="N527" s="50"/>
      <c r="O527" s="52"/>
      <c r="P527" s="53"/>
      <c r="Q527" s="53"/>
      <c r="R527" s="54"/>
      <c r="S527" s="328"/>
      <c r="T527" s="52"/>
      <c r="V527"/>
      <c r="W527"/>
    </row>
    <row r="528" spans="1:23" s="62" customFormat="1" ht="27.25" customHeight="1">
      <c r="A528" s="170" t="str">
        <f t="shared" si="11"/>
        <v/>
      </c>
      <c r="B528" s="242"/>
      <c r="C528" s="48"/>
      <c r="D528" s="40"/>
      <c r="E528" s="273"/>
      <c r="F528" s="49"/>
      <c r="G528" s="50"/>
      <c r="H528" s="51"/>
      <c r="I528" s="52"/>
      <c r="J528" s="52"/>
      <c r="K528" s="50"/>
      <c r="L528" s="50"/>
      <c r="M528" s="50"/>
      <c r="N528" s="50"/>
      <c r="O528" s="52"/>
      <c r="P528" s="53"/>
      <c r="Q528" s="53"/>
      <c r="R528" s="54"/>
      <c r="S528" s="328"/>
      <c r="T528" s="52"/>
      <c r="V528"/>
      <c r="W528"/>
    </row>
    <row r="529" spans="1:23" s="62" customFormat="1" ht="27.25" customHeight="1">
      <c r="A529" s="170" t="str">
        <f t="shared" si="11"/>
        <v/>
      </c>
      <c r="B529" s="242"/>
      <c r="C529" s="48"/>
      <c r="D529" s="40"/>
      <c r="E529" s="273"/>
      <c r="F529" s="49"/>
      <c r="G529" s="50"/>
      <c r="H529" s="51"/>
      <c r="I529" s="52"/>
      <c r="J529" s="52"/>
      <c r="K529" s="50"/>
      <c r="L529" s="50"/>
      <c r="M529" s="50"/>
      <c r="N529" s="50"/>
      <c r="O529" s="52"/>
      <c r="P529" s="53"/>
      <c r="Q529" s="53"/>
      <c r="R529" s="54"/>
      <c r="S529" s="328"/>
      <c r="T529" s="52"/>
      <c r="V529"/>
      <c r="W529"/>
    </row>
    <row r="530" spans="1:23" s="62" customFormat="1" ht="27.25" customHeight="1">
      <c r="A530" s="170" t="str">
        <f t="shared" si="11"/>
        <v/>
      </c>
      <c r="B530" s="242"/>
      <c r="C530" s="48"/>
      <c r="D530" s="40"/>
      <c r="E530" s="273"/>
      <c r="F530" s="49"/>
      <c r="G530" s="50"/>
      <c r="H530" s="51"/>
      <c r="I530" s="52"/>
      <c r="J530" s="52"/>
      <c r="K530" s="50"/>
      <c r="L530" s="50"/>
      <c r="M530" s="50"/>
      <c r="N530" s="50"/>
      <c r="O530" s="52"/>
      <c r="P530" s="53"/>
      <c r="Q530" s="53"/>
      <c r="R530" s="54"/>
      <c r="S530" s="328"/>
      <c r="T530" s="52"/>
      <c r="V530"/>
      <c r="W530"/>
    </row>
    <row r="531" spans="1:23" s="62" customFormat="1" ht="27.25" customHeight="1">
      <c r="A531" s="170" t="str">
        <f t="shared" si="11"/>
        <v/>
      </c>
      <c r="B531" s="242"/>
      <c r="C531" s="48"/>
      <c r="D531" s="40"/>
      <c r="E531" s="273"/>
      <c r="F531" s="49"/>
      <c r="G531" s="50"/>
      <c r="H531" s="51"/>
      <c r="I531" s="52"/>
      <c r="J531" s="52"/>
      <c r="K531" s="50"/>
      <c r="L531" s="50"/>
      <c r="M531" s="50"/>
      <c r="N531" s="50"/>
      <c r="O531" s="52"/>
      <c r="P531" s="53"/>
      <c r="Q531" s="53"/>
      <c r="R531" s="54"/>
      <c r="S531" s="328"/>
      <c r="T531" s="52"/>
      <c r="V531"/>
      <c r="W531"/>
    </row>
    <row r="532" spans="1:23" s="62" customFormat="1" ht="27.25" customHeight="1">
      <c r="A532" s="170" t="str">
        <f t="shared" si="11"/>
        <v/>
      </c>
      <c r="B532" s="242"/>
      <c r="C532" s="48"/>
      <c r="D532" s="40"/>
      <c r="E532" s="273"/>
      <c r="F532" s="49"/>
      <c r="G532" s="50"/>
      <c r="H532" s="51"/>
      <c r="I532" s="52"/>
      <c r="J532" s="52"/>
      <c r="K532" s="50"/>
      <c r="L532" s="50"/>
      <c r="M532" s="50"/>
      <c r="N532" s="50"/>
      <c r="O532" s="52"/>
      <c r="P532" s="53"/>
      <c r="Q532" s="53"/>
      <c r="R532" s="54"/>
      <c r="S532" s="328"/>
      <c r="T532" s="52"/>
      <c r="V532"/>
      <c r="W532"/>
    </row>
    <row r="533" spans="1:23" s="62" customFormat="1" ht="27.25" customHeight="1">
      <c r="A533" s="170" t="str">
        <f t="shared" si="11"/>
        <v/>
      </c>
      <c r="B533" s="242"/>
      <c r="C533" s="48"/>
      <c r="D533" s="40"/>
      <c r="E533" s="273"/>
      <c r="F533" s="49"/>
      <c r="G533" s="50"/>
      <c r="H533" s="51"/>
      <c r="I533" s="52"/>
      <c r="J533" s="52"/>
      <c r="K533" s="50"/>
      <c r="L533" s="50"/>
      <c r="M533" s="50"/>
      <c r="N533" s="50"/>
      <c r="O533" s="52"/>
      <c r="P533" s="53"/>
      <c r="Q533" s="53"/>
      <c r="R533" s="54"/>
      <c r="S533" s="328"/>
      <c r="T533" s="52"/>
      <c r="V533"/>
      <c r="W533"/>
    </row>
    <row r="534" spans="1:23" s="62" customFormat="1" ht="27.25" customHeight="1">
      <c r="A534" s="170" t="str">
        <f t="shared" si="11"/>
        <v/>
      </c>
      <c r="B534" s="242"/>
      <c r="C534" s="48"/>
      <c r="D534" s="40"/>
      <c r="E534" s="273"/>
      <c r="F534" s="49"/>
      <c r="G534" s="50"/>
      <c r="H534" s="51"/>
      <c r="I534" s="52"/>
      <c r="J534" s="52"/>
      <c r="K534" s="50"/>
      <c r="L534" s="50"/>
      <c r="M534" s="50"/>
      <c r="N534" s="50"/>
      <c r="O534" s="52"/>
      <c r="P534" s="53"/>
      <c r="Q534" s="53"/>
      <c r="R534" s="54"/>
      <c r="S534" s="328"/>
      <c r="T534" s="52"/>
      <c r="V534"/>
      <c r="W534"/>
    </row>
    <row r="535" spans="1:23" s="62" customFormat="1" ht="27.25" customHeight="1">
      <c r="A535" s="170" t="str">
        <f t="shared" si="11"/>
        <v/>
      </c>
      <c r="B535" s="242"/>
      <c r="C535" s="48"/>
      <c r="D535" s="40"/>
      <c r="E535" s="273"/>
      <c r="F535" s="49"/>
      <c r="G535" s="50"/>
      <c r="H535" s="51"/>
      <c r="I535" s="52"/>
      <c r="J535" s="52"/>
      <c r="K535" s="50"/>
      <c r="L535" s="50"/>
      <c r="M535" s="50"/>
      <c r="N535" s="50"/>
      <c r="O535" s="52"/>
      <c r="P535" s="53"/>
      <c r="Q535" s="53"/>
      <c r="R535" s="54"/>
      <c r="S535" s="328"/>
      <c r="T535" s="52"/>
      <c r="V535"/>
      <c r="W535"/>
    </row>
    <row r="536" spans="1:23" s="62" customFormat="1" ht="27.25" customHeight="1">
      <c r="A536" s="170" t="str">
        <f t="shared" si="11"/>
        <v/>
      </c>
      <c r="B536" s="242"/>
      <c r="C536" s="48"/>
      <c r="D536" s="40"/>
      <c r="E536" s="273"/>
      <c r="F536" s="49"/>
      <c r="G536" s="50"/>
      <c r="H536" s="51"/>
      <c r="I536" s="52"/>
      <c r="J536" s="52"/>
      <c r="K536" s="50"/>
      <c r="L536" s="50"/>
      <c r="M536" s="50"/>
      <c r="N536" s="50"/>
      <c r="O536" s="52"/>
      <c r="P536" s="53"/>
      <c r="Q536" s="53"/>
      <c r="R536" s="54"/>
      <c r="S536" s="328"/>
      <c r="T536" s="52"/>
      <c r="V536"/>
      <c r="W536"/>
    </row>
    <row r="537" spans="1:23" s="62" customFormat="1" ht="27.25" customHeight="1">
      <c r="A537" s="170" t="str">
        <f t="shared" si="11"/>
        <v/>
      </c>
      <c r="B537" s="242"/>
      <c r="C537" s="48"/>
      <c r="D537" s="40"/>
      <c r="E537" s="273"/>
      <c r="F537" s="49"/>
      <c r="G537" s="50"/>
      <c r="H537" s="51"/>
      <c r="I537" s="52"/>
      <c r="J537" s="52"/>
      <c r="K537" s="50"/>
      <c r="L537" s="50"/>
      <c r="M537" s="50"/>
      <c r="N537" s="50"/>
      <c r="O537" s="52"/>
      <c r="P537" s="53"/>
      <c r="Q537" s="53"/>
      <c r="R537" s="54"/>
      <c r="S537" s="328"/>
      <c r="T537" s="52"/>
      <c r="V537"/>
      <c r="W537"/>
    </row>
    <row r="538" spans="1:23" s="62" customFormat="1" ht="27.25" customHeight="1">
      <c r="A538" s="170" t="str">
        <f t="shared" si="11"/>
        <v/>
      </c>
      <c r="B538" s="242"/>
      <c r="C538" s="48"/>
      <c r="D538" s="40"/>
      <c r="E538" s="273"/>
      <c r="F538" s="49"/>
      <c r="G538" s="50"/>
      <c r="H538" s="51"/>
      <c r="I538" s="52"/>
      <c r="J538" s="52"/>
      <c r="K538" s="50"/>
      <c r="L538" s="50"/>
      <c r="M538" s="50"/>
      <c r="N538" s="50"/>
      <c r="O538" s="52"/>
      <c r="P538" s="53"/>
      <c r="Q538" s="53"/>
      <c r="R538" s="54"/>
      <c r="S538" s="328"/>
      <c r="T538" s="52"/>
      <c r="V538"/>
      <c r="W538"/>
    </row>
    <row r="539" spans="1:23" s="62" customFormat="1" ht="27.25" customHeight="1">
      <c r="A539" s="170" t="str">
        <f t="shared" si="11"/>
        <v/>
      </c>
      <c r="B539" s="242"/>
      <c r="C539" s="48"/>
      <c r="D539" s="40"/>
      <c r="E539" s="273"/>
      <c r="F539" s="49"/>
      <c r="G539" s="50"/>
      <c r="H539" s="51"/>
      <c r="I539" s="52"/>
      <c r="J539" s="52"/>
      <c r="K539" s="50"/>
      <c r="L539" s="50"/>
      <c r="M539" s="50"/>
      <c r="N539" s="50"/>
      <c r="O539" s="52"/>
      <c r="P539" s="53"/>
      <c r="Q539" s="53"/>
      <c r="R539" s="54"/>
      <c r="S539" s="328"/>
      <c r="T539" s="52"/>
      <c r="V539"/>
      <c r="W539"/>
    </row>
    <row r="540" spans="1:23" s="62" customFormat="1" ht="27.25" customHeight="1">
      <c r="A540" s="170" t="str">
        <f t="shared" si="11"/>
        <v/>
      </c>
      <c r="B540" s="242"/>
      <c r="C540" s="48"/>
      <c r="D540" s="40"/>
      <c r="E540" s="273"/>
      <c r="F540" s="49"/>
      <c r="G540" s="50"/>
      <c r="H540" s="51"/>
      <c r="I540" s="52"/>
      <c r="J540" s="52"/>
      <c r="K540" s="50"/>
      <c r="L540" s="50"/>
      <c r="M540" s="50"/>
      <c r="N540" s="50"/>
      <c r="O540" s="52"/>
      <c r="P540" s="53"/>
      <c r="Q540" s="53"/>
      <c r="R540" s="54"/>
      <c r="S540" s="328"/>
      <c r="T540" s="52"/>
      <c r="V540"/>
      <c r="W540"/>
    </row>
    <row r="541" spans="1:23" s="62" customFormat="1" ht="27.25" customHeight="1">
      <c r="A541" s="170" t="str">
        <f t="shared" si="11"/>
        <v/>
      </c>
      <c r="B541" s="242"/>
      <c r="C541" s="48"/>
      <c r="D541" s="40"/>
      <c r="E541" s="273"/>
      <c r="F541" s="49"/>
      <c r="G541" s="50"/>
      <c r="H541" s="51"/>
      <c r="I541" s="52"/>
      <c r="J541" s="52"/>
      <c r="K541" s="50"/>
      <c r="L541" s="50"/>
      <c r="M541" s="50"/>
      <c r="N541" s="50"/>
      <c r="O541" s="52"/>
      <c r="P541" s="53"/>
      <c r="Q541" s="53"/>
      <c r="R541" s="54"/>
      <c r="S541" s="328"/>
      <c r="T541" s="52"/>
      <c r="V541"/>
      <c r="W541"/>
    </row>
    <row r="542" spans="1:23" s="62" customFormat="1" ht="27.25" customHeight="1">
      <c r="A542" s="170" t="str">
        <f t="shared" si="11"/>
        <v/>
      </c>
      <c r="B542" s="242"/>
      <c r="C542" s="48"/>
      <c r="D542" s="40"/>
      <c r="E542" s="273"/>
      <c r="F542" s="49"/>
      <c r="G542" s="50"/>
      <c r="H542" s="51"/>
      <c r="I542" s="52"/>
      <c r="J542" s="52"/>
      <c r="K542" s="50"/>
      <c r="L542" s="50"/>
      <c r="M542" s="50"/>
      <c r="N542" s="50"/>
      <c r="O542" s="52"/>
      <c r="P542" s="53"/>
      <c r="Q542" s="53"/>
      <c r="R542" s="54"/>
      <c r="S542" s="328"/>
      <c r="T542" s="52"/>
      <c r="V542"/>
      <c r="W542"/>
    </row>
    <row r="543" spans="1:23" s="62" customFormat="1" ht="27.25" customHeight="1">
      <c r="A543" s="170" t="str">
        <f t="shared" si="11"/>
        <v/>
      </c>
      <c r="B543" s="242"/>
      <c r="C543" s="48"/>
      <c r="D543" s="40"/>
      <c r="E543" s="273"/>
      <c r="F543" s="49"/>
      <c r="G543" s="50"/>
      <c r="H543" s="51"/>
      <c r="I543" s="52"/>
      <c r="J543" s="52"/>
      <c r="K543" s="50"/>
      <c r="L543" s="50"/>
      <c r="M543" s="50"/>
      <c r="N543" s="50"/>
      <c r="O543" s="52"/>
      <c r="P543" s="53"/>
      <c r="Q543" s="53"/>
      <c r="R543" s="54"/>
      <c r="S543" s="328"/>
      <c r="T543" s="52"/>
      <c r="V543"/>
      <c r="W543"/>
    </row>
    <row r="544" spans="1:23" s="62" customFormat="1" ht="27.25" customHeight="1">
      <c r="A544" s="170" t="str">
        <f t="shared" si="11"/>
        <v/>
      </c>
      <c r="B544" s="242"/>
      <c r="C544" s="48"/>
      <c r="D544" s="40"/>
      <c r="E544" s="273"/>
      <c r="F544" s="49"/>
      <c r="G544" s="50"/>
      <c r="H544" s="51"/>
      <c r="I544" s="52"/>
      <c r="J544" s="52"/>
      <c r="K544" s="50"/>
      <c r="L544" s="50"/>
      <c r="M544" s="50"/>
      <c r="N544" s="50"/>
      <c r="O544" s="52"/>
      <c r="P544" s="53"/>
      <c r="Q544" s="53"/>
      <c r="R544" s="54"/>
      <c r="S544" s="328"/>
      <c r="T544" s="52"/>
      <c r="V544"/>
      <c r="W544"/>
    </row>
    <row r="545" spans="1:23" s="62" customFormat="1" ht="27.25" customHeight="1">
      <c r="A545" s="170" t="str">
        <f t="shared" si="11"/>
        <v/>
      </c>
      <c r="B545" s="242"/>
      <c r="C545" s="48"/>
      <c r="D545" s="40"/>
      <c r="E545" s="273"/>
      <c r="F545" s="49"/>
      <c r="G545" s="50"/>
      <c r="H545" s="51"/>
      <c r="I545" s="52"/>
      <c r="J545" s="52"/>
      <c r="K545" s="50"/>
      <c r="L545" s="50"/>
      <c r="M545" s="50"/>
      <c r="N545" s="50"/>
      <c r="O545" s="52"/>
      <c r="P545" s="53"/>
      <c r="Q545" s="53"/>
      <c r="R545" s="54"/>
      <c r="S545" s="328"/>
      <c r="T545" s="52"/>
      <c r="V545"/>
      <c r="W545"/>
    </row>
    <row r="546" spans="1:23" s="62" customFormat="1" ht="27.25" customHeight="1">
      <c r="A546" s="170" t="str">
        <f t="shared" si="11"/>
        <v/>
      </c>
      <c r="B546" s="242"/>
      <c r="C546" s="48"/>
      <c r="D546" s="40"/>
      <c r="E546" s="273"/>
      <c r="F546" s="49"/>
      <c r="G546" s="50"/>
      <c r="H546" s="51"/>
      <c r="I546" s="52"/>
      <c r="J546" s="52"/>
      <c r="K546" s="50"/>
      <c r="L546" s="50"/>
      <c r="M546" s="50"/>
      <c r="N546" s="50"/>
      <c r="O546" s="52"/>
      <c r="P546" s="53"/>
      <c r="Q546" s="53"/>
      <c r="R546" s="54"/>
      <c r="S546" s="328"/>
      <c r="T546" s="52"/>
      <c r="V546"/>
      <c r="W546"/>
    </row>
    <row r="547" spans="1:23" s="62" customFormat="1" ht="27.25" customHeight="1">
      <c r="A547" s="170" t="str">
        <f t="shared" si="11"/>
        <v/>
      </c>
      <c r="B547" s="242"/>
      <c r="C547" s="48"/>
      <c r="D547" s="40"/>
      <c r="E547" s="273"/>
      <c r="F547" s="49"/>
      <c r="G547" s="50"/>
      <c r="H547" s="51"/>
      <c r="I547" s="52"/>
      <c r="J547" s="52"/>
      <c r="K547" s="50"/>
      <c r="L547" s="50"/>
      <c r="M547" s="50"/>
      <c r="N547" s="50"/>
      <c r="O547" s="52"/>
      <c r="P547" s="53"/>
      <c r="Q547" s="53"/>
      <c r="R547" s="54"/>
      <c r="S547" s="328"/>
      <c r="T547" s="52"/>
      <c r="V547"/>
      <c r="W547"/>
    </row>
    <row r="548" spans="1:23" s="62" customFormat="1" ht="27.25" customHeight="1">
      <c r="A548" s="170" t="str">
        <f t="shared" si="11"/>
        <v/>
      </c>
      <c r="B548" s="242"/>
      <c r="C548" s="48"/>
      <c r="D548" s="40"/>
      <c r="E548" s="273"/>
      <c r="F548" s="49"/>
      <c r="G548" s="50"/>
      <c r="H548" s="51"/>
      <c r="I548" s="52"/>
      <c r="J548" s="52"/>
      <c r="K548" s="50"/>
      <c r="L548" s="50"/>
      <c r="M548" s="50"/>
      <c r="N548" s="50"/>
      <c r="O548" s="52"/>
      <c r="P548" s="53"/>
      <c r="Q548" s="53"/>
      <c r="R548" s="54"/>
      <c r="S548" s="328"/>
      <c r="T548" s="52"/>
      <c r="V548"/>
      <c r="W548"/>
    </row>
    <row r="549" spans="1:23" s="62" customFormat="1" ht="27.25" customHeight="1">
      <c r="A549" s="170" t="str">
        <f t="shared" si="11"/>
        <v/>
      </c>
      <c r="B549" s="242"/>
      <c r="C549" s="48"/>
      <c r="D549" s="40"/>
      <c r="E549" s="273"/>
      <c r="F549" s="49"/>
      <c r="G549" s="50"/>
      <c r="H549" s="51"/>
      <c r="I549" s="52"/>
      <c r="J549" s="52"/>
      <c r="K549" s="50"/>
      <c r="L549" s="50"/>
      <c r="M549" s="50"/>
      <c r="N549" s="50"/>
      <c r="O549" s="52"/>
      <c r="P549" s="53"/>
      <c r="Q549" s="53"/>
      <c r="R549" s="54"/>
      <c r="S549" s="328"/>
      <c r="T549" s="52"/>
      <c r="V549"/>
      <c r="W549"/>
    </row>
    <row r="550" spans="1:23" s="62" customFormat="1" ht="27.25" customHeight="1">
      <c r="A550" s="170" t="str">
        <f t="shared" si="11"/>
        <v/>
      </c>
      <c r="B550" s="242"/>
      <c r="C550" s="48"/>
      <c r="D550" s="40"/>
      <c r="E550" s="273"/>
      <c r="F550" s="49"/>
      <c r="G550" s="50"/>
      <c r="H550" s="51"/>
      <c r="I550" s="52"/>
      <c r="J550" s="52"/>
      <c r="K550" s="50"/>
      <c r="L550" s="50"/>
      <c r="M550" s="50"/>
      <c r="N550" s="50"/>
      <c r="O550" s="52"/>
      <c r="P550" s="53"/>
      <c r="Q550" s="53"/>
      <c r="R550" s="54"/>
      <c r="S550" s="328"/>
      <c r="T550" s="52"/>
      <c r="V550"/>
      <c r="W550"/>
    </row>
    <row r="551" spans="1:23" s="62" customFormat="1" ht="27.25" customHeight="1">
      <c r="A551" s="170" t="str">
        <f t="shared" si="11"/>
        <v/>
      </c>
      <c r="B551" s="242"/>
      <c r="C551" s="48"/>
      <c r="D551" s="40"/>
      <c r="E551" s="273"/>
      <c r="F551" s="49"/>
      <c r="G551" s="50"/>
      <c r="H551" s="51"/>
      <c r="I551" s="52"/>
      <c r="J551" s="52"/>
      <c r="K551" s="50"/>
      <c r="L551" s="50"/>
      <c r="M551" s="50"/>
      <c r="N551" s="50"/>
      <c r="O551" s="52"/>
      <c r="P551" s="53"/>
      <c r="Q551" s="53"/>
      <c r="R551" s="54"/>
      <c r="S551" s="328"/>
      <c r="T551" s="52"/>
      <c r="V551"/>
      <c r="W551"/>
    </row>
    <row r="552" spans="1:23" s="62" customFormat="1" ht="27.25" customHeight="1">
      <c r="A552" s="170" t="str">
        <f t="shared" si="11"/>
        <v/>
      </c>
      <c r="B552" s="242"/>
      <c r="C552" s="48"/>
      <c r="D552" s="40"/>
      <c r="E552" s="273"/>
      <c r="F552" s="49"/>
      <c r="G552" s="50"/>
      <c r="H552" s="51"/>
      <c r="I552" s="52"/>
      <c r="J552" s="52"/>
      <c r="K552" s="50"/>
      <c r="L552" s="50"/>
      <c r="M552" s="50"/>
      <c r="N552" s="50"/>
      <c r="O552" s="52"/>
      <c r="P552" s="53"/>
      <c r="Q552" s="53"/>
      <c r="R552" s="54"/>
      <c r="S552" s="328"/>
      <c r="T552" s="52"/>
      <c r="V552"/>
      <c r="W552"/>
    </row>
    <row r="553" spans="1:23" s="62" customFormat="1" ht="27.25" customHeight="1">
      <c r="A553" s="170" t="str">
        <f t="shared" si="11"/>
        <v/>
      </c>
      <c r="B553" s="242"/>
      <c r="C553" s="48"/>
      <c r="D553" s="40"/>
      <c r="E553" s="273"/>
      <c r="F553" s="49"/>
      <c r="G553" s="50"/>
      <c r="H553" s="51"/>
      <c r="I553" s="52"/>
      <c r="J553" s="52"/>
      <c r="K553" s="50"/>
      <c r="L553" s="50"/>
      <c r="M553" s="50"/>
      <c r="N553" s="50"/>
      <c r="O553" s="52"/>
      <c r="P553" s="53"/>
      <c r="Q553" s="53"/>
      <c r="R553" s="54"/>
      <c r="S553" s="328"/>
      <c r="T553" s="52"/>
      <c r="V553"/>
      <c r="W553"/>
    </row>
    <row r="554" spans="1:23" s="62" customFormat="1" ht="27.25" customHeight="1">
      <c r="A554" s="170" t="str">
        <f t="shared" si="11"/>
        <v/>
      </c>
      <c r="B554" s="242"/>
      <c r="C554" s="48"/>
      <c r="D554" s="40"/>
      <c r="E554" s="273"/>
      <c r="F554" s="49"/>
      <c r="G554" s="50"/>
      <c r="H554" s="51"/>
      <c r="I554" s="52"/>
      <c r="J554" s="52"/>
      <c r="K554" s="50"/>
      <c r="L554" s="50"/>
      <c r="M554" s="50"/>
      <c r="N554" s="50"/>
      <c r="O554" s="52"/>
      <c r="P554" s="53"/>
      <c r="Q554" s="53"/>
      <c r="R554" s="54"/>
      <c r="S554" s="328"/>
      <c r="T554" s="52"/>
      <c r="V554"/>
      <c r="W554"/>
    </row>
    <row r="555" spans="1:23" s="62" customFormat="1" ht="27.25" customHeight="1">
      <c r="A555" s="170" t="str">
        <f t="shared" si="11"/>
        <v/>
      </c>
      <c r="B555" s="242"/>
      <c r="C555" s="48"/>
      <c r="D555" s="40"/>
      <c r="E555" s="273"/>
      <c r="F555" s="49"/>
      <c r="G555" s="50"/>
      <c r="H555" s="51"/>
      <c r="I555" s="52"/>
      <c r="J555" s="52"/>
      <c r="K555" s="50"/>
      <c r="L555" s="50"/>
      <c r="M555" s="50"/>
      <c r="N555" s="50"/>
      <c r="O555" s="52"/>
      <c r="P555" s="53"/>
      <c r="Q555" s="53"/>
      <c r="R555" s="54"/>
      <c r="S555" s="328"/>
      <c r="T555" s="52"/>
      <c r="V555"/>
      <c r="W555"/>
    </row>
    <row r="556" spans="1:23" s="62" customFormat="1" ht="27.25" customHeight="1">
      <c r="A556" s="170" t="str">
        <f t="shared" si="11"/>
        <v/>
      </c>
      <c r="B556" s="242"/>
      <c r="C556" s="48"/>
      <c r="D556" s="40"/>
      <c r="E556" s="273"/>
      <c r="F556" s="49"/>
      <c r="G556" s="50"/>
      <c r="H556" s="51"/>
      <c r="I556" s="52"/>
      <c r="J556" s="52"/>
      <c r="K556" s="50"/>
      <c r="L556" s="50"/>
      <c r="M556" s="50"/>
      <c r="N556" s="50"/>
      <c r="O556" s="52"/>
      <c r="P556" s="53"/>
      <c r="Q556" s="53"/>
      <c r="R556" s="54"/>
      <c r="S556" s="328"/>
      <c r="T556" s="52"/>
      <c r="V556"/>
      <c r="W556"/>
    </row>
    <row r="557" spans="1:23" s="62" customFormat="1" ht="27.25" customHeight="1">
      <c r="A557" s="170" t="str">
        <f t="shared" si="11"/>
        <v/>
      </c>
      <c r="B557" s="242"/>
      <c r="C557" s="48"/>
      <c r="D557" s="40"/>
      <c r="E557" s="273"/>
      <c r="F557" s="49"/>
      <c r="G557" s="50"/>
      <c r="H557" s="51"/>
      <c r="I557" s="52"/>
      <c r="J557" s="52"/>
      <c r="K557" s="50"/>
      <c r="L557" s="50"/>
      <c r="M557" s="50"/>
      <c r="N557" s="50"/>
      <c r="O557" s="52"/>
      <c r="P557" s="53"/>
      <c r="Q557" s="53"/>
      <c r="R557" s="54"/>
      <c r="S557" s="328"/>
      <c r="T557" s="52"/>
      <c r="V557"/>
      <c r="W557"/>
    </row>
    <row r="558" spans="1:23" s="62" customFormat="1" ht="27.25" customHeight="1">
      <c r="A558" s="170" t="str">
        <f t="shared" si="11"/>
        <v/>
      </c>
      <c r="B558" s="242"/>
      <c r="C558" s="48"/>
      <c r="D558" s="40"/>
      <c r="E558" s="273"/>
      <c r="F558" s="49"/>
      <c r="G558" s="50"/>
      <c r="H558" s="51"/>
      <c r="I558" s="52"/>
      <c r="J558" s="52"/>
      <c r="K558" s="50"/>
      <c r="L558" s="50"/>
      <c r="M558" s="50"/>
      <c r="N558" s="50"/>
      <c r="O558" s="52"/>
      <c r="P558" s="53"/>
      <c r="Q558" s="53"/>
      <c r="R558" s="54"/>
      <c r="S558" s="328"/>
      <c r="T558" s="52"/>
      <c r="V558"/>
      <c r="W558"/>
    </row>
    <row r="559" spans="1:23" s="62" customFormat="1" ht="27.25" customHeight="1">
      <c r="A559" s="170" t="str">
        <f t="shared" si="11"/>
        <v/>
      </c>
      <c r="B559" s="242"/>
      <c r="C559" s="48"/>
      <c r="D559" s="40"/>
      <c r="E559" s="273"/>
      <c r="F559" s="49"/>
      <c r="G559" s="50"/>
      <c r="H559" s="51"/>
      <c r="I559" s="52"/>
      <c r="J559" s="52"/>
      <c r="K559" s="50"/>
      <c r="L559" s="50"/>
      <c r="M559" s="50"/>
      <c r="N559" s="50"/>
      <c r="O559" s="52"/>
      <c r="P559" s="53"/>
      <c r="Q559" s="53"/>
      <c r="R559" s="54"/>
      <c r="S559" s="328"/>
      <c r="T559" s="52"/>
      <c r="V559"/>
      <c r="W559"/>
    </row>
    <row r="560" spans="1:23" s="62" customFormat="1" ht="27.25" customHeight="1">
      <c r="A560" s="170" t="str">
        <f t="shared" si="11"/>
        <v/>
      </c>
      <c r="B560" s="242"/>
      <c r="C560" s="48"/>
      <c r="D560" s="40"/>
      <c r="E560" s="273"/>
      <c r="F560" s="49"/>
      <c r="G560" s="50"/>
      <c r="H560" s="51"/>
      <c r="I560" s="52"/>
      <c r="J560" s="52"/>
      <c r="K560" s="50"/>
      <c r="L560" s="50"/>
      <c r="M560" s="50"/>
      <c r="N560" s="50"/>
      <c r="O560" s="52"/>
      <c r="P560" s="53"/>
      <c r="Q560" s="53"/>
      <c r="R560" s="54"/>
      <c r="S560" s="328"/>
      <c r="T560" s="52"/>
      <c r="V560"/>
      <c r="W560"/>
    </row>
    <row r="561" spans="1:23" s="62" customFormat="1" ht="27.25" customHeight="1">
      <c r="A561" s="170" t="str">
        <f t="shared" si="11"/>
        <v/>
      </c>
      <c r="B561" s="242"/>
      <c r="C561" s="48"/>
      <c r="D561" s="40"/>
      <c r="E561" s="273"/>
      <c r="F561" s="49"/>
      <c r="G561" s="50"/>
      <c r="H561" s="51"/>
      <c r="I561" s="52"/>
      <c r="J561" s="52"/>
      <c r="K561" s="50"/>
      <c r="L561" s="50"/>
      <c r="M561" s="50"/>
      <c r="N561" s="50"/>
      <c r="O561" s="52"/>
      <c r="P561" s="53"/>
      <c r="Q561" s="53"/>
      <c r="R561" s="54"/>
      <c r="S561" s="328"/>
      <c r="T561" s="52"/>
      <c r="V561"/>
      <c r="W561"/>
    </row>
    <row r="562" spans="1:23" s="62" customFormat="1" ht="27.25" customHeight="1">
      <c r="A562" s="170" t="str">
        <f t="shared" si="11"/>
        <v/>
      </c>
      <c r="B562" s="242"/>
      <c r="C562" s="48"/>
      <c r="D562" s="40"/>
      <c r="E562" s="273"/>
      <c r="F562" s="49"/>
      <c r="G562" s="50"/>
      <c r="H562" s="51"/>
      <c r="I562" s="52"/>
      <c r="J562" s="52"/>
      <c r="K562" s="50"/>
      <c r="L562" s="50"/>
      <c r="M562" s="50"/>
      <c r="N562" s="50"/>
      <c r="O562" s="52"/>
      <c r="P562" s="53"/>
      <c r="Q562" s="53"/>
      <c r="R562" s="54"/>
      <c r="S562" s="328"/>
      <c r="T562" s="52"/>
      <c r="V562"/>
      <c r="W562"/>
    </row>
    <row r="563" spans="1:23" s="62" customFormat="1" ht="27.25" customHeight="1">
      <c r="A563" s="170" t="str">
        <f t="shared" si="11"/>
        <v/>
      </c>
      <c r="B563" s="242"/>
      <c r="C563" s="48"/>
      <c r="D563" s="40"/>
      <c r="E563" s="273"/>
      <c r="F563" s="49"/>
      <c r="G563" s="50"/>
      <c r="H563" s="51"/>
      <c r="I563" s="52"/>
      <c r="J563" s="52"/>
      <c r="K563" s="50"/>
      <c r="L563" s="50"/>
      <c r="M563" s="50"/>
      <c r="N563" s="50"/>
      <c r="O563" s="52"/>
      <c r="P563" s="53"/>
      <c r="Q563" s="53"/>
      <c r="R563" s="54"/>
      <c r="S563" s="328"/>
      <c r="T563" s="52"/>
      <c r="V563"/>
      <c r="W563"/>
    </row>
    <row r="564" spans="1:23" s="62" customFormat="1" ht="27.25" customHeight="1">
      <c r="A564" s="170" t="str">
        <f t="shared" si="11"/>
        <v/>
      </c>
      <c r="B564" s="242"/>
      <c r="C564" s="48"/>
      <c r="D564" s="40"/>
      <c r="E564" s="273"/>
      <c r="F564" s="49"/>
      <c r="G564" s="50"/>
      <c r="H564" s="51"/>
      <c r="I564" s="52"/>
      <c r="J564" s="52"/>
      <c r="K564" s="50"/>
      <c r="L564" s="50"/>
      <c r="M564" s="50"/>
      <c r="N564" s="50"/>
      <c r="O564" s="52"/>
      <c r="P564" s="53"/>
      <c r="Q564" s="53"/>
      <c r="R564" s="54"/>
      <c r="S564" s="328"/>
      <c r="T564" s="52"/>
      <c r="V564"/>
      <c r="W564"/>
    </row>
    <row r="565" spans="1:23" s="62" customFormat="1" ht="27.25" customHeight="1">
      <c r="A565" s="170" t="str">
        <f t="shared" si="11"/>
        <v/>
      </c>
      <c r="B565" s="242"/>
      <c r="C565" s="48"/>
      <c r="D565" s="40"/>
      <c r="E565" s="273"/>
      <c r="F565" s="49"/>
      <c r="G565" s="50"/>
      <c r="H565" s="51"/>
      <c r="I565" s="52"/>
      <c r="J565" s="52"/>
      <c r="K565" s="50"/>
      <c r="L565" s="50"/>
      <c r="M565" s="50"/>
      <c r="N565" s="50"/>
      <c r="O565" s="52"/>
      <c r="P565" s="53"/>
      <c r="Q565" s="53"/>
      <c r="R565" s="54"/>
      <c r="S565" s="328"/>
      <c r="T565" s="52"/>
      <c r="V565"/>
      <c r="W565"/>
    </row>
    <row r="566" spans="1:23" s="62" customFormat="1" ht="27.25" customHeight="1">
      <c r="A566" s="170" t="str">
        <f t="shared" si="11"/>
        <v/>
      </c>
      <c r="B566" s="242"/>
      <c r="C566" s="48"/>
      <c r="D566" s="40"/>
      <c r="E566" s="273"/>
      <c r="F566" s="49"/>
      <c r="G566" s="50"/>
      <c r="H566" s="51"/>
      <c r="I566" s="52"/>
      <c r="J566" s="52"/>
      <c r="K566" s="50"/>
      <c r="L566" s="50"/>
      <c r="M566" s="50"/>
      <c r="N566" s="50"/>
      <c r="O566" s="52"/>
      <c r="P566" s="53"/>
      <c r="Q566" s="53"/>
      <c r="R566" s="54"/>
      <c r="S566" s="328"/>
      <c r="T566" s="52"/>
      <c r="V566"/>
      <c r="W566"/>
    </row>
    <row r="567" spans="1:23" s="62" customFormat="1" ht="27.25" customHeight="1">
      <c r="A567" s="170" t="str">
        <f t="shared" si="11"/>
        <v/>
      </c>
      <c r="B567" s="242"/>
      <c r="C567" s="48"/>
      <c r="D567" s="40"/>
      <c r="E567" s="273"/>
      <c r="F567" s="49"/>
      <c r="G567" s="50"/>
      <c r="H567" s="51"/>
      <c r="I567" s="52"/>
      <c r="J567" s="52"/>
      <c r="K567" s="50"/>
      <c r="L567" s="50"/>
      <c r="M567" s="50"/>
      <c r="N567" s="50"/>
      <c r="O567" s="52"/>
      <c r="P567" s="53"/>
      <c r="Q567" s="53"/>
      <c r="R567" s="54"/>
      <c r="S567" s="328"/>
      <c r="T567" s="52"/>
      <c r="V567"/>
      <c r="W567"/>
    </row>
    <row r="568" spans="1:23" s="62" customFormat="1" ht="27.25" customHeight="1">
      <c r="A568" s="170" t="str">
        <f t="shared" si="11"/>
        <v/>
      </c>
      <c r="B568" s="242"/>
      <c r="C568" s="48"/>
      <c r="D568" s="40"/>
      <c r="E568" s="273"/>
      <c r="F568" s="49"/>
      <c r="G568" s="50"/>
      <c r="H568" s="51"/>
      <c r="I568" s="52"/>
      <c r="J568" s="52"/>
      <c r="K568" s="50"/>
      <c r="L568" s="50"/>
      <c r="M568" s="50"/>
      <c r="N568" s="50"/>
      <c r="O568" s="52"/>
      <c r="P568" s="53"/>
      <c r="Q568" s="53"/>
      <c r="R568" s="54"/>
      <c r="S568" s="328"/>
      <c r="T568" s="52"/>
      <c r="V568"/>
      <c r="W568"/>
    </row>
    <row r="569" spans="1:23" s="62" customFormat="1" ht="27.25" customHeight="1">
      <c r="A569" s="170" t="str">
        <f t="shared" si="11"/>
        <v/>
      </c>
      <c r="B569" s="242"/>
      <c r="C569" s="48"/>
      <c r="D569" s="40"/>
      <c r="E569" s="273"/>
      <c r="F569" s="49"/>
      <c r="G569" s="50"/>
      <c r="H569" s="51"/>
      <c r="I569" s="52"/>
      <c r="J569" s="52"/>
      <c r="K569" s="50"/>
      <c r="L569" s="50"/>
      <c r="M569" s="50"/>
      <c r="N569" s="50"/>
      <c r="O569" s="52"/>
      <c r="P569" s="53"/>
      <c r="Q569" s="53"/>
      <c r="R569" s="54"/>
      <c r="S569" s="328"/>
      <c r="T569" s="52"/>
      <c r="V569"/>
      <c r="W569"/>
    </row>
    <row r="570" spans="1:23" s="62" customFormat="1" ht="27.25" customHeight="1">
      <c r="A570" s="170" t="str">
        <f t="shared" si="11"/>
        <v/>
      </c>
      <c r="B570" s="242"/>
      <c r="C570" s="48"/>
      <c r="D570" s="40"/>
      <c r="E570" s="273"/>
      <c r="F570" s="49"/>
      <c r="G570" s="50"/>
      <c r="H570" s="51"/>
      <c r="I570" s="52"/>
      <c r="J570" s="52"/>
      <c r="K570" s="50"/>
      <c r="L570" s="50"/>
      <c r="M570" s="50"/>
      <c r="N570" s="50"/>
      <c r="O570" s="52"/>
      <c r="P570" s="53"/>
      <c r="Q570" s="53"/>
      <c r="R570" s="54"/>
      <c r="S570" s="328"/>
      <c r="T570" s="52"/>
      <c r="V570"/>
      <c r="W570"/>
    </row>
    <row r="571" spans="1:23" s="62" customFormat="1" ht="27.25" customHeight="1">
      <c r="A571" s="170" t="str">
        <f t="shared" si="11"/>
        <v/>
      </c>
      <c r="B571" s="242"/>
      <c r="C571" s="48"/>
      <c r="D571" s="40"/>
      <c r="E571" s="273"/>
      <c r="F571" s="49"/>
      <c r="G571" s="50"/>
      <c r="H571" s="51"/>
      <c r="I571" s="52"/>
      <c r="J571" s="52"/>
      <c r="K571" s="50"/>
      <c r="L571" s="50"/>
      <c r="M571" s="50"/>
      <c r="N571" s="50"/>
      <c r="O571" s="52"/>
      <c r="P571" s="53"/>
      <c r="Q571" s="53"/>
      <c r="R571" s="54"/>
      <c r="S571" s="328"/>
      <c r="T571" s="52"/>
      <c r="V571"/>
      <c r="W571"/>
    </row>
    <row r="572" spans="1:23" s="62" customFormat="1" ht="27.25" customHeight="1">
      <c r="A572" s="170" t="str">
        <f t="shared" si="11"/>
        <v/>
      </c>
      <c r="B572" s="242"/>
      <c r="C572" s="48"/>
      <c r="D572" s="40"/>
      <c r="E572" s="273"/>
      <c r="F572" s="49"/>
      <c r="G572" s="50"/>
      <c r="H572" s="51"/>
      <c r="I572" s="52"/>
      <c r="J572" s="52"/>
      <c r="K572" s="50"/>
      <c r="L572" s="50"/>
      <c r="M572" s="50"/>
      <c r="N572" s="50"/>
      <c r="O572" s="52"/>
      <c r="P572" s="53"/>
      <c r="Q572" s="53"/>
      <c r="R572" s="54"/>
      <c r="S572" s="328"/>
      <c r="T572" s="52"/>
      <c r="V572"/>
      <c r="W572"/>
    </row>
    <row r="573" spans="1:23" s="62" customFormat="1" ht="27.25" customHeight="1">
      <c r="A573" s="170" t="str">
        <f t="shared" ref="A573:A636" si="12">IF(C573&lt;&gt;"",A572+1,"")</f>
        <v/>
      </c>
      <c r="B573" s="242"/>
      <c r="C573" s="48"/>
      <c r="D573" s="40"/>
      <c r="E573" s="273"/>
      <c r="F573" s="49"/>
      <c r="G573" s="50"/>
      <c r="H573" s="51"/>
      <c r="I573" s="52"/>
      <c r="J573" s="52"/>
      <c r="K573" s="50"/>
      <c r="L573" s="50"/>
      <c r="M573" s="50"/>
      <c r="N573" s="50"/>
      <c r="O573" s="52"/>
      <c r="P573" s="53"/>
      <c r="Q573" s="53"/>
      <c r="R573" s="54"/>
      <c r="S573" s="328"/>
      <c r="T573" s="52"/>
      <c r="V573"/>
      <c r="W573"/>
    </row>
    <row r="574" spans="1:23" s="62" customFormat="1" ht="27.25" customHeight="1">
      <c r="A574" s="170" t="str">
        <f t="shared" si="12"/>
        <v/>
      </c>
      <c r="B574" s="242"/>
      <c r="C574" s="48"/>
      <c r="D574" s="40"/>
      <c r="E574" s="273"/>
      <c r="F574" s="49"/>
      <c r="G574" s="50"/>
      <c r="H574" s="51"/>
      <c r="I574" s="52"/>
      <c r="J574" s="52"/>
      <c r="K574" s="50"/>
      <c r="L574" s="50"/>
      <c r="M574" s="50"/>
      <c r="N574" s="50"/>
      <c r="O574" s="52"/>
      <c r="P574" s="53"/>
      <c r="Q574" s="53"/>
      <c r="R574" s="54"/>
      <c r="S574" s="328"/>
      <c r="T574" s="52"/>
      <c r="V574"/>
      <c r="W574"/>
    </row>
    <row r="575" spans="1:23" s="62" customFormat="1" ht="27.25" customHeight="1">
      <c r="A575" s="170" t="str">
        <f t="shared" si="12"/>
        <v/>
      </c>
      <c r="B575" s="242"/>
      <c r="C575" s="48"/>
      <c r="D575" s="40"/>
      <c r="E575" s="273"/>
      <c r="F575" s="49"/>
      <c r="G575" s="50"/>
      <c r="H575" s="51"/>
      <c r="I575" s="52"/>
      <c r="J575" s="52"/>
      <c r="K575" s="50"/>
      <c r="L575" s="50"/>
      <c r="M575" s="50"/>
      <c r="N575" s="50"/>
      <c r="O575" s="52"/>
      <c r="P575" s="53"/>
      <c r="Q575" s="53"/>
      <c r="R575" s="54"/>
      <c r="S575" s="328"/>
      <c r="T575" s="52"/>
      <c r="V575"/>
      <c r="W575"/>
    </row>
    <row r="576" spans="1:23" s="62" customFormat="1" ht="27.25" customHeight="1">
      <c r="A576" s="170" t="str">
        <f t="shared" si="12"/>
        <v/>
      </c>
      <c r="B576" s="242"/>
      <c r="C576" s="48"/>
      <c r="D576" s="40"/>
      <c r="E576" s="273"/>
      <c r="F576" s="49"/>
      <c r="G576" s="50"/>
      <c r="H576" s="51"/>
      <c r="I576" s="52"/>
      <c r="J576" s="52"/>
      <c r="K576" s="50"/>
      <c r="L576" s="50"/>
      <c r="M576" s="50"/>
      <c r="N576" s="50"/>
      <c r="O576" s="52"/>
      <c r="P576" s="53"/>
      <c r="Q576" s="53"/>
      <c r="R576" s="54"/>
      <c r="S576" s="328"/>
      <c r="T576" s="52"/>
      <c r="V576"/>
      <c r="W576"/>
    </row>
    <row r="577" spans="1:23" s="62" customFormat="1" ht="27.25" customHeight="1">
      <c r="A577" s="170" t="str">
        <f t="shared" si="12"/>
        <v/>
      </c>
      <c r="B577" s="242"/>
      <c r="C577" s="48"/>
      <c r="D577" s="40"/>
      <c r="E577" s="273"/>
      <c r="F577" s="49"/>
      <c r="G577" s="50"/>
      <c r="H577" s="51"/>
      <c r="I577" s="52"/>
      <c r="J577" s="52"/>
      <c r="K577" s="50"/>
      <c r="L577" s="50"/>
      <c r="M577" s="50"/>
      <c r="N577" s="50"/>
      <c r="O577" s="52"/>
      <c r="P577" s="53"/>
      <c r="Q577" s="53"/>
      <c r="R577" s="54"/>
      <c r="S577" s="328"/>
      <c r="T577" s="52"/>
      <c r="V577"/>
      <c r="W577"/>
    </row>
    <row r="578" spans="1:23" s="62" customFormat="1" ht="27.25" customHeight="1">
      <c r="A578" s="170" t="str">
        <f t="shared" si="12"/>
        <v/>
      </c>
      <c r="B578" s="242"/>
      <c r="C578" s="48"/>
      <c r="D578" s="40"/>
      <c r="E578" s="273"/>
      <c r="F578" s="49"/>
      <c r="G578" s="50"/>
      <c r="H578" s="51"/>
      <c r="I578" s="52"/>
      <c r="J578" s="52"/>
      <c r="K578" s="50"/>
      <c r="L578" s="50"/>
      <c r="M578" s="50"/>
      <c r="N578" s="50"/>
      <c r="O578" s="52"/>
      <c r="P578" s="53"/>
      <c r="Q578" s="53"/>
      <c r="R578" s="54"/>
      <c r="S578" s="328"/>
      <c r="T578" s="52"/>
      <c r="V578"/>
      <c r="W578"/>
    </row>
    <row r="579" spans="1:23" s="62" customFormat="1" ht="27.25" customHeight="1">
      <c r="A579" s="170" t="str">
        <f t="shared" si="12"/>
        <v/>
      </c>
      <c r="B579" s="242"/>
      <c r="C579" s="48"/>
      <c r="D579" s="40"/>
      <c r="E579" s="273"/>
      <c r="F579" s="49"/>
      <c r="G579" s="50"/>
      <c r="H579" s="51"/>
      <c r="I579" s="52"/>
      <c r="J579" s="52"/>
      <c r="K579" s="50"/>
      <c r="L579" s="50"/>
      <c r="M579" s="50"/>
      <c r="N579" s="50"/>
      <c r="O579" s="52"/>
      <c r="P579" s="53"/>
      <c r="Q579" s="53"/>
      <c r="R579" s="54"/>
      <c r="S579" s="328"/>
      <c r="T579" s="52"/>
      <c r="V579"/>
      <c r="W579"/>
    </row>
    <row r="580" spans="1:23" s="62" customFormat="1" ht="27.25" customHeight="1">
      <c r="A580" s="170" t="str">
        <f t="shared" si="12"/>
        <v/>
      </c>
      <c r="B580" s="242"/>
      <c r="C580" s="48"/>
      <c r="D580" s="40"/>
      <c r="E580" s="273"/>
      <c r="F580" s="49"/>
      <c r="G580" s="50"/>
      <c r="H580" s="51"/>
      <c r="I580" s="52"/>
      <c r="J580" s="52"/>
      <c r="K580" s="50"/>
      <c r="L580" s="50"/>
      <c r="M580" s="50"/>
      <c r="N580" s="50"/>
      <c r="O580" s="52"/>
      <c r="P580" s="53"/>
      <c r="Q580" s="53"/>
      <c r="R580" s="54"/>
      <c r="S580" s="328"/>
      <c r="T580" s="52"/>
      <c r="V580"/>
      <c r="W580"/>
    </row>
    <row r="581" spans="1:23" s="62" customFormat="1" ht="27.25" customHeight="1">
      <c r="A581" s="170" t="str">
        <f t="shared" si="12"/>
        <v/>
      </c>
      <c r="B581" s="242"/>
      <c r="C581" s="48"/>
      <c r="D581" s="40"/>
      <c r="E581" s="273"/>
      <c r="F581" s="49"/>
      <c r="G581" s="50"/>
      <c r="H581" s="51"/>
      <c r="I581" s="52"/>
      <c r="J581" s="52"/>
      <c r="K581" s="50"/>
      <c r="L581" s="50"/>
      <c r="M581" s="50"/>
      <c r="N581" s="50"/>
      <c r="O581" s="52"/>
      <c r="P581" s="53"/>
      <c r="Q581" s="53"/>
      <c r="R581" s="54"/>
      <c r="S581" s="328"/>
      <c r="T581" s="52"/>
      <c r="V581"/>
      <c r="W581"/>
    </row>
    <row r="582" spans="1:23" s="62" customFormat="1" ht="27.25" customHeight="1">
      <c r="A582" s="170" t="str">
        <f t="shared" si="12"/>
        <v/>
      </c>
      <c r="B582" s="242"/>
      <c r="C582" s="48"/>
      <c r="D582" s="40"/>
      <c r="E582" s="273"/>
      <c r="F582" s="49"/>
      <c r="G582" s="50"/>
      <c r="H582" s="51"/>
      <c r="I582" s="52"/>
      <c r="J582" s="52"/>
      <c r="K582" s="50"/>
      <c r="L582" s="50"/>
      <c r="M582" s="50"/>
      <c r="N582" s="50"/>
      <c r="O582" s="52"/>
      <c r="P582" s="53"/>
      <c r="Q582" s="53"/>
      <c r="R582" s="54"/>
      <c r="S582" s="328"/>
      <c r="T582" s="52"/>
      <c r="V582"/>
      <c r="W582"/>
    </row>
    <row r="583" spans="1:23" s="62" customFormat="1" ht="27.25" customHeight="1">
      <c r="A583" s="170" t="str">
        <f t="shared" si="12"/>
        <v/>
      </c>
      <c r="B583" s="242"/>
      <c r="C583" s="48"/>
      <c r="D583" s="40"/>
      <c r="E583" s="273"/>
      <c r="F583" s="49"/>
      <c r="G583" s="50"/>
      <c r="H583" s="51"/>
      <c r="I583" s="52"/>
      <c r="J583" s="52"/>
      <c r="K583" s="50"/>
      <c r="L583" s="50"/>
      <c r="M583" s="50"/>
      <c r="N583" s="50"/>
      <c r="O583" s="52"/>
      <c r="P583" s="53"/>
      <c r="Q583" s="53"/>
      <c r="R583" s="54"/>
      <c r="S583" s="328"/>
      <c r="T583" s="52"/>
      <c r="V583"/>
      <c r="W583"/>
    </row>
    <row r="584" spans="1:23" s="62" customFormat="1" ht="27.25" customHeight="1">
      <c r="A584" s="170" t="str">
        <f t="shared" si="12"/>
        <v/>
      </c>
      <c r="B584" s="242"/>
      <c r="C584" s="48"/>
      <c r="D584" s="40"/>
      <c r="E584" s="274"/>
      <c r="F584" s="49"/>
      <c r="G584" s="50"/>
      <c r="H584" s="51"/>
      <c r="I584" s="52"/>
      <c r="J584" s="52"/>
      <c r="K584" s="50"/>
      <c r="L584" s="50"/>
      <c r="M584" s="50"/>
      <c r="N584" s="50"/>
      <c r="O584" s="52"/>
      <c r="P584" s="53"/>
      <c r="Q584" s="53"/>
      <c r="R584" s="54"/>
      <c r="S584" s="328"/>
      <c r="T584" s="52"/>
      <c r="V584"/>
      <c r="W584"/>
    </row>
    <row r="585" spans="1:23" s="62" customFormat="1" ht="27.25" customHeight="1">
      <c r="A585" s="170" t="str">
        <f t="shared" si="12"/>
        <v/>
      </c>
      <c r="B585" s="242"/>
      <c r="C585" s="48"/>
      <c r="D585" s="40"/>
      <c r="E585" s="274"/>
      <c r="F585" s="49"/>
      <c r="G585" s="50"/>
      <c r="H585" s="51"/>
      <c r="I585" s="52"/>
      <c r="J585" s="52"/>
      <c r="K585" s="50"/>
      <c r="L585" s="50"/>
      <c r="M585" s="50"/>
      <c r="N585" s="50"/>
      <c r="O585" s="52"/>
      <c r="P585" s="53"/>
      <c r="Q585" s="53"/>
      <c r="R585" s="54"/>
      <c r="S585" s="328"/>
      <c r="T585" s="52"/>
      <c r="V585"/>
      <c r="W585"/>
    </row>
    <row r="586" spans="1:23" s="62" customFormat="1" ht="27.25" customHeight="1">
      <c r="A586" s="170" t="str">
        <f t="shared" si="12"/>
        <v/>
      </c>
      <c r="B586" s="242"/>
      <c r="C586" s="48"/>
      <c r="D586" s="40"/>
      <c r="E586" s="274"/>
      <c r="F586" s="49"/>
      <c r="G586" s="50"/>
      <c r="H586" s="51"/>
      <c r="I586" s="52"/>
      <c r="J586" s="52"/>
      <c r="K586" s="50"/>
      <c r="L586" s="50"/>
      <c r="M586" s="50"/>
      <c r="N586" s="50"/>
      <c r="O586" s="52"/>
      <c r="P586" s="53"/>
      <c r="Q586" s="53"/>
      <c r="R586" s="54"/>
      <c r="S586" s="328"/>
      <c r="T586" s="52"/>
      <c r="V586"/>
      <c r="W586"/>
    </row>
    <row r="587" spans="1:23" s="62" customFormat="1" ht="27.25" customHeight="1">
      <c r="A587" s="170" t="str">
        <f t="shared" si="12"/>
        <v/>
      </c>
      <c r="B587" s="242"/>
      <c r="C587" s="48"/>
      <c r="D587" s="40"/>
      <c r="E587" s="274"/>
      <c r="F587" s="49"/>
      <c r="G587" s="50"/>
      <c r="H587" s="51"/>
      <c r="I587" s="52"/>
      <c r="J587" s="52"/>
      <c r="K587" s="50"/>
      <c r="L587" s="50"/>
      <c r="M587" s="50"/>
      <c r="N587" s="50"/>
      <c r="O587" s="52"/>
      <c r="P587" s="53"/>
      <c r="Q587" s="53"/>
      <c r="R587" s="54"/>
      <c r="S587" s="328"/>
      <c r="T587" s="52"/>
      <c r="V587"/>
      <c r="W587"/>
    </row>
    <row r="588" spans="1:23" s="62" customFormat="1" ht="27.25" customHeight="1">
      <c r="A588" s="170" t="str">
        <f t="shared" si="12"/>
        <v/>
      </c>
      <c r="B588" s="242"/>
      <c r="C588" s="48"/>
      <c r="D588" s="40"/>
      <c r="E588" s="274"/>
      <c r="F588" s="49"/>
      <c r="G588" s="50"/>
      <c r="H588" s="51"/>
      <c r="I588" s="52"/>
      <c r="J588" s="52"/>
      <c r="K588" s="50"/>
      <c r="L588" s="50"/>
      <c r="M588" s="50"/>
      <c r="N588" s="50"/>
      <c r="O588" s="52"/>
      <c r="P588" s="53"/>
      <c r="Q588" s="53"/>
      <c r="R588" s="54"/>
      <c r="S588" s="328"/>
      <c r="T588" s="52"/>
      <c r="V588"/>
      <c r="W588"/>
    </row>
    <row r="589" spans="1:23" s="62" customFormat="1" ht="27.25" customHeight="1">
      <c r="A589" s="170" t="str">
        <f t="shared" si="12"/>
        <v/>
      </c>
      <c r="B589" s="242"/>
      <c r="C589" s="48"/>
      <c r="D589" s="40"/>
      <c r="E589" s="274"/>
      <c r="F589" s="49"/>
      <c r="G589" s="50"/>
      <c r="H589" s="51"/>
      <c r="I589" s="52"/>
      <c r="J589" s="52"/>
      <c r="K589" s="50"/>
      <c r="L589" s="50"/>
      <c r="M589" s="50"/>
      <c r="N589" s="50"/>
      <c r="O589" s="52"/>
      <c r="P589" s="53"/>
      <c r="Q589" s="53"/>
      <c r="R589" s="54"/>
      <c r="S589" s="328"/>
      <c r="T589" s="52"/>
      <c r="V589"/>
      <c r="W589"/>
    </row>
    <row r="590" spans="1:23" s="62" customFormat="1" ht="27.25" customHeight="1">
      <c r="A590" s="170" t="str">
        <f t="shared" si="12"/>
        <v/>
      </c>
      <c r="B590" s="242"/>
      <c r="C590" s="48"/>
      <c r="D590" s="40"/>
      <c r="E590" s="274"/>
      <c r="F590" s="49"/>
      <c r="G590" s="50"/>
      <c r="H590" s="51"/>
      <c r="I590" s="52"/>
      <c r="J590" s="52"/>
      <c r="K590" s="50"/>
      <c r="L590" s="50"/>
      <c r="M590" s="50"/>
      <c r="N590" s="50"/>
      <c r="O590" s="52"/>
      <c r="P590" s="53"/>
      <c r="Q590" s="53"/>
      <c r="R590" s="54"/>
      <c r="S590" s="328"/>
      <c r="T590" s="52"/>
      <c r="V590"/>
      <c r="W590"/>
    </row>
    <row r="591" spans="1:23" s="62" customFormat="1" ht="27.25" customHeight="1">
      <c r="A591" s="170" t="str">
        <f t="shared" si="12"/>
        <v/>
      </c>
      <c r="B591" s="242"/>
      <c r="C591" s="48"/>
      <c r="D591" s="40"/>
      <c r="E591" s="274"/>
      <c r="F591" s="49"/>
      <c r="G591" s="50"/>
      <c r="H591" s="51"/>
      <c r="I591" s="52"/>
      <c r="J591" s="52"/>
      <c r="K591" s="50"/>
      <c r="L591" s="50"/>
      <c r="M591" s="50"/>
      <c r="N591" s="50"/>
      <c r="O591" s="52"/>
      <c r="P591" s="53"/>
      <c r="Q591" s="53"/>
      <c r="R591" s="54"/>
      <c r="S591" s="328"/>
      <c r="T591" s="52"/>
      <c r="V591"/>
      <c r="W591"/>
    </row>
    <row r="592" spans="1:23" s="62" customFormat="1" ht="27.25" customHeight="1">
      <c r="A592" s="170" t="str">
        <f t="shared" si="12"/>
        <v/>
      </c>
      <c r="B592" s="242"/>
      <c r="C592" s="48"/>
      <c r="D592" s="40"/>
      <c r="E592" s="274"/>
      <c r="F592" s="49"/>
      <c r="G592" s="50"/>
      <c r="H592" s="51"/>
      <c r="I592" s="52"/>
      <c r="J592" s="52"/>
      <c r="K592" s="50"/>
      <c r="L592" s="50"/>
      <c r="M592" s="50"/>
      <c r="N592" s="50"/>
      <c r="O592" s="52"/>
      <c r="P592" s="53"/>
      <c r="Q592" s="53"/>
      <c r="R592" s="54"/>
      <c r="S592" s="328"/>
      <c r="T592" s="52"/>
      <c r="V592"/>
      <c r="W592"/>
    </row>
    <row r="593" spans="1:23" s="62" customFormat="1" ht="27.25" customHeight="1">
      <c r="A593" s="170" t="str">
        <f t="shared" si="12"/>
        <v/>
      </c>
      <c r="B593" s="242"/>
      <c r="C593" s="48"/>
      <c r="D593" s="40"/>
      <c r="E593" s="274"/>
      <c r="F593" s="49"/>
      <c r="G593" s="50"/>
      <c r="H593" s="51"/>
      <c r="I593" s="52"/>
      <c r="J593" s="52"/>
      <c r="K593" s="50"/>
      <c r="L593" s="50"/>
      <c r="M593" s="50"/>
      <c r="N593" s="50"/>
      <c r="O593" s="52"/>
      <c r="P593" s="53"/>
      <c r="Q593" s="53"/>
      <c r="R593" s="54"/>
      <c r="S593" s="328"/>
      <c r="T593" s="52"/>
      <c r="V593"/>
      <c r="W593"/>
    </row>
    <row r="594" spans="1:23" s="62" customFormat="1" ht="27.25" customHeight="1">
      <c r="A594" s="170" t="str">
        <f t="shared" si="12"/>
        <v/>
      </c>
      <c r="B594" s="242"/>
      <c r="C594" s="48"/>
      <c r="D594" s="40"/>
      <c r="E594" s="274"/>
      <c r="F594" s="49"/>
      <c r="G594" s="50"/>
      <c r="H594" s="51"/>
      <c r="I594" s="52"/>
      <c r="J594" s="52"/>
      <c r="K594" s="50"/>
      <c r="L594" s="50"/>
      <c r="M594" s="50"/>
      <c r="N594" s="50"/>
      <c r="O594" s="52"/>
      <c r="P594" s="53"/>
      <c r="Q594" s="53"/>
      <c r="R594" s="54"/>
      <c r="S594" s="328"/>
      <c r="T594" s="52"/>
      <c r="V594"/>
      <c r="W594"/>
    </row>
    <row r="595" spans="1:23" s="62" customFormat="1" ht="27.25" customHeight="1">
      <c r="A595" s="170" t="str">
        <f t="shared" si="12"/>
        <v/>
      </c>
      <c r="B595" s="242"/>
      <c r="C595" s="48"/>
      <c r="D595" s="40"/>
      <c r="E595" s="274"/>
      <c r="F595" s="49"/>
      <c r="G595" s="50"/>
      <c r="H595" s="51"/>
      <c r="I595" s="52"/>
      <c r="J595" s="52"/>
      <c r="K595" s="50"/>
      <c r="L595" s="50"/>
      <c r="M595" s="50"/>
      <c r="N595" s="50"/>
      <c r="O595" s="52"/>
      <c r="P595" s="53"/>
      <c r="Q595" s="53"/>
      <c r="R595" s="54"/>
      <c r="S595" s="328"/>
      <c r="T595" s="52"/>
      <c r="V595"/>
      <c r="W595"/>
    </row>
    <row r="596" spans="1:23" s="62" customFormat="1" ht="27.25" customHeight="1">
      <c r="A596" s="170" t="str">
        <f t="shared" si="12"/>
        <v/>
      </c>
      <c r="B596" s="242"/>
      <c r="C596" s="48"/>
      <c r="D596" s="40"/>
      <c r="E596" s="274"/>
      <c r="F596" s="49"/>
      <c r="G596" s="50"/>
      <c r="H596" s="51"/>
      <c r="I596" s="52"/>
      <c r="J596" s="52"/>
      <c r="K596" s="50"/>
      <c r="L596" s="50"/>
      <c r="M596" s="50"/>
      <c r="N596" s="50"/>
      <c r="O596" s="52"/>
      <c r="P596" s="53"/>
      <c r="Q596" s="53"/>
      <c r="R596" s="54"/>
      <c r="S596" s="328"/>
      <c r="T596" s="52"/>
      <c r="V596"/>
      <c r="W596"/>
    </row>
    <row r="597" spans="1:23" s="62" customFormat="1" ht="27.25" customHeight="1">
      <c r="A597" s="170" t="str">
        <f t="shared" si="12"/>
        <v/>
      </c>
      <c r="B597" s="242"/>
      <c r="C597" s="48"/>
      <c r="D597" s="40"/>
      <c r="E597" s="274"/>
      <c r="F597" s="49"/>
      <c r="G597" s="50"/>
      <c r="H597" s="51"/>
      <c r="I597" s="52"/>
      <c r="J597" s="52"/>
      <c r="K597" s="50"/>
      <c r="L597" s="50"/>
      <c r="M597" s="50"/>
      <c r="N597" s="50"/>
      <c r="O597" s="52"/>
      <c r="P597" s="53"/>
      <c r="Q597" s="53"/>
      <c r="R597" s="54"/>
      <c r="S597" s="328"/>
      <c r="T597" s="52"/>
      <c r="V597"/>
      <c r="W597"/>
    </row>
    <row r="598" spans="1:23" s="62" customFormat="1" ht="27.25" customHeight="1">
      <c r="A598" s="170" t="str">
        <f t="shared" si="12"/>
        <v/>
      </c>
      <c r="B598" s="242"/>
      <c r="C598" s="48"/>
      <c r="D598" s="40"/>
      <c r="E598" s="274"/>
      <c r="F598" s="49"/>
      <c r="G598" s="50"/>
      <c r="H598" s="51"/>
      <c r="I598" s="52"/>
      <c r="J598" s="52"/>
      <c r="K598" s="50"/>
      <c r="L598" s="50"/>
      <c r="M598" s="50"/>
      <c r="N598" s="50"/>
      <c r="O598" s="52"/>
      <c r="P598" s="53"/>
      <c r="Q598" s="53"/>
      <c r="R598" s="54"/>
      <c r="S598" s="328"/>
      <c r="T598" s="52"/>
      <c r="V598"/>
      <c r="W598"/>
    </row>
    <row r="599" spans="1:23" s="62" customFormat="1" ht="27.25" customHeight="1">
      <c r="A599" s="170" t="str">
        <f t="shared" si="12"/>
        <v/>
      </c>
      <c r="B599" s="242"/>
      <c r="C599" s="48"/>
      <c r="D599" s="40"/>
      <c r="E599" s="274"/>
      <c r="F599" s="49"/>
      <c r="G599" s="50"/>
      <c r="H599" s="51"/>
      <c r="I599" s="52"/>
      <c r="J599" s="52"/>
      <c r="K599" s="50"/>
      <c r="L599" s="50"/>
      <c r="M599" s="50"/>
      <c r="N599" s="50"/>
      <c r="O599" s="52"/>
      <c r="P599" s="53"/>
      <c r="Q599" s="53"/>
      <c r="R599" s="54"/>
      <c r="S599" s="328"/>
      <c r="T599" s="52"/>
      <c r="V599"/>
      <c r="W599"/>
    </row>
    <row r="600" spans="1:23" s="62" customFormat="1" ht="27.25" customHeight="1">
      <c r="A600" s="170" t="str">
        <f t="shared" si="12"/>
        <v/>
      </c>
      <c r="B600" s="242"/>
      <c r="C600" s="48"/>
      <c r="D600" s="40"/>
      <c r="E600" s="274"/>
      <c r="F600" s="49"/>
      <c r="G600" s="50"/>
      <c r="H600" s="51"/>
      <c r="I600" s="52"/>
      <c r="J600" s="52"/>
      <c r="K600" s="50"/>
      <c r="L600" s="50"/>
      <c r="M600" s="50"/>
      <c r="N600" s="50"/>
      <c r="O600" s="52"/>
      <c r="P600" s="53"/>
      <c r="Q600" s="53"/>
      <c r="R600" s="54"/>
      <c r="S600" s="328"/>
      <c r="T600" s="52"/>
      <c r="V600"/>
      <c r="W600"/>
    </row>
    <row r="601" spans="1:23" s="62" customFormat="1" ht="27.25" customHeight="1">
      <c r="A601" s="170" t="str">
        <f t="shared" si="12"/>
        <v/>
      </c>
      <c r="B601" s="242"/>
      <c r="C601" s="48"/>
      <c r="D601" s="40"/>
      <c r="E601" s="274"/>
      <c r="F601" s="49"/>
      <c r="G601" s="50"/>
      <c r="H601" s="51"/>
      <c r="I601" s="52"/>
      <c r="J601" s="52"/>
      <c r="K601" s="50"/>
      <c r="L601" s="50"/>
      <c r="M601" s="50"/>
      <c r="N601" s="50"/>
      <c r="O601" s="52"/>
      <c r="P601" s="53"/>
      <c r="Q601" s="53"/>
      <c r="R601" s="54"/>
      <c r="S601" s="328"/>
      <c r="T601" s="52"/>
      <c r="V601"/>
      <c r="W601"/>
    </row>
    <row r="602" spans="1:23" s="62" customFormat="1" ht="27.25" customHeight="1">
      <c r="A602" s="170" t="str">
        <f t="shared" si="12"/>
        <v/>
      </c>
      <c r="B602" s="242"/>
      <c r="C602" s="48"/>
      <c r="D602" s="40"/>
      <c r="E602" s="274"/>
      <c r="F602" s="49"/>
      <c r="G602" s="50"/>
      <c r="H602" s="51"/>
      <c r="I602" s="52"/>
      <c r="J602" s="52"/>
      <c r="K602" s="50"/>
      <c r="L602" s="50"/>
      <c r="M602" s="50"/>
      <c r="N602" s="50"/>
      <c r="O602" s="52"/>
      <c r="P602" s="53"/>
      <c r="Q602" s="53"/>
      <c r="R602" s="54"/>
      <c r="S602" s="328"/>
      <c r="T602" s="52"/>
      <c r="V602"/>
      <c r="W602"/>
    </row>
    <row r="603" spans="1:23" s="62" customFormat="1" ht="27.25" customHeight="1">
      <c r="A603" s="170" t="str">
        <f t="shared" si="12"/>
        <v/>
      </c>
      <c r="B603" s="242"/>
      <c r="C603" s="48"/>
      <c r="D603" s="40"/>
      <c r="E603" s="274"/>
      <c r="F603" s="49"/>
      <c r="G603" s="50"/>
      <c r="H603" s="51"/>
      <c r="I603" s="52"/>
      <c r="J603" s="52"/>
      <c r="K603" s="50"/>
      <c r="L603" s="50"/>
      <c r="M603" s="50"/>
      <c r="N603" s="50"/>
      <c r="O603" s="52"/>
      <c r="P603" s="53"/>
      <c r="Q603" s="53"/>
      <c r="R603" s="54"/>
      <c r="S603" s="328"/>
      <c r="T603" s="52"/>
      <c r="V603"/>
      <c r="W603"/>
    </row>
    <row r="604" spans="1:23" s="62" customFormat="1" ht="27.25" customHeight="1">
      <c r="A604" s="170" t="str">
        <f t="shared" si="12"/>
        <v/>
      </c>
      <c r="B604" s="242"/>
      <c r="C604" s="48"/>
      <c r="D604" s="40"/>
      <c r="E604" s="274"/>
      <c r="F604" s="49"/>
      <c r="G604" s="50"/>
      <c r="H604" s="51"/>
      <c r="I604" s="52"/>
      <c r="J604" s="52"/>
      <c r="K604" s="50"/>
      <c r="L604" s="50"/>
      <c r="M604" s="50"/>
      <c r="N604" s="50"/>
      <c r="O604" s="52"/>
      <c r="P604" s="53"/>
      <c r="Q604" s="53"/>
      <c r="R604" s="54"/>
      <c r="S604" s="328"/>
      <c r="T604" s="52"/>
      <c r="V604"/>
      <c r="W604"/>
    </row>
    <row r="605" spans="1:23" s="62" customFormat="1" ht="27.25" customHeight="1">
      <c r="A605" s="170" t="str">
        <f t="shared" si="12"/>
        <v/>
      </c>
      <c r="B605" s="242"/>
      <c r="C605" s="48"/>
      <c r="D605" s="40"/>
      <c r="E605" s="274"/>
      <c r="F605" s="49"/>
      <c r="G605" s="50"/>
      <c r="H605" s="51"/>
      <c r="I605" s="52"/>
      <c r="J605" s="52"/>
      <c r="K605" s="50"/>
      <c r="L605" s="50"/>
      <c r="M605" s="50"/>
      <c r="N605" s="50"/>
      <c r="O605" s="52"/>
      <c r="P605" s="53"/>
      <c r="Q605" s="53"/>
      <c r="R605" s="54"/>
      <c r="S605" s="328"/>
      <c r="T605" s="52"/>
      <c r="V605"/>
      <c r="W605"/>
    </row>
    <row r="606" spans="1:23" s="62" customFormat="1" ht="27.25" customHeight="1">
      <c r="A606" s="170" t="str">
        <f t="shared" si="12"/>
        <v/>
      </c>
      <c r="B606" s="242"/>
      <c r="C606" s="48"/>
      <c r="D606" s="40"/>
      <c r="E606" s="274"/>
      <c r="F606" s="49"/>
      <c r="G606" s="50"/>
      <c r="H606" s="51"/>
      <c r="I606" s="52"/>
      <c r="J606" s="52"/>
      <c r="K606" s="50"/>
      <c r="L606" s="50"/>
      <c r="M606" s="50"/>
      <c r="N606" s="50"/>
      <c r="O606" s="52"/>
      <c r="P606" s="53"/>
      <c r="Q606" s="53"/>
      <c r="R606" s="54"/>
      <c r="S606" s="328"/>
      <c r="T606" s="52"/>
      <c r="V606"/>
      <c r="W606"/>
    </row>
    <row r="607" spans="1:23" s="62" customFormat="1" ht="27.25" customHeight="1">
      <c r="A607" s="170" t="str">
        <f t="shared" si="12"/>
        <v/>
      </c>
      <c r="B607" s="242"/>
      <c r="C607" s="48"/>
      <c r="D607" s="40"/>
      <c r="E607" s="274"/>
      <c r="F607" s="49"/>
      <c r="G607" s="50"/>
      <c r="H607" s="51"/>
      <c r="I607" s="52"/>
      <c r="J607" s="52"/>
      <c r="K607" s="50"/>
      <c r="L607" s="50"/>
      <c r="M607" s="50"/>
      <c r="N607" s="50"/>
      <c r="O607" s="52"/>
      <c r="P607" s="53"/>
      <c r="Q607" s="53"/>
      <c r="R607" s="54"/>
      <c r="S607" s="328"/>
      <c r="T607" s="52"/>
      <c r="V607"/>
      <c r="W607"/>
    </row>
    <row r="608" spans="1:23" s="62" customFormat="1" ht="27.25" customHeight="1">
      <c r="A608" s="170" t="str">
        <f t="shared" si="12"/>
        <v/>
      </c>
      <c r="B608" s="242"/>
      <c r="C608" s="48"/>
      <c r="D608" s="40"/>
      <c r="E608" s="274"/>
      <c r="F608" s="49"/>
      <c r="G608" s="50"/>
      <c r="H608" s="51"/>
      <c r="I608" s="52"/>
      <c r="J608" s="52"/>
      <c r="K608" s="50"/>
      <c r="L608" s="50"/>
      <c r="M608" s="50"/>
      <c r="N608" s="50"/>
      <c r="O608" s="52"/>
      <c r="P608" s="53"/>
      <c r="Q608" s="53"/>
      <c r="R608" s="54"/>
      <c r="S608" s="328"/>
      <c r="T608" s="52"/>
      <c r="V608"/>
      <c r="W608"/>
    </row>
    <row r="609" spans="1:23" s="62" customFormat="1" ht="27.25" customHeight="1">
      <c r="A609" s="170" t="str">
        <f t="shared" si="12"/>
        <v/>
      </c>
      <c r="B609" s="242"/>
      <c r="C609" s="48"/>
      <c r="D609" s="40"/>
      <c r="E609" s="274"/>
      <c r="F609" s="49"/>
      <c r="G609" s="50"/>
      <c r="H609" s="51"/>
      <c r="I609" s="52"/>
      <c r="J609" s="52"/>
      <c r="K609" s="50"/>
      <c r="L609" s="50"/>
      <c r="M609" s="50"/>
      <c r="N609" s="50"/>
      <c r="O609" s="52"/>
      <c r="P609" s="53"/>
      <c r="Q609" s="53"/>
      <c r="R609" s="54"/>
      <c r="S609" s="328"/>
      <c r="T609" s="52"/>
      <c r="V609"/>
      <c r="W609"/>
    </row>
    <row r="610" spans="1:23" s="62" customFormat="1" ht="27.25" customHeight="1">
      <c r="A610" s="170" t="str">
        <f t="shared" si="12"/>
        <v/>
      </c>
      <c r="B610" s="242"/>
      <c r="C610" s="48"/>
      <c r="D610" s="40"/>
      <c r="E610" s="274"/>
      <c r="F610" s="49"/>
      <c r="G610" s="50"/>
      <c r="H610" s="51"/>
      <c r="I610" s="52"/>
      <c r="J610" s="52"/>
      <c r="K610" s="50"/>
      <c r="L610" s="50"/>
      <c r="M610" s="50"/>
      <c r="N610" s="50"/>
      <c r="O610" s="52"/>
      <c r="P610" s="53"/>
      <c r="Q610" s="53"/>
      <c r="R610" s="54"/>
      <c r="S610" s="328"/>
      <c r="T610" s="52"/>
      <c r="V610"/>
      <c r="W610"/>
    </row>
    <row r="611" spans="1:23" s="62" customFormat="1" ht="27.25" customHeight="1">
      <c r="A611" s="170" t="str">
        <f t="shared" si="12"/>
        <v/>
      </c>
      <c r="B611" s="242"/>
      <c r="C611" s="48"/>
      <c r="D611" s="40"/>
      <c r="E611" s="274"/>
      <c r="F611" s="49"/>
      <c r="G611" s="50"/>
      <c r="H611" s="51"/>
      <c r="I611" s="52"/>
      <c r="J611" s="52"/>
      <c r="K611" s="50"/>
      <c r="L611" s="50"/>
      <c r="M611" s="50"/>
      <c r="N611" s="50"/>
      <c r="O611" s="52"/>
      <c r="P611" s="53"/>
      <c r="Q611" s="53"/>
      <c r="R611" s="54"/>
      <c r="S611" s="328"/>
      <c r="T611" s="52"/>
      <c r="V611"/>
      <c r="W611"/>
    </row>
    <row r="612" spans="1:23" s="62" customFormat="1" ht="27.25" customHeight="1">
      <c r="A612" s="170" t="str">
        <f t="shared" si="12"/>
        <v/>
      </c>
      <c r="B612" s="242"/>
      <c r="C612" s="48"/>
      <c r="D612" s="40"/>
      <c r="E612" s="274"/>
      <c r="F612" s="49"/>
      <c r="G612" s="50"/>
      <c r="H612" s="51"/>
      <c r="I612" s="52"/>
      <c r="J612" s="52"/>
      <c r="K612" s="50"/>
      <c r="L612" s="50"/>
      <c r="M612" s="50"/>
      <c r="N612" s="50"/>
      <c r="O612" s="52"/>
      <c r="P612" s="53"/>
      <c r="Q612" s="53"/>
      <c r="R612" s="54"/>
      <c r="S612" s="328"/>
      <c r="T612" s="52"/>
      <c r="V612"/>
      <c r="W612"/>
    </row>
    <row r="613" spans="1:23" s="62" customFormat="1" ht="27.25" customHeight="1">
      <c r="A613" s="170" t="str">
        <f t="shared" si="12"/>
        <v/>
      </c>
      <c r="B613" s="242"/>
      <c r="C613" s="48"/>
      <c r="D613" s="40"/>
      <c r="E613" s="274"/>
      <c r="F613" s="49"/>
      <c r="G613" s="50"/>
      <c r="H613" s="51"/>
      <c r="I613" s="52"/>
      <c r="J613" s="52"/>
      <c r="K613" s="50"/>
      <c r="L613" s="50"/>
      <c r="M613" s="50"/>
      <c r="N613" s="50"/>
      <c r="O613" s="52"/>
      <c r="P613" s="53"/>
      <c r="Q613" s="53"/>
      <c r="R613" s="54"/>
      <c r="S613" s="328"/>
      <c r="T613" s="52"/>
      <c r="V613"/>
      <c r="W613"/>
    </row>
    <row r="614" spans="1:23" s="62" customFormat="1" ht="27.25" customHeight="1">
      <c r="A614" s="170" t="str">
        <f t="shared" si="12"/>
        <v/>
      </c>
      <c r="B614" s="242"/>
      <c r="C614" s="48"/>
      <c r="D614" s="40"/>
      <c r="E614" s="274"/>
      <c r="F614" s="49"/>
      <c r="G614" s="50"/>
      <c r="H614" s="51"/>
      <c r="I614" s="52"/>
      <c r="J614" s="52"/>
      <c r="K614" s="50"/>
      <c r="L614" s="50"/>
      <c r="M614" s="50"/>
      <c r="N614" s="50"/>
      <c r="O614" s="52"/>
      <c r="P614" s="53"/>
      <c r="Q614" s="53"/>
      <c r="R614" s="54"/>
      <c r="S614" s="328"/>
      <c r="T614" s="52"/>
      <c r="V614"/>
      <c r="W614"/>
    </row>
    <row r="615" spans="1:23" s="62" customFormat="1" ht="27.25" customHeight="1">
      <c r="A615" s="170" t="str">
        <f t="shared" si="12"/>
        <v/>
      </c>
      <c r="B615" s="242"/>
      <c r="C615" s="48"/>
      <c r="D615" s="40"/>
      <c r="E615" s="274"/>
      <c r="F615" s="49"/>
      <c r="G615" s="50"/>
      <c r="H615" s="51"/>
      <c r="I615" s="52"/>
      <c r="J615" s="52"/>
      <c r="K615" s="50"/>
      <c r="L615" s="50"/>
      <c r="M615" s="50"/>
      <c r="N615" s="50"/>
      <c r="O615" s="52"/>
      <c r="P615" s="53"/>
      <c r="Q615" s="53"/>
      <c r="R615" s="54"/>
      <c r="S615" s="328"/>
      <c r="T615" s="52"/>
      <c r="V615"/>
      <c r="W615"/>
    </row>
    <row r="616" spans="1:23" s="62" customFormat="1" ht="27.25" customHeight="1">
      <c r="A616" s="170" t="str">
        <f t="shared" si="12"/>
        <v/>
      </c>
      <c r="B616" s="242"/>
      <c r="C616" s="48"/>
      <c r="D616" s="40"/>
      <c r="E616" s="274"/>
      <c r="F616" s="49"/>
      <c r="G616" s="50"/>
      <c r="H616" s="51"/>
      <c r="I616" s="52"/>
      <c r="J616" s="52"/>
      <c r="K616" s="50"/>
      <c r="L616" s="50"/>
      <c r="M616" s="50"/>
      <c r="N616" s="50"/>
      <c r="O616" s="52"/>
      <c r="P616" s="53"/>
      <c r="Q616" s="53"/>
      <c r="R616" s="54"/>
      <c r="S616" s="328"/>
      <c r="T616" s="52"/>
      <c r="V616"/>
      <c r="W616"/>
    </row>
    <row r="617" spans="1:23" s="62" customFormat="1" ht="27.25" customHeight="1">
      <c r="A617" s="170" t="str">
        <f t="shared" si="12"/>
        <v/>
      </c>
      <c r="B617" s="242"/>
      <c r="C617" s="48"/>
      <c r="D617" s="40"/>
      <c r="E617" s="274"/>
      <c r="F617" s="49"/>
      <c r="G617" s="50"/>
      <c r="H617" s="51"/>
      <c r="I617" s="52"/>
      <c r="J617" s="52"/>
      <c r="K617" s="50"/>
      <c r="L617" s="50"/>
      <c r="M617" s="50"/>
      <c r="N617" s="50"/>
      <c r="O617" s="52"/>
      <c r="P617" s="53"/>
      <c r="Q617" s="53"/>
      <c r="R617" s="54"/>
      <c r="S617" s="328"/>
      <c r="T617" s="52"/>
      <c r="V617"/>
      <c r="W617"/>
    </row>
    <row r="618" spans="1:23" s="62" customFormat="1" ht="27.25" customHeight="1">
      <c r="A618" s="170" t="str">
        <f t="shared" si="12"/>
        <v/>
      </c>
      <c r="B618" s="242"/>
      <c r="C618" s="48"/>
      <c r="D618" s="40"/>
      <c r="E618" s="274"/>
      <c r="F618" s="49"/>
      <c r="G618" s="50"/>
      <c r="H618" s="51"/>
      <c r="I618" s="52"/>
      <c r="J618" s="52"/>
      <c r="K618" s="50"/>
      <c r="L618" s="50"/>
      <c r="M618" s="50"/>
      <c r="N618" s="50"/>
      <c r="O618" s="52"/>
      <c r="P618" s="53"/>
      <c r="Q618" s="53"/>
      <c r="R618" s="54"/>
      <c r="S618" s="328"/>
      <c r="T618" s="52"/>
      <c r="V618"/>
      <c r="W618"/>
    </row>
    <row r="619" spans="1:23" s="62" customFormat="1" ht="27.25" customHeight="1">
      <c r="A619" s="170" t="str">
        <f t="shared" si="12"/>
        <v/>
      </c>
      <c r="B619" s="242"/>
      <c r="C619" s="48"/>
      <c r="D619" s="40"/>
      <c r="E619" s="274"/>
      <c r="F619" s="49"/>
      <c r="G619" s="50"/>
      <c r="H619" s="51"/>
      <c r="I619" s="52"/>
      <c r="J619" s="52"/>
      <c r="K619" s="50"/>
      <c r="L619" s="50"/>
      <c r="M619" s="50"/>
      <c r="N619" s="50"/>
      <c r="O619" s="52"/>
      <c r="P619" s="53"/>
      <c r="Q619" s="53"/>
      <c r="R619" s="54"/>
      <c r="S619" s="328"/>
      <c r="T619" s="52"/>
      <c r="V619"/>
      <c r="W619"/>
    </row>
    <row r="620" spans="1:23" s="62" customFormat="1" ht="27.25" customHeight="1">
      <c r="A620" s="170" t="str">
        <f t="shared" si="12"/>
        <v/>
      </c>
      <c r="B620" s="242"/>
      <c r="C620" s="48"/>
      <c r="D620" s="40"/>
      <c r="E620" s="274"/>
      <c r="F620" s="49"/>
      <c r="G620" s="50"/>
      <c r="H620" s="51"/>
      <c r="I620" s="52"/>
      <c r="J620" s="52"/>
      <c r="K620" s="50"/>
      <c r="L620" s="50"/>
      <c r="M620" s="50"/>
      <c r="N620" s="50"/>
      <c r="O620" s="52"/>
      <c r="P620" s="53"/>
      <c r="Q620" s="53"/>
      <c r="R620" s="54"/>
      <c r="S620" s="328"/>
      <c r="T620" s="52"/>
      <c r="V620"/>
      <c r="W620"/>
    </row>
    <row r="621" spans="1:23" s="62" customFormat="1" ht="27.25" customHeight="1">
      <c r="A621" s="170" t="str">
        <f t="shared" si="12"/>
        <v/>
      </c>
      <c r="B621" s="242"/>
      <c r="C621" s="48"/>
      <c r="D621" s="40"/>
      <c r="E621" s="274"/>
      <c r="F621" s="49"/>
      <c r="G621" s="50"/>
      <c r="H621" s="51"/>
      <c r="I621" s="52"/>
      <c r="J621" s="52"/>
      <c r="K621" s="50"/>
      <c r="L621" s="50"/>
      <c r="M621" s="50"/>
      <c r="N621" s="50"/>
      <c r="O621" s="52"/>
      <c r="P621" s="53"/>
      <c r="Q621" s="53"/>
      <c r="R621" s="54"/>
      <c r="S621" s="328"/>
      <c r="T621" s="52"/>
      <c r="V621"/>
      <c r="W621"/>
    </row>
    <row r="622" spans="1:23" s="62" customFormat="1" ht="27.25" customHeight="1">
      <c r="A622" s="170" t="str">
        <f t="shared" si="12"/>
        <v/>
      </c>
      <c r="B622" s="242"/>
      <c r="C622" s="48"/>
      <c r="D622" s="40"/>
      <c r="E622" s="274"/>
      <c r="F622" s="49"/>
      <c r="G622" s="50"/>
      <c r="H622" s="51"/>
      <c r="I622" s="52"/>
      <c r="J622" s="52"/>
      <c r="K622" s="50"/>
      <c r="L622" s="50"/>
      <c r="M622" s="50"/>
      <c r="N622" s="50"/>
      <c r="O622" s="52"/>
      <c r="P622" s="53"/>
      <c r="Q622" s="53"/>
      <c r="R622" s="54"/>
      <c r="S622" s="328"/>
      <c r="T622" s="52"/>
      <c r="V622"/>
      <c r="W622"/>
    </row>
    <row r="623" spans="1:23" s="62" customFormat="1" ht="27.25" customHeight="1">
      <c r="A623" s="170" t="str">
        <f t="shared" si="12"/>
        <v/>
      </c>
      <c r="B623" s="242"/>
      <c r="C623" s="48"/>
      <c r="D623" s="40"/>
      <c r="E623" s="274"/>
      <c r="F623" s="49"/>
      <c r="G623" s="50"/>
      <c r="H623" s="51"/>
      <c r="I623" s="52"/>
      <c r="J623" s="52"/>
      <c r="K623" s="50"/>
      <c r="L623" s="50"/>
      <c r="M623" s="50"/>
      <c r="N623" s="50"/>
      <c r="O623" s="52"/>
      <c r="P623" s="53"/>
      <c r="Q623" s="53"/>
      <c r="R623" s="54"/>
      <c r="S623" s="328"/>
      <c r="T623" s="52"/>
      <c r="V623"/>
      <c r="W623"/>
    </row>
    <row r="624" spans="1:23" s="62" customFormat="1" ht="27.25" customHeight="1">
      <c r="A624" s="170" t="str">
        <f t="shared" si="12"/>
        <v/>
      </c>
      <c r="B624" s="242"/>
      <c r="C624" s="48"/>
      <c r="D624" s="40"/>
      <c r="E624" s="274"/>
      <c r="F624" s="49"/>
      <c r="G624" s="50"/>
      <c r="H624" s="51"/>
      <c r="I624" s="52"/>
      <c r="J624" s="52"/>
      <c r="K624" s="50"/>
      <c r="L624" s="50"/>
      <c r="M624" s="50"/>
      <c r="N624" s="50"/>
      <c r="O624" s="52"/>
      <c r="P624" s="53"/>
      <c r="Q624" s="53"/>
      <c r="R624" s="54"/>
      <c r="S624" s="328"/>
      <c r="T624" s="52"/>
      <c r="V624"/>
      <c r="W624"/>
    </row>
    <row r="625" spans="1:23" s="62" customFormat="1" ht="27.25" customHeight="1">
      <c r="A625" s="170" t="str">
        <f t="shared" si="12"/>
        <v/>
      </c>
      <c r="B625" s="242"/>
      <c r="C625" s="48"/>
      <c r="D625" s="40"/>
      <c r="E625" s="274"/>
      <c r="F625" s="49"/>
      <c r="G625" s="50"/>
      <c r="H625" s="51"/>
      <c r="I625" s="52"/>
      <c r="J625" s="52"/>
      <c r="K625" s="50"/>
      <c r="L625" s="50"/>
      <c r="M625" s="50"/>
      <c r="N625" s="50"/>
      <c r="O625" s="52"/>
      <c r="P625" s="53"/>
      <c r="Q625" s="53"/>
      <c r="R625" s="54"/>
      <c r="S625" s="328"/>
      <c r="T625" s="52"/>
      <c r="V625"/>
      <c r="W625"/>
    </row>
    <row r="626" spans="1:23" s="62" customFormat="1" ht="27.25" customHeight="1">
      <c r="A626" s="170" t="str">
        <f t="shared" si="12"/>
        <v/>
      </c>
      <c r="B626" s="242"/>
      <c r="C626" s="48"/>
      <c r="D626" s="40"/>
      <c r="E626" s="274"/>
      <c r="F626" s="49"/>
      <c r="G626" s="50"/>
      <c r="H626" s="51"/>
      <c r="I626" s="52"/>
      <c r="J626" s="52"/>
      <c r="K626" s="50"/>
      <c r="L626" s="50"/>
      <c r="M626" s="50"/>
      <c r="N626" s="50"/>
      <c r="O626" s="52"/>
      <c r="P626" s="53"/>
      <c r="Q626" s="53"/>
      <c r="R626" s="54"/>
      <c r="S626" s="328"/>
      <c r="T626" s="52"/>
      <c r="V626"/>
      <c r="W626"/>
    </row>
    <row r="627" spans="1:23" s="62" customFormat="1" ht="27.25" customHeight="1">
      <c r="A627" s="170" t="str">
        <f t="shared" si="12"/>
        <v/>
      </c>
      <c r="B627" s="242"/>
      <c r="C627" s="48"/>
      <c r="D627" s="40"/>
      <c r="E627" s="274"/>
      <c r="F627" s="49"/>
      <c r="G627" s="50"/>
      <c r="H627" s="51"/>
      <c r="I627" s="52"/>
      <c r="J627" s="52"/>
      <c r="K627" s="50"/>
      <c r="L627" s="50"/>
      <c r="M627" s="50"/>
      <c r="N627" s="50"/>
      <c r="O627" s="52"/>
      <c r="P627" s="53"/>
      <c r="Q627" s="53"/>
      <c r="R627" s="54"/>
      <c r="S627" s="328"/>
      <c r="T627" s="52"/>
      <c r="V627"/>
      <c r="W627"/>
    </row>
    <row r="628" spans="1:23" s="62" customFormat="1" ht="27.25" customHeight="1">
      <c r="A628" s="170" t="str">
        <f t="shared" si="12"/>
        <v/>
      </c>
      <c r="B628" s="242"/>
      <c r="C628" s="48"/>
      <c r="D628" s="40"/>
      <c r="E628" s="274"/>
      <c r="F628" s="49"/>
      <c r="G628" s="50"/>
      <c r="H628" s="51"/>
      <c r="I628" s="52"/>
      <c r="J628" s="52"/>
      <c r="K628" s="50"/>
      <c r="L628" s="50"/>
      <c r="M628" s="50"/>
      <c r="N628" s="50"/>
      <c r="O628" s="52"/>
      <c r="P628" s="53"/>
      <c r="Q628" s="53"/>
      <c r="R628" s="54"/>
      <c r="S628" s="328"/>
      <c r="T628" s="52"/>
      <c r="V628"/>
      <c r="W628"/>
    </row>
    <row r="629" spans="1:23" s="62" customFormat="1" ht="27.25" customHeight="1">
      <c r="A629" s="170" t="str">
        <f t="shared" si="12"/>
        <v/>
      </c>
      <c r="B629" s="242"/>
      <c r="C629" s="48"/>
      <c r="D629" s="40"/>
      <c r="E629" s="274"/>
      <c r="F629" s="49"/>
      <c r="G629" s="50"/>
      <c r="H629" s="51"/>
      <c r="I629" s="52"/>
      <c r="J629" s="52"/>
      <c r="K629" s="50"/>
      <c r="L629" s="50"/>
      <c r="M629" s="50"/>
      <c r="N629" s="50"/>
      <c r="O629" s="52"/>
      <c r="P629" s="53"/>
      <c r="Q629" s="53"/>
      <c r="R629" s="54"/>
      <c r="S629" s="328"/>
      <c r="T629" s="52"/>
      <c r="V629"/>
      <c r="W629"/>
    </row>
    <row r="630" spans="1:23" s="62" customFormat="1" ht="27.25" customHeight="1">
      <c r="A630" s="170" t="str">
        <f t="shared" si="12"/>
        <v/>
      </c>
      <c r="B630" s="242"/>
      <c r="C630" s="48"/>
      <c r="D630" s="40"/>
      <c r="E630" s="274"/>
      <c r="F630" s="49"/>
      <c r="G630" s="50"/>
      <c r="H630" s="51"/>
      <c r="I630" s="52"/>
      <c r="J630" s="52"/>
      <c r="K630" s="50"/>
      <c r="L630" s="50"/>
      <c r="M630" s="50"/>
      <c r="N630" s="50"/>
      <c r="O630" s="52"/>
      <c r="P630" s="53"/>
      <c r="Q630" s="53"/>
      <c r="R630" s="54"/>
      <c r="S630" s="328"/>
      <c r="T630" s="52"/>
      <c r="V630"/>
      <c r="W630"/>
    </row>
    <row r="631" spans="1:23" s="62" customFormat="1" ht="27.25" customHeight="1">
      <c r="A631" s="170" t="str">
        <f t="shared" si="12"/>
        <v/>
      </c>
      <c r="B631" s="242"/>
      <c r="C631" s="48"/>
      <c r="D631" s="40"/>
      <c r="E631" s="274"/>
      <c r="F631" s="49"/>
      <c r="G631" s="50"/>
      <c r="H631" s="51"/>
      <c r="I631" s="52"/>
      <c r="J631" s="52"/>
      <c r="K631" s="50"/>
      <c r="L631" s="50"/>
      <c r="M631" s="50"/>
      <c r="N631" s="50"/>
      <c r="O631" s="52"/>
      <c r="P631" s="53"/>
      <c r="Q631" s="53"/>
      <c r="R631" s="54"/>
      <c r="S631" s="328"/>
      <c r="T631" s="52"/>
      <c r="V631"/>
      <c r="W631"/>
    </row>
    <row r="632" spans="1:23" s="62" customFormat="1" ht="27.25" customHeight="1">
      <c r="A632" s="170" t="str">
        <f t="shared" si="12"/>
        <v/>
      </c>
      <c r="B632" s="242"/>
      <c r="C632" s="48"/>
      <c r="D632" s="40"/>
      <c r="E632" s="274"/>
      <c r="F632" s="49"/>
      <c r="G632" s="50"/>
      <c r="H632" s="51"/>
      <c r="I632" s="52"/>
      <c r="J632" s="52"/>
      <c r="K632" s="50"/>
      <c r="L632" s="50"/>
      <c r="M632" s="50"/>
      <c r="N632" s="50"/>
      <c r="O632" s="52"/>
      <c r="P632" s="53"/>
      <c r="Q632" s="53"/>
      <c r="R632" s="54"/>
      <c r="S632" s="328"/>
      <c r="T632" s="52"/>
      <c r="V632"/>
      <c r="W632"/>
    </row>
    <row r="633" spans="1:23" s="62" customFormat="1" ht="27.25" customHeight="1">
      <c r="A633" s="170" t="str">
        <f t="shared" si="12"/>
        <v/>
      </c>
      <c r="B633" s="242"/>
      <c r="C633" s="48"/>
      <c r="D633" s="40"/>
      <c r="E633" s="274"/>
      <c r="F633" s="49"/>
      <c r="G633" s="50"/>
      <c r="H633" s="51"/>
      <c r="I633" s="52"/>
      <c r="J633" s="52"/>
      <c r="K633" s="50"/>
      <c r="L633" s="50"/>
      <c r="M633" s="50"/>
      <c r="N633" s="50"/>
      <c r="O633" s="52"/>
      <c r="P633" s="53"/>
      <c r="Q633" s="53"/>
      <c r="R633" s="54"/>
      <c r="S633" s="328"/>
      <c r="T633" s="52"/>
      <c r="V633"/>
      <c r="W633"/>
    </row>
    <row r="634" spans="1:23" s="62" customFormat="1" ht="27.25" customHeight="1">
      <c r="A634" s="170" t="str">
        <f t="shared" si="12"/>
        <v/>
      </c>
      <c r="B634" s="242"/>
      <c r="C634" s="48"/>
      <c r="D634" s="40"/>
      <c r="E634" s="274"/>
      <c r="F634" s="49"/>
      <c r="G634" s="50"/>
      <c r="H634" s="51"/>
      <c r="I634" s="52"/>
      <c r="J634" s="52"/>
      <c r="K634" s="50"/>
      <c r="L634" s="50"/>
      <c r="M634" s="50"/>
      <c r="N634" s="50"/>
      <c r="O634" s="52"/>
      <c r="P634" s="53"/>
      <c r="Q634" s="53"/>
      <c r="R634" s="54"/>
      <c r="S634" s="328"/>
      <c r="T634" s="52"/>
      <c r="V634"/>
      <c r="W634"/>
    </row>
    <row r="635" spans="1:23" s="62" customFormat="1" ht="27.25" customHeight="1">
      <c r="A635" s="170" t="str">
        <f t="shared" si="12"/>
        <v/>
      </c>
      <c r="B635" s="242"/>
      <c r="C635" s="48"/>
      <c r="D635" s="40"/>
      <c r="E635" s="274"/>
      <c r="F635" s="49"/>
      <c r="G635" s="50"/>
      <c r="H635" s="51"/>
      <c r="I635" s="52"/>
      <c r="J635" s="52"/>
      <c r="K635" s="50"/>
      <c r="L635" s="50"/>
      <c r="M635" s="50"/>
      <c r="N635" s="50"/>
      <c r="O635" s="52"/>
      <c r="P635" s="53"/>
      <c r="Q635" s="53"/>
      <c r="R635" s="54"/>
      <c r="S635" s="328"/>
      <c r="T635" s="52"/>
      <c r="V635"/>
      <c r="W635"/>
    </row>
    <row r="636" spans="1:23" s="62" customFormat="1" ht="27.25" customHeight="1">
      <c r="A636" s="170" t="str">
        <f t="shared" si="12"/>
        <v/>
      </c>
      <c r="B636" s="242"/>
      <c r="C636" s="48"/>
      <c r="D636" s="40"/>
      <c r="E636" s="274"/>
      <c r="F636" s="49"/>
      <c r="G636" s="50"/>
      <c r="H636" s="51"/>
      <c r="I636" s="52"/>
      <c r="J636" s="52"/>
      <c r="K636" s="50"/>
      <c r="L636" s="50"/>
      <c r="M636" s="50"/>
      <c r="N636" s="50"/>
      <c r="O636" s="52"/>
      <c r="P636" s="53"/>
      <c r="Q636" s="53"/>
      <c r="R636" s="54"/>
      <c r="S636" s="328"/>
      <c r="T636" s="52"/>
      <c r="V636"/>
      <c r="W636"/>
    </row>
    <row r="637" spans="1:23" s="62" customFormat="1" ht="27.25" customHeight="1">
      <c r="A637" s="170" t="str">
        <f t="shared" ref="A637:A700" si="13">IF(C637&lt;&gt;"",A636+1,"")</f>
        <v/>
      </c>
      <c r="B637" s="242"/>
      <c r="C637" s="48"/>
      <c r="D637" s="40"/>
      <c r="E637" s="274"/>
      <c r="F637" s="49"/>
      <c r="G637" s="50"/>
      <c r="H637" s="51"/>
      <c r="I637" s="52"/>
      <c r="J637" s="52"/>
      <c r="K637" s="50"/>
      <c r="L637" s="50"/>
      <c r="M637" s="50"/>
      <c r="N637" s="50"/>
      <c r="O637" s="52"/>
      <c r="P637" s="53"/>
      <c r="Q637" s="53"/>
      <c r="R637" s="54"/>
      <c r="S637" s="328"/>
      <c r="T637" s="52"/>
      <c r="V637"/>
      <c r="W637"/>
    </row>
    <row r="638" spans="1:23" s="62" customFormat="1" ht="27.25" customHeight="1">
      <c r="A638" s="170" t="str">
        <f t="shared" si="13"/>
        <v/>
      </c>
      <c r="B638" s="242"/>
      <c r="C638" s="48"/>
      <c r="D638" s="40"/>
      <c r="E638" s="274"/>
      <c r="F638" s="49"/>
      <c r="G638" s="50"/>
      <c r="H638" s="51"/>
      <c r="I638" s="52"/>
      <c r="J638" s="52"/>
      <c r="K638" s="50"/>
      <c r="L638" s="50"/>
      <c r="M638" s="50"/>
      <c r="N638" s="50"/>
      <c r="O638" s="52"/>
      <c r="P638" s="53"/>
      <c r="Q638" s="53"/>
      <c r="R638" s="54"/>
      <c r="S638" s="328"/>
      <c r="T638" s="52"/>
      <c r="V638"/>
      <c r="W638"/>
    </row>
    <row r="639" spans="1:23" s="62" customFormat="1" ht="27.25" customHeight="1">
      <c r="A639" s="170" t="str">
        <f t="shared" si="13"/>
        <v/>
      </c>
      <c r="B639" s="242"/>
      <c r="C639" s="48"/>
      <c r="D639" s="40"/>
      <c r="E639" s="274"/>
      <c r="F639" s="49"/>
      <c r="G639" s="50"/>
      <c r="H639" s="51"/>
      <c r="I639" s="52"/>
      <c r="J639" s="52"/>
      <c r="K639" s="50"/>
      <c r="L639" s="50"/>
      <c r="M639" s="50"/>
      <c r="N639" s="50"/>
      <c r="O639" s="52"/>
      <c r="P639" s="53"/>
      <c r="Q639" s="53"/>
      <c r="R639" s="54"/>
      <c r="S639" s="328"/>
      <c r="T639" s="52"/>
      <c r="V639"/>
      <c r="W639"/>
    </row>
    <row r="640" spans="1:23" s="62" customFormat="1" ht="27.25" customHeight="1">
      <c r="A640" s="170" t="str">
        <f t="shared" si="13"/>
        <v/>
      </c>
      <c r="B640" s="242"/>
      <c r="C640" s="48"/>
      <c r="D640" s="40"/>
      <c r="E640" s="274"/>
      <c r="F640" s="49"/>
      <c r="G640" s="50"/>
      <c r="H640" s="51"/>
      <c r="I640" s="52"/>
      <c r="J640" s="52"/>
      <c r="K640" s="50"/>
      <c r="L640" s="50"/>
      <c r="M640" s="50"/>
      <c r="N640" s="50"/>
      <c r="O640" s="52"/>
      <c r="P640" s="53"/>
      <c r="Q640" s="53"/>
      <c r="R640" s="54"/>
      <c r="S640" s="328"/>
      <c r="T640" s="52"/>
      <c r="V640"/>
      <c r="W640"/>
    </row>
    <row r="641" spans="1:23" s="62" customFormat="1" ht="27.25" customHeight="1">
      <c r="A641" s="170" t="str">
        <f t="shared" si="13"/>
        <v/>
      </c>
      <c r="B641" s="242"/>
      <c r="C641" s="48"/>
      <c r="D641" s="40"/>
      <c r="E641" s="274"/>
      <c r="F641" s="49"/>
      <c r="G641" s="50"/>
      <c r="H641" s="51"/>
      <c r="I641" s="52"/>
      <c r="J641" s="52"/>
      <c r="K641" s="50"/>
      <c r="L641" s="50"/>
      <c r="M641" s="50"/>
      <c r="N641" s="50"/>
      <c r="O641" s="52"/>
      <c r="P641" s="53"/>
      <c r="Q641" s="53"/>
      <c r="R641" s="54"/>
      <c r="S641" s="328"/>
      <c r="T641" s="52"/>
      <c r="V641"/>
      <c r="W641"/>
    </row>
    <row r="642" spans="1:23" s="62" customFormat="1" ht="27.25" customHeight="1">
      <c r="A642" s="170" t="str">
        <f t="shared" si="13"/>
        <v/>
      </c>
      <c r="B642" s="242"/>
      <c r="C642" s="48"/>
      <c r="D642" s="40"/>
      <c r="E642" s="274"/>
      <c r="F642" s="49"/>
      <c r="G642" s="50"/>
      <c r="H642" s="51"/>
      <c r="I642" s="52"/>
      <c r="J642" s="52"/>
      <c r="K642" s="50"/>
      <c r="L642" s="50"/>
      <c r="M642" s="50"/>
      <c r="N642" s="50"/>
      <c r="O642" s="52"/>
      <c r="P642" s="53"/>
      <c r="Q642" s="53"/>
      <c r="R642" s="54"/>
      <c r="S642" s="328"/>
      <c r="T642" s="52"/>
      <c r="V642"/>
      <c r="W642"/>
    </row>
    <row r="643" spans="1:23" s="62" customFormat="1" ht="27.25" customHeight="1">
      <c r="A643" s="170" t="str">
        <f t="shared" si="13"/>
        <v/>
      </c>
      <c r="B643" s="242"/>
      <c r="C643" s="48"/>
      <c r="D643" s="40"/>
      <c r="E643" s="274"/>
      <c r="F643" s="49"/>
      <c r="G643" s="50"/>
      <c r="H643" s="51"/>
      <c r="I643" s="52"/>
      <c r="J643" s="52"/>
      <c r="K643" s="50"/>
      <c r="L643" s="50"/>
      <c r="M643" s="50"/>
      <c r="N643" s="50"/>
      <c r="O643" s="52"/>
      <c r="P643" s="53"/>
      <c r="Q643" s="53"/>
      <c r="R643" s="54"/>
      <c r="S643" s="328"/>
      <c r="T643" s="52"/>
      <c r="V643"/>
      <c r="W643"/>
    </row>
    <row r="644" spans="1:23" s="62" customFormat="1" ht="27.25" customHeight="1">
      <c r="A644" s="170" t="str">
        <f t="shared" si="13"/>
        <v/>
      </c>
      <c r="B644" s="242"/>
      <c r="C644" s="48"/>
      <c r="D644" s="40"/>
      <c r="E644" s="274"/>
      <c r="F644" s="49"/>
      <c r="G644" s="50"/>
      <c r="H644" s="51"/>
      <c r="I644" s="52"/>
      <c r="J644" s="52"/>
      <c r="K644" s="50"/>
      <c r="L644" s="50"/>
      <c r="M644" s="50"/>
      <c r="N644" s="50"/>
      <c r="O644" s="52"/>
      <c r="P644" s="53"/>
      <c r="Q644" s="53"/>
      <c r="R644" s="54"/>
      <c r="S644" s="328"/>
      <c r="T644" s="52"/>
      <c r="V644"/>
      <c r="W644"/>
    </row>
    <row r="645" spans="1:23" s="62" customFormat="1" ht="27.25" customHeight="1">
      <c r="A645" s="170" t="str">
        <f t="shared" si="13"/>
        <v/>
      </c>
      <c r="B645" s="242"/>
      <c r="C645" s="48"/>
      <c r="D645" s="40"/>
      <c r="E645" s="274"/>
      <c r="F645" s="49"/>
      <c r="G645" s="50"/>
      <c r="H645" s="51"/>
      <c r="I645" s="52"/>
      <c r="J645" s="52"/>
      <c r="K645" s="50"/>
      <c r="L645" s="50"/>
      <c r="M645" s="50"/>
      <c r="N645" s="50"/>
      <c r="O645" s="52"/>
      <c r="P645" s="53"/>
      <c r="Q645" s="53"/>
      <c r="R645" s="54"/>
      <c r="S645" s="328"/>
      <c r="T645" s="52"/>
      <c r="V645"/>
      <c r="W645"/>
    </row>
    <row r="646" spans="1:23" s="62" customFormat="1" ht="27.25" customHeight="1">
      <c r="A646" s="170" t="str">
        <f t="shared" si="13"/>
        <v/>
      </c>
      <c r="B646" s="242"/>
      <c r="C646" s="48"/>
      <c r="D646" s="40"/>
      <c r="E646" s="274"/>
      <c r="F646" s="49"/>
      <c r="G646" s="50"/>
      <c r="H646" s="51"/>
      <c r="I646" s="52"/>
      <c r="J646" s="52"/>
      <c r="K646" s="50"/>
      <c r="L646" s="50"/>
      <c r="M646" s="50"/>
      <c r="N646" s="50"/>
      <c r="O646" s="52"/>
      <c r="P646" s="53"/>
      <c r="Q646" s="53"/>
      <c r="R646" s="54"/>
      <c r="S646" s="328"/>
      <c r="T646" s="52"/>
      <c r="V646"/>
      <c r="W646"/>
    </row>
    <row r="647" spans="1:23" s="62" customFormat="1" ht="27.25" customHeight="1">
      <c r="A647" s="170" t="str">
        <f t="shared" si="13"/>
        <v/>
      </c>
      <c r="B647" s="242"/>
      <c r="C647" s="48"/>
      <c r="D647" s="40"/>
      <c r="E647" s="274"/>
      <c r="F647" s="49"/>
      <c r="G647" s="50"/>
      <c r="H647" s="51"/>
      <c r="I647" s="52"/>
      <c r="J647" s="52"/>
      <c r="K647" s="50"/>
      <c r="L647" s="50"/>
      <c r="M647" s="50"/>
      <c r="N647" s="50"/>
      <c r="O647" s="52"/>
      <c r="P647" s="53"/>
      <c r="Q647" s="53"/>
      <c r="R647" s="54"/>
      <c r="S647" s="328"/>
      <c r="T647" s="52"/>
      <c r="V647"/>
      <c r="W647"/>
    </row>
    <row r="648" spans="1:23" s="62" customFormat="1" ht="27.25" customHeight="1">
      <c r="A648" s="170" t="str">
        <f t="shared" si="13"/>
        <v/>
      </c>
      <c r="B648" s="242"/>
      <c r="C648" s="48"/>
      <c r="D648" s="40"/>
      <c r="E648" s="274"/>
      <c r="F648" s="49"/>
      <c r="G648" s="50"/>
      <c r="H648" s="51"/>
      <c r="I648" s="52"/>
      <c r="J648" s="52"/>
      <c r="K648" s="50"/>
      <c r="L648" s="50"/>
      <c r="M648" s="50"/>
      <c r="N648" s="50"/>
      <c r="O648" s="52"/>
      <c r="P648" s="53"/>
      <c r="Q648" s="53"/>
      <c r="R648" s="54"/>
      <c r="S648" s="328"/>
      <c r="T648" s="52"/>
      <c r="V648"/>
      <c r="W648"/>
    </row>
    <row r="649" spans="1:23" s="62" customFormat="1" ht="27.25" customHeight="1">
      <c r="A649" s="170" t="str">
        <f t="shared" si="13"/>
        <v/>
      </c>
      <c r="B649" s="242"/>
      <c r="C649" s="48"/>
      <c r="D649" s="40"/>
      <c r="E649" s="274"/>
      <c r="F649" s="49"/>
      <c r="G649" s="50"/>
      <c r="H649" s="51"/>
      <c r="I649" s="52"/>
      <c r="J649" s="52"/>
      <c r="K649" s="50"/>
      <c r="L649" s="50"/>
      <c r="M649" s="50"/>
      <c r="N649" s="50"/>
      <c r="O649" s="52"/>
      <c r="P649" s="53"/>
      <c r="Q649" s="53"/>
      <c r="R649" s="54"/>
      <c r="S649" s="328"/>
      <c r="T649" s="52"/>
      <c r="V649"/>
      <c r="W649"/>
    </row>
    <row r="650" spans="1:23" s="62" customFormat="1" ht="27.25" customHeight="1">
      <c r="A650" s="170" t="str">
        <f t="shared" si="13"/>
        <v/>
      </c>
      <c r="B650" s="242"/>
      <c r="C650" s="48"/>
      <c r="D650" s="40"/>
      <c r="E650" s="274"/>
      <c r="F650" s="49"/>
      <c r="G650" s="50"/>
      <c r="H650" s="51"/>
      <c r="I650" s="52"/>
      <c r="J650" s="52"/>
      <c r="K650" s="50"/>
      <c r="L650" s="50"/>
      <c r="M650" s="50"/>
      <c r="N650" s="50"/>
      <c r="O650" s="52"/>
      <c r="P650" s="53"/>
      <c r="Q650" s="53"/>
      <c r="R650" s="54"/>
      <c r="S650" s="328"/>
      <c r="T650" s="52"/>
      <c r="V650"/>
      <c r="W650"/>
    </row>
    <row r="651" spans="1:23" s="62" customFormat="1" ht="27.25" customHeight="1">
      <c r="A651" s="170" t="str">
        <f t="shared" si="13"/>
        <v/>
      </c>
      <c r="B651" s="242"/>
      <c r="C651" s="48"/>
      <c r="D651" s="40"/>
      <c r="E651" s="274"/>
      <c r="F651" s="49"/>
      <c r="G651" s="50"/>
      <c r="H651" s="51"/>
      <c r="I651" s="52"/>
      <c r="J651" s="52"/>
      <c r="K651" s="50"/>
      <c r="L651" s="50"/>
      <c r="M651" s="50"/>
      <c r="N651" s="50"/>
      <c r="O651" s="52"/>
      <c r="P651" s="53"/>
      <c r="Q651" s="53"/>
      <c r="R651" s="54"/>
      <c r="S651" s="328"/>
      <c r="T651" s="52"/>
      <c r="V651"/>
      <c r="W651"/>
    </row>
    <row r="652" spans="1:23" s="62" customFormat="1" ht="27.25" customHeight="1">
      <c r="A652" s="170" t="str">
        <f t="shared" si="13"/>
        <v/>
      </c>
      <c r="B652" s="242"/>
      <c r="C652" s="48"/>
      <c r="D652" s="40"/>
      <c r="E652" s="274"/>
      <c r="F652" s="49"/>
      <c r="G652" s="50"/>
      <c r="H652" s="51"/>
      <c r="I652" s="52"/>
      <c r="J652" s="52"/>
      <c r="K652" s="50"/>
      <c r="L652" s="50"/>
      <c r="M652" s="50"/>
      <c r="N652" s="50"/>
      <c r="O652" s="52"/>
      <c r="P652" s="53"/>
      <c r="Q652" s="53"/>
      <c r="R652" s="54"/>
      <c r="S652" s="328"/>
      <c r="T652" s="52"/>
      <c r="V652"/>
      <c r="W652"/>
    </row>
    <row r="653" spans="1:23" s="62" customFormat="1" ht="27.25" customHeight="1">
      <c r="A653" s="170" t="str">
        <f t="shared" si="13"/>
        <v/>
      </c>
      <c r="B653" s="242"/>
      <c r="C653" s="48"/>
      <c r="D653" s="40"/>
      <c r="E653" s="274"/>
      <c r="F653" s="49"/>
      <c r="G653" s="50"/>
      <c r="H653" s="51"/>
      <c r="I653" s="52"/>
      <c r="J653" s="52"/>
      <c r="K653" s="50"/>
      <c r="L653" s="50"/>
      <c r="M653" s="50"/>
      <c r="N653" s="50"/>
      <c r="O653" s="52"/>
      <c r="P653" s="53"/>
      <c r="Q653" s="53"/>
      <c r="R653" s="54"/>
      <c r="S653" s="328"/>
      <c r="T653" s="52"/>
      <c r="V653"/>
      <c r="W653"/>
    </row>
    <row r="654" spans="1:23" s="62" customFormat="1" ht="27.25" customHeight="1">
      <c r="A654" s="170" t="str">
        <f t="shared" si="13"/>
        <v/>
      </c>
      <c r="B654" s="242"/>
      <c r="C654" s="48"/>
      <c r="D654" s="40"/>
      <c r="E654" s="274"/>
      <c r="F654" s="49"/>
      <c r="G654" s="50"/>
      <c r="H654" s="51"/>
      <c r="I654" s="52"/>
      <c r="J654" s="52"/>
      <c r="K654" s="50"/>
      <c r="L654" s="50"/>
      <c r="M654" s="50"/>
      <c r="N654" s="50"/>
      <c r="O654" s="52"/>
      <c r="P654" s="53"/>
      <c r="Q654" s="53"/>
      <c r="R654" s="54"/>
      <c r="S654" s="328"/>
      <c r="T654" s="52"/>
      <c r="V654"/>
      <c r="W654"/>
    </row>
    <row r="655" spans="1:23" s="62" customFormat="1" ht="27.25" customHeight="1">
      <c r="A655" s="170" t="str">
        <f t="shared" si="13"/>
        <v/>
      </c>
      <c r="B655" s="242"/>
      <c r="C655" s="48"/>
      <c r="D655" s="40"/>
      <c r="E655" s="274"/>
      <c r="F655" s="49"/>
      <c r="G655" s="50"/>
      <c r="H655" s="51"/>
      <c r="I655" s="52"/>
      <c r="J655" s="52"/>
      <c r="K655" s="50"/>
      <c r="L655" s="50"/>
      <c r="M655" s="50"/>
      <c r="N655" s="50"/>
      <c r="O655" s="52"/>
      <c r="P655" s="53"/>
      <c r="Q655" s="53"/>
      <c r="R655" s="54"/>
      <c r="S655" s="328"/>
      <c r="T655" s="52"/>
      <c r="V655"/>
      <c r="W655"/>
    </row>
    <row r="656" spans="1:23" s="62" customFormat="1" ht="27.25" customHeight="1">
      <c r="A656" s="170" t="str">
        <f t="shared" si="13"/>
        <v/>
      </c>
      <c r="B656" s="242"/>
      <c r="C656" s="48"/>
      <c r="D656" s="40"/>
      <c r="E656" s="274"/>
      <c r="F656" s="49"/>
      <c r="G656" s="50"/>
      <c r="H656" s="51"/>
      <c r="I656" s="52"/>
      <c r="J656" s="52"/>
      <c r="K656" s="50"/>
      <c r="L656" s="50"/>
      <c r="M656" s="50"/>
      <c r="N656" s="50"/>
      <c r="O656" s="52"/>
      <c r="P656" s="53"/>
      <c r="Q656" s="53"/>
      <c r="R656" s="54"/>
      <c r="S656" s="328"/>
      <c r="T656" s="52"/>
      <c r="V656"/>
      <c r="W656"/>
    </row>
    <row r="657" spans="1:23" s="62" customFormat="1" ht="27.25" customHeight="1">
      <c r="A657" s="170" t="str">
        <f t="shared" si="13"/>
        <v/>
      </c>
      <c r="B657" s="242"/>
      <c r="C657" s="48"/>
      <c r="D657" s="40"/>
      <c r="E657" s="274"/>
      <c r="F657" s="49"/>
      <c r="G657" s="50"/>
      <c r="H657" s="51"/>
      <c r="I657" s="52"/>
      <c r="J657" s="52"/>
      <c r="K657" s="50"/>
      <c r="L657" s="50"/>
      <c r="M657" s="50"/>
      <c r="N657" s="50"/>
      <c r="O657" s="52"/>
      <c r="P657" s="53"/>
      <c r="Q657" s="53"/>
      <c r="R657" s="54"/>
      <c r="S657" s="328"/>
      <c r="T657" s="52"/>
      <c r="V657"/>
      <c r="W657"/>
    </row>
    <row r="658" spans="1:23" s="62" customFormat="1" ht="27.25" customHeight="1">
      <c r="A658" s="170" t="str">
        <f t="shared" si="13"/>
        <v/>
      </c>
      <c r="B658" s="242"/>
      <c r="C658" s="48"/>
      <c r="D658" s="40"/>
      <c r="E658" s="274"/>
      <c r="F658" s="49"/>
      <c r="G658" s="50"/>
      <c r="H658" s="51"/>
      <c r="I658" s="52"/>
      <c r="J658" s="52"/>
      <c r="K658" s="50"/>
      <c r="L658" s="50"/>
      <c r="M658" s="50"/>
      <c r="N658" s="50"/>
      <c r="O658" s="52"/>
      <c r="P658" s="53"/>
      <c r="Q658" s="53"/>
      <c r="R658" s="54"/>
      <c r="S658" s="328"/>
      <c r="T658" s="52"/>
      <c r="V658"/>
      <c r="W658"/>
    </row>
    <row r="659" spans="1:23" s="62" customFormat="1" ht="27.25" customHeight="1">
      <c r="A659" s="170" t="str">
        <f t="shared" si="13"/>
        <v/>
      </c>
      <c r="B659" s="242"/>
      <c r="C659" s="48"/>
      <c r="D659" s="40"/>
      <c r="E659" s="274"/>
      <c r="F659" s="49"/>
      <c r="G659" s="50"/>
      <c r="H659" s="51"/>
      <c r="I659" s="52"/>
      <c r="J659" s="52"/>
      <c r="K659" s="50"/>
      <c r="L659" s="50"/>
      <c r="M659" s="50"/>
      <c r="N659" s="50"/>
      <c r="O659" s="52"/>
      <c r="P659" s="53"/>
      <c r="Q659" s="53"/>
      <c r="R659" s="54"/>
      <c r="S659" s="328"/>
      <c r="T659" s="52"/>
      <c r="V659"/>
      <c r="W659"/>
    </row>
    <row r="660" spans="1:23" s="62" customFormat="1" ht="27.25" customHeight="1">
      <c r="A660" s="170" t="str">
        <f t="shared" si="13"/>
        <v/>
      </c>
      <c r="B660" s="242"/>
      <c r="C660" s="48"/>
      <c r="D660" s="40"/>
      <c r="E660" s="274"/>
      <c r="F660" s="49"/>
      <c r="G660" s="50"/>
      <c r="H660" s="51"/>
      <c r="I660" s="52"/>
      <c r="J660" s="52"/>
      <c r="K660" s="50"/>
      <c r="L660" s="50"/>
      <c r="M660" s="50"/>
      <c r="N660" s="50"/>
      <c r="O660" s="52"/>
      <c r="P660" s="53"/>
      <c r="Q660" s="53"/>
      <c r="R660" s="54"/>
      <c r="S660" s="328"/>
      <c r="T660" s="52"/>
      <c r="V660"/>
      <c r="W660"/>
    </row>
    <row r="661" spans="1:23" s="62" customFormat="1" ht="27.25" customHeight="1">
      <c r="A661" s="170" t="str">
        <f t="shared" si="13"/>
        <v/>
      </c>
      <c r="B661" s="242"/>
      <c r="C661" s="48"/>
      <c r="D661" s="40"/>
      <c r="E661" s="274"/>
      <c r="F661" s="49"/>
      <c r="G661" s="50"/>
      <c r="H661" s="51"/>
      <c r="I661" s="52"/>
      <c r="J661" s="52"/>
      <c r="K661" s="50"/>
      <c r="L661" s="50"/>
      <c r="M661" s="50"/>
      <c r="N661" s="50"/>
      <c r="O661" s="52"/>
      <c r="P661" s="53"/>
      <c r="Q661" s="53"/>
      <c r="R661" s="54"/>
      <c r="S661" s="328"/>
      <c r="T661" s="52"/>
      <c r="V661"/>
      <c r="W661"/>
    </row>
    <row r="662" spans="1:23" s="62" customFormat="1" ht="27.25" customHeight="1">
      <c r="A662" s="170" t="str">
        <f t="shared" si="13"/>
        <v/>
      </c>
      <c r="B662" s="242"/>
      <c r="C662" s="48"/>
      <c r="D662" s="40"/>
      <c r="E662" s="274"/>
      <c r="F662" s="49"/>
      <c r="G662" s="50"/>
      <c r="H662" s="51"/>
      <c r="I662" s="52"/>
      <c r="J662" s="52"/>
      <c r="K662" s="50"/>
      <c r="L662" s="50"/>
      <c r="M662" s="50"/>
      <c r="N662" s="50"/>
      <c r="O662" s="52"/>
      <c r="P662" s="53"/>
      <c r="Q662" s="53"/>
      <c r="R662" s="54"/>
      <c r="S662" s="328"/>
      <c r="T662" s="52"/>
      <c r="V662"/>
      <c r="W662"/>
    </row>
    <row r="663" spans="1:23" s="62" customFormat="1" ht="27.25" customHeight="1">
      <c r="A663" s="170" t="str">
        <f t="shared" si="13"/>
        <v/>
      </c>
      <c r="B663" s="242"/>
      <c r="C663" s="48"/>
      <c r="D663" s="40"/>
      <c r="E663" s="274"/>
      <c r="F663" s="49"/>
      <c r="G663" s="50"/>
      <c r="H663" s="51"/>
      <c r="I663" s="52"/>
      <c r="J663" s="52"/>
      <c r="K663" s="50"/>
      <c r="L663" s="50"/>
      <c r="M663" s="50"/>
      <c r="N663" s="50"/>
      <c r="O663" s="52"/>
      <c r="P663" s="53"/>
      <c r="Q663" s="53"/>
      <c r="R663" s="54"/>
      <c r="S663" s="328"/>
      <c r="T663" s="52"/>
      <c r="V663"/>
      <c r="W663"/>
    </row>
    <row r="664" spans="1:23" s="62" customFormat="1" ht="27.25" customHeight="1">
      <c r="A664" s="170" t="str">
        <f t="shared" si="13"/>
        <v/>
      </c>
      <c r="B664" s="242"/>
      <c r="C664" s="48"/>
      <c r="D664" s="40"/>
      <c r="E664" s="274"/>
      <c r="F664" s="49"/>
      <c r="G664" s="50"/>
      <c r="H664" s="51"/>
      <c r="I664" s="52"/>
      <c r="J664" s="52"/>
      <c r="K664" s="50"/>
      <c r="L664" s="50"/>
      <c r="M664" s="50"/>
      <c r="N664" s="50"/>
      <c r="O664" s="52"/>
      <c r="P664" s="53"/>
      <c r="Q664" s="53"/>
      <c r="R664" s="54"/>
      <c r="S664" s="328"/>
      <c r="T664" s="52"/>
      <c r="V664"/>
      <c r="W664"/>
    </row>
    <row r="665" spans="1:23" s="62" customFormat="1" ht="27.25" customHeight="1">
      <c r="A665" s="170" t="str">
        <f t="shared" si="13"/>
        <v/>
      </c>
      <c r="B665" s="242"/>
      <c r="C665" s="48"/>
      <c r="D665" s="40"/>
      <c r="E665" s="274"/>
      <c r="F665" s="49"/>
      <c r="G665" s="50"/>
      <c r="H665" s="51"/>
      <c r="I665" s="52"/>
      <c r="J665" s="52"/>
      <c r="K665" s="50"/>
      <c r="L665" s="50"/>
      <c r="M665" s="50"/>
      <c r="N665" s="50"/>
      <c r="O665" s="52"/>
      <c r="P665" s="53"/>
      <c r="Q665" s="53"/>
      <c r="R665" s="54"/>
      <c r="S665" s="328"/>
      <c r="T665" s="52"/>
      <c r="V665"/>
      <c r="W665"/>
    </row>
    <row r="666" spans="1:23" s="62" customFormat="1" ht="27.25" customHeight="1">
      <c r="A666" s="170" t="str">
        <f t="shared" si="13"/>
        <v/>
      </c>
      <c r="B666" s="242"/>
      <c r="C666" s="48"/>
      <c r="D666" s="40"/>
      <c r="E666" s="274"/>
      <c r="F666" s="49"/>
      <c r="G666" s="50"/>
      <c r="H666" s="51"/>
      <c r="I666" s="52"/>
      <c r="J666" s="52"/>
      <c r="K666" s="50"/>
      <c r="L666" s="50"/>
      <c r="M666" s="50"/>
      <c r="N666" s="50"/>
      <c r="O666" s="52"/>
      <c r="P666" s="53"/>
      <c r="Q666" s="53"/>
      <c r="R666" s="54"/>
      <c r="S666" s="328"/>
      <c r="T666" s="52"/>
      <c r="V666"/>
      <c r="W666"/>
    </row>
    <row r="667" spans="1:23" s="62" customFormat="1" ht="27.25" customHeight="1">
      <c r="A667" s="170" t="str">
        <f t="shared" si="13"/>
        <v/>
      </c>
      <c r="B667" s="242"/>
      <c r="C667" s="48"/>
      <c r="D667" s="40"/>
      <c r="E667" s="274"/>
      <c r="F667" s="49"/>
      <c r="G667" s="50"/>
      <c r="H667" s="51"/>
      <c r="I667" s="52"/>
      <c r="J667" s="52"/>
      <c r="K667" s="50"/>
      <c r="L667" s="50"/>
      <c r="M667" s="50"/>
      <c r="N667" s="50"/>
      <c r="O667" s="52"/>
      <c r="P667" s="53"/>
      <c r="Q667" s="53"/>
      <c r="R667" s="54"/>
      <c r="S667" s="328"/>
      <c r="T667" s="52"/>
      <c r="V667"/>
      <c r="W667"/>
    </row>
    <row r="668" spans="1:23" s="62" customFormat="1" ht="27.25" customHeight="1">
      <c r="A668" s="170" t="str">
        <f t="shared" si="13"/>
        <v/>
      </c>
      <c r="B668" s="242"/>
      <c r="C668" s="48"/>
      <c r="D668" s="40"/>
      <c r="E668" s="274"/>
      <c r="F668" s="49"/>
      <c r="G668" s="50"/>
      <c r="H668" s="51"/>
      <c r="I668" s="52"/>
      <c r="J668" s="52"/>
      <c r="K668" s="50"/>
      <c r="L668" s="50"/>
      <c r="M668" s="50"/>
      <c r="N668" s="50"/>
      <c r="O668" s="52"/>
      <c r="P668" s="53"/>
      <c r="Q668" s="53"/>
      <c r="R668" s="54"/>
      <c r="S668" s="328"/>
      <c r="T668" s="52"/>
      <c r="V668"/>
      <c r="W668"/>
    </row>
    <row r="669" spans="1:23" s="62" customFormat="1" ht="27.25" customHeight="1">
      <c r="A669" s="170" t="str">
        <f t="shared" si="13"/>
        <v/>
      </c>
      <c r="B669" s="242"/>
      <c r="C669" s="48"/>
      <c r="D669" s="40"/>
      <c r="E669" s="274"/>
      <c r="F669" s="49"/>
      <c r="G669" s="50"/>
      <c r="H669" s="51"/>
      <c r="I669" s="52"/>
      <c r="J669" s="52"/>
      <c r="K669" s="50"/>
      <c r="L669" s="50"/>
      <c r="M669" s="50"/>
      <c r="N669" s="50"/>
      <c r="O669" s="52"/>
      <c r="P669" s="53"/>
      <c r="Q669" s="53"/>
      <c r="R669" s="54"/>
      <c r="S669" s="328"/>
      <c r="T669" s="52"/>
      <c r="V669"/>
      <c r="W669"/>
    </row>
    <row r="670" spans="1:23" s="62" customFormat="1" ht="27.25" customHeight="1">
      <c r="A670" s="170" t="str">
        <f t="shared" si="13"/>
        <v/>
      </c>
      <c r="B670" s="242"/>
      <c r="C670" s="48"/>
      <c r="D670" s="40"/>
      <c r="E670" s="274"/>
      <c r="F670" s="49"/>
      <c r="G670" s="50"/>
      <c r="H670" s="51"/>
      <c r="I670" s="52"/>
      <c r="J670" s="52"/>
      <c r="K670" s="50"/>
      <c r="L670" s="50"/>
      <c r="M670" s="50"/>
      <c r="N670" s="50"/>
      <c r="O670" s="52"/>
      <c r="P670" s="53"/>
      <c r="Q670" s="53"/>
      <c r="R670" s="54"/>
      <c r="S670" s="328"/>
      <c r="T670" s="52"/>
      <c r="V670"/>
      <c r="W670"/>
    </row>
    <row r="671" spans="1:23" s="62" customFormat="1" ht="27.25" customHeight="1">
      <c r="A671" s="170" t="str">
        <f t="shared" si="13"/>
        <v/>
      </c>
      <c r="B671" s="242"/>
      <c r="C671" s="48"/>
      <c r="D671" s="40"/>
      <c r="E671" s="274"/>
      <c r="F671" s="49"/>
      <c r="G671" s="50"/>
      <c r="H671" s="51"/>
      <c r="I671" s="52"/>
      <c r="J671" s="52"/>
      <c r="K671" s="50"/>
      <c r="L671" s="50"/>
      <c r="M671" s="50"/>
      <c r="N671" s="50"/>
      <c r="O671" s="52"/>
      <c r="P671" s="53"/>
      <c r="Q671" s="53"/>
      <c r="R671" s="54"/>
      <c r="S671" s="328"/>
      <c r="T671" s="52"/>
      <c r="V671"/>
      <c r="W671"/>
    </row>
    <row r="672" spans="1:23" s="62" customFormat="1" ht="27.25" customHeight="1">
      <c r="A672" s="170" t="str">
        <f t="shared" si="13"/>
        <v/>
      </c>
      <c r="B672" s="242"/>
      <c r="C672" s="48"/>
      <c r="D672" s="40"/>
      <c r="E672" s="274"/>
      <c r="F672" s="49"/>
      <c r="G672" s="50"/>
      <c r="H672" s="51"/>
      <c r="I672" s="52"/>
      <c r="J672" s="52"/>
      <c r="K672" s="50"/>
      <c r="L672" s="50"/>
      <c r="M672" s="50"/>
      <c r="N672" s="50"/>
      <c r="O672" s="52"/>
      <c r="P672" s="53"/>
      <c r="Q672" s="53"/>
      <c r="R672" s="54"/>
      <c r="S672" s="328"/>
      <c r="T672" s="52"/>
      <c r="V672"/>
      <c r="W672"/>
    </row>
    <row r="673" spans="1:23" s="62" customFormat="1" ht="27.25" customHeight="1">
      <c r="A673" s="170" t="str">
        <f t="shared" si="13"/>
        <v/>
      </c>
      <c r="B673" s="242"/>
      <c r="C673" s="48"/>
      <c r="D673" s="40"/>
      <c r="E673" s="274"/>
      <c r="F673" s="49"/>
      <c r="G673" s="50"/>
      <c r="H673" s="51"/>
      <c r="I673" s="52"/>
      <c r="J673" s="52"/>
      <c r="K673" s="50"/>
      <c r="L673" s="50"/>
      <c r="M673" s="50"/>
      <c r="N673" s="50"/>
      <c r="O673" s="52"/>
      <c r="P673" s="53"/>
      <c r="Q673" s="53"/>
      <c r="R673" s="54"/>
      <c r="S673" s="328"/>
      <c r="T673" s="52"/>
      <c r="V673"/>
      <c r="W673"/>
    </row>
    <row r="674" spans="1:23" s="62" customFormat="1" ht="27.25" customHeight="1">
      <c r="A674" s="170" t="str">
        <f t="shared" si="13"/>
        <v/>
      </c>
      <c r="B674" s="242"/>
      <c r="C674" s="48"/>
      <c r="D674" s="40"/>
      <c r="E674" s="274"/>
      <c r="F674" s="49"/>
      <c r="G674" s="50"/>
      <c r="H674" s="51"/>
      <c r="I674" s="52"/>
      <c r="J674" s="52"/>
      <c r="K674" s="50"/>
      <c r="L674" s="50"/>
      <c r="M674" s="50"/>
      <c r="N674" s="50"/>
      <c r="O674" s="52"/>
      <c r="P674" s="53"/>
      <c r="Q674" s="53"/>
      <c r="R674" s="54"/>
      <c r="S674" s="328"/>
      <c r="T674" s="52"/>
      <c r="V674"/>
      <c r="W674"/>
    </row>
    <row r="675" spans="1:23" s="62" customFormat="1" ht="27.25" customHeight="1">
      <c r="A675" s="170" t="str">
        <f t="shared" si="13"/>
        <v/>
      </c>
      <c r="B675" s="242"/>
      <c r="C675" s="48"/>
      <c r="D675" s="40"/>
      <c r="E675" s="274"/>
      <c r="F675" s="49"/>
      <c r="G675" s="50"/>
      <c r="H675" s="51"/>
      <c r="I675" s="52"/>
      <c r="J675" s="52"/>
      <c r="K675" s="50"/>
      <c r="L675" s="50"/>
      <c r="M675" s="50"/>
      <c r="N675" s="50"/>
      <c r="O675" s="52"/>
      <c r="P675" s="53"/>
      <c r="Q675" s="53"/>
      <c r="R675" s="54"/>
      <c r="S675" s="328"/>
      <c r="T675" s="52"/>
      <c r="V675"/>
      <c r="W675"/>
    </row>
    <row r="676" spans="1:23" s="62" customFormat="1" ht="27.25" customHeight="1">
      <c r="A676" s="170" t="str">
        <f t="shared" si="13"/>
        <v/>
      </c>
      <c r="B676" s="242"/>
      <c r="C676" s="48"/>
      <c r="D676" s="40"/>
      <c r="E676" s="274"/>
      <c r="F676" s="49"/>
      <c r="G676" s="50"/>
      <c r="H676" s="51"/>
      <c r="I676" s="52"/>
      <c r="J676" s="52"/>
      <c r="K676" s="50"/>
      <c r="L676" s="50"/>
      <c r="M676" s="50"/>
      <c r="N676" s="50"/>
      <c r="O676" s="52"/>
      <c r="P676" s="53"/>
      <c r="Q676" s="53"/>
      <c r="R676" s="54"/>
      <c r="S676" s="328"/>
      <c r="T676" s="52"/>
      <c r="V676"/>
      <c r="W676"/>
    </row>
    <row r="677" spans="1:23" s="62" customFormat="1" ht="27.25" customHeight="1">
      <c r="A677" s="170" t="str">
        <f t="shared" si="13"/>
        <v/>
      </c>
      <c r="B677" s="242"/>
      <c r="C677" s="48"/>
      <c r="D677" s="40"/>
      <c r="E677" s="274"/>
      <c r="F677" s="49"/>
      <c r="G677" s="50"/>
      <c r="H677" s="51"/>
      <c r="I677" s="52"/>
      <c r="J677" s="52"/>
      <c r="K677" s="50"/>
      <c r="L677" s="50"/>
      <c r="M677" s="50"/>
      <c r="N677" s="50"/>
      <c r="O677" s="52"/>
      <c r="P677" s="53"/>
      <c r="Q677" s="53"/>
      <c r="R677" s="54"/>
      <c r="S677" s="328"/>
      <c r="T677" s="52"/>
      <c r="V677"/>
      <c r="W677"/>
    </row>
    <row r="678" spans="1:23" s="62" customFormat="1" ht="27.25" customHeight="1">
      <c r="A678" s="170" t="str">
        <f t="shared" si="13"/>
        <v/>
      </c>
      <c r="B678" s="242"/>
      <c r="C678" s="48"/>
      <c r="D678" s="40"/>
      <c r="E678" s="274"/>
      <c r="F678" s="49"/>
      <c r="G678" s="50"/>
      <c r="H678" s="51"/>
      <c r="I678" s="52"/>
      <c r="J678" s="52"/>
      <c r="K678" s="50"/>
      <c r="L678" s="50"/>
      <c r="M678" s="50"/>
      <c r="N678" s="50"/>
      <c r="O678" s="52"/>
      <c r="P678" s="53"/>
      <c r="Q678" s="53"/>
      <c r="R678" s="54"/>
      <c r="S678" s="328"/>
      <c r="T678" s="52"/>
      <c r="V678"/>
      <c r="W678"/>
    </row>
    <row r="679" spans="1:23" s="62" customFormat="1" ht="27.25" customHeight="1">
      <c r="A679" s="170" t="str">
        <f t="shared" si="13"/>
        <v/>
      </c>
      <c r="B679" s="242"/>
      <c r="C679" s="48"/>
      <c r="D679" s="40"/>
      <c r="E679" s="274"/>
      <c r="F679" s="49"/>
      <c r="G679" s="50"/>
      <c r="H679" s="51"/>
      <c r="I679" s="52"/>
      <c r="J679" s="52"/>
      <c r="K679" s="50"/>
      <c r="L679" s="50"/>
      <c r="M679" s="50"/>
      <c r="N679" s="50"/>
      <c r="O679" s="52"/>
      <c r="P679" s="53"/>
      <c r="Q679" s="53"/>
      <c r="R679" s="54"/>
      <c r="S679" s="328"/>
      <c r="T679" s="52"/>
      <c r="V679"/>
      <c r="W679"/>
    </row>
    <row r="680" spans="1:23" s="62" customFormat="1" ht="27.25" customHeight="1">
      <c r="A680" s="170" t="str">
        <f t="shared" si="13"/>
        <v/>
      </c>
      <c r="B680" s="242"/>
      <c r="C680" s="48"/>
      <c r="D680" s="40"/>
      <c r="E680" s="274"/>
      <c r="F680" s="49"/>
      <c r="G680" s="50"/>
      <c r="H680" s="51"/>
      <c r="I680" s="52"/>
      <c r="J680" s="52"/>
      <c r="K680" s="50"/>
      <c r="L680" s="50"/>
      <c r="M680" s="50"/>
      <c r="N680" s="50"/>
      <c r="O680" s="52"/>
      <c r="P680" s="53"/>
      <c r="Q680" s="53"/>
      <c r="R680" s="54"/>
      <c r="S680" s="328"/>
      <c r="T680" s="52"/>
      <c r="V680"/>
      <c r="W680"/>
    </row>
    <row r="681" spans="1:23" s="62" customFormat="1" ht="27.25" customHeight="1">
      <c r="A681" s="170" t="str">
        <f t="shared" si="13"/>
        <v/>
      </c>
      <c r="B681" s="242"/>
      <c r="C681" s="48"/>
      <c r="D681" s="40"/>
      <c r="E681" s="274"/>
      <c r="F681" s="49"/>
      <c r="G681" s="50"/>
      <c r="H681" s="51"/>
      <c r="I681" s="52"/>
      <c r="J681" s="52"/>
      <c r="K681" s="50"/>
      <c r="L681" s="50"/>
      <c r="M681" s="50"/>
      <c r="N681" s="50"/>
      <c r="O681" s="52"/>
      <c r="P681" s="53"/>
      <c r="Q681" s="53"/>
      <c r="R681" s="54"/>
      <c r="S681" s="328"/>
      <c r="T681" s="52"/>
      <c r="V681"/>
      <c r="W681"/>
    </row>
    <row r="682" spans="1:23" s="62" customFormat="1" ht="27.25" customHeight="1">
      <c r="A682" s="170" t="str">
        <f t="shared" si="13"/>
        <v/>
      </c>
      <c r="B682" s="242"/>
      <c r="C682" s="48"/>
      <c r="D682" s="40"/>
      <c r="E682" s="274"/>
      <c r="F682" s="49"/>
      <c r="G682" s="50"/>
      <c r="H682" s="51"/>
      <c r="I682" s="52"/>
      <c r="J682" s="52"/>
      <c r="K682" s="50"/>
      <c r="L682" s="50"/>
      <c r="M682" s="50"/>
      <c r="N682" s="50"/>
      <c r="O682" s="52"/>
      <c r="P682" s="53"/>
      <c r="Q682" s="53"/>
      <c r="R682" s="54"/>
      <c r="S682" s="328"/>
      <c r="T682" s="52"/>
      <c r="V682"/>
      <c r="W682"/>
    </row>
    <row r="683" spans="1:23" s="62" customFormat="1" ht="27.25" customHeight="1">
      <c r="A683" s="170" t="str">
        <f t="shared" si="13"/>
        <v/>
      </c>
      <c r="B683" s="242"/>
      <c r="C683" s="48"/>
      <c r="D683" s="40"/>
      <c r="E683" s="274"/>
      <c r="F683" s="49"/>
      <c r="G683" s="50"/>
      <c r="H683" s="51"/>
      <c r="I683" s="52"/>
      <c r="J683" s="52"/>
      <c r="K683" s="50"/>
      <c r="L683" s="50"/>
      <c r="M683" s="50"/>
      <c r="N683" s="50"/>
      <c r="O683" s="52"/>
      <c r="P683" s="53"/>
      <c r="Q683" s="53"/>
      <c r="R683" s="54"/>
      <c r="S683" s="328"/>
      <c r="T683" s="52"/>
      <c r="V683"/>
      <c r="W683"/>
    </row>
    <row r="684" spans="1:23" s="62" customFormat="1" ht="27.25" customHeight="1">
      <c r="A684" s="170" t="str">
        <f t="shared" si="13"/>
        <v/>
      </c>
      <c r="B684" s="242"/>
      <c r="C684" s="48"/>
      <c r="D684" s="40"/>
      <c r="E684" s="274"/>
      <c r="F684" s="49"/>
      <c r="G684" s="50"/>
      <c r="H684" s="51"/>
      <c r="I684" s="52"/>
      <c r="J684" s="52"/>
      <c r="K684" s="50"/>
      <c r="L684" s="50"/>
      <c r="M684" s="50"/>
      <c r="N684" s="50"/>
      <c r="O684" s="52"/>
      <c r="P684" s="53"/>
      <c r="Q684" s="53"/>
      <c r="R684" s="54"/>
      <c r="S684" s="328"/>
      <c r="T684" s="52"/>
      <c r="V684"/>
      <c r="W684"/>
    </row>
    <row r="685" spans="1:23" s="62" customFormat="1" ht="27.25" customHeight="1">
      <c r="A685" s="170" t="str">
        <f t="shared" si="13"/>
        <v/>
      </c>
      <c r="B685" s="242"/>
      <c r="C685" s="48"/>
      <c r="D685" s="40"/>
      <c r="E685" s="274"/>
      <c r="F685" s="49"/>
      <c r="G685" s="50"/>
      <c r="H685" s="51"/>
      <c r="I685" s="52"/>
      <c r="J685" s="52"/>
      <c r="K685" s="50"/>
      <c r="L685" s="50"/>
      <c r="M685" s="50"/>
      <c r="N685" s="50"/>
      <c r="O685" s="52"/>
      <c r="P685" s="53"/>
      <c r="Q685" s="53"/>
      <c r="R685" s="54"/>
      <c r="S685" s="328"/>
      <c r="T685" s="52"/>
      <c r="V685"/>
      <c r="W685"/>
    </row>
    <row r="686" spans="1:23" s="62" customFormat="1" ht="27.25" customHeight="1">
      <c r="A686" s="170" t="str">
        <f t="shared" si="13"/>
        <v/>
      </c>
      <c r="B686" s="242"/>
      <c r="C686" s="48"/>
      <c r="D686" s="40"/>
      <c r="E686" s="274"/>
      <c r="F686" s="49"/>
      <c r="G686" s="50"/>
      <c r="H686" s="51"/>
      <c r="I686" s="52"/>
      <c r="J686" s="52"/>
      <c r="K686" s="50"/>
      <c r="L686" s="50"/>
      <c r="M686" s="50"/>
      <c r="N686" s="50"/>
      <c r="O686" s="52"/>
      <c r="P686" s="53"/>
      <c r="Q686" s="53"/>
      <c r="R686" s="54"/>
      <c r="S686" s="328"/>
      <c r="T686" s="52"/>
      <c r="V686"/>
      <c r="W686"/>
    </row>
    <row r="687" spans="1:23" s="62" customFormat="1" ht="27.25" customHeight="1">
      <c r="A687" s="170" t="str">
        <f t="shared" si="13"/>
        <v/>
      </c>
      <c r="B687" s="242"/>
      <c r="C687" s="48"/>
      <c r="D687" s="40"/>
      <c r="E687" s="274"/>
      <c r="F687" s="49"/>
      <c r="G687" s="50"/>
      <c r="H687" s="51"/>
      <c r="I687" s="52"/>
      <c r="J687" s="52"/>
      <c r="K687" s="50"/>
      <c r="L687" s="50"/>
      <c r="M687" s="50"/>
      <c r="N687" s="50"/>
      <c r="O687" s="52"/>
      <c r="P687" s="53"/>
      <c r="Q687" s="53"/>
      <c r="R687" s="54"/>
      <c r="S687" s="328"/>
      <c r="T687" s="52"/>
      <c r="V687"/>
      <c r="W687"/>
    </row>
    <row r="688" spans="1:23" s="62" customFormat="1" ht="27.25" customHeight="1">
      <c r="A688" s="170" t="str">
        <f t="shared" si="13"/>
        <v/>
      </c>
      <c r="B688" s="242"/>
      <c r="C688" s="48"/>
      <c r="D688" s="40"/>
      <c r="E688" s="274"/>
      <c r="F688" s="49"/>
      <c r="G688" s="50"/>
      <c r="H688" s="51"/>
      <c r="I688" s="52"/>
      <c r="J688" s="52"/>
      <c r="K688" s="50"/>
      <c r="L688" s="50"/>
      <c r="M688" s="50"/>
      <c r="N688" s="50"/>
      <c r="O688" s="52"/>
      <c r="P688" s="53"/>
      <c r="Q688" s="53"/>
      <c r="R688" s="54"/>
      <c r="S688" s="328"/>
      <c r="T688" s="52"/>
      <c r="V688"/>
      <c r="W688"/>
    </row>
    <row r="689" spans="1:23" s="62" customFormat="1" ht="27.25" customHeight="1">
      <c r="A689" s="170" t="str">
        <f t="shared" si="13"/>
        <v/>
      </c>
      <c r="B689" s="242"/>
      <c r="C689" s="48"/>
      <c r="D689" s="40"/>
      <c r="E689" s="274"/>
      <c r="F689" s="49"/>
      <c r="G689" s="50"/>
      <c r="H689" s="51"/>
      <c r="I689" s="52"/>
      <c r="J689" s="52"/>
      <c r="K689" s="50"/>
      <c r="L689" s="50"/>
      <c r="M689" s="50"/>
      <c r="N689" s="50"/>
      <c r="O689" s="52"/>
      <c r="P689" s="53"/>
      <c r="Q689" s="53"/>
      <c r="R689" s="54"/>
      <c r="S689" s="328"/>
      <c r="T689" s="52"/>
      <c r="V689"/>
      <c r="W689"/>
    </row>
    <row r="690" spans="1:23" s="62" customFormat="1" ht="27.25" customHeight="1">
      <c r="A690" s="170" t="str">
        <f t="shared" si="13"/>
        <v/>
      </c>
      <c r="B690" s="242"/>
      <c r="C690" s="48"/>
      <c r="D690" s="40"/>
      <c r="E690" s="274"/>
      <c r="F690" s="49"/>
      <c r="G690" s="50"/>
      <c r="H690" s="51"/>
      <c r="I690" s="52"/>
      <c r="J690" s="52"/>
      <c r="K690" s="50"/>
      <c r="L690" s="50"/>
      <c r="M690" s="50"/>
      <c r="N690" s="50"/>
      <c r="O690" s="52"/>
      <c r="P690" s="53"/>
      <c r="Q690" s="53"/>
      <c r="R690" s="54"/>
      <c r="S690" s="328"/>
      <c r="T690" s="52"/>
      <c r="V690"/>
      <c r="W690"/>
    </row>
    <row r="691" spans="1:23" s="62" customFormat="1" ht="27.25" customHeight="1">
      <c r="A691" s="170" t="str">
        <f t="shared" si="13"/>
        <v/>
      </c>
      <c r="B691" s="242"/>
      <c r="C691" s="48"/>
      <c r="D691" s="40"/>
      <c r="E691" s="274"/>
      <c r="F691" s="49"/>
      <c r="G691" s="50"/>
      <c r="H691" s="51"/>
      <c r="I691" s="52"/>
      <c r="J691" s="52"/>
      <c r="K691" s="50"/>
      <c r="L691" s="50"/>
      <c r="M691" s="50"/>
      <c r="N691" s="50"/>
      <c r="O691" s="52"/>
      <c r="P691" s="53"/>
      <c r="Q691" s="53"/>
      <c r="R691" s="54"/>
      <c r="S691" s="328"/>
      <c r="T691" s="52"/>
      <c r="V691"/>
      <c r="W691"/>
    </row>
    <row r="692" spans="1:23" s="62" customFormat="1" ht="27.25" customHeight="1">
      <c r="A692" s="170" t="str">
        <f t="shared" si="13"/>
        <v/>
      </c>
      <c r="B692" s="242"/>
      <c r="C692" s="48"/>
      <c r="D692" s="40"/>
      <c r="E692" s="274"/>
      <c r="F692" s="49"/>
      <c r="G692" s="50"/>
      <c r="H692" s="51"/>
      <c r="I692" s="52"/>
      <c r="J692" s="52"/>
      <c r="K692" s="50"/>
      <c r="L692" s="50"/>
      <c r="M692" s="50"/>
      <c r="N692" s="50"/>
      <c r="O692" s="52"/>
      <c r="P692" s="53"/>
      <c r="Q692" s="53"/>
      <c r="R692" s="54"/>
      <c r="S692" s="328"/>
      <c r="T692" s="52"/>
      <c r="V692"/>
      <c r="W692"/>
    </row>
    <row r="693" spans="1:23" s="62" customFormat="1" ht="27.25" customHeight="1">
      <c r="A693" s="170" t="str">
        <f t="shared" si="13"/>
        <v/>
      </c>
      <c r="B693" s="242"/>
      <c r="C693" s="48"/>
      <c r="D693" s="40"/>
      <c r="E693" s="274"/>
      <c r="F693" s="49"/>
      <c r="G693" s="50"/>
      <c r="H693" s="51"/>
      <c r="I693" s="52"/>
      <c r="J693" s="52"/>
      <c r="K693" s="50"/>
      <c r="L693" s="50"/>
      <c r="M693" s="50"/>
      <c r="N693" s="50"/>
      <c r="O693" s="52"/>
      <c r="P693" s="53"/>
      <c r="Q693" s="53"/>
      <c r="R693" s="54"/>
      <c r="S693" s="328"/>
      <c r="T693" s="52"/>
      <c r="V693"/>
      <c r="W693"/>
    </row>
    <row r="694" spans="1:23" s="62" customFormat="1" ht="27.25" customHeight="1">
      <c r="A694" s="170" t="str">
        <f t="shared" si="13"/>
        <v/>
      </c>
      <c r="B694" s="242"/>
      <c r="C694" s="48"/>
      <c r="D694" s="40"/>
      <c r="E694" s="274"/>
      <c r="F694" s="49"/>
      <c r="G694" s="50"/>
      <c r="H694" s="51"/>
      <c r="I694" s="52"/>
      <c r="J694" s="52"/>
      <c r="K694" s="50"/>
      <c r="L694" s="50"/>
      <c r="M694" s="50"/>
      <c r="N694" s="50"/>
      <c r="O694" s="52"/>
      <c r="P694" s="53"/>
      <c r="Q694" s="53"/>
      <c r="R694" s="54"/>
      <c r="S694" s="328"/>
      <c r="T694" s="52"/>
      <c r="V694"/>
      <c r="W694"/>
    </row>
    <row r="695" spans="1:23" s="62" customFormat="1" ht="27.25" customHeight="1">
      <c r="A695" s="170" t="str">
        <f t="shared" si="13"/>
        <v/>
      </c>
      <c r="B695" s="242"/>
      <c r="C695" s="48"/>
      <c r="D695" s="40"/>
      <c r="E695" s="274"/>
      <c r="F695" s="49"/>
      <c r="G695" s="50"/>
      <c r="H695" s="51"/>
      <c r="I695" s="52"/>
      <c r="J695" s="52"/>
      <c r="K695" s="50"/>
      <c r="L695" s="50"/>
      <c r="M695" s="50"/>
      <c r="N695" s="50"/>
      <c r="O695" s="52"/>
      <c r="P695" s="53"/>
      <c r="Q695" s="53"/>
      <c r="R695" s="54"/>
      <c r="S695" s="328"/>
      <c r="T695" s="52"/>
      <c r="V695"/>
      <c r="W695"/>
    </row>
    <row r="696" spans="1:23" s="62" customFormat="1" ht="27.25" customHeight="1">
      <c r="A696" s="170" t="str">
        <f t="shared" si="13"/>
        <v/>
      </c>
      <c r="B696" s="242"/>
      <c r="C696" s="48"/>
      <c r="D696" s="40"/>
      <c r="E696" s="274"/>
      <c r="F696" s="49"/>
      <c r="G696" s="50"/>
      <c r="H696" s="51"/>
      <c r="I696" s="52"/>
      <c r="J696" s="52"/>
      <c r="K696" s="50"/>
      <c r="L696" s="50"/>
      <c r="M696" s="50"/>
      <c r="N696" s="50"/>
      <c r="O696" s="52"/>
      <c r="P696" s="53"/>
      <c r="Q696" s="53"/>
      <c r="R696" s="54"/>
      <c r="S696" s="328"/>
      <c r="T696" s="52"/>
      <c r="V696"/>
      <c r="W696"/>
    </row>
    <row r="697" spans="1:23" s="62" customFormat="1" ht="27.25" customHeight="1">
      <c r="A697" s="170" t="str">
        <f t="shared" si="13"/>
        <v/>
      </c>
      <c r="B697" s="242"/>
      <c r="C697" s="48"/>
      <c r="D697" s="40"/>
      <c r="E697" s="274"/>
      <c r="F697" s="49"/>
      <c r="G697" s="50"/>
      <c r="H697" s="51"/>
      <c r="I697" s="52"/>
      <c r="J697" s="52"/>
      <c r="K697" s="50"/>
      <c r="L697" s="50"/>
      <c r="M697" s="50"/>
      <c r="N697" s="50"/>
      <c r="O697" s="52"/>
      <c r="P697" s="53"/>
      <c r="Q697" s="53"/>
      <c r="R697" s="54"/>
      <c r="S697" s="328"/>
      <c r="T697" s="52"/>
      <c r="V697"/>
      <c r="W697"/>
    </row>
    <row r="698" spans="1:23" s="62" customFormat="1" ht="27.25" customHeight="1">
      <c r="A698" s="170" t="str">
        <f t="shared" si="13"/>
        <v/>
      </c>
      <c r="B698" s="242"/>
      <c r="C698" s="48"/>
      <c r="D698" s="40"/>
      <c r="E698" s="274"/>
      <c r="F698" s="49"/>
      <c r="G698" s="50"/>
      <c r="H698" s="51"/>
      <c r="I698" s="52"/>
      <c r="J698" s="52"/>
      <c r="K698" s="50"/>
      <c r="L698" s="50"/>
      <c r="M698" s="50"/>
      <c r="N698" s="50"/>
      <c r="O698" s="52"/>
      <c r="P698" s="53"/>
      <c r="Q698" s="53"/>
      <c r="R698" s="54"/>
      <c r="S698" s="328"/>
      <c r="T698" s="52"/>
      <c r="V698"/>
      <c r="W698"/>
    </row>
    <row r="699" spans="1:23" s="62" customFormat="1" ht="27.25" customHeight="1">
      <c r="A699" s="170" t="str">
        <f t="shared" si="13"/>
        <v/>
      </c>
      <c r="B699" s="242"/>
      <c r="C699" s="48"/>
      <c r="D699" s="40"/>
      <c r="E699" s="274"/>
      <c r="F699" s="49"/>
      <c r="G699" s="50"/>
      <c r="H699" s="51"/>
      <c r="I699" s="52"/>
      <c r="J699" s="52"/>
      <c r="K699" s="50"/>
      <c r="L699" s="50"/>
      <c r="M699" s="50"/>
      <c r="N699" s="50"/>
      <c r="O699" s="52"/>
      <c r="P699" s="53"/>
      <c r="Q699" s="53"/>
      <c r="R699" s="54"/>
      <c r="S699" s="328"/>
      <c r="T699" s="52"/>
      <c r="V699"/>
      <c r="W699"/>
    </row>
    <row r="700" spans="1:23" s="62" customFormat="1" ht="27.25" customHeight="1">
      <c r="A700" s="170" t="str">
        <f t="shared" si="13"/>
        <v/>
      </c>
      <c r="B700" s="242"/>
      <c r="C700" s="48"/>
      <c r="D700" s="40"/>
      <c r="E700" s="274"/>
      <c r="F700" s="49"/>
      <c r="G700" s="50"/>
      <c r="H700" s="51"/>
      <c r="I700" s="52"/>
      <c r="J700" s="52"/>
      <c r="K700" s="50"/>
      <c r="L700" s="50"/>
      <c r="M700" s="50"/>
      <c r="N700" s="50"/>
      <c r="O700" s="52"/>
      <c r="P700" s="53"/>
      <c r="Q700" s="53"/>
      <c r="R700" s="54"/>
      <c r="S700" s="328"/>
      <c r="T700" s="52"/>
      <c r="V700"/>
      <c r="W700"/>
    </row>
    <row r="701" spans="1:23" s="62" customFormat="1" ht="27.25" customHeight="1">
      <c r="A701" s="170" t="str">
        <f t="shared" ref="A701:A764" si="14">IF(C701&lt;&gt;"",A700+1,"")</f>
        <v/>
      </c>
      <c r="B701" s="242"/>
      <c r="C701" s="48"/>
      <c r="D701" s="40"/>
      <c r="E701" s="274"/>
      <c r="F701" s="49"/>
      <c r="G701" s="50"/>
      <c r="H701" s="51"/>
      <c r="I701" s="52"/>
      <c r="J701" s="52"/>
      <c r="K701" s="50"/>
      <c r="L701" s="50"/>
      <c r="M701" s="50"/>
      <c r="N701" s="50"/>
      <c r="O701" s="52"/>
      <c r="P701" s="53"/>
      <c r="Q701" s="53"/>
      <c r="R701" s="54"/>
      <c r="S701" s="328"/>
      <c r="T701" s="52"/>
      <c r="V701"/>
      <c r="W701"/>
    </row>
    <row r="702" spans="1:23" s="62" customFormat="1" ht="27.25" customHeight="1">
      <c r="A702" s="170" t="str">
        <f t="shared" si="14"/>
        <v/>
      </c>
      <c r="B702" s="242"/>
      <c r="C702" s="48"/>
      <c r="D702" s="40"/>
      <c r="E702" s="274"/>
      <c r="F702" s="49"/>
      <c r="G702" s="50"/>
      <c r="H702" s="51"/>
      <c r="I702" s="52"/>
      <c r="J702" s="52"/>
      <c r="K702" s="50"/>
      <c r="L702" s="50"/>
      <c r="M702" s="50"/>
      <c r="N702" s="50"/>
      <c r="O702" s="52"/>
      <c r="P702" s="53"/>
      <c r="Q702" s="53"/>
      <c r="R702" s="54"/>
      <c r="S702" s="328"/>
      <c r="T702" s="52"/>
      <c r="V702"/>
      <c r="W702"/>
    </row>
    <row r="703" spans="1:23" s="62" customFormat="1" ht="27.25" customHeight="1">
      <c r="A703" s="170" t="str">
        <f t="shared" si="14"/>
        <v/>
      </c>
      <c r="B703" s="242"/>
      <c r="C703" s="48"/>
      <c r="D703" s="40"/>
      <c r="E703" s="274"/>
      <c r="F703" s="49"/>
      <c r="G703" s="50"/>
      <c r="H703" s="51"/>
      <c r="I703" s="52"/>
      <c r="J703" s="52"/>
      <c r="K703" s="50"/>
      <c r="L703" s="50"/>
      <c r="M703" s="50"/>
      <c r="N703" s="50"/>
      <c r="O703" s="52"/>
      <c r="P703" s="53"/>
      <c r="Q703" s="53"/>
      <c r="R703" s="54"/>
      <c r="S703" s="328"/>
      <c r="T703" s="52"/>
      <c r="V703"/>
      <c r="W703"/>
    </row>
    <row r="704" spans="1:23" s="62" customFormat="1" ht="27.25" customHeight="1">
      <c r="A704" s="170" t="str">
        <f t="shared" si="14"/>
        <v/>
      </c>
      <c r="B704" s="242"/>
      <c r="C704" s="48"/>
      <c r="D704" s="40"/>
      <c r="E704" s="274"/>
      <c r="F704" s="49"/>
      <c r="G704" s="50"/>
      <c r="H704" s="51"/>
      <c r="I704" s="52"/>
      <c r="J704" s="52"/>
      <c r="K704" s="50"/>
      <c r="L704" s="50"/>
      <c r="M704" s="50"/>
      <c r="N704" s="50"/>
      <c r="O704" s="52"/>
      <c r="P704" s="53"/>
      <c r="Q704" s="53"/>
      <c r="R704" s="54"/>
      <c r="S704" s="328"/>
      <c r="T704" s="52"/>
      <c r="V704"/>
      <c r="W704"/>
    </row>
    <row r="705" spans="1:23" s="62" customFormat="1" ht="27.25" customHeight="1">
      <c r="A705" s="170" t="str">
        <f t="shared" si="14"/>
        <v/>
      </c>
      <c r="B705" s="242"/>
      <c r="C705" s="48"/>
      <c r="D705" s="40"/>
      <c r="E705" s="274"/>
      <c r="F705" s="49"/>
      <c r="G705" s="50"/>
      <c r="H705" s="51"/>
      <c r="I705" s="52"/>
      <c r="J705" s="52"/>
      <c r="K705" s="50"/>
      <c r="L705" s="50"/>
      <c r="M705" s="50"/>
      <c r="N705" s="50"/>
      <c r="O705" s="52"/>
      <c r="P705" s="53"/>
      <c r="Q705" s="53"/>
      <c r="R705" s="54"/>
      <c r="S705" s="328"/>
      <c r="T705" s="52"/>
      <c r="V705"/>
      <c r="W705"/>
    </row>
    <row r="706" spans="1:23" s="62" customFormat="1" ht="27.25" customHeight="1">
      <c r="A706" s="170" t="str">
        <f t="shared" si="14"/>
        <v/>
      </c>
      <c r="B706" s="242"/>
      <c r="C706" s="48"/>
      <c r="D706" s="40"/>
      <c r="E706" s="274"/>
      <c r="F706" s="49"/>
      <c r="G706" s="50"/>
      <c r="H706" s="51"/>
      <c r="I706" s="52"/>
      <c r="J706" s="52"/>
      <c r="K706" s="50"/>
      <c r="L706" s="50"/>
      <c r="M706" s="50"/>
      <c r="N706" s="50"/>
      <c r="O706" s="52"/>
      <c r="P706" s="53"/>
      <c r="Q706" s="53"/>
      <c r="R706" s="54"/>
      <c r="S706" s="328"/>
      <c r="T706" s="52"/>
      <c r="V706"/>
      <c r="W706"/>
    </row>
    <row r="707" spans="1:23" s="62" customFormat="1" ht="27.25" customHeight="1">
      <c r="A707" s="170" t="str">
        <f t="shared" si="14"/>
        <v/>
      </c>
      <c r="B707" s="242"/>
      <c r="C707" s="48"/>
      <c r="D707" s="40"/>
      <c r="E707" s="274"/>
      <c r="F707" s="49"/>
      <c r="G707" s="50"/>
      <c r="H707" s="51"/>
      <c r="I707" s="52"/>
      <c r="J707" s="52"/>
      <c r="K707" s="50"/>
      <c r="L707" s="50"/>
      <c r="M707" s="50"/>
      <c r="N707" s="50"/>
      <c r="O707" s="52"/>
      <c r="P707" s="53"/>
      <c r="Q707" s="53"/>
      <c r="R707" s="54"/>
      <c r="S707" s="328"/>
      <c r="T707" s="52"/>
      <c r="V707"/>
      <c r="W707"/>
    </row>
    <row r="708" spans="1:23" s="62" customFormat="1" ht="27.25" customHeight="1">
      <c r="A708" s="170" t="str">
        <f t="shared" si="14"/>
        <v/>
      </c>
      <c r="B708" s="242"/>
      <c r="C708" s="48"/>
      <c r="D708" s="40"/>
      <c r="E708" s="274"/>
      <c r="F708" s="49"/>
      <c r="G708" s="50"/>
      <c r="H708" s="51"/>
      <c r="I708" s="52"/>
      <c r="J708" s="52"/>
      <c r="K708" s="50"/>
      <c r="L708" s="50"/>
      <c r="M708" s="50"/>
      <c r="N708" s="50"/>
      <c r="O708" s="52"/>
      <c r="P708" s="53"/>
      <c r="Q708" s="53"/>
      <c r="R708" s="54"/>
      <c r="S708" s="328"/>
      <c r="T708" s="52"/>
      <c r="V708"/>
      <c r="W708"/>
    </row>
    <row r="709" spans="1:23" s="62" customFormat="1" ht="27.25" customHeight="1">
      <c r="A709" s="170" t="str">
        <f t="shared" si="14"/>
        <v/>
      </c>
      <c r="B709" s="242"/>
      <c r="C709" s="48"/>
      <c r="D709" s="40"/>
      <c r="E709" s="274"/>
      <c r="F709" s="49"/>
      <c r="G709" s="50"/>
      <c r="H709" s="51"/>
      <c r="I709" s="52"/>
      <c r="J709" s="52"/>
      <c r="K709" s="50"/>
      <c r="L709" s="50"/>
      <c r="M709" s="50"/>
      <c r="N709" s="50"/>
      <c r="O709" s="52"/>
      <c r="P709" s="53"/>
      <c r="Q709" s="53"/>
      <c r="R709" s="54"/>
      <c r="S709" s="328"/>
      <c r="T709" s="52"/>
      <c r="V709"/>
      <c r="W709"/>
    </row>
    <row r="710" spans="1:23" s="62" customFormat="1" ht="27.25" customHeight="1">
      <c r="A710" s="170" t="str">
        <f t="shared" si="14"/>
        <v/>
      </c>
      <c r="B710" s="242"/>
      <c r="C710" s="48"/>
      <c r="D710" s="40"/>
      <c r="E710" s="274"/>
      <c r="F710" s="49"/>
      <c r="G710" s="50"/>
      <c r="H710" s="51"/>
      <c r="I710" s="52"/>
      <c r="J710" s="52"/>
      <c r="K710" s="50"/>
      <c r="L710" s="50"/>
      <c r="M710" s="50"/>
      <c r="N710" s="50"/>
      <c r="O710" s="52"/>
      <c r="P710" s="53"/>
      <c r="Q710" s="53"/>
      <c r="R710" s="54"/>
      <c r="S710" s="328"/>
      <c r="T710" s="52"/>
      <c r="V710"/>
      <c r="W710"/>
    </row>
    <row r="711" spans="1:23" s="62" customFormat="1" ht="27.25" customHeight="1">
      <c r="A711" s="170" t="str">
        <f t="shared" si="14"/>
        <v/>
      </c>
      <c r="B711" s="242"/>
      <c r="C711" s="48"/>
      <c r="D711" s="40"/>
      <c r="E711" s="274"/>
      <c r="F711" s="49"/>
      <c r="G711" s="50"/>
      <c r="H711" s="51"/>
      <c r="I711" s="52"/>
      <c r="J711" s="52"/>
      <c r="K711" s="50"/>
      <c r="L711" s="50"/>
      <c r="M711" s="50"/>
      <c r="N711" s="50"/>
      <c r="O711" s="52"/>
      <c r="P711" s="53"/>
      <c r="Q711" s="53"/>
      <c r="R711" s="54"/>
      <c r="S711" s="328"/>
      <c r="T711" s="52"/>
      <c r="V711"/>
      <c r="W711"/>
    </row>
    <row r="712" spans="1:23" s="62" customFormat="1" ht="27.25" customHeight="1">
      <c r="A712" s="170" t="str">
        <f t="shared" si="14"/>
        <v/>
      </c>
      <c r="B712" s="242"/>
      <c r="C712" s="48"/>
      <c r="D712" s="40"/>
      <c r="E712" s="274"/>
      <c r="F712" s="49"/>
      <c r="G712" s="50"/>
      <c r="H712" s="51"/>
      <c r="I712" s="52"/>
      <c r="J712" s="52"/>
      <c r="K712" s="50"/>
      <c r="L712" s="50"/>
      <c r="M712" s="50"/>
      <c r="N712" s="50"/>
      <c r="O712" s="52"/>
      <c r="P712" s="53"/>
      <c r="Q712" s="53"/>
      <c r="R712" s="54"/>
      <c r="S712" s="328"/>
      <c r="T712" s="52"/>
      <c r="V712"/>
      <c r="W712"/>
    </row>
    <row r="713" spans="1:23" s="62" customFormat="1" ht="27.25" customHeight="1">
      <c r="A713" s="170" t="str">
        <f t="shared" si="14"/>
        <v/>
      </c>
      <c r="B713" s="242"/>
      <c r="C713" s="48"/>
      <c r="D713" s="40"/>
      <c r="E713" s="274"/>
      <c r="F713" s="49"/>
      <c r="G713" s="50"/>
      <c r="H713" s="51"/>
      <c r="I713" s="52"/>
      <c r="J713" s="52"/>
      <c r="K713" s="50"/>
      <c r="L713" s="50"/>
      <c r="M713" s="50"/>
      <c r="N713" s="50"/>
      <c r="O713" s="52"/>
      <c r="P713" s="53"/>
      <c r="Q713" s="53"/>
      <c r="R713" s="54"/>
      <c r="S713" s="328"/>
      <c r="T713" s="52"/>
      <c r="V713"/>
      <c r="W713"/>
    </row>
    <row r="714" spans="1:23" s="62" customFormat="1" ht="27.25" customHeight="1">
      <c r="A714" s="170" t="str">
        <f t="shared" si="14"/>
        <v/>
      </c>
      <c r="B714" s="242"/>
      <c r="C714" s="48"/>
      <c r="D714" s="40"/>
      <c r="E714" s="274"/>
      <c r="F714" s="49"/>
      <c r="G714" s="50"/>
      <c r="H714" s="51"/>
      <c r="I714" s="52"/>
      <c r="J714" s="52"/>
      <c r="K714" s="50"/>
      <c r="L714" s="50"/>
      <c r="M714" s="50"/>
      <c r="N714" s="50"/>
      <c r="O714" s="52"/>
      <c r="P714" s="53"/>
      <c r="Q714" s="53"/>
      <c r="R714" s="54"/>
      <c r="S714" s="328"/>
      <c r="T714" s="52"/>
      <c r="V714"/>
      <c r="W714"/>
    </row>
    <row r="715" spans="1:23" s="62" customFormat="1" ht="27.25" customHeight="1">
      <c r="A715" s="170" t="str">
        <f t="shared" si="14"/>
        <v/>
      </c>
      <c r="B715" s="242"/>
      <c r="C715" s="48"/>
      <c r="D715" s="40"/>
      <c r="E715" s="274"/>
      <c r="F715" s="49"/>
      <c r="G715" s="50"/>
      <c r="H715" s="51"/>
      <c r="I715" s="52"/>
      <c r="J715" s="52"/>
      <c r="K715" s="50"/>
      <c r="L715" s="50"/>
      <c r="M715" s="50"/>
      <c r="N715" s="50"/>
      <c r="O715" s="52"/>
      <c r="P715" s="53"/>
      <c r="Q715" s="53"/>
      <c r="R715" s="54"/>
      <c r="S715" s="328"/>
      <c r="T715" s="52"/>
      <c r="V715"/>
      <c r="W715"/>
    </row>
    <row r="716" spans="1:23" s="62" customFormat="1" ht="27.25" customHeight="1">
      <c r="A716" s="170" t="str">
        <f t="shared" si="14"/>
        <v/>
      </c>
      <c r="B716" s="242"/>
      <c r="C716" s="48"/>
      <c r="D716" s="40"/>
      <c r="E716" s="274"/>
      <c r="F716" s="49"/>
      <c r="G716" s="50"/>
      <c r="H716" s="51"/>
      <c r="I716" s="52"/>
      <c r="J716" s="52"/>
      <c r="K716" s="50"/>
      <c r="L716" s="50"/>
      <c r="M716" s="50"/>
      <c r="N716" s="50"/>
      <c r="O716" s="52"/>
      <c r="P716" s="53"/>
      <c r="Q716" s="53"/>
      <c r="R716" s="54"/>
      <c r="S716" s="328"/>
      <c r="T716" s="52"/>
      <c r="V716"/>
      <c r="W716"/>
    </row>
    <row r="717" spans="1:23" s="62" customFormat="1" ht="27.25" customHeight="1">
      <c r="A717" s="170" t="str">
        <f t="shared" si="14"/>
        <v/>
      </c>
      <c r="B717" s="242"/>
      <c r="C717" s="48"/>
      <c r="D717" s="40"/>
      <c r="E717" s="274"/>
      <c r="F717" s="49"/>
      <c r="G717" s="50"/>
      <c r="H717" s="51"/>
      <c r="I717" s="52"/>
      <c r="J717" s="52"/>
      <c r="K717" s="50"/>
      <c r="L717" s="50"/>
      <c r="M717" s="50"/>
      <c r="N717" s="50"/>
      <c r="O717" s="52"/>
      <c r="P717" s="53"/>
      <c r="Q717" s="53"/>
      <c r="R717" s="54"/>
      <c r="S717" s="328"/>
      <c r="T717" s="52"/>
      <c r="V717"/>
      <c r="W717"/>
    </row>
    <row r="718" spans="1:23" s="62" customFormat="1" ht="27.25" customHeight="1">
      <c r="A718" s="170" t="str">
        <f t="shared" si="14"/>
        <v/>
      </c>
      <c r="B718" s="242"/>
      <c r="C718" s="48"/>
      <c r="D718" s="40"/>
      <c r="E718" s="274"/>
      <c r="F718" s="49"/>
      <c r="G718" s="50"/>
      <c r="H718" s="51"/>
      <c r="I718" s="52"/>
      <c r="J718" s="52"/>
      <c r="K718" s="50"/>
      <c r="L718" s="50"/>
      <c r="M718" s="50"/>
      <c r="N718" s="50"/>
      <c r="O718" s="52"/>
      <c r="P718" s="53"/>
      <c r="Q718" s="53"/>
      <c r="R718" s="54"/>
      <c r="S718" s="328"/>
      <c r="T718" s="52"/>
      <c r="V718"/>
      <c r="W718"/>
    </row>
    <row r="719" spans="1:23" s="62" customFormat="1" ht="27.25" customHeight="1">
      <c r="A719" s="170" t="str">
        <f t="shared" si="14"/>
        <v/>
      </c>
      <c r="B719" s="242"/>
      <c r="C719" s="48"/>
      <c r="D719" s="40"/>
      <c r="E719" s="274"/>
      <c r="F719" s="49"/>
      <c r="G719" s="50"/>
      <c r="H719" s="51"/>
      <c r="I719" s="52"/>
      <c r="J719" s="52"/>
      <c r="K719" s="50"/>
      <c r="L719" s="50"/>
      <c r="M719" s="50"/>
      <c r="N719" s="50"/>
      <c r="O719" s="52"/>
      <c r="P719" s="53"/>
      <c r="Q719" s="53"/>
      <c r="R719" s="54"/>
      <c r="S719" s="328"/>
      <c r="T719" s="52"/>
      <c r="V719"/>
      <c r="W719"/>
    </row>
    <row r="720" spans="1:23" s="62" customFormat="1" ht="27.25" customHeight="1">
      <c r="A720" s="170" t="str">
        <f t="shared" si="14"/>
        <v/>
      </c>
      <c r="B720" s="242"/>
      <c r="C720" s="48"/>
      <c r="D720" s="40"/>
      <c r="E720" s="274"/>
      <c r="F720" s="49"/>
      <c r="G720" s="50"/>
      <c r="H720" s="51"/>
      <c r="I720" s="52"/>
      <c r="J720" s="52"/>
      <c r="K720" s="50"/>
      <c r="L720" s="50"/>
      <c r="M720" s="50"/>
      <c r="N720" s="50"/>
      <c r="O720" s="52"/>
      <c r="P720" s="53"/>
      <c r="Q720" s="53"/>
      <c r="R720" s="54"/>
      <c r="S720" s="328"/>
      <c r="T720" s="52"/>
      <c r="V720"/>
      <c r="W720"/>
    </row>
    <row r="721" spans="1:23" s="62" customFormat="1" ht="27.25" customHeight="1">
      <c r="A721" s="170" t="str">
        <f t="shared" si="14"/>
        <v/>
      </c>
      <c r="B721" s="242"/>
      <c r="C721" s="48"/>
      <c r="D721" s="40"/>
      <c r="E721" s="274"/>
      <c r="F721" s="49"/>
      <c r="G721" s="50"/>
      <c r="H721" s="51"/>
      <c r="I721" s="52"/>
      <c r="J721" s="52"/>
      <c r="K721" s="50"/>
      <c r="L721" s="50"/>
      <c r="M721" s="50"/>
      <c r="N721" s="50"/>
      <c r="O721" s="52"/>
      <c r="P721" s="53"/>
      <c r="Q721" s="53"/>
      <c r="R721" s="54"/>
      <c r="S721" s="328"/>
      <c r="T721" s="52"/>
      <c r="V721"/>
      <c r="W721"/>
    </row>
    <row r="722" spans="1:23" s="62" customFormat="1" ht="27.25" customHeight="1">
      <c r="A722" s="170" t="str">
        <f t="shared" si="14"/>
        <v/>
      </c>
      <c r="B722" s="242"/>
      <c r="C722" s="48"/>
      <c r="D722" s="40"/>
      <c r="E722" s="274"/>
      <c r="F722" s="49"/>
      <c r="G722" s="50"/>
      <c r="H722" s="51"/>
      <c r="I722" s="52"/>
      <c r="J722" s="52"/>
      <c r="K722" s="50"/>
      <c r="L722" s="50"/>
      <c r="M722" s="50"/>
      <c r="N722" s="50"/>
      <c r="O722" s="52"/>
      <c r="P722" s="53"/>
      <c r="Q722" s="53"/>
      <c r="R722" s="54"/>
      <c r="S722" s="328"/>
      <c r="T722" s="52"/>
      <c r="V722"/>
      <c r="W722"/>
    </row>
    <row r="723" spans="1:23" s="62" customFormat="1" ht="27.25" customHeight="1">
      <c r="A723" s="170" t="str">
        <f t="shared" si="14"/>
        <v/>
      </c>
      <c r="B723" s="242"/>
      <c r="C723" s="48"/>
      <c r="D723" s="40"/>
      <c r="E723" s="274"/>
      <c r="F723" s="49"/>
      <c r="G723" s="50"/>
      <c r="H723" s="51"/>
      <c r="I723" s="52"/>
      <c r="J723" s="52"/>
      <c r="K723" s="50"/>
      <c r="L723" s="50"/>
      <c r="M723" s="50"/>
      <c r="N723" s="50"/>
      <c r="O723" s="52"/>
      <c r="P723" s="53"/>
      <c r="Q723" s="53"/>
      <c r="R723" s="54"/>
      <c r="S723" s="328"/>
      <c r="T723" s="52"/>
      <c r="V723"/>
      <c r="W723"/>
    </row>
    <row r="724" spans="1:23" s="62" customFormat="1" ht="27.25" customHeight="1">
      <c r="A724" s="170" t="str">
        <f t="shared" si="14"/>
        <v/>
      </c>
      <c r="B724" s="242"/>
      <c r="C724" s="48"/>
      <c r="D724" s="40"/>
      <c r="E724" s="274"/>
      <c r="F724" s="49"/>
      <c r="G724" s="50"/>
      <c r="H724" s="51"/>
      <c r="I724" s="52"/>
      <c r="J724" s="52"/>
      <c r="K724" s="50"/>
      <c r="L724" s="50"/>
      <c r="M724" s="50"/>
      <c r="N724" s="50"/>
      <c r="O724" s="52"/>
      <c r="P724" s="53"/>
      <c r="Q724" s="53"/>
      <c r="R724" s="54"/>
      <c r="S724" s="328"/>
      <c r="T724" s="52"/>
      <c r="V724"/>
      <c r="W724"/>
    </row>
    <row r="725" spans="1:23" s="62" customFormat="1" ht="27.25" customHeight="1">
      <c r="A725" s="170" t="str">
        <f t="shared" si="14"/>
        <v/>
      </c>
      <c r="B725" s="242"/>
      <c r="C725" s="48"/>
      <c r="D725" s="40"/>
      <c r="E725" s="274"/>
      <c r="F725" s="49"/>
      <c r="G725" s="50"/>
      <c r="H725" s="51"/>
      <c r="I725" s="52"/>
      <c r="J725" s="52"/>
      <c r="K725" s="50"/>
      <c r="L725" s="50"/>
      <c r="M725" s="50"/>
      <c r="N725" s="50"/>
      <c r="O725" s="52"/>
      <c r="P725" s="53"/>
      <c r="Q725" s="53"/>
      <c r="R725" s="54"/>
      <c r="S725" s="328"/>
      <c r="T725" s="52"/>
      <c r="V725"/>
      <c r="W725"/>
    </row>
    <row r="726" spans="1:23" s="62" customFormat="1" ht="27.25" customHeight="1">
      <c r="A726" s="170" t="str">
        <f t="shared" si="14"/>
        <v/>
      </c>
      <c r="B726" s="242"/>
      <c r="C726" s="48"/>
      <c r="D726" s="40"/>
      <c r="E726" s="274"/>
      <c r="F726" s="49"/>
      <c r="G726" s="50"/>
      <c r="H726" s="51"/>
      <c r="I726" s="52"/>
      <c r="J726" s="52"/>
      <c r="K726" s="50"/>
      <c r="L726" s="50"/>
      <c r="M726" s="50"/>
      <c r="N726" s="50"/>
      <c r="O726" s="52"/>
      <c r="P726" s="53"/>
      <c r="Q726" s="53"/>
      <c r="R726" s="54"/>
      <c r="S726" s="328"/>
      <c r="T726" s="52"/>
      <c r="V726"/>
      <c r="W726"/>
    </row>
    <row r="727" spans="1:23" s="62" customFormat="1" ht="27.25" customHeight="1">
      <c r="A727" s="170" t="str">
        <f t="shared" si="14"/>
        <v/>
      </c>
      <c r="B727" s="242"/>
      <c r="C727" s="48"/>
      <c r="D727" s="40"/>
      <c r="E727" s="274"/>
      <c r="F727" s="49"/>
      <c r="G727" s="50"/>
      <c r="H727" s="51"/>
      <c r="I727" s="52"/>
      <c r="J727" s="52"/>
      <c r="K727" s="50"/>
      <c r="L727" s="50"/>
      <c r="M727" s="50"/>
      <c r="N727" s="50"/>
      <c r="O727" s="52"/>
      <c r="P727" s="53"/>
      <c r="Q727" s="53"/>
      <c r="R727" s="54"/>
      <c r="S727" s="328"/>
      <c r="T727" s="52"/>
      <c r="V727"/>
      <c r="W727"/>
    </row>
    <row r="728" spans="1:23" s="62" customFormat="1" ht="27.25" customHeight="1">
      <c r="A728" s="170" t="str">
        <f t="shared" si="14"/>
        <v/>
      </c>
      <c r="B728" s="242"/>
      <c r="C728" s="48"/>
      <c r="D728" s="40"/>
      <c r="E728" s="274"/>
      <c r="F728" s="49"/>
      <c r="G728" s="50"/>
      <c r="H728" s="51"/>
      <c r="I728" s="52"/>
      <c r="J728" s="52"/>
      <c r="K728" s="50"/>
      <c r="L728" s="50"/>
      <c r="M728" s="50"/>
      <c r="N728" s="50"/>
      <c r="O728" s="52"/>
      <c r="P728" s="53"/>
      <c r="Q728" s="53"/>
      <c r="R728" s="54"/>
      <c r="S728" s="328"/>
      <c r="T728" s="52"/>
      <c r="V728"/>
      <c r="W728"/>
    </row>
    <row r="729" spans="1:23" s="62" customFormat="1" ht="27.25" customHeight="1">
      <c r="A729" s="170" t="str">
        <f t="shared" si="14"/>
        <v/>
      </c>
      <c r="B729" s="242"/>
      <c r="C729" s="48"/>
      <c r="D729" s="40"/>
      <c r="E729" s="274"/>
      <c r="F729" s="49"/>
      <c r="G729" s="50"/>
      <c r="H729" s="51"/>
      <c r="I729" s="52"/>
      <c r="J729" s="52"/>
      <c r="K729" s="50"/>
      <c r="L729" s="50"/>
      <c r="M729" s="50"/>
      <c r="N729" s="50"/>
      <c r="O729" s="52"/>
      <c r="P729" s="53"/>
      <c r="Q729" s="53"/>
      <c r="R729" s="54"/>
      <c r="S729" s="328"/>
      <c r="T729" s="52"/>
      <c r="V729"/>
      <c r="W729"/>
    </row>
    <row r="730" spans="1:23" s="62" customFormat="1" ht="27.25" customHeight="1">
      <c r="A730" s="170" t="str">
        <f t="shared" si="14"/>
        <v/>
      </c>
      <c r="B730" s="242"/>
      <c r="C730" s="48"/>
      <c r="D730" s="40"/>
      <c r="E730" s="274"/>
      <c r="F730" s="49"/>
      <c r="G730" s="50"/>
      <c r="H730" s="51"/>
      <c r="I730" s="52"/>
      <c r="J730" s="52"/>
      <c r="K730" s="50"/>
      <c r="L730" s="50"/>
      <c r="M730" s="50"/>
      <c r="N730" s="50"/>
      <c r="O730" s="52"/>
      <c r="P730" s="53"/>
      <c r="Q730" s="53"/>
      <c r="R730" s="54"/>
      <c r="S730" s="328"/>
      <c r="T730" s="52"/>
      <c r="V730"/>
      <c r="W730"/>
    </row>
    <row r="731" spans="1:23" s="62" customFormat="1" ht="27.25" customHeight="1">
      <c r="A731" s="170" t="str">
        <f t="shared" si="14"/>
        <v/>
      </c>
      <c r="B731" s="242"/>
      <c r="C731" s="48"/>
      <c r="D731" s="40"/>
      <c r="E731" s="274"/>
      <c r="F731" s="49"/>
      <c r="G731" s="50"/>
      <c r="H731" s="51"/>
      <c r="I731" s="52"/>
      <c r="J731" s="52"/>
      <c r="K731" s="50"/>
      <c r="L731" s="50"/>
      <c r="M731" s="50"/>
      <c r="N731" s="50"/>
      <c r="O731" s="52"/>
      <c r="P731" s="53"/>
      <c r="Q731" s="53"/>
      <c r="R731" s="54"/>
      <c r="S731" s="328"/>
      <c r="T731" s="52"/>
      <c r="V731"/>
      <c r="W731"/>
    </row>
    <row r="732" spans="1:23" s="62" customFormat="1" ht="27.25" customHeight="1">
      <c r="A732" s="170" t="str">
        <f t="shared" si="14"/>
        <v/>
      </c>
      <c r="B732" s="242"/>
      <c r="C732" s="48"/>
      <c r="D732" s="40"/>
      <c r="E732" s="274"/>
      <c r="F732" s="49"/>
      <c r="G732" s="50"/>
      <c r="H732" s="51"/>
      <c r="I732" s="52"/>
      <c r="J732" s="52"/>
      <c r="K732" s="50"/>
      <c r="L732" s="50"/>
      <c r="M732" s="50"/>
      <c r="N732" s="50"/>
      <c r="O732" s="52"/>
      <c r="P732" s="53"/>
      <c r="Q732" s="53"/>
      <c r="R732" s="54"/>
      <c r="S732" s="328"/>
      <c r="T732" s="52"/>
      <c r="V732"/>
      <c r="W732"/>
    </row>
    <row r="733" spans="1:23" s="62" customFormat="1" ht="27.25" customHeight="1">
      <c r="A733" s="170" t="str">
        <f t="shared" si="14"/>
        <v/>
      </c>
      <c r="B733" s="242"/>
      <c r="C733" s="48"/>
      <c r="D733" s="40"/>
      <c r="E733" s="274"/>
      <c r="F733" s="49"/>
      <c r="G733" s="50"/>
      <c r="H733" s="51"/>
      <c r="I733" s="52"/>
      <c r="J733" s="52"/>
      <c r="K733" s="50"/>
      <c r="L733" s="50"/>
      <c r="M733" s="50"/>
      <c r="N733" s="50"/>
      <c r="O733" s="52"/>
      <c r="P733" s="53"/>
      <c r="Q733" s="53"/>
      <c r="R733" s="54"/>
      <c r="S733" s="328"/>
      <c r="T733" s="52"/>
      <c r="V733"/>
      <c r="W733"/>
    </row>
    <row r="734" spans="1:23" s="62" customFormat="1" ht="27.25" customHeight="1">
      <c r="A734" s="170" t="str">
        <f t="shared" si="14"/>
        <v/>
      </c>
      <c r="B734" s="242"/>
      <c r="C734" s="48"/>
      <c r="D734" s="40"/>
      <c r="E734" s="274"/>
      <c r="F734" s="49"/>
      <c r="G734" s="50"/>
      <c r="H734" s="51"/>
      <c r="I734" s="52"/>
      <c r="J734" s="52"/>
      <c r="K734" s="50"/>
      <c r="L734" s="50"/>
      <c r="M734" s="50"/>
      <c r="N734" s="50"/>
      <c r="O734" s="52"/>
      <c r="P734" s="53"/>
      <c r="Q734" s="53"/>
      <c r="R734" s="54"/>
      <c r="S734" s="328"/>
      <c r="T734" s="52"/>
      <c r="V734"/>
      <c r="W734"/>
    </row>
    <row r="735" spans="1:23" s="62" customFormat="1" ht="27.25" customHeight="1">
      <c r="A735" s="170" t="str">
        <f t="shared" si="14"/>
        <v/>
      </c>
      <c r="B735" s="242"/>
      <c r="C735" s="48"/>
      <c r="D735" s="40"/>
      <c r="E735" s="274"/>
      <c r="F735" s="49"/>
      <c r="G735" s="50"/>
      <c r="H735" s="51"/>
      <c r="I735" s="52"/>
      <c r="J735" s="52"/>
      <c r="K735" s="50"/>
      <c r="L735" s="50"/>
      <c r="M735" s="50"/>
      <c r="N735" s="50"/>
      <c r="O735" s="52"/>
      <c r="P735" s="53"/>
      <c r="Q735" s="53"/>
      <c r="R735" s="54"/>
      <c r="S735" s="328"/>
      <c r="T735" s="52"/>
      <c r="V735"/>
      <c r="W735"/>
    </row>
    <row r="736" spans="1:23" s="62" customFormat="1" ht="27.25" customHeight="1">
      <c r="A736" s="170" t="str">
        <f t="shared" si="14"/>
        <v/>
      </c>
      <c r="B736" s="242"/>
      <c r="C736" s="48"/>
      <c r="D736" s="40"/>
      <c r="E736" s="274"/>
      <c r="F736" s="49"/>
      <c r="G736" s="50"/>
      <c r="H736" s="51"/>
      <c r="I736" s="52"/>
      <c r="J736" s="52"/>
      <c r="K736" s="50"/>
      <c r="L736" s="50"/>
      <c r="M736" s="50"/>
      <c r="N736" s="50"/>
      <c r="O736" s="52"/>
      <c r="P736" s="53"/>
      <c r="Q736" s="53"/>
      <c r="R736" s="54"/>
      <c r="S736" s="328"/>
      <c r="T736" s="52"/>
      <c r="V736"/>
      <c r="W736"/>
    </row>
    <row r="737" spans="1:23" s="62" customFormat="1" ht="27.25" customHeight="1">
      <c r="A737" s="170" t="str">
        <f t="shared" si="14"/>
        <v/>
      </c>
      <c r="B737" s="242"/>
      <c r="C737" s="48"/>
      <c r="D737" s="40"/>
      <c r="E737" s="274"/>
      <c r="F737" s="49"/>
      <c r="G737" s="50"/>
      <c r="H737" s="51"/>
      <c r="I737" s="52"/>
      <c r="J737" s="52"/>
      <c r="K737" s="50"/>
      <c r="L737" s="50"/>
      <c r="M737" s="50"/>
      <c r="N737" s="50"/>
      <c r="O737" s="52"/>
      <c r="P737" s="53"/>
      <c r="Q737" s="53"/>
      <c r="R737" s="54"/>
      <c r="S737" s="328"/>
      <c r="T737" s="52"/>
      <c r="V737"/>
      <c r="W737"/>
    </row>
    <row r="738" spans="1:23" s="62" customFormat="1" ht="27.25" customHeight="1">
      <c r="A738" s="170" t="str">
        <f t="shared" si="14"/>
        <v/>
      </c>
      <c r="B738" s="242"/>
      <c r="C738" s="48"/>
      <c r="D738" s="40"/>
      <c r="E738" s="274"/>
      <c r="F738" s="49"/>
      <c r="G738" s="50"/>
      <c r="H738" s="51"/>
      <c r="I738" s="52"/>
      <c r="J738" s="52"/>
      <c r="K738" s="50"/>
      <c r="L738" s="50"/>
      <c r="M738" s="50"/>
      <c r="N738" s="50"/>
      <c r="O738" s="52"/>
      <c r="P738" s="53"/>
      <c r="Q738" s="53"/>
      <c r="R738" s="54"/>
      <c r="S738" s="328"/>
      <c r="T738" s="52"/>
      <c r="V738"/>
      <c r="W738"/>
    </row>
    <row r="739" spans="1:23" s="62" customFormat="1" ht="27.25" customHeight="1">
      <c r="A739" s="170" t="str">
        <f t="shared" si="14"/>
        <v/>
      </c>
      <c r="B739" s="242"/>
      <c r="C739" s="48"/>
      <c r="D739" s="40"/>
      <c r="E739" s="274"/>
      <c r="F739" s="49"/>
      <c r="G739" s="50"/>
      <c r="H739" s="51"/>
      <c r="I739" s="52"/>
      <c r="J739" s="52"/>
      <c r="K739" s="50"/>
      <c r="L739" s="50"/>
      <c r="M739" s="50"/>
      <c r="N739" s="50"/>
      <c r="O739" s="52"/>
      <c r="P739" s="53"/>
      <c r="Q739" s="53"/>
      <c r="R739" s="54"/>
      <c r="S739" s="328"/>
      <c r="T739" s="52"/>
      <c r="V739"/>
      <c r="W739"/>
    </row>
    <row r="740" spans="1:23" s="62" customFormat="1" ht="27.25" customHeight="1">
      <c r="A740" s="170" t="str">
        <f t="shared" si="14"/>
        <v/>
      </c>
      <c r="B740" s="242"/>
      <c r="C740" s="48"/>
      <c r="D740" s="40"/>
      <c r="E740" s="274"/>
      <c r="F740" s="49"/>
      <c r="G740" s="50"/>
      <c r="H740" s="51"/>
      <c r="I740" s="52"/>
      <c r="J740" s="52"/>
      <c r="K740" s="50"/>
      <c r="L740" s="50"/>
      <c r="M740" s="50"/>
      <c r="N740" s="50"/>
      <c r="O740" s="52"/>
      <c r="P740" s="53"/>
      <c r="Q740" s="53"/>
      <c r="R740" s="54"/>
      <c r="S740" s="328"/>
      <c r="T740" s="52"/>
      <c r="V740"/>
      <c r="W740"/>
    </row>
    <row r="741" spans="1:23" s="62" customFormat="1" ht="27.25" customHeight="1">
      <c r="A741" s="170" t="str">
        <f t="shared" si="14"/>
        <v/>
      </c>
      <c r="B741" s="242"/>
      <c r="C741" s="48"/>
      <c r="D741" s="40"/>
      <c r="E741" s="274"/>
      <c r="F741" s="49"/>
      <c r="G741" s="50"/>
      <c r="H741" s="51"/>
      <c r="I741" s="52"/>
      <c r="J741" s="52"/>
      <c r="K741" s="50"/>
      <c r="L741" s="50"/>
      <c r="M741" s="50"/>
      <c r="N741" s="50"/>
      <c r="O741" s="52"/>
      <c r="P741" s="53"/>
      <c r="Q741" s="53"/>
      <c r="R741" s="54"/>
      <c r="S741" s="328"/>
      <c r="T741" s="52"/>
      <c r="V741"/>
      <c r="W741"/>
    </row>
    <row r="742" spans="1:23" s="62" customFormat="1" ht="27.25" customHeight="1">
      <c r="A742" s="170" t="str">
        <f t="shared" si="14"/>
        <v/>
      </c>
      <c r="B742" s="242"/>
      <c r="C742" s="48"/>
      <c r="D742" s="40"/>
      <c r="E742" s="274"/>
      <c r="F742" s="49"/>
      <c r="G742" s="50"/>
      <c r="H742" s="51"/>
      <c r="I742" s="52"/>
      <c r="J742" s="52"/>
      <c r="K742" s="50"/>
      <c r="L742" s="50"/>
      <c r="M742" s="50"/>
      <c r="N742" s="50"/>
      <c r="O742" s="52"/>
      <c r="P742" s="53"/>
      <c r="Q742" s="53"/>
      <c r="R742" s="54"/>
      <c r="S742" s="328"/>
      <c r="T742" s="52"/>
      <c r="V742"/>
      <c r="W742"/>
    </row>
    <row r="743" spans="1:23" s="62" customFormat="1" ht="27.25" customHeight="1">
      <c r="A743" s="170" t="str">
        <f t="shared" si="14"/>
        <v/>
      </c>
      <c r="B743" s="242"/>
      <c r="C743" s="48"/>
      <c r="D743" s="40"/>
      <c r="E743" s="274"/>
      <c r="F743" s="49"/>
      <c r="G743" s="50"/>
      <c r="H743" s="51"/>
      <c r="I743" s="52"/>
      <c r="J743" s="52"/>
      <c r="K743" s="50"/>
      <c r="L743" s="50"/>
      <c r="M743" s="50"/>
      <c r="N743" s="50"/>
      <c r="O743" s="52"/>
      <c r="P743" s="53"/>
      <c r="Q743" s="53"/>
      <c r="R743" s="54"/>
      <c r="S743" s="328"/>
      <c r="T743" s="52"/>
      <c r="V743"/>
      <c r="W743"/>
    </row>
    <row r="744" spans="1:23" s="62" customFormat="1" ht="27.25" customHeight="1">
      <c r="A744" s="170" t="str">
        <f t="shared" si="14"/>
        <v/>
      </c>
      <c r="B744" s="242"/>
      <c r="C744" s="48"/>
      <c r="D744" s="40"/>
      <c r="E744" s="274"/>
      <c r="F744" s="49"/>
      <c r="G744" s="50"/>
      <c r="H744" s="51"/>
      <c r="I744" s="52"/>
      <c r="J744" s="52"/>
      <c r="K744" s="50"/>
      <c r="L744" s="50"/>
      <c r="M744" s="50"/>
      <c r="N744" s="50"/>
      <c r="O744" s="52"/>
      <c r="P744" s="53"/>
      <c r="Q744" s="53"/>
      <c r="R744" s="54"/>
      <c r="S744" s="328"/>
      <c r="T744" s="52"/>
      <c r="V744"/>
      <c r="W744"/>
    </row>
    <row r="745" spans="1:23" s="62" customFormat="1" ht="27.25" customHeight="1">
      <c r="A745" s="170" t="str">
        <f t="shared" si="14"/>
        <v/>
      </c>
      <c r="B745" s="242"/>
      <c r="C745" s="48"/>
      <c r="D745" s="40"/>
      <c r="E745" s="274"/>
      <c r="F745" s="49"/>
      <c r="G745" s="50"/>
      <c r="H745" s="51"/>
      <c r="I745" s="52"/>
      <c r="J745" s="52"/>
      <c r="K745" s="50"/>
      <c r="L745" s="50"/>
      <c r="M745" s="50"/>
      <c r="N745" s="50"/>
      <c r="O745" s="52"/>
      <c r="P745" s="53"/>
      <c r="Q745" s="53"/>
      <c r="R745" s="54"/>
      <c r="S745" s="328"/>
      <c r="T745" s="52"/>
      <c r="V745"/>
      <c r="W745"/>
    </row>
    <row r="746" spans="1:23" s="62" customFormat="1" ht="27.25" customHeight="1">
      <c r="A746" s="170" t="str">
        <f t="shared" si="14"/>
        <v/>
      </c>
      <c r="B746" s="242"/>
      <c r="C746" s="48"/>
      <c r="D746" s="40"/>
      <c r="E746" s="274"/>
      <c r="F746" s="49"/>
      <c r="G746" s="50"/>
      <c r="H746" s="51"/>
      <c r="I746" s="52"/>
      <c r="J746" s="52"/>
      <c r="K746" s="50"/>
      <c r="L746" s="50"/>
      <c r="M746" s="50"/>
      <c r="N746" s="50"/>
      <c r="O746" s="52"/>
      <c r="P746" s="53"/>
      <c r="Q746" s="53"/>
      <c r="R746" s="54"/>
      <c r="S746" s="328"/>
      <c r="T746" s="52"/>
      <c r="V746"/>
      <c r="W746"/>
    </row>
    <row r="747" spans="1:23" s="62" customFormat="1" ht="27.25" customHeight="1">
      <c r="A747" s="170" t="str">
        <f t="shared" si="14"/>
        <v/>
      </c>
      <c r="B747" s="242"/>
      <c r="C747" s="48"/>
      <c r="D747" s="40"/>
      <c r="E747" s="274"/>
      <c r="F747" s="49"/>
      <c r="G747" s="50"/>
      <c r="H747" s="51"/>
      <c r="I747" s="52"/>
      <c r="J747" s="52"/>
      <c r="K747" s="50"/>
      <c r="L747" s="50"/>
      <c r="M747" s="50"/>
      <c r="N747" s="50"/>
      <c r="O747" s="52"/>
      <c r="P747" s="53"/>
      <c r="Q747" s="53"/>
      <c r="R747" s="54"/>
      <c r="S747" s="328"/>
      <c r="T747" s="52"/>
      <c r="V747"/>
      <c r="W747"/>
    </row>
    <row r="748" spans="1:23" s="62" customFormat="1" ht="27.25" customHeight="1">
      <c r="A748" s="170" t="str">
        <f t="shared" si="14"/>
        <v/>
      </c>
      <c r="B748" s="242"/>
      <c r="C748" s="48"/>
      <c r="D748" s="40"/>
      <c r="E748" s="274"/>
      <c r="F748" s="49"/>
      <c r="G748" s="50"/>
      <c r="H748" s="51"/>
      <c r="I748" s="52"/>
      <c r="J748" s="52"/>
      <c r="K748" s="50"/>
      <c r="L748" s="50"/>
      <c r="M748" s="50"/>
      <c r="N748" s="50"/>
      <c r="O748" s="52"/>
      <c r="P748" s="53"/>
      <c r="Q748" s="53"/>
      <c r="R748" s="54"/>
      <c r="S748" s="328"/>
      <c r="T748" s="52"/>
      <c r="V748"/>
      <c r="W748"/>
    </row>
    <row r="749" spans="1:23" s="62" customFormat="1" ht="27.25" customHeight="1">
      <c r="A749" s="170" t="str">
        <f t="shared" si="14"/>
        <v/>
      </c>
      <c r="B749" s="242"/>
      <c r="C749" s="48"/>
      <c r="D749" s="40"/>
      <c r="E749" s="274"/>
      <c r="F749" s="49"/>
      <c r="G749" s="50"/>
      <c r="H749" s="51"/>
      <c r="I749" s="52"/>
      <c r="J749" s="52"/>
      <c r="K749" s="50"/>
      <c r="L749" s="50"/>
      <c r="M749" s="50"/>
      <c r="N749" s="50"/>
      <c r="O749" s="52"/>
      <c r="P749" s="53"/>
      <c r="Q749" s="53"/>
      <c r="R749" s="54"/>
      <c r="S749" s="328"/>
      <c r="T749" s="52"/>
      <c r="V749"/>
      <c r="W749"/>
    </row>
    <row r="750" spans="1:23" s="62" customFormat="1" ht="27.25" customHeight="1">
      <c r="A750" s="170" t="str">
        <f t="shared" si="14"/>
        <v/>
      </c>
      <c r="B750" s="242"/>
      <c r="C750" s="48"/>
      <c r="D750" s="40"/>
      <c r="E750" s="274"/>
      <c r="F750" s="49"/>
      <c r="G750" s="50"/>
      <c r="H750" s="51"/>
      <c r="I750" s="52"/>
      <c r="J750" s="52"/>
      <c r="K750" s="50"/>
      <c r="L750" s="50"/>
      <c r="M750" s="50"/>
      <c r="N750" s="50"/>
      <c r="O750" s="52"/>
      <c r="P750" s="53"/>
      <c r="Q750" s="53"/>
      <c r="R750" s="54"/>
      <c r="S750" s="328"/>
      <c r="T750" s="52"/>
      <c r="V750"/>
      <c r="W750"/>
    </row>
    <row r="751" spans="1:23" s="62" customFormat="1" ht="27.25" customHeight="1">
      <c r="A751" s="170" t="str">
        <f t="shared" si="14"/>
        <v/>
      </c>
      <c r="B751" s="242"/>
      <c r="C751" s="48"/>
      <c r="D751" s="40"/>
      <c r="E751" s="274"/>
      <c r="F751" s="49"/>
      <c r="G751" s="50"/>
      <c r="H751" s="51"/>
      <c r="I751" s="52"/>
      <c r="J751" s="52"/>
      <c r="K751" s="50"/>
      <c r="L751" s="50"/>
      <c r="M751" s="50"/>
      <c r="N751" s="50"/>
      <c r="O751" s="52"/>
      <c r="P751" s="53"/>
      <c r="Q751" s="53"/>
      <c r="R751" s="54"/>
      <c r="S751" s="328"/>
      <c r="T751" s="52"/>
      <c r="V751"/>
      <c r="W751"/>
    </row>
    <row r="752" spans="1:23" s="62" customFormat="1" ht="27.25" customHeight="1">
      <c r="A752" s="170" t="str">
        <f t="shared" si="14"/>
        <v/>
      </c>
      <c r="B752" s="242"/>
      <c r="C752" s="48"/>
      <c r="D752" s="40"/>
      <c r="E752" s="274"/>
      <c r="F752" s="49"/>
      <c r="G752" s="50"/>
      <c r="H752" s="51"/>
      <c r="I752" s="52"/>
      <c r="J752" s="52"/>
      <c r="K752" s="50"/>
      <c r="L752" s="50"/>
      <c r="M752" s="50"/>
      <c r="N752" s="50"/>
      <c r="O752" s="52"/>
      <c r="P752" s="53"/>
      <c r="Q752" s="53"/>
      <c r="R752" s="54"/>
      <c r="S752" s="328"/>
      <c r="T752" s="52"/>
      <c r="V752"/>
      <c r="W752"/>
    </row>
    <row r="753" spans="1:23" s="62" customFormat="1" ht="27.25" customHeight="1">
      <c r="A753" s="170" t="str">
        <f t="shared" si="14"/>
        <v/>
      </c>
      <c r="B753" s="242"/>
      <c r="C753" s="48"/>
      <c r="D753" s="40"/>
      <c r="E753" s="274"/>
      <c r="F753" s="49"/>
      <c r="G753" s="50"/>
      <c r="H753" s="51"/>
      <c r="I753" s="52"/>
      <c r="J753" s="52"/>
      <c r="K753" s="50"/>
      <c r="L753" s="50"/>
      <c r="M753" s="50"/>
      <c r="N753" s="50"/>
      <c r="O753" s="52"/>
      <c r="P753" s="53"/>
      <c r="Q753" s="53"/>
      <c r="R753" s="54"/>
      <c r="S753" s="328"/>
      <c r="T753" s="52"/>
      <c r="V753"/>
      <c r="W753"/>
    </row>
    <row r="754" spans="1:23" s="62" customFormat="1" ht="27.25" customHeight="1">
      <c r="A754" s="170" t="str">
        <f t="shared" si="14"/>
        <v/>
      </c>
      <c r="B754" s="242"/>
      <c r="C754" s="48"/>
      <c r="D754" s="40"/>
      <c r="E754" s="274"/>
      <c r="F754" s="49"/>
      <c r="G754" s="50"/>
      <c r="H754" s="51"/>
      <c r="I754" s="52"/>
      <c r="J754" s="52"/>
      <c r="K754" s="50"/>
      <c r="L754" s="50"/>
      <c r="M754" s="50"/>
      <c r="N754" s="50"/>
      <c r="O754" s="52"/>
      <c r="P754" s="53"/>
      <c r="Q754" s="53"/>
      <c r="R754" s="54"/>
      <c r="S754" s="328"/>
      <c r="T754" s="52"/>
      <c r="V754"/>
      <c r="W754"/>
    </row>
    <row r="755" spans="1:23" s="62" customFormat="1" ht="27.25" customHeight="1">
      <c r="A755" s="170" t="str">
        <f t="shared" si="14"/>
        <v/>
      </c>
      <c r="B755" s="242"/>
      <c r="C755" s="48"/>
      <c r="D755" s="40"/>
      <c r="E755" s="274"/>
      <c r="F755" s="49"/>
      <c r="G755" s="50"/>
      <c r="H755" s="51"/>
      <c r="I755" s="52"/>
      <c r="J755" s="52"/>
      <c r="K755" s="50"/>
      <c r="L755" s="50"/>
      <c r="M755" s="50"/>
      <c r="N755" s="50"/>
      <c r="O755" s="52"/>
      <c r="P755" s="53"/>
      <c r="Q755" s="53"/>
      <c r="R755" s="54"/>
      <c r="S755" s="328"/>
      <c r="T755" s="52"/>
      <c r="V755"/>
      <c r="W755"/>
    </row>
    <row r="756" spans="1:23" s="62" customFormat="1" ht="27.25" customHeight="1">
      <c r="A756" s="170" t="str">
        <f t="shared" si="14"/>
        <v/>
      </c>
      <c r="B756" s="242"/>
      <c r="C756" s="48"/>
      <c r="D756" s="40"/>
      <c r="E756" s="274"/>
      <c r="F756" s="49"/>
      <c r="G756" s="50"/>
      <c r="H756" s="51"/>
      <c r="I756" s="52"/>
      <c r="J756" s="52"/>
      <c r="K756" s="50"/>
      <c r="L756" s="50"/>
      <c r="M756" s="50"/>
      <c r="N756" s="50"/>
      <c r="O756" s="52"/>
      <c r="P756" s="53"/>
      <c r="Q756" s="53"/>
      <c r="R756" s="54"/>
      <c r="S756" s="328"/>
      <c r="T756" s="52"/>
      <c r="V756"/>
      <c r="W756"/>
    </row>
    <row r="757" spans="1:23" s="62" customFormat="1" ht="27.25" customHeight="1">
      <c r="A757" s="170" t="str">
        <f t="shared" si="14"/>
        <v/>
      </c>
      <c r="B757" s="242"/>
      <c r="C757" s="48"/>
      <c r="D757" s="40"/>
      <c r="E757" s="274"/>
      <c r="F757" s="49"/>
      <c r="G757" s="50"/>
      <c r="H757" s="51"/>
      <c r="I757" s="52"/>
      <c r="J757" s="52"/>
      <c r="K757" s="50"/>
      <c r="L757" s="50"/>
      <c r="M757" s="50"/>
      <c r="N757" s="50"/>
      <c r="O757" s="52"/>
      <c r="P757" s="53"/>
      <c r="Q757" s="53"/>
      <c r="R757" s="54"/>
      <c r="S757" s="328"/>
      <c r="T757" s="52"/>
      <c r="V757"/>
      <c r="W757"/>
    </row>
    <row r="758" spans="1:23" s="62" customFormat="1" ht="27.25" customHeight="1">
      <c r="A758" s="170" t="str">
        <f t="shared" si="14"/>
        <v/>
      </c>
      <c r="B758" s="242"/>
      <c r="C758" s="48"/>
      <c r="D758" s="40"/>
      <c r="E758" s="274"/>
      <c r="F758" s="49"/>
      <c r="G758" s="50"/>
      <c r="H758" s="51"/>
      <c r="I758" s="52"/>
      <c r="J758" s="52"/>
      <c r="K758" s="50"/>
      <c r="L758" s="50"/>
      <c r="M758" s="50"/>
      <c r="N758" s="50"/>
      <c r="O758" s="52"/>
      <c r="P758" s="53"/>
      <c r="Q758" s="53"/>
      <c r="R758" s="54"/>
      <c r="S758" s="328"/>
      <c r="T758" s="52"/>
      <c r="V758"/>
      <c r="W758"/>
    </row>
    <row r="759" spans="1:23" s="62" customFormat="1" ht="27.25" customHeight="1">
      <c r="A759" s="170" t="str">
        <f t="shared" si="14"/>
        <v/>
      </c>
      <c r="B759" s="242"/>
      <c r="C759" s="48"/>
      <c r="D759" s="40"/>
      <c r="E759" s="274"/>
      <c r="F759" s="49"/>
      <c r="G759" s="50"/>
      <c r="H759" s="51"/>
      <c r="I759" s="52"/>
      <c r="J759" s="52"/>
      <c r="K759" s="50"/>
      <c r="L759" s="50"/>
      <c r="M759" s="50"/>
      <c r="N759" s="50"/>
      <c r="O759" s="52"/>
      <c r="P759" s="53"/>
      <c r="Q759" s="53"/>
      <c r="R759" s="54"/>
      <c r="S759" s="328"/>
      <c r="T759" s="52"/>
      <c r="V759"/>
      <c r="W759"/>
    </row>
    <row r="760" spans="1:23" s="62" customFormat="1" ht="27.25" customHeight="1">
      <c r="A760" s="170" t="str">
        <f t="shared" si="14"/>
        <v/>
      </c>
      <c r="B760" s="242"/>
      <c r="C760" s="48"/>
      <c r="D760" s="40"/>
      <c r="E760" s="274"/>
      <c r="F760" s="49"/>
      <c r="G760" s="50"/>
      <c r="H760" s="51"/>
      <c r="I760" s="52"/>
      <c r="J760" s="52"/>
      <c r="K760" s="50"/>
      <c r="L760" s="50"/>
      <c r="M760" s="50"/>
      <c r="N760" s="50"/>
      <c r="O760" s="52"/>
      <c r="P760" s="53"/>
      <c r="Q760" s="53"/>
      <c r="R760" s="54"/>
      <c r="S760" s="328"/>
      <c r="T760" s="52"/>
      <c r="V760"/>
      <c r="W760"/>
    </row>
    <row r="761" spans="1:23" s="62" customFormat="1" ht="27.25" customHeight="1">
      <c r="A761" s="170" t="str">
        <f t="shared" si="14"/>
        <v/>
      </c>
      <c r="B761" s="242"/>
      <c r="C761" s="48"/>
      <c r="D761" s="40"/>
      <c r="E761" s="274"/>
      <c r="F761" s="49"/>
      <c r="G761" s="50"/>
      <c r="H761" s="51"/>
      <c r="I761" s="52"/>
      <c r="J761" s="52"/>
      <c r="K761" s="50"/>
      <c r="L761" s="50"/>
      <c r="M761" s="50"/>
      <c r="N761" s="50"/>
      <c r="O761" s="52"/>
      <c r="P761" s="53"/>
      <c r="Q761" s="53"/>
      <c r="R761" s="54"/>
      <c r="S761" s="328"/>
      <c r="T761" s="52"/>
      <c r="V761"/>
      <c r="W761"/>
    </row>
    <row r="762" spans="1:23" s="62" customFormat="1" ht="27.25" customHeight="1">
      <c r="A762" s="170" t="str">
        <f t="shared" si="14"/>
        <v/>
      </c>
      <c r="B762" s="242"/>
      <c r="C762" s="48"/>
      <c r="D762" s="40"/>
      <c r="E762" s="274"/>
      <c r="F762" s="49"/>
      <c r="G762" s="50"/>
      <c r="H762" s="51"/>
      <c r="I762" s="52"/>
      <c r="J762" s="52"/>
      <c r="K762" s="50"/>
      <c r="L762" s="50"/>
      <c r="M762" s="50"/>
      <c r="N762" s="50"/>
      <c r="O762" s="52"/>
      <c r="P762" s="53"/>
      <c r="Q762" s="53"/>
      <c r="R762" s="54"/>
      <c r="S762" s="328"/>
      <c r="T762" s="52"/>
      <c r="V762"/>
      <c r="W762"/>
    </row>
    <row r="763" spans="1:23" s="62" customFormat="1" ht="27.25" customHeight="1">
      <c r="A763" s="170" t="str">
        <f t="shared" si="14"/>
        <v/>
      </c>
      <c r="B763" s="242"/>
      <c r="C763" s="48"/>
      <c r="D763" s="40"/>
      <c r="E763" s="274"/>
      <c r="F763" s="49"/>
      <c r="G763" s="50"/>
      <c r="H763" s="51"/>
      <c r="I763" s="52"/>
      <c r="J763" s="52"/>
      <c r="K763" s="50"/>
      <c r="L763" s="50"/>
      <c r="M763" s="50"/>
      <c r="N763" s="50"/>
      <c r="O763" s="52"/>
      <c r="P763" s="53"/>
      <c r="Q763" s="53"/>
      <c r="R763" s="54"/>
      <c r="S763" s="328"/>
      <c r="T763" s="52"/>
      <c r="V763"/>
      <c r="W763"/>
    </row>
    <row r="764" spans="1:23" s="62" customFormat="1" ht="27.25" customHeight="1">
      <c r="A764" s="170" t="str">
        <f t="shared" si="14"/>
        <v/>
      </c>
      <c r="B764" s="242"/>
      <c r="C764" s="48"/>
      <c r="D764" s="40"/>
      <c r="E764" s="274"/>
      <c r="F764" s="49"/>
      <c r="G764" s="50"/>
      <c r="H764" s="51"/>
      <c r="I764" s="52"/>
      <c r="J764" s="52"/>
      <c r="K764" s="50"/>
      <c r="L764" s="50"/>
      <c r="M764" s="50"/>
      <c r="N764" s="50"/>
      <c r="O764" s="52"/>
      <c r="P764" s="53"/>
      <c r="Q764" s="53"/>
      <c r="R764" s="54"/>
      <c r="S764" s="328"/>
      <c r="T764" s="52"/>
      <c r="V764"/>
      <c r="W764"/>
    </row>
    <row r="765" spans="1:23" s="62" customFormat="1" ht="27.25" customHeight="1">
      <c r="A765" s="170" t="str">
        <f t="shared" ref="A765:A828" si="15">IF(C765&lt;&gt;"",A764+1,"")</f>
        <v/>
      </c>
      <c r="B765" s="242"/>
      <c r="C765" s="48"/>
      <c r="D765" s="40"/>
      <c r="E765" s="274"/>
      <c r="F765" s="49"/>
      <c r="G765" s="50"/>
      <c r="H765" s="51"/>
      <c r="I765" s="52"/>
      <c r="J765" s="52"/>
      <c r="K765" s="50"/>
      <c r="L765" s="50"/>
      <c r="M765" s="50"/>
      <c r="N765" s="50"/>
      <c r="O765" s="52"/>
      <c r="P765" s="53"/>
      <c r="Q765" s="53"/>
      <c r="R765" s="54"/>
      <c r="S765" s="328"/>
      <c r="T765" s="52"/>
      <c r="V765"/>
      <c r="W765"/>
    </row>
    <row r="766" spans="1:23" s="62" customFormat="1" ht="27.25" customHeight="1">
      <c r="A766" s="170" t="str">
        <f t="shared" si="15"/>
        <v/>
      </c>
      <c r="B766" s="242"/>
      <c r="C766" s="48"/>
      <c r="D766" s="40"/>
      <c r="E766" s="274"/>
      <c r="F766" s="49"/>
      <c r="G766" s="50"/>
      <c r="H766" s="51"/>
      <c r="I766" s="52"/>
      <c r="J766" s="52"/>
      <c r="K766" s="50"/>
      <c r="L766" s="50"/>
      <c r="M766" s="50"/>
      <c r="N766" s="50"/>
      <c r="O766" s="52"/>
      <c r="P766" s="53"/>
      <c r="Q766" s="53"/>
      <c r="R766" s="54"/>
      <c r="S766" s="328"/>
      <c r="T766" s="52"/>
      <c r="V766"/>
      <c r="W766"/>
    </row>
    <row r="767" spans="1:23" s="62" customFormat="1" ht="27.25" customHeight="1">
      <c r="A767" s="170" t="str">
        <f t="shared" si="15"/>
        <v/>
      </c>
      <c r="B767" s="242"/>
      <c r="C767" s="48"/>
      <c r="D767" s="40"/>
      <c r="E767" s="274"/>
      <c r="F767" s="49"/>
      <c r="G767" s="50"/>
      <c r="H767" s="51"/>
      <c r="I767" s="52"/>
      <c r="J767" s="52"/>
      <c r="K767" s="50"/>
      <c r="L767" s="50"/>
      <c r="M767" s="50"/>
      <c r="N767" s="50"/>
      <c r="O767" s="52"/>
      <c r="P767" s="53"/>
      <c r="Q767" s="53"/>
      <c r="R767" s="54"/>
      <c r="S767" s="328"/>
      <c r="T767" s="52"/>
      <c r="V767"/>
      <c r="W767"/>
    </row>
    <row r="768" spans="1:23" s="62" customFormat="1" ht="27.25" customHeight="1">
      <c r="A768" s="170" t="str">
        <f t="shared" si="15"/>
        <v/>
      </c>
      <c r="B768" s="242"/>
      <c r="C768" s="48"/>
      <c r="D768" s="40"/>
      <c r="E768" s="274"/>
      <c r="F768" s="49"/>
      <c r="G768" s="50"/>
      <c r="H768" s="51"/>
      <c r="I768" s="52"/>
      <c r="J768" s="52"/>
      <c r="K768" s="50"/>
      <c r="L768" s="50"/>
      <c r="M768" s="50"/>
      <c r="N768" s="50"/>
      <c r="O768" s="52"/>
      <c r="P768" s="53"/>
      <c r="Q768" s="53"/>
      <c r="R768" s="54"/>
      <c r="S768" s="328"/>
      <c r="T768" s="52"/>
      <c r="V768"/>
      <c r="W768"/>
    </row>
    <row r="769" spans="1:23" s="62" customFormat="1" ht="27.25" customHeight="1">
      <c r="A769" s="170" t="str">
        <f t="shared" si="15"/>
        <v/>
      </c>
      <c r="B769" s="242"/>
      <c r="C769" s="48"/>
      <c r="D769" s="40"/>
      <c r="E769" s="274"/>
      <c r="F769" s="49"/>
      <c r="G769" s="50"/>
      <c r="H769" s="51"/>
      <c r="I769" s="52"/>
      <c r="J769" s="52"/>
      <c r="K769" s="50"/>
      <c r="L769" s="50"/>
      <c r="M769" s="50"/>
      <c r="N769" s="50"/>
      <c r="O769" s="52"/>
      <c r="P769" s="53"/>
      <c r="Q769" s="53"/>
      <c r="R769" s="54"/>
      <c r="S769" s="328"/>
      <c r="T769" s="52"/>
      <c r="V769"/>
      <c r="W769"/>
    </row>
    <row r="770" spans="1:23" s="62" customFormat="1" ht="27.25" customHeight="1">
      <c r="A770" s="170" t="str">
        <f t="shared" si="15"/>
        <v/>
      </c>
      <c r="B770" s="242"/>
      <c r="C770" s="48"/>
      <c r="D770" s="40"/>
      <c r="E770" s="274"/>
      <c r="F770" s="49"/>
      <c r="G770" s="50"/>
      <c r="H770" s="51"/>
      <c r="I770" s="52"/>
      <c r="J770" s="52"/>
      <c r="K770" s="50"/>
      <c r="L770" s="50"/>
      <c r="M770" s="50"/>
      <c r="N770" s="50"/>
      <c r="O770" s="52"/>
      <c r="P770" s="53"/>
      <c r="Q770" s="53"/>
      <c r="R770" s="54"/>
      <c r="S770" s="328"/>
      <c r="T770" s="52"/>
      <c r="V770"/>
      <c r="W770"/>
    </row>
    <row r="771" spans="1:23" s="62" customFormat="1" ht="27.25" customHeight="1">
      <c r="A771" s="170" t="str">
        <f t="shared" si="15"/>
        <v/>
      </c>
      <c r="B771" s="242"/>
      <c r="C771" s="48"/>
      <c r="D771" s="40"/>
      <c r="E771" s="274"/>
      <c r="F771" s="49"/>
      <c r="G771" s="50"/>
      <c r="H771" s="51"/>
      <c r="I771" s="52"/>
      <c r="J771" s="52"/>
      <c r="K771" s="50"/>
      <c r="L771" s="50"/>
      <c r="M771" s="50"/>
      <c r="N771" s="50"/>
      <c r="O771" s="52"/>
      <c r="P771" s="53"/>
      <c r="Q771" s="53"/>
      <c r="R771" s="54"/>
      <c r="S771" s="328"/>
      <c r="T771" s="52"/>
      <c r="V771"/>
      <c r="W771"/>
    </row>
    <row r="772" spans="1:23" s="62" customFormat="1" ht="27.25" customHeight="1">
      <c r="A772" s="170" t="str">
        <f t="shared" si="15"/>
        <v/>
      </c>
      <c r="B772" s="242"/>
      <c r="C772" s="48"/>
      <c r="D772" s="40"/>
      <c r="E772" s="274"/>
      <c r="F772" s="49"/>
      <c r="G772" s="50"/>
      <c r="H772" s="51"/>
      <c r="I772" s="52"/>
      <c r="J772" s="52"/>
      <c r="K772" s="50"/>
      <c r="L772" s="50"/>
      <c r="M772" s="50"/>
      <c r="N772" s="50"/>
      <c r="O772" s="52"/>
      <c r="P772" s="53"/>
      <c r="Q772" s="53"/>
      <c r="R772" s="54"/>
      <c r="S772" s="328"/>
      <c r="T772" s="52"/>
      <c r="V772"/>
      <c r="W772"/>
    </row>
    <row r="773" spans="1:23" s="62" customFormat="1" ht="27.25" customHeight="1">
      <c r="A773" s="170" t="str">
        <f t="shared" si="15"/>
        <v/>
      </c>
      <c r="B773" s="242"/>
      <c r="C773" s="48"/>
      <c r="D773" s="40"/>
      <c r="E773" s="274"/>
      <c r="F773" s="49"/>
      <c r="G773" s="50"/>
      <c r="H773" s="51"/>
      <c r="I773" s="52"/>
      <c r="J773" s="52"/>
      <c r="K773" s="50"/>
      <c r="L773" s="50"/>
      <c r="M773" s="50"/>
      <c r="N773" s="50"/>
      <c r="O773" s="52"/>
      <c r="P773" s="53"/>
      <c r="Q773" s="53"/>
      <c r="R773" s="54"/>
      <c r="S773" s="328"/>
      <c r="T773" s="52"/>
      <c r="V773"/>
      <c r="W773"/>
    </row>
    <row r="774" spans="1:23" s="62" customFormat="1" ht="27.25" customHeight="1">
      <c r="A774" s="170" t="str">
        <f t="shared" si="15"/>
        <v/>
      </c>
      <c r="B774" s="242"/>
      <c r="C774" s="48"/>
      <c r="D774" s="40"/>
      <c r="E774" s="274"/>
      <c r="F774" s="49"/>
      <c r="G774" s="50"/>
      <c r="H774" s="51"/>
      <c r="I774" s="52"/>
      <c r="J774" s="52"/>
      <c r="K774" s="50"/>
      <c r="L774" s="50"/>
      <c r="M774" s="50"/>
      <c r="N774" s="50"/>
      <c r="O774" s="52"/>
      <c r="P774" s="53"/>
      <c r="Q774" s="53"/>
      <c r="R774" s="54"/>
      <c r="S774" s="328"/>
      <c r="T774" s="52"/>
      <c r="V774"/>
      <c r="W774"/>
    </row>
    <row r="775" spans="1:23" s="62" customFormat="1" ht="27.25" customHeight="1">
      <c r="A775" s="170" t="str">
        <f t="shared" si="15"/>
        <v/>
      </c>
      <c r="B775" s="242"/>
      <c r="C775" s="48"/>
      <c r="D775" s="40"/>
      <c r="E775" s="274"/>
      <c r="F775" s="49"/>
      <c r="G775" s="50"/>
      <c r="H775" s="51"/>
      <c r="I775" s="52"/>
      <c r="J775" s="52"/>
      <c r="K775" s="50"/>
      <c r="L775" s="50"/>
      <c r="M775" s="50"/>
      <c r="N775" s="50"/>
      <c r="O775" s="52"/>
      <c r="P775" s="53"/>
      <c r="Q775" s="53"/>
      <c r="R775" s="54"/>
      <c r="S775" s="328"/>
      <c r="T775" s="52"/>
      <c r="V775"/>
      <c r="W775"/>
    </row>
    <row r="776" spans="1:23" s="62" customFormat="1" ht="27.25" customHeight="1">
      <c r="A776" s="170" t="str">
        <f t="shared" si="15"/>
        <v/>
      </c>
      <c r="B776" s="242"/>
      <c r="C776" s="48"/>
      <c r="D776" s="40"/>
      <c r="E776" s="274"/>
      <c r="F776" s="49"/>
      <c r="G776" s="50"/>
      <c r="H776" s="51"/>
      <c r="I776" s="52"/>
      <c r="J776" s="52"/>
      <c r="K776" s="50"/>
      <c r="L776" s="50"/>
      <c r="M776" s="50"/>
      <c r="N776" s="50"/>
      <c r="O776" s="52"/>
      <c r="P776" s="53"/>
      <c r="Q776" s="53"/>
      <c r="R776" s="54"/>
      <c r="S776" s="328"/>
      <c r="T776" s="52"/>
      <c r="V776"/>
      <c r="W776"/>
    </row>
    <row r="777" spans="1:23" s="62" customFormat="1" ht="27.25" customHeight="1">
      <c r="A777" s="170" t="str">
        <f t="shared" si="15"/>
        <v/>
      </c>
      <c r="B777" s="242"/>
      <c r="C777" s="48"/>
      <c r="D777" s="40"/>
      <c r="E777" s="274"/>
      <c r="F777" s="49"/>
      <c r="G777" s="50"/>
      <c r="H777" s="51"/>
      <c r="I777" s="52"/>
      <c r="J777" s="52"/>
      <c r="K777" s="50"/>
      <c r="L777" s="50"/>
      <c r="M777" s="50"/>
      <c r="N777" s="50"/>
      <c r="O777" s="52"/>
      <c r="P777" s="53"/>
      <c r="Q777" s="53"/>
      <c r="R777" s="54"/>
      <c r="S777" s="328"/>
      <c r="T777" s="52"/>
      <c r="V777"/>
      <c r="W777"/>
    </row>
    <row r="778" spans="1:23" s="62" customFormat="1" ht="27.25" customHeight="1">
      <c r="A778" s="170" t="str">
        <f t="shared" si="15"/>
        <v/>
      </c>
      <c r="B778" s="242"/>
      <c r="C778" s="48"/>
      <c r="D778" s="40"/>
      <c r="E778" s="274"/>
      <c r="F778" s="49"/>
      <c r="G778" s="50"/>
      <c r="H778" s="51"/>
      <c r="I778" s="52"/>
      <c r="J778" s="52"/>
      <c r="K778" s="50"/>
      <c r="L778" s="50"/>
      <c r="M778" s="50"/>
      <c r="N778" s="50"/>
      <c r="O778" s="52"/>
      <c r="P778" s="53"/>
      <c r="Q778" s="53"/>
      <c r="R778" s="54"/>
      <c r="S778" s="328"/>
      <c r="T778" s="52"/>
      <c r="V778"/>
      <c r="W778"/>
    </row>
    <row r="779" spans="1:23" s="62" customFormat="1" ht="27.25" customHeight="1">
      <c r="A779" s="170" t="str">
        <f t="shared" si="15"/>
        <v/>
      </c>
      <c r="B779" s="242"/>
      <c r="C779" s="48"/>
      <c r="D779" s="40"/>
      <c r="E779" s="274"/>
      <c r="F779" s="49"/>
      <c r="G779" s="50"/>
      <c r="H779" s="51"/>
      <c r="I779" s="52"/>
      <c r="J779" s="52"/>
      <c r="K779" s="50"/>
      <c r="L779" s="50"/>
      <c r="M779" s="50"/>
      <c r="N779" s="50"/>
      <c r="O779" s="52"/>
      <c r="P779" s="53"/>
      <c r="Q779" s="53"/>
      <c r="R779" s="54"/>
      <c r="S779" s="328"/>
      <c r="T779" s="52"/>
      <c r="V779"/>
      <c r="W779"/>
    </row>
    <row r="780" spans="1:23" s="62" customFormat="1" ht="27.25" customHeight="1">
      <c r="A780" s="170" t="str">
        <f t="shared" si="15"/>
        <v/>
      </c>
      <c r="B780" s="242"/>
      <c r="C780" s="48"/>
      <c r="D780" s="40"/>
      <c r="E780" s="274"/>
      <c r="F780" s="49"/>
      <c r="G780" s="50"/>
      <c r="H780" s="51"/>
      <c r="I780" s="52"/>
      <c r="J780" s="52"/>
      <c r="K780" s="50"/>
      <c r="L780" s="50"/>
      <c r="M780" s="50"/>
      <c r="N780" s="50"/>
      <c r="O780" s="52"/>
      <c r="P780" s="53"/>
      <c r="Q780" s="53"/>
      <c r="R780" s="54"/>
      <c r="S780" s="328"/>
      <c r="T780" s="52"/>
      <c r="V780"/>
      <c r="W780"/>
    </row>
    <row r="781" spans="1:23" s="62" customFormat="1" ht="27.25" customHeight="1">
      <c r="A781" s="170" t="str">
        <f t="shared" si="15"/>
        <v/>
      </c>
      <c r="B781" s="242"/>
      <c r="C781" s="48"/>
      <c r="D781" s="40"/>
      <c r="E781" s="274"/>
      <c r="F781" s="49"/>
      <c r="G781" s="50"/>
      <c r="H781" s="51"/>
      <c r="I781" s="52"/>
      <c r="J781" s="52"/>
      <c r="K781" s="50"/>
      <c r="L781" s="50"/>
      <c r="M781" s="50"/>
      <c r="N781" s="50"/>
      <c r="O781" s="52"/>
      <c r="P781" s="53"/>
      <c r="Q781" s="53"/>
      <c r="R781" s="54"/>
      <c r="S781" s="328"/>
      <c r="T781" s="52"/>
      <c r="V781"/>
      <c r="W781"/>
    </row>
    <row r="782" spans="1:23" s="62" customFormat="1" ht="27.25" customHeight="1">
      <c r="A782" s="170" t="str">
        <f t="shared" si="15"/>
        <v/>
      </c>
      <c r="B782" s="242"/>
      <c r="C782" s="48"/>
      <c r="D782" s="40"/>
      <c r="E782" s="274"/>
      <c r="F782" s="49"/>
      <c r="G782" s="50"/>
      <c r="H782" s="51"/>
      <c r="I782" s="52"/>
      <c r="J782" s="52"/>
      <c r="K782" s="50"/>
      <c r="L782" s="50"/>
      <c r="M782" s="50"/>
      <c r="N782" s="50"/>
      <c r="O782" s="52"/>
      <c r="P782" s="53"/>
      <c r="Q782" s="53"/>
      <c r="R782" s="54"/>
      <c r="S782" s="328"/>
      <c r="T782" s="52"/>
      <c r="V782"/>
      <c r="W782"/>
    </row>
    <row r="783" spans="1:23" s="62" customFormat="1" ht="27.25" customHeight="1">
      <c r="A783" s="170" t="str">
        <f t="shared" si="15"/>
        <v/>
      </c>
      <c r="B783" s="242"/>
      <c r="C783" s="48"/>
      <c r="D783" s="40"/>
      <c r="E783" s="274"/>
      <c r="F783" s="49"/>
      <c r="G783" s="50"/>
      <c r="H783" s="51"/>
      <c r="I783" s="52"/>
      <c r="J783" s="52"/>
      <c r="K783" s="50"/>
      <c r="L783" s="50"/>
      <c r="M783" s="50"/>
      <c r="N783" s="50"/>
      <c r="O783" s="52"/>
      <c r="P783" s="53"/>
      <c r="Q783" s="53"/>
      <c r="R783" s="54"/>
      <c r="S783" s="328"/>
      <c r="T783" s="52"/>
      <c r="V783"/>
      <c r="W783"/>
    </row>
    <row r="784" spans="1:23" s="62" customFormat="1" ht="27.25" customHeight="1">
      <c r="A784" s="170" t="str">
        <f t="shared" si="15"/>
        <v/>
      </c>
      <c r="B784" s="242"/>
      <c r="C784" s="48"/>
      <c r="D784" s="40"/>
      <c r="E784" s="274"/>
      <c r="F784" s="49"/>
      <c r="G784" s="50"/>
      <c r="H784" s="51"/>
      <c r="I784" s="52"/>
      <c r="J784" s="52"/>
      <c r="K784" s="50"/>
      <c r="L784" s="50"/>
      <c r="M784" s="50"/>
      <c r="N784" s="50"/>
      <c r="O784" s="52"/>
      <c r="P784" s="53"/>
      <c r="Q784" s="53"/>
      <c r="R784" s="54"/>
      <c r="S784" s="328"/>
      <c r="T784" s="52"/>
      <c r="V784"/>
      <c r="W784"/>
    </row>
    <row r="785" spans="1:23" s="62" customFormat="1" ht="27.25" customHeight="1">
      <c r="A785" s="170" t="str">
        <f t="shared" si="15"/>
        <v/>
      </c>
      <c r="B785" s="242"/>
      <c r="C785" s="48"/>
      <c r="D785" s="40"/>
      <c r="E785" s="274"/>
      <c r="F785" s="49"/>
      <c r="G785" s="50"/>
      <c r="H785" s="51"/>
      <c r="I785" s="52"/>
      <c r="J785" s="52"/>
      <c r="K785" s="50"/>
      <c r="L785" s="50"/>
      <c r="M785" s="50"/>
      <c r="N785" s="50"/>
      <c r="O785" s="52"/>
      <c r="P785" s="53"/>
      <c r="Q785" s="53"/>
      <c r="R785" s="54"/>
      <c r="S785" s="328"/>
      <c r="T785" s="52"/>
      <c r="V785"/>
      <c r="W785"/>
    </row>
    <row r="786" spans="1:23" s="62" customFormat="1" ht="27.25" customHeight="1">
      <c r="A786" s="170" t="str">
        <f t="shared" si="15"/>
        <v/>
      </c>
      <c r="B786" s="242"/>
      <c r="C786" s="48"/>
      <c r="D786" s="40"/>
      <c r="E786" s="274"/>
      <c r="F786" s="49"/>
      <c r="G786" s="50"/>
      <c r="H786" s="51"/>
      <c r="I786" s="52"/>
      <c r="J786" s="52"/>
      <c r="K786" s="50"/>
      <c r="L786" s="50"/>
      <c r="M786" s="50"/>
      <c r="N786" s="50"/>
      <c r="O786" s="52"/>
      <c r="P786" s="53"/>
      <c r="Q786" s="53"/>
      <c r="R786" s="54"/>
      <c r="S786" s="328"/>
      <c r="T786" s="52"/>
      <c r="V786"/>
      <c r="W786"/>
    </row>
    <row r="787" spans="1:23" s="62" customFormat="1" ht="27.25" customHeight="1">
      <c r="A787" s="170" t="str">
        <f t="shared" si="15"/>
        <v/>
      </c>
      <c r="B787" s="242"/>
      <c r="C787" s="48"/>
      <c r="D787" s="40"/>
      <c r="E787" s="274"/>
      <c r="F787" s="49"/>
      <c r="G787" s="50"/>
      <c r="H787" s="51"/>
      <c r="I787" s="52"/>
      <c r="J787" s="52"/>
      <c r="K787" s="50"/>
      <c r="L787" s="50"/>
      <c r="M787" s="50"/>
      <c r="N787" s="50"/>
      <c r="O787" s="52"/>
      <c r="P787" s="53"/>
      <c r="Q787" s="53"/>
      <c r="R787" s="54"/>
      <c r="S787" s="328"/>
      <c r="T787" s="52"/>
      <c r="V787"/>
      <c r="W787"/>
    </row>
    <row r="788" spans="1:23" s="62" customFormat="1" ht="27.25" customHeight="1">
      <c r="A788" s="170" t="str">
        <f t="shared" si="15"/>
        <v/>
      </c>
      <c r="B788" s="242"/>
      <c r="C788" s="48"/>
      <c r="D788" s="40"/>
      <c r="E788" s="274"/>
      <c r="F788" s="49"/>
      <c r="G788" s="50"/>
      <c r="H788" s="51"/>
      <c r="I788" s="52"/>
      <c r="J788" s="52"/>
      <c r="K788" s="50"/>
      <c r="L788" s="50"/>
      <c r="M788" s="50"/>
      <c r="N788" s="50"/>
      <c r="O788" s="52"/>
      <c r="P788" s="53"/>
      <c r="Q788" s="53"/>
      <c r="R788" s="54"/>
      <c r="S788" s="328"/>
      <c r="T788" s="52"/>
      <c r="V788"/>
      <c r="W788"/>
    </row>
    <row r="789" spans="1:23" s="62" customFormat="1" ht="27.25" customHeight="1">
      <c r="A789" s="170" t="str">
        <f t="shared" si="15"/>
        <v/>
      </c>
      <c r="B789" s="242"/>
      <c r="C789" s="48"/>
      <c r="D789" s="40"/>
      <c r="E789" s="274"/>
      <c r="F789" s="49"/>
      <c r="G789" s="50"/>
      <c r="H789" s="51"/>
      <c r="I789" s="52"/>
      <c r="J789" s="52"/>
      <c r="K789" s="50"/>
      <c r="L789" s="50"/>
      <c r="M789" s="50"/>
      <c r="N789" s="50"/>
      <c r="O789" s="52"/>
      <c r="P789" s="53"/>
      <c r="Q789" s="53"/>
      <c r="R789" s="54"/>
      <c r="S789" s="328"/>
      <c r="T789" s="52"/>
      <c r="V789"/>
      <c r="W789"/>
    </row>
    <row r="790" spans="1:23" s="62" customFormat="1" ht="27.25" customHeight="1">
      <c r="A790" s="170" t="str">
        <f t="shared" si="15"/>
        <v/>
      </c>
      <c r="B790" s="242"/>
      <c r="C790" s="48"/>
      <c r="D790" s="40"/>
      <c r="E790" s="274"/>
      <c r="F790" s="49"/>
      <c r="G790" s="50"/>
      <c r="H790" s="51"/>
      <c r="I790" s="52"/>
      <c r="J790" s="52"/>
      <c r="K790" s="50"/>
      <c r="L790" s="50"/>
      <c r="M790" s="50"/>
      <c r="N790" s="50"/>
      <c r="O790" s="52"/>
      <c r="P790" s="53"/>
      <c r="Q790" s="53"/>
      <c r="R790" s="54"/>
      <c r="S790" s="328"/>
      <c r="T790" s="52"/>
      <c r="V790"/>
      <c r="W790"/>
    </row>
    <row r="791" spans="1:23" s="62" customFormat="1" ht="27.25" customHeight="1">
      <c r="A791" s="170" t="str">
        <f t="shared" si="15"/>
        <v/>
      </c>
      <c r="B791" s="242"/>
      <c r="C791" s="48"/>
      <c r="D791" s="40"/>
      <c r="E791" s="274"/>
      <c r="F791" s="49"/>
      <c r="G791" s="50"/>
      <c r="H791" s="51"/>
      <c r="I791" s="52"/>
      <c r="J791" s="52"/>
      <c r="K791" s="50"/>
      <c r="L791" s="50"/>
      <c r="M791" s="50"/>
      <c r="N791" s="50"/>
      <c r="O791" s="52"/>
      <c r="P791" s="53"/>
      <c r="Q791" s="53"/>
      <c r="R791" s="54"/>
      <c r="S791" s="328"/>
      <c r="T791" s="52"/>
      <c r="V791"/>
      <c r="W791"/>
    </row>
    <row r="792" spans="1:23" s="62" customFormat="1" ht="27.25" customHeight="1">
      <c r="A792" s="170" t="str">
        <f t="shared" si="15"/>
        <v/>
      </c>
      <c r="B792" s="242"/>
      <c r="C792" s="48"/>
      <c r="D792" s="40"/>
      <c r="E792" s="274"/>
      <c r="F792" s="49"/>
      <c r="G792" s="50"/>
      <c r="H792" s="51"/>
      <c r="I792" s="52"/>
      <c r="J792" s="52"/>
      <c r="K792" s="50"/>
      <c r="L792" s="50"/>
      <c r="M792" s="50"/>
      <c r="N792" s="50"/>
      <c r="O792" s="52"/>
      <c r="P792" s="53"/>
      <c r="Q792" s="53"/>
      <c r="R792" s="54"/>
      <c r="S792" s="328"/>
      <c r="T792" s="52"/>
      <c r="V792"/>
      <c r="W792"/>
    </row>
    <row r="793" spans="1:23" s="62" customFormat="1" ht="27.25" customHeight="1">
      <c r="A793" s="170" t="str">
        <f t="shared" si="15"/>
        <v/>
      </c>
      <c r="B793" s="242"/>
      <c r="C793" s="48"/>
      <c r="D793" s="40"/>
      <c r="E793" s="274"/>
      <c r="F793" s="49"/>
      <c r="G793" s="50"/>
      <c r="H793" s="51"/>
      <c r="I793" s="52"/>
      <c r="J793" s="52"/>
      <c r="K793" s="50"/>
      <c r="L793" s="50"/>
      <c r="M793" s="50"/>
      <c r="N793" s="50"/>
      <c r="O793" s="52"/>
      <c r="P793" s="53"/>
      <c r="Q793" s="53"/>
      <c r="R793" s="54"/>
      <c r="S793" s="328"/>
      <c r="T793" s="52"/>
      <c r="V793"/>
      <c r="W793"/>
    </row>
    <row r="794" spans="1:23" s="62" customFormat="1" ht="27.25" customHeight="1">
      <c r="A794" s="170" t="str">
        <f t="shared" si="15"/>
        <v/>
      </c>
      <c r="B794" s="242"/>
      <c r="C794" s="48"/>
      <c r="D794" s="40"/>
      <c r="E794" s="274"/>
      <c r="F794" s="49"/>
      <c r="G794" s="50"/>
      <c r="H794" s="51"/>
      <c r="I794" s="52"/>
      <c r="J794" s="52"/>
      <c r="K794" s="50"/>
      <c r="L794" s="50"/>
      <c r="M794" s="50"/>
      <c r="N794" s="50"/>
      <c r="O794" s="52"/>
      <c r="P794" s="53"/>
      <c r="Q794" s="53"/>
      <c r="R794" s="54"/>
      <c r="S794" s="328"/>
      <c r="T794" s="52"/>
      <c r="V794"/>
      <c r="W794"/>
    </row>
    <row r="795" spans="1:23" s="62" customFormat="1" ht="27.25" customHeight="1">
      <c r="A795" s="170" t="str">
        <f t="shared" si="15"/>
        <v/>
      </c>
      <c r="B795" s="242"/>
      <c r="C795" s="48"/>
      <c r="D795" s="40"/>
      <c r="E795" s="274"/>
      <c r="F795" s="49"/>
      <c r="G795" s="50"/>
      <c r="H795" s="51"/>
      <c r="I795" s="52"/>
      <c r="J795" s="52"/>
      <c r="K795" s="50"/>
      <c r="L795" s="50"/>
      <c r="M795" s="50"/>
      <c r="N795" s="50"/>
      <c r="O795" s="52"/>
      <c r="P795" s="53"/>
      <c r="Q795" s="53"/>
      <c r="R795" s="54"/>
      <c r="S795" s="328"/>
      <c r="T795" s="52"/>
      <c r="V795"/>
      <c r="W795"/>
    </row>
    <row r="796" spans="1:23" s="62" customFormat="1" ht="27.25" customHeight="1">
      <c r="A796" s="170" t="str">
        <f t="shared" si="15"/>
        <v/>
      </c>
      <c r="B796" s="242"/>
      <c r="C796" s="48"/>
      <c r="D796" s="40"/>
      <c r="E796" s="274"/>
      <c r="F796" s="49"/>
      <c r="G796" s="50"/>
      <c r="H796" s="51"/>
      <c r="I796" s="52"/>
      <c r="J796" s="52"/>
      <c r="K796" s="50"/>
      <c r="L796" s="50"/>
      <c r="M796" s="50"/>
      <c r="N796" s="50"/>
      <c r="O796" s="52"/>
      <c r="P796" s="53"/>
      <c r="Q796" s="53"/>
      <c r="R796" s="54"/>
      <c r="S796" s="328"/>
      <c r="T796" s="52"/>
      <c r="V796"/>
      <c r="W796"/>
    </row>
    <row r="797" spans="1:23" s="62" customFormat="1" ht="27.25" customHeight="1">
      <c r="A797" s="170" t="str">
        <f t="shared" si="15"/>
        <v/>
      </c>
      <c r="B797" s="242"/>
      <c r="C797" s="48"/>
      <c r="D797" s="40"/>
      <c r="E797" s="274"/>
      <c r="F797" s="49"/>
      <c r="G797" s="50"/>
      <c r="H797" s="51"/>
      <c r="I797" s="52"/>
      <c r="J797" s="52"/>
      <c r="K797" s="50"/>
      <c r="L797" s="50"/>
      <c r="M797" s="50"/>
      <c r="N797" s="50"/>
      <c r="O797" s="52"/>
      <c r="P797" s="53"/>
      <c r="Q797" s="53"/>
      <c r="R797" s="54"/>
      <c r="S797" s="328"/>
      <c r="T797" s="52"/>
      <c r="V797"/>
      <c r="W797"/>
    </row>
    <row r="798" spans="1:23" s="62" customFormat="1" ht="27.25" customHeight="1">
      <c r="A798" s="170" t="str">
        <f t="shared" si="15"/>
        <v/>
      </c>
      <c r="B798" s="242"/>
      <c r="C798" s="48"/>
      <c r="D798" s="40"/>
      <c r="E798" s="274"/>
      <c r="F798" s="49"/>
      <c r="G798" s="50"/>
      <c r="H798" s="51"/>
      <c r="I798" s="52"/>
      <c r="J798" s="52"/>
      <c r="K798" s="50"/>
      <c r="L798" s="50"/>
      <c r="M798" s="50"/>
      <c r="N798" s="50"/>
      <c r="O798" s="52"/>
      <c r="P798" s="53"/>
      <c r="Q798" s="53"/>
      <c r="R798" s="54"/>
      <c r="S798" s="328"/>
      <c r="T798" s="52"/>
      <c r="V798"/>
      <c r="W798"/>
    </row>
    <row r="799" spans="1:23" s="62" customFormat="1" ht="27.25" customHeight="1">
      <c r="A799" s="170" t="str">
        <f t="shared" si="15"/>
        <v/>
      </c>
      <c r="B799" s="242"/>
      <c r="C799" s="48"/>
      <c r="D799" s="40"/>
      <c r="E799" s="274"/>
      <c r="F799" s="49"/>
      <c r="G799" s="50"/>
      <c r="H799" s="51"/>
      <c r="I799" s="52"/>
      <c r="J799" s="52"/>
      <c r="K799" s="50"/>
      <c r="L799" s="50"/>
      <c r="M799" s="50"/>
      <c r="N799" s="50"/>
      <c r="O799" s="52"/>
      <c r="P799" s="53"/>
      <c r="Q799" s="53"/>
      <c r="R799" s="54"/>
      <c r="S799" s="328"/>
      <c r="T799" s="52"/>
      <c r="V799"/>
      <c r="W799"/>
    </row>
    <row r="800" spans="1:23" s="62" customFormat="1" ht="27.25" customHeight="1">
      <c r="A800" s="170" t="str">
        <f t="shared" si="15"/>
        <v/>
      </c>
      <c r="B800" s="242"/>
      <c r="C800" s="48"/>
      <c r="D800" s="40"/>
      <c r="E800" s="274"/>
      <c r="F800" s="49"/>
      <c r="G800" s="50"/>
      <c r="H800" s="51"/>
      <c r="I800" s="52"/>
      <c r="J800" s="52"/>
      <c r="K800" s="50"/>
      <c r="L800" s="50"/>
      <c r="M800" s="50"/>
      <c r="N800" s="50"/>
      <c r="O800" s="52"/>
      <c r="P800" s="53"/>
      <c r="Q800" s="53"/>
      <c r="R800" s="54"/>
      <c r="S800" s="328"/>
      <c r="T800" s="52"/>
      <c r="V800"/>
      <c r="W800"/>
    </row>
    <row r="801" spans="1:23" s="62" customFormat="1" ht="27.25" customHeight="1">
      <c r="A801" s="170" t="str">
        <f t="shared" si="15"/>
        <v/>
      </c>
      <c r="B801" s="242"/>
      <c r="C801" s="48"/>
      <c r="D801" s="40"/>
      <c r="E801" s="274"/>
      <c r="F801" s="49"/>
      <c r="G801" s="50"/>
      <c r="H801" s="51"/>
      <c r="I801" s="52"/>
      <c r="J801" s="52"/>
      <c r="K801" s="50"/>
      <c r="L801" s="50"/>
      <c r="M801" s="50"/>
      <c r="N801" s="50"/>
      <c r="O801" s="52"/>
      <c r="P801" s="53"/>
      <c r="Q801" s="53"/>
      <c r="R801" s="54"/>
      <c r="S801" s="328"/>
      <c r="T801" s="52"/>
      <c r="V801"/>
      <c r="W801"/>
    </row>
    <row r="802" spans="1:23" s="62" customFormat="1" ht="27.25" customHeight="1">
      <c r="A802" s="170" t="str">
        <f t="shared" si="15"/>
        <v/>
      </c>
      <c r="B802" s="242"/>
      <c r="C802" s="48"/>
      <c r="D802" s="40"/>
      <c r="E802" s="274"/>
      <c r="F802" s="49"/>
      <c r="G802" s="50"/>
      <c r="H802" s="51"/>
      <c r="I802" s="52"/>
      <c r="J802" s="52"/>
      <c r="K802" s="50"/>
      <c r="L802" s="50"/>
      <c r="M802" s="50"/>
      <c r="N802" s="50"/>
      <c r="O802" s="52"/>
      <c r="P802" s="53"/>
      <c r="Q802" s="53"/>
      <c r="R802" s="54"/>
      <c r="S802" s="328"/>
      <c r="T802" s="52"/>
      <c r="V802"/>
      <c r="W802"/>
    </row>
    <row r="803" spans="1:23" s="62" customFormat="1" ht="27.25" customHeight="1">
      <c r="A803" s="170" t="str">
        <f t="shared" si="15"/>
        <v/>
      </c>
      <c r="B803" s="242"/>
      <c r="C803" s="48"/>
      <c r="D803" s="40"/>
      <c r="E803" s="274"/>
      <c r="F803" s="49"/>
      <c r="G803" s="50"/>
      <c r="H803" s="51"/>
      <c r="I803" s="52"/>
      <c r="J803" s="52"/>
      <c r="K803" s="50"/>
      <c r="L803" s="50"/>
      <c r="M803" s="50"/>
      <c r="N803" s="50"/>
      <c r="O803" s="52"/>
      <c r="P803" s="53"/>
      <c r="Q803" s="53"/>
      <c r="R803" s="54"/>
      <c r="S803" s="328"/>
      <c r="T803" s="52"/>
      <c r="V803"/>
      <c r="W803"/>
    </row>
    <row r="804" spans="1:23" s="62" customFormat="1" ht="27.25" customHeight="1">
      <c r="A804" s="170" t="str">
        <f t="shared" si="15"/>
        <v/>
      </c>
      <c r="B804" s="242"/>
      <c r="C804" s="48"/>
      <c r="D804" s="40"/>
      <c r="E804" s="274"/>
      <c r="F804" s="49"/>
      <c r="G804" s="50"/>
      <c r="H804" s="51"/>
      <c r="I804" s="52"/>
      <c r="J804" s="52"/>
      <c r="K804" s="50"/>
      <c r="L804" s="50"/>
      <c r="M804" s="50"/>
      <c r="N804" s="50"/>
      <c r="O804" s="52"/>
      <c r="P804" s="53"/>
      <c r="Q804" s="53"/>
      <c r="R804" s="54"/>
      <c r="S804" s="328"/>
      <c r="T804" s="52"/>
      <c r="V804"/>
      <c r="W804"/>
    </row>
    <row r="805" spans="1:23" s="62" customFormat="1" ht="27.25" customHeight="1">
      <c r="A805" s="170" t="str">
        <f t="shared" si="15"/>
        <v/>
      </c>
      <c r="B805" s="242"/>
      <c r="C805" s="48"/>
      <c r="D805" s="40"/>
      <c r="E805" s="274"/>
      <c r="F805" s="49"/>
      <c r="G805" s="50"/>
      <c r="H805" s="51"/>
      <c r="I805" s="52"/>
      <c r="J805" s="52"/>
      <c r="K805" s="50"/>
      <c r="L805" s="50"/>
      <c r="M805" s="50"/>
      <c r="N805" s="50"/>
      <c r="O805" s="52"/>
      <c r="P805" s="53"/>
      <c r="Q805" s="53"/>
      <c r="R805" s="54"/>
      <c r="S805" s="328"/>
      <c r="T805" s="52"/>
      <c r="V805"/>
      <c r="W805"/>
    </row>
    <row r="806" spans="1:23" s="62" customFormat="1" ht="27.25" customHeight="1">
      <c r="A806" s="170" t="str">
        <f t="shared" si="15"/>
        <v/>
      </c>
      <c r="B806" s="242"/>
      <c r="C806" s="48"/>
      <c r="D806" s="40"/>
      <c r="E806" s="274"/>
      <c r="F806" s="49"/>
      <c r="G806" s="50"/>
      <c r="H806" s="51"/>
      <c r="I806" s="52"/>
      <c r="J806" s="52"/>
      <c r="K806" s="50"/>
      <c r="L806" s="50"/>
      <c r="M806" s="50"/>
      <c r="N806" s="50"/>
      <c r="O806" s="52"/>
      <c r="P806" s="53"/>
      <c r="Q806" s="53"/>
      <c r="R806" s="54"/>
      <c r="S806" s="328"/>
      <c r="T806" s="52"/>
      <c r="V806"/>
      <c r="W806"/>
    </row>
    <row r="807" spans="1:23" s="62" customFormat="1" ht="27.25" customHeight="1">
      <c r="A807" s="170" t="str">
        <f t="shared" si="15"/>
        <v/>
      </c>
      <c r="B807" s="242"/>
      <c r="C807" s="48"/>
      <c r="D807" s="40"/>
      <c r="E807" s="274"/>
      <c r="F807" s="49"/>
      <c r="G807" s="50"/>
      <c r="H807" s="51"/>
      <c r="I807" s="52"/>
      <c r="J807" s="52"/>
      <c r="K807" s="50"/>
      <c r="L807" s="50"/>
      <c r="M807" s="50"/>
      <c r="N807" s="50"/>
      <c r="O807" s="52"/>
      <c r="P807" s="53"/>
      <c r="Q807" s="53"/>
      <c r="R807" s="54"/>
      <c r="S807" s="328"/>
      <c r="T807" s="52"/>
      <c r="V807"/>
      <c r="W807"/>
    </row>
    <row r="808" spans="1:23" s="62" customFormat="1" ht="27.25" customHeight="1">
      <c r="A808" s="170" t="str">
        <f t="shared" si="15"/>
        <v/>
      </c>
      <c r="B808" s="242"/>
      <c r="C808" s="48"/>
      <c r="D808" s="40"/>
      <c r="E808" s="274"/>
      <c r="F808" s="49"/>
      <c r="G808" s="50"/>
      <c r="H808" s="51"/>
      <c r="I808" s="52"/>
      <c r="J808" s="52"/>
      <c r="K808" s="50"/>
      <c r="L808" s="50"/>
      <c r="M808" s="50"/>
      <c r="N808" s="50"/>
      <c r="O808" s="52"/>
      <c r="P808" s="53"/>
      <c r="Q808" s="53"/>
      <c r="R808" s="54"/>
      <c r="S808" s="328"/>
      <c r="T808" s="52"/>
      <c r="V808"/>
      <c r="W808"/>
    </row>
    <row r="809" spans="1:23" s="62" customFormat="1" ht="27.25" customHeight="1">
      <c r="A809" s="170" t="str">
        <f t="shared" si="15"/>
        <v/>
      </c>
      <c r="B809" s="242"/>
      <c r="C809" s="48"/>
      <c r="D809" s="40"/>
      <c r="E809" s="274"/>
      <c r="F809" s="49"/>
      <c r="G809" s="50"/>
      <c r="H809" s="51"/>
      <c r="I809" s="52"/>
      <c r="J809" s="52"/>
      <c r="K809" s="50"/>
      <c r="L809" s="50"/>
      <c r="M809" s="50"/>
      <c r="N809" s="50"/>
      <c r="O809" s="52"/>
      <c r="P809" s="53"/>
      <c r="Q809" s="53"/>
      <c r="R809" s="54"/>
      <c r="S809" s="328"/>
      <c r="T809" s="52"/>
      <c r="V809"/>
      <c r="W809"/>
    </row>
    <row r="810" spans="1:23" s="62" customFormat="1" ht="27.25" customHeight="1">
      <c r="A810" s="170" t="str">
        <f t="shared" si="15"/>
        <v/>
      </c>
      <c r="B810" s="242"/>
      <c r="C810" s="48"/>
      <c r="D810" s="40"/>
      <c r="E810" s="274"/>
      <c r="F810" s="49"/>
      <c r="G810" s="50"/>
      <c r="H810" s="51"/>
      <c r="I810" s="52"/>
      <c r="J810" s="52"/>
      <c r="K810" s="50"/>
      <c r="L810" s="50"/>
      <c r="M810" s="50"/>
      <c r="N810" s="50"/>
      <c r="O810" s="52"/>
      <c r="P810" s="53"/>
      <c r="Q810" s="53"/>
      <c r="R810" s="54"/>
      <c r="S810" s="328"/>
      <c r="T810" s="52"/>
      <c r="V810"/>
      <c r="W810"/>
    </row>
    <row r="811" spans="1:23" s="62" customFormat="1" ht="27.25" customHeight="1">
      <c r="A811" s="170" t="str">
        <f t="shared" si="15"/>
        <v/>
      </c>
      <c r="B811" s="242"/>
      <c r="C811" s="48"/>
      <c r="D811" s="40"/>
      <c r="E811" s="274"/>
      <c r="F811" s="49"/>
      <c r="G811" s="50"/>
      <c r="H811" s="51"/>
      <c r="I811" s="52"/>
      <c r="J811" s="52"/>
      <c r="K811" s="50"/>
      <c r="L811" s="50"/>
      <c r="M811" s="50"/>
      <c r="N811" s="50"/>
      <c r="O811" s="52"/>
      <c r="P811" s="53"/>
      <c r="Q811" s="53"/>
      <c r="R811" s="54"/>
      <c r="S811" s="328"/>
      <c r="T811" s="52"/>
      <c r="V811"/>
      <c r="W811"/>
    </row>
    <row r="812" spans="1:23" s="62" customFormat="1" ht="27.25" customHeight="1">
      <c r="A812" s="170" t="str">
        <f t="shared" si="15"/>
        <v/>
      </c>
      <c r="B812" s="242"/>
      <c r="C812" s="48"/>
      <c r="D812" s="40"/>
      <c r="E812" s="274"/>
      <c r="F812" s="49"/>
      <c r="G812" s="50"/>
      <c r="H812" s="51"/>
      <c r="I812" s="52"/>
      <c r="J812" s="52"/>
      <c r="K812" s="50"/>
      <c r="L812" s="50"/>
      <c r="M812" s="50"/>
      <c r="N812" s="50"/>
      <c r="O812" s="52"/>
      <c r="P812" s="53"/>
      <c r="Q812" s="53"/>
      <c r="R812" s="54"/>
      <c r="S812" s="328"/>
      <c r="T812" s="52"/>
      <c r="V812"/>
      <c r="W812"/>
    </row>
    <row r="813" spans="1:23" s="62" customFormat="1" ht="27.25" customHeight="1">
      <c r="A813" s="170" t="str">
        <f t="shared" si="15"/>
        <v/>
      </c>
      <c r="B813" s="242"/>
      <c r="C813" s="48"/>
      <c r="D813" s="40"/>
      <c r="E813" s="274"/>
      <c r="F813" s="49"/>
      <c r="G813" s="50"/>
      <c r="H813" s="51"/>
      <c r="I813" s="52"/>
      <c r="J813" s="52"/>
      <c r="K813" s="50"/>
      <c r="L813" s="50"/>
      <c r="M813" s="50"/>
      <c r="N813" s="50"/>
      <c r="O813" s="52"/>
      <c r="P813" s="53"/>
      <c r="Q813" s="53"/>
      <c r="R813" s="54"/>
      <c r="S813" s="328"/>
      <c r="T813" s="52"/>
      <c r="V813"/>
      <c r="W813"/>
    </row>
    <row r="814" spans="1:23" s="62" customFormat="1" ht="27.25" customHeight="1">
      <c r="A814" s="170" t="str">
        <f t="shared" si="15"/>
        <v/>
      </c>
      <c r="B814" s="242"/>
      <c r="C814" s="48"/>
      <c r="D814" s="40"/>
      <c r="E814" s="274"/>
      <c r="F814" s="49"/>
      <c r="G814" s="50"/>
      <c r="H814" s="51"/>
      <c r="I814" s="52"/>
      <c r="J814" s="52"/>
      <c r="K814" s="50"/>
      <c r="L814" s="50"/>
      <c r="M814" s="50"/>
      <c r="N814" s="50"/>
      <c r="O814" s="52"/>
      <c r="P814" s="53"/>
      <c r="Q814" s="53"/>
      <c r="R814" s="54"/>
      <c r="S814" s="328"/>
      <c r="T814" s="52"/>
      <c r="V814"/>
      <c r="W814"/>
    </row>
    <row r="815" spans="1:23" s="62" customFormat="1" ht="27.25" customHeight="1">
      <c r="A815" s="170" t="str">
        <f t="shared" si="15"/>
        <v/>
      </c>
      <c r="B815" s="242"/>
      <c r="C815" s="48"/>
      <c r="D815" s="40"/>
      <c r="E815" s="274"/>
      <c r="F815" s="49"/>
      <c r="G815" s="50"/>
      <c r="H815" s="51"/>
      <c r="I815" s="52"/>
      <c r="J815" s="52"/>
      <c r="K815" s="50"/>
      <c r="L815" s="50"/>
      <c r="M815" s="50"/>
      <c r="N815" s="50"/>
      <c r="O815" s="52"/>
      <c r="P815" s="53"/>
      <c r="Q815" s="53"/>
      <c r="R815" s="54"/>
      <c r="S815" s="328"/>
      <c r="T815" s="52"/>
      <c r="V815"/>
      <c r="W815"/>
    </row>
    <row r="816" spans="1:23" s="62" customFormat="1" ht="27.25" customHeight="1">
      <c r="A816" s="170" t="str">
        <f t="shared" si="15"/>
        <v/>
      </c>
      <c r="B816" s="242"/>
      <c r="C816" s="48"/>
      <c r="D816" s="40"/>
      <c r="E816" s="274"/>
      <c r="F816" s="49"/>
      <c r="G816" s="50"/>
      <c r="H816" s="51"/>
      <c r="I816" s="52"/>
      <c r="J816" s="52"/>
      <c r="K816" s="50"/>
      <c r="L816" s="50"/>
      <c r="M816" s="50"/>
      <c r="N816" s="50"/>
      <c r="O816" s="52"/>
      <c r="P816" s="53"/>
      <c r="Q816" s="53"/>
      <c r="R816" s="54"/>
      <c r="S816" s="328"/>
      <c r="T816" s="52"/>
      <c r="V816"/>
      <c r="W816"/>
    </row>
    <row r="817" spans="1:23" s="62" customFormat="1" ht="27.25" customHeight="1">
      <c r="A817" s="170" t="str">
        <f t="shared" si="15"/>
        <v/>
      </c>
      <c r="B817" s="242"/>
      <c r="C817" s="48"/>
      <c r="D817" s="40"/>
      <c r="E817" s="274"/>
      <c r="F817" s="49"/>
      <c r="G817" s="50"/>
      <c r="H817" s="51"/>
      <c r="I817" s="52"/>
      <c r="J817" s="52"/>
      <c r="K817" s="50"/>
      <c r="L817" s="50"/>
      <c r="M817" s="50"/>
      <c r="N817" s="50"/>
      <c r="O817" s="52"/>
      <c r="P817" s="53"/>
      <c r="Q817" s="53"/>
      <c r="R817" s="54"/>
      <c r="S817" s="328"/>
      <c r="T817" s="52"/>
      <c r="V817"/>
      <c r="W817"/>
    </row>
    <row r="818" spans="1:23" s="62" customFormat="1" ht="27.25" customHeight="1">
      <c r="A818" s="170" t="str">
        <f t="shared" si="15"/>
        <v/>
      </c>
      <c r="B818" s="242"/>
      <c r="C818" s="48"/>
      <c r="D818" s="40"/>
      <c r="E818" s="274"/>
      <c r="F818" s="49"/>
      <c r="G818" s="50"/>
      <c r="H818" s="51"/>
      <c r="I818" s="52"/>
      <c r="J818" s="52"/>
      <c r="K818" s="50"/>
      <c r="L818" s="50"/>
      <c r="M818" s="50"/>
      <c r="N818" s="50"/>
      <c r="O818" s="52"/>
      <c r="P818" s="53"/>
      <c r="Q818" s="53"/>
      <c r="R818" s="54"/>
      <c r="S818" s="328"/>
      <c r="T818" s="52"/>
      <c r="V818"/>
      <c r="W818"/>
    </row>
    <row r="819" spans="1:23" s="62" customFormat="1" ht="27.25" customHeight="1">
      <c r="A819" s="170" t="str">
        <f t="shared" si="15"/>
        <v/>
      </c>
      <c r="B819" s="242"/>
      <c r="C819" s="48"/>
      <c r="D819" s="40"/>
      <c r="E819" s="274"/>
      <c r="F819" s="49"/>
      <c r="G819" s="50"/>
      <c r="H819" s="51"/>
      <c r="I819" s="52"/>
      <c r="J819" s="52"/>
      <c r="K819" s="50"/>
      <c r="L819" s="50"/>
      <c r="M819" s="50"/>
      <c r="N819" s="50"/>
      <c r="O819" s="52"/>
      <c r="P819" s="53"/>
      <c r="Q819" s="53"/>
      <c r="R819" s="54"/>
      <c r="S819" s="328"/>
      <c r="T819" s="52"/>
      <c r="V819"/>
      <c r="W819"/>
    </row>
    <row r="820" spans="1:23" s="62" customFormat="1" ht="27.25" customHeight="1">
      <c r="A820" s="170" t="str">
        <f t="shared" si="15"/>
        <v/>
      </c>
      <c r="B820" s="242"/>
      <c r="C820" s="48"/>
      <c r="D820" s="40"/>
      <c r="E820" s="274"/>
      <c r="F820" s="49"/>
      <c r="G820" s="50"/>
      <c r="H820" s="51"/>
      <c r="I820" s="52"/>
      <c r="J820" s="52"/>
      <c r="K820" s="50"/>
      <c r="L820" s="50"/>
      <c r="M820" s="50"/>
      <c r="N820" s="50"/>
      <c r="O820" s="52"/>
      <c r="P820" s="53"/>
      <c r="Q820" s="53"/>
      <c r="R820" s="54"/>
      <c r="S820" s="328"/>
      <c r="T820" s="52"/>
      <c r="V820"/>
      <c r="W820"/>
    </row>
    <row r="821" spans="1:23" s="62" customFormat="1" ht="27.25" customHeight="1">
      <c r="A821" s="170" t="str">
        <f t="shared" si="15"/>
        <v/>
      </c>
      <c r="B821" s="242"/>
      <c r="C821" s="48"/>
      <c r="D821" s="40"/>
      <c r="E821" s="274"/>
      <c r="F821" s="49"/>
      <c r="G821" s="50"/>
      <c r="H821" s="51"/>
      <c r="I821" s="52"/>
      <c r="J821" s="52"/>
      <c r="K821" s="50"/>
      <c r="L821" s="50"/>
      <c r="M821" s="50"/>
      <c r="N821" s="50"/>
      <c r="O821" s="52"/>
      <c r="P821" s="53"/>
      <c r="Q821" s="53"/>
      <c r="R821" s="54"/>
      <c r="S821" s="328"/>
      <c r="T821" s="52"/>
      <c r="V821"/>
      <c r="W821"/>
    </row>
    <row r="822" spans="1:23" s="62" customFormat="1" ht="27.25" customHeight="1">
      <c r="A822" s="170" t="str">
        <f t="shared" si="15"/>
        <v/>
      </c>
      <c r="B822" s="242"/>
      <c r="C822" s="48"/>
      <c r="D822" s="40"/>
      <c r="E822" s="274"/>
      <c r="F822" s="49"/>
      <c r="G822" s="50"/>
      <c r="H822" s="51"/>
      <c r="I822" s="52"/>
      <c r="J822" s="52"/>
      <c r="K822" s="50"/>
      <c r="L822" s="50"/>
      <c r="M822" s="50"/>
      <c r="N822" s="50"/>
      <c r="O822" s="52"/>
      <c r="P822" s="53"/>
      <c r="Q822" s="53"/>
      <c r="R822" s="54"/>
      <c r="S822" s="328"/>
      <c r="T822" s="52"/>
      <c r="V822"/>
      <c r="W822"/>
    </row>
    <row r="823" spans="1:23" s="62" customFormat="1" ht="27.25" customHeight="1">
      <c r="A823" s="170" t="str">
        <f t="shared" si="15"/>
        <v/>
      </c>
      <c r="B823" s="242"/>
      <c r="C823" s="48"/>
      <c r="D823" s="40"/>
      <c r="E823" s="274"/>
      <c r="F823" s="49"/>
      <c r="G823" s="50"/>
      <c r="H823" s="51"/>
      <c r="I823" s="52"/>
      <c r="J823" s="52"/>
      <c r="K823" s="50"/>
      <c r="L823" s="50"/>
      <c r="M823" s="50"/>
      <c r="N823" s="50"/>
      <c r="O823" s="52"/>
      <c r="P823" s="53"/>
      <c r="Q823" s="53"/>
      <c r="R823" s="54"/>
      <c r="S823" s="328"/>
      <c r="T823" s="52"/>
      <c r="V823"/>
      <c r="W823"/>
    </row>
    <row r="824" spans="1:23" s="62" customFormat="1" ht="27.25" customHeight="1">
      <c r="A824" s="170" t="str">
        <f t="shared" si="15"/>
        <v/>
      </c>
      <c r="B824" s="242"/>
      <c r="C824" s="48"/>
      <c r="D824" s="40"/>
      <c r="E824" s="274"/>
      <c r="F824" s="49"/>
      <c r="G824" s="50"/>
      <c r="H824" s="51"/>
      <c r="I824" s="52"/>
      <c r="J824" s="52"/>
      <c r="K824" s="50"/>
      <c r="L824" s="50"/>
      <c r="M824" s="50"/>
      <c r="N824" s="50"/>
      <c r="O824" s="52"/>
      <c r="P824" s="53"/>
      <c r="Q824" s="53"/>
      <c r="R824" s="54"/>
      <c r="S824" s="328"/>
      <c r="T824" s="52"/>
      <c r="V824"/>
      <c r="W824"/>
    </row>
    <row r="825" spans="1:23" s="62" customFormat="1" ht="27.25" customHeight="1">
      <c r="A825" s="170" t="str">
        <f t="shared" si="15"/>
        <v/>
      </c>
      <c r="B825" s="242"/>
      <c r="C825" s="48"/>
      <c r="D825" s="40"/>
      <c r="E825" s="274"/>
      <c r="F825" s="49"/>
      <c r="G825" s="50"/>
      <c r="H825" s="51"/>
      <c r="I825" s="52"/>
      <c r="J825" s="52"/>
      <c r="K825" s="50"/>
      <c r="L825" s="50"/>
      <c r="M825" s="50"/>
      <c r="N825" s="50"/>
      <c r="O825" s="52"/>
      <c r="P825" s="53"/>
      <c r="Q825" s="53"/>
      <c r="R825" s="54"/>
      <c r="S825" s="328"/>
      <c r="T825" s="52"/>
      <c r="V825"/>
      <c r="W825"/>
    </row>
    <row r="826" spans="1:23" s="62" customFormat="1" ht="27.25" customHeight="1">
      <c r="A826" s="170" t="str">
        <f t="shared" si="15"/>
        <v/>
      </c>
      <c r="B826" s="242"/>
      <c r="C826" s="48"/>
      <c r="D826" s="40"/>
      <c r="E826" s="274"/>
      <c r="F826" s="49"/>
      <c r="G826" s="50"/>
      <c r="H826" s="51"/>
      <c r="I826" s="52"/>
      <c r="J826" s="52"/>
      <c r="K826" s="50"/>
      <c r="L826" s="50"/>
      <c r="M826" s="50"/>
      <c r="N826" s="50"/>
      <c r="O826" s="52"/>
      <c r="P826" s="53"/>
      <c r="Q826" s="53"/>
      <c r="R826" s="54"/>
      <c r="S826" s="328"/>
      <c r="T826" s="52"/>
      <c r="V826"/>
      <c r="W826"/>
    </row>
    <row r="827" spans="1:23" s="62" customFormat="1" ht="27.25" customHeight="1">
      <c r="A827" s="170" t="str">
        <f t="shared" si="15"/>
        <v/>
      </c>
      <c r="B827" s="242"/>
      <c r="C827" s="48"/>
      <c r="D827" s="40"/>
      <c r="E827" s="274"/>
      <c r="F827" s="49"/>
      <c r="G827" s="50"/>
      <c r="H827" s="51"/>
      <c r="I827" s="52"/>
      <c r="J827" s="52"/>
      <c r="K827" s="50"/>
      <c r="L827" s="50"/>
      <c r="M827" s="50"/>
      <c r="N827" s="50"/>
      <c r="O827" s="52"/>
      <c r="P827" s="53"/>
      <c r="Q827" s="53"/>
      <c r="R827" s="54"/>
      <c r="S827" s="328"/>
      <c r="T827" s="52"/>
      <c r="V827"/>
      <c r="W827"/>
    </row>
    <row r="828" spans="1:23" s="62" customFormat="1" ht="27.25" customHeight="1">
      <c r="A828" s="170" t="str">
        <f t="shared" si="15"/>
        <v/>
      </c>
      <c r="B828" s="242"/>
      <c r="C828" s="48"/>
      <c r="D828" s="40"/>
      <c r="E828" s="274"/>
      <c r="F828" s="49"/>
      <c r="G828" s="50"/>
      <c r="H828" s="51"/>
      <c r="I828" s="52"/>
      <c r="J828" s="52"/>
      <c r="K828" s="50"/>
      <c r="L828" s="50"/>
      <c r="M828" s="50"/>
      <c r="N828" s="50"/>
      <c r="O828" s="52"/>
      <c r="P828" s="53"/>
      <c r="Q828" s="53"/>
      <c r="R828" s="54"/>
      <c r="S828" s="328"/>
      <c r="T828" s="52"/>
      <c r="V828"/>
      <c r="W828"/>
    </row>
    <row r="829" spans="1:23" s="62" customFormat="1" ht="27.25" customHeight="1">
      <c r="A829" s="170" t="str">
        <f t="shared" ref="A829:A892" si="16">IF(C829&lt;&gt;"",A828+1,"")</f>
        <v/>
      </c>
      <c r="B829" s="242"/>
      <c r="C829" s="48"/>
      <c r="D829" s="40"/>
      <c r="E829" s="274"/>
      <c r="F829" s="49"/>
      <c r="G829" s="50"/>
      <c r="H829" s="51"/>
      <c r="I829" s="52"/>
      <c r="J829" s="52"/>
      <c r="K829" s="50"/>
      <c r="L829" s="50"/>
      <c r="M829" s="50"/>
      <c r="N829" s="50"/>
      <c r="O829" s="52"/>
      <c r="P829" s="53"/>
      <c r="Q829" s="53"/>
      <c r="R829" s="54"/>
      <c r="S829" s="328"/>
      <c r="T829" s="52"/>
      <c r="V829"/>
      <c r="W829"/>
    </row>
    <row r="830" spans="1:23" s="62" customFormat="1" ht="27.25" customHeight="1">
      <c r="A830" s="170" t="str">
        <f t="shared" si="16"/>
        <v/>
      </c>
      <c r="B830" s="242"/>
      <c r="C830" s="48"/>
      <c r="D830" s="40"/>
      <c r="E830" s="274"/>
      <c r="F830" s="49"/>
      <c r="G830" s="50"/>
      <c r="H830" s="51"/>
      <c r="I830" s="52"/>
      <c r="J830" s="52"/>
      <c r="K830" s="50"/>
      <c r="L830" s="50"/>
      <c r="M830" s="50"/>
      <c r="N830" s="50"/>
      <c r="O830" s="52"/>
      <c r="P830" s="53"/>
      <c r="Q830" s="53"/>
      <c r="R830" s="54"/>
      <c r="S830" s="328"/>
      <c r="T830" s="52"/>
      <c r="V830"/>
      <c r="W830"/>
    </row>
    <row r="831" spans="1:23" s="62" customFormat="1" ht="27.25" customHeight="1">
      <c r="A831" s="170" t="str">
        <f t="shared" si="16"/>
        <v/>
      </c>
      <c r="B831" s="242"/>
      <c r="C831" s="48"/>
      <c r="D831" s="40"/>
      <c r="E831" s="274"/>
      <c r="F831" s="49"/>
      <c r="G831" s="50"/>
      <c r="H831" s="51"/>
      <c r="I831" s="52"/>
      <c r="J831" s="52"/>
      <c r="K831" s="50"/>
      <c r="L831" s="50"/>
      <c r="M831" s="50"/>
      <c r="N831" s="50"/>
      <c r="O831" s="52"/>
      <c r="P831" s="53"/>
      <c r="Q831" s="53"/>
      <c r="R831" s="54"/>
      <c r="S831" s="328"/>
      <c r="T831" s="52"/>
      <c r="V831"/>
      <c r="W831"/>
    </row>
    <row r="832" spans="1:23" s="62" customFormat="1" ht="27.25" customHeight="1">
      <c r="A832" s="170" t="str">
        <f t="shared" si="16"/>
        <v/>
      </c>
      <c r="B832" s="242"/>
      <c r="C832" s="48"/>
      <c r="D832" s="40"/>
      <c r="E832" s="274"/>
      <c r="F832" s="49"/>
      <c r="G832" s="50"/>
      <c r="H832" s="51"/>
      <c r="I832" s="52"/>
      <c r="J832" s="52"/>
      <c r="K832" s="50"/>
      <c r="L832" s="50"/>
      <c r="M832" s="50"/>
      <c r="N832" s="50"/>
      <c r="O832" s="52"/>
      <c r="P832" s="53"/>
      <c r="Q832" s="53"/>
      <c r="R832" s="54"/>
      <c r="S832" s="328"/>
      <c r="T832" s="52"/>
      <c r="V832"/>
      <c r="W832"/>
    </row>
    <row r="833" spans="1:23" s="62" customFormat="1" ht="27.25" customHeight="1">
      <c r="A833" s="170" t="str">
        <f t="shared" si="16"/>
        <v/>
      </c>
      <c r="B833" s="242"/>
      <c r="C833" s="48"/>
      <c r="D833" s="40"/>
      <c r="E833" s="274"/>
      <c r="F833" s="49"/>
      <c r="G833" s="50"/>
      <c r="H833" s="51"/>
      <c r="I833" s="52"/>
      <c r="J833" s="52"/>
      <c r="K833" s="50"/>
      <c r="L833" s="50"/>
      <c r="M833" s="50"/>
      <c r="N833" s="50"/>
      <c r="O833" s="52"/>
      <c r="P833" s="53"/>
      <c r="Q833" s="53"/>
      <c r="R833" s="54"/>
      <c r="S833" s="328"/>
      <c r="T833" s="52"/>
      <c r="V833"/>
      <c r="W833"/>
    </row>
    <row r="834" spans="1:23" s="62" customFormat="1" ht="27.25" customHeight="1">
      <c r="A834" s="170" t="str">
        <f t="shared" si="16"/>
        <v/>
      </c>
      <c r="B834" s="242"/>
      <c r="C834" s="48"/>
      <c r="D834" s="40"/>
      <c r="E834" s="274"/>
      <c r="F834" s="49"/>
      <c r="G834" s="50"/>
      <c r="H834" s="51"/>
      <c r="I834" s="52"/>
      <c r="J834" s="52"/>
      <c r="K834" s="50"/>
      <c r="L834" s="50"/>
      <c r="M834" s="50"/>
      <c r="N834" s="50"/>
      <c r="O834" s="52"/>
      <c r="P834" s="53"/>
      <c r="Q834" s="53"/>
      <c r="R834" s="54"/>
      <c r="S834" s="328"/>
      <c r="T834" s="52"/>
      <c r="V834"/>
      <c r="W834"/>
    </row>
    <row r="835" spans="1:23" s="62" customFormat="1" ht="27.25" customHeight="1">
      <c r="A835" s="170" t="str">
        <f t="shared" si="16"/>
        <v/>
      </c>
      <c r="B835" s="242"/>
      <c r="C835" s="48"/>
      <c r="D835" s="40"/>
      <c r="E835" s="274"/>
      <c r="F835" s="49"/>
      <c r="G835" s="50"/>
      <c r="H835" s="51"/>
      <c r="I835" s="52"/>
      <c r="J835" s="52"/>
      <c r="K835" s="50"/>
      <c r="L835" s="50"/>
      <c r="M835" s="50"/>
      <c r="N835" s="50"/>
      <c r="O835" s="52"/>
      <c r="P835" s="53"/>
      <c r="Q835" s="53"/>
      <c r="R835" s="54"/>
      <c r="S835" s="328"/>
      <c r="T835" s="52"/>
      <c r="V835"/>
      <c r="W835"/>
    </row>
    <row r="836" spans="1:23" s="62" customFormat="1" ht="27.25" customHeight="1">
      <c r="A836" s="170" t="str">
        <f t="shared" si="16"/>
        <v/>
      </c>
      <c r="B836" s="242"/>
      <c r="C836" s="48"/>
      <c r="D836" s="40"/>
      <c r="E836" s="274"/>
      <c r="F836" s="49"/>
      <c r="G836" s="50"/>
      <c r="H836" s="51"/>
      <c r="I836" s="52"/>
      <c r="J836" s="52"/>
      <c r="K836" s="50"/>
      <c r="L836" s="50"/>
      <c r="M836" s="50"/>
      <c r="N836" s="50"/>
      <c r="O836" s="52"/>
      <c r="P836" s="53"/>
      <c r="Q836" s="53"/>
      <c r="R836" s="54"/>
      <c r="S836" s="328"/>
      <c r="T836" s="52"/>
      <c r="V836"/>
      <c r="W836"/>
    </row>
    <row r="837" spans="1:23" s="62" customFormat="1" ht="27.25" customHeight="1">
      <c r="A837" s="170" t="str">
        <f t="shared" si="16"/>
        <v/>
      </c>
      <c r="B837" s="242"/>
      <c r="C837" s="48"/>
      <c r="D837" s="40"/>
      <c r="E837" s="274"/>
      <c r="F837" s="49"/>
      <c r="G837" s="50"/>
      <c r="H837" s="51"/>
      <c r="I837" s="52"/>
      <c r="J837" s="52"/>
      <c r="K837" s="50"/>
      <c r="L837" s="50"/>
      <c r="M837" s="50"/>
      <c r="N837" s="50"/>
      <c r="O837" s="52"/>
      <c r="P837" s="53"/>
      <c r="Q837" s="53"/>
      <c r="R837" s="54"/>
      <c r="S837" s="328"/>
      <c r="T837" s="52"/>
      <c r="V837"/>
      <c r="W837"/>
    </row>
    <row r="838" spans="1:23" s="62" customFormat="1" ht="27.25" customHeight="1">
      <c r="A838" s="170" t="str">
        <f t="shared" si="16"/>
        <v/>
      </c>
      <c r="B838" s="242"/>
      <c r="C838" s="48"/>
      <c r="D838" s="40"/>
      <c r="E838" s="274"/>
      <c r="F838" s="49"/>
      <c r="G838" s="50"/>
      <c r="H838" s="51"/>
      <c r="I838" s="52"/>
      <c r="J838" s="52"/>
      <c r="K838" s="50"/>
      <c r="L838" s="50"/>
      <c r="M838" s="50"/>
      <c r="N838" s="50"/>
      <c r="O838" s="52"/>
      <c r="P838" s="53"/>
      <c r="Q838" s="53"/>
      <c r="R838" s="54"/>
      <c r="S838" s="328"/>
      <c r="T838" s="52"/>
      <c r="V838"/>
      <c r="W838"/>
    </row>
    <row r="839" spans="1:23" s="62" customFormat="1" ht="27.25" customHeight="1">
      <c r="A839" s="170" t="str">
        <f t="shared" si="16"/>
        <v/>
      </c>
      <c r="B839" s="242"/>
      <c r="C839" s="48"/>
      <c r="D839" s="40"/>
      <c r="E839" s="274"/>
      <c r="F839" s="49"/>
      <c r="G839" s="50"/>
      <c r="H839" s="51"/>
      <c r="I839" s="52"/>
      <c r="J839" s="52"/>
      <c r="K839" s="50"/>
      <c r="L839" s="50"/>
      <c r="M839" s="50"/>
      <c r="N839" s="50"/>
      <c r="O839" s="52"/>
      <c r="P839" s="53"/>
      <c r="Q839" s="53"/>
      <c r="R839" s="54"/>
      <c r="S839" s="328"/>
      <c r="T839" s="52"/>
      <c r="V839"/>
      <c r="W839"/>
    </row>
    <row r="840" spans="1:23" s="62" customFormat="1" ht="27.25" customHeight="1">
      <c r="A840" s="170" t="str">
        <f t="shared" si="16"/>
        <v/>
      </c>
      <c r="B840" s="242"/>
      <c r="C840" s="48"/>
      <c r="D840" s="40"/>
      <c r="E840" s="274"/>
      <c r="F840" s="49"/>
      <c r="G840" s="50"/>
      <c r="H840" s="51"/>
      <c r="I840" s="52"/>
      <c r="J840" s="52"/>
      <c r="K840" s="50"/>
      <c r="L840" s="50"/>
      <c r="M840" s="50"/>
      <c r="N840" s="50"/>
      <c r="O840" s="52"/>
      <c r="P840" s="53"/>
      <c r="Q840" s="53"/>
      <c r="R840" s="54"/>
      <c r="S840" s="328"/>
      <c r="T840" s="52"/>
      <c r="V840"/>
      <c r="W840"/>
    </row>
    <row r="841" spans="1:23" s="62" customFormat="1" ht="27.25" customHeight="1">
      <c r="A841" s="170" t="str">
        <f t="shared" si="16"/>
        <v/>
      </c>
      <c r="B841" s="242"/>
      <c r="C841" s="48"/>
      <c r="D841" s="40"/>
      <c r="E841" s="274"/>
      <c r="F841" s="49"/>
      <c r="G841" s="50"/>
      <c r="H841" s="51"/>
      <c r="I841" s="52"/>
      <c r="J841" s="52"/>
      <c r="K841" s="50"/>
      <c r="L841" s="50"/>
      <c r="M841" s="50"/>
      <c r="N841" s="50"/>
      <c r="O841" s="52"/>
      <c r="P841" s="53"/>
      <c r="Q841" s="53"/>
      <c r="R841" s="54"/>
      <c r="S841" s="328"/>
      <c r="T841" s="52"/>
      <c r="V841"/>
      <c r="W841"/>
    </row>
    <row r="842" spans="1:23" s="62" customFormat="1" ht="27.25" customHeight="1">
      <c r="A842" s="170" t="str">
        <f t="shared" si="16"/>
        <v/>
      </c>
      <c r="B842" s="242"/>
      <c r="C842" s="48"/>
      <c r="D842" s="40"/>
      <c r="E842" s="274"/>
      <c r="F842" s="49"/>
      <c r="G842" s="50"/>
      <c r="H842" s="51"/>
      <c r="I842" s="52"/>
      <c r="J842" s="52"/>
      <c r="K842" s="50"/>
      <c r="L842" s="50"/>
      <c r="M842" s="50"/>
      <c r="N842" s="50"/>
      <c r="O842" s="52"/>
      <c r="P842" s="53"/>
      <c r="Q842" s="53"/>
      <c r="R842" s="54"/>
      <c r="S842" s="328"/>
      <c r="T842" s="52"/>
      <c r="V842"/>
      <c r="W842"/>
    </row>
    <row r="843" spans="1:23" s="62" customFormat="1" ht="27.25" customHeight="1">
      <c r="A843" s="170" t="str">
        <f t="shared" si="16"/>
        <v/>
      </c>
      <c r="B843" s="242"/>
      <c r="C843" s="48"/>
      <c r="D843" s="40"/>
      <c r="E843" s="274"/>
      <c r="F843" s="49"/>
      <c r="G843" s="50"/>
      <c r="H843" s="51"/>
      <c r="I843" s="52"/>
      <c r="J843" s="52"/>
      <c r="K843" s="50"/>
      <c r="L843" s="50"/>
      <c r="M843" s="50"/>
      <c r="N843" s="50"/>
      <c r="O843" s="52"/>
      <c r="P843" s="53"/>
      <c r="Q843" s="53"/>
      <c r="R843" s="54"/>
      <c r="S843" s="328"/>
      <c r="T843" s="52"/>
      <c r="V843"/>
      <c r="W843"/>
    </row>
    <row r="844" spans="1:23" s="62" customFormat="1" ht="27.25" customHeight="1">
      <c r="A844" s="170" t="str">
        <f t="shared" si="16"/>
        <v/>
      </c>
      <c r="B844" s="242"/>
      <c r="C844" s="48"/>
      <c r="D844" s="40"/>
      <c r="E844" s="274"/>
      <c r="F844" s="49"/>
      <c r="G844" s="50"/>
      <c r="H844" s="51"/>
      <c r="I844" s="52"/>
      <c r="J844" s="52"/>
      <c r="K844" s="50"/>
      <c r="L844" s="50"/>
      <c r="M844" s="50"/>
      <c r="N844" s="50"/>
      <c r="O844" s="52"/>
      <c r="P844" s="53"/>
      <c r="Q844" s="53"/>
      <c r="R844" s="54"/>
      <c r="S844" s="328"/>
      <c r="T844" s="52"/>
      <c r="V844"/>
      <c r="W844"/>
    </row>
    <row r="845" spans="1:23" s="62" customFormat="1" ht="27.25" customHeight="1">
      <c r="A845" s="170" t="str">
        <f t="shared" si="16"/>
        <v/>
      </c>
      <c r="B845" s="242"/>
      <c r="C845" s="48"/>
      <c r="D845" s="40"/>
      <c r="E845" s="274"/>
      <c r="F845" s="49"/>
      <c r="G845" s="50"/>
      <c r="H845" s="51"/>
      <c r="I845" s="52"/>
      <c r="J845" s="52"/>
      <c r="K845" s="50"/>
      <c r="L845" s="50"/>
      <c r="M845" s="50"/>
      <c r="N845" s="50"/>
      <c r="O845" s="52"/>
      <c r="P845" s="53"/>
      <c r="Q845" s="53"/>
      <c r="R845" s="54"/>
      <c r="S845" s="328"/>
      <c r="T845" s="52"/>
      <c r="V845"/>
      <c r="W845"/>
    </row>
    <row r="846" spans="1:23" s="62" customFormat="1" ht="27.25" customHeight="1">
      <c r="A846" s="170" t="str">
        <f t="shared" si="16"/>
        <v/>
      </c>
      <c r="B846" s="242"/>
      <c r="C846" s="48"/>
      <c r="D846" s="40"/>
      <c r="E846" s="274"/>
      <c r="F846" s="49"/>
      <c r="G846" s="50"/>
      <c r="H846" s="51"/>
      <c r="I846" s="52"/>
      <c r="J846" s="52"/>
      <c r="K846" s="50"/>
      <c r="L846" s="50"/>
      <c r="M846" s="50"/>
      <c r="N846" s="50"/>
      <c r="O846" s="52"/>
      <c r="P846" s="53"/>
      <c r="Q846" s="53"/>
      <c r="R846" s="54"/>
      <c r="S846" s="328"/>
      <c r="T846" s="52"/>
      <c r="V846"/>
      <c r="W846"/>
    </row>
    <row r="847" spans="1:23" s="62" customFormat="1" ht="27.25" customHeight="1">
      <c r="A847" s="170" t="str">
        <f t="shared" si="16"/>
        <v/>
      </c>
      <c r="B847" s="242"/>
      <c r="C847" s="48"/>
      <c r="D847" s="40"/>
      <c r="E847" s="274"/>
      <c r="F847" s="49"/>
      <c r="G847" s="50"/>
      <c r="H847" s="51"/>
      <c r="I847" s="52"/>
      <c r="J847" s="52"/>
      <c r="K847" s="50"/>
      <c r="L847" s="50"/>
      <c r="M847" s="50"/>
      <c r="N847" s="50"/>
      <c r="O847" s="52"/>
      <c r="P847" s="53"/>
      <c r="Q847" s="53"/>
      <c r="R847" s="54"/>
      <c r="S847" s="328"/>
      <c r="T847" s="52"/>
      <c r="V847"/>
      <c r="W847"/>
    </row>
    <row r="848" spans="1:23" s="62" customFormat="1" ht="27.25" customHeight="1">
      <c r="A848" s="170" t="str">
        <f t="shared" si="16"/>
        <v/>
      </c>
      <c r="B848" s="242"/>
      <c r="C848" s="48"/>
      <c r="D848" s="40"/>
      <c r="E848" s="274"/>
      <c r="F848" s="49"/>
      <c r="G848" s="50"/>
      <c r="H848" s="51"/>
      <c r="I848" s="52"/>
      <c r="J848" s="52"/>
      <c r="K848" s="50"/>
      <c r="L848" s="50"/>
      <c r="M848" s="50"/>
      <c r="N848" s="50"/>
      <c r="O848" s="52"/>
      <c r="P848" s="53"/>
      <c r="Q848" s="53"/>
      <c r="R848" s="54"/>
      <c r="S848" s="328"/>
      <c r="T848" s="52"/>
      <c r="V848"/>
      <c r="W848"/>
    </row>
    <row r="849" spans="1:23" s="62" customFormat="1" ht="27.25" customHeight="1">
      <c r="A849" s="170" t="str">
        <f t="shared" si="16"/>
        <v/>
      </c>
      <c r="B849" s="242"/>
      <c r="C849" s="48"/>
      <c r="D849" s="40"/>
      <c r="E849" s="274"/>
      <c r="F849" s="49"/>
      <c r="G849" s="50"/>
      <c r="H849" s="51"/>
      <c r="I849" s="52"/>
      <c r="J849" s="52"/>
      <c r="K849" s="50"/>
      <c r="L849" s="50"/>
      <c r="M849" s="50"/>
      <c r="N849" s="50"/>
      <c r="O849" s="52"/>
      <c r="P849" s="53"/>
      <c r="Q849" s="53"/>
      <c r="R849" s="54"/>
      <c r="S849" s="328"/>
      <c r="T849" s="52"/>
      <c r="V849"/>
      <c r="W849"/>
    </row>
    <row r="850" spans="1:23" s="62" customFormat="1" ht="27.25" customHeight="1">
      <c r="A850" s="170" t="str">
        <f t="shared" si="16"/>
        <v/>
      </c>
      <c r="B850" s="242"/>
      <c r="C850" s="48"/>
      <c r="D850" s="40"/>
      <c r="E850" s="274"/>
      <c r="F850" s="49"/>
      <c r="G850" s="50"/>
      <c r="H850" s="51"/>
      <c r="I850" s="52"/>
      <c r="J850" s="52"/>
      <c r="K850" s="50"/>
      <c r="L850" s="50"/>
      <c r="M850" s="50"/>
      <c r="N850" s="50"/>
      <c r="O850" s="52"/>
      <c r="P850" s="53"/>
      <c r="Q850" s="53"/>
      <c r="R850" s="54"/>
      <c r="S850" s="328"/>
      <c r="T850" s="52"/>
      <c r="V850"/>
      <c r="W850"/>
    </row>
    <row r="851" spans="1:23" s="62" customFormat="1" ht="27.25" customHeight="1">
      <c r="A851" s="170" t="str">
        <f t="shared" si="16"/>
        <v/>
      </c>
      <c r="B851" s="242"/>
      <c r="C851" s="48"/>
      <c r="D851" s="40"/>
      <c r="E851" s="274"/>
      <c r="F851" s="49"/>
      <c r="G851" s="50"/>
      <c r="H851" s="51"/>
      <c r="I851" s="52"/>
      <c r="J851" s="52"/>
      <c r="K851" s="50"/>
      <c r="L851" s="50"/>
      <c r="M851" s="50"/>
      <c r="N851" s="50"/>
      <c r="O851" s="52"/>
      <c r="P851" s="53"/>
      <c r="Q851" s="53"/>
      <c r="R851" s="54"/>
      <c r="S851" s="328"/>
      <c r="T851" s="52"/>
      <c r="V851"/>
      <c r="W851"/>
    </row>
    <row r="852" spans="1:23" s="62" customFormat="1" ht="27.25" customHeight="1">
      <c r="A852" s="170" t="str">
        <f t="shared" si="16"/>
        <v/>
      </c>
      <c r="B852" s="242"/>
      <c r="C852" s="48"/>
      <c r="D852" s="40"/>
      <c r="E852" s="274"/>
      <c r="F852" s="49"/>
      <c r="G852" s="50"/>
      <c r="H852" s="51"/>
      <c r="I852" s="52"/>
      <c r="J852" s="52"/>
      <c r="K852" s="50"/>
      <c r="L852" s="50"/>
      <c r="M852" s="50"/>
      <c r="N852" s="50"/>
      <c r="O852" s="52"/>
      <c r="P852" s="53"/>
      <c r="Q852" s="53"/>
      <c r="R852" s="54"/>
      <c r="S852" s="328"/>
      <c r="T852" s="52"/>
      <c r="V852"/>
      <c r="W852"/>
    </row>
    <row r="853" spans="1:23" s="62" customFormat="1" ht="27.25" customHeight="1">
      <c r="A853" s="170" t="str">
        <f t="shared" si="16"/>
        <v/>
      </c>
      <c r="B853" s="242"/>
      <c r="C853" s="48"/>
      <c r="D853" s="40"/>
      <c r="E853" s="274"/>
      <c r="F853" s="49"/>
      <c r="G853" s="50"/>
      <c r="H853" s="51"/>
      <c r="I853" s="52"/>
      <c r="J853" s="52"/>
      <c r="K853" s="50"/>
      <c r="L853" s="50"/>
      <c r="M853" s="50"/>
      <c r="N853" s="50"/>
      <c r="O853" s="52"/>
      <c r="P853" s="53"/>
      <c r="Q853" s="53"/>
      <c r="R853" s="54"/>
      <c r="S853" s="328"/>
      <c r="T853" s="52"/>
      <c r="V853"/>
      <c r="W853"/>
    </row>
    <row r="854" spans="1:23" s="62" customFormat="1" ht="27.25" customHeight="1">
      <c r="A854" s="170" t="str">
        <f t="shared" si="16"/>
        <v/>
      </c>
      <c r="B854" s="242"/>
      <c r="C854" s="48"/>
      <c r="D854" s="40"/>
      <c r="E854" s="274"/>
      <c r="F854" s="49"/>
      <c r="G854" s="50"/>
      <c r="H854" s="51"/>
      <c r="I854" s="52"/>
      <c r="J854" s="52"/>
      <c r="K854" s="50"/>
      <c r="L854" s="50"/>
      <c r="M854" s="50"/>
      <c r="N854" s="50"/>
      <c r="O854" s="52"/>
      <c r="P854" s="53"/>
      <c r="Q854" s="53"/>
      <c r="R854" s="54"/>
      <c r="S854" s="328"/>
      <c r="T854" s="52"/>
      <c r="V854"/>
      <c r="W854"/>
    </row>
    <row r="855" spans="1:23" s="62" customFormat="1" ht="27.25" customHeight="1">
      <c r="A855" s="170" t="str">
        <f t="shared" si="16"/>
        <v/>
      </c>
      <c r="B855" s="242"/>
      <c r="C855" s="48"/>
      <c r="D855" s="40"/>
      <c r="E855" s="274"/>
      <c r="F855" s="49"/>
      <c r="G855" s="50"/>
      <c r="H855" s="51"/>
      <c r="I855" s="52"/>
      <c r="J855" s="52"/>
      <c r="K855" s="50"/>
      <c r="L855" s="50"/>
      <c r="M855" s="50"/>
      <c r="N855" s="50"/>
      <c r="O855" s="52"/>
      <c r="P855" s="53"/>
      <c r="Q855" s="53"/>
      <c r="R855" s="54"/>
      <c r="S855" s="328"/>
      <c r="T855" s="52"/>
      <c r="V855"/>
      <c r="W855"/>
    </row>
    <row r="856" spans="1:23" s="62" customFormat="1" ht="27.25" customHeight="1">
      <c r="A856" s="170" t="str">
        <f t="shared" si="16"/>
        <v/>
      </c>
      <c r="B856" s="242"/>
      <c r="C856" s="48"/>
      <c r="D856" s="40"/>
      <c r="E856" s="274"/>
      <c r="F856" s="49"/>
      <c r="G856" s="50"/>
      <c r="H856" s="51"/>
      <c r="I856" s="52"/>
      <c r="J856" s="52"/>
      <c r="K856" s="50"/>
      <c r="L856" s="50"/>
      <c r="M856" s="50"/>
      <c r="N856" s="50"/>
      <c r="O856" s="52"/>
      <c r="P856" s="53"/>
      <c r="Q856" s="53"/>
      <c r="R856" s="54"/>
      <c r="S856" s="328"/>
      <c r="T856" s="52"/>
      <c r="V856"/>
      <c r="W856"/>
    </row>
    <row r="857" spans="1:23" s="62" customFormat="1" ht="27.25" customHeight="1">
      <c r="A857" s="170" t="str">
        <f t="shared" si="16"/>
        <v/>
      </c>
      <c r="B857" s="242"/>
      <c r="C857" s="48"/>
      <c r="D857" s="40"/>
      <c r="E857" s="274"/>
      <c r="F857" s="49"/>
      <c r="G857" s="50"/>
      <c r="H857" s="51"/>
      <c r="I857" s="52"/>
      <c r="J857" s="52"/>
      <c r="K857" s="50"/>
      <c r="L857" s="50"/>
      <c r="M857" s="50"/>
      <c r="N857" s="50"/>
      <c r="O857" s="52"/>
      <c r="P857" s="53"/>
      <c r="Q857" s="53"/>
      <c r="R857" s="54"/>
      <c r="S857" s="328"/>
      <c r="T857" s="52"/>
      <c r="V857"/>
      <c r="W857"/>
    </row>
    <row r="858" spans="1:23" s="62" customFormat="1" ht="27.25" customHeight="1">
      <c r="A858" s="170" t="str">
        <f t="shared" si="16"/>
        <v/>
      </c>
      <c r="B858" s="242"/>
      <c r="C858" s="48"/>
      <c r="D858" s="40"/>
      <c r="E858" s="274"/>
      <c r="F858" s="49"/>
      <c r="G858" s="50"/>
      <c r="H858" s="51"/>
      <c r="I858" s="52"/>
      <c r="J858" s="52"/>
      <c r="K858" s="50"/>
      <c r="L858" s="50"/>
      <c r="M858" s="50"/>
      <c r="N858" s="50"/>
      <c r="O858" s="52"/>
      <c r="P858" s="53"/>
      <c r="Q858" s="53"/>
      <c r="R858" s="54"/>
      <c r="S858" s="328"/>
      <c r="T858" s="52"/>
      <c r="V858"/>
      <c r="W858"/>
    </row>
    <row r="859" spans="1:23" s="62" customFormat="1" ht="27.25" customHeight="1">
      <c r="A859" s="170" t="str">
        <f t="shared" si="16"/>
        <v/>
      </c>
      <c r="B859" s="242"/>
      <c r="C859" s="48"/>
      <c r="D859" s="40"/>
      <c r="E859" s="274"/>
      <c r="F859" s="49"/>
      <c r="G859" s="50"/>
      <c r="H859" s="51"/>
      <c r="I859" s="52"/>
      <c r="J859" s="52"/>
      <c r="K859" s="50"/>
      <c r="L859" s="50"/>
      <c r="M859" s="50"/>
      <c r="N859" s="50"/>
      <c r="O859" s="52"/>
      <c r="P859" s="53"/>
      <c r="Q859" s="53"/>
      <c r="R859" s="54"/>
      <c r="S859" s="328"/>
      <c r="T859" s="52"/>
      <c r="V859"/>
      <c r="W859"/>
    </row>
    <row r="860" spans="1:23" s="62" customFormat="1" ht="27.25" customHeight="1">
      <c r="A860" s="170" t="str">
        <f t="shared" si="16"/>
        <v/>
      </c>
      <c r="B860" s="242"/>
      <c r="C860" s="48"/>
      <c r="D860" s="40"/>
      <c r="E860" s="274"/>
      <c r="F860" s="49"/>
      <c r="G860" s="50"/>
      <c r="H860" s="51"/>
      <c r="I860" s="52"/>
      <c r="J860" s="52"/>
      <c r="K860" s="50"/>
      <c r="L860" s="50"/>
      <c r="M860" s="50"/>
      <c r="N860" s="50"/>
      <c r="O860" s="52"/>
      <c r="P860" s="53"/>
      <c r="Q860" s="53"/>
      <c r="R860" s="54"/>
      <c r="S860" s="328"/>
      <c r="T860" s="52"/>
      <c r="V860"/>
      <c r="W860"/>
    </row>
    <row r="861" spans="1:23" s="62" customFormat="1" ht="27.25" customHeight="1">
      <c r="A861" s="170" t="str">
        <f t="shared" si="16"/>
        <v/>
      </c>
      <c r="B861" s="242"/>
      <c r="C861" s="48"/>
      <c r="D861" s="40"/>
      <c r="E861" s="274"/>
      <c r="F861" s="49"/>
      <c r="G861" s="50"/>
      <c r="H861" s="51"/>
      <c r="I861" s="52"/>
      <c r="J861" s="52"/>
      <c r="K861" s="50"/>
      <c r="L861" s="50"/>
      <c r="M861" s="50"/>
      <c r="N861" s="50"/>
      <c r="O861" s="52"/>
      <c r="P861" s="53"/>
      <c r="Q861" s="53"/>
      <c r="R861" s="54"/>
      <c r="S861" s="328"/>
      <c r="T861" s="52"/>
      <c r="V861"/>
      <c r="W861"/>
    </row>
    <row r="862" spans="1:23" s="62" customFormat="1" ht="27.25" customHeight="1">
      <c r="A862" s="170" t="str">
        <f t="shared" si="16"/>
        <v/>
      </c>
      <c r="B862" s="242"/>
      <c r="C862" s="48"/>
      <c r="D862" s="40"/>
      <c r="E862" s="274"/>
      <c r="F862" s="49"/>
      <c r="G862" s="50"/>
      <c r="H862" s="51"/>
      <c r="I862" s="52"/>
      <c r="J862" s="52"/>
      <c r="K862" s="50"/>
      <c r="L862" s="50"/>
      <c r="M862" s="50"/>
      <c r="N862" s="50"/>
      <c r="O862" s="52"/>
      <c r="P862" s="53"/>
      <c r="Q862" s="53"/>
      <c r="R862" s="54"/>
      <c r="S862" s="328"/>
      <c r="T862" s="52"/>
      <c r="V862"/>
      <c r="W862"/>
    </row>
    <row r="863" spans="1:23" s="62" customFormat="1" ht="27.25" customHeight="1">
      <c r="A863" s="170" t="str">
        <f t="shared" si="16"/>
        <v/>
      </c>
      <c r="B863" s="242"/>
      <c r="C863" s="48"/>
      <c r="D863" s="40"/>
      <c r="E863" s="274"/>
      <c r="F863" s="49"/>
      <c r="G863" s="50"/>
      <c r="H863" s="51"/>
      <c r="I863" s="52"/>
      <c r="J863" s="52"/>
      <c r="K863" s="50"/>
      <c r="L863" s="50"/>
      <c r="M863" s="50"/>
      <c r="N863" s="50"/>
      <c r="O863" s="52"/>
      <c r="P863" s="53"/>
      <c r="Q863" s="53"/>
      <c r="R863" s="54"/>
      <c r="S863" s="328"/>
      <c r="T863" s="52"/>
      <c r="V863"/>
      <c r="W863"/>
    </row>
    <row r="864" spans="1:23" s="62" customFormat="1" ht="27.25" customHeight="1">
      <c r="A864" s="170" t="str">
        <f t="shared" si="16"/>
        <v/>
      </c>
      <c r="B864" s="242"/>
      <c r="C864" s="48"/>
      <c r="D864" s="40"/>
      <c r="E864" s="274"/>
      <c r="F864" s="49"/>
      <c r="G864" s="50"/>
      <c r="H864" s="51"/>
      <c r="I864" s="52"/>
      <c r="J864" s="52"/>
      <c r="K864" s="50"/>
      <c r="L864" s="50"/>
      <c r="M864" s="50"/>
      <c r="N864" s="50"/>
      <c r="O864" s="52"/>
      <c r="P864" s="53"/>
      <c r="Q864" s="53"/>
      <c r="R864" s="54"/>
      <c r="S864" s="328"/>
      <c r="T864" s="52"/>
      <c r="V864"/>
      <c r="W864"/>
    </row>
    <row r="865" spans="1:23" s="62" customFormat="1" ht="27.25" customHeight="1">
      <c r="A865" s="170" t="str">
        <f t="shared" si="16"/>
        <v/>
      </c>
      <c r="B865" s="242"/>
      <c r="C865" s="48"/>
      <c r="D865" s="40"/>
      <c r="E865" s="274"/>
      <c r="F865" s="49"/>
      <c r="G865" s="50"/>
      <c r="H865" s="51"/>
      <c r="I865" s="52"/>
      <c r="J865" s="52"/>
      <c r="K865" s="50"/>
      <c r="L865" s="50"/>
      <c r="M865" s="50"/>
      <c r="N865" s="50"/>
      <c r="O865" s="52"/>
      <c r="P865" s="53"/>
      <c r="Q865" s="53"/>
      <c r="R865" s="54"/>
      <c r="S865" s="328"/>
      <c r="T865" s="52"/>
      <c r="V865"/>
      <c r="W865"/>
    </row>
    <row r="866" spans="1:23" s="62" customFormat="1" ht="27.25" customHeight="1">
      <c r="A866" s="170" t="str">
        <f t="shared" si="16"/>
        <v/>
      </c>
      <c r="B866" s="242"/>
      <c r="C866" s="48"/>
      <c r="D866" s="40"/>
      <c r="E866" s="274"/>
      <c r="F866" s="49"/>
      <c r="G866" s="50"/>
      <c r="H866" s="51"/>
      <c r="I866" s="52"/>
      <c r="J866" s="52"/>
      <c r="K866" s="50"/>
      <c r="L866" s="50"/>
      <c r="M866" s="50"/>
      <c r="N866" s="50"/>
      <c r="O866" s="52"/>
      <c r="P866" s="53"/>
      <c r="Q866" s="53"/>
      <c r="R866" s="54"/>
      <c r="S866" s="328"/>
      <c r="T866" s="52"/>
      <c r="V866"/>
      <c r="W866"/>
    </row>
    <row r="867" spans="1:23" s="62" customFormat="1" ht="27.25" customHeight="1">
      <c r="A867" s="170" t="str">
        <f t="shared" si="16"/>
        <v/>
      </c>
      <c r="B867" s="242"/>
      <c r="C867" s="48"/>
      <c r="D867" s="40"/>
      <c r="E867" s="274"/>
      <c r="F867" s="49"/>
      <c r="G867" s="50"/>
      <c r="H867" s="51"/>
      <c r="I867" s="52"/>
      <c r="J867" s="52"/>
      <c r="K867" s="50"/>
      <c r="L867" s="50"/>
      <c r="M867" s="50"/>
      <c r="N867" s="50"/>
      <c r="O867" s="52"/>
      <c r="P867" s="53"/>
      <c r="Q867" s="53"/>
      <c r="R867" s="54"/>
      <c r="S867" s="328"/>
      <c r="T867" s="52"/>
      <c r="V867"/>
      <c r="W867"/>
    </row>
    <row r="868" spans="1:23" s="62" customFormat="1" ht="27.25" customHeight="1">
      <c r="A868" s="170" t="str">
        <f t="shared" si="16"/>
        <v/>
      </c>
      <c r="B868" s="242"/>
      <c r="C868" s="48"/>
      <c r="D868" s="40"/>
      <c r="E868" s="274"/>
      <c r="F868" s="49"/>
      <c r="G868" s="50"/>
      <c r="H868" s="51"/>
      <c r="I868" s="52"/>
      <c r="J868" s="52"/>
      <c r="K868" s="50"/>
      <c r="L868" s="50"/>
      <c r="M868" s="50"/>
      <c r="N868" s="50"/>
      <c r="O868" s="52"/>
      <c r="P868" s="53"/>
      <c r="Q868" s="53"/>
      <c r="R868" s="54"/>
      <c r="S868" s="328"/>
      <c r="T868" s="52"/>
      <c r="V868"/>
      <c r="W868"/>
    </row>
    <row r="869" spans="1:23" s="62" customFormat="1" ht="27.25" customHeight="1">
      <c r="A869" s="170" t="str">
        <f t="shared" si="16"/>
        <v/>
      </c>
      <c r="B869" s="242"/>
      <c r="C869" s="48"/>
      <c r="D869" s="40"/>
      <c r="E869" s="274"/>
      <c r="F869" s="49"/>
      <c r="G869" s="50"/>
      <c r="H869" s="51"/>
      <c r="I869" s="52"/>
      <c r="J869" s="52"/>
      <c r="K869" s="50"/>
      <c r="L869" s="50"/>
      <c r="M869" s="50"/>
      <c r="N869" s="50"/>
      <c r="O869" s="52"/>
      <c r="P869" s="53"/>
      <c r="Q869" s="53"/>
      <c r="R869" s="54"/>
      <c r="S869" s="328"/>
      <c r="T869" s="52"/>
      <c r="V869"/>
      <c r="W869"/>
    </row>
    <row r="870" spans="1:23" s="62" customFormat="1" ht="27.25" customHeight="1">
      <c r="A870" s="170" t="str">
        <f t="shared" si="16"/>
        <v/>
      </c>
      <c r="B870" s="242"/>
      <c r="C870" s="48"/>
      <c r="D870" s="40"/>
      <c r="E870" s="274"/>
      <c r="F870" s="49"/>
      <c r="G870" s="50"/>
      <c r="H870" s="51"/>
      <c r="I870" s="52"/>
      <c r="J870" s="52"/>
      <c r="K870" s="50"/>
      <c r="L870" s="50"/>
      <c r="M870" s="50"/>
      <c r="N870" s="50"/>
      <c r="O870" s="52"/>
      <c r="P870" s="53"/>
      <c r="Q870" s="53"/>
      <c r="R870" s="54"/>
      <c r="S870" s="328"/>
      <c r="T870" s="52"/>
      <c r="V870"/>
      <c r="W870"/>
    </row>
    <row r="871" spans="1:23" s="62" customFormat="1" ht="27.25" customHeight="1">
      <c r="A871" s="170" t="str">
        <f t="shared" si="16"/>
        <v/>
      </c>
      <c r="B871" s="242"/>
      <c r="C871" s="48"/>
      <c r="D871" s="40"/>
      <c r="E871" s="274"/>
      <c r="F871" s="49"/>
      <c r="G871" s="50"/>
      <c r="H871" s="51"/>
      <c r="I871" s="52"/>
      <c r="J871" s="52"/>
      <c r="K871" s="50"/>
      <c r="L871" s="50"/>
      <c r="M871" s="50"/>
      <c r="N871" s="50"/>
      <c r="O871" s="52"/>
      <c r="P871" s="53"/>
      <c r="Q871" s="53"/>
      <c r="R871" s="54"/>
      <c r="S871" s="328"/>
      <c r="T871" s="52"/>
      <c r="V871"/>
      <c r="W871"/>
    </row>
    <row r="872" spans="1:23" s="62" customFormat="1" ht="27.25" customHeight="1">
      <c r="A872" s="170" t="str">
        <f t="shared" si="16"/>
        <v/>
      </c>
      <c r="B872" s="242"/>
      <c r="C872" s="48"/>
      <c r="D872" s="40"/>
      <c r="E872" s="274"/>
      <c r="F872" s="49"/>
      <c r="G872" s="50"/>
      <c r="H872" s="51"/>
      <c r="I872" s="52"/>
      <c r="J872" s="52"/>
      <c r="K872" s="50"/>
      <c r="L872" s="50"/>
      <c r="M872" s="50"/>
      <c r="N872" s="50"/>
      <c r="O872" s="52"/>
      <c r="P872" s="53"/>
      <c r="Q872" s="53"/>
      <c r="R872" s="54"/>
      <c r="S872" s="328"/>
      <c r="T872" s="52"/>
      <c r="V872"/>
      <c r="W872"/>
    </row>
    <row r="873" spans="1:23" s="62" customFormat="1" ht="27.25" customHeight="1">
      <c r="A873" s="170" t="str">
        <f t="shared" si="16"/>
        <v/>
      </c>
      <c r="B873" s="242"/>
      <c r="C873" s="48"/>
      <c r="D873" s="40"/>
      <c r="E873" s="274"/>
      <c r="F873" s="49"/>
      <c r="G873" s="50"/>
      <c r="H873" s="51"/>
      <c r="I873" s="52"/>
      <c r="J873" s="52"/>
      <c r="K873" s="50"/>
      <c r="L873" s="50"/>
      <c r="M873" s="50"/>
      <c r="N873" s="50"/>
      <c r="O873" s="52"/>
      <c r="P873" s="53"/>
      <c r="Q873" s="53"/>
      <c r="R873" s="54"/>
      <c r="S873" s="328"/>
      <c r="T873" s="52"/>
      <c r="V873"/>
      <c r="W873"/>
    </row>
    <row r="874" spans="1:23" s="62" customFormat="1" ht="27.25" customHeight="1">
      <c r="A874" s="170" t="str">
        <f t="shared" si="16"/>
        <v/>
      </c>
      <c r="B874" s="242"/>
      <c r="C874" s="48"/>
      <c r="D874" s="40"/>
      <c r="E874" s="274"/>
      <c r="F874" s="49"/>
      <c r="G874" s="50"/>
      <c r="H874" s="51"/>
      <c r="I874" s="52"/>
      <c r="J874" s="52"/>
      <c r="K874" s="50"/>
      <c r="L874" s="50"/>
      <c r="M874" s="50"/>
      <c r="N874" s="50"/>
      <c r="O874" s="52"/>
      <c r="P874" s="53"/>
      <c r="Q874" s="53"/>
      <c r="R874" s="54"/>
      <c r="S874" s="328"/>
      <c r="T874" s="52"/>
      <c r="V874"/>
      <c r="W874"/>
    </row>
    <row r="875" spans="1:23" s="62" customFormat="1" ht="27.25" customHeight="1">
      <c r="A875" s="170" t="str">
        <f t="shared" si="16"/>
        <v/>
      </c>
      <c r="B875" s="242"/>
      <c r="C875" s="48"/>
      <c r="D875" s="40"/>
      <c r="E875" s="274"/>
      <c r="F875" s="49"/>
      <c r="G875" s="50"/>
      <c r="H875" s="51"/>
      <c r="I875" s="52"/>
      <c r="J875" s="52"/>
      <c r="K875" s="50"/>
      <c r="L875" s="50"/>
      <c r="M875" s="50"/>
      <c r="N875" s="50"/>
      <c r="O875" s="52"/>
      <c r="P875" s="53"/>
      <c r="Q875" s="53"/>
      <c r="R875" s="54"/>
      <c r="S875" s="328"/>
      <c r="T875" s="52"/>
      <c r="V875"/>
      <c r="W875"/>
    </row>
    <row r="876" spans="1:23" s="62" customFormat="1" ht="27.25" customHeight="1">
      <c r="A876" s="170" t="str">
        <f t="shared" si="16"/>
        <v/>
      </c>
      <c r="B876" s="242"/>
      <c r="C876" s="48"/>
      <c r="D876" s="40"/>
      <c r="E876" s="274"/>
      <c r="F876" s="49"/>
      <c r="G876" s="50"/>
      <c r="H876" s="51"/>
      <c r="I876" s="52"/>
      <c r="J876" s="52"/>
      <c r="K876" s="50"/>
      <c r="L876" s="50"/>
      <c r="M876" s="50"/>
      <c r="N876" s="50"/>
      <c r="O876" s="52"/>
      <c r="P876" s="53"/>
      <c r="Q876" s="53"/>
      <c r="R876" s="54"/>
      <c r="S876" s="328"/>
      <c r="T876" s="52"/>
      <c r="V876"/>
      <c r="W876"/>
    </row>
    <row r="877" spans="1:23" s="62" customFormat="1" ht="27.25" customHeight="1">
      <c r="A877" s="170" t="str">
        <f t="shared" si="16"/>
        <v/>
      </c>
      <c r="B877" s="242"/>
      <c r="C877" s="48"/>
      <c r="D877" s="40"/>
      <c r="E877" s="274"/>
      <c r="F877" s="49"/>
      <c r="G877" s="50"/>
      <c r="H877" s="51"/>
      <c r="I877" s="52"/>
      <c r="J877" s="52"/>
      <c r="K877" s="50"/>
      <c r="L877" s="50"/>
      <c r="M877" s="50"/>
      <c r="N877" s="50"/>
      <c r="O877" s="52"/>
      <c r="P877" s="53"/>
      <c r="Q877" s="53"/>
      <c r="R877" s="54"/>
      <c r="S877" s="328"/>
      <c r="T877" s="52"/>
      <c r="V877"/>
      <c r="W877"/>
    </row>
    <row r="878" spans="1:23" s="62" customFormat="1" ht="27.25" customHeight="1">
      <c r="A878" s="170" t="str">
        <f t="shared" si="16"/>
        <v/>
      </c>
      <c r="B878" s="242"/>
      <c r="C878" s="48"/>
      <c r="D878" s="40"/>
      <c r="E878" s="274"/>
      <c r="F878" s="49"/>
      <c r="G878" s="50"/>
      <c r="H878" s="51"/>
      <c r="I878" s="52"/>
      <c r="J878" s="52"/>
      <c r="K878" s="50"/>
      <c r="L878" s="50"/>
      <c r="M878" s="50"/>
      <c r="N878" s="50"/>
      <c r="O878" s="52"/>
      <c r="P878" s="53"/>
      <c r="Q878" s="53"/>
      <c r="R878" s="54"/>
      <c r="S878" s="328"/>
      <c r="T878" s="52"/>
      <c r="V878"/>
      <c r="W878"/>
    </row>
    <row r="879" spans="1:23" s="62" customFormat="1" ht="27.25" customHeight="1">
      <c r="A879" s="170" t="str">
        <f t="shared" si="16"/>
        <v/>
      </c>
      <c r="B879" s="242"/>
      <c r="C879" s="48"/>
      <c r="D879" s="40"/>
      <c r="E879" s="274"/>
      <c r="F879" s="49"/>
      <c r="G879" s="50"/>
      <c r="H879" s="51"/>
      <c r="I879" s="52"/>
      <c r="J879" s="52"/>
      <c r="K879" s="50"/>
      <c r="L879" s="50"/>
      <c r="M879" s="50"/>
      <c r="N879" s="50"/>
      <c r="O879" s="52"/>
      <c r="P879" s="53"/>
      <c r="Q879" s="53"/>
      <c r="R879" s="54"/>
      <c r="S879" s="328"/>
      <c r="T879" s="52"/>
      <c r="V879"/>
      <c r="W879"/>
    </row>
    <row r="880" spans="1:23" s="62" customFormat="1" ht="27.25" customHeight="1">
      <c r="A880" s="170" t="str">
        <f t="shared" si="16"/>
        <v/>
      </c>
      <c r="B880" s="242"/>
      <c r="C880" s="48"/>
      <c r="D880" s="40"/>
      <c r="E880" s="274"/>
      <c r="F880" s="49"/>
      <c r="G880" s="50"/>
      <c r="H880" s="51"/>
      <c r="I880" s="52"/>
      <c r="J880" s="52"/>
      <c r="K880" s="50"/>
      <c r="L880" s="50"/>
      <c r="M880" s="50"/>
      <c r="N880" s="50"/>
      <c r="O880" s="52"/>
      <c r="P880" s="53"/>
      <c r="Q880" s="53"/>
      <c r="R880" s="54"/>
      <c r="S880" s="328"/>
      <c r="T880" s="52"/>
      <c r="V880"/>
      <c r="W880"/>
    </row>
    <row r="881" spans="1:23" s="62" customFormat="1" ht="27.25" customHeight="1">
      <c r="A881" s="170" t="str">
        <f t="shared" si="16"/>
        <v/>
      </c>
      <c r="B881" s="242"/>
      <c r="C881" s="48"/>
      <c r="D881" s="40"/>
      <c r="E881" s="274"/>
      <c r="F881" s="49"/>
      <c r="G881" s="50"/>
      <c r="H881" s="51"/>
      <c r="I881" s="52"/>
      <c r="J881" s="52"/>
      <c r="K881" s="50"/>
      <c r="L881" s="50"/>
      <c r="M881" s="50"/>
      <c r="N881" s="50"/>
      <c r="O881" s="52"/>
      <c r="P881" s="53"/>
      <c r="Q881" s="53"/>
      <c r="R881" s="54"/>
      <c r="S881" s="328"/>
      <c r="T881" s="52"/>
      <c r="V881"/>
      <c r="W881"/>
    </row>
    <row r="882" spans="1:23" s="62" customFormat="1" ht="27.25" customHeight="1">
      <c r="A882" s="170" t="str">
        <f t="shared" si="16"/>
        <v/>
      </c>
      <c r="B882" s="242"/>
      <c r="C882" s="48"/>
      <c r="D882" s="40"/>
      <c r="E882" s="274"/>
      <c r="F882" s="49"/>
      <c r="G882" s="50"/>
      <c r="H882" s="51"/>
      <c r="I882" s="52"/>
      <c r="J882" s="52"/>
      <c r="K882" s="50"/>
      <c r="L882" s="50"/>
      <c r="M882" s="50"/>
      <c r="N882" s="50"/>
      <c r="O882" s="52"/>
      <c r="P882" s="53"/>
      <c r="Q882" s="53"/>
      <c r="R882" s="54"/>
      <c r="S882" s="328"/>
      <c r="T882" s="52"/>
      <c r="V882"/>
      <c r="W882"/>
    </row>
    <row r="883" spans="1:23" s="62" customFormat="1" ht="27.25" customHeight="1">
      <c r="A883" s="170" t="str">
        <f t="shared" si="16"/>
        <v/>
      </c>
      <c r="B883" s="242"/>
      <c r="C883" s="48"/>
      <c r="D883" s="40"/>
      <c r="E883" s="274"/>
      <c r="F883" s="49"/>
      <c r="G883" s="50"/>
      <c r="H883" s="51"/>
      <c r="I883" s="52"/>
      <c r="J883" s="52"/>
      <c r="K883" s="50"/>
      <c r="L883" s="50"/>
      <c r="M883" s="50"/>
      <c r="N883" s="50"/>
      <c r="O883" s="52"/>
      <c r="P883" s="53"/>
      <c r="Q883" s="53"/>
      <c r="R883" s="54"/>
      <c r="S883" s="328"/>
      <c r="T883" s="52"/>
      <c r="V883"/>
      <c r="W883"/>
    </row>
    <row r="884" spans="1:23" s="62" customFormat="1" ht="27.25" customHeight="1">
      <c r="A884" s="170" t="str">
        <f t="shared" si="16"/>
        <v/>
      </c>
      <c r="B884" s="242"/>
      <c r="C884" s="48"/>
      <c r="D884" s="40"/>
      <c r="E884" s="274"/>
      <c r="F884" s="49"/>
      <c r="G884" s="50"/>
      <c r="H884" s="51"/>
      <c r="I884" s="52"/>
      <c r="J884" s="52"/>
      <c r="K884" s="50"/>
      <c r="L884" s="50"/>
      <c r="M884" s="50"/>
      <c r="N884" s="50"/>
      <c r="O884" s="52"/>
      <c r="P884" s="53"/>
      <c r="Q884" s="53"/>
      <c r="R884" s="54"/>
      <c r="S884" s="328"/>
      <c r="T884" s="52"/>
      <c r="V884"/>
      <c r="W884"/>
    </row>
    <row r="885" spans="1:23" s="62" customFormat="1" ht="27.25" customHeight="1">
      <c r="A885" s="170" t="str">
        <f t="shared" si="16"/>
        <v/>
      </c>
      <c r="B885" s="242"/>
      <c r="C885" s="48"/>
      <c r="D885" s="40"/>
      <c r="E885" s="274"/>
      <c r="F885" s="49"/>
      <c r="G885" s="50"/>
      <c r="H885" s="51"/>
      <c r="I885" s="52"/>
      <c r="J885" s="52"/>
      <c r="K885" s="50"/>
      <c r="L885" s="50"/>
      <c r="M885" s="50"/>
      <c r="N885" s="50"/>
      <c r="O885" s="52"/>
      <c r="P885" s="53"/>
      <c r="Q885" s="53"/>
      <c r="R885" s="54"/>
      <c r="S885" s="328"/>
      <c r="T885" s="52"/>
      <c r="V885"/>
      <c r="W885"/>
    </row>
    <row r="886" spans="1:23" s="62" customFormat="1" ht="27.25" customHeight="1">
      <c r="A886" s="170" t="str">
        <f t="shared" si="16"/>
        <v/>
      </c>
      <c r="B886" s="242"/>
      <c r="C886" s="48"/>
      <c r="D886" s="40"/>
      <c r="E886" s="274"/>
      <c r="F886" s="49"/>
      <c r="G886" s="50"/>
      <c r="H886" s="51"/>
      <c r="I886" s="52"/>
      <c r="J886" s="52"/>
      <c r="K886" s="50"/>
      <c r="L886" s="50"/>
      <c r="M886" s="50"/>
      <c r="N886" s="50"/>
      <c r="O886" s="52"/>
      <c r="P886" s="53"/>
      <c r="Q886" s="53"/>
      <c r="R886" s="54"/>
      <c r="S886" s="328"/>
      <c r="T886" s="52"/>
      <c r="V886"/>
      <c r="W886"/>
    </row>
    <row r="887" spans="1:23" s="62" customFormat="1" ht="27.25" customHeight="1">
      <c r="A887" s="170" t="str">
        <f t="shared" si="16"/>
        <v/>
      </c>
      <c r="B887" s="242"/>
      <c r="C887" s="48"/>
      <c r="D887" s="40"/>
      <c r="E887" s="274"/>
      <c r="F887" s="49"/>
      <c r="G887" s="50"/>
      <c r="H887" s="51"/>
      <c r="I887" s="52"/>
      <c r="J887" s="52"/>
      <c r="K887" s="50"/>
      <c r="L887" s="50"/>
      <c r="M887" s="50"/>
      <c r="N887" s="50"/>
      <c r="O887" s="52"/>
      <c r="P887" s="53"/>
      <c r="Q887" s="53"/>
      <c r="R887" s="54"/>
      <c r="S887" s="328"/>
      <c r="T887" s="52"/>
      <c r="V887"/>
      <c r="W887"/>
    </row>
    <row r="888" spans="1:23" s="62" customFormat="1" ht="27.25" customHeight="1">
      <c r="A888" s="170" t="str">
        <f t="shared" si="16"/>
        <v/>
      </c>
      <c r="B888" s="242"/>
      <c r="C888" s="48"/>
      <c r="D888" s="40"/>
      <c r="E888" s="274"/>
      <c r="F888" s="49"/>
      <c r="G888" s="50"/>
      <c r="H888" s="51"/>
      <c r="I888" s="52"/>
      <c r="J888" s="52"/>
      <c r="K888" s="50"/>
      <c r="L888" s="50"/>
      <c r="M888" s="50"/>
      <c r="N888" s="50"/>
      <c r="O888" s="52"/>
      <c r="P888" s="53"/>
      <c r="Q888" s="53"/>
      <c r="R888" s="54"/>
      <c r="S888" s="328"/>
      <c r="T888" s="52"/>
      <c r="V888"/>
      <c r="W888"/>
    </row>
    <row r="889" spans="1:23" s="62" customFormat="1" ht="27.25" customHeight="1">
      <c r="A889" s="170" t="str">
        <f t="shared" si="16"/>
        <v/>
      </c>
      <c r="B889" s="242"/>
      <c r="C889" s="48"/>
      <c r="D889" s="40"/>
      <c r="E889" s="274"/>
      <c r="F889" s="49"/>
      <c r="G889" s="50"/>
      <c r="H889" s="51"/>
      <c r="I889" s="52"/>
      <c r="J889" s="52"/>
      <c r="K889" s="50"/>
      <c r="L889" s="50"/>
      <c r="M889" s="50"/>
      <c r="N889" s="50"/>
      <c r="O889" s="52"/>
      <c r="P889" s="53"/>
      <c r="Q889" s="53"/>
      <c r="R889" s="54"/>
      <c r="S889" s="328"/>
      <c r="T889" s="52"/>
      <c r="V889"/>
      <c r="W889"/>
    </row>
    <row r="890" spans="1:23" s="62" customFormat="1" ht="27.25" customHeight="1">
      <c r="A890" s="170" t="str">
        <f t="shared" si="16"/>
        <v/>
      </c>
      <c r="B890" s="242"/>
      <c r="C890" s="48"/>
      <c r="D890" s="40"/>
      <c r="E890" s="274"/>
      <c r="F890" s="49"/>
      <c r="G890" s="50"/>
      <c r="H890" s="51"/>
      <c r="I890" s="52"/>
      <c r="J890" s="52"/>
      <c r="K890" s="50"/>
      <c r="L890" s="50"/>
      <c r="M890" s="50"/>
      <c r="N890" s="50"/>
      <c r="O890" s="52"/>
      <c r="P890" s="53"/>
      <c r="Q890" s="53"/>
      <c r="R890" s="54"/>
      <c r="S890" s="328"/>
      <c r="T890" s="52"/>
      <c r="V890"/>
      <c r="W890"/>
    </row>
    <row r="891" spans="1:23" s="62" customFormat="1" ht="27.25" customHeight="1">
      <c r="A891" s="170" t="str">
        <f t="shared" si="16"/>
        <v/>
      </c>
      <c r="B891" s="242"/>
      <c r="C891" s="48"/>
      <c r="D891" s="40"/>
      <c r="E891" s="274"/>
      <c r="F891" s="49"/>
      <c r="G891" s="50"/>
      <c r="H891" s="51"/>
      <c r="I891" s="52"/>
      <c r="J891" s="52"/>
      <c r="K891" s="50"/>
      <c r="L891" s="50"/>
      <c r="M891" s="50"/>
      <c r="N891" s="50"/>
      <c r="O891" s="52"/>
      <c r="P891" s="53"/>
      <c r="Q891" s="53"/>
      <c r="R891" s="54"/>
      <c r="S891" s="328"/>
      <c r="T891" s="52"/>
      <c r="V891"/>
      <c r="W891"/>
    </row>
    <row r="892" spans="1:23" s="62" customFormat="1" ht="27.25" customHeight="1">
      <c r="A892" s="170" t="str">
        <f t="shared" si="16"/>
        <v/>
      </c>
      <c r="B892" s="242"/>
      <c r="C892" s="48"/>
      <c r="D892" s="40"/>
      <c r="E892" s="274"/>
      <c r="F892" s="49"/>
      <c r="G892" s="50"/>
      <c r="H892" s="51"/>
      <c r="I892" s="52"/>
      <c r="J892" s="52"/>
      <c r="K892" s="50"/>
      <c r="L892" s="50"/>
      <c r="M892" s="50"/>
      <c r="N892" s="50"/>
      <c r="O892" s="52"/>
      <c r="P892" s="53"/>
      <c r="Q892" s="53"/>
      <c r="R892" s="54"/>
      <c r="S892" s="328"/>
      <c r="T892" s="52"/>
      <c r="V892"/>
      <c r="W892"/>
    </row>
    <row r="893" spans="1:23" s="62" customFormat="1" ht="27.25" customHeight="1">
      <c r="A893" s="170" t="str">
        <f t="shared" ref="A893:A956" si="17">IF(C893&lt;&gt;"",A892+1,"")</f>
        <v/>
      </c>
      <c r="B893" s="242"/>
      <c r="C893" s="48"/>
      <c r="D893" s="40"/>
      <c r="E893" s="274"/>
      <c r="F893" s="49"/>
      <c r="G893" s="50"/>
      <c r="H893" s="51"/>
      <c r="I893" s="52"/>
      <c r="J893" s="52"/>
      <c r="K893" s="50"/>
      <c r="L893" s="50"/>
      <c r="M893" s="50"/>
      <c r="N893" s="50"/>
      <c r="O893" s="52"/>
      <c r="P893" s="53"/>
      <c r="Q893" s="53"/>
      <c r="R893" s="54"/>
      <c r="S893" s="328"/>
      <c r="T893" s="52"/>
      <c r="V893"/>
      <c r="W893"/>
    </row>
    <row r="894" spans="1:23" s="62" customFormat="1" ht="27.25" customHeight="1">
      <c r="A894" s="170" t="str">
        <f t="shared" si="17"/>
        <v/>
      </c>
      <c r="B894" s="242"/>
      <c r="C894" s="48"/>
      <c r="D894" s="40"/>
      <c r="E894" s="274"/>
      <c r="F894" s="49"/>
      <c r="G894" s="50"/>
      <c r="H894" s="51"/>
      <c r="I894" s="52"/>
      <c r="J894" s="52"/>
      <c r="K894" s="50"/>
      <c r="L894" s="50"/>
      <c r="M894" s="50"/>
      <c r="N894" s="50"/>
      <c r="O894" s="52"/>
      <c r="P894" s="53"/>
      <c r="Q894" s="53"/>
      <c r="R894" s="54"/>
      <c r="S894" s="328"/>
      <c r="T894" s="52"/>
      <c r="V894"/>
      <c r="W894"/>
    </row>
    <row r="895" spans="1:23" s="62" customFormat="1" ht="27.25" customHeight="1">
      <c r="A895" s="170" t="str">
        <f t="shared" si="17"/>
        <v/>
      </c>
      <c r="B895" s="242"/>
      <c r="C895" s="48"/>
      <c r="D895" s="40"/>
      <c r="E895" s="274"/>
      <c r="F895" s="49"/>
      <c r="G895" s="50"/>
      <c r="H895" s="51"/>
      <c r="I895" s="52"/>
      <c r="J895" s="52"/>
      <c r="K895" s="50"/>
      <c r="L895" s="50"/>
      <c r="M895" s="50"/>
      <c r="N895" s="50"/>
      <c r="O895" s="52"/>
      <c r="P895" s="53"/>
      <c r="Q895" s="53"/>
      <c r="R895" s="54"/>
      <c r="S895" s="328"/>
      <c r="T895" s="52"/>
      <c r="V895"/>
      <c r="W895"/>
    </row>
    <row r="896" spans="1:23" s="62" customFormat="1" ht="27.25" customHeight="1">
      <c r="A896" s="170" t="str">
        <f t="shared" si="17"/>
        <v/>
      </c>
      <c r="B896" s="242"/>
      <c r="C896" s="48"/>
      <c r="D896" s="40"/>
      <c r="E896" s="274"/>
      <c r="F896" s="49"/>
      <c r="G896" s="50"/>
      <c r="H896" s="51"/>
      <c r="I896" s="52"/>
      <c r="J896" s="52"/>
      <c r="K896" s="50"/>
      <c r="L896" s="50"/>
      <c r="M896" s="50"/>
      <c r="N896" s="50"/>
      <c r="O896" s="52"/>
      <c r="P896" s="53"/>
      <c r="Q896" s="53"/>
      <c r="R896" s="54"/>
      <c r="S896" s="328"/>
      <c r="T896" s="52"/>
      <c r="V896"/>
      <c r="W896"/>
    </row>
    <row r="897" spans="1:23" s="62" customFormat="1" ht="27.25" customHeight="1">
      <c r="A897" s="170" t="str">
        <f t="shared" si="17"/>
        <v/>
      </c>
      <c r="B897" s="242"/>
      <c r="C897" s="48"/>
      <c r="D897" s="40"/>
      <c r="E897" s="274"/>
      <c r="F897" s="49"/>
      <c r="G897" s="50"/>
      <c r="H897" s="51"/>
      <c r="I897" s="52"/>
      <c r="J897" s="52"/>
      <c r="K897" s="50"/>
      <c r="L897" s="50"/>
      <c r="M897" s="50"/>
      <c r="N897" s="50"/>
      <c r="O897" s="52"/>
      <c r="P897" s="53"/>
      <c r="Q897" s="53"/>
      <c r="R897" s="54"/>
      <c r="S897" s="328"/>
      <c r="T897" s="52"/>
      <c r="V897"/>
      <c r="W897"/>
    </row>
    <row r="898" spans="1:23" s="62" customFormat="1" ht="27.25" customHeight="1">
      <c r="A898" s="170" t="str">
        <f t="shared" si="17"/>
        <v/>
      </c>
      <c r="B898" s="242"/>
      <c r="C898" s="48"/>
      <c r="D898" s="40"/>
      <c r="E898" s="274"/>
      <c r="F898" s="49"/>
      <c r="G898" s="50"/>
      <c r="H898" s="51"/>
      <c r="I898" s="52"/>
      <c r="J898" s="52"/>
      <c r="K898" s="50"/>
      <c r="L898" s="50"/>
      <c r="M898" s="50"/>
      <c r="N898" s="50"/>
      <c r="O898" s="52"/>
      <c r="P898" s="53"/>
      <c r="Q898" s="53"/>
      <c r="R898" s="54"/>
      <c r="S898" s="328"/>
      <c r="T898" s="52"/>
      <c r="V898"/>
      <c r="W898"/>
    </row>
    <row r="899" spans="1:23" s="62" customFormat="1" ht="27.25" customHeight="1">
      <c r="A899" s="170" t="str">
        <f t="shared" si="17"/>
        <v/>
      </c>
      <c r="B899" s="242"/>
      <c r="C899" s="48"/>
      <c r="D899" s="40"/>
      <c r="E899" s="274"/>
      <c r="F899" s="49"/>
      <c r="G899" s="50"/>
      <c r="H899" s="51"/>
      <c r="I899" s="52"/>
      <c r="J899" s="52"/>
      <c r="K899" s="50"/>
      <c r="L899" s="50"/>
      <c r="M899" s="50"/>
      <c r="N899" s="50"/>
      <c r="O899" s="52"/>
      <c r="P899" s="53"/>
      <c r="Q899" s="53"/>
      <c r="R899" s="54"/>
      <c r="S899" s="328"/>
      <c r="T899" s="52"/>
      <c r="V899"/>
      <c r="W899"/>
    </row>
    <row r="900" spans="1:23" s="62" customFormat="1" ht="27.25" customHeight="1">
      <c r="A900" s="170" t="str">
        <f t="shared" si="17"/>
        <v/>
      </c>
      <c r="B900" s="242"/>
      <c r="C900" s="48"/>
      <c r="D900" s="40"/>
      <c r="E900" s="274"/>
      <c r="F900" s="49"/>
      <c r="G900" s="50"/>
      <c r="H900" s="51"/>
      <c r="I900" s="52"/>
      <c r="J900" s="52"/>
      <c r="K900" s="50"/>
      <c r="L900" s="50"/>
      <c r="M900" s="50"/>
      <c r="N900" s="50"/>
      <c r="O900" s="52"/>
      <c r="P900" s="53"/>
      <c r="Q900" s="53"/>
      <c r="R900" s="54"/>
      <c r="S900" s="328"/>
      <c r="T900" s="52"/>
      <c r="V900"/>
      <c r="W900"/>
    </row>
    <row r="901" spans="1:23" s="62" customFormat="1" ht="27.25" customHeight="1">
      <c r="A901" s="170" t="str">
        <f t="shared" si="17"/>
        <v/>
      </c>
      <c r="B901" s="242"/>
      <c r="C901" s="48"/>
      <c r="D901" s="40"/>
      <c r="E901" s="274"/>
      <c r="F901" s="49"/>
      <c r="G901" s="50"/>
      <c r="H901" s="51"/>
      <c r="I901" s="52"/>
      <c r="J901" s="52"/>
      <c r="K901" s="50"/>
      <c r="L901" s="50"/>
      <c r="M901" s="50"/>
      <c r="N901" s="50"/>
      <c r="O901" s="52"/>
      <c r="P901" s="53"/>
      <c r="Q901" s="53"/>
      <c r="R901" s="54"/>
      <c r="S901" s="328"/>
      <c r="T901" s="52"/>
      <c r="V901"/>
      <c r="W901"/>
    </row>
    <row r="902" spans="1:23" s="62" customFormat="1" ht="27.25" customHeight="1">
      <c r="A902" s="170" t="str">
        <f t="shared" si="17"/>
        <v/>
      </c>
      <c r="B902" s="242"/>
      <c r="C902" s="48"/>
      <c r="D902" s="40"/>
      <c r="E902" s="274"/>
      <c r="F902" s="49"/>
      <c r="G902" s="50"/>
      <c r="H902" s="51"/>
      <c r="I902" s="52"/>
      <c r="J902" s="52"/>
      <c r="K902" s="50"/>
      <c r="L902" s="50"/>
      <c r="M902" s="50"/>
      <c r="N902" s="50"/>
      <c r="O902" s="52"/>
      <c r="P902" s="53"/>
      <c r="Q902" s="53"/>
      <c r="R902" s="54"/>
      <c r="S902" s="328"/>
      <c r="T902" s="52"/>
      <c r="V902"/>
      <c r="W902"/>
    </row>
    <row r="903" spans="1:23" s="62" customFormat="1" ht="27.25" customHeight="1">
      <c r="A903" s="170" t="str">
        <f t="shared" si="17"/>
        <v/>
      </c>
      <c r="B903" s="242"/>
      <c r="C903" s="48"/>
      <c r="D903" s="40"/>
      <c r="E903" s="274"/>
      <c r="F903" s="49"/>
      <c r="G903" s="50"/>
      <c r="H903" s="51"/>
      <c r="I903" s="52"/>
      <c r="J903" s="52"/>
      <c r="K903" s="50"/>
      <c r="L903" s="50"/>
      <c r="M903" s="50"/>
      <c r="N903" s="50"/>
      <c r="O903" s="52"/>
      <c r="P903" s="53"/>
      <c r="Q903" s="53"/>
      <c r="R903" s="54"/>
      <c r="S903" s="328"/>
      <c r="T903" s="52"/>
      <c r="V903"/>
      <c r="W903"/>
    </row>
    <row r="904" spans="1:23" s="62" customFormat="1" ht="27.25" customHeight="1">
      <c r="A904" s="170" t="str">
        <f t="shared" si="17"/>
        <v/>
      </c>
      <c r="B904" s="242"/>
      <c r="C904" s="48"/>
      <c r="D904" s="40"/>
      <c r="E904" s="274"/>
      <c r="F904" s="49"/>
      <c r="G904" s="50"/>
      <c r="H904" s="51"/>
      <c r="I904" s="52"/>
      <c r="J904" s="52"/>
      <c r="K904" s="50"/>
      <c r="L904" s="50"/>
      <c r="M904" s="50"/>
      <c r="N904" s="50"/>
      <c r="O904" s="52"/>
      <c r="P904" s="53"/>
      <c r="Q904" s="53"/>
      <c r="R904" s="54"/>
      <c r="S904" s="328"/>
      <c r="T904" s="52"/>
      <c r="V904"/>
      <c r="W904"/>
    </row>
    <row r="905" spans="1:23" s="62" customFormat="1" ht="27.25" customHeight="1">
      <c r="A905" s="170" t="str">
        <f t="shared" si="17"/>
        <v/>
      </c>
      <c r="B905" s="242"/>
      <c r="C905" s="48"/>
      <c r="D905" s="40"/>
      <c r="E905" s="274"/>
      <c r="F905" s="49"/>
      <c r="G905" s="50"/>
      <c r="H905" s="51"/>
      <c r="I905" s="52"/>
      <c r="J905" s="52"/>
      <c r="K905" s="50"/>
      <c r="L905" s="50"/>
      <c r="M905" s="50"/>
      <c r="N905" s="50"/>
      <c r="O905" s="52"/>
      <c r="P905" s="53"/>
      <c r="Q905" s="53"/>
      <c r="R905" s="54"/>
      <c r="S905" s="328"/>
      <c r="T905" s="52"/>
      <c r="V905"/>
      <c r="W905"/>
    </row>
    <row r="906" spans="1:23" s="62" customFormat="1" ht="27.25" customHeight="1">
      <c r="A906" s="170" t="str">
        <f t="shared" si="17"/>
        <v/>
      </c>
      <c r="B906" s="242"/>
      <c r="C906" s="48"/>
      <c r="D906" s="40"/>
      <c r="E906" s="274"/>
      <c r="F906" s="49"/>
      <c r="G906" s="50"/>
      <c r="H906" s="51"/>
      <c r="I906" s="52"/>
      <c r="J906" s="52"/>
      <c r="K906" s="50"/>
      <c r="L906" s="50"/>
      <c r="M906" s="50"/>
      <c r="N906" s="50"/>
      <c r="O906" s="52"/>
      <c r="P906" s="53"/>
      <c r="Q906" s="53"/>
      <c r="R906" s="54"/>
      <c r="S906" s="328"/>
      <c r="T906" s="52"/>
      <c r="V906"/>
      <c r="W906"/>
    </row>
    <row r="907" spans="1:23" s="62" customFormat="1" ht="27.25" customHeight="1">
      <c r="A907" s="170" t="str">
        <f t="shared" si="17"/>
        <v/>
      </c>
      <c r="B907" s="242"/>
      <c r="C907" s="48"/>
      <c r="D907" s="40"/>
      <c r="E907" s="274"/>
      <c r="F907" s="49"/>
      <c r="G907" s="50"/>
      <c r="H907" s="51"/>
      <c r="I907" s="52"/>
      <c r="J907" s="52"/>
      <c r="K907" s="50"/>
      <c r="L907" s="50"/>
      <c r="M907" s="50"/>
      <c r="N907" s="50"/>
      <c r="O907" s="52"/>
      <c r="P907" s="53"/>
      <c r="Q907" s="53"/>
      <c r="R907" s="54"/>
      <c r="S907" s="328"/>
      <c r="T907" s="52"/>
      <c r="V907"/>
      <c r="W907"/>
    </row>
    <row r="908" spans="1:23" s="62" customFormat="1" ht="27.25" customHeight="1">
      <c r="A908" s="170" t="str">
        <f t="shared" si="17"/>
        <v/>
      </c>
      <c r="B908" s="242"/>
      <c r="C908" s="48"/>
      <c r="D908" s="40"/>
      <c r="E908" s="274"/>
      <c r="F908" s="49"/>
      <c r="G908" s="50"/>
      <c r="H908" s="51"/>
      <c r="I908" s="52"/>
      <c r="J908" s="52"/>
      <c r="K908" s="50"/>
      <c r="L908" s="50"/>
      <c r="M908" s="50"/>
      <c r="N908" s="50"/>
      <c r="O908" s="52"/>
      <c r="P908" s="53"/>
      <c r="Q908" s="53"/>
      <c r="R908" s="54"/>
      <c r="S908" s="328"/>
      <c r="T908" s="52"/>
      <c r="V908"/>
      <c r="W908"/>
    </row>
    <row r="909" spans="1:23" s="62" customFormat="1" ht="27.25" customHeight="1">
      <c r="A909" s="170" t="str">
        <f t="shared" si="17"/>
        <v/>
      </c>
      <c r="B909" s="242"/>
      <c r="C909" s="48"/>
      <c r="D909" s="40"/>
      <c r="E909" s="274"/>
      <c r="F909" s="49"/>
      <c r="G909" s="50"/>
      <c r="H909" s="51"/>
      <c r="I909" s="52"/>
      <c r="J909" s="52"/>
      <c r="K909" s="50"/>
      <c r="L909" s="50"/>
      <c r="M909" s="50"/>
      <c r="N909" s="50"/>
      <c r="O909" s="52"/>
      <c r="P909" s="53"/>
      <c r="Q909" s="53"/>
      <c r="R909" s="54"/>
      <c r="S909" s="328"/>
      <c r="T909" s="52"/>
      <c r="V909"/>
      <c r="W909"/>
    </row>
    <row r="910" spans="1:23" s="62" customFormat="1" ht="27.25" customHeight="1">
      <c r="A910" s="170" t="str">
        <f t="shared" si="17"/>
        <v/>
      </c>
      <c r="B910" s="242"/>
      <c r="C910" s="48"/>
      <c r="D910" s="40"/>
      <c r="E910" s="274"/>
      <c r="F910" s="49"/>
      <c r="G910" s="50"/>
      <c r="H910" s="51"/>
      <c r="I910" s="52"/>
      <c r="J910" s="52"/>
      <c r="K910" s="50"/>
      <c r="L910" s="50"/>
      <c r="M910" s="50"/>
      <c r="N910" s="50"/>
      <c r="O910" s="52"/>
      <c r="P910" s="53"/>
      <c r="Q910" s="53"/>
      <c r="R910" s="54"/>
      <c r="S910" s="328"/>
      <c r="T910" s="52"/>
      <c r="V910"/>
      <c r="W910"/>
    </row>
    <row r="911" spans="1:23" s="62" customFormat="1" ht="27.25" customHeight="1">
      <c r="A911" s="170" t="str">
        <f t="shared" si="17"/>
        <v/>
      </c>
      <c r="B911" s="242"/>
      <c r="C911" s="48"/>
      <c r="D911" s="40"/>
      <c r="E911" s="274"/>
      <c r="F911" s="49"/>
      <c r="G911" s="50"/>
      <c r="H911" s="51"/>
      <c r="I911" s="52"/>
      <c r="J911" s="52"/>
      <c r="K911" s="50"/>
      <c r="L911" s="50"/>
      <c r="M911" s="50"/>
      <c r="N911" s="50"/>
      <c r="O911" s="52"/>
      <c r="P911" s="53"/>
      <c r="Q911" s="53"/>
      <c r="R911" s="54"/>
      <c r="S911" s="328"/>
      <c r="T911" s="52"/>
      <c r="V911"/>
      <c r="W911"/>
    </row>
    <row r="912" spans="1:23" s="62" customFormat="1" ht="27.25" customHeight="1">
      <c r="A912" s="170" t="str">
        <f t="shared" si="17"/>
        <v/>
      </c>
      <c r="B912" s="242"/>
      <c r="C912" s="48"/>
      <c r="D912" s="40"/>
      <c r="E912" s="274"/>
      <c r="F912" s="49"/>
      <c r="G912" s="50"/>
      <c r="H912" s="51"/>
      <c r="I912" s="52"/>
      <c r="J912" s="52"/>
      <c r="K912" s="50"/>
      <c r="L912" s="50"/>
      <c r="M912" s="50"/>
      <c r="N912" s="50"/>
      <c r="O912" s="52"/>
      <c r="P912" s="53"/>
      <c r="Q912" s="53"/>
      <c r="R912" s="54"/>
      <c r="S912" s="328"/>
      <c r="T912" s="52"/>
      <c r="V912"/>
      <c r="W912"/>
    </row>
    <row r="913" spans="1:23" s="62" customFormat="1" ht="27.25" customHeight="1">
      <c r="A913" s="170" t="str">
        <f t="shared" si="17"/>
        <v/>
      </c>
      <c r="B913" s="242"/>
      <c r="C913" s="48"/>
      <c r="D913" s="40"/>
      <c r="E913" s="274"/>
      <c r="F913" s="49"/>
      <c r="G913" s="50"/>
      <c r="H913" s="51"/>
      <c r="I913" s="52"/>
      <c r="J913" s="52"/>
      <c r="K913" s="50"/>
      <c r="L913" s="50"/>
      <c r="M913" s="50"/>
      <c r="N913" s="50"/>
      <c r="O913" s="52"/>
      <c r="P913" s="53"/>
      <c r="Q913" s="53"/>
      <c r="R913" s="54"/>
      <c r="S913" s="328"/>
      <c r="T913" s="52"/>
      <c r="V913"/>
      <c r="W913"/>
    </row>
    <row r="914" spans="1:23" s="62" customFormat="1" ht="27.25" customHeight="1">
      <c r="A914" s="170" t="str">
        <f t="shared" si="17"/>
        <v/>
      </c>
      <c r="B914" s="242"/>
      <c r="C914" s="48"/>
      <c r="D914" s="40"/>
      <c r="E914" s="274"/>
      <c r="F914" s="49"/>
      <c r="G914" s="50"/>
      <c r="H914" s="51"/>
      <c r="I914" s="52"/>
      <c r="J914" s="52"/>
      <c r="K914" s="50"/>
      <c r="L914" s="50"/>
      <c r="M914" s="50"/>
      <c r="N914" s="50"/>
      <c r="O914" s="52"/>
      <c r="P914" s="53"/>
      <c r="Q914" s="53"/>
      <c r="R914" s="54"/>
      <c r="S914" s="328"/>
      <c r="T914" s="52"/>
      <c r="V914"/>
      <c r="W914"/>
    </row>
    <row r="915" spans="1:23" s="62" customFormat="1" ht="27.25" customHeight="1">
      <c r="A915" s="170" t="str">
        <f t="shared" si="17"/>
        <v/>
      </c>
      <c r="B915" s="242"/>
      <c r="C915" s="48"/>
      <c r="D915" s="40"/>
      <c r="E915" s="274"/>
      <c r="F915" s="49"/>
      <c r="G915" s="50"/>
      <c r="H915" s="51"/>
      <c r="I915" s="52"/>
      <c r="J915" s="52"/>
      <c r="K915" s="50"/>
      <c r="L915" s="50"/>
      <c r="M915" s="50"/>
      <c r="N915" s="50"/>
      <c r="O915" s="52"/>
      <c r="P915" s="53"/>
      <c r="Q915" s="53"/>
      <c r="R915" s="54"/>
      <c r="S915" s="328"/>
      <c r="T915" s="52"/>
      <c r="V915"/>
      <c r="W915"/>
    </row>
    <row r="916" spans="1:23" s="62" customFormat="1" ht="27.25" customHeight="1">
      <c r="A916" s="170" t="str">
        <f t="shared" si="17"/>
        <v/>
      </c>
      <c r="B916" s="242"/>
      <c r="C916" s="48"/>
      <c r="D916" s="40"/>
      <c r="E916" s="274"/>
      <c r="F916" s="49"/>
      <c r="G916" s="50"/>
      <c r="H916" s="51"/>
      <c r="I916" s="52"/>
      <c r="J916" s="52"/>
      <c r="K916" s="50"/>
      <c r="L916" s="50"/>
      <c r="M916" s="50"/>
      <c r="N916" s="50"/>
      <c r="O916" s="52"/>
      <c r="P916" s="53"/>
      <c r="Q916" s="53"/>
      <c r="R916" s="54"/>
      <c r="S916" s="328"/>
      <c r="T916" s="52"/>
      <c r="V916"/>
      <c r="W916"/>
    </row>
    <row r="917" spans="1:23" s="62" customFormat="1" ht="27.25" customHeight="1">
      <c r="A917" s="170" t="str">
        <f t="shared" si="17"/>
        <v/>
      </c>
      <c r="B917" s="242"/>
      <c r="C917" s="48"/>
      <c r="D917" s="40"/>
      <c r="E917" s="274"/>
      <c r="F917" s="49"/>
      <c r="G917" s="50"/>
      <c r="H917" s="51"/>
      <c r="I917" s="52"/>
      <c r="J917" s="52"/>
      <c r="K917" s="50"/>
      <c r="L917" s="50"/>
      <c r="M917" s="50"/>
      <c r="N917" s="50"/>
      <c r="O917" s="52"/>
      <c r="P917" s="53"/>
      <c r="Q917" s="53"/>
      <c r="R917" s="54"/>
      <c r="S917" s="328"/>
      <c r="T917" s="52"/>
      <c r="V917"/>
      <c r="W917"/>
    </row>
    <row r="918" spans="1:23" s="62" customFormat="1" ht="27.25" customHeight="1">
      <c r="A918" s="170" t="str">
        <f t="shared" si="17"/>
        <v/>
      </c>
      <c r="B918" s="242"/>
      <c r="C918" s="48"/>
      <c r="D918" s="40"/>
      <c r="E918" s="274"/>
      <c r="F918" s="49"/>
      <c r="G918" s="50"/>
      <c r="H918" s="51"/>
      <c r="I918" s="52"/>
      <c r="J918" s="52"/>
      <c r="K918" s="50"/>
      <c r="L918" s="50"/>
      <c r="M918" s="50"/>
      <c r="N918" s="50"/>
      <c r="O918" s="52"/>
      <c r="P918" s="53"/>
      <c r="Q918" s="53"/>
      <c r="R918" s="54"/>
      <c r="S918" s="328"/>
      <c r="T918" s="52"/>
      <c r="V918"/>
      <c r="W918"/>
    </row>
    <row r="919" spans="1:23" s="62" customFormat="1" ht="27.25" customHeight="1">
      <c r="A919" s="170" t="str">
        <f t="shared" si="17"/>
        <v/>
      </c>
      <c r="B919" s="242"/>
      <c r="C919" s="48"/>
      <c r="D919" s="40"/>
      <c r="E919" s="274"/>
      <c r="F919" s="49"/>
      <c r="G919" s="50"/>
      <c r="H919" s="51"/>
      <c r="I919" s="52"/>
      <c r="J919" s="52"/>
      <c r="K919" s="50"/>
      <c r="L919" s="50"/>
      <c r="M919" s="50"/>
      <c r="N919" s="50"/>
      <c r="O919" s="52"/>
      <c r="P919" s="53"/>
      <c r="Q919" s="53"/>
      <c r="R919" s="54"/>
      <c r="S919" s="328"/>
      <c r="T919" s="52"/>
      <c r="V919"/>
      <c r="W919"/>
    </row>
    <row r="920" spans="1:23" s="62" customFormat="1" ht="27.25" customHeight="1">
      <c r="A920" s="170" t="str">
        <f t="shared" si="17"/>
        <v/>
      </c>
      <c r="B920" s="242"/>
      <c r="C920" s="48"/>
      <c r="D920" s="40"/>
      <c r="E920" s="274"/>
      <c r="F920" s="49"/>
      <c r="G920" s="50"/>
      <c r="H920" s="51"/>
      <c r="I920" s="52"/>
      <c r="J920" s="52"/>
      <c r="K920" s="50"/>
      <c r="L920" s="50"/>
      <c r="M920" s="50"/>
      <c r="N920" s="50"/>
      <c r="O920" s="52"/>
      <c r="P920" s="53"/>
      <c r="Q920" s="53"/>
      <c r="R920" s="54"/>
      <c r="S920" s="328"/>
      <c r="T920" s="52"/>
      <c r="V920"/>
      <c r="W920"/>
    </row>
    <row r="921" spans="1:23" s="62" customFormat="1" ht="27.25" customHeight="1">
      <c r="A921" s="170" t="str">
        <f t="shared" si="17"/>
        <v/>
      </c>
      <c r="B921" s="242"/>
      <c r="C921" s="48"/>
      <c r="D921" s="40"/>
      <c r="E921" s="274"/>
      <c r="F921" s="49"/>
      <c r="G921" s="50"/>
      <c r="H921" s="51"/>
      <c r="I921" s="52"/>
      <c r="J921" s="52"/>
      <c r="K921" s="50"/>
      <c r="L921" s="50"/>
      <c r="M921" s="50"/>
      <c r="N921" s="50"/>
      <c r="O921" s="52"/>
      <c r="P921" s="53"/>
      <c r="Q921" s="53"/>
      <c r="R921" s="54"/>
      <c r="S921" s="328"/>
      <c r="T921" s="52"/>
      <c r="V921"/>
      <c r="W921"/>
    </row>
    <row r="922" spans="1:23" s="62" customFormat="1" ht="27.25" customHeight="1">
      <c r="A922" s="170" t="str">
        <f t="shared" si="17"/>
        <v/>
      </c>
      <c r="B922" s="242"/>
      <c r="C922" s="48"/>
      <c r="D922" s="40"/>
      <c r="E922" s="274"/>
      <c r="F922" s="49"/>
      <c r="G922" s="50"/>
      <c r="H922" s="51"/>
      <c r="I922" s="52"/>
      <c r="J922" s="52"/>
      <c r="K922" s="50"/>
      <c r="L922" s="50"/>
      <c r="M922" s="50"/>
      <c r="N922" s="50"/>
      <c r="O922" s="52"/>
      <c r="P922" s="53"/>
      <c r="Q922" s="53"/>
      <c r="R922" s="54"/>
      <c r="S922" s="328"/>
      <c r="T922" s="52"/>
      <c r="V922"/>
      <c r="W922"/>
    </row>
    <row r="923" spans="1:23" s="62" customFormat="1" ht="27.25" customHeight="1">
      <c r="A923" s="170" t="str">
        <f t="shared" si="17"/>
        <v/>
      </c>
      <c r="B923" s="242"/>
      <c r="C923" s="48"/>
      <c r="D923" s="40"/>
      <c r="E923" s="274"/>
      <c r="F923" s="49"/>
      <c r="G923" s="50"/>
      <c r="H923" s="51"/>
      <c r="I923" s="52"/>
      <c r="J923" s="52"/>
      <c r="K923" s="50"/>
      <c r="L923" s="50"/>
      <c r="M923" s="50"/>
      <c r="N923" s="50"/>
      <c r="O923" s="52"/>
      <c r="P923" s="53"/>
      <c r="Q923" s="53"/>
      <c r="R923" s="54"/>
      <c r="S923" s="328"/>
      <c r="T923" s="52"/>
      <c r="V923"/>
      <c r="W923"/>
    </row>
    <row r="924" spans="1:23" s="62" customFormat="1" ht="27.25" customHeight="1">
      <c r="A924" s="170" t="str">
        <f t="shared" si="17"/>
        <v/>
      </c>
      <c r="B924" s="242"/>
      <c r="C924" s="48"/>
      <c r="D924" s="40"/>
      <c r="E924" s="274"/>
      <c r="F924" s="49"/>
      <c r="G924" s="50"/>
      <c r="H924" s="51"/>
      <c r="I924" s="52"/>
      <c r="J924" s="52"/>
      <c r="K924" s="50"/>
      <c r="L924" s="50"/>
      <c r="M924" s="50"/>
      <c r="N924" s="50"/>
      <c r="O924" s="52"/>
      <c r="P924" s="53"/>
      <c r="Q924" s="53"/>
      <c r="R924" s="54"/>
      <c r="S924" s="328"/>
      <c r="T924" s="52"/>
      <c r="V924"/>
      <c r="W924"/>
    </row>
    <row r="925" spans="1:23" s="62" customFormat="1" ht="27.25" customHeight="1">
      <c r="A925" s="170" t="str">
        <f t="shared" si="17"/>
        <v/>
      </c>
      <c r="B925" s="242"/>
      <c r="C925" s="48"/>
      <c r="D925" s="40"/>
      <c r="E925" s="274"/>
      <c r="F925" s="49"/>
      <c r="G925" s="50"/>
      <c r="H925" s="51"/>
      <c r="I925" s="52"/>
      <c r="J925" s="52"/>
      <c r="K925" s="50"/>
      <c r="L925" s="50"/>
      <c r="M925" s="50"/>
      <c r="N925" s="50"/>
      <c r="O925" s="52"/>
      <c r="P925" s="53"/>
      <c r="Q925" s="53"/>
      <c r="R925" s="54"/>
      <c r="S925" s="328"/>
      <c r="T925" s="52"/>
      <c r="V925"/>
      <c r="W925"/>
    </row>
    <row r="926" spans="1:23" s="62" customFormat="1" ht="27.25" customHeight="1">
      <c r="A926" s="170" t="str">
        <f t="shared" si="17"/>
        <v/>
      </c>
      <c r="B926" s="242"/>
      <c r="C926" s="48"/>
      <c r="D926" s="40"/>
      <c r="E926" s="274"/>
      <c r="F926" s="49"/>
      <c r="G926" s="50"/>
      <c r="H926" s="51"/>
      <c r="I926" s="52"/>
      <c r="J926" s="52"/>
      <c r="K926" s="50"/>
      <c r="L926" s="50"/>
      <c r="M926" s="50"/>
      <c r="N926" s="50"/>
      <c r="O926" s="52"/>
      <c r="P926" s="53"/>
      <c r="Q926" s="53"/>
      <c r="R926" s="54"/>
      <c r="S926" s="328"/>
      <c r="T926" s="52"/>
      <c r="V926"/>
      <c r="W926"/>
    </row>
    <row r="927" spans="1:23" s="62" customFormat="1" ht="27.25" customHeight="1">
      <c r="A927" s="170" t="str">
        <f t="shared" si="17"/>
        <v/>
      </c>
      <c r="B927" s="242"/>
      <c r="C927" s="48"/>
      <c r="D927" s="40"/>
      <c r="E927" s="274"/>
      <c r="F927" s="49"/>
      <c r="G927" s="50"/>
      <c r="H927" s="51"/>
      <c r="I927" s="52"/>
      <c r="J927" s="52"/>
      <c r="K927" s="50"/>
      <c r="L927" s="50"/>
      <c r="M927" s="50"/>
      <c r="N927" s="50"/>
      <c r="O927" s="52"/>
      <c r="P927" s="53"/>
      <c r="Q927" s="53"/>
      <c r="R927" s="54"/>
      <c r="S927" s="328"/>
      <c r="T927" s="52"/>
      <c r="V927"/>
      <c r="W927"/>
    </row>
    <row r="928" spans="1:23" s="62" customFormat="1" ht="27.25" customHeight="1">
      <c r="A928" s="170" t="str">
        <f t="shared" si="17"/>
        <v/>
      </c>
      <c r="B928" s="242"/>
      <c r="C928" s="48"/>
      <c r="D928" s="40"/>
      <c r="E928" s="274"/>
      <c r="F928" s="49"/>
      <c r="G928" s="50"/>
      <c r="H928" s="51"/>
      <c r="I928" s="52"/>
      <c r="J928" s="52"/>
      <c r="K928" s="50"/>
      <c r="L928" s="50"/>
      <c r="M928" s="50"/>
      <c r="N928" s="50"/>
      <c r="O928" s="52"/>
      <c r="P928" s="53"/>
      <c r="Q928" s="53"/>
      <c r="R928" s="54"/>
      <c r="S928" s="328"/>
      <c r="T928" s="52"/>
      <c r="V928"/>
      <c r="W928"/>
    </row>
    <row r="929" spans="1:23" s="62" customFormat="1" ht="27.25" customHeight="1">
      <c r="A929" s="170" t="str">
        <f t="shared" si="17"/>
        <v/>
      </c>
      <c r="B929" s="242"/>
      <c r="C929" s="48"/>
      <c r="D929" s="40"/>
      <c r="E929" s="274"/>
      <c r="F929" s="49"/>
      <c r="G929" s="50"/>
      <c r="H929" s="51"/>
      <c r="I929" s="52"/>
      <c r="J929" s="52"/>
      <c r="K929" s="50"/>
      <c r="L929" s="50"/>
      <c r="M929" s="50"/>
      <c r="N929" s="50"/>
      <c r="O929" s="52"/>
      <c r="P929" s="53"/>
      <c r="Q929" s="53"/>
      <c r="R929" s="54"/>
      <c r="S929" s="328"/>
      <c r="T929" s="52"/>
      <c r="V929"/>
      <c r="W929"/>
    </row>
    <row r="930" spans="1:23" s="62" customFormat="1" ht="27.25" customHeight="1">
      <c r="A930" s="170" t="str">
        <f t="shared" si="17"/>
        <v/>
      </c>
      <c r="B930" s="242"/>
      <c r="C930" s="48"/>
      <c r="D930" s="40"/>
      <c r="E930" s="274"/>
      <c r="F930" s="49"/>
      <c r="G930" s="50"/>
      <c r="H930" s="51"/>
      <c r="I930" s="52"/>
      <c r="J930" s="52"/>
      <c r="K930" s="50"/>
      <c r="L930" s="50"/>
      <c r="M930" s="50"/>
      <c r="N930" s="50"/>
      <c r="O930" s="52"/>
      <c r="P930" s="53"/>
      <c r="Q930" s="53"/>
      <c r="R930" s="54"/>
      <c r="S930" s="328"/>
      <c r="T930" s="52"/>
      <c r="V930"/>
      <c r="W930"/>
    </row>
    <row r="931" spans="1:23" s="62" customFormat="1" ht="27.25" customHeight="1">
      <c r="A931" s="170" t="str">
        <f t="shared" si="17"/>
        <v/>
      </c>
      <c r="B931" s="242"/>
      <c r="C931" s="48"/>
      <c r="D931" s="40"/>
      <c r="E931" s="274"/>
      <c r="F931" s="49"/>
      <c r="G931" s="50"/>
      <c r="H931" s="51"/>
      <c r="I931" s="52"/>
      <c r="J931" s="52"/>
      <c r="K931" s="50"/>
      <c r="L931" s="50"/>
      <c r="M931" s="50"/>
      <c r="N931" s="50"/>
      <c r="O931" s="52"/>
      <c r="P931" s="53"/>
      <c r="Q931" s="53"/>
      <c r="R931" s="54"/>
      <c r="S931" s="328"/>
      <c r="T931" s="52"/>
      <c r="V931"/>
      <c r="W931"/>
    </row>
    <row r="932" spans="1:23" s="62" customFormat="1" ht="27.25" customHeight="1">
      <c r="A932" s="170" t="str">
        <f t="shared" si="17"/>
        <v/>
      </c>
      <c r="B932" s="242"/>
      <c r="C932" s="48"/>
      <c r="D932" s="40"/>
      <c r="E932" s="274"/>
      <c r="F932" s="49"/>
      <c r="G932" s="50"/>
      <c r="H932" s="51"/>
      <c r="I932" s="52"/>
      <c r="J932" s="52"/>
      <c r="K932" s="50"/>
      <c r="L932" s="50"/>
      <c r="M932" s="50"/>
      <c r="N932" s="50"/>
      <c r="O932" s="52"/>
      <c r="P932" s="53"/>
      <c r="Q932" s="53"/>
      <c r="R932" s="54"/>
      <c r="S932" s="328"/>
      <c r="T932" s="52"/>
      <c r="V932"/>
      <c r="W932"/>
    </row>
    <row r="933" spans="1:23" s="62" customFormat="1" ht="27.25" customHeight="1">
      <c r="A933" s="170" t="str">
        <f t="shared" si="17"/>
        <v/>
      </c>
      <c r="B933" s="242"/>
      <c r="C933" s="48"/>
      <c r="D933" s="40"/>
      <c r="E933" s="274"/>
      <c r="F933" s="49"/>
      <c r="G933" s="50"/>
      <c r="H933" s="51"/>
      <c r="I933" s="52"/>
      <c r="J933" s="52"/>
      <c r="K933" s="50"/>
      <c r="L933" s="50"/>
      <c r="M933" s="50"/>
      <c r="N933" s="50"/>
      <c r="O933" s="52"/>
      <c r="P933" s="53"/>
      <c r="Q933" s="53"/>
      <c r="R933" s="54"/>
      <c r="S933" s="328"/>
      <c r="T933" s="52"/>
      <c r="V933"/>
      <c r="W933"/>
    </row>
    <row r="934" spans="1:23" s="62" customFormat="1" ht="27.25" customHeight="1">
      <c r="A934" s="170" t="str">
        <f t="shared" si="17"/>
        <v/>
      </c>
      <c r="B934" s="242"/>
      <c r="C934" s="48"/>
      <c r="D934" s="40"/>
      <c r="E934" s="274"/>
      <c r="F934" s="49"/>
      <c r="G934" s="50"/>
      <c r="H934" s="51"/>
      <c r="I934" s="52"/>
      <c r="J934" s="52"/>
      <c r="K934" s="50"/>
      <c r="L934" s="50"/>
      <c r="M934" s="50"/>
      <c r="N934" s="50"/>
      <c r="O934" s="52"/>
      <c r="P934" s="53"/>
      <c r="Q934" s="53"/>
      <c r="R934" s="54"/>
      <c r="S934" s="328"/>
      <c r="T934" s="52"/>
      <c r="V934"/>
      <c r="W934"/>
    </row>
    <row r="935" spans="1:23" s="62" customFormat="1" ht="27.25" customHeight="1">
      <c r="A935" s="170" t="str">
        <f t="shared" si="17"/>
        <v/>
      </c>
      <c r="B935" s="242"/>
      <c r="C935" s="48"/>
      <c r="D935" s="40"/>
      <c r="E935" s="274"/>
      <c r="F935" s="49"/>
      <c r="G935" s="50"/>
      <c r="H935" s="51"/>
      <c r="I935" s="52"/>
      <c r="J935" s="52"/>
      <c r="K935" s="50"/>
      <c r="L935" s="50"/>
      <c r="M935" s="50"/>
      <c r="N935" s="50"/>
      <c r="O935" s="52"/>
      <c r="P935" s="53"/>
      <c r="Q935" s="53"/>
      <c r="R935" s="54"/>
      <c r="S935" s="328"/>
      <c r="T935" s="52"/>
      <c r="V935"/>
      <c r="W935"/>
    </row>
    <row r="936" spans="1:23" s="62" customFormat="1" ht="27.25" customHeight="1">
      <c r="A936" s="170" t="str">
        <f t="shared" si="17"/>
        <v/>
      </c>
      <c r="B936" s="242"/>
      <c r="C936" s="48"/>
      <c r="D936" s="40"/>
      <c r="E936" s="274"/>
      <c r="F936" s="49"/>
      <c r="G936" s="50"/>
      <c r="H936" s="51"/>
      <c r="I936" s="52"/>
      <c r="J936" s="52"/>
      <c r="K936" s="50"/>
      <c r="L936" s="50"/>
      <c r="M936" s="50"/>
      <c r="N936" s="50"/>
      <c r="O936" s="52"/>
      <c r="P936" s="53"/>
      <c r="Q936" s="53"/>
      <c r="R936" s="54"/>
      <c r="S936" s="328"/>
      <c r="T936" s="52"/>
      <c r="V936"/>
      <c r="W936"/>
    </row>
    <row r="937" spans="1:23" s="62" customFormat="1" ht="27.25" customHeight="1">
      <c r="A937" s="170" t="str">
        <f t="shared" si="17"/>
        <v/>
      </c>
      <c r="B937" s="242"/>
      <c r="C937" s="48"/>
      <c r="D937" s="40"/>
      <c r="E937" s="274"/>
      <c r="F937" s="49"/>
      <c r="G937" s="50"/>
      <c r="H937" s="51"/>
      <c r="I937" s="52"/>
      <c r="J937" s="52"/>
      <c r="K937" s="50"/>
      <c r="L937" s="50"/>
      <c r="M937" s="50"/>
      <c r="N937" s="50"/>
      <c r="O937" s="52"/>
      <c r="P937" s="53"/>
      <c r="Q937" s="53"/>
      <c r="R937" s="54"/>
      <c r="S937" s="328"/>
      <c r="T937" s="52"/>
      <c r="V937"/>
      <c r="W937"/>
    </row>
    <row r="938" spans="1:23" s="62" customFormat="1" ht="27.25" customHeight="1">
      <c r="A938" s="170" t="str">
        <f t="shared" si="17"/>
        <v/>
      </c>
      <c r="B938" s="242"/>
      <c r="C938" s="48"/>
      <c r="D938" s="40"/>
      <c r="E938" s="274"/>
      <c r="F938" s="49"/>
      <c r="G938" s="50"/>
      <c r="H938" s="51"/>
      <c r="I938" s="52"/>
      <c r="J938" s="52"/>
      <c r="K938" s="50"/>
      <c r="L938" s="50"/>
      <c r="M938" s="50"/>
      <c r="N938" s="50"/>
      <c r="O938" s="52"/>
      <c r="P938" s="53"/>
      <c r="Q938" s="53"/>
      <c r="R938" s="54"/>
      <c r="S938" s="328"/>
      <c r="T938" s="52"/>
      <c r="V938"/>
      <c r="W938"/>
    </row>
    <row r="939" spans="1:23" s="62" customFormat="1" ht="27.25" customHeight="1">
      <c r="A939" s="170" t="str">
        <f t="shared" si="17"/>
        <v/>
      </c>
      <c r="B939" s="242"/>
      <c r="C939" s="48"/>
      <c r="D939" s="40"/>
      <c r="E939" s="274"/>
      <c r="F939" s="49"/>
      <c r="G939" s="50"/>
      <c r="H939" s="51"/>
      <c r="I939" s="52"/>
      <c r="J939" s="52"/>
      <c r="K939" s="50"/>
      <c r="L939" s="50"/>
      <c r="M939" s="50"/>
      <c r="N939" s="50"/>
      <c r="O939" s="52"/>
      <c r="P939" s="53"/>
      <c r="Q939" s="53"/>
      <c r="R939" s="54"/>
      <c r="S939" s="328"/>
      <c r="T939" s="52"/>
      <c r="V939"/>
      <c r="W939"/>
    </row>
    <row r="940" spans="1:23" s="62" customFormat="1" ht="27.25" customHeight="1">
      <c r="A940" s="170" t="str">
        <f t="shared" si="17"/>
        <v/>
      </c>
      <c r="B940" s="242"/>
      <c r="C940" s="48"/>
      <c r="D940" s="40"/>
      <c r="E940" s="274"/>
      <c r="F940" s="49"/>
      <c r="G940" s="50"/>
      <c r="H940" s="51"/>
      <c r="I940" s="52"/>
      <c r="J940" s="52"/>
      <c r="K940" s="50"/>
      <c r="L940" s="50"/>
      <c r="M940" s="50"/>
      <c r="N940" s="50"/>
      <c r="O940" s="52"/>
      <c r="P940" s="53"/>
      <c r="Q940" s="53"/>
      <c r="R940" s="54"/>
      <c r="S940" s="328"/>
      <c r="T940" s="52"/>
      <c r="V940"/>
      <c r="W940"/>
    </row>
    <row r="941" spans="1:23" s="62" customFormat="1" ht="27.25" customHeight="1">
      <c r="A941" s="170" t="str">
        <f t="shared" si="17"/>
        <v/>
      </c>
      <c r="B941" s="242"/>
      <c r="C941" s="48"/>
      <c r="D941" s="40"/>
      <c r="E941" s="274"/>
      <c r="F941" s="49"/>
      <c r="G941" s="50"/>
      <c r="H941" s="51"/>
      <c r="I941" s="52"/>
      <c r="J941" s="52"/>
      <c r="K941" s="50"/>
      <c r="L941" s="50"/>
      <c r="M941" s="50"/>
      <c r="N941" s="50"/>
      <c r="O941" s="52"/>
      <c r="P941" s="53"/>
      <c r="Q941" s="53"/>
      <c r="R941" s="54"/>
      <c r="S941" s="328"/>
      <c r="T941" s="52"/>
      <c r="V941"/>
      <c r="W941"/>
    </row>
    <row r="942" spans="1:23" s="62" customFormat="1" ht="27.25" customHeight="1">
      <c r="A942" s="170" t="str">
        <f t="shared" si="17"/>
        <v/>
      </c>
      <c r="B942" s="242"/>
      <c r="C942" s="48"/>
      <c r="D942" s="40"/>
      <c r="E942" s="274"/>
      <c r="F942" s="49"/>
      <c r="G942" s="50"/>
      <c r="H942" s="51"/>
      <c r="I942" s="52"/>
      <c r="J942" s="52"/>
      <c r="K942" s="50"/>
      <c r="L942" s="50"/>
      <c r="M942" s="50"/>
      <c r="N942" s="50"/>
      <c r="O942" s="52"/>
      <c r="P942" s="53"/>
      <c r="Q942" s="53"/>
      <c r="R942" s="54"/>
      <c r="S942" s="328"/>
      <c r="T942" s="52"/>
      <c r="V942"/>
      <c r="W942"/>
    </row>
    <row r="943" spans="1:23" s="62" customFormat="1" ht="27.25" customHeight="1">
      <c r="A943" s="170" t="str">
        <f t="shared" si="17"/>
        <v/>
      </c>
      <c r="B943" s="242"/>
      <c r="C943" s="48"/>
      <c r="D943" s="40"/>
      <c r="E943" s="274"/>
      <c r="F943" s="49"/>
      <c r="G943" s="50"/>
      <c r="H943" s="51"/>
      <c r="I943" s="52"/>
      <c r="J943" s="52"/>
      <c r="K943" s="50"/>
      <c r="L943" s="50"/>
      <c r="M943" s="50"/>
      <c r="N943" s="50"/>
      <c r="O943" s="52"/>
      <c r="P943" s="53"/>
      <c r="Q943" s="53"/>
      <c r="R943" s="54"/>
      <c r="S943" s="328"/>
      <c r="T943" s="52"/>
      <c r="V943"/>
      <c r="W943"/>
    </row>
    <row r="944" spans="1:23" s="62" customFormat="1" ht="27.25" customHeight="1">
      <c r="A944" s="170" t="str">
        <f t="shared" si="17"/>
        <v/>
      </c>
      <c r="B944" s="242"/>
      <c r="C944" s="48"/>
      <c r="D944" s="40"/>
      <c r="E944" s="274"/>
      <c r="F944" s="49"/>
      <c r="G944" s="50"/>
      <c r="H944" s="51"/>
      <c r="I944" s="52"/>
      <c r="J944" s="52"/>
      <c r="K944" s="50"/>
      <c r="L944" s="50"/>
      <c r="M944" s="50"/>
      <c r="N944" s="50"/>
      <c r="O944" s="52"/>
      <c r="P944" s="53"/>
      <c r="Q944" s="53"/>
      <c r="R944" s="54"/>
      <c r="S944" s="328"/>
      <c r="T944" s="52"/>
      <c r="V944"/>
      <c r="W944"/>
    </row>
    <row r="945" spans="1:23" s="62" customFormat="1" ht="27.25" customHeight="1">
      <c r="A945" s="170" t="str">
        <f t="shared" si="17"/>
        <v/>
      </c>
      <c r="B945" s="242"/>
      <c r="C945" s="48"/>
      <c r="D945" s="40"/>
      <c r="E945" s="274"/>
      <c r="F945" s="49"/>
      <c r="G945" s="50"/>
      <c r="H945" s="51"/>
      <c r="I945" s="52"/>
      <c r="J945" s="52"/>
      <c r="K945" s="50"/>
      <c r="L945" s="50"/>
      <c r="M945" s="50"/>
      <c r="N945" s="50"/>
      <c r="O945" s="52"/>
      <c r="P945" s="53"/>
      <c r="Q945" s="53"/>
      <c r="R945" s="54"/>
      <c r="S945" s="328"/>
      <c r="T945" s="52"/>
      <c r="V945"/>
      <c r="W945"/>
    </row>
    <row r="946" spans="1:23" s="62" customFormat="1" ht="27.25" customHeight="1">
      <c r="A946" s="170" t="str">
        <f t="shared" si="17"/>
        <v/>
      </c>
      <c r="B946" s="242"/>
      <c r="C946" s="48"/>
      <c r="D946" s="40"/>
      <c r="E946" s="274"/>
      <c r="F946" s="49"/>
      <c r="G946" s="50"/>
      <c r="H946" s="51"/>
      <c r="I946" s="52"/>
      <c r="J946" s="52"/>
      <c r="K946" s="50"/>
      <c r="L946" s="50"/>
      <c r="M946" s="50"/>
      <c r="N946" s="50"/>
      <c r="O946" s="52"/>
      <c r="P946" s="53"/>
      <c r="Q946" s="53"/>
      <c r="R946" s="54"/>
      <c r="S946" s="328"/>
      <c r="T946" s="52"/>
      <c r="V946"/>
      <c r="W946"/>
    </row>
    <row r="947" spans="1:23" s="62" customFormat="1" ht="27.25" customHeight="1">
      <c r="A947" s="170" t="str">
        <f t="shared" si="17"/>
        <v/>
      </c>
      <c r="B947" s="242"/>
      <c r="C947" s="48"/>
      <c r="D947" s="40"/>
      <c r="E947" s="274"/>
      <c r="F947" s="49"/>
      <c r="G947" s="50"/>
      <c r="H947" s="51"/>
      <c r="I947" s="52"/>
      <c r="J947" s="52"/>
      <c r="K947" s="50"/>
      <c r="L947" s="50"/>
      <c r="M947" s="50"/>
      <c r="N947" s="50"/>
      <c r="O947" s="52"/>
      <c r="P947" s="53"/>
      <c r="Q947" s="53"/>
      <c r="R947" s="54"/>
      <c r="S947" s="328"/>
      <c r="T947" s="52"/>
      <c r="V947"/>
      <c r="W947"/>
    </row>
    <row r="948" spans="1:23" s="62" customFormat="1" ht="27.25" customHeight="1">
      <c r="A948" s="170" t="str">
        <f t="shared" si="17"/>
        <v/>
      </c>
      <c r="B948" s="242"/>
      <c r="C948" s="48"/>
      <c r="D948" s="40"/>
      <c r="E948" s="274"/>
      <c r="F948" s="49"/>
      <c r="G948" s="50"/>
      <c r="H948" s="51"/>
      <c r="I948" s="52"/>
      <c r="J948" s="52"/>
      <c r="K948" s="50"/>
      <c r="L948" s="50"/>
      <c r="M948" s="50"/>
      <c r="N948" s="50"/>
      <c r="O948" s="52"/>
      <c r="P948" s="53"/>
      <c r="Q948" s="53"/>
      <c r="R948" s="54"/>
      <c r="S948" s="328"/>
      <c r="T948" s="52"/>
      <c r="V948"/>
      <c r="W948"/>
    </row>
    <row r="949" spans="1:23" s="62" customFormat="1" ht="27.25" customHeight="1">
      <c r="A949" s="170" t="str">
        <f t="shared" si="17"/>
        <v/>
      </c>
      <c r="B949" s="242"/>
      <c r="C949" s="48"/>
      <c r="D949" s="40"/>
      <c r="E949" s="274"/>
      <c r="F949" s="49"/>
      <c r="G949" s="50"/>
      <c r="H949" s="51"/>
      <c r="I949" s="52"/>
      <c r="J949" s="52"/>
      <c r="K949" s="50"/>
      <c r="L949" s="50"/>
      <c r="M949" s="50"/>
      <c r="N949" s="50"/>
      <c r="O949" s="52"/>
      <c r="P949" s="53"/>
      <c r="Q949" s="53"/>
      <c r="R949" s="54"/>
      <c r="S949" s="328"/>
      <c r="T949" s="52"/>
      <c r="V949"/>
      <c r="W949"/>
    </row>
    <row r="950" spans="1:23" s="62" customFormat="1" ht="27.25" customHeight="1">
      <c r="A950" s="170" t="str">
        <f t="shared" si="17"/>
        <v/>
      </c>
      <c r="B950" s="242"/>
      <c r="C950" s="48"/>
      <c r="D950" s="40"/>
      <c r="E950" s="274"/>
      <c r="F950" s="49"/>
      <c r="G950" s="50"/>
      <c r="H950" s="51"/>
      <c r="I950" s="52"/>
      <c r="J950" s="52"/>
      <c r="K950" s="50"/>
      <c r="L950" s="50"/>
      <c r="M950" s="50"/>
      <c r="N950" s="50"/>
      <c r="O950" s="52"/>
      <c r="P950" s="53"/>
      <c r="Q950" s="53"/>
      <c r="R950" s="54"/>
      <c r="S950" s="328"/>
      <c r="T950" s="52"/>
      <c r="V950"/>
      <c r="W950"/>
    </row>
    <row r="951" spans="1:23" s="62" customFormat="1" ht="27.25" customHeight="1">
      <c r="A951" s="170" t="str">
        <f t="shared" si="17"/>
        <v/>
      </c>
      <c r="B951" s="242"/>
      <c r="C951" s="48"/>
      <c r="D951" s="40"/>
      <c r="E951" s="274"/>
      <c r="F951" s="49"/>
      <c r="G951" s="50"/>
      <c r="H951" s="51"/>
      <c r="I951" s="52"/>
      <c r="J951" s="52"/>
      <c r="K951" s="50"/>
      <c r="L951" s="50"/>
      <c r="M951" s="50"/>
      <c r="N951" s="50"/>
      <c r="O951" s="52"/>
      <c r="P951" s="53"/>
      <c r="Q951" s="53"/>
      <c r="R951" s="54"/>
      <c r="S951" s="328"/>
      <c r="T951" s="52"/>
      <c r="V951"/>
      <c r="W951"/>
    </row>
    <row r="952" spans="1:23" s="62" customFormat="1" ht="27.25" customHeight="1">
      <c r="A952" s="170" t="str">
        <f t="shared" si="17"/>
        <v/>
      </c>
      <c r="B952" s="242"/>
      <c r="C952" s="48"/>
      <c r="D952" s="40"/>
      <c r="E952" s="274"/>
      <c r="F952" s="49"/>
      <c r="G952" s="50"/>
      <c r="H952" s="51"/>
      <c r="I952" s="52"/>
      <c r="J952" s="52"/>
      <c r="K952" s="50"/>
      <c r="L952" s="50"/>
      <c r="M952" s="50"/>
      <c r="N952" s="50"/>
      <c r="O952" s="52"/>
      <c r="P952" s="53"/>
      <c r="Q952" s="53"/>
      <c r="R952" s="54"/>
      <c r="S952" s="328"/>
      <c r="T952" s="52"/>
      <c r="V952"/>
      <c r="W952"/>
    </row>
    <row r="953" spans="1:23" s="62" customFormat="1" ht="27.25" customHeight="1">
      <c r="A953" s="170" t="str">
        <f t="shared" si="17"/>
        <v/>
      </c>
      <c r="B953" s="242"/>
      <c r="C953" s="48"/>
      <c r="D953" s="40"/>
      <c r="E953" s="274"/>
      <c r="F953" s="49"/>
      <c r="G953" s="50"/>
      <c r="H953" s="51"/>
      <c r="I953" s="52"/>
      <c r="J953" s="52"/>
      <c r="K953" s="50"/>
      <c r="L953" s="50"/>
      <c r="M953" s="50"/>
      <c r="N953" s="50"/>
      <c r="O953" s="52"/>
      <c r="P953" s="53"/>
      <c r="Q953" s="53"/>
      <c r="R953" s="54"/>
      <c r="S953" s="328"/>
      <c r="T953" s="52"/>
      <c r="V953"/>
      <c r="W953"/>
    </row>
    <row r="954" spans="1:23" s="62" customFormat="1" ht="27.25" customHeight="1">
      <c r="A954" s="170" t="str">
        <f t="shared" si="17"/>
        <v/>
      </c>
      <c r="B954" s="242"/>
      <c r="C954" s="48"/>
      <c r="D954" s="40"/>
      <c r="E954" s="274"/>
      <c r="F954" s="49"/>
      <c r="G954" s="50"/>
      <c r="H954" s="51"/>
      <c r="I954" s="52"/>
      <c r="J954" s="52"/>
      <c r="K954" s="50"/>
      <c r="L954" s="50"/>
      <c r="M954" s="50"/>
      <c r="N954" s="50"/>
      <c r="O954" s="52"/>
      <c r="P954" s="53"/>
      <c r="Q954" s="53"/>
      <c r="R954" s="54"/>
      <c r="S954" s="328"/>
      <c r="T954" s="52"/>
      <c r="V954"/>
      <c r="W954"/>
    </row>
    <row r="955" spans="1:23" s="62" customFormat="1" ht="27.25" customHeight="1">
      <c r="A955" s="170" t="str">
        <f t="shared" si="17"/>
        <v/>
      </c>
      <c r="B955" s="242"/>
      <c r="C955" s="48"/>
      <c r="D955" s="40"/>
      <c r="E955" s="274"/>
      <c r="F955" s="49"/>
      <c r="G955" s="50"/>
      <c r="H955" s="51"/>
      <c r="I955" s="52"/>
      <c r="J955" s="52"/>
      <c r="K955" s="50"/>
      <c r="L955" s="50"/>
      <c r="M955" s="50"/>
      <c r="N955" s="50"/>
      <c r="O955" s="52"/>
      <c r="P955" s="53"/>
      <c r="Q955" s="53"/>
      <c r="R955" s="54"/>
      <c r="S955" s="328"/>
      <c r="T955" s="52"/>
      <c r="V955"/>
      <c r="W955"/>
    </row>
    <row r="956" spans="1:23" s="62" customFormat="1" ht="27.25" customHeight="1">
      <c r="A956" s="170" t="str">
        <f t="shared" si="17"/>
        <v/>
      </c>
      <c r="B956" s="242"/>
      <c r="C956" s="48"/>
      <c r="D956" s="40"/>
      <c r="E956" s="274"/>
      <c r="F956" s="49"/>
      <c r="G956" s="50"/>
      <c r="H956" s="51"/>
      <c r="I956" s="52"/>
      <c r="J956" s="52"/>
      <c r="K956" s="50"/>
      <c r="L956" s="50"/>
      <c r="M956" s="50"/>
      <c r="N956" s="50"/>
      <c r="O956" s="52"/>
      <c r="P956" s="53"/>
      <c r="Q956" s="53"/>
      <c r="R956" s="54"/>
      <c r="S956" s="328"/>
      <c r="T956" s="52"/>
      <c r="V956"/>
      <c r="W956"/>
    </row>
    <row r="957" spans="1:23" s="62" customFormat="1" ht="27.25" customHeight="1">
      <c r="A957" s="170" t="str">
        <f t="shared" ref="A957:A1020" si="18">IF(C957&lt;&gt;"",A956+1,"")</f>
        <v/>
      </c>
      <c r="B957" s="242"/>
      <c r="C957" s="48"/>
      <c r="D957" s="40"/>
      <c r="E957" s="274"/>
      <c r="F957" s="49"/>
      <c r="G957" s="50"/>
      <c r="H957" s="51"/>
      <c r="I957" s="52"/>
      <c r="J957" s="52"/>
      <c r="K957" s="50"/>
      <c r="L957" s="50"/>
      <c r="M957" s="50"/>
      <c r="N957" s="50"/>
      <c r="O957" s="52"/>
      <c r="P957" s="53"/>
      <c r="Q957" s="53"/>
      <c r="R957" s="54"/>
      <c r="S957" s="328"/>
      <c r="T957" s="52"/>
      <c r="V957"/>
      <c r="W957"/>
    </row>
    <row r="958" spans="1:23" s="62" customFormat="1" ht="27.25" customHeight="1">
      <c r="A958" s="170" t="str">
        <f t="shared" si="18"/>
        <v/>
      </c>
      <c r="B958" s="242"/>
      <c r="C958" s="48"/>
      <c r="D958" s="40"/>
      <c r="E958" s="274"/>
      <c r="F958" s="49"/>
      <c r="G958" s="50"/>
      <c r="H958" s="51"/>
      <c r="I958" s="52"/>
      <c r="J958" s="52"/>
      <c r="K958" s="50"/>
      <c r="L958" s="50"/>
      <c r="M958" s="50"/>
      <c r="N958" s="50"/>
      <c r="O958" s="52"/>
      <c r="P958" s="53"/>
      <c r="Q958" s="53"/>
      <c r="R958" s="54"/>
      <c r="S958" s="328"/>
      <c r="T958" s="52"/>
      <c r="V958"/>
      <c r="W958"/>
    </row>
    <row r="959" spans="1:23" s="62" customFormat="1" ht="27.25" customHeight="1">
      <c r="A959" s="170" t="str">
        <f t="shared" si="18"/>
        <v/>
      </c>
      <c r="B959" s="242"/>
      <c r="C959" s="48"/>
      <c r="D959" s="40"/>
      <c r="E959" s="274"/>
      <c r="F959" s="49"/>
      <c r="G959" s="50"/>
      <c r="H959" s="51"/>
      <c r="I959" s="52"/>
      <c r="J959" s="52"/>
      <c r="K959" s="50"/>
      <c r="L959" s="50"/>
      <c r="M959" s="50"/>
      <c r="N959" s="50"/>
      <c r="O959" s="52"/>
      <c r="P959" s="53"/>
      <c r="Q959" s="53"/>
      <c r="R959" s="54"/>
      <c r="S959" s="328"/>
      <c r="T959" s="52"/>
      <c r="V959"/>
      <c r="W959"/>
    </row>
    <row r="960" spans="1:23" s="62" customFormat="1" ht="27.25" customHeight="1">
      <c r="A960" s="170" t="str">
        <f t="shared" si="18"/>
        <v/>
      </c>
      <c r="B960" s="242"/>
      <c r="C960" s="48"/>
      <c r="D960" s="40"/>
      <c r="E960" s="274"/>
      <c r="F960" s="49"/>
      <c r="G960" s="50"/>
      <c r="H960" s="51"/>
      <c r="I960" s="52"/>
      <c r="J960" s="52"/>
      <c r="K960" s="50"/>
      <c r="L960" s="50"/>
      <c r="M960" s="50"/>
      <c r="N960" s="50"/>
      <c r="O960" s="52"/>
      <c r="P960" s="53"/>
      <c r="Q960" s="53"/>
      <c r="R960" s="54"/>
      <c r="S960" s="328"/>
      <c r="T960" s="52"/>
      <c r="V960"/>
      <c r="W960"/>
    </row>
    <row r="961" spans="1:23" s="62" customFormat="1" ht="27.25" customHeight="1">
      <c r="A961" s="170" t="str">
        <f t="shared" si="18"/>
        <v/>
      </c>
      <c r="B961" s="242"/>
      <c r="C961" s="48"/>
      <c r="D961" s="40"/>
      <c r="E961" s="274"/>
      <c r="F961" s="49"/>
      <c r="G961" s="50"/>
      <c r="H961" s="51"/>
      <c r="I961" s="52"/>
      <c r="J961" s="52"/>
      <c r="K961" s="50"/>
      <c r="L961" s="50"/>
      <c r="M961" s="50"/>
      <c r="N961" s="50"/>
      <c r="O961" s="52"/>
      <c r="P961" s="53"/>
      <c r="Q961" s="53"/>
      <c r="R961" s="54"/>
      <c r="S961" s="328"/>
      <c r="T961" s="52"/>
      <c r="V961"/>
      <c r="W961"/>
    </row>
    <row r="962" spans="1:23" s="62" customFormat="1" ht="27.25" customHeight="1">
      <c r="A962" s="170" t="str">
        <f t="shared" si="18"/>
        <v/>
      </c>
      <c r="B962" s="242"/>
      <c r="C962" s="48"/>
      <c r="D962" s="40"/>
      <c r="E962" s="274"/>
      <c r="F962" s="49"/>
      <c r="G962" s="50"/>
      <c r="H962" s="51"/>
      <c r="I962" s="52"/>
      <c r="J962" s="52"/>
      <c r="K962" s="50"/>
      <c r="L962" s="50"/>
      <c r="M962" s="50"/>
      <c r="N962" s="50"/>
      <c r="O962" s="52"/>
      <c r="P962" s="53"/>
      <c r="Q962" s="53"/>
      <c r="R962" s="54"/>
      <c r="S962" s="328"/>
      <c r="T962" s="52"/>
      <c r="V962"/>
      <c r="W962"/>
    </row>
    <row r="963" spans="1:23" s="62" customFormat="1" ht="27.25" customHeight="1">
      <c r="A963" s="170" t="str">
        <f t="shared" si="18"/>
        <v/>
      </c>
      <c r="B963" s="242"/>
      <c r="C963" s="48"/>
      <c r="D963" s="40"/>
      <c r="E963" s="274"/>
      <c r="F963" s="49"/>
      <c r="G963" s="50"/>
      <c r="H963" s="51"/>
      <c r="I963" s="52"/>
      <c r="J963" s="52"/>
      <c r="K963" s="50"/>
      <c r="L963" s="50"/>
      <c r="M963" s="50"/>
      <c r="N963" s="50"/>
      <c r="O963" s="52"/>
      <c r="P963" s="53"/>
      <c r="Q963" s="53"/>
      <c r="R963" s="54"/>
      <c r="S963" s="328"/>
      <c r="T963" s="52"/>
      <c r="V963"/>
      <c r="W963"/>
    </row>
    <row r="964" spans="1:23" s="62" customFormat="1" ht="27.25" customHeight="1">
      <c r="A964" s="170" t="str">
        <f t="shared" si="18"/>
        <v/>
      </c>
      <c r="B964" s="242"/>
      <c r="C964" s="48"/>
      <c r="D964" s="40"/>
      <c r="E964" s="274"/>
      <c r="F964" s="49"/>
      <c r="G964" s="50"/>
      <c r="H964" s="51"/>
      <c r="I964" s="52"/>
      <c r="J964" s="52"/>
      <c r="K964" s="50"/>
      <c r="L964" s="50"/>
      <c r="M964" s="50"/>
      <c r="N964" s="50"/>
      <c r="O964" s="52"/>
      <c r="P964" s="53"/>
      <c r="Q964" s="53"/>
      <c r="R964" s="54"/>
      <c r="S964" s="328"/>
      <c r="T964" s="52"/>
      <c r="V964"/>
      <c r="W964"/>
    </row>
    <row r="965" spans="1:23" s="62" customFormat="1" ht="27.25" customHeight="1">
      <c r="A965" s="170" t="str">
        <f t="shared" si="18"/>
        <v/>
      </c>
      <c r="B965" s="242"/>
      <c r="C965" s="48"/>
      <c r="D965" s="40"/>
      <c r="E965" s="274"/>
      <c r="F965" s="49"/>
      <c r="G965" s="50"/>
      <c r="H965" s="51"/>
      <c r="I965" s="52"/>
      <c r="J965" s="52"/>
      <c r="K965" s="50"/>
      <c r="L965" s="50"/>
      <c r="M965" s="50"/>
      <c r="N965" s="50"/>
      <c r="O965" s="52"/>
      <c r="P965" s="53"/>
      <c r="Q965" s="53"/>
      <c r="R965" s="54"/>
      <c r="S965" s="328"/>
      <c r="T965" s="52"/>
      <c r="V965"/>
      <c r="W965"/>
    </row>
    <row r="966" spans="1:23" s="62" customFormat="1" ht="27.25" customHeight="1">
      <c r="A966" s="170" t="str">
        <f t="shared" si="18"/>
        <v/>
      </c>
      <c r="B966" s="242"/>
      <c r="C966" s="48"/>
      <c r="D966" s="40"/>
      <c r="E966" s="274"/>
      <c r="F966" s="49"/>
      <c r="G966" s="50"/>
      <c r="H966" s="51"/>
      <c r="I966" s="52"/>
      <c r="J966" s="52"/>
      <c r="K966" s="50"/>
      <c r="L966" s="50"/>
      <c r="M966" s="50"/>
      <c r="N966" s="50"/>
      <c r="O966" s="52"/>
      <c r="P966" s="53"/>
      <c r="Q966" s="53"/>
      <c r="R966" s="54"/>
      <c r="S966" s="328"/>
      <c r="T966" s="52"/>
      <c r="V966"/>
      <c r="W966"/>
    </row>
    <row r="967" spans="1:23" s="62" customFormat="1" ht="27.25" customHeight="1">
      <c r="A967" s="170" t="str">
        <f t="shared" si="18"/>
        <v/>
      </c>
      <c r="B967" s="242"/>
      <c r="C967" s="48"/>
      <c r="D967" s="40"/>
      <c r="E967" s="274"/>
      <c r="F967" s="49"/>
      <c r="G967" s="50"/>
      <c r="H967" s="51"/>
      <c r="I967" s="52"/>
      <c r="J967" s="52"/>
      <c r="K967" s="50"/>
      <c r="L967" s="50"/>
      <c r="M967" s="50"/>
      <c r="N967" s="50"/>
      <c r="O967" s="52"/>
      <c r="P967" s="53"/>
      <c r="Q967" s="53"/>
      <c r="R967" s="54"/>
      <c r="S967" s="328"/>
      <c r="T967" s="52"/>
      <c r="V967"/>
      <c r="W967"/>
    </row>
    <row r="968" spans="1:23" s="62" customFormat="1" ht="27.25" customHeight="1">
      <c r="A968" s="170" t="str">
        <f t="shared" si="18"/>
        <v/>
      </c>
      <c r="B968" s="242"/>
      <c r="C968" s="48"/>
      <c r="D968" s="40"/>
      <c r="E968" s="274"/>
      <c r="F968" s="49"/>
      <c r="G968" s="50"/>
      <c r="H968" s="51"/>
      <c r="I968" s="52"/>
      <c r="J968" s="52"/>
      <c r="K968" s="50"/>
      <c r="L968" s="50"/>
      <c r="M968" s="50"/>
      <c r="N968" s="50"/>
      <c r="O968" s="52"/>
      <c r="P968" s="53"/>
      <c r="Q968" s="53"/>
      <c r="R968" s="54"/>
      <c r="S968" s="328"/>
      <c r="T968" s="52"/>
      <c r="V968"/>
      <c r="W968"/>
    </row>
    <row r="969" spans="1:23" s="62" customFormat="1" ht="27.25" customHeight="1">
      <c r="A969" s="170" t="str">
        <f t="shared" si="18"/>
        <v/>
      </c>
      <c r="B969" s="242"/>
      <c r="C969" s="48"/>
      <c r="D969" s="40"/>
      <c r="E969" s="274"/>
      <c r="F969" s="49"/>
      <c r="G969" s="50"/>
      <c r="H969" s="51"/>
      <c r="I969" s="52"/>
      <c r="J969" s="52"/>
      <c r="K969" s="50"/>
      <c r="L969" s="50"/>
      <c r="M969" s="50"/>
      <c r="N969" s="50"/>
      <c r="O969" s="52"/>
      <c r="P969" s="53"/>
      <c r="Q969" s="53"/>
      <c r="R969" s="54"/>
      <c r="S969" s="328"/>
      <c r="T969" s="52"/>
      <c r="V969"/>
      <c r="W969"/>
    </row>
    <row r="970" spans="1:23" s="62" customFormat="1" ht="27.25" customHeight="1">
      <c r="A970" s="170" t="str">
        <f t="shared" si="18"/>
        <v/>
      </c>
      <c r="B970" s="242"/>
      <c r="C970" s="48"/>
      <c r="D970" s="40"/>
      <c r="E970" s="274"/>
      <c r="F970" s="49"/>
      <c r="G970" s="50"/>
      <c r="H970" s="51"/>
      <c r="I970" s="52"/>
      <c r="J970" s="52"/>
      <c r="K970" s="50"/>
      <c r="L970" s="50"/>
      <c r="M970" s="50"/>
      <c r="N970" s="50"/>
      <c r="O970" s="52"/>
      <c r="P970" s="53"/>
      <c r="Q970" s="53"/>
      <c r="R970" s="54"/>
      <c r="S970" s="328"/>
      <c r="T970" s="52"/>
      <c r="V970"/>
      <c r="W970"/>
    </row>
    <row r="971" spans="1:23" s="62" customFormat="1" ht="27.25" customHeight="1">
      <c r="A971" s="170" t="str">
        <f t="shared" si="18"/>
        <v/>
      </c>
      <c r="B971" s="242"/>
      <c r="C971" s="48"/>
      <c r="D971" s="40"/>
      <c r="E971" s="274"/>
      <c r="F971" s="49"/>
      <c r="G971" s="50"/>
      <c r="H971" s="51"/>
      <c r="I971" s="52"/>
      <c r="J971" s="52"/>
      <c r="K971" s="50"/>
      <c r="L971" s="50"/>
      <c r="M971" s="50"/>
      <c r="N971" s="50"/>
      <c r="O971" s="52"/>
      <c r="P971" s="53"/>
      <c r="Q971" s="53"/>
      <c r="R971" s="54"/>
      <c r="S971" s="328"/>
      <c r="T971" s="52"/>
      <c r="V971"/>
      <c r="W971"/>
    </row>
    <row r="972" spans="1:23" s="62" customFormat="1" ht="27.25" customHeight="1">
      <c r="A972" s="170" t="str">
        <f t="shared" si="18"/>
        <v/>
      </c>
      <c r="B972" s="242"/>
      <c r="C972" s="48"/>
      <c r="D972" s="40"/>
      <c r="E972" s="274"/>
      <c r="F972" s="49"/>
      <c r="G972" s="50"/>
      <c r="H972" s="51"/>
      <c r="I972" s="52"/>
      <c r="J972" s="52"/>
      <c r="K972" s="50"/>
      <c r="L972" s="50"/>
      <c r="M972" s="50"/>
      <c r="N972" s="50"/>
      <c r="O972" s="52"/>
      <c r="P972" s="53"/>
      <c r="Q972" s="53"/>
      <c r="R972" s="54"/>
      <c r="S972" s="328"/>
      <c r="T972" s="52"/>
      <c r="V972"/>
      <c r="W972"/>
    </row>
    <row r="973" spans="1:23" s="62" customFormat="1" ht="27.25" customHeight="1">
      <c r="A973" s="170" t="str">
        <f t="shared" si="18"/>
        <v/>
      </c>
      <c r="B973" s="242"/>
      <c r="C973" s="48"/>
      <c r="D973" s="40"/>
      <c r="E973" s="274"/>
      <c r="F973" s="49"/>
      <c r="G973" s="50"/>
      <c r="H973" s="51"/>
      <c r="I973" s="52"/>
      <c r="J973" s="52"/>
      <c r="K973" s="50"/>
      <c r="L973" s="50"/>
      <c r="M973" s="50"/>
      <c r="N973" s="50"/>
      <c r="O973" s="52"/>
      <c r="P973" s="53"/>
      <c r="Q973" s="53"/>
      <c r="R973" s="54"/>
      <c r="S973" s="328"/>
      <c r="T973" s="52"/>
      <c r="V973"/>
      <c r="W973"/>
    </row>
    <row r="974" spans="1:23" s="62" customFormat="1" ht="27.25" customHeight="1">
      <c r="A974" s="170" t="str">
        <f t="shared" si="18"/>
        <v/>
      </c>
      <c r="B974" s="242"/>
      <c r="C974" s="48"/>
      <c r="D974" s="40"/>
      <c r="E974" s="274"/>
      <c r="F974" s="49"/>
      <c r="G974" s="50"/>
      <c r="H974" s="51"/>
      <c r="I974" s="52"/>
      <c r="J974" s="52"/>
      <c r="K974" s="50"/>
      <c r="L974" s="50"/>
      <c r="M974" s="50"/>
      <c r="N974" s="50"/>
      <c r="O974" s="52"/>
      <c r="P974" s="53"/>
      <c r="Q974" s="53"/>
      <c r="R974" s="54"/>
      <c r="S974" s="328"/>
      <c r="T974" s="52"/>
      <c r="V974"/>
      <c r="W974"/>
    </row>
    <row r="975" spans="1:23" s="62" customFormat="1" ht="27.25" customHeight="1">
      <c r="A975" s="170" t="str">
        <f t="shared" si="18"/>
        <v/>
      </c>
      <c r="B975" s="242"/>
      <c r="C975" s="48"/>
      <c r="D975" s="40"/>
      <c r="E975" s="274"/>
      <c r="F975" s="49"/>
      <c r="G975" s="50"/>
      <c r="H975" s="51"/>
      <c r="I975" s="52"/>
      <c r="J975" s="52"/>
      <c r="K975" s="50"/>
      <c r="L975" s="50"/>
      <c r="M975" s="50"/>
      <c r="N975" s="50"/>
      <c r="O975" s="52"/>
      <c r="P975" s="53"/>
      <c r="Q975" s="53"/>
      <c r="R975" s="54"/>
      <c r="S975" s="328"/>
      <c r="T975" s="52"/>
      <c r="V975"/>
      <c r="W975"/>
    </row>
    <row r="976" spans="1:23" s="62" customFormat="1" ht="27.25" customHeight="1">
      <c r="A976" s="170" t="str">
        <f t="shared" si="18"/>
        <v/>
      </c>
      <c r="B976" s="242"/>
      <c r="C976" s="48"/>
      <c r="D976" s="40"/>
      <c r="E976" s="274"/>
      <c r="F976" s="49"/>
      <c r="G976" s="50"/>
      <c r="H976" s="51"/>
      <c r="I976" s="52"/>
      <c r="J976" s="52"/>
      <c r="K976" s="50"/>
      <c r="L976" s="50"/>
      <c r="M976" s="50"/>
      <c r="N976" s="50"/>
      <c r="O976" s="52"/>
      <c r="P976" s="53"/>
      <c r="Q976" s="53"/>
      <c r="R976" s="54"/>
      <c r="S976" s="328"/>
      <c r="T976" s="52"/>
      <c r="V976"/>
      <c r="W976"/>
    </row>
    <row r="977" spans="1:23" s="62" customFormat="1" ht="27.25" customHeight="1">
      <c r="A977" s="170" t="str">
        <f t="shared" si="18"/>
        <v/>
      </c>
      <c r="B977" s="242"/>
      <c r="C977" s="48"/>
      <c r="D977" s="40"/>
      <c r="E977" s="274"/>
      <c r="F977" s="49"/>
      <c r="G977" s="50"/>
      <c r="H977" s="51"/>
      <c r="I977" s="52"/>
      <c r="J977" s="52"/>
      <c r="K977" s="50"/>
      <c r="L977" s="50"/>
      <c r="M977" s="50"/>
      <c r="N977" s="50"/>
      <c r="O977" s="52"/>
      <c r="P977" s="53"/>
      <c r="Q977" s="53"/>
      <c r="R977" s="54"/>
      <c r="S977" s="328"/>
      <c r="T977" s="52"/>
      <c r="V977"/>
      <c r="W977"/>
    </row>
    <row r="978" spans="1:23" s="62" customFormat="1" ht="27.25" customHeight="1">
      <c r="A978" s="170" t="str">
        <f t="shared" si="18"/>
        <v/>
      </c>
      <c r="B978" s="242"/>
      <c r="C978" s="48"/>
      <c r="D978" s="40"/>
      <c r="E978" s="274"/>
      <c r="F978" s="49"/>
      <c r="G978" s="50"/>
      <c r="H978" s="51"/>
      <c r="I978" s="52"/>
      <c r="J978" s="52"/>
      <c r="K978" s="50"/>
      <c r="L978" s="50"/>
      <c r="M978" s="50"/>
      <c r="N978" s="50"/>
      <c r="O978" s="52"/>
      <c r="P978" s="53"/>
      <c r="Q978" s="53"/>
      <c r="R978" s="54"/>
      <c r="S978" s="328"/>
      <c r="T978" s="52"/>
      <c r="V978"/>
      <c r="W978"/>
    </row>
    <row r="979" spans="1:23" s="62" customFormat="1" ht="27.25" customHeight="1">
      <c r="A979" s="170" t="str">
        <f t="shared" si="18"/>
        <v/>
      </c>
      <c r="B979" s="242"/>
      <c r="C979" s="48"/>
      <c r="D979" s="40"/>
      <c r="E979" s="274"/>
      <c r="F979" s="49"/>
      <c r="G979" s="50"/>
      <c r="H979" s="51"/>
      <c r="I979" s="52"/>
      <c r="J979" s="52"/>
      <c r="K979" s="50"/>
      <c r="L979" s="50"/>
      <c r="M979" s="50"/>
      <c r="N979" s="50"/>
      <c r="O979" s="52"/>
      <c r="P979" s="53"/>
      <c r="Q979" s="53"/>
      <c r="R979" s="54"/>
      <c r="S979" s="328"/>
      <c r="T979" s="52"/>
      <c r="V979"/>
      <c r="W979"/>
    </row>
    <row r="980" spans="1:23" s="62" customFormat="1" ht="27.25" customHeight="1">
      <c r="A980" s="170" t="str">
        <f t="shared" si="18"/>
        <v/>
      </c>
      <c r="B980" s="242"/>
      <c r="C980" s="48"/>
      <c r="D980" s="40"/>
      <c r="E980" s="274"/>
      <c r="F980" s="49"/>
      <c r="G980" s="50"/>
      <c r="H980" s="51"/>
      <c r="I980" s="52"/>
      <c r="J980" s="52"/>
      <c r="K980" s="50"/>
      <c r="L980" s="50"/>
      <c r="M980" s="50"/>
      <c r="N980" s="50"/>
      <c r="O980" s="52"/>
      <c r="P980" s="53"/>
      <c r="Q980" s="53"/>
      <c r="R980" s="54"/>
      <c r="S980" s="328"/>
      <c r="T980" s="52"/>
      <c r="V980"/>
      <c r="W980"/>
    </row>
    <row r="981" spans="1:23" s="62" customFormat="1" ht="27.25" customHeight="1">
      <c r="A981" s="170" t="str">
        <f t="shared" si="18"/>
        <v/>
      </c>
      <c r="B981" s="242"/>
      <c r="C981" s="48"/>
      <c r="D981" s="40"/>
      <c r="E981" s="274"/>
      <c r="F981" s="49"/>
      <c r="G981" s="50"/>
      <c r="H981" s="51"/>
      <c r="I981" s="52"/>
      <c r="J981" s="52"/>
      <c r="K981" s="50"/>
      <c r="L981" s="50"/>
      <c r="M981" s="50"/>
      <c r="N981" s="50"/>
      <c r="O981" s="52"/>
      <c r="P981" s="53"/>
      <c r="Q981" s="53"/>
      <c r="R981" s="54"/>
      <c r="S981" s="328"/>
      <c r="T981" s="52"/>
      <c r="V981"/>
      <c r="W981"/>
    </row>
    <row r="982" spans="1:23" s="62" customFormat="1" ht="27.25" customHeight="1">
      <c r="A982" s="170" t="str">
        <f t="shared" si="18"/>
        <v/>
      </c>
      <c r="B982" s="242"/>
      <c r="C982" s="48"/>
      <c r="D982" s="40"/>
      <c r="E982" s="40"/>
      <c r="F982" s="49"/>
      <c r="G982" s="50"/>
      <c r="H982" s="51"/>
      <c r="I982" s="52"/>
      <c r="J982" s="52"/>
      <c r="K982" s="50"/>
      <c r="L982" s="50"/>
      <c r="M982" s="50"/>
      <c r="N982" s="50"/>
      <c r="O982" s="52"/>
      <c r="P982" s="53"/>
      <c r="Q982" s="53"/>
      <c r="R982" s="54"/>
      <c r="S982" s="328"/>
      <c r="T982" s="52"/>
      <c r="V982"/>
      <c r="W982"/>
    </row>
    <row r="983" spans="1:23" s="62" customFormat="1" ht="27.25" customHeight="1">
      <c r="A983" s="170" t="str">
        <f t="shared" si="18"/>
        <v/>
      </c>
      <c r="B983" s="242"/>
      <c r="C983" s="48"/>
      <c r="D983" s="40"/>
      <c r="E983" s="40"/>
      <c r="F983" s="49"/>
      <c r="G983" s="50"/>
      <c r="H983" s="51"/>
      <c r="I983" s="52"/>
      <c r="J983" s="52"/>
      <c r="K983" s="50"/>
      <c r="L983" s="50"/>
      <c r="M983" s="50"/>
      <c r="N983" s="50"/>
      <c r="O983" s="52"/>
      <c r="P983" s="53"/>
      <c r="Q983" s="53"/>
      <c r="R983" s="54"/>
      <c r="S983" s="328"/>
      <c r="T983" s="52"/>
      <c r="V983"/>
      <c r="W983"/>
    </row>
    <row r="984" spans="1:23" s="62" customFormat="1" ht="27.25" customHeight="1">
      <c r="A984" s="170" t="str">
        <f t="shared" si="18"/>
        <v/>
      </c>
      <c r="B984" s="242"/>
      <c r="C984" s="48"/>
      <c r="D984" s="40"/>
      <c r="E984" s="40"/>
      <c r="F984" s="49"/>
      <c r="G984" s="50"/>
      <c r="H984" s="51"/>
      <c r="I984" s="52"/>
      <c r="J984" s="52"/>
      <c r="K984" s="50"/>
      <c r="L984" s="50"/>
      <c r="M984" s="50"/>
      <c r="N984" s="50"/>
      <c r="O984" s="52"/>
      <c r="P984" s="53"/>
      <c r="Q984" s="53"/>
      <c r="R984" s="54"/>
      <c r="S984" s="328"/>
      <c r="T984" s="52"/>
      <c r="V984"/>
      <c r="W984"/>
    </row>
    <row r="985" spans="1:23" s="62" customFormat="1" ht="27.25" customHeight="1">
      <c r="A985" s="170" t="str">
        <f t="shared" si="18"/>
        <v/>
      </c>
      <c r="B985" s="242"/>
      <c r="C985" s="48"/>
      <c r="D985" s="40"/>
      <c r="E985" s="40"/>
      <c r="F985" s="49"/>
      <c r="G985" s="50"/>
      <c r="H985" s="51"/>
      <c r="I985" s="52"/>
      <c r="J985" s="52"/>
      <c r="K985" s="50"/>
      <c r="L985" s="50"/>
      <c r="M985" s="50"/>
      <c r="N985" s="50"/>
      <c r="O985" s="52"/>
      <c r="P985" s="53"/>
      <c r="Q985" s="53"/>
      <c r="R985" s="54"/>
      <c r="S985" s="328"/>
      <c r="T985" s="52"/>
      <c r="V985"/>
      <c r="W985"/>
    </row>
    <row r="986" spans="1:23" s="62" customFormat="1" ht="27.25" customHeight="1">
      <c r="A986" s="170" t="str">
        <f t="shared" si="18"/>
        <v/>
      </c>
      <c r="B986" s="242"/>
      <c r="C986" s="48"/>
      <c r="D986" s="40"/>
      <c r="E986" s="40"/>
      <c r="F986" s="49"/>
      <c r="G986" s="50"/>
      <c r="H986" s="51"/>
      <c r="I986" s="52"/>
      <c r="J986" s="52"/>
      <c r="K986" s="50"/>
      <c r="L986" s="50"/>
      <c r="M986" s="50"/>
      <c r="N986" s="50"/>
      <c r="O986" s="52"/>
      <c r="P986" s="53"/>
      <c r="Q986" s="53"/>
      <c r="R986" s="54"/>
      <c r="S986" s="328"/>
      <c r="T986" s="52"/>
      <c r="V986"/>
      <c r="W986"/>
    </row>
    <row r="987" spans="1:23" s="62" customFormat="1" ht="27.25" customHeight="1">
      <c r="A987" s="170" t="str">
        <f t="shared" si="18"/>
        <v/>
      </c>
      <c r="B987" s="242"/>
      <c r="C987" s="48"/>
      <c r="D987" s="40"/>
      <c r="E987" s="40"/>
      <c r="F987" s="49"/>
      <c r="G987" s="50"/>
      <c r="H987" s="51"/>
      <c r="I987" s="52"/>
      <c r="J987" s="52"/>
      <c r="K987" s="50"/>
      <c r="L987" s="50"/>
      <c r="M987" s="50"/>
      <c r="N987" s="50"/>
      <c r="O987" s="52"/>
      <c r="P987" s="53"/>
      <c r="Q987" s="53"/>
      <c r="R987" s="54"/>
      <c r="S987" s="328"/>
      <c r="T987" s="52"/>
      <c r="V987"/>
      <c r="W987"/>
    </row>
    <row r="988" spans="1:23" s="62" customFormat="1" ht="27.25" customHeight="1">
      <c r="A988" s="170" t="str">
        <f t="shared" si="18"/>
        <v/>
      </c>
      <c r="B988" s="242"/>
      <c r="C988" s="48"/>
      <c r="D988" s="40"/>
      <c r="E988" s="40"/>
      <c r="F988" s="49"/>
      <c r="G988" s="50"/>
      <c r="H988" s="51"/>
      <c r="I988" s="52"/>
      <c r="J988" s="52"/>
      <c r="K988" s="50"/>
      <c r="L988" s="50"/>
      <c r="M988" s="50"/>
      <c r="N988" s="50"/>
      <c r="O988" s="52"/>
      <c r="P988" s="53"/>
      <c r="Q988" s="53"/>
      <c r="R988" s="54"/>
      <c r="S988" s="328"/>
      <c r="T988" s="52"/>
      <c r="V988"/>
      <c r="W988"/>
    </row>
    <row r="989" spans="1:23" s="62" customFormat="1" ht="27.25" customHeight="1">
      <c r="A989" s="170" t="str">
        <f t="shared" si="18"/>
        <v/>
      </c>
      <c r="B989" s="242"/>
      <c r="C989" s="48"/>
      <c r="D989" s="40"/>
      <c r="E989" s="40"/>
      <c r="F989" s="49"/>
      <c r="G989" s="50"/>
      <c r="H989" s="51"/>
      <c r="I989" s="52"/>
      <c r="J989" s="52"/>
      <c r="K989" s="50"/>
      <c r="L989" s="50"/>
      <c r="M989" s="50"/>
      <c r="N989" s="50"/>
      <c r="O989" s="52"/>
      <c r="P989" s="53"/>
      <c r="Q989" s="53"/>
      <c r="R989" s="54"/>
      <c r="S989" s="328"/>
      <c r="T989" s="52"/>
      <c r="V989"/>
      <c r="W989"/>
    </row>
    <row r="990" spans="1:23" s="62" customFormat="1" ht="27.25" customHeight="1">
      <c r="A990" s="170" t="str">
        <f t="shared" si="18"/>
        <v/>
      </c>
      <c r="B990" s="242"/>
      <c r="C990" s="48"/>
      <c r="D990" s="40"/>
      <c r="E990" s="40"/>
      <c r="F990" s="49"/>
      <c r="G990" s="50"/>
      <c r="H990" s="51"/>
      <c r="I990" s="52"/>
      <c r="J990" s="52"/>
      <c r="K990" s="50"/>
      <c r="L990" s="50"/>
      <c r="M990" s="50"/>
      <c r="N990" s="50"/>
      <c r="O990" s="52"/>
      <c r="P990" s="53"/>
      <c r="Q990" s="53"/>
      <c r="R990" s="54"/>
      <c r="S990" s="328"/>
      <c r="T990" s="52"/>
      <c r="V990"/>
      <c r="W990"/>
    </row>
    <row r="991" spans="1:23" s="62" customFormat="1" ht="27.25" customHeight="1">
      <c r="A991" s="170" t="str">
        <f t="shared" si="18"/>
        <v/>
      </c>
      <c r="B991" s="242"/>
      <c r="C991" s="48"/>
      <c r="D991" s="40"/>
      <c r="E991" s="40"/>
      <c r="F991" s="49"/>
      <c r="G991" s="50"/>
      <c r="H991" s="51"/>
      <c r="I991" s="52"/>
      <c r="J991" s="52"/>
      <c r="K991" s="50"/>
      <c r="L991" s="50"/>
      <c r="M991" s="50"/>
      <c r="N991" s="50"/>
      <c r="O991" s="52"/>
      <c r="P991" s="53"/>
      <c r="Q991" s="53"/>
      <c r="R991" s="54"/>
      <c r="S991" s="328"/>
      <c r="T991" s="52"/>
      <c r="V991"/>
      <c r="W991"/>
    </row>
    <row r="992" spans="1:23" s="62" customFormat="1" ht="27.25" customHeight="1">
      <c r="A992" s="170" t="str">
        <f t="shared" si="18"/>
        <v/>
      </c>
      <c r="B992" s="242"/>
      <c r="C992" s="48"/>
      <c r="D992" s="40"/>
      <c r="E992" s="40"/>
      <c r="F992" s="49"/>
      <c r="G992" s="50"/>
      <c r="H992" s="51"/>
      <c r="I992" s="52"/>
      <c r="J992" s="52"/>
      <c r="K992" s="50"/>
      <c r="L992" s="50"/>
      <c r="M992" s="50"/>
      <c r="N992" s="50"/>
      <c r="O992" s="52"/>
      <c r="P992" s="53"/>
      <c r="Q992" s="53"/>
      <c r="R992" s="54"/>
      <c r="S992" s="328"/>
      <c r="T992" s="52"/>
      <c r="V992"/>
      <c r="W992"/>
    </row>
    <row r="993" spans="1:23" s="62" customFormat="1" ht="27.25" customHeight="1">
      <c r="A993" s="170" t="str">
        <f t="shared" si="18"/>
        <v/>
      </c>
      <c r="B993" s="242"/>
      <c r="C993" s="48"/>
      <c r="D993" s="40"/>
      <c r="E993" s="40"/>
      <c r="F993" s="49"/>
      <c r="G993" s="50"/>
      <c r="H993" s="51"/>
      <c r="I993" s="52"/>
      <c r="J993" s="52"/>
      <c r="K993" s="50"/>
      <c r="L993" s="50"/>
      <c r="M993" s="50"/>
      <c r="N993" s="50"/>
      <c r="O993" s="52"/>
      <c r="P993" s="53"/>
      <c r="Q993" s="53"/>
      <c r="R993" s="54"/>
      <c r="S993" s="328"/>
      <c r="T993" s="52"/>
      <c r="V993"/>
      <c r="W993"/>
    </row>
    <row r="994" spans="1:23" s="62" customFormat="1" ht="27.25" customHeight="1">
      <c r="A994" s="170" t="str">
        <f t="shared" si="18"/>
        <v/>
      </c>
      <c r="B994" s="242"/>
      <c r="C994" s="48"/>
      <c r="D994" s="40"/>
      <c r="E994" s="40"/>
      <c r="F994" s="49"/>
      <c r="G994" s="50"/>
      <c r="H994" s="51"/>
      <c r="I994" s="52"/>
      <c r="J994" s="52"/>
      <c r="K994" s="50"/>
      <c r="L994" s="50"/>
      <c r="M994" s="50"/>
      <c r="N994" s="50"/>
      <c r="O994" s="52"/>
      <c r="P994" s="53"/>
      <c r="Q994" s="53"/>
      <c r="R994" s="54"/>
      <c r="S994" s="328"/>
      <c r="T994" s="52"/>
      <c r="V994"/>
      <c r="W994"/>
    </row>
    <row r="995" spans="1:23" s="62" customFormat="1" ht="27.25" customHeight="1">
      <c r="A995" s="170" t="str">
        <f t="shared" si="18"/>
        <v/>
      </c>
      <c r="B995" s="242"/>
      <c r="C995" s="48"/>
      <c r="D995" s="40"/>
      <c r="E995" s="40"/>
      <c r="F995" s="49"/>
      <c r="G995" s="50"/>
      <c r="H995" s="51"/>
      <c r="I995" s="52"/>
      <c r="J995" s="52"/>
      <c r="K995" s="50"/>
      <c r="L995" s="50"/>
      <c r="M995" s="50"/>
      <c r="N995" s="50"/>
      <c r="O995" s="52"/>
      <c r="P995" s="53"/>
      <c r="Q995" s="53"/>
      <c r="R995" s="54"/>
      <c r="S995" s="328"/>
      <c r="T995" s="52"/>
      <c r="V995"/>
      <c r="W995"/>
    </row>
    <row r="996" spans="1:23" s="62" customFormat="1" ht="27.25" customHeight="1">
      <c r="A996" s="170" t="str">
        <f t="shared" si="18"/>
        <v/>
      </c>
      <c r="B996" s="242"/>
      <c r="C996" s="48"/>
      <c r="D996" s="40"/>
      <c r="E996" s="40"/>
      <c r="F996" s="49"/>
      <c r="G996" s="50"/>
      <c r="H996" s="51"/>
      <c r="I996" s="52"/>
      <c r="J996" s="52"/>
      <c r="K996" s="50"/>
      <c r="L996" s="50"/>
      <c r="M996" s="50"/>
      <c r="N996" s="50"/>
      <c r="O996" s="52"/>
      <c r="P996" s="53"/>
      <c r="Q996" s="53"/>
      <c r="R996" s="54"/>
      <c r="S996" s="328"/>
      <c r="T996" s="52"/>
      <c r="V996"/>
      <c r="W996"/>
    </row>
    <row r="997" spans="1:23" s="62" customFormat="1" ht="27.25" customHeight="1">
      <c r="A997" s="170" t="str">
        <f t="shared" si="18"/>
        <v/>
      </c>
      <c r="B997" s="242"/>
      <c r="C997" s="48"/>
      <c r="D997" s="40"/>
      <c r="E997" s="40"/>
      <c r="F997" s="49"/>
      <c r="G997" s="50"/>
      <c r="H997" s="51"/>
      <c r="I997" s="52"/>
      <c r="J997" s="52"/>
      <c r="K997" s="50"/>
      <c r="L997" s="50"/>
      <c r="M997" s="50"/>
      <c r="N997" s="50"/>
      <c r="O997" s="52"/>
      <c r="P997" s="53"/>
      <c r="Q997" s="53"/>
      <c r="R997" s="54"/>
      <c r="S997" s="328"/>
      <c r="T997" s="52"/>
      <c r="V997"/>
      <c r="W997"/>
    </row>
    <row r="998" spans="1:23" s="62" customFormat="1" ht="27.25" customHeight="1">
      <c r="A998" s="170" t="str">
        <f t="shared" si="18"/>
        <v/>
      </c>
      <c r="B998" s="242"/>
      <c r="C998" s="48"/>
      <c r="D998" s="40"/>
      <c r="E998" s="40"/>
      <c r="F998" s="49"/>
      <c r="G998" s="50"/>
      <c r="H998" s="51"/>
      <c r="I998" s="52"/>
      <c r="J998" s="52"/>
      <c r="K998" s="50"/>
      <c r="L998" s="50"/>
      <c r="M998" s="50"/>
      <c r="N998" s="50"/>
      <c r="O998" s="52"/>
      <c r="P998" s="53"/>
      <c r="Q998" s="53"/>
      <c r="R998" s="54"/>
      <c r="S998" s="328"/>
      <c r="T998" s="52"/>
      <c r="V998"/>
      <c r="W998"/>
    </row>
    <row r="999" spans="1:23" s="62" customFormat="1" ht="27.25" customHeight="1">
      <c r="A999" s="170" t="str">
        <f t="shared" si="18"/>
        <v/>
      </c>
      <c r="B999" s="242"/>
      <c r="C999" s="48"/>
      <c r="D999" s="40"/>
      <c r="E999" s="40"/>
      <c r="F999" s="49"/>
      <c r="G999" s="50"/>
      <c r="H999" s="51"/>
      <c r="I999" s="52"/>
      <c r="J999" s="52"/>
      <c r="K999" s="50"/>
      <c r="L999" s="50"/>
      <c r="M999" s="50"/>
      <c r="N999" s="50"/>
      <c r="O999" s="52"/>
      <c r="P999" s="53"/>
      <c r="Q999" s="53"/>
      <c r="R999" s="54"/>
      <c r="S999" s="328"/>
      <c r="T999" s="52"/>
      <c r="V999"/>
      <c r="W999"/>
    </row>
    <row r="1000" spans="1:23" s="62" customFormat="1" ht="27.25" customHeight="1">
      <c r="A1000" s="170" t="str">
        <f t="shared" si="18"/>
        <v/>
      </c>
      <c r="B1000" s="242"/>
      <c r="C1000" s="48"/>
      <c r="D1000" s="40"/>
      <c r="E1000" s="40"/>
      <c r="F1000" s="49"/>
      <c r="G1000" s="50"/>
      <c r="H1000" s="51"/>
      <c r="I1000" s="52"/>
      <c r="J1000" s="52"/>
      <c r="K1000" s="50"/>
      <c r="L1000" s="50"/>
      <c r="M1000" s="50"/>
      <c r="N1000" s="50"/>
      <c r="O1000" s="52"/>
      <c r="P1000" s="53"/>
      <c r="Q1000" s="53"/>
      <c r="R1000" s="54"/>
      <c r="S1000" s="328"/>
      <c r="T1000" s="52"/>
      <c r="V1000"/>
      <c r="W1000"/>
    </row>
    <row r="1001" spans="1:23" s="62" customFormat="1" ht="27.25" customHeight="1">
      <c r="A1001" s="170" t="str">
        <f t="shared" si="18"/>
        <v/>
      </c>
      <c r="B1001" s="242"/>
      <c r="C1001" s="48"/>
      <c r="D1001" s="40"/>
      <c r="E1001" s="40"/>
      <c r="F1001" s="49"/>
      <c r="G1001" s="50"/>
      <c r="H1001" s="51"/>
      <c r="I1001" s="52"/>
      <c r="J1001" s="52"/>
      <c r="K1001" s="50"/>
      <c r="L1001" s="50"/>
      <c r="M1001" s="50"/>
      <c r="N1001" s="50"/>
      <c r="O1001" s="52"/>
      <c r="P1001" s="53"/>
      <c r="Q1001" s="53"/>
      <c r="R1001" s="54"/>
      <c r="S1001" s="328"/>
      <c r="T1001" s="52"/>
      <c r="V1001"/>
      <c r="W1001"/>
    </row>
    <row r="1002" spans="1:23" s="62" customFormat="1" ht="27.25" customHeight="1">
      <c r="A1002" s="170" t="str">
        <f t="shared" si="18"/>
        <v/>
      </c>
      <c r="B1002" s="242"/>
      <c r="C1002" s="48"/>
      <c r="D1002" s="40"/>
      <c r="E1002" s="40"/>
      <c r="F1002" s="49"/>
      <c r="G1002" s="50"/>
      <c r="H1002" s="51"/>
      <c r="I1002" s="52"/>
      <c r="J1002" s="52"/>
      <c r="K1002" s="50"/>
      <c r="L1002" s="50"/>
      <c r="M1002" s="50"/>
      <c r="N1002" s="50"/>
      <c r="O1002" s="52"/>
      <c r="P1002" s="53"/>
      <c r="Q1002" s="53"/>
      <c r="R1002" s="54"/>
      <c r="S1002" s="328"/>
      <c r="T1002" s="52"/>
      <c r="V1002"/>
      <c r="W1002"/>
    </row>
    <row r="1003" spans="1:23" s="62" customFormat="1" ht="27.25" customHeight="1">
      <c r="A1003" s="170" t="str">
        <f t="shared" si="18"/>
        <v/>
      </c>
      <c r="B1003" s="242"/>
      <c r="C1003" s="48"/>
      <c r="D1003" s="40"/>
      <c r="E1003" s="40"/>
      <c r="F1003" s="49"/>
      <c r="G1003" s="50"/>
      <c r="H1003" s="51"/>
      <c r="I1003" s="52"/>
      <c r="J1003" s="52"/>
      <c r="K1003" s="50"/>
      <c r="L1003" s="50"/>
      <c r="M1003" s="50"/>
      <c r="N1003" s="50"/>
      <c r="O1003" s="52"/>
      <c r="P1003" s="53"/>
      <c r="Q1003" s="53"/>
      <c r="R1003" s="54"/>
      <c r="S1003" s="328"/>
      <c r="T1003" s="52"/>
      <c r="V1003"/>
      <c r="W1003"/>
    </row>
    <row r="1004" spans="1:23" s="62" customFormat="1" ht="27.25" customHeight="1">
      <c r="A1004" s="170" t="str">
        <f t="shared" si="18"/>
        <v/>
      </c>
      <c r="B1004" s="242"/>
      <c r="C1004" s="48"/>
      <c r="D1004" s="40"/>
      <c r="E1004" s="40"/>
      <c r="F1004" s="49"/>
      <c r="G1004" s="50"/>
      <c r="H1004" s="51"/>
      <c r="I1004" s="52"/>
      <c r="J1004" s="52"/>
      <c r="K1004" s="50"/>
      <c r="L1004" s="50"/>
      <c r="M1004" s="50"/>
      <c r="N1004" s="50"/>
      <c r="O1004" s="52"/>
      <c r="P1004" s="53"/>
      <c r="Q1004" s="53"/>
      <c r="R1004" s="54"/>
      <c r="S1004" s="328"/>
      <c r="T1004" s="52"/>
      <c r="V1004"/>
      <c r="W1004"/>
    </row>
    <row r="1005" spans="1:23" s="62" customFormat="1" ht="27.25" customHeight="1">
      <c r="A1005" s="170" t="str">
        <f t="shared" si="18"/>
        <v/>
      </c>
      <c r="B1005" s="242"/>
      <c r="C1005" s="48"/>
      <c r="D1005" s="40"/>
      <c r="E1005" s="40"/>
      <c r="F1005" s="49"/>
      <c r="G1005" s="50"/>
      <c r="H1005" s="51"/>
      <c r="I1005" s="52"/>
      <c r="J1005" s="52"/>
      <c r="K1005" s="50"/>
      <c r="L1005" s="50"/>
      <c r="M1005" s="50"/>
      <c r="N1005" s="50"/>
      <c r="O1005" s="52"/>
      <c r="P1005" s="53"/>
      <c r="Q1005" s="53"/>
      <c r="R1005" s="54"/>
      <c r="S1005" s="328"/>
      <c r="T1005" s="52"/>
      <c r="V1005"/>
      <c r="W1005"/>
    </row>
    <row r="1006" spans="1:23" s="62" customFormat="1" ht="27.25" customHeight="1">
      <c r="A1006" s="170" t="str">
        <f t="shared" si="18"/>
        <v/>
      </c>
      <c r="B1006" s="242"/>
      <c r="C1006" s="48"/>
      <c r="D1006" s="40"/>
      <c r="E1006" s="40"/>
      <c r="F1006" s="49"/>
      <c r="G1006" s="50"/>
      <c r="H1006" s="51"/>
      <c r="I1006" s="52"/>
      <c r="J1006" s="52"/>
      <c r="K1006" s="50"/>
      <c r="L1006" s="50"/>
      <c r="M1006" s="50"/>
      <c r="N1006" s="50"/>
      <c r="O1006" s="52"/>
      <c r="P1006" s="53"/>
      <c r="Q1006" s="53"/>
      <c r="R1006" s="54"/>
      <c r="S1006" s="328"/>
      <c r="T1006" s="52"/>
      <c r="V1006"/>
      <c r="W1006"/>
    </row>
    <row r="1007" spans="1:23" s="62" customFormat="1" ht="27.25" customHeight="1">
      <c r="A1007" s="170" t="str">
        <f t="shared" si="18"/>
        <v/>
      </c>
      <c r="B1007" s="242"/>
      <c r="C1007" s="48"/>
      <c r="D1007" s="40"/>
      <c r="E1007" s="40"/>
      <c r="F1007" s="49"/>
      <c r="G1007" s="50"/>
      <c r="H1007" s="51"/>
      <c r="I1007" s="52"/>
      <c r="J1007" s="52"/>
      <c r="K1007" s="50"/>
      <c r="L1007" s="50"/>
      <c r="M1007" s="50"/>
      <c r="N1007" s="50"/>
      <c r="O1007" s="52"/>
      <c r="P1007" s="53"/>
      <c r="Q1007" s="53"/>
      <c r="R1007" s="54"/>
      <c r="S1007" s="328"/>
      <c r="T1007" s="52"/>
      <c r="V1007"/>
      <c r="W1007"/>
    </row>
    <row r="1008" spans="1:23" s="62" customFormat="1" ht="27.25" customHeight="1">
      <c r="A1008" s="170" t="str">
        <f t="shared" si="18"/>
        <v/>
      </c>
      <c r="B1008" s="242"/>
      <c r="C1008" s="48"/>
      <c r="D1008" s="40"/>
      <c r="E1008" s="40"/>
      <c r="F1008" s="49"/>
      <c r="G1008" s="50"/>
      <c r="H1008" s="51"/>
      <c r="I1008" s="52"/>
      <c r="J1008" s="52"/>
      <c r="K1008" s="50"/>
      <c r="L1008" s="50"/>
      <c r="M1008" s="50"/>
      <c r="N1008" s="50"/>
      <c r="O1008" s="52"/>
      <c r="P1008" s="53"/>
      <c r="Q1008" s="53"/>
      <c r="R1008" s="54"/>
      <c r="S1008" s="328"/>
      <c r="T1008" s="52"/>
      <c r="V1008"/>
      <c r="W1008"/>
    </row>
    <row r="1009" spans="1:23" s="62" customFormat="1" ht="27.25" customHeight="1">
      <c r="A1009" s="170" t="str">
        <f t="shared" si="18"/>
        <v/>
      </c>
      <c r="B1009" s="242"/>
      <c r="C1009" s="48"/>
      <c r="D1009" s="40"/>
      <c r="E1009" s="40"/>
      <c r="F1009" s="49"/>
      <c r="G1009" s="50"/>
      <c r="H1009" s="51"/>
      <c r="I1009" s="52"/>
      <c r="J1009" s="52"/>
      <c r="K1009" s="50"/>
      <c r="L1009" s="50"/>
      <c r="M1009" s="50"/>
      <c r="N1009" s="50"/>
      <c r="O1009" s="52"/>
      <c r="P1009" s="53"/>
      <c r="Q1009" s="53"/>
      <c r="R1009" s="54"/>
      <c r="S1009" s="328"/>
      <c r="T1009" s="52"/>
      <c r="V1009"/>
      <c r="W1009"/>
    </row>
    <row r="1010" spans="1:23" s="62" customFormat="1" ht="27.25" customHeight="1">
      <c r="A1010" s="170" t="str">
        <f t="shared" si="18"/>
        <v/>
      </c>
      <c r="B1010" s="242"/>
      <c r="C1010" s="48"/>
      <c r="D1010" s="40"/>
      <c r="E1010" s="40"/>
      <c r="F1010" s="49"/>
      <c r="G1010" s="50"/>
      <c r="H1010" s="51"/>
      <c r="I1010" s="52"/>
      <c r="J1010" s="52"/>
      <c r="K1010" s="50"/>
      <c r="L1010" s="50"/>
      <c r="M1010" s="50"/>
      <c r="N1010" s="50"/>
      <c r="O1010" s="52"/>
      <c r="P1010" s="53"/>
      <c r="Q1010" s="53"/>
      <c r="R1010" s="54"/>
      <c r="S1010" s="328"/>
      <c r="T1010" s="52"/>
      <c r="V1010"/>
      <c r="W1010"/>
    </row>
    <row r="1011" spans="1:23" s="62" customFormat="1" ht="27.25" customHeight="1">
      <c r="A1011" s="170" t="str">
        <f t="shared" si="18"/>
        <v/>
      </c>
      <c r="B1011" s="242"/>
      <c r="C1011" s="48"/>
      <c r="D1011" s="40"/>
      <c r="E1011" s="40"/>
      <c r="F1011" s="49"/>
      <c r="G1011" s="50"/>
      <c r="H1011" s="51"/>
      <c r="I1011" s="52"/>
      <c r="J1011" s="52"/>
      <c r="K1011" s="50"/>
      <c r="L1011" s="50"/>
      <c r="M1011" s="50"/>
      <c r="N1011" s="50"/>
      <c r="O1011" s="52"/>
      <c r="P1011" s="53"/>
      <c r="Q1011" s="53"/>
      <c r="R1011" s="54"/>
      <c r="S1011" s="328"/>
      <c r="T1011" s="52"/>
      <c r="V1011"/>
      <c r="W1011"/>
    </row>
    <row r="1012" spans="1:23" s="62" customFormat="1" ht="27.25" customHeight="1">
      <c r="A1012" s="170" t="str">
        <f t="shared" si="18"/>
        <v/>
      </c>
      <c r="B1012" s="242"/>
      <c r="C1012" s="48"/>
      <c r="D1012" s="40"/>
      <c r="E1012" s="40"/>
      <c r="F1012" s="49"/>
      <c r="G1012" s="50"/>
      <c r="H1012" s="51"/>
      <c r="I1012" s="52"/>
      <c r="J1012" s="52"/>
      <c r="K1012" s="50"/>
      <c r="L1012" s="50"/>
      <c r="M1012" s="50"/>
      <c r="N1012" s="50"/>
      <c r="O1012" s="52"/>
      <c r="P1012" s="53"/>
      <c r="Q1012" s="53"/>
      <c r="R1012" s="54"/>
      <c r="S1012" s="328"/>
      <c r="T1012" s="52"/>
      <c r="V1012"/>
      <c r="W1012"/>
    </row>
    <row r="1013" spans="1:23" s="62" customFormat="1" ht="27.25" customHeight="1">
      <c r="A1013" s="170" t="str">
        <f t="shared" si="18"/>
        <v/>
      </c>
      <c r="B1013" s="242"/>
      <c r="C1013" s="48"/>
      <c r="D1013" s="40"/>
      <c r="E1013" s="40"/>
      <c r="F1013" s="49"/>
      <c r="G1013" s="50"/>
      <c r="H1013" s="51"/>
      <c r="I1013" s="52"/>
      <c r="J1013" s="52"/>
      <c r="K1013" s="50"/>
      <c r="L1013" s="50"/>
      <c r="M1013" s="50"/>
      <c r="N1013" s="50"/>
      <c r="O1013" s="52"/>
      <c r="P1013" s="53"/>
      <c r="Q1013" s="53"/>
      <c r="R1013" s="54"/>
      <c r="S1013" s="328"/>
      <c r="T1013" s="52"/>
      <c r="V1013"/>
      <c r="W1013"/>
    </row>
    <row r="1014" spans="1:23" s="62" customFormat="1" ht="27.25" customHeight="1">
      <c r="A1014" s="170" t="str">
        <f t="shared" si="18"/>
        <v/>
      </c>
      <c r="B1014" s="242"/>
      <c r="C1014" s="48"/>
      <c r="D1014" s="40"/>
      <c r="E1014" s="40"/>
      <c r="F1014" s="49"/>
      <c r="G1014" s="50"/>
      <c r="H1014" s="51"/>
      <c r="I1014" s="52"/>
      <c r="J1014" s="52"/>
      <c r="K1014" s="50"/>
      <c r="L1014" s="50"/>
      <c r="M1014" s="50"/>
      <c r="N1014" s="50"/>
      <c r="O1014" s="52"/>
      <c r="P1014" s="53"/>
      <c r="Q1014" s="53"/>
      <c r="R1014" s="54"/>
      <c r="S1014" s="328"/>
      <c r="T1014" s="52"/>
      <c r="V1014"/>
      <c r="W1014"/>
    </row>
    <row r="1015" spans="1:23" s="62" customFormat="1" ht="27.25" customHeight="1">
      <c r="A1015" s="170" t="str">
        <f t="shared" si="18"/>
        <v/>
      </c>
      <c r="B1015" s="242"/>
      <c r="C1015" s="48"/>
      <c r="D1015" s="40"/>
      <c r="E1015" s="40"/>
      <c r="F1015" s="49"/>
      <c r="G1015" s="50"/>
      <c r="H1015" s="51"/>
      <c r="I1015" s="52"/>
      <c r="J1015" s="52"/>
      <c r="K1015" s="50"/>
      <c r="L1015" s="50"/>
      <c r="M1015" s="50"/>
      <c r="N1015" s="50"/>
      <c r="O1015" s="52"/>
      <c r="P1015" s="53"/>
      <c r="Q1015" s="53"/>
      <c r="R1015" s="54"/>
      <c r="S1015" s="328"/>
      <c r="T1015" s="52"/>
      <c r="V1015"/>
      <c r="W1015"/>
    </row>
    <row r="1016" spans="1:23" s="62" customFormat="1" ht="27.25" customHeight="1">
      <c r="A1016" s="170" t="str">
        <f t="shared" si="18"/>
        <v/>
      </c>
      <c r="B1016" s="242"/>
      <c r="C1016" s="48"/>
      <c r="D1016" s="40"/>
      <c r="E1016" s="40"/>
      <c r="F1016" s="49"/>
      <c r="G1016" s="50"/>
      <c r="H1016" s="51"/>
      <c r="I1016" s="52"/>
      <c r="J1016" s="52"/>
      <c r="K1016" s="50"/>
      <c r="L1016" s="50"/>
      <c r="M1016" s="50"/>
      <c r="N1016" s="50"/>
      <c r="O1016" s="52"/>
      <c r="P1016" s="53"/>
      <c r="Q1016" s="53"/>
      <c r="R1016" s="54"/>
      <c r="S1016" s="328"/>
      <c r="T1016" s="52"/>
      <c r="V1016"/>
      <c r="W1016"/>
    </row>
    <row r="1017" spans="1:23" s="62" customFormat="1" ht="27.25" customHeight="1">
      <c r="A1017" s="170" t="str">
        <f t="shared" si="18"/>
        <v/>
      </c>
      <c r="B1017" s="242"/>
      <c r="C1017" s="48"/>
      <c r="D1017" s="40"/>
      <c r="E1017" s="40"/>
      <c r="F1017" s="49"/>
      <c r="G1017" s="50"/>
      <c r="H1017" s="51"/>
      <c r="I1017" s="52"/>
      <c r="J1017" s="52"/>
      <c r="K1017" s="50"/>
      <c r="L1017" s="50"/>
      <c r="M1017" s="50"/>
      <c r="N1017" s="50"/>
      <c r="O1017" s="52"/>
      <c r="P1017" s="53"/>
      <c r="Q1017" s="53"/>
      <c r="R1017" s="54"/>
      <c r="S1017" s="328"/>
      <c r="T1017" s="52"/>
      <c r="V1017"/>
      <c r="W1017"/>
    </row>
    <row r="1018" spans="1:23" s="62" customFormat="1" ht="27.25" customHeight="1">
      <c r="A1018" s="170" t="str">
        <f t="shared" si="18"/>
        <v/>
      </c>
      <c r="B1018" s="242"/>
      <c r="C1018" s="48"/>
      <c r="D1018" s="40"/>
      <c r="E1018" s="40"/>
      <c r="F1018" s="49"/>
      <c r="G1018" s="50"/>
      <c r="H1018" s="51"/>
      <c r="I1018" s="52"/>
      <c r="J1018" s="52"/>
      <c r="K1018" s="50"/>
      <c r="L1018" s="50"/>
      <c r="M1018" s="50"/>
      <c r="N1018" s="50"/>
      <c r="O1018" s="52"/>
      <c r="P1018" s="53"/>
      <c r="Q1018" s="53"/>
      <c r="R1018" s="54"/>
      <c r="S1018" s="328"/>
      <c r="T1018" s="52"/>
      <c r="V1018"/>
      <c r="W1018"/>
    </row>
    <row r="1019" spans="1:23" s="62" customFormat="1" ht="27.25" customHeight="1">
      <c r="A1019" s="170" t="str">
        <f t="shared" si="18"/>
        <v/>
      </c>
      <c r="B1019" s="242"/>
      <c r="C1019" s="48"/>
      <c r="D1019" s="40"/>
      <c r="E1019" s="40"/>
      <c r="F1019" s="49"/>
      <c r="G1019" s="50"/>
      <c r="H1019" s="51"/>
      <c r="I1019" s="52"/>
      <c r="J1019" s="52"/>
      <c r="K1019" s="50"/>
      <c r="L1019" s="50"/>
      <c r="M1019" s="50"/>
      <c r="N1019" s="50"/>
      <c r="O1019" s="52"/>
      <c r="P1019" s="53"/>
      <c r="Q1019" s="53"/>
      <c r="R1019" s="54"/>
      <c r="S1019" s="328"/>
      <c r="T1019" s="52"/>
      <c r="V1019"/>
      <c r="W1019"/>
    </row>
    <row r="1020" spans="1:23" s="62" customFormat="1" ht="27.25" customHeight="1">
      <c r="A1020" s="170" t="str">
        <f t="shared" si="18"/>
        <v/>
      </c>
      <c r="B1020" s="242"/>
      <c r="C1020" s="48"/>
      <c r="D1020" s="40"/>
      <c r="E1020" s="40"/>
      <c r="F1020" s="49"/>
      <c r="G1020" s="50"/>
      <c r="H1020" s="51"/>
      <c r="I1020" s="52"/>
      <c r="J1020" s="52"/>
      <c r="K1020" s="50"/>
      <c r="L1020" s="50"/>
      <c r="M1020" s="50"/>
      <c r="N1020" s="50"/>
      <c r="O1020" s="52"/>
      <c r="P1020" s="53"/>
      <c r="Q1020" s="53"/>
      <c r="R1020" s="54"/>
      <c r="S1020" s="328"/>
      <c r="T1020" s="52"/>
      <c r="V1020"/>
      <c r="W1020"/>
    </row>
    <row r="1021" spans="1:23" s="62" customFormat="1" ht="27.25" customHeight="1">
      <c r="A1021" s="170" t="str">
        <f t="shared" ref="A1021:A1084" si="19">IF(C1021&lt;&gt;"",A1020+1,"")</f>
        <v/>
      </c>
      <c r="B1021" s="242"/>
      <c r="C1021" s="48"/>
      <c r="D1021" s="40"/>
      <c r="E1021" s="40"/>
      <c r="F1021" s="49"/>
      <c r="G1021" s="50"/>
      <c r="H1021" s="51"/>
      <c r="I1021" s="52"/>
      <c r="J1021" s="52"/>
      <c r="K1021" s="50"/>
      <c r="L1021" s="50"/>
      <c r="M1021" s="50"/>
      <c r="N1021" s="50"/>
      <c r="O1021" s="52"/>
      <c r="P1021" s="53"/>
      <c r="Q1021" s="53"/>
      <c r="R1021" s="54"/>
      <c r="S1021" s="328"/>
      <c r="T1021" s="52"/>
      <c r="V1021"/>
      <c r="W1021"/>
    </row>
    <row r="1022" spans="1:23" s="62" customFormat="1" ht="27.25" customHeight="1">
      <c r="A1022" s="170" t="str">
        <f t="shared" si="19"/>
        <v/>
      </c>
      <c r="B1022" s="242"/>
      <c r="C1022" s="48"/>
      <c r="D1022" s="40"/>
      <c r="E1022" s="40"/>
      <c r="F1022" s="49"/>
      <c r="G1022" s="50"/>
      <c r="H1022" s="51"/>
      <c r="I1022" s="52"/>
      <c r="J1022" s="52"/>
      <c r="K1022" s="50"/>
      <c r="L1022" s="50"/>
      <c r="M1022" s="50"/>
      <c r="N1022" s="50"/>
      <c r="O1022" s="52"/>
      <c r="P1022" s="53"/>
      <c r="Q1022" s="53"/>
      <c r="R1022" s="54"/>
      <c r="S1022" s="328"/>
      <c r="T1022" s="52"/>
      <c r="V1022"/>
      <c r="W1022"/>
    </row>
    <row r="1023" spans="1:23" s="62" customFormat="1" ht="27.25" customHeight="1">
      <c r="A1023" s="170" t="str">
        <f t="shared" si="19"/>
        <v/>
      </c>
      <c r="B1023" s="242"/>
      <c r="C1023" s="48"/>
      <c r="D1023" s="40"/>
      <c r="E1023" s="40"/>
      <c r="F1023" s="49"/>
      <c r="G1023" s="50"/>
      <c r="H1023" s="51"/>
      <c r="I1023" s="52"/>
      <c r="J1023" s="52"/>
      <c r="K1023" s="50"/>
      <c r="L1023" s="50"/>
      <c r="M1023" s="50"/>
      <c r="N1023" s="50"/>
      <c r="O1023" s="52"/>
      <c r="P1023" s="53"/>
      <c r="Q1023" s="53"/>
      <c r="R1023" s="54"/>
      <c r="S1023" s="328"/>
      <c r="T1023" s="52"/>
      <c r="V1023"/>
      <c r="W1023"/>
    </row>
    <row r="1024" spans="1:23" s="62" customFormat="1" ht="27.25" customHeight="1">
      <c r="A1024" s="170" t="str">
        <f t="shared" si="19"/>
        <v/>
      </c>
      <c r="B1024" s="242"/>
      <c r="C1024" s="48"/>
      <c r="D1024" s="40"/>
      <c r="E1024" s="40"/>
      <c r="F1024" s="49"/>
      <c r="G1024" s="50"/>
      <c r="H1024" s="51"/>
      <c r="I1024" s="52"/>
      <c r="J1024" s="52"/>
      <c r="K1024" s="50"/>
      <c r="L1024" s="50"/>
      <c r="M1024" s="50"/>
      <c r="N1024" s="50"/>
      <c r="O1024" s="52"/>
      <c r="P1024" s="53"/>
      <c r="Q1024" s="53"/>
      <c r="R1024" s="54"/>
      <c r="S1024" s="328"/>
      <c r="T1024" s="52"/>
      <c r="V1024"/>
      <c r="W1024"/>
    </row>
    <row r="1025" spans="1:23" s="62" customFormat="1" ht="27.25" customHeight="1">
      <c r="A1025" s="170" t="str">
        <f t="shared" si="19"/>
        <v/>
      </c>
      <c r="B1025" s="242"/>
      <c r="C1025" s="48"/>
      <c r="D1025" s="40"/>
      <c r="E1025" s="40"/>
      <c r="F1025" s="49"/>
      <c r="G1025" s="50"/>
      <c r="H1025" s="51"/>
      <c r="I1025" s="52"/>
      <c r="J1025" s="52"/>
      <c r="K1025" s="50"/>
      <c r="L1025" s="50"/>
      <c r="M1025" s="50"/>
      <c r="N1025" s="50"/>
      <c r="O1025" s="52"/>
      <c r="P1025" s="53"/>
      <c r="Q1025" s="53"/>
      <c r="R1025" s="54"/>
      <c r="S1025" s="328"/>
      <c r="T1025" s="52"/>
      <c r="V1025"/>
      <c r="W1025"/>
    </row>
    <row r="1026" spans="1:23" s="62" customFormat="1" ht="27.25" customHeight="1">
      <c r="A1026" s="170" t="str">
        <f t="shared" si="19"/>
        <v/>
      </c>
      <c r="B1026" s="242"/>
      <c r="C1026" s="48"/>
      <c r="D1026" s="40"/>
      <c r="E1026" s="40"/>
      <c r="F1026" s="49"/>
      <c r="G1026" s="50"/>
      <c r="H1026" s="51"/>
      <c r="I1026" s="52"/>
      <c r="J1026" s="52"/>
      <c r="K1026" s="50"/>
      <c r="L1026" s="50"/>
      <c r="M1026" s="50"/>
      <c r="N1026" s="50"/>
      <c r="O1026" s="52"/>
      <c r="P1026" s="53"/>
      <c r="Q1026" s="53"/>
      <c r="R1026" s="54"/>
      <c r="S1026" s="328"/>
      <c r="T1026" s="52"/>
      <c r="V1026"/>
      <c r="W1026"/>
    </row>
    <row r="1027" spans="1:23" s="62" customFormat="1" ht="27.25" customHeight="1">
      <c r="A1027" s="170" t="str">
        <f t="shared" si="19"/>
        <v/>
      </c>
      <c r="B1027" s="242"/>
      <c r="C1027" s="48"/>
      <c r="D1027" s="40"/>
      <c r="E1027" s="40"/>
      <c r="F1027" s="49"/>
      <c r="G1027" s="50"/>
      <c r="H1027" s="51"/>
      <c r="I1027" s="52"/>
      <c r="J1027" s="52"/>
      <c r="K1027" s="50"/>
      <c r="L1027" s="50"/>
      <c r="M1027" s="50"/>
      <c r="N1027" s="50"/>
      <c r="O1027" s="52"/>
      <c r="P1027" s="53"/>
      <c r="Q1027" s="53"/>
      <c r="R1027" s="54"/>
      <c r="S1027" s="328"/>
      <c r="T1027" s="52"/>
      <c r="V1027"/>
      <c r="W1027"/>
    </row>
    <row r="1028" spans="1:23" s="62" customFormat="1" ht="27.25" customHeight="1">
      <c r="A1028" s="170" t="str">
        <f t="shared" si="19"/>
        <v/>
      </c>
      <c r="B1028" s="242"/>
      <c r="C1028" s="48"/>
      <c r="D1028" s="40"/>
      <c r="E1028" s="40"/>
      <c r="F1028" s="49"/>
      <c r="G1028" s="50"/>
      <c r="H1028" s="51"/>
      <c r="I1028" s="52"/>
      <c r="J1028" s="52"/>
      <c r="K1028" s="50"/>
      <c r="L1028" s="50"/>
      <c r="M1028" s="50"/>
      <c r="N1028" s="50"/>
      <c r="O1028" s="52"/>
      <c r="P1028" s="53"/>
      <c r="Q1028" s="53"/>
      <c r="R1028" s="54"/>
      <c r="S1028" s="328"/>
      <c r="T1028" s="52"/>
      <c r="V1028"/>
      <c r="W1028"/>
    </row>
    <row r="1029" spans="1:23" s="62" customFormat="1" ht="27.25" customHeight="1">
      <c r="A1029" s="170" t="str">
        <f t="shared" si="19"/>
        <v/>
      </c>
      <c r="B1029" s="242"/>
      <c r="C1029" s="48"/>
      <c r="D1029" s="40"/>
      <c r="E1029" s="40"/>
      <c r="F1029" s="49"/>
      <c r="G1029" s="50"/>
      <c r="H1029" s="51"/>
      <c r="I1029" s="52"/>
      <c r="J1029" s="52"/>
      <c r="K1029" s="50"/>
      <c r="L1029" s="50"/>
      <c r="M1029" s="50"/>
      <c r="N1029" s="50"/>
      <c r="O1029" s="52"/>
      <c r="P1029" s="53"/>
      <c r="Q1029" s="53"/>
      <c r="R1029" s="54"/>
      <c r="S1029" s="328"/>
      <c r="T1029" s="52"/>
      <c r="V1029"/>
      <c r="W1029"/>
    </row>
    <row r="1030" spans="1:23" s="62" customFormat="1" ht="27.25" customHeight="1">
      <c r="A1030" s="170" t="str">
        <f t="shared" si="19"/>
        <v/>
      </c>
      <c r="B1030" s="242"/>
      <c r="C1030" s="48"/>
      <c r="D1030" s="40"/>
      <c r="E1030" s="40"/>
      <c r="F1030" s="49"/>
      <c r="G1030" s="50"/>
      <c r="H1030" s="51"/>
      <c r="I1030" s="52"/>
      <c r="J1030" s="52"/>
      <c r="K1030" s="50"/>
      <c r="L1030" s="50"/>
      <c r="M1030" s="50"/>
      <c r="N1030" s="50"/>
      <c r="O1030" s="52"/>
      <c r="P1030" s="53"/>
      <c r="Q1030" s="53"/>
      <c r="R1030" s="54"/>
      <c r="S1030" s="328"/>
      <c r="T1030" s="52"/>
      <c r="V1030"/>
      <c r="W1030"/>
    </row>
    <row r="1031" spans="1:23" s="62" customFormat="1" ht="27.25" customHeight="1">
      <c r="A1031" s="170" t="str">
        <f t="shared" si="19"/>
        <v/>
      </c>
      <c r="B1031" s="242"/>
      <c r="C1031" s="48"/>
      <c r="D1031" s="40"/>
      <c r="E1031" s="40"/>
      <c r="F1031" s="49"/>
      <c r="G1031" s="50"/>
      <c r="H1031" s="51"/>
      <c r="I1031" s="52"/>
      <c r="J1031" s="52"/>
      <c r="K1031" s="50"/>
      <c r="L1031" s="50"/>
      <c r="M1031" s="50"/>
      <c r="N1031" s="50"/>
      <c r="O1031" s="52"/>
      <c r="P1031" s="53"/>
      <c r="Q1031" s="53"/>
      <c r="R1031" s="54"/>
      <c r="S1031" s="328"/>
      <c r="T1031" s="52"/>
      <c r="V1031"/>
      <c r="W1031"/>
    </row>
    <row r="1032" spans="1:23" s="62" customFormat="1" ht="27.25" customHeight="1">
      <c r="A1032" s="170" t="str">
        <f t="shared" si="19"/>
        <v/>
      </c>
      <c r="B1032" s="242"/>
      <c r="C1032" s="48"/>
      <c r="D1032" s="40"/>
      <c r="E1032" s="40"/>
      <c r="F1032" s="49"/>
      <c r="G1032" s="50"/>
      <c r="H1032" s="51"/>
      <c r="I1032" s="52"/>
      <c r="J1032" s="52"/>
      <c r="K1032" s="50"/>
      <c r="L1032" s="50"/>
      <c r="M1032" s="50"/>
      <c r="N1032" s="50"/>
      <c r="O1032" s="52"/>
      <c r="P1032" s="53"/>
      <c r="Q1032" s="53"/>
      <c r="R1032" s="54"/>
      <c r="S1032" s="328"/>
      <c r="T1032" s="52"/>
      <c r="V1032"/>
      <c r="W1032"/>
    </row>
    <row r="1033" spans="1:23" s="62" customFormat="1" ht="27.25" customHeight="1">
      <c r="A1033" s="170" t="str">
        <f t="shared" si="19"/>
        <v/>
      </c>
      <c r="B1033" s="242"/>
      <c r="C1033" s="48"/>
      <c r="D1033" s="40"/>
      <c r="E1033" s="40"/>
      <c r="F1033" s="49"/>
      <c r="G1033" s="50"/>
      <c r="H1033" s="51"/>
      <c r="I1033" s="52"/>
      <c r="J1033" s="52"/>
      <c r="K1033" s="50"/>
      <c r="L1033" s="50"/>
      <c r="M1033" s="50"/>
      <c r="N1033" s="50"/>
      <c r="O1033" s="52"/>
      <c r="P1033" s="53"/>
      <c r="Q1033" s="53"/>
      <c r="R1033" s="54"/>
      <c r="S1033" s="328"/>
      <c r="T1033" s="52"/>
      <c r="V1033"/>
      <c r="W1033"/>
    </row>
    <row r="1034" spans="1:23" s="62" customFormat="1" ht="27.25" customHeight="1">
      <c r="A1034" s="170" t="str">
        <f t="shared" si="19"/>
        <v/>
      </c>
      <c r="B1034" s="242"/>
      <c r="C1034" s="48"/>
      <c r="D1034" s="40"/>
      <c r="E1034" s="40"/>
      <c r="F1034" s="49"/>
      <c r="G1034" s="50"/>
      <c r="H1034" s="51"/>
      <c r="I1034" s="52"/>
      <c r="J1034" s="52"/>
      <c r="K1034" s="50"/>
      <c r="L1034" s="50"/>
      <c r="M1034" s="50"/>
      <c r="N1034" s="50"/>
      <c r="O1034" s="52"/>
      <c r="P1034" s="53"/>
      <c r="Q1034" s="53"/>
      <c r="R1034" s="54"/>
      <c r="S1034" s="328"/>
      <c r="T1034" s="52"/>
      <c r="V1034"/>
      <c r="W1034"/>
    </row>
    <row r="1035" spans="1:23" s="62" customFormat="1" ht="27.25" customHeight="1">
      <c r="A1035" s="170" t="str">
        <f t="shared" si="19"/>
        <v/>
      </c>
      <c r="B1035" s="242"/>
      <c r="C1035" s="48"/>
      <c r="D1035" s="40"/>
      <c r="E1035" s="40"/>
      <c r="F1035" s="49"/>
      <c r="G1035" s="50"/>
      <c r="H1035" s="51"/>
      <c r="I1035" s="52"/>
      <c r="J1035" s="52"/>
      <c r="K1035" s="50"/>
      <c r="L1035" s="50"/>
      <c r="M1035" s="50"/>
      <c r="N1035" s="50"/>
      <c r="O1035" s="52"/>
      <c r="P1035" s="53"/>
      <c r="Q1035" s="53"/>
      <c r="R1035" s="54"/>
      <c r="S1035" s="328"/>
      <c r="T1035" s="52"/>
      <c r="V1035"/>
      <c r="W1035"/>
    </row>
    <row r="1036" spans="1:23" s="62" customFormat="1" ht="27.25" customHeight="1">
      <c r="A1036" s="170" t="str">
        <f t="shared" si="19"/>
        <v/>
      </c>
      <c r="B1036" s="242"/>
      <c r="C1036" s="48"/>
      <c r="D1036" s="40"/>
      <c r="E1036" s="40"/>
      <c r="F1036" s="49"/>
      <c r="G1036" s="50"/>
      <c r="H1036" s="51"/>
      <c r="I1036" s="52"/>
      <c r="J1036" s="52"/>
      <c r="K1036" s="50"/>
      <c r="L1036" s="50"/>
      <c r="M1036" s="50"/>
      <c r="N1036" s="50"/>
      <c r="O1036" s="52"/>
      <c r="P1036" s="53"/>
      <c r="Q1036" s="53"/>
      <c r="R1036" s="54"/>
      <c r="S1036" s="328"/>
      <c r="T1036" s="52"/>
      <c r="V1036"/>
      <c r="W1036"/>
    </row>
    <row r="1037" spans="1:23" s="62" customFormat="1" ht="27.25" customHeight="1">
      <c r="A1037" s="170" t="str">
        <f t="shared" si="19"/>
        <v/>
      </c>
      <c r="B1037" s="242"/>
      <c r="C1037" s="48"/>
      <c r="D1037" s="40"/>
      <c r="E1037" s="40"/>
      <c r="F1037" s="49"/>
      <c r="G1037" s="50"/>
      <c r="H1037" s="51"/>
      <c r="I1037" s="52"/>
      <c r="J1037" s="52"/>
      <c r="K1037" s="50"/>
      <c r="L1037" s="50"/>
      <c r="M1037" s="50"/>
      <c r="N1037" s="50"/>
      <c r="O1037" s="52"/>
      <c r="P1037" s="53"/>
      <c r="Q1037" s="53"/>
      <c r="R1037" s="54"/>
      <c r="S1037" s="328"/>
      <c r="T1037" s="52"/>
      <c r="V1037"/>
      <c r="W1037"/>
    </row>
    <row r="1038" spans="1:23" s="62" customFormat="1" ht="27.25" customHeight="1">
      <c r="A1038" s="170" t="str">
        <f t="shared" si="19"/>
        <v/>
      </c>
      <c r="B1038" s="242"/>
      <c r="C1038" s="48"/>
      <c r="D1038" s="40"/>
      <c r="E1038" s="40"/>
      <c r="F1038" s="49"/>
      <c r="G1038" s="50"/>
      <c r="H1038" s="51"/>
      <c r="I1038" s="52"/>
      <c r="J1038" s="52"/>
      <c r="K1038" s="50"/>
      <c r="L1038" s="50"/>
      <c r="M1038" s="50"/>
      <c r="N1038" s="50"/>
      <c r="O1038" s="52"/>
      <c r="P1038" s="53"/>
      <c r="Q1038" s="53"/>
      <c r="R1038" s="54"/>
      <c r="S1038" s="328"/>
      <c r="T1038" s="52"/>
      <c r="V1038"/>
      <c r="W1038"/>
    </row>
    <row r="1039" spans="1:23" s="62" customFormat="1" ht="27.25" customHeight="1">
      <c r="A1039" s="170" t="str">
        <f t="shared" si="19"/>
        <v/>
      </c>
      <c r="B1039" s="242"/>
      <c r="C1039" s="48"/>
      <c r="D1039" s="40"/>
      <c r="E1039" s="40"/>
      <c r="F1039" s="49"/>
      <c r="G1039" s="50"/>
      <c r="H1039" s="51"/>
      <c r="I1039" s="52"/>
      <c r="J1039" s="52"/>
      <c r="K1039" s="50"/>
      <c r="L1039" s="50"/>
      <c r="M1039" s="50"/>
      <c r="N1039" s="50"/>
      <c r="O1039" s="52"/>
      <c r="P1039" s="53"/>
      <c r="Q1039" s="53"/>
      <c r="R1039" s="54"/>
      <c r="S1039" s="328"/>
      <c r="T1039" s="52"/>
      <c r="V1039"/>
      <c r="W1039"/>
    </row>
    <row r="1040" spans="1:23" s="62" customFormat="1" ht="27.25" customHeight="1">
      <c r="A1040" s="170" t="str">
        <f t="shared" si="19"/>
        <v/>
      </c>
      <c r="B1040" s="242"/>
      <c r="C1040" s="48"/>
      <c r="D1040" s="40"/>
      <c r="E1040" s="40"/>
      <c r="F1040" s="49"/>
      <c r="G1040" s="50"/>
      <c r="H1040" s="51"/>
      <c r="I1040" s="52"/>
      <c r="J1040" s="52"/>
      <c r="K1040" s="50"/>
      <c r="L1040" s="50"/>
      <c r="M1040" s="50"/>
      <c r="N1040" s="50"/>
      <c r="O1040" s="52"/>
      <c r="P1040" s="53"/>
      <c r="Q1040" s="53"/>
      <c r="R1040" s="54"/>
      <c r="S1040" s="328"/>
      <c r="T1040" s="52"/>
      <c r="V1040"/>
      <c r="W1040"/>
    </row>
    <row r="1041" spans="1:23" s="62" customFormat="1" ht="27.25" customHeight="1">
      <c r="A1041" s="170" t="str">
        <f t="shared" si="19"/>
        <v/>
      </c>
      <c r="B1041" s="242"/>
      <c r="C1041" s="48"/>
      <c r="D1041" s="40"/>
      <c r="E1041" s="40"/>
      <c r="F1041" s="49"/>
      <c r="G1041" s="50"/>
      <c r="H1041" s="51"/>
      <c r="I1041" s="52"/>
      <c r="J1041" s="52"/>
      <c r="K1041" s="50"/>
      <c r="L1041" s="50"/>
      <c r="M1041" s="50"/>
      <c r="N1041" s="50"/>
      <c r="O1041" s="52"/>
      <c r="P1041" s="53"/>
      <c r="Q1041" s="53"/>
      <c r="R1041" s="54"/>
      <c r="S1041" s="328"/>
      <c r="T1041" s="52"/>
      <c r="V1041"/>
      <c r="W1041"/>
    </row>
    <row r="1042" spans="1:23" s="62" customFormat="1" ht="27.25" customHeight="1">
      <c r="A1042" s="170" t="str">
        <f t="shared" si="19"/>
        <v/>
      </c>
      <c r="B1042" s="242"/>
      <c r="C1042" s="48"/>
      <c r="D1042" s="40"/>
      <c r="E1042" s="40"/>
      <c r="F1042" s="49"/>
      <c r="G1042" s="50"/>
      <c r="H1042" s="51"/>
      <c r="I1042" s="52"/>
      <c r="J1042" s="52"/>
      <c r="K1042" s="50"/>
      <c r="L1042" s="50"/>
      <c r="M1042" s="50"/>
      <c r="N1042" s="50"/>
      <c r="O1042" s="52"/>
      <c r="P1042" s="53"/>
      <c r="Q1042" s="53"/>
      <c r="R1042" s="54"/>
      <c r="S1042" s="328"/>
      <c r="T1042" s="52"/>
      <c r="V1042"/>
      <c r="W1042"/>
    </row>
    <row r="1043" spans="1:23" s="62" customFormat="1" ht="27.25" customHeight="1">
      <c r="A1043" s="170" t="str">
        <f t="shared" si="19"/>
        <v/>
      </c>
      <c r="B1043" s="242"/>
      <c r="C1043" s="48"/>
      <c r="D1043" s="40"/>
      <c r="E1043" s="40"/>
      <c r="F1043" s="49"/>
      <c r="G1043" s="50"/>
      <c r="H1043" s="51"/>
      <c r="I1043" s="52"/>
      <c r="J1043" s="52"/>
      <c r="K1043" s="50"/>
      <c r="L1043" s="50"/>
      <c r="M1043" s="50"/>
      <c r="N1043" s="50"/>
      <c r="O1043" s="52"/>
      <c r="P1043" s="53"/>
      <c r="Q1043" s="53"/>
      <c r="R1043" s="54"/>
      <c r="S1043" s="328"/>
      <c r="T1043" s="52"/>
      <c r="V1043"/>
      <c r="W1043"/>
    </row>
    <row r="1044" spans="1:23" s="62" customFormat="1" ht="27.25" customHeight="1">
      <c r="A1044" s="170" t="str">
        <f t="shared" si="19"/>
        <v/>
      </c>
      <c r="B1044" s="242"/>
      <c r="C1044" s="48"/>
      <c r="D1044" s="40"/>
      <c r="E1044" s="40"/>
      <c r="F1044" s="49"/>
      <c r="G1044" s="50"/>
      <c r="H1044" s="51"/>
      <c r="I1044" s="52"/>
      <c r="J1044" s="52"/>
      <c r="K1044" s="50"/>
      <c r="L1044" s="50"/>
      <c r="M1044" s="50"/>
      <c r="N1044" s="50"/>
      <c r="O1044" s="52"/>
      <c r="P1044" s="53"/>
      <c r="Q1044" s="53"/>
      <c r="R1044" s="54"/>
      <c r="S1044" s="328"/>
      <c r="T1044" s="52"/>
      <c r="V1044"/>
      <c r="W1044"/>
    </row>
    <row r="1045" spans="1:23" s="62" customFormat="1" ht="27.25" customHeight="1">
      <c r="A1045" s="170" t="str">
        <f t="shared" si="19"/>
        <v/>
      </c>
      <c r="B1045" s="242"/>
      <c r="C1045" s="48"/>
      <c r="D1045" s="40"/>
      <c r="E1045" s="40"/>
      <c r="F1045" s="49"/>
      <c r="G1045" s="50"/>
      <c r="H1045" s="51"/>
      <c r="I1045" s="52"/>
      <c r="J1045" s="52"/>
      <c r="K1045" s="50"/>
      <c r="L1045" s="50"/>
      <c r="M1045" s="50"/>
      <c r="N1045" s="50"/>
      <c r="O1045" s="52"/>
      <c r="P1045" s="53"/>
      <c r="Q1045" s="53"/>
      <c r="R1045" s="54"/>
      <c r="S1045" s="328"/>
      <c r="T1045" s="52"/>
      <c r="V1045"/>
      <c r="W1045"/>
    </row>
    <row r="1046" spans="1:23" s="62" customFormat="1" ht="27.25" customHeight="1">
      <c r="A1046" s="170" t="str">
        <f t="shared" si="19"/>
        <v/>
      </c>
      <c r="B1046" s="242"/>
      <c r="C1046" s="48"/>
      <c r="D1046" s="40"/>
      <c r="E1046" s="40"/>
      <c r="F1046" s="49"/>
      <c r="G1046" s="50"/>
      <c r="H1046" s="51"/>
      <c r="I1046" s="52"/>
      <c r="J1046" s="52"/>
      <c r="K1046" s="50"/>
      <c r="L1046" s="50"/>
      <c r="M1046" s="50"/>
      <c r="N1046" s="50"/>
      <c r="O1046" s="52"/>
      <c r="P1046" s="53"/>
      <c r="Q1046" s="53"/>
      <c r="R1046" s="54"/>
      <c r="S1046" s="328"/>
      <c r="T1046" s="52"/>
      <c r="V1046"/>
      <c r="W1046"/>
    </row>
    <row r="1047" spans="1:23" s="62" customFormat="1" ht="27.25" customHeight="1">
      <c r="A1047" s="170" t="str">
        <f t="shared" si="19"/>
        <v/>
      </c>
      <c r="B1047" s="242"/>
      <c r="C1047" s="48"/>
      <c r="D1047" s="40"/>
      <c r="E1047" s="40"/>
      <c r="F1047" s="49"/>
      <c r="G1047" s="50"/>
      <c r="H1047" s="51"/>
      <c r="I1047" s="52"/>
      <c r="J1047" s="52"/>
      <c r="K1047" s="50"/>
      <c r="L1047" s="50"/>
      <c r="M1047" s="50"/>
      <c r="N1047" s="50"/>
      <c r="O1047" s="52"/>
      <c r="P1047" s="53"/>
      <c r="Q1047" s="53"/>
      <c r="R1047" s="54"/>
      <c r="S1047" s="328"/>
      <c r="T1047" s="52"/>
      <c r="V1047"/>
      <c r="W1047"/>
    </row>
    <row r="1048" spans="1:23" s="62" customFormat="1" ht="27.25" customHeight="1">
      <c r="A1048" s="170" t="str">
        <f t="shared" si="19"/>
        <v/>
      </c>
      <c r="B1048" s="242"/>
      <c r="C1048" s="48"/>
      <c r="D1048" s="40"/>
      <c r="E1048" s="40"/>
      <c r="F1048" s="49"/>
      <c r="G1048" s="50"/>
      <c r="H1048" s="51"/>
      <c r="I1048" s="52"/>
      <c r="J1048" s="52"/>
      <c r="K1048" s="50"/>
      <c r="L1048" s="50"/>
      <c r="M1048" s="50"/>
      <c r="N1048" s="50"/>
      <c r="O1048" s="52"/>
      <c r="P1048" s="53"/>
      <c r="Q1048" s="53"/>
      <c r="R1048" s="54"/>
      <c r="S1048" s="328"/>
      <c r="T1048" s="52"/>
      <c r="V1048"/>
      <c r="W1048"/>
    </row>
    <row r="1049" spans="1:23" s="62" customFormat="1" ht="27.25" customHeight="1">
      <c r="A1049" s="170" t="str">
        <f t="shared" si="19"/>
        <v/>
      </c>
      <c r="B1049" s="242"/>
      <c r="C1049" s="48"/>
      <c r="D1049" s="40"/>
      <c r="E1049" s="40"/>
      <c r="F1049" s="49"/>
      <c r="G1049" s="50"/>
      <c r="H1049" s="51"/>
      <c r="I1049" s="52"/>
      <c r="J1049" s="52"/>
      <c r="K1049" s="50"/>
      <c r="L1049" s="50"/>
      <c r="M1049" s="50"/>
      <c r="N1049" s="50"/>
      <c r="O1049" s="52"/>
      <c r="P1049" s="53"/>
      <c r="Q1049" s="53"/>
      <c r="R1049" s="54"/>
      <c r="S1049" s="328"/>
      <c r="T1049" s="52"/>
      <c r="V1049"/>
      <c r="W1049"/>
    </row>
    <row r="1050" spans="1:23" s="62" customFormat="1" ht="27.25" customHeight="1">
      <c r="A1050" s="170" t="str">
        <f t="shared" si="19"/>
        <v/>
      </c>
      <c r="B1050" s="242"/>
      <c r="C1050" s="48"/>
      <c r="D1050" s="40"/>
      <c r="E1050" s="40"/>
      <c r="F1050" s="49"/>
      <c r="G1050" s="50"/>
      <c r="H1050" s="51"/>
      <c r="I1050" s="52"/>
      <c r="J1050" s="52"/>
      <c r="K1050" s="50"/>
      <c r="L1050" s="50"/>
      <c r="M1050" s="50"/>
      <c r="N1050" s="50"/>
      <c r="O1050" s="52"/>
      <c r="P1050" s="53"/>
      <c r="Q1050" s="53"/>
      <c r="R1050" s="54"/>
      <c r="S1050" s="328"/>
      <c r="T1050" s="52"/>
      <c r="V1050"/>
      <c r="W1050"/>
    </row>
    <row r="1051" spans="1:23" s="62" customFormat="1" ht="27.25" customHeight="1">
      <c r="A1051" s="170" t="str">
        <f t="shared" si="19"/>
        <v/>
      </c>
      <c r="B1051" s="242"/>
      <c r="C1051" s="48"/>
      <c r="D1051" s="40"/>
      <c r="E1051" s="40"/>
      <c r="F1051" s="49"/>
      <c r="G1051" s="50"/>
      <c r="H1051" s="51"/>
      <c r="I1051" s="52"/>
      <c r="J1051" s="52"/>
      <c r="K1051" s="50"/>
      <c r="L1051" s="50"/>
      <c r="M1051" s="50"/>
      <c r="N1051" s="50"/>
      <c r="O1051" s="52"/>
      <c r="P1051" s="53"/>
      <c r="Q1051" s="53"/>
      <c r="R1051" s="54"/>
      <c r="S1051" s="328"/>
      <c r="T1051" s="52"/>
      <c r="V1051"/>
      <c r="W1051"/>
    </row>
    <row r="1052" spans="1:23" s="62" customFormat="1" ht="27.25" customHeight="1">
      <c r="A1052" s="170" t="str">
        <f t="shared" si="19"/>
        <v/>
      </c>
      <c r="B1052" s="242"/>
      <c r="C1052" s="48"/>
      <c r="D1052" s="40"/>
      <c r="E1052" s="40"/>
      <c r="F1052" s="49"/>
      <c r="G1052" s="50"/>
      <c r="H1052" s="51"/>
      <c r="I1052" s="52"/>
      <c r="J1052" s="52"/>
      <c r="K1052" s="50"/>
      <c r="L1052" s="50"/>
      <c r="M1052" s="50"/>
      <c r="N1052" s="50"/>
      <c r="O1052" s="52"/>
      <c r="P1052" s="53"/>
      <c r="Q1052" s="53"/>
      <c r="R1052" s="54"/>
      <c r="S1052" s="328"/>
      <c r="T1052" s="52"/>
      <c r="V1052"/>
      <c r="W1052"/>
    </row>
    <row r="1053" spans="1:23" s="62" customFormat="1" ht="27.25" customHeight="1">
      <c r="A1053" s="170" t="str">
        <f t="shared" si="19"/>
        <v/>
      </c>
      <c r="B1053" s="242"/>
      <c r="C1053" s="48"/>
      <c r="D1053" s="40"/>
      <c r="E1053" s="40"/>
      <c r="F1053" s="49"/>
      <c r="G1053" s="50"/>
      <c r="H1053" s="51"/>
      <c r="I1053" s="52"/>
      <c r="J1053" s="52"/>
      <c r="K1053" s="50"/>
      <c r="L1053" s="50"/>
      <c r="M1053" s="50"/>
      <c r="N1053" s="50"/>
      <c r="O1053" s="52"/>
      <c r="P1053" s="53"/>
      <c r="Q1053" s="53"/>
      <c r="R1053" s="54"/>
      <c r="S1053" s="328"/>
      <c r="T1053" s="52"/>
      <c r="V1053"/>
      <c r="W1053"/>
    </row>
    <row r="1054" spans="1:23" s="62" customFormat="1" ht="27.25" customHeight="1">
      <c r="A1054" s="170" t="str">
        <f t="shared" si="19"/>
        <v/>
      </c>
      <c r="B1054" s="242"/>
      <c r="C1054" s="48"/>
      <c r="D1054" s="40"/>
      <c r="E1054" s="40"/>
      <c r="F1054" s="49"/>
      <c r="G1054" s="50"/>
      <c r="H1054" s="51"/>
      <c r="I1054" s="52"/>
      <c r="J1054" s="52"/>
      <c r="K1054" s="50"/>
      <c r="L1054" s="50"/>
      <c r="M1054" s="50"/>
      <c r="N1054" s="50"/>
      <c r="O1054" s="52"/>
      <c r="P1054" s="53"/>
      <c r="Q1054" s="53"/>
      <c r="R1054" s="54"/>
      <c r="S1054" s="328"/>
      <c r="T1054" s="52"/>
      <c r="V1054"/>
      <c r="W1054"/>
    </row>
    <row r="1055" spans="1:23" s="62" customFormat="1" ht="27.25" customHeight="1">
      <c r="A1055" s="170" t="str">
        <f t="shared" si="19"/>
        <v/>
      </c>
      <c r="B1055" s="242"/>
      <c r="C1055" s="48"/>
      <c r="D1055" s="40"/>
      <c r="E1055" s="40"/>
      <c r="F1055" s="49"/>
      <c r="G1055" s="50"/>
      <c r="H1055" s="51"/>
      <c r="I1055" s="52"/>
      <c r="J1055" s="52"/>
      <c r="K1055" s="50"/>
      <c r="L1055" s="50"/>
      <c r="M1055" s="50"/>
      <c r="N1055" s="50"/>
      <c r="O1055" s="52"/>
      <c r="P1055" s="53"/>
      <c r="Q1055" s="53"/>
      <c r="R1055" s="54"/>
      <c r="S1055" s="328"/>
      <c r="T1055" s="52"/>
      <c r="V1055"/>
      <c r="W1055"/>
    </row>
    <row r="1056" spans="1:23" s="62" customFormat="1" ht="27.25" customHeight="1">
      <c r="A1056" s="170" t="str">
        <f t="shared" si="19"/>
        <v/>
      </c>
      <c r="B1056" s="242"/>
      <c r="C1056" s="48"/>
      <c r="D1056" s="40"/>
      <c r="E1056" s="40"/>
      <c r="F1056" s="49"/>
      <c r="G1056" s="50"/>
      <c r="H1056" s="51"/>
      <c r="I1056" s="52"/>
      <c r="J1056" s="52"/>
      <c r="K1056" s="50"/>
      <c r="L1056" s="50"/>
      <c r="M1056" s="50"/>
      <c r="N1056" s="50"/>
      <c r="O1056" s="52"/>
      <c r="P1056" s="53"/>
      <c r="Q1056" s="53"/>
      <c r="R1056" s="54"/>
      <c r="S1056" s="328"/>
      <c r="T1056" s="52"/>
      <c r="V1056"/>
      <c r="W1056"/>
    </row>
    <row r="1057" spans="1:23" s="62" customFormat="1" ht="27.25" customHeight="1">
      <c r="A1057" s="170" t="str">
        <f t="shared" si="19"/>
        <v/>
      </c>
      <c r="B1057" s="242"/>
      <c r="C1057" s="48"/>
      <c r="D1057" s="40"/>
      <c r="E1057" s="40"/>
      <c r="F1057" s="49"/>
      <c r="G1057" s="50"/>
      <c r="H1057" s="51"/>
      <c r="I1057" s="52"/>
      <c r="J1057" s="52"/>
      <c r="K1057" s="50"/>
      <c r="L1057" s="50"/>
      <c r="M1057" s="50"/>
      <c r="N1057" s="50"/>
      <c r="O1057" s="52"/>
      <c r="P1057" s="53"/>
      <c r="Q1057" s="53"/>
      <c r="R1057" s="54"/>
      <c r="S1057" s="328"/>
      <c r="T1057" s="52"/>
      <c r="V1057"/>
      <c r="W1057"/>
    </row>
    <row r="1058" spans="1:23" s="62" customFormat="1" ht="27.25" customHeight="1">
      <c r="A1058" s="170" t="str">
        <f t="shared" si="19"/>
        <v/>
      </c>
      <c r="B1058" s="242"/>
      <c r="C1058" s="48"/>
      <c r="D1058" s="40"/>
      <c r="E1058" s="40"/>
      <c r="F1058" s="49"/>
      <c r="G1058" s="50"/>
      <c r="H1058" s="51"/>
      <c r="I1058" s="52"/>
      <c r="J1058" s="52"/>
      <c r="K1058" s="50"/>
      <c r="L1058" s="50"/>
      <c r="M1058" s="50"/>
      <c r="N1058" s="50"/>
      <c r="O1058" s="52"/>
      <c r="P1058" s="53"/>
      <c r="Q1058" s="53"/>
      <c r="R1058" s="54"/>
      <c r="S1058" s="328"/>
      <c r="T1058" s="52"/>
      <c r="V1058"/>
      <c r="W1058"/>
    </row>
    <row r="1059" spans="1:23" s="62" customFormat="1" ht="27.25" customHeight="1">
      <c r="A1059" s="170" t="str">
        <f t="shared" si="19"/>
        <v/>
      </c>
      <c r="B1059" s="242"/>
      <c r="C1059" s="48"/>
      <c r="D1059" s="40"/>
      <c r="E1059" s="40"/>
      <c r="F1059" s="49"/>
      <c r="G1059" s="50"/>
      <c r="H1059" s="51"/>
      <c r="I1059" s="52"/>
      <c r="J1059" s="52"/>
      <c r="K1059" s="50"/>
      <c r="L1059" s="50"/>
      <c r="M1059" s="50"/>
      <c r="N1059" s="50"/>
      <c r="O1059" s="52"/>
      <c r="P1059" s="53"/>
      <c r="Q1059" s="53"/>
      <c r="R1059" s="54"/>
      <c r="S1059" s="328"/>
      <c r="T1059" s="52"/>
      <c r="V1059"/>
      <c r="W1059"/>
    </row>
    <row r="1060" spans="1:23" s="62" customFormat="1" ht="27.25" customHeight="1">
      <c r="A1060" s="170" t="str">
        <f t="shared" si="19"/>
        <v/>
      </c>
      <c r="B1060" s="242"/>
      <c r="C1060" s="48"/>
      <c r="D1060" s="40"/>
      <c r="E1060" s="40"/>
      <c r="F1060" s="49"/>
      <c r="G1060" s="50"/>
      <c r="H1060" s="51"/>
      <c r="I1060" s="52"/>
      <c r="J1060" s="52"/>
      <c r="K1060" s="50"/>
      <c r="L1060" s="50"/>
      <c r="M1060" s="50"/>
      <c r="N1060" s="50"/>
      <c r="O1060" s="52"/>
      <c r="P1060" s="53"/>
      <c r="Q1060" s="53"/>
      <c r="R1060" s="54"/>
      <c r="S1060" s="328"/>
      <c r="T1060" s="52"/>
      <c r="V1060"/>
      <c r="W1060"/>
    </row>
    <row r="1061" spans="1:23" s="62" customFormat="1" ht="27.25" customHeight="1">
      <c r="A1061" s="170" t="str">
        <f t="shared" si="19"/>
        <v/>
      </c>
      <c r="B1061" s="242"/>
      <c r="C1061" s="48"/>
      <c r="D1061" s="40"/>
      <c r="E1061" s="40"/>
      <c r="F1061" s="49"/>
      <c r="G1061" s="50"/>
      <c r="H1061" s="51"/>
      <c r="I1061" s="52"/>
      <c r="J1061" s="52"/>
      <c r="K1061" s="50"/>
      <c r="L1061" s="50"/>
      <c r="M1061" s="50"/>
      <c r="N1061" s="50"/>
      <c r="O1061" s="52"/>
      <c r="P1061" s="53"/>
      <c r="Q1061" s="53"/>
      <c r="R1061" s="54"/>
      <c r="S1061" s="328"/>
      <c r="T1061" s="52"/>
      <c r="V1061"/>
      <c r="W1061"/>
    </row>
    <row r="1062" spans="1:23" s="62" customFormat="1" ht="27.25" customHeight="1">
      <c r="A1062" s="170" t="str">
        <f t="shared" si="19"/>
        <v/>
      </c>
      <c r="B1062" s="242"/>
      <c r="C1062" s="48"/>
      <c r="D1062" s="40"/>
      <c r="E1062" s="40"/>
      <c r="F1062" s="49"/>
      <c r="G1062" s="50"/>
      <c r="H1062" s="51"/>
      <c r="I1062" s="52"/>
      <c r="J1062" s="52"/>
      <c r="K1062" s="50"/>
      <c r="L1062" s="50"/>
      <c r="M1062" s="50"/>
      <c r="N1062" s="50"/>
      <c r="O1062" s="52"/>
      <c r="P1062" s="53"/>
      <c r="Q1062" s="53"/>
      <c r="R1062" s="54"/>
      <c r="S1062" s="328"/>
      <c r="T1062" s="52"/>
      <c r="V1062"/>
      <c r="W1062"/>
    </row>
    <row r="1063" spans="1:23" s="62" customFormat="1" ht="27.25" customHeight="1">
      <c r="A1063" s="170" t="str">
        <f t="shared" si="19"/>
        <v/>
      </c>
      <c r="B1063" s="242"/>
      <c r="C1063" s="48"/>
      <c r="D1063" s="40"/>
      <c r="E1063" s="40"/>
      <c r="F1063" s="49"/>
      <c r="G1063" s="50"/>
      <c r="H1063" s="51"/>
      <c r="I1063" s="52"/>
      <c r="J1063" s="52"/>
      <c r="K1063" s="50"/>
      <c r="L1063" s="50"/>
      <c r="M1063" s="50"/>
      <c r="N1063" s="50"/>
      <c r="O1063" s="52"/>
      <c r="P1063" s="53"/>
      <c r="Q1063" s="53"/>
      <c r="R1063" s="54"/>
      <c r="S1063" s="328"/>
      <c r="T1063" s="52"/>
      <c r="V1063"/>
      <c r="W1063"/>
    </row>
    <row r="1064" spans="1:23" s="62" customFormat="1" ht="27.25" customHeight="1">
      <c r="A1064" s="170" t="str">
        <f t="shared" si="19"/>
        <v/>
      </c>
      <c r="B1064" s="242"/>
      <c r="C1064" s="48"/>
      <c r="D1064" s="40"/>
      <c r="E1064" s="40"/>
      <c r="F1064" s="49"/>
      <c r="G1064" s="50"/>
      <c r="H1064" s="51"/>
      <c r="I1064" s="52"/>
      <c r="J1064" s="52"/>
      <c r="K1064" s="50"/>
      <c r="L1064" s="50"/>
      <c r="M1064" s="50"/>
      <c r="N1064" s="50"/>
      <c r="O1064" s="52"/>
      <c r="P1064" s="53"/>
      <c r="Q1064" s="53"/>
      <c r="R1064" s="54"/>
      <c r="S1064" s="328"/>
      <c r="T1064" s="52"/>
      <c r="V1064"/>
      <c r="W1064"/>
    </row>
    <row r="1065" spans="1:23" s="62" customFormat="1" ht="27.25" customHeight="1">
      <c r="A1065" s="170" t="str">
        <f t="shared" si="19"/>
        <v/>
      </c>
      <c r="B1065" s="242"/>
      <c r="C1065" s="48"/>
      <c r="D1065" s="40"/>
      <c r="E1065" s="40"/>
      <c r="F1065" s="49"/>
      <c r="G1065" s="50"/>
      <c r="H1065" s="51"/>
      <c r="I1065" s="52"/>
      <c r="J1065" s="52"/>
      <c r="K1065" s="50"/>
      <c r="L1065" s="50"/>
      <c r="M1065" s="50"/>
      <c r="N1065" s="50"/>
      <c r="O1065" s="52"/>
      <c r="P1065" s="53"/>
      <c r="Q1065" s="53"/>
      <c r="R1065" s="54"/>
      <c r="S1065" s="328"/>
      <c r="T1065" s="52"/>
      <c r="V1065"/>
      <c r="W1065"/>
    </row>
    <row r="1066" spans="1:23" s="62" customFormat="1" ht="27.25" customHeight="1">
      <c r="A1066" s="170" t="str">
        <f t="shared" si="19"/>
        <v/>
      </c>
      <c r="B1066" s="242"/>
      <c r="C1066" s="48"/>
      <c r="D1066" s="40"/>
      <c r="E1066" s="40"/>
      <c r="F1066" s="49"/>
      <c r="G1066" s="50"/>
      <c r="H1066" s="51"/>
      <c r="I1066" s="52"/>
      <c r="J1066" s="52"/>
      <c r="K1066" s="50"/>
      <c r="L1066" s="50"/>
      <c r="M1066" s="50"/>
      <c r="N1066" s="50"/>
      <c r="O1066" s="52"/>
      <c r="P1066" s="53"/>
      <c r="Q1066" s="53"/>
      <c r="R1066" s="54"/>
      <c r="S1066" s="328"/>
      <c r="T1066" s="52"/>
      <c r="V1066"/>
      <c r="W1066"/>
    </row>
    <row r="1067" spans="1:23" s="62" customFormat="1" ht="27.25" customHeight="1">
      <c r="A1067" s="170" t="str">
        <f t="shared" si="19"/>
        <v/>
      </c>
      <c r="B1067" s="242"/>
      <c r="C1067" s="48"/>
      <c r="D1067" s="40"/>
      <c r="E1067" s="40"/>
      <c r="F1067" s="49"/>
      <c r="G1067" s="50"/>
      <c r="H1067" s="51"/>
      <c r="I1067" s="52"/>
      <c r="J1067" s="52"/>
      <c r="K1067" s="50"/>
      <c r="L1067" s="50"/>
      <c r="M1067" s="50"/>
      <c r="N1067" s="50"/>
      <c r="O1067" s="52"/>
      <c r="P1067" s="53"/>
      <c r="Q1067" s="53"/>
      <c r="R1067" s="54"/>
      <c r="S1067" s="328"/>
      <c r="T1067" s="52"/>
      <c r="V1067"/>
      <c r="W1067"/>
    </row>
    <row r="1068" spans="1:23" s="62" customFormat="1" ht="27.25" customHeight="1">
      <c r="A1068" s="170" t="str">
        <f t="shared" si="19"/>
        <v/>
      </c>
      <c r="B1068" s="242"/>
      <c r="C1068" s="48"/>
      <c r="D1068" s="40"/>
      <c r="E1068" s="40"/>
      <c r="F1068" s="49"/>
      <c r="G1068" s="50"/>
      <c r="H1068" s="51"/>
      <c r="I1068" s="52"/>
      <c r="J1068" s="52"/>
      <c r="K1068" s="50"/>
      <c r="L1068" s="50"/>
      <c r="M1068" s="50"/>
      <c r="N1068" s="50"/>
      <c r="O1068" s="52"/>
      <c r="P1068" s="53"/>
      <c r="Q1068" s="53"/>
      <c r="R1068" s="54"/>
      <c r="S1068" s="328"/>
      <c r="T1068" s="52"/>
      <c r="V1068"/>
      <c r="W1068"/>
    </row>
    <row r="1069" spans="1:23" s="62" customFormat="1" ht="27.25" customHeight="1">
      <c r="A1069" s="170" t="str">
        <f t="shared" si="19"/>
        <v/>
      </c>
      <c r="B1069" s="242"/>
      <c r="C1069" s="48"/>
      <c r="D1069" s="40"/>
      <c r="E1069" s="40"/>
      <c r="F1069" s="49"/>
      <c r="G1069" s="50"/>
      <c r="H1069" s="51"/>
      <c r="I1069" s="52"/>
      <c r="J1069" s="52"/>
      <c r="K1069" s="50"/>
      <c r="L1069" s="50"/>
      <c r="M1069" s="50"/>
      <c r="N1069" s="50"/>
      <c r="O1069" s="52"/>
      <c r="P1069" s="53"/>
      <c r="Q1069" s="53"/>
      <c r="R1069" s="54"/>
      <c r="S1069" s="328"/>
      <c r="T1069" s="52"/>
      <c r="V1069"/>
      <c r="W1069"/>
    </row>
    <row r="1070" spans="1:23" s="62" customFormat="1" ht="27.25" customHeight="1">
      <c r="A1070" s="170" t="str">
        <f t="shared" si="19"/>
        <v/>
      </c>
      <c r="B1070" s="242"/>
      <c r="C1070" s="48"/>
      <c r="D1070" s="40"/>
      <c r="E1070" s="40"/>
      <c r="F1070" s="49"/>
      <c r="G1070" s="50"/>
      <c r="H1070" s="51"/>
      <c r="I1070" s="52"/>
      <c r="J1070" s="52"/>
      <c r="K1070" s="50"/>
      <c r="L1070" s="50"/>
      <c r="M1070" s="50"/>
      <c r="N1070" s="50"/>
      <c r="O1070" s="52"/>
      <c r="P1070" s="53"/>
      <c r="Q1070" s="53"/>
      <c r="R1070" s="54"/>
      <c r="S1070" s="328"/>
      <c r="T1070" s="52"/>
      <c r="V1070"/>
      <c r="W1070"/>
    </row>
    <row r="1071" spans="1:23" s="62" customFormat="1" ht="27.25" customHeight="1">
      <c r="A1071" s="170" t="str">
        <f t="shared" si="19"/>
        <v/>
      </c>
      <c r="B1071" s="242"/>
      <c r="C1071" s="48"/>
      <c r="D1071" s="40"/>
      <c r="E1071" s="40"/>
      <c r="F1071" s="49"/>
      <c r="G1071" s="50"/>
      <c r="H1071" s="51"/>
      <c r="I1071" s="52"/>
      <c r="J1071" s="52"/>
      <c r="K1071" s="50"/>
      <c r="L1071" s="50"/>
      <c r="M1071" s="50"/>
      <c r="N1071" s="50"/>
      <c r="O1071" s="52"/>
      <c r="P1071" s="53"/>
      <c r="Q1071" s="53"/>
      <c r="R1071" s="54"/>
      <c r="S1071" s="328"/>
      <c r="T1071" s="52"/>
      <c r="V1071"/>
      <c r="W1071"/>
    </row>
    <row r="1072" spans="1:23" s="62" customFormat="1" ht="27.25" customHeight="1">
      <c r="A1072" s="170" t="str">
        <f t="shared" si="19"/>
        <v/>
      </c>
      <c r="B1072" s="242"/>
      <c r="C1072" s="48"/>
      <c r="D1072" s="40"/>
      <c r="E1072" s="40"/>
      <c r="F1072" s="49"/>
      <c r="G1072" s="50"/>
      <c r="H1072" s="51"/>
      <c r="I1072" s="52"/>
      <c r="J1072" s="52"/>
      <c r="K1072" s="50"/>
      <c r="L1072" s="50"/>
      <c r="M1072" s="50"/>
      <c r="N1072" s="50"/>
      <c r="O1072" s="52"/>
      <c r="P1072" s="53"/>
      <c r="Q1072" s="53"/>
      <c r="R1072" s="54"/>
      <c r="S1072" s="328"/>
      <c r="T1072" s="52"/>
      <c r="V1072"/>
      <c r="W1072"/>
    </row>
    <row r="1073" spans="1:23" s="62" customFormat="1" ht="27.25" customHeight="1">
      <c r="A1073" s="170" t="str">
        <f t="shared" si="19"/>
        <v/>
      </c>
      <c r="B1073" s="242"/>
      <c r="C1073" s="48"/>
      <c r="D1073" s="40"/>
      <c r="E1073" s="40"/>
      <c r="F1073" s="49"/>
      <c r="G1073" s="50"/>
      <c r="H1073" s="51"/>
      <c r="I1073" s="52"/>
      <c r="J1073" s="52"/>
      <c r="K1073" s="50"/>
      <c r="L1073" s="50"/>
      <c r="M1073" s="50"/>
      <c r="N1073" s="50"/>
      <c r="O1073" s="52"/>
      <c r="P1073" s="53"/>
      <c r="Q1073" s="53"/>
      <c r="R1073" s="54"/>
      <c r="S1073" s="328"/>
      <c r="T1073" s="52"/>
      <c r="V1073"/>
      <c r="W1073"/>
    </row>
    <row r="1074" spans="1:23" s="62" customFormat="1" ht="27.25" customHeight="1">
      <c r="A1074" s="170" t="str">
        <f t="shared" si="19"/>
        <v/>
      </c>
      <c r="B1074" s="242"/>
      <c r="C1074" s="48"/>
      <c r="D1074" s="40"/>
      <c r="E1074" s="40"/>
      <c r="F1074" s="49"/>
      <c r="G1074" s="50"/>
      <c r="H1074" s="51"/>
      <c r="I1074" s="52"/>
      <c r="J1074" s="52"/>
      <c r="K1074" s="50"/>
      <c r="L1074" s="50"/>
      <c r="M1074" s="50"/>
      <c r="N1074" s="50"/>
      <c r="O1074" s="52"/>
      <c r="P1074" s="53"/>
      <c r="Q1074" s="53"/>
      <c r="R1074" s="54"/>
      <c r="S1074" s="328"/>
      <c r="T1074" s="52"/>
      <c r="V1074"/>
      <c r="W1074"/>
    </row>
    <row r="1075" spans="1:23" s="62" customFormat="1" ht="27.25" customHeight="1">
      <c r="A1075" s="170" t="str">
        <f t="shared" si="19"/>
        <v/>
      </c>
      <c r="B1075" s="242"/>
      <c r="C1075" s="48"/>
      <c r="D1075" s="40"/>
      <c r="E1075" s="40"/>
      <c r="F1075" s="49"/>
      <c r="G1075" s="50"/>
      <c r="H1075" s="51"/>
      <c r="I1075" s="52"/>
      <c r="J1075" s="52"/>
      <c r="K1075" s="50"/>
      <c r="L1075" s="50"/>
      <c r="M1075" s="50"/>
      <c r="N1075" s="50"/>
      <c r="O1075" s="52"/>
      <c r="P1075" s="53"/>
      <c r="Q1075" s="53"/>
      <c r="R1075" s="54"/>
      <c r="S1075" s="328"/>
      <c r="T1075" s="52"/>
      <c r="V1075"/>
      <c r="W1075"/>
    </row>
    <row r="1076" spans="1:23" s="62" customFormat="1" ht="27.25" customHeight="1">
      <c r="A1076" s="170" t="str">
        <f t="shared" si="19"/>
        <v/>
      </c>
      <c r="B1076" s="242"/>
      <c r="C1076" s="48"/>
      <c r="D1076" s="40"/>
      <c r="E1076" s="40"/>
      <c r="F1076" s="49"/>
      <c r="G1076" s="50"/>
      <c r="H1076" s="51"/>
      <c r="I1076" s="52"/>
      <c r="J1076" s="52"/>
      <c r="K1076" s="50"/>
      <c r="L1076" s="50"/>
      <c r="M1076" s="50"/>
      <c r="N1076" s="50"/>
      <c r="O1076" s="52"/>
      <c r="P1076" s="53"/>
      <c r="Q1076" s="53"/>
      <c r="R1076" s="54"/>
      <c r="S1076" s="328"/>
      <c r="T1076" s="52"/>
      <c r="V1076"/>
      <c r="W1076"/>
    </row>
    <row r="1077" spans="1:23" s="62" customFormat="1" ht="27.25" customHeight="1">
      <c r="A1077" s="170" t="str">
        <f t="shared" si="19"/>
        <v/>
      </c>
      <c r="B1077" s="242"/>
      <c r="C1077" s="48"/>
      <c r="D1077" s="40"/>
      <c r="E1077" s="40"/>
      <c r="F1077" s="49"/>
      <c r="G1077" s="50"/>
      <c r="H1077" s="51"/>
      <c r="I1077" s="52"/>
      <c r="J1077" s="52"/>
      <c r="K1077" s="50"/>
      <c r="L1077" s="50"/>
      <c r="M1077" s="50"/>
      <c r="N1077" s="50"/>
      <c r="O1077" s="52"/>
      <c r="P1077" s="53"/>
      <c r="Q1077" s="53"/>
      <c r="R1077" s="54"/>
      <c r="S1077" s="328"/>
      <c r="T1077" s="52"/>
      <c r="V1077"/>
      <c r="W1077"/>
    </row>
    <row r="1078" spans="1:23" s="62" customFormat="1" ht="27.25" customHeight="1">
      <c r="A1078" s="170" t="str">
        <f t="shared" si="19"/>
        <v/>
      </c>
      <c r="B1078" s="242"/>
      <c r="C1078" s="48"/>
      <c r="D1078" s="40"/>
      <c r="E1078" s="40"/>
      <c r="F1078" s="49"/>
      <c r="G1078" s="50"/>
      <c r="H1078" s="51"/>
      <c r="I1078" s="52"/>
      <c r="J1078" s="52"/>
      <c r="K1078" s="50"/>
      <c r="L1078" s="50"/>
      <c r="M1078" s="50"/>
      <c r="N1078" s="50"/>
      <c r="O1078" s="52"/>
      <c r="P1078" s="53"/>
      <c r="Q1078" s="53"/>
      <c r="R1078" s="54"/>
      <c r="S1078" s="328"/>
      <c r="T1078" s="52"/>
      <c r="V1078"/>
      <c r="W1078"/>
    </row>
    <row r="1079" spans="1:23" s="62" customFormat="1" ht="27.25" customHeight="1">
      <c r="A1079" s="170" t="str">
        <f t="shared" si="19"/>
        <v/>
      </c>
      <c r="B1079" s="242"/>
      <c r="C1079" s="48"/>
      <c r="D1079" s="40"/>
      <c r="E1079" s="40"/>
      <c r="F1079" s="49"/>
      <c r="G1079" s="50"/>
      <c r="H1079" s="51"/>
      <c r="I1079" s="52"/>
      <c r="J1079" s="52"/>
      <c r="K1079" s="50"/>
      <c r="L1079" s="50"/>
      <c r="M1079" s="50"/>
      <c r="N1079" s="50"/>
      <c r="O1079" s="52"/>
      <c r="P1079" s="53"/>
      <c r="Q1079" s="53"/>
      <c r="R1079" s="54"/>
      <c r="S1079" s="328"/>
      <c r="T1079" s="52"/>
      <c r="V1079"/>
      <c r="W1079"/>
    </row>
    <row r="1080" spans="1:23" s="62" customFormat="1" ht="27.25" customHeight="1">
      <c r="A1080" s="170" t="str">
        <f t="shared" si="19"/>
        <v/>
      </c>
      <c r="B1080" s="242"/>
      <c r="C1080" s="48"/>
      <c r="D1080" s="40"/>
      <c r="E1080" s="40"/>
      <c r="F1080" s="49"/>
      <c r="G1080" s="50"/>
      <c r="H1080" s="51"/>
      <c r="I1080" s="52"/>
      <c r="J1080" s="52"/>
      <c r="K1080" s="50"/>
      <c r="L1080" s="50"/>
      <c r="M1080" s="50"/>
      <c r="N1080" s="50"/>
      <c r="O1080" s="52"/>
      <c r="P1080" s="53"/>
      <c r="Q1080" s="53"/>
      <c r="R1080" s="54"/>
      <c r="S1080" s="328"/>
      <c r="T1080" s="52"/>
      <c r="V1080"/>
      <c r="W1080"/>
    </row>
    <row r="1081" spans="1:23" s="62" customFormat="1" ht="27.25" customHeight="1">
      <c r="A1081" s="170" t="str">
        <f t="shared" si="19"/>
        <v/>
      </c>
      <c r="B1081" s="242"/>
      <c r="C1081" s="48"/>
      <c r="D1081" s="40"/>
      <c r="E1081" s="40"/>
      <c r="F1081" s="49"/>
      <c r="G1081" s="50"/>
      <c r="H1081" s="51"/>
      <c r="I1081" s="52"/>
      <c r="J1081" s="52"/>
      <c r="K1081" s="50"/>
      <c r="L1081" s="50"/>
      <c r="M1081" s="50"/>
      <c r="N1081" s="50"/>
      <c r="O1081" s="52"/>
      <c r="P1081" s="53"/>
      <c r="Q1081" s="53"/>
      <c r="R1081" s="54"/>
      <c r="S1081" s="328"/>
      <c r="T1081" s="52"/>
      <c r="V1081"/>
      <c r="W1081"/>
    </row>
    <row r="1082" spans="1:23" s="62" customFormat="1" ht="27.25" customHeight="1">
      <c r="A1082" s="170" t="str">
        <f t="shared" si="19"/>
        <v/>
      </c>
      <c r="B1082" s="242"/>
      <c r="C1082" s="48"/>
      <c r="D1082" s="40"/>
      <c r="E1082" s="40"/>
      <c r="F1082" s="49"/>
      <c r="G1082" s="50"/>
      <c r="H1082" s="51"/>
      <c r="I1082" s="52"/>
      <c r="J1082" s="52"/>
      <c r="K1082" s="50"/>
      <c r="L1082" s="50"/>
      <c r="M1082" s="50"/>
      <c r="N1082" s="50"/>
      <c r="O1082" s="52"/>
      <c r="P1082" s="53"/>
      <c r="Q1082" s="53"/>
      <c r="R1082" s="54"/>
      <c r="S1082" s="328"/>
      <c r="T1082" s="52"/>
      <c r="V1082"/>
      <c r="W1082"/>
    </row>
    <row r="1083" spans="1:23" s="62" customFormat="1" ht="27.25" customHeight="1">
      <c r="A1083" s="170" t="str">
        <f t="shared" si="19"/>
        <v/>
      </c>
      <c r="B1083" s="242"/>
      <c r="C1083" s="48"/>
      <c r="D1083" s="40"/>
      <c r="E1083" s="40"/>
      <c r="F1083" s="49"/>
      <c r="G1083" s="50"/>
      <c r="H1083" s="51"/>
      <c r="I1083" s="52"/>
      <c r="J1083" s="52"/>
      <c r="K1083" s="50"/>
      <c r="L1083" s="50"/>
      <c r="M1083" s="50"/>
      <c r="N1083" s="50"/>
      <c r="O1083" s="52"/>
      <c r="P1083" s="53"/>
      <c r="Q1083" s="53"/>
      <c r="R1083" s="54"/>
      <c r="S1083" s="328"/>
      <c r="T1083" s="52"/>
      <c r="V1083"/>
      <c r="W1083"/>
    </row>
    <row r="1084" spans="1:23" s="62" customFormat="1" ht="27.25" customHeight="1">
      <c r="A1084" s="170" t="str">
        <f t="shared" si="19"/>
        <v/>
      </c>
      <c r="B1084" s="242"/>
      <c r="C1084" s="48"/>
      <c r="D1084" s="40"/>
      <c r="E1084" s="40"/>
      <c r="F1084" s="49"/>
      <c r="G1084" s="50"/>
      <c r="H1084" s="51"/>
      <c r="I1084" s="52"/>
      <c r="J1084" s="52"/>
      <c r="K1084" s="50"/>
      <c r="L1084" s="50"/>
      <c r="M1084" s="50"/>
      <c r="N1084" s="50"/>
      <c r="O1084" s="52"/>
      <c r="P1084" s="53"/>
      <c r="Q1084" s="53"/>
      <c r="R1084" s="54"/>
      <c r="S1084" s="328"/>
      <c r="T1084" s="52"/>
      <c r="V1084"/>
      <c r="W1084"/>
    </row>
    <row r="1085" spans="1:23" s="62" customFormat="1" ht="27.25" customHeight="1">
      <c r="A1085" s="170" t="str">
        <f t="shared" ref="A1085:A1148" si="20">IF(C1085&lt;&gt;"",A1084+1,"")</f>
        <v/>
      </c>
      <c r="B1085" s="242"/>
      <c r="C1085" s="48"/>
      <c r="D1085" s="40"/>
      <c r="E1085" s="40"/>
      <c r="F1085" s="49"/>
      <c r="G1085" s="50"/>
      <c r="H1085" s="51"/>
      <c r="I1085" s="52"/>
      <c r="J1085" s="52"/>
      <c r="K1085" s="50"/>
      <c r="L1085" s="50"/>
      <c r="M1085" s="50"/>
      <c r="N1085" s="50"/>
      <c r="O1085" s="52"/>
      <c r="P1085" s="53"/>
      <c r="Q1085" s="53"/>
      <c r="R1085" s="54"/>
      <c r="S1085" s="328"/>
      <c r="T1085" s="52"/>
      <c r="V1085"/>
      <c r="W1085"/>
    </row>
    <row r="1086" spans="1:23" s="62" customFormat="1" ht="27.25" customHeight="1">
      <c r="A1086" s="170" t="str">
        <f t="shared" si="20"/>
        <v/>
      </c>
      <c r="B1086" s="242"/>
      <c r="C1086" s="48"/>
      <c r="D1086" s="40"/>
      <c r="E1086" s="40"/>
      <c r="F1086" s="49"/>
      <c r="G1086" s="50"/>
      <c r="H1086" s="51"/>
      <c r="I1086" s="52"/>
      <c r="J1086" s="52"/>
      <c r="K1086" s="50"/>
      <c r="L1086" s="50"/>
      <c r="M1086" s="50"/>
      <c r="N1086" s="50"/>
      <c r="O1086" s="52"/>
      <c r="P1086" s="53"/>
      <c r="Q1086" s="53"/>
      <c r="R1086" s="54"/>
      <c r="S1086" s="328"/>
      <c r="T1086" s="52"/>
      <c r="V1086"/>
      <c r="W1086"/>
    </row>
    <row r="1087" spans="1:23" s="62" customFormat="1" ht="27.25" customHeight="1">
      <c r="A1087" s="170" t="str">
        <f t="shared" si="20"/>
        <v/>
      </c>
      <c r="B1087" s="242"/>
      <c r="C1087" s="48"/>
      <c r="D1087" s="40"/>
      <c r="E1087" s="40"/>
      <c r="F1087" s="49"/>
      <c r="G1087" s="50"/>
      <c r="H1087" s="51"/>
      <c r="I1087" s="52"/>
      <c r="J1087" s="52"/>
      <c r="K1087" s="50"/>
      <c r="L1087" s="50"/>
      <c r="M1087" s="50"/>
      <c r="N1087" s="50"/>
      <c r="O1087" s="52"/>
      <c r="P1087" s="53"/>
      <c r="Q1087" s="53"/>
      <c r="R1087" s="54"/>
      <c r="S1087" s="328"/>
      <c r="T1087" s="52"/>
      <c r="V1087"/>
      <c r="W1087"/>
    </row>
    <row r="1088" spans="1:23" s="62" customFormat="1" ht="27.25" customHeight="1">
      <c r="A1088" s="170" t="str">
        <f t="shared" si="20"/>
        <v/>
      </c>
      <c r="B1088" s="242"/>
      <c r="C1088" s="48"/>
      <c r="D1088" s="40"/>
      <c r="E1088" s="40"/>
      <c r="F1088" s="49"/>
      <c r="G1088" s="50"/>
      <c r="H1088" s="51"/>
      <c r="I1088" s="52"/>
      <c r="J1088" s="52"/>
      <c r="K1088" s="50"/>
      <c r="L1088" s="50"/>
      <c r="M1088" s="50"/>
      <c r="N1088" s="50"/>
      <c r="O1088" s="52"/>
      <c r="P1088" s="53"/>
      <c r="Q1088" s="53"/>
      <c r="R1088" s="54"/>
      <c r="S1088" s="328"/>
      <c r="T1088" s="52"/>
      <c r="V1088"/>
      <c r="W1088"/>
    </row>
    <row r="1089" spans="1:23" s="62" customFormat="1" ht="27.25" customHeight="1">
      <c r="A1089" s="170" t="str">
        <f t="shared" si="20"/>
        <v/>
      </c>
      <c r="B1089" s="242"/>
      <c r="C1089" s="48"/>
      <c r="D1089" s="40"/>
      <c r="E1089" s="40"/>
      <c r="F1089" s="49"/>
      <c r="G1089" s="50"/>
      <c r="H1089" s="51"/>
      <c r="I1089" s="52"/>
      <c r="J1089" s="52"/>
      <c r="K1089" s="50"/>
      <c r="L1089" s="50"/>
      <c r="M1089" s="50"/>
      <c r="N1089" s="50"/>
      <c r="O1089" s="52"/>
      <c r="P1089" s="53"/>
      <c r="Q1089" s="53"/>
      <c r="R1089" s="54"/>
      <c r="S1089" s="328"/>
      <c r="T1089" s="52"/>
      <c r="V1089"/>
      <c r="W1089"/>
    </row>
    <row r="1090" spans="1:23" s="62" customFormat="1" ht="27.25" customHeight="1">
      <c r="A1090" s="170" t="str">
        <f t="shared" si="20"/>
        <v/>
      </c>
      <c r="B1090" s="242"/>
      <c r="C1090" s="48"/>
      <c r="D1090" s="40"/>
      <c r="E1090" s="40"/>
      <c r="F1090" s="49"/>
      <c r="G1090" s="50"/>
      <c r="H1090" s="51"/>
      <c r="I1090" s="52"/>
      <c r="J1090" s="52"/>
      <c r="K1090" s="50"/>
      <c r="L1090" s="50"/>
      <c r="M1090" s="50"/>
      <c r="N1090" s="50"/>
      <c r="O1090" s="52"/>
      <c r="P1090" s="53"/>
      <c r="Q1090" s="53"/>
      <c r="R1090" s="54"/>
      <c r="S1090" s="328"/>
      <c r="T1090" s="52"/>
      <c r="V1090"/>
      <c r="W1090"/>
    </row>
    <row r="1091" spans="1:23" s="62" customFormat="1" ht="27.25" customHeight="1">
      <c r="A1091" s="170" t="str">
        <f t="shared" si="20"/>
        <v/>
      </c>
      <c r="B1091" s="242"/>
      <c r="C1091" s="48"/>
      <c r="D1091" s="40"/>
      <c r="E1091" s="40"/>
      <c r="F1091" s="49"/>
      <c r="G1091" s="50"/>
      <c r="H1091" s="51"/>
      <c r="I1091" s="52"/>
      <c r="J1091" s="52"/>
      <c r="K1091" s="50"/>
      <c r="L1091" s="50"/>
      <c r="M1091" s="50"/>
      <c r="N1091" s="50"/>
      <c r="O1091" s="52"/>
      <c r="P1091" s="53"/>
      <c r="Q1091" s="53"/>
      <c r="R1091" s="54"/>
      <c r="S1091" s="328"/>
      <c r="T1091" s="52"/>
      <c r="V1091"/>
      <c r="W1091"/>
    </row>
    <row r="1092" spans="1:23" s="62" customFormat="1" ht="27.25" customHeight="1">
      <c r="A1092" s="170" t="str">
        <f t="shared" si="20"/>
        <v/>
      </c>
      <c r="B1092" s="242"/>
      <c r="C1092" s="48"/>
      <c r="D1092" s="40"/>
      <c r="E1092" s="40"/>
      <c r="F1092" s="49"/>
      <c r="G1092" s="50"/>
      <c r="H1092" s="51"/>
      <c r="I1092" s="52"/>
      <c r="J1092" s="52"/>
      <c r="K1092" s="50"/>
      <c r="L1092" s="50"/>
      <c r="M1092" s="50"/>
      <c r="N1092" s="50"/>
      <c r="O1092" s="52"/>
      <c r="P1092" s="53"/>
      <c r="Q1092" s="53"/>
      <c r="R1092" s="54"/>
      <c r="S1092" s="328"/>
      <c r="T1092" s="52"/>
      <c r="V1092"/>
      <c r="W1092"/>
    </row>
    <row r="1093" spans="1:23" s="62" customFormat="1" ht="27.25" customHeight="1">
      <c r="A1093" s="170" t="str">
        <f t="shared" si="20"/>
        <v/>
      </c>
      <c r="B1093" s="242"/>
      <c r="C1093" s="48"/>
      <c r="D1093" s="40"/>
      <c r="E1093" s="40"/>
      <c r="F1093" s="49"/>
      <c r="G1093" s="50"/>
      <c r="H1093" s="51"/>
      <c r="I1093" s="52"/>
      <c r="J1093" s="52"/>
      <c r="K1093" s="50"/>
      <c r="L1093" s="50"/>
      <c r="M1093" s="50"/>
      <c r="N1093" s="50"/>
      <c r="O1093" s="52"/>
      <c r="P1093" s="53"/>
      <c r="Q1093" s="53"/>
      <c r="R1093" s="54"/>
      <c r="S1093" s="328"/>
      <c r="T1093" s="52"/>
      <c r="V1093"/>
      <c r="W1093"/>
    </row>
    <row r="1094" spans="1:23" s="62" customFormat="1" ht="27.25" customHeight="1">
      <c r="A1094" s="170" t="str">
        <f t="shared" si="20"/>
        <v/>
      </c>
      <c r="B1094" s="242"/>
      <c r="C1094" s="48"/>
      <c r="D1094" s="40"/>
      <c r="E1094" s="40"/>
      <c r="F1094" s="49"/>
      <c r="G1094" s="50"/>
      <c r="H1094" s="51"/>
      <c r="I1094" s="52"/>
      <c r="J1094" s="52"/>
      <c r="K1094" s="50"/>
      <c r="L1094" s="50"/>
      <c r="M1094" s="50"/>
      <c r="N1094" s="50"/>
      <c r="O1094" s="52"/>
      <c r="P1094" s="53"/>
      <c r="Q1094" s="53"/>
      <c r="R1094" s="54"/>
      <c r="S1094" s="328"/>
      <c r="T1094" s="52"/>
      <c r="V1094"/>
      <c r="W1094"/>
    </row>
    <row r="1095" spans="1:23" s="62" customFormat="1" ht="27.25" customHeight="1">
      <c r="A1095" s="170" t="str">
        <f t="shared" si="20"/>
        <v/>
      </c>
      <c r="B1095" s="242"/>
      <c r="C1095" s="48"/>
      <c r="D1095" s="40"/>
      <c r="E1095" s="40"/>
      <c r="F1095" s="49"/>
      <c r="G1095" s="50"/>
      <c r="H1095" s="51"/>
      <c r="I1095" s="52"/>
      <c r="J1095" s="52"/>
      <c r="K1095" s="50"/>
      <c r="L1095" s="50"/>
      <c r="M1095" s="50"/>
      <c r="N1095" s="50"/>
      <c r="O1095" s="52"/>
      <c r="P1095" s="53"/>
      <c r="Q1095" s="53"/>
      <c r="R1095" s="54"/>
      <c r="S1095" s="328"/>
      <c r="T1095" s="52"/>
      <c r="V1095"/>
      <c r="W1095"/>
    </row>
    <row r="1096" spans="1:23" s="62" customFormat="1" ht="27.25" customHeight="1">
      <c r="A1096" s="170" t="str">
        <f t="shared" si="20"/>
        <v/>
      </c>
      <c r="B1096" s="242"/>
      <c r="C1096" s="48"/>
      <c r="D1096" s="40"/>
      <c r="E1096" s="40"/>
      <c r="F1096" s="49"/>
      <c r="G1096" s="50"/>
      <c r="H1096" s="51"/>
      <c r="I1096" s="52"/>
      <c r="J1096" s="52"/>
      <c r="K1096" s="50"/>
      <c r="L1096" s="50"/>
      <c r="M1096" s="50"/>
      <c r="N1096" s="50"/>
      <c r="O1096" s="52"/>
      <c r="P1096" s="53"/>
      <c r="Q1096" s="53"/>
      <c r="R1096" s="54"/>
      <c r="S1096" s="328"/>
      <c r="T1096" s="52"/>
      <c r="V1096"/>
      <c r="W1096"/>
    </row>
    <row r="1097" spans="1:23" s="62" customFormat="1" ht="27.25" customHeight="1">
      <c r="A1097" s="170" t="str">
        <f t="shared" si="20"/>
        <v/>
      </c>
      <c r="B1097" s="242"/>
      <c r="C1097" s="48"/>
      <c r="D1097" s="40"/>
      <c r="E1097" s="40"/>
      <c r="F1097" s="49"/>
      <c r="G1097" s="50"/>
      <c r="H1097" s="51"/>
      <c r="I1097" s="52"/>
      <c r="J1097" s="52"/>
      <c r="K1097" s="50"/>
      <c r="L1097" s="50"/>
      <c r="M1097" s="50"/>
      <c r="N1097" s="50"/>
      <c r="O1097" s="52"/>
      <c r="P1097" s="53"/>
      <c r="Q1097" s="53"/>
      <c r="R1097" s="54"/>
      <c r="S1097" s="328"/>
      <c r="T1097" s="52"/>
      <c r="V1097"/>
      <c r="W1097"/>
    </row>
    <row r="1098" spans="1:23" s="62" customFormat="1" ht="27.25" customHeight="1">
      <c r="A1098" s="170" t="str">
        <f t="shared" si="20"/>
        <v/>
      </c>
      <c r="B1098" s="242"/>
      <c r="C1098" s="48"/>
      <c r="D1098" s="40"/>
      <c r="E1098" s="40"/>
      <c r="F1098" s="49"/>
      <c r="G1098" s="50"/>
      <c r="H1098" s="51"/>
      <c r="I1098" s="52"/>
      <c r="J1098" s="52"/>
      <c r="K1098" s="50"/>
      <c r="L1098" s="50"/>
      <c r="M1098" s="50"/>
      <c r="N1098" s="50"/>
      <c r="O1098" s="52"/>
      <c r="P1098" s="53"/>
      <c r="Q1098" s="53"/>
      <c r="R1098" s="54"/>
      <c r="S1098" s="328"/>
      <c r="T1098" s="52"/>
      <c r="V1098"/>
      <c r="W1098"/>
    </row>
    <row r="1099" spans="1:23" s="62" customFormat="1" ht="27.25" customHeight="1">
      <c r="A1099" s="170" t="str">
        <f t="shared" si="20"/>
        <v/>
      </c>
      <c r="B1099" s="242"/>
      <c r="C1099" s="48"/>
      <c r="D1099" s="40"/>
      <c r="E1099" s="40"/>
      <c r="F1099" s="49"/>
      <c r="G1099" s="50"/>
      <c r="H1099" s="51"/>
      <c r="I1099" s="52"/>
      <c r="J1099" s="52"/>
      <c r="K1099" s="50"/>
      <c r="L1099" s="50"/>
      <c r="M1099" s="50"/>
      <c r="N1099" s="50"/>
      <c r="O1099" s="52"/>
      <c r="P1099" s="53"/>
      <c r="Q1099" s="53"/>
      <c r="R1099" s="54"/>
      <c r="S1099" s="328"/>
      <c r="T1099" s="52"/>
      <c r="V1099"/>
      <c r="W1099"/>
    </row>
    <row r="1100" spans="1:23" s="62" customFormat="1" ht="27.25" customHeight="1">
      <c r="A1100" s="170" t="str">
        <f t="shared" si="20"/>
        <v/>
      </c>
      <c r="B1100" s="242"/>
      <c r="C1100" s="48"/>
      <c r="D1100" s="40"/>
      <c r="E1100" s="40"/>
      <c r="F1100" s="49"/>
      <c r="G1100" s="50"/>
      <c r="H1100" s="51"/>
      <c r="I1100" s="52"/>
      <c r="J1100" s="52"/>
      <c r="K1100" s="50"/>
      <c r="L1100" s="50"/>
      <c r="M1100" s="50"/>
      <c r="N1100" s="50"/>
      <c r="O1100" s="52"/>
      <c r="P1100" s="53"/>
      <c r="Q1100" s="53"/>
      <c r="R1100" s="54"/>
      <c r="S1100" s="328"/>
      <c r="T1100" s="52"/>
      <c r="V1100"/>
      <c r="W1100"/>
    </row>
    <row r="1101" spans="1:23" s="62" customFormat="1" ht="27.25" customHeight="1">
      <c r="A1101" s="170" t="str">
        <f t="shared" si="20"/>
        <v/>
      </c>
      <c r="B1101" s="242"/>
      <c r="C1101" s="48"/>
      <c r="D1101" s="40"/>
      <c r="E1101" s="40"/>
      <c r="F1101" s="49"/>
      <c r="G1101" s="50"/>
      <c r="H1101" s="51"/>
      <c r="I1101" s="52"/>
      <c r="J1101" s="52"/>
      <c r="K1101" s="50"/>
      <c r="L1101" s="50"/>
      <c r="M1101" s="50"/>
      <c r="N1101" s="50"/>
      <c r="O1101" s="52"/>
      <c r="P1101" s="53"/>
      <c r="Q1101" s="53"/>
      <c r="R1101" s="54"/>
      <c r="S1101" s="328"/>
      <c r="T1101" s="52"/>
      <c r="V1101"/>
      <c r="W1101"/>
    </row>
    <row r="1102" spans="1:23" s="62" customFormat="1" ht="27.25" customHeight="1">
      <c r="A1102" s="170" t="str">
        <f t="shared" si="20"/>
        <v/>
      </c>
      <c r="B1102" s="242"/>
      <c r="C1102" s="48"/>
      <c r="D1102" s="40"/>
      <c r="E1102" s="40"/>
      <c r="F1102" s="49"/>
      <c r="G1102" s="50"/>
      <c r="H1102" s="51"/>
      <c r="I1102" s="52"/>
      <c r="J1102" s="52"/>
      <c r="K1102" s="50"/>
      <c r="L1102" s="50"/>
      <c r="M1102" s="50"/>
      <c r="N1102" s="50"/>
      <c r="O1102" s="52"/>
      <c r="P1102" s="53"/>
      <c r="Q1102" s="53"/>
      <c r="R1102" s="54"/>
      <c r="S1102" s="328"/>
      <c r="T1102" s="52"/>
      <c r="V1102"/>
      <c r="W1102"/>
    </row>
    <row r="1103" spans="1:23" s="62" customFormat="1" ht="27.25" customHeight="1">
      <c r="A1103" s="170" t="str">
        <f t="shared" si="20"/>
        <v/>
      </c>
      <c r="B1103" s="242"/>
      <c r="C1103" s="48"/>
      <c r="D1103" s="40"/>
      <c r="E1103" s="40"/>
      <c r="F1103" s="49"/>
      <c r="G1103" s="50"/>
      <c r="H1103" s="51"/>
      <c r="I1103" s="52"/>
      <c r="J1103" s="52"/>
      <c r="K1103" s="50"/>
      <c r="L1103" s="50"/>
      <c r="M1103" s="50"/>
      <c r="N1103" s="50"/>
      <c r="O1103" s="52"/>
      <c r="P1103" s="53"/>
      <c r="Q1103" s="53"/>
      <c r="R1103" s="54"/>
      <c r="S1103" s="328"/>
      <c r="T1103" s="26"/>
      <c r="V1103"/>
      <c r="W1103"/>
    </row>
    <row r="1104" spans="1:23" s="62" customFormat="1" ht="27.25" customHeight="1">
      <c r="A1104" s="170" t="str">
        <f t="shared" si="20"/>
        <v/>
      </c>
      <c r="B1104" s="242"/>
      <c r="C1104" s="48"/>
      <c r="D1104" s="40"/>
      <c r="E1104" s="40"/>
      <c r="F1104" s="49"/>
      <c r="G1104" s="50"/>
      <c r="H1104" s="51"/>
      <c r="I1104" s="52"/>
      <c r="J1104" s="52"/>
      <c r="K1104" s="50"/>
      <c r="L1104" s="50"/>
      <c r="M1104" s="50"/>
      <c r="N1104" s="50"/>
      <c r="O1104" s="52"/>
      <c r="P1104" s="53"/>
      <c r="Q1104" s="53"/>
      <c r="R1104" s="54"/>
      <c r="S1104" s="328"/>
      <c r="T1104" s="26"/>
      <c r="V1104"/>
      <c r="W1104"/>
    </row>
    <row r="1105" spans="1:23" s="62" customFormat="1" ht="27.25" customHeight="1">
      <c r="A1105" s="170" t="str">
        <f t="shared" si="20"/>
        <v/>
      </c>
      <c r="B1105" s="242"/>
      <c r="C1105" s="48"/>
      <c r="D1105" s="40"/>
      <c r="E1105" s="40"/>
      <c r="F1105" s="49"/>
      <c r="G1105" s="50"/>
      <c r="H1105" s="51"/>
      <c r="I1105" s="52"/>
      <c r="J1105" s="52"/>
      <c r="K1105" s="50"/>
      <c r="L1105" s="50"/>
      <c r="M1105" s="50"/>
      <c r="N1105" s="50"/>
      <c r="O1105" s="52"/>
      <c r="P1105" s="53"/>
      <c r="Q1105" s="53"/>
      <c r="R1105" s="54"/>
      <c r="S1105" s="328"/>
      <c r="T1105" s="26"/>
      <c r="V1105"/>
      <c r="W1105"/>
    </row>
    <row r="1106" spans="1:23" s="62" customFormat="1" ht="27.25" customHeight="1">
      <c r="A1106" s="170" t="str">
        <f t="shared" si="20"/>
        <v/>
      </c>
      <c r="B1106" s="242"/>
      <c r="C1106" s="48"/>
      <c r="D1106" s="40"/>
      <c r="E1106" s="40"/>
      <c r="F1106" s="49"/>
      <c r="G1106" s="50"/>
      <c r="H1106" s="51"/>
      <c r="I1106" s="52"/>
      <c r="J1106" s="52"/>
      <c r="K1106" s="50"/>
      <c r="L1106" s="50"/>
      <c r="M1106" s="50"/>
      <c r="N1106" s="50"/>
      <c r="O1106" s="52"/>
      <c r="P1106" s="53"/>
      <c r="Q1106" s="53"/>
      <c r="R1106" s="54"/>
      <c r="S1106" s="328"/>
      <c r="T1106" s="26"/>
      <c r="V1106"/>
      <c r="W1106"/>
    </row>
    <row r="1107" spans="1:23" s="62" customFormat="1" ht="27.25" customHeight="1">
      <c r="A1107" s="170" t="str">
        <f t="shared" si="20"/>
        <v/>
      </c>
      <c r="B1107" s="242"/>
      <c r="C1107" s="48"/>
      <c r="D1107" s="40"/>
      <c r="E1107" s="40"/>
      <c r="F1107" s="49"/>
      <c r="G1107" s="50"/>
      <c r="H1107" s="51"/>
      <c r="I1107" s="52"/>
      <c r="J1107" s="52"/>
      <c r="K1107" s="50"/>
      <c r="L1107" s="50"/>
      <c r="M1107" s="50"/>
      <c r="N1107" s="50"/>
      <c r="O1107" s="52"/>
      <c r="P1107" s="53"/>
      <c r="Q1107" s="53"/>
      <c r="R1107" s="54"/>
      <c r="S1107" s="328"/>
      <c r="T1107" s="26"/>
      <c r="V1107"/>
      <c r="W1107"/>
    </row>
    <row r="1108" spans="1:23" s="62" customFormat="1" ht="27.25" customHeight="1">
      <c r="A1108" s="170" t="str">
        <f t="shared" si="20"/>
        <v/>
      </c>
      <c r="B1108" s="242"/>
      <c r="C1108" s="48"/>
      <c r="D1108" s="40"/>
      <c r="E1108" s="40"/>
      <c r="F1108" s="49"/>
      <c r="G1108" s="50"/>
      <c r="H1108" s="51"/>
      <c r="I1108" s="52"/>
      <c r="J1108" s="52"/>
      <c r="K1108" s="50"/>
      <c r="L1108" s="50"/>
      <c r="M1108" s="50"/>
      <c r="N1108" s="50"/>
      <c r="O1108" s="52"/>
      <c r="P1108" s="53"/>
      <c r="Q1108" s="53"/>
      <c r="R1108" s="54"/>
      <c r="S1108" s="328"/>
      <c r="T1108" s="26"/>
      <c r="V1108"/>
      <c r="W1108"/>
    </row>
    <row r="1109" spans="1:23" s="62" customFormat="1" ht="27.25" customHeight="1">
      <c r="A1109" s="170" t="str">
        <f t="shared" si="20"/>
        <v/>
      </c>
      <c r="B1109" s="242"/>
      <c r="C1109" s="48"/>
      <c r="D1109" s="40"/>
      <c r="E1109" s="40"/>
      <c r="F1109" s="49"/>
      <c r="G1109" s="50"/>
      <c r="H1109" s="51"/>
      <c r="I1109" s="52"/>
      <c r="J1109" s="52"/>
      <c r="K1109" s="50"/>
      <c r="L1109" s="50"/>
      <c r="M1109" s="50"/>
      <c r="N1109" s="50"/>
      <c r="O1109" s="52"/>
      <c r="P1109" s="53"/>
      <c r="Q1109" s="53"/>
      <c r="R1109" s="54"/>
      <c r="S1109" s="328"/>
      <c r="T1109" s="26"/>
      <c r="V1109"/>
      <c r="W1109"/>
    </row>
    <row r="1110" spans="1:23" s="62" customFormat="1" ht="27.25" customHeight="1">
      <c r="A1110" s="170" t="str">
        <f t="shared" si="20"/>
        <v/>
      </c>
      <c r="B1110" s="242"/>
      <c r="C1110" s="48"/>
      <c r="D1110" s="40"/>
      <c r="E1110" s="40"/>
      <c r="F1110" s="49"/>
      <c r="G1110" s="50"/>
      <c r="H1110" s="51"/>
      <c r="I1110" s="52"/>
      <c r="J1110" s="52"/>
      <c r="K1110" s="50"/>
      <c r="L1110" s="50"/>
      <c r="M1110" s="50"/>
      <c r="N1110" s="50"/>
      <c r="O1110" s="52"/>
      <c r="P1110" s="53"/>
      <c r="Q1110" s="53"/>
      <c r="R1110" s="54"/>
      <c r="S1110" s="328"/>
      <c r="T1110" s="26"/>
      <c r="V1110"/>
      <c r="W1110"/>
    </row>
    <row r="1111" spans="1:23" s="62" customFormat="1" ht="27.25" customHeight="1">
      <c r="A1111" s="170" t="str">
        <f t="shared" si="20"/>
        <v/>
      </c>
      <c r="B1111" s="242"/>
      <c r="C1111" s="48"/>
      <c r="D1111" s="40"/>
      <c r="E1111" s="40"/>
      <c r="F1111" s="49"/>
      <c r="G1111" s="50"/>
      <c r="H1111" s="51"/>
      <c r="I1111" s="52"/>
      <c r="J1111" s="52"/>
      <c r="K1111" s="50"/>
      <c r="L1111" s="50"/>
      <c r="M1111" s="50"/>
      <c r="N1111" s="50"/>
      <c r="O1111" s="52"/>
      <c r="P1111" s="53"/>
      <c r="Q1111" s="53"/>
      <c r="R1111" s="54"/>
      <c r="S1111" s="328"/>
      <c r="T1111" s="26"/>
      <c r="V1111"/>
      <c r="W1111"/>
    </row>
    <row r="1112" spans="1:23" s="62" customFormat="1" ht="27.25" customHeight="1">
      <c r="A1112" s="170" t="str">
        <f t="shared" si="20"/>
        <v/>
      </c>
      <c r="B1112" s="242"/>
      <c r="C1112" s="48"/>
      <c r="D1112" s="40"/>
      <c r="E1112" s="40"/>
      <c r="F1112" s="49"/>
      <c r="G1112" s="50"/>
      <c r="H1112" s="51"/>
      <c r="I1112" s="52"/>
      <c r="J1112" s="52"/>
      <c r="K1112" s="50"/>
      <c r="L1112" s="50"/>
      <c r="M1112" s="50"/>
      <c r="N1112" s="50"/>
      <c r="O1112" s="52"/>
      <c r="P1112" s="53"/>
      <c r="Q1112" s="53"/>
      <c r="R1112" s="54"/>
      <c r="S1112" s="328"/>
      <c r="T1112" s="26"/>
      <c r="V1112"/>
      <c r="W1112"/>
    </row>
    <row r="1113" spans="1:23" s="62" customFormat="1" ht="27.25" customHeight="1">
      <c r="A1113" s="170" t="str">
        <f t="shared" si="20"/>
        <v/>
      </c>
      <c r="B1113" s="242"/>
      <c r="C1113" s="48"/>
      <c r="D1113" s="40"/>
      <c r="E1113" s="40"/>
      <c r="F1113" s="49"/>
      <c r="G1113" s="50"/>
      <c r="H1113" s="51"/>
      <c r="I1113" s="52"/>
      <c r="J1113" s="52"/>
      <c r="K1113" s="50"/>
      <c r="L1113" s="50"/>
      <c r="M1113" s="50"/>
      <c r="N1113" s="50"/>
      <c r="O1113" s="52"/>
      <c r="P1113" s="53"/>
      <c r="Q1113" s="53"/>
      <c r="R1113" s="54"/>
      <c r="S1113" s="328"/>
      <c r="T1113" s="26"/>
      <c r="V1113"/>
      <c r="W1113"/>
    </row>
    <row r="1114" spans="1:23" s="62" customFormat="1" ht="27.25" customHeight="1">
      <c r="A1114" s="170" t="str">
        <f t="shared" si="20"/>
        <v/>
      </c>
      <c r="B1114" s="242"/>
      <c r="C1114" s="48"/>
      <c r="D1114" s="40"/>
      <c r="E1114" s="40"/>
      <c r="F1114" s="49"/>
      <c r="G1114" s="50"/>
      <c r="H1114" s="51"/>
      <c r="I1114" s="52"/>
      <c r="J1114" s="52"/>
      <c r="K1114" s="50"/>
      <c r="L1114" s="50"/>
      <c r="M1114" s="50"/>
      <c r="N1114" s="50"/>
      <c r="O1114" s="52"/>
      <c r="P1114" s="53"/>
      <c r="Q1114" s="53"/>
      <c r="R1114" s="54"/>
      <c r="S1114" s="328"/>
      <c r="T1114" s="26"/>
      <c r="V1114"/>
      <c r="W1114"/>
    </row>
    <row r="1115" spans="1:23" s="62" customFormat="1" ht="27.25" customHeight="1">
      <c r="A1115" s="170" t="str">
        <f t="shared" si="20"/>
        <v/>
      </c>
      <c r="B1115" s="242"/>
      <c r="C1115" s="48"/>
      <c r="D1115" s="40"/>
      <c r="E1115" s="40"/>
      <c r="F1115" s="49"/>
      <c r="G1115" s="50"/>
      <c r="H1115" s="51"/>
      <c r="I1115" s="52"/>
      <c r="J1115" s="52"/>
      <c r="K1115" s="50"/>
      <c r="L1115" s="50"/>
      <c r="M1115" s="50"/>
      <c r="N1115" s="50"/>
      <c r="O1115" s="52"/>
      <c r="P1115" s="53"/>
      <c r="Q1115" s="53"/>
      <c r="R1115" s="54"/>
      <c r="S1115" s="328"/>
      <c r="T1115" s="26"/>
      <c r="V1115"/>
      <c r="W1115"/>
    </row>
    <row r="1116" spans="1:23" s="62" customFormat="1" ht="27.25" customHeight="1">
      <c r="A1116" s="170" t="str">
        <f t="shared" si="20"/>
        <v/>
      </c>
      <c r="B1116" s="242"/>
      <c r="C1116" s="48"/>
      <c r="D1116" s="40"/>
      <c r="E1116" s="40"/>
      <c r="F1116" s="49"/>
      <c r="G1116" s="50"/>
      <c r="H1116" s="51"/>
      <c r="I1116" s="52"/>
      <c r="J1116" s="52"/>
      <c r="K1116" s="50"/>
      <c r="L1116" s="50"/>
      <c r="M1116" s="50"/>
      <c r="N1116" s="50"/>
      <c r="O1116" s="52"/>
      <c r="P1116" s="53"/>
      <c r="Q1116" s="53"/>
      <c r="R1116" s="54"/>
      <c r="S1116" s="328"/>
      <c r="T1116" s="26"/>
      <c r="V1116"/>
      <c r="W1116"/>
    </row>
    <row r="1117" spans="1:23" s="62" customFormat="1" ht="27.25" customHeight="1">
      <c r="A1117" s="170" t="str">
        <f t="shared" si="20"/>
        <v/>
      </c>
      <c r="B1117" s="242"/>
      <c r="C1117" s="48"/>
      <c r="D1117" s="40"/>
      <c r="E1117" s="40"/>
      <c r="F1117" s="49"/>
      <c r="G1117" s="50"/>
      <c r="H1117" s="51"/>
      <c r="I1117" s="52"/>
      <c r="J1117" s="52"/>
      <c r="K1117" s="50"/>
      <c r="L1117" s="50"/>
      <c r="M1117" s="50"/>
      <c r="N1117" s="50"/>
      <c r="O1117" s="52"/>
      <c r="P1117" s="53"/>
      <c r="Q1117" s="53"/>
      <c r="R1117" s="54"/>
      <c r="S1117" s="328"/>
      <c r="T1117" s="26"/>
      <c r="V1117"/>
      <c r="W1117"/>
    </row>
    <row r="1118" spans="1:23" s="62" customFormat="1" ht="27.25" customHeight="1">
      <c r="A1118" s="170" t="str">
        <f t="shared" si="20"/>
        <v/>
      </c>
      <c r="B1118" s="242"/>
      <c r="C1118" s="48"/>
      <c r="D1118" s="40"/>
      <c r="E1118" s="40"/>
      <c r="F1118" s="49"/>
      <c r="G1118" s="50"/>
      <c r="H1118" s="51"/>
      <c r="I1118" s="52"/>
      <c r="J1118" s="52"/>
      <c r="K1118" s="50"/>
      <c r="L1118" s="50"/>
      <c r="M1118" s="50"/>
      <c r="N1118" s="50"/>
      <c r="O1118" s="52"/>
      <c r="P1118" s="53"/>
      <c r="Q1118" s="53"/>
      <c r="R1118" s="54"/>
      <c r="S1118" s="328"/>
      <c r="T1118" s="26"/>
      <c r="V1118"/>
      <c r="W1118"/>
    </row>
    <row r="1119" spans="1:23" s="62" customFormat="1" ht="27.25" customHeight="1">
      <c r="A1119" s="170" t="str">
        <f t="shared" si="20"/>
        <v/>
      </c>
      <c r="B1119" s="242"/>
      <c r="C1119" s="48"/>
      <c r="D1119" s="40"/>
      <c r="E1119" s="40"/>
      <c r="F1119" s="49"/>
      <c r="G1119" s="50"/>
      <c r="H1119" s="51"/>
      <c r="I1119" s="52"/>
      <c r="J1119" s="52"/>
      <c r="K1119" s="50"/>
      <c r="L1119" s="50"/>
      <c r="M1119" s="50"/>
      <c r="N1119" s="50"/>
      <c r="O1119" s="52"/>
      <c r="P1119" s="53"/>
      <c r="Q1119" s="53"/>
      <c r="R1119" s="54"/>
      <c r="S1119" s="328"/>
      <c r="T1119" s="26"/>
      <c r="V1119"/>
      <c r="W1119"/>
    </row>
    <row r="1120" spans="1:23" s="62" customFormat="1" ht="27.25" customHeight="1">
      <c r="A1120" s="170" t="str">
        <f t="shared" si="20"/>
        <v/>
      </c>
      <c r="B1120" s="242"/>
      <c r="C1120" s="48"/>
      <c r="D1120" s="40"/>
      <c r="E1120" s="40"/>
      <c r="F1120" s="49"/>
      <c r="G1120" s="50"/>
      <c r="H1120" s="51"/>
      <c r="I1120" s="52"/>
      <c r="J1120" s="52"/>
      <c r="K1120" s="50"/>
      <c r="L1120" s="50"/>
      <c r="M1120" s="50"/>
      <c r="N1120" s="50"/>
      <c r="O1120" s="52"/>
      <c r="P1120" s="53"/>
      <c r="Q1120" s="53"/>
      <c r="R1120" s="54"/>
      <c r="S1120" s="328"/>
      <c r="T1120" s="26"/>
      <c r="V1120"/>
      <c r="W1120"/>
    </row>
    <row r="1121" spans="1:23" s="62" customFormat="1" ht="27.25" customHeight="1">
      <c r="A1121" s="170" t="str">
        <f t="shared" si="20"/>
        <v/>
      </c>
      <c r="B1121" s="242"/>
      <c r="C1121" s="48"/>
      <c r="D1121" s="40"/>
      <c r="E1121" s="40"/>
      <c r="F1121" s="49"/>
      <c r="G1121" s="50"/>
      <c r="H1121" s="51"/>
      <c r="I1121" s="52"/>
      <c r="J1121" s="52"/>
      <c r="K1121" s="50"/>
      <c r="L1121" s="50"/>
      <c r="M1121" s="50"/>
      <c r="N1121" s="50"/>
      <c r="O1121" s="52"/>
      <c r="P1121" s="53"/>
      <c r="Q1121" s="53"/>
      <c r="R1121" s="54"/>
      <c r="S1121" s="328"/>
      <c r="T1121" s="26"/>
      <c r="V1121"/>
      <c r="W1121"/>
    </row>
    <row r="1122" spans="1:23" s="62" customFormat="1" ht="27.25" customHeight="1">
      <c r="A1122" s="170" t="str">
        <f t="shared" si="20"/>
        <v/>
      </c>
      <c r="B1122" s="242"/>
      <c r="C1122" s="48"/>
      <c r="D1122" s="40"/>
      <c r="E1122" s="40"/>
      <c r="F1122" s="49"/>
      <c r="G1122" s="50"/>
      <c r="H1122" s="51"/>
      <c r="I1122" s="52"/>
      <c r="J1122" s="52"/>
      <c r="K1122" s="50"/>
      <c r="L1122" s="50"/>
      <c r="M1122" s="50"/>
      <c r="N1122" s="50"/>
      <c r="O1122" s="52"/>
      <c r="P1122" s="53"/>
      <c r="Q1122" s="53"/>
      <c r="R1122" s="54"/>
      <c r="S1122" s="328"/>
      <c r="T1122" s="26"/>
      <c r="V1122"/>
      <c r="W1122"/>
    </row>
    <row r="1123" spans="1:23" s="62" customFormat="1" ht="27.25" customHeight="1">
      <c r="A1123" s="170" t="str">
        <f t="shared" si="20"/>
        <v/>
      </c>
      <c r="B1123" s="242"/>
      <c r="C1123" s="48"/>
      <c r="D1123" s="40"/>
      <c r="E1123" s="40"/>
      <c r="F1123" s="49"/>
      <c r="G1123" s="50"/>
      <c r="H1123" s="51"/>
      <c r="I1123" s="52"/>
      <c r="J1123" s="52"/>
      <c r="K1123" s="50"/>
      <c r="L1123" s="50"/>
      <c r="M1123" s="50"/>
      <c r="N1123" s="50"/>
      <c r="O1123" s="52"/>
      <c r="P1123" s="53"/>
      <c r="Q1123" s="53"/>
      <c r="R1123" s="54"/>
      <c r="S1123" s="328"/>
      <c r="T1123" s="26"/>
      <c r="V1123"/>
      <c r="W1123"/>
    </row>
    <row r="1124" spans="1:23" s="62" customFormat="1" ht="27.25" customHeight="1">
      <c r="A1124" s="170" t="str">
        <f t="shared" si="20"/>
        <v/>
      </c>
      <c r="B1124" s="242"/>
      <c r="C1124" s="48"/>
      <c r="D1124" s="40"/>
      <c r="E1124" s="40"/>
      <c r="F1124" s="49"/>
      <c r="G1124" s="50"/>
      <c r="H1124" s="51"/>
      <c r="I1124" s="52"/>
      <c r="J1124" s="52"/>
      <c r="K1124" s="50"/>
      <c r="L1124" s="50"/>
      <c r="M1124" s="50"/>
      <c r="N1124" s="50"/>
      <c r="O1124" s="52"/>
      <c r="P1124" s="53"/>
      <c r="Q1124" s="53"/>
      <c r="R1124" s="54"/>
      <c r="S1124" s="328"/>
      <c r="T1124" s="26"/>
      <c r="V1124"/>
      <c r="W1124"/>
    </row>
    <row r="1125" spans="1:23" s="62" customFormat="1" ht="27.25" customHeight="1">
      <c r="A1125" s="170" t="str">
        <f t="shared" si="20"/>
        <v/>
      </c>
      <c r="B1125" s="242"/>
      <c r="C1125" s="48"/>
      <c r="D1125" s="40"/>
      <c r="E1125" s="40"/>
      <c r="F1125" s="49"/>
      <c r="G1125" s="50"/>
      <c r="H1125" s="51"/>
      <c r="I1125" s="52"/>
      <c r="J1125" s="52"/>
      <c r="K1125" s="50"/>
      <c r="L1125" s="50"/>
      <c r="M1125" s="50"/>
      <c r="N1125" s="50"/>
      <c r="O1125" s="52"/>
      <c r="P1125" s="53"/>
      <c r="Q1125" s="53"/>
      <c r="R1125" s="54"/>
      <c r="S1125" s="328"/>
      <c r="T1125" s="26"/>
      <c r="V1125"/>
      <c r="W1125"/>
    </row>
    <row r="1126" spans="1:23" s="62" customFormat="1" ht="27.25" customHeight="1">
      <c r="A1126" s="170" t="str">
        <f t="shared" si="20"/>
        <v/>
      </c>
      <c r="B1126" s="242"/>
      <c r="C1126" s="48"/>
      <c r="D1126" s="40"/>
      <c r="E1126" s="40"/>
      <c r="F1126" s="49"/>
      <c r="G1126" s="50"/>
      <c r="H1126" s="51"/>
      <c r="I1126" s="52"/>
      <c r="J1126" s="52"/>
      <c r="K1126" s="50"/>
      <c r="L1126" s="50"/>
      <c r="M1126" s="50"/>
      <c r="N1126" s="50"/>
      <c r="O1126" s="52"/>
      <c r="P1126" s="53"/>
      <c r="Q1126" s="53"/>
      <c r="R1126" s="54"/>
      <c r="S1126" s="328"/>
      <c r="T1126" s="26"/>
      <c r="V1126"/>
      <c r="W1126"/>
    </row>
    <row r="1127" spans="1:23" s="62" customFormat="1" ht="27.25" customHeight="1">
      <c r="A1127" s="170" t="str">
        <f t="shared" si="20"/>
        <v/>
      </c>
      <c r="B1127" s="242"/>
      <c r="C1127" s="48"/>
      <c r="D1127" s="40"/>
      <c r="E1127" s="40"/>
      <c r="F1127" s="49"/>
      <c r="G1127" s="50"/>
      <c r="H1127" s="51"/>
      <c r="I1127" s="52"/>
      <c r="J1127" s="52"/>
      <c r="K1127" s="50"/>
      <c r="L1127" s="50"/>
      <c r="M1127" s="50"/>
      <c r="N1127" s="50"/>
      <c r="O1127" s="52"/>
      <c r="P1127" s="53"/>
      <c r="Q1127" s="53"/>
      <c r="R1127" s="54"/>
      <c r="S1127" s="328"/>
      <c r="T1127" s="26"/>
      <c r="V1127"/>
      <c r="W1127"/>
    </row>
    <row r="1128" spans="1:23" s="62" customFormat="1" ht="27.25" customHeight="1">
      <c r="A1128" s="170" t="str">
        <f t="shared" si="20"/>
        <v/>
      </c>
      <c r="B1128" s="242"/>
      <c r="C1128" s="48"/>
      <c r="D1128" s="40"/>
      <c r="E1128" s="40"/>
      <c r="F1128" s="49"/>
      <c r="G1128" s="50"/>
      <c r="H1128" s="51"/>
      <c r="I1128" s="52"/>
      <c r="J1128" s="52"/>
      <c r="K1128" s="50"/>
      <c r="L1128" s="50"/>
      <c r="M1128" s="50"/>
      <c r="N1128" s="50"/>
      <c r="O1128" s="52"/>
      <c r="P1128" s="53"/>
      <c r="Q1128" s="53"/>
      <c r="R1128" s="54"/>
      <c r="S1128" s="328"/>
      <c r="T1128" s="26"/>
      <c r="V1128"/>
      <c r="W1128"/>
    </row>
    <row r="1129" spans="1:23" s="62" customFormat="1" ht="27.25" customHeight="1">
      <c r="A1129" s="170" t="str">
        <f t="shared" si="20"/>
        <v/>
      </c>
      <c r="B1129" s="242"/>
      <c r="C1129" s="48"/>
      <c r="D1129" s="40"/>
      <c r="E1129" s="40"/>
      <c r="F1129" s="49"/>
      <c r="G1129" s="50"/>
      <c r="H1129" s="51"/>
      <c r="I1129" s="52"/>
      <c r="J1129" s="52"/>
      <c r="K1129" s="50"/>
      <c r="L1129" s="50"/>
      <c r="M1129" s="50"/>
      <c r="N1129" s="50"/>
      <c r="O1129" s="52"/>
      <c r="P1129" s="53"/>
      <c r="Q1129" s="53"/>
      <c r="R1129" s="54"/>
      <c r="S1129" s="328"/>
      <c r="T1129" s="26"/>
      <c r="V1129"/>
      <c r="W1129"/>
    </row>
    <row r="1130" spans="1:23" s="62" customFormat="1" ht="27.25" customHeight="1">
      <c r="A1130" s="170" t="str">
        <f t="shared" si="20"/>
        <v/>
      </c>
      <c r="B1130" s="242"/>
      <c r="C1130" s="48"/>
      <c r="D1130" s="40"/>
      <c r="E1130" s="40"/>
      <c r="F1130" s="49"/>
      <c r="G1130" s="50"/>
      <c r="H1130" s="51"/>
      <c r="I1130" s="52"/>
      <c r="J1130" s="52"/>
      <c r="K1130" s="50"/>
      <c r="L1130" s="50"/>
      <c r="M1130" s="50"/>
      <c r="N1130" s="50"/>
      <c r="O1130" s="52"/>
      <c r="P1130" s="53"/>
      <c r="Q1130" s="53"/>
      <c r="R1130" s="54"/>
      <c r="S1130" s="328"/>
      <c r="T1130" s="26"/>
      <c r="V1130"/>
      <c r="W1130"/>
    </row>
    <row r="1131" spans="1:23" s="62" customFormat="1" ht="27.25" customHeight="1">
      <c r="A1131" s="170" t="str">
        <f t="shared" si="20"/>
        <v/>
      </c>
      <c r="B1131" s="242"/>
      <c r="C1131" s="48"/>
      <c r="D1131" s="40"/>
      <c r="E1131" s="40"/>
      <c r="F1131" s="49"/>
      <c r="G1131" s="50"/>
      <c r="H1131" s="51"/>
      <c r="I1131" s="52"/>
      <c r="J1131" s="52"/>
      <c r="K1131" s="50"/>
      <c r="L1131" s="50"/>
      <c r="M1131" s="50"/>
      <c r="N1131" s="50"/>
      <c r="O1131" s="52"/>
      <c r="P1131" s="53"/>
      <c r="Q1131" s="53"/>
      <c r="R1131" s="54"/>
      <c r="S1131" s="328"/>
      <c r="T1131" s="26"/>
      <c r="V1131"/>
      <c r="W1131"/>
    </row>
    <row r="1132" spans="1:23" s="62" customFormat="1" ht="27.25" customHeight="1">
      <c r="A1132" s="170" t="str">
        <f t="shared" si="20"/>
        <v/>
      </c>
      <c r="B1132" s="242"/>
      <c r="C1132" s="48"/>
      <c r="D1132" s="40"/>
      <c r="E1132" s="40"/>
      <c r="F1132" s="49"/>
      <c r="G1132" s="50"/>
      <c r="H1132" s="51"/>
      <c r="I1132" s="52"/>
      <c r="J1132" s="52"/>
      <c r="K1132" s="50"/>
      <c r="L1132" s="50"/>
      <c r="M1132" s="50"/>
      <c r="N1132" s="50"/>
      <c r="O1132" s="52"/>
      <c r="P1132" s="53"/>
      <c r="Q1132" s="53"/>
      <c r="R1132" s="54"/>
      <c r="S1132" s="328"/>
      <c r="T1132" s="26"/>
      <c r="V1132"/>
      <c r="W1132"/>
    </row>
    <row r="1133" spans="1:23" s="62" customFormat="1" ht="27.25" customHeight="1">
      <c r="A1133" s="170" t="str">
        <f t="shared" si="20"/>
        <v/>
      </c>
      <c r="B1133" s="242"/>
      <c r="C1133" s="48"/>
      <c r="D1133" s="40"/>
      <c r="E1133" s="40"/>
      <c r="F1133" s="49"/>
      <c r="G1133" s="50"/>
      <c r="H1133" s="51"/>
      <c r="I1133" s="52"/>
      <c r="J1133" s="52"/>
      <c r="K1133" s="50"/>
      <c r="L1133" s="50"/>
      <c r="M1133" s="50"/>
      <c r="N1133" s="50"/>
      <c r="O1133" s="52"/>
      <c r="P1133" s="53"/>
      <c r="Q1133" s="53"/>
      <c r="R1133" s="54"/>
      <c r="S1133" s="328"/>
      <c r="T1133" s="26"/>
      <c r="V1133"/>
      <c r="W1133"/>
    </row>
    <row r="1134" spans="1:23" s="62" customFormat="1" ht="27.25" customHeight="1">
      <c r="A1134" s="170" t="str">
        <f t="shared" si="20"/>
        <v/>
      </c>
      <c r="B1134" s="242"/>
      <c r="C1134" s="48"/>
      <c r="D1134" s="40"/>
      <c r="E1134" s="40"/>
      <c r="F1134" s="49"/>
      <c r="G1134" s="50"/>
      <c r="H1134" s="51"/>
      <c r="I1134" s="52"/>
      <c r="J1134" s="52"/>
      <c r="K1134" s="50"/>
      <c r="L1134" s="50"/>
      <c r="M1134" s="50"/>
      <c r="N1134" s="50"/>
      <c r="O1134" s="52"/>
      <c r="P1134" s="53"/>
      <c r="Q1134" s="53"/>
      <c r="R1134" s="54"/>
      <c r="S1134" s="328"/>
      <c r="T1134" s="26"/>
      <c r="V1134"/>
      <c r="W1134"/>
    </row>
    <row r="1135" spans="1:23" s="62" customFormat="1" ht="27.25" customHeight="1">
      <c r="A1135" s="170" t="str">
        <f t="shared" si="20"/>
        <v/>
      </c>
      <c r="B1135" s="242"/>
      <c r="C1135" s="48"/>
      <c r="D1135" s="40"/>
      <c r="E1135" s="26"/>
      <c r="F1135" s="49"/>
      <c r="G1135" s="50"/>
      <c r="H1135" s="51"/>
      <c r="I1135" s="52"/>
      <c r="J1135" s="52"/>
      <c r="K1135" s="50"/>
      <c r="L1135" s="50"/>
      <c r="M1135" s="50"/>
      <c r="N1135" s="50"/>
      <c r="O1135" s="52"/>
      <c r="P1135" s="53"/>
      <c r="Q1135" s="53"/>
      <c r="R1135" s="54"/>
      <c r="S1135" s="25"/>
      <c r="T1135" s="26"/>
      <c r="V1135"/>
      <c r="W1135"/>
    </row>
    <row r="1136" spans="1:23" s="62" customFormat="1" ht="27.25" customHeight="1">
      <c r="A1136" s="170" t="str">
        <f t="shared" si="20"/>
        <v/>
      </c>
      <c r="B1136" s="242"/>
      <c r="C1136" s="48"/>
      <c r="D1136" s="40"/>
      <c r="E1136" s="26"/>
      <c r="F1136" s="49"/>
      <c r="G1136" s="50"/>
      <c r="H1136" s="51"/>
      <c r="I1136" s="52"/>
      <c r="J1136" s="52"/>
      <c r="K1136" s="50"/>
      <c r="L1136" s="50"/>
      <c r="M1136" s="50"/>
      <c r="N1136" s="50"/>
      <c r="O1136" s="52"/>
      <c r="P1136" s="53"/>
      <c r="Q1136" s="53"/>
      <c r="R1136" s="54"/>
      <c r="S1136" s="25"/>
      <c r="T1136" s="26"/>
      <c r="V1136"/>
      <c r="W1136"/>
    </row>
    <row r="1137" spans="1:23" s="62" customFormat="1" ht="27.25" customHeight="1">
      <c r="A1137" s="170" t="str">
        <f t="shared" si="20"/>
        <v/>
      </c>
      <c r="B1137" s="242"/>
      <c r="C1137" s="48"/>
      <c r="D1137" s="40"/>
      <c r="E1137" s="26"/>
      <c r="F1137" s="49"/>
      <c r="G1137" s="50"/>
      <c r="H1137" s="51"/>
      <c r="I1137" s="52"/>
      <c r="J1137" s="52"/>
      <c r="K1137" s="50"/>
      <c r="L1137" s="50"/>
      <c r="M1137" s="50"/>
      <c r="N1137" s="50"/>
      <c r="O1137" s="52"/>
      <c r="P1137" s="53"/>
      <c r="Q1137" s="53"/>
      <c r="R1137" s="54"/>
      <c r="S1137" s="25"/>
      <c r="T1137" s="26"/>
      <c r="V1137"/>
      <c r="W1137"/>
    </row>
    <row r="1138" spans="1:23" s="62" customFormat="1" ht="27.25" customHeight="1">
      <c r="A1138" s="170" t="str">
        <f t="shared" si="20"/>
        <v/>
      </c>
      <c r="B1138" s="242"/>
      <c r="C1138" s="48"/>
      <c r="D1138" s="40"/>
      <c r="E1138" s="26"/>
      <c r="F1138" s="49"/>
      <c r="G1138" s="50"/>
      <c r="H1138" s="51"/>
      <c r="I1138" s="52"/>
      <c r="J1138" s="52"/>
      <c r="K1138" s="50"/>
      <c r="L1138" s="50"/>
      <c r="M1138" s="50"/>
      <c r="N1138" s="50"/>
      <c r="O1138" s="52"/>
      <c r="P1138" s="53"/>
      <c r="Q1138" s="53"/>
      <c r="R1138" s="54"/>
      <c r="S1138" s="25"/>
      <c r="T1138" s="26"/>
      <c r="V1138"/>
      <c r="W1138"/>
    </row>
    <row r="1139" spans="1:23" s="62" customFormat="1" ht="27.25" customHeight="1">
      <c r="A1139" s="170" t="str">
        <f t="shared" si="20"/>
        <v/>
      </c>
      <c r="B1139" s="242"/>
      <c r="C1139" s="48"/>
      <c r="D1139" s="40"/>
      <c r="E1139" s="26"/>
      <c r="F1139" s="49"/>
      <c r="G1139" s="50"/>
      <c r="H1139" s="51"/>
      <c r="I1139" s="52"/>
      <c r="J1139" s="52"/>
      <c r="K1139" s="50"/>
      <c r="L1139" s="50"/>
      <c r="M1139" s="50"/>
      <c r="N1139" s="50"/>
      <c r="O1139" s="52"/>
      <c r="P1139" s="53"/>
      <c r="Q1139" s="53"/>
      <c r="R1139" s="54"/>
      <c r="S1139" s="25"/>
      <c r="T1139" s="26"/>
      <c r="V1139"/>
      <c r="W1139"/>
    </row>
    <row r="1140" spans="1:23" s="62" customFormat="1" ht="27.25" customHeight="1">
      <c r="A1140" s="170" t="str">
        <f t="shared" si="20"/>
        <v/>
      </c>
      <c r="B1140" s="242"/>
      <c r="C1140" s="48"/>
      <c r="D1140" s="40"/>
      <c r="E1140" s="26"/>
      <c r="F1140" s="49"/>
      <c r="G1140" s="50"/>
      <c r="H1140" s="51"/>
      <c r="I1140" s="52"/>
      <c r="J1140" s="52"/>
      <c r="K1140" s="50"/>
      <c r="L1140" s="50"/>
      <c r="M1140" s="50"/>
      <c r="N1140" s="50"/>
      <c r="O1140" s="52"/>
      <c r="P1140" s="53"/>
      <c r="Q1140" s="53"/>
      <c r="R1140" s="54"/>
      <c r="S1140" s="25"/>
      <c r="T1140" s="26"/>
      <c r="V1140"/>
      <c r="W1140"/>
    </row>
    <row r="1141" spans="1:23" s="62" customFormat="1" ht="27.25" customHeight="1">
      <c r="A1141" s="170" t="str">
        <f t="shared" si="20"/>
        <v/>
      </c>
      <c r="B1141" s="242"/>
      <c r="C1141" s="48"/>
      <c r="D1141" s="40"/>
      <c r="E1141" s="26"/>
      <c r="F1141" s="49"/>
      <c r="G1141" s="50"/>
      <c r="H1141" s="51"/>
      <c r="I1141" s="52"/>
      <c r="J1141" s="52"/>
      <c r="K1141" s="50"/>
      <c r="L1141" s="50"/>
      <c r="M1141" s="50"/>
      <c r="N1141" s="50"/>
      <c r="O1141" s="52"/>
      <c r="P1141" s="53"/>
      <c r="Q1141" s="53"/>
      <c r="R1141" s="54"/>
      <c r="S1141" s="25"/>
      <c r="T1141" s="26"/>
      <c r="V1141"/>
      <c r="W1141"/>
    </row>
    <row r="1142" spans="1:23" s="62" customFormat="1" ht="27.25" customHeight="1">
      <c r="A1142" s="170" t="str">
        <f t="shared" si="20"/>
        <v/>
      </c>
      <c r="B1142" s="242"/>
      <c r="C1142" s="48"/>
      <c r="D1142" s="40"/>
      <c r="E1142" s="26"/>
      <c r="F1142" s="49"/>
      <c r="G1142" s="50"/>
      <c r="H1142" s="51"/>
      <c r="I1142" s="52"/>
      <c r="J1142" s="52"/>
      <c r="K1142" s="50"/>
      <c r="L1142" s="50"/>
      <c r="M1142" s="50"/>
      <c r="N1142" s="50"/>
      <c r="O1142" s="52"/>
      <c r="P1142" s="53"/>
      <c r="Q1142" s="53"/>
      <c r="R1142" s="54"/>
      <c r="S1142" s="25"/>
      <c r="T1142" s="26"/>
      <c r="V1142"/>
      <c r="W1142"/>
    </row>
    <row r="1143" spans="1:23" s="62" customFormat="1" ht="27.25" customHeight="1">
      <c r="A1143" s="170" t="str">
        <f t="shared" si="20"/>
        <v/>
      </c>
      <c r="B1143" s="242"/>
      <c r="C1143" s="48"/>
      <c r="D1143" s="40"/>
      <c r="E1143" s="26"/>
      <c r="F1143" s="49"/>
      <c r="G1143" s="50"/>
      <c r="H1143" s="51"/>
      <c r="I1143" s="52"/>
      <c r="J1143" s="52"/>
      <c r="K1143" s="50"/>
      <c r="L1143" s="50"/>
      <c r="M1143" s="50"/>
      <c r="N1143" s="50"/>
      <c r="O1143" s="52"/>
      <c r="P1143" s="53"/>
      <c r="Q1143" s="53"/>
      <c r="R1143" s="54"/>
      <c r="S1143" s="25"/>
      <c r="T1143" s="26"/>
      <c r="V1143"/>
      <c r="W1143"/>
    </row>
    <row r="1144" spans="1:23" s="62" customFormat="1" ht="27.25" customHeight="1">
      <c r="A1144" s="170" t="str">
        <f t="shared" si="20"/>
        <v/>
      </c>
      <c r="B1144" s="242"/>
      <c r="C1144" s="48"/>
      <c r="D1144" s="40"/>
      <c r="E1144" s="26"/>
      <c r="F1144" s="49"/>
      <c r="G1144" s="50"/>
      <c r="H1144" s="51"/>
      <c r="I1144" s="52"/>
      <c r="J1144" s="52"/>
      <c r="K1144" s="50"/>
      <c r="L1144" s="50"/>
      <c r="M1144" s="50"/>
      <c r="N1144" s="50"/>
      <c r="O1144" s="52"/>
      <c r="P1144" s="53"/>
      <c r="Q1144" s="53"/>
      <c r="R1144" s="54"/>
      <c r="S1144" s="25"/>
      <c r="T1144" s="26"/>
      <c r="V1144"/>
      <c r="W1144"/>
    </row>
    <row r="1145" spans="1:23" s="62" customFormat="1" ht="27.25" customHeight="1">
      <c r="A1145" s="170" t="str">
        <f t="shared" si="20"/>
        <v/>
      </c>
      <c r="B1145" s="242"/>
      <c r="C1145" s="48"/>
      <c r="D1145" s="40"/>
      <c r="E1145" s="26"/>
      <c r="F1145" s="49"/>
      <c r="G1145" s="50"/>
      <c r="H1145" s="51"/>
      <c r="I1145" s="52"/>
      <c r="J1145" s="52"/>
      <c r="K1145" s="50"/>
      <c r="L1145" s="50"/>
      <c r="M1145" s="50"/>
      <c r="N1145" s="50"/>
      <c r="O1145" s="52"/>
      <c r="P1145" s="53"/>
      <c r="Q1145" s="53"/>
      <c r="R1145" s="54"/>
      <c r="S1145" s="25"/>
      <c r="T1145" s="26"/>
      <c r="V1145"/>
      <c r="W1145"/>
    </row>
    <row r="1146" spans="1:23" s="62" customFormat="1" ht="27.25" customHeight="1">
      <c r="A1146" s="170" t="str">
        <f t="shared" si="20"/>
        <v/>
      </c>
      <c r="B1146" s="242"/>
      <c r="C1146" s="48"/>
      <c r="D1146" s="40"/>
      <c r="E1146" s="26"/>
      <c r="F1146" s="49"/>
      <c r="G1146" s="50"/>
      <c r="H1146" s="51"/>
      <c r="I1146" s="52"/>
      <c r="J1146" s="52"/>
      <c r="K1146" s="50"/>
      <c r="L1146" s="50"/>
      <c r="M1146" s="50"/>
      <c r="N1146" s="50"/>
      <c r="O1146" s="52"/>
      <c r="P1146" s="53"/>
      <c r="Q1146" s="53"/>
      <c r="R1146" s="54"/>
      <c r="S1146" s="25"/>
      <c r="T1146" s="26"/>
      <c r="V1146"/>
      <c r="W1146"/>
    </row>
    <row r="1147" spans="1:23" s="62" customFormat="1" ht="27.25" customHeight="1">
      <c r="A1147" s="170" t="str">
        <f t="shared" si="20"/>
        <v/>
      </c>
      <c r="B1147" s="242"/>
      <c r="C1147" s="48"/>
      <c r="D1147" s="40"/>
      <c r="E1147" s="26"/>
      <c r="F1147" s="49"/>
      <c r="G1147" s="50"/>
      <c r="H1147" s="51"/>
      <c r="I1147" s="52"/>
      <c r="J1147" s="52"/>
      <c r="K1147" s="50"/>
      <c r="L1147" s="50"/>
      <c r="M1147" s="50"/>
      <c r="N1147" s="50"/>
      <c r="O1147" s="52"/>
      <c r="P1147" s="53"/>
      <c r="Q1147" s="53"/>
      <c r="R1147" s="54"/>
      <c r="S1147" s="25"/>
      <c r="T1147" s="26"/>
      <c r="V1147"/>
      <c r="W1147"/>
    </row>
    <row r="1148" spans="1:23" s="62" customFormat="1" ht="27.25" customHeight="1">
      <c r="A1148" s="170" t="str">
        <f t="shared" si="20"/>
        <v/>
      </c>
      <c r="B1148" s="242"/>
      <c r="C1148" s="48"/>
      <c r="D1148" s="40"/>
      <c r="E1148" s="26"/>
      <c r="F1148" s="49"/>
      <c r="G1148" s="50"/>
      <c r="H1148" s="51"/>
      <c r="I1148" s="52"/>
      <c r="J1148" s="52"/>
      <c r="K1148" s="50"/>
      <c r="L1148" s="50"/>
      <c r="M1148" s="50"/>
      <c r="N1148" s="50"/>
      <c r="O1148" s="52"/>
      <c r="P1148" s="53"/>
      <c r="Q1148" s="53"/>
      <c r="R1148" s="54"/>
      <c r="S1148" s="25"/>
      <c r="T1148" s="26"/>
      <c r="V1148"/>
      <c r="W1148"/>
    </row>
    <row r="1149" spans="1:23" s="62" customFormat="1" ht="27.25" customHeight="1">
      <c r="A1149" s="170" t="str">
        <f t="shared" ref="A1149:A1169" si="21">IF(C1149&lt;&gt;"",A1148+1,"")</f>
        <v/>
      </c>
      <c r="B1149" s="242"/>
      <c r="C1149" s="48"/>
      <c r="D1149" s="40"/>
      <c r="E1149" s="26"/>
      <c r="F1149" s="49"/>
      <c r="G1149" s="50"/>
      <c r="H1149" s="51"/>
      <c r="I1149" s="52"/>
      <c r="J1149" s="52"/>
      <c r="K1149" s="50"/>
      <c r="L1149" s="50"/>
      <c r="M1149" s="50"/>
      <c r="N1149" s="50"/>
      <c r="O1149" s="52"/>
      <c r="P1149" s="53"/>
      <c r="Q1149" s="53"/>
      <c r="R1149" s="54"/>
      <c r="S1149" s="25"/>
      <c r="T1149" s="26"/>
      <c r="V1149"/>
      <c r="W1149"/>
    </row>
    <row r="1150" spans="1:23" s="62" customFormat="1" ht="27.25" customHeight="1">
      <c r="A1150" s="170" t="str">
        <f t="shared" si="21"/>
        <v/>
      </c>
      <c r="B1150" s="242"/>
      <c r="C1150" s="48"/>
      <c r="D1150" s="40"/>
      <c r="E1150" s="26"/>
      <c r="F1150" s="49"/>
      <c r="G1150" s="50"/>
      <c r="H1150" s="51"/>
      <c r="I1150" s="52"/>
      <c r="J1150" s="52"/>
      <c r="K1150" s="50"/>
      <c r="L1150" s="50"/>
      <c r="M1150" s="50"/>
      <c r="N1150" s="50"/>
      <c r="O1150" s="52"/>
      <c r="P1150" s="53"/>
      <c r="Q1150" s="53"/>
      <c r="R1150" s="54"/>
      <c r="S1150" s="25"/>
      <c r="T1150" s="26"/>
      <c r="V1150"/>
      <c r="W1150"/>
    </row>
    <row r="1151" spans="1:23" s="62" customFormat="1" ht="27.25" customHeight="1">
      <c r="A1151" s="170" t="str">
        <f t="shared" si="21"/>
        <v/>
      </c>
      <c r="B1151" s="242"/>
      <c r="C1151" s="48"/>
      <c r="D1151" s="40"/>
      <c r="E1151" s="26"/>
      <c r="F1151" s="49"/>
      <c r="G1151" s="50"/>
      <c r="H1151" s="51"/>
      <c r="I1151" s="52"/>
      <c r="J1151" s="52"/>
      <c r="K1151" s="50"/>
      <c r="L1151" s="50"/>
      <c r="M1151" s="50"/>
      <c r="N1151" s="50"/>
      <c r="O1151" s="52"/>
      <c r="P1151" s="53"/>
      <c r="Q1151" s="53"/>
      <c r="R1151" s="54"/>
      <c r="S1151" s="25"/>
      <c r="T1151" s="26"/>
      <c r="V1151"/>
      <c r="W1151"/>
    </row>
    <row r="1152" spans="1:23" s="62" customFormat="1" ht="27.25" customHeight="1">
      <c r="A1152" s="170" t="str">
        <f t="shared" si="21"/>
        <v/>
      </c>
      <c r="B1152" s="242"/>
      <c r="C1152" s="48"/>
      <c r="D1152" s="40"/>
      <c r="E1152" s="26"/>
      <c r="F1152" s="49"/>
      <c r="G1152" s="50"/>
      <c r="H1152" s="51"/>
      <c r="I1152" s="52"/>
      <c r="J1152" s="52"/>
      <c r="K1152" s="50"/>
      <c r="L1152" s="50"/>
      <c r="M1152" s="50"/>
      <c r="N1152" s="50"/>
      <c r="O1152" s="52"/>
      <c r="P1152" s="53"/>
      <c r="Q1152" s="53"/>
      <c r="R1152" s="54"/>
      <c r="S1152" s="25"/>
      <c r="T1152" s="26"/>
      <c r="V1152"/>
      <c r="W1152"/>
    </row>
    <row r="1153" spans="1:23" s="62" customFormat="1" ht="27.25" customHeight="1">
      <c r="A1153" s="170" t="str">
        <f t="shared" si="21"/>
        <v/>
      </c>
      <c r="B1153" s="242"/>
      <c r="C1153" s="48"/>
      <c r="D1153" s="40"/>
      <c r="E1153" s="26"/>
      <c r="F1153" s="49"/>
      <c r="G1153" s="50"/>
      <c r="H1153" s="51"/>
      <c r="I1153" s="52"/>
      <c r="J1153" s="52"/>
      <c r="K1153" s="50"/>
      <c r="L1153" s="50"/>
      <c r="M1153" s="50"/>
      <c r="N1153" s="50"/>
      <c r="O1153" s="52"/>
      <c r="P1153" s="53"/>
      <c r="Q1153" s="53"/>
      <c r="R1153" s="54"/>
      <c r="S1153" s="25"/>
      <c r="T1153" s="26"/>
      <c r="V1153"/>
      <c r="W1153"/>
    </row>
    <row r="1154" spans="1:23" s="62" customFormat="1" ht="27.25" customHeight="1">
      <c r="A1154" s="170" t="str">
        <f t="shared" si="21"/>
        <v/>
      </c>
      <c r="B1154" s="242"/>
      <c r="C1154" s="48"/>
      <c r="D1154" s="40"/>
      <c r="E1154" s="26"/>
      <c r="F1154" s="49"/>
      <c r="G1154" s="50"/>
      <c r="H1154" s="51"/>
      <c r="I1154" s="52"/>
      <c r="J1154" s="52"/>
      <c r="K1154" s="50"/>
      <c r="L1154" s="50"/>
      <c r="M1154" s="50"/>
      <c r="N1154" s="50"/>
      <c r="O1154" s="52"/>
      <c r="P1154" s="53"/>
      <c r="Q1154" s="53"/>
      <c r="R1154" s="54"/>
      <c r="S1154" s="25"/>
      <c r="T1154" s="26"/>
      <c r="V1154"/>
      <c r="W1154"/>
    </row>
    <row r="1155" spans="1:23" s="62" customFormat="1" ht="27.25" customHeight="1">
      <c r="A1155" s="170" t="str">
        <f t="shared" si="21"/>
        <v/>
      </c>
      <c r="B1155" s="242"/>
      <c r="C1155" s="48"/>
      <c r="D1155" s="40"/>
      <c r="E1155" s="26"/>
      <c r="F1155" s="49"/>
      <c r="G1155" s="50"/>
      <c r="H1155" s="51"/>
      <c r="I1155" s="52"/>
      <c r="J1155" s="52"/>
      <c r="K1155" s="50"/>
      <c r="L1155" s="50"/>
      <c r="M1155" s="50"/>
      <c r="N1155" s="50"/>
      <c r="O1155" s="52"/>
      <c r="P1155" s="53"/>
      <c r="Q1155" s="53"/>
      <c r="R1155" s="54"/>
      <c r="S1155" s="25"/>
      <c r="T1155" s="26"/>
      <c r="V1155"/>
      <c r="W1155"/>
    </row>
    <row r="1156" spans="1:23" s="62" customFormat="1" ht="27.25" customHeight="1">
      <c r="A1156" s="170" t="str">
        <f t="shared" si="21"/>
        <v/>
      </c>
      <c r="B1156" s="242"/>
      <c r="C1156" s="48"/>
      <c r="D1156" s="40"/>
      <c r="E1156" s="26"/>
      <c r="F1156" s="49"/>
      <c r="G1156" s="50"/>
      <c r="H1156" s="51"/>
      <c r="I1156" s="52"/>
      <c r="J1156" s="52"/>
      <c r="K1156" s="50"/>
      <c r="L1156" s="50"/>
      <c r="M1156" s="50"/>
      <c r="N1156" s="50"/>
      <c r="O1156" s="52"/>
      <c r="P1156" s="53"/>
      <c r="Q1156" s="53"/>
      <c r="R1156" s="54"/>
      <c r="S1156" s="25"/>
      <c r="T1156" s="26"/>
      <c r="V1156"/>
      <c r="W1156"/>
    </row>
    <row r="1157" spans="1:23" s="62" customFormat="1" ht="27.25" customHeight="1">
      <c r="A1157" s="170" t="str">
        <f t="shared" si="21"/>
        <v/>
      </c>
      <c r="B1157" s="242"/>
      <c r="C1157" s="48"/>
      <c r="D1157" s="40"/>
      <c r="E1157" s="26"/>
      <c r="F1157" s="49"/>
      <c r="G1157" s="50"/>
      <c r="H1157" s="51"/>
      <c r="I1157" s="52"/>
      <c r="J1157" s="52"/>
      <c r="K1157" s="50"/>
      <c r="L1157" s="50"/>
      <c r="M1157" s="50"/>
      <c r="N1157" s="50"/>
      <c r="O1157" s="52"/>
      <c r="P1157" s="53"/>
      <c r="Q1157" s="53"/>
      <c r="R1157" s="54"/>
      <c r="S1157" s="25"/>
      <c r="T1157" s="26"/>
      <c r="V1157"/>
      <c r="W1157"/>
    </row>
    <row r="1158" spans="1:23" s="62" customFormat="1" ht="27.25" customHeight="1">
      <c r="A1158" s="170" t="str">
        <f t="shared" si="21"/>
        <v/>
      </c>
      <c r="B1158" s="242"/>
      <c r="C1158" s="48"/>
      <c r="D1158" s="40"/>
      <c r="E1158" s="26"/>
      <c r="F1158" s="49"/>
      <c r="G1158" s="50"/>
      <c r="H1158" s="51"/>
      <c r="I1158" s="52"/>
      <c r="J1158" s="52"/>
      <c r="K1158" s="50"/>
      <c r="L1158" s="50"/>
      <c r="M1158" s="50"/>
      <c r="N1158" s="50"/>
      <c r="O1158" s="52"/>
      <c r="P1158" s="53"/>
      <c r="Q1158" s="53"/>
      <c r="R1158" s="54"/>
      <c r="S1158" s="25"/>
      <c r="T1158" s="26"/>
      <c r="V1158"/>
      <c r="W1158"/>
    </row>
    <row r="1159" spans="1:23" s="62" customFormat="1" ht="27.25" customHeight="1">
      <c r="A1159" s="170" t="str">
        <f t="shared" si="21"/>
        <v/>
      </c>
      <c r="B1159" s="242"/>
      <c r="C1159" s="48"/>
      <c r="D1159" s="40"/>
      <c r="E1159" s="26"/>
      <c r="F1159" s="49"/>
      <c r="G1159" s="50"/>
      <c r="H1159" s="51"/>
      <c r="I1159" s="52"/>
      <c r="J1159" s="52"/>
      <c r="K1159" s="50"/>
      <c r="L1159" s="50"/>
      <c r="M1159" s="50"/>
      <c r="N1159" s="50"/>
      <c r="O1159" s="52"/>
      <c r="P1159" s="53"/>
      <c r="Q1159" s="53"/>
      <c r="R1159" s="54"/>
      <c r="S1159" s="25"/>
      <c r="T1159" s="26"/>
      <c r="V1159"/>
      <c r="W1159"/>
    </row>
    <row r="1160" spans="1:23" s="62" customFormat="1" ht="27.25" customHeight="1">
      <c r="A1160" s="170" t="str">
        <f t="shared" si="21"/>
        <v/>
      </c>
      <c r="B1160" s="242"/>
      <c r="C1160" s="48"/>
      <c r="D1160" s="40"/>
      <c r="E1160" s="26"/>
      <c r="F1160" s="49"/>
      <c r="G1160" s="50"/>
      <c r="H1160" s="51"/>
      <c r="I1160" s="52"/>
      <c r="J1160" s="52"/>
      <c r="K1160" s="50"/>
      <c r="L1160" s="50"/>
      <c r="M1160" s="50"/>
      <c r="N1160" s="50"/>
      <c r="O1160" s="52"/>
      <c r="P1160" s="53"/>
      <c r="Q1160" s="53"/>
      <c r="R1160" s="54"/>
      <c r="S1160" s="25"/>
      <c r="T1160" s="26"/>
      <c r="V1160"/>
      <c r="W1160"/>
    </row>
    <row r="1161" spans="1:23" s="62" customFormat="1" ht="27.25" customHeight="1">
      <c r="A1161" s="170" t="str">
        <f t="shared" si="21"/>
        <v/>
      </c>
      <c r="B1161" s="242"/>
      <c r="C1161" s="48"/>
      <c r="D1161" s="40"/>
      <c r="E1161" s="26"/>
      <c r="F1161" s="49"/>
      <c r="G1161" s="50"/>
      <c r="H1161" s="51"/>
      <c r="I1161" s="52"/>
      <c r="J1161" s="52"/>
      <c r="K1161" s="50"/>
      <c r="L1161" s="50"/>
      <c r="M1161" s="50"/>
      <c r="N1161" s="50"/>
      <c r="O1161" s="52"/>
      <c r="P1161" s="53"/>
      <c r="Q1161" s="53"/>
      <c r="R1161" s="54"/>
      <c r="S1161" s="25"/>
      <c r="T1161" s="26"/>
      <c r="V1161"/>
      <c r="W1161"/>
    </row>
    <row r="1162" spans="1:23" s="62" customFormat="1" ht="27.25" customHeight="1">
      <c r="A1162" s="170" t="str">
        <f t="shared" si="21"/>
        <v/>
      </c>
      <c r="B1162" s="242"/>
      <c r="C1162" s="48"/>
      <c r="D1162" s="40"/>
      <c r="E1162" s="26"/>
      <c r="F1162" s="49"/>
      <c r="G1162" s="50"/>
      <c r="H1162" s="51"/>
      <c r="I1162" s="52"/>
      <c r="J1162" s="52"/>
      <c r="K1162" s="50"/>
      <c r="L1162" s="50"/>
      <c r="M1162" s="50"/>
      <c r="N1162" s="50"/>
      <c r="O1162" s="52"/>
      <c r="P1162" s="53"/>
      <c r="Q1162" s="53"/>
      <c r="R1162" s="54"/>
      <c r="S1162" s="25"/>
      <c r="T1162" s="26"/>
      <c r="V1162"/>
      <c r="W1162"/>
    </row>
    <row r="1163" spans="1:23" s="62" customFormat="1" ht="27.25" customHeight="1">
      <c r="A1163" s="170" t="str">
        <f t="shared" si="21"/>
        <v/>
      </c>
      <c r="B1163" s="242"/>
      <c r="C1163" s="48"/>
      <c r="D1163" s="40"/>
      <c r="E1163" s="26"/>
      <c r="F1163" s="49"/>
      <c r="G1163" s="50"/>
      <c r="H1163" s="51"/>
      <c r="I1163" s="52"/>
      <c r="J1163" s="52"/>
      <c r="K1163" s="50"/>
      <c r="L1163" s="50"/>
      <c r="M1163" s="50"/>
      <c r="N1163" s="50"/>
      <c r="O1163" s="52"/>
      <c r="P1163" s="53"/>
      <c r="Q1163" s="53"/>
      <c r="R1163" s="54"/>
      <c r="S1163" s="25"/>
      <c r="T1163" s="26"/>
      <c r="V1163"/>
      <c r="W1163"/>
    </row>
    <row r="1164" spans="1:23" s="62" customFormat="1" ht="27.25" customHeight="1">
      <c r="A1164" s="170" t="str">
        <f t="shared" si="21"/>
        <v/>
      </c>
      <c r="B1164" s="242"/>
      <c r="C1164" s="48"/>
      <c r="D1164" s="40"/>
      <c r="E1164" s="26"/>
      <c r="F1164" s="49"/>
      <c r="G1164" s="50"/>
      <c r="H1164" s="51"/>
      <c r="I1164" s="52"/>
      <c r="J1164" s="52"/>
      <c r="K1164" s="50"/>
      <c r="L1164" s="50"/>
      <c r="M1164" s="50"/>
      <c r="N1164" s="50"/>
      <c r="O1164" s="52"/>
      <c r="P1164" s="53"/>
      <c r="Q1164" s="53"/>
      <c r="R1164" s="54"/>
      <c r="S1164" s="25"/>
      <c r="T1164" s="26"/>
      <c r="V1164"/>
      <c r="W1164"/>
    </row>
    <row r="1165" spans="1:23" s="62" customFormat="1" ht="27.25" customHeight="1">
      <c r="A1165" s="170" t="str">
        <f t="shared" si="21"/>
        <v/>
      </c>
      <c r="B1165" s="242"/>
      <c r="C1165" s="48"/>
      <c r="D1165" s="40"/>
      <c r="E1165" s="26"/>
      <c r="F1165" s="49"/>
      <c r="G1165" s="50"/>
      <c r="H1165" s="51"/>
      <c r="I1165" s="52"/>
      <c r="J1165" s="52"/>
      <c r="K1165" s="50"/>
      <c r="L1165" s="50"/>
      <c r="M1165" s="50"/>
      <c r="N1165" s="50"/>
      <c r="O1165" s="52"/>
      <c r="P1165" s="53"/>
      <c r="Q1165" s="53"/>
      <c r="R1165" s="54"/>
      <c r="S1165" s="25"/>
      <c r="T1165" s="26"/>
      <c r="V1165"/>
      <c r="W1165"/>
    </row>
    <row r="1166" spans="1:23" s="62" customFormat="1" ht="27.25" customHeight="1">
      <c r="A1166" s="170" t="str">
        <f t="shared" si="21"/>
        <v/>
      </c>
      <c r="B1166" s="242"/>
      <c r="C1166" s="48"/>
      <c r="D1166" s="40"/>
      <c r="E1166" s="26"/>
      <c r="F1166" s="49"/>
      <c r="G1166" s="50"/>
      <c r="H1166" s="51"/>
      <c r="I1166" s="52"/>
      <c r="J1166" s="52"/>
      <c r="K1166" s="50"/>
      <c r="L1166" s="50"/>
      <c r="M1166" s="50"/>
      <c r="N1166" s="50"/>
      <c r="O1166" s="52"/>
      <c r="P1166" s="53"/>
      <c r="Q1166" s="53"/>
      <c r="R1166" s="54"/>
      <c r="S1166" s="25"/>
      <c r="T1166" s="26"/>
      <c r="V1166"/>
      <c r="W1166"/>
    </row>
    <row r="1167" spans="1:23" s="62" customFormat="1" ht="27.25" customHeight="1">
      <c r="A1167" s="170" t="str">
        <f t="shared" si="21"/>
        <v/>
      </c>
      <c r="B1167" s="242"/>
      <c r="C1167" s="48"/>
      <c r="D1167" s="40"/>
      <c r="E1167" s="26"/>
      <c r="F1167" s="49"/>
      <c r="G1167" s="50"/>
      <c r="H1167" s="51"/>
      <c r="I1167" s="52"/>
      <c r="J1167" s="52"/>
      <c r="K1167" s="50"/>
      <c r="L1167" s="50"/>
      <c r="M1167" s="50"/>
      <c r="N1167" s="50"/>
      <c r="O1167" s="52"/>
      <c r="P1167" s="53"/>
      <c r="Q1167" s="53"/>
      <c r="R1167" s="54"/>
      <c r="S1167" s="25"/>
      <c r="T1167" s="26"/>
      <c r="V1167"/>
      <c r="W1167"/>
    </row>
    <row r="1168" spans="1:23" s="62" customFormat="1" ht="27.25" customHeight="1">
      <c r="A1168" s="170" t="str">
        <f t="shared" si="21"/>
        <v/>
      </c>
      <c r="B1168" s="242"/>
      <c r="C1168" s="48"/>
      <c r="D1168" s="40"/>
      <c r="E1168" s="26"/>
      <c r="F1168" s="49"/>
      <c r="G1168" s="50"/>
      <c r="H1168" s="51"/>
      <c r="I1168" s="52"/>
      <c r="J1168" s="52"/>
      <c r="K1168" s="50"/>
      <c r="L1168" s="50"/>
      <c r="M1168" s="50"/>
      <c r="N1168" s="50"/>
      <c r="O1168" s="52"/>
      <c r="P1168" s="53"/>
      <c r="Q1168" s="53"/>
      <c r="R1168" s="54"/>
      <c r="S1168" s="25"/>
      <c r="T1168" s="26"/>
      <c r="V1168"/>
      <c r="W1168"/>
    </row>
    <row r="1169" spans="1:23" s="62" customFormat="1" ht="27.25" customHeight="1">
      <c r="A1169" s="170" t="str">
        <f t="shared" si="21"/>
        <v/>
      </c>
      <c r="B1169" s="242"/>
      <c r="C1169" s="48"/>
      <c r="D1169" s="40"/>
      <c r="E1169" s="26"/>
      <c r="F1169" s="49"/>
      <c r="G1169" s="50"/>
      <c r="H1169" s="51"/>
      <c r="I1169" s="52"/>
      <c r="J1169" s="52"/>
      <c r="K1169" s="50"/>
      <c r="L1169" s="50"/>
      <c r="M1169" s="50"/>
      <c r="N1169" s="50"/>
      <c r="O1169" s="52"/>
      <c r="P1169" s="53"/>
      <c r="Q1169" s="53"/>
      <c r="R1169" s="54"/>
      <c r="S1169" s="25"/>
      <c r="T1169" s="26"/>
      <c r="V1169"/>
      <c r="W1169"/>
    </row>
  </sheetData>
  <mergeCells count="24">
    <mergeCell ref="S4:S7"/>
    <mergeCell ref="V4:V7"/>
    <mergeCell ref="W4:W7"/>
    <mergeCell ref="J4:J7"/>
    <mergeCell ref="P4:R4"/>
    <mergeCell ref="L4:L7"/>
    <mergeCell ref="R5:R7"/>
    <mergeCell ref="O4:O7"/>
    <mergeCell ref="N4:N7"/>
    <mergeCell ref="T4:T7"/>
    <mergeCell ref="A4:A7"/>
    <mergeCell ref="C4:C7"/>
    <mergeCell ref="E4:E7"/>
    <mergeCell ref="B4:B7"/>
    <mergeCell ref="I4:I7"/>
    <mergeCell ref="F4:F7"/>
    <mergeCell ref="G4:G7"/>
    <mergeCell ref="O1:R2"/>
    <mergeCell ref="H4:H7"/>
    <mergeCell ref="D4:D7"/>
    <mergeCell ref="P5:P7"/>
    <mergeCell ref="M4:M7"/>
    <mergeCell ref="K4:K7"/>
    <mergeCell ref="Q5:Q7"/>
  </mergeCells>
  <phoneticPr fontId="5" type="noConversion"/>
  <conditionalFormatting sqref="H40:H133 G9:G133 I9:J133 M18:R133 M9:N17 P9:R17">
    <cfRule type="expression" dxfId="154" priority="24" stopIfTrue="1">
      <formula>ISBLANK(G9)</formula>
    </cfRule>
  </conditionalFormatting>
  <conditionalFormatting sqref="F9:F133 B9:D9 B17:D133 C10:D16 B11:B12 B14:B15 B8:T8">
    <cfRule type="cellIs" dxfId="153" priority="25" stopIfTrue="1" operator="equal">
      <formula>0</formula>
    </cfRule>
  </conditionalFormatting>
  <conditionalFormatting sqref="H9:H39">
    <cfRule type="expression" dxfId="152" priority="26" stopIfTrue="1">
      <formula>ISBLANK(H9)</formula>
    </cfRule>
    <cfRule type="expression" dxfId="151" priority="27" stopIfTrue="1">
      <formula>H9&gt;G9</formula>
    </cfRule>
  </conditionalFormatting>
  <conditionalFormatting sqref="A18:A133">
    <cfRule type="expression" dxfId="150" priority="28" stopIfTrue="1">
      <formula>A18&lt;&gt;""</formula>
    </cfRule>
  </conditionalFormatting>
  <conditionalFormatting sqref="K9:K133">
    <cfRule type="expression" dxfId="149" priority="29" stopIfTrue="1">
      <formula>ISBLANK(K9)</formula>
    </cfRule>
    <cfRule type="expression" dxfId="148" priority="30" stopIfTrue="1">
      <formula>$K9&gt;$H9</formula>
    </cfRule>
  </conditionalFormatting>
  <conditionalFormatting sqref="L9:L133">
    <cfRule type="expression" dxfId="147" priority="31" stopIfTrue="1">
      <formula>ISBLANK(L9)</formula>
    </cfRule>
    <cfRule type="expression" dxfId="146" priority="32" stopIfTrue="1">
      <formula>$L9&gt;$K9</formula>
    </cfRule>
  </conditionalFormatting>
  <conditionalFormatting sqref="B10 B13 B16">
    <cfRule type="cellIs" dxfId="145" priority="23" stopIfTrue="1" operator="equal">
      <formula>0</formula>
    </cfRule>
  </conditionalFormatting>
  <conditionalFormatting sqref="G134:J1169 M134:R1169">
    <cfRule type="expression" dxfId="144" priority="16" stopIfTrue="1">
      <formula>ISBLANK(G134)</formula>
    </cfRule>
  </conditionalFormatting>
  <conditionalFormatting sqref="F134:F1169 B134:D1169">
    <cfRule type="cellIs" dxfId="143" priority="17" stopIfTrue="1" operator="equal">
      <formula>0</formula>
    </cfRule>
  </conditionalFormatting>
  <conditionalFormatting sqref="A134:A1169">
    <cfRule type="expression" dxfId="142" priority="18" stopIfTrue="1">
      <formula>A134&lt;&gt;""</formula>
    </cfRule>
  </conditionalFormatting>
  <conditionalFormatting sqref="K134:K1169">
    <cfRule type="expression" dxfId="141" priority="19" stopIfTrue="1">
      <formula>ISBLANK(K134)</formula>
    </cfRule>
    <cfRule type="expression" dxfId="140" priority="20" stopIfTrue="1">
      <formula>$K134&gt;$H134</formula>
    </cfRule>
  </conditionalFormatting>
  <conditionalFormatting sqref="L134:L1169">
    <cfRule type="expression" dxfId="139" priority="21" stopIfTrue="1">
      <formula>ISBLANK(L134)</formula>
    </cfRule>
    <cfRule type="expression" dxfId="138" priority="22" stopIfTrue="1">
      <formula>$L134&gt;$K134</formula>
    </cfRule>
  </conditionalFormatting>
  <conditionalFormatting sqref="E19:E199 E9:E17">
    <cfRule type="cellIs" dxfId="137" priority="15" stopIfTrue="1" operator="equal">
      <formula>0</formula>
    </cfRule>
  </conditionalFormatting>
  <conditionalFormatting sqref="E200:E1134">
    <cfRule type="cellIs" dxfId="136" priority="13" stopIfTrue="1" operator="equal">
      <formula>0</formula>
    </cfRule>
  </conditionalFormatting>
  <conditionalFormatting sqref="E18">
    <cfRule type="cellIs" dxfId="135" priority="14" stopIfTrue="1" operator="equal">
      <formula>0</formula>
    </cfRule>
  </conditionalFormatting>
  <conditionalFormatting sqref="O9:O17">
    <cfRule type="expression" dxfId="134" priority="8" stopIfTrue="1">
      <formula>ISBLANK(O9)</formula>
    </cfRule>
  </conditionalFormatting>
  <conditionalFormatting sqref="T18:T199">
    <cfRule type="expression" dxfId="133" priority="6" stopIfTrue="1">
      <formula>ISBLANK(T18)</formula>
    </cfRule>
  </conditionalFormatting>
  <conditionalFormatting sqref="T200:T1102">
    <cfRule type="expression" dxfId="132" priority="5" stopIfTrue="1">
      <formula>ISBLANK(T200)</formula>
    </cfRule>
  </conditionalFormatting>
  <conditionalFormatting sqref="T9:T17">
    <cfRule type="expression" dxfId="131" priority="4" stopIfTrue="1">
      <formula>ISBLANK(T9)</formula>
    </cfRule>
  </conditionalFormatting>
  <conditionalFormatting sqref="S200:S1134">
    <cfRule type="expression" dxfId="130" priority="1" stopIfTrue="1">
      <formula>ISBLANK(S200)</formula>
    </cfRule>
  </conditionalFormatting>
  <conditionalFormatting sqref="S18">
    <cfRule type="expression" dxfId="129" priority="2" stopIfTrue="1">
      <formula>ISBLANK(S18)</formula>
    </cfRule>
  </conditionalFormatting>
  <conditionalFormatting sqref="S9:S17 S19:S199">
    <cfRule type="expression" dxfId="128" priority="3" stopIfTrue="1">
      <formula>ISBLANK(S9)</formula>
    </cfRule>
  </conditionalFormatting>
  <dataValidations count="7">
    <dataValidation type="list" allowBlank="1" showInputMessage="1" showErrorMessage="1" error="delinquency bucket only" sqref="T18:T199">
      <formula1>DaysDelinquent2</formula1>
    </dataValidation>
    <dataValidation type="list" allowBlank="1" showInputMessage="1" showErrorMessage="1" sqref="D9:D199">
      <formula1>Brand</formula1>
    </dataValidation>
    <dataValidation type="date" allowBlank="1" showInputMessage="1" showErrorMessage="1" sqref="F9:F199">
      <formula1>1</formula1>
      <formula2>44196</formula2>
    </dataValidation>
    <dataValidation type="decimal" allowBlank="1" showInputMessage="1" showErrorMessage="1" sqref="L9:N199 G9:J199">
      <formula1>0</formula1>
      <formula2>1000000000</formula2>
    </dataValidation>
    <dataValidation type="decimal" allowBlank="1" showInputMessage="1" showErrorMessage="1" sqref="K9:K199">
      <formula1>-1000000000</formula1>
      <formula2>1000000000</formula2>
    </dataValidation>
    <dataValidation type="textLength" allowBlank="1" showInputMessage="1" showErrorMessage="1" errorTitle="Stopp" error="Please insert max. 2000 signs!" promptTitle="TEXT LIMIT" prompt="Please insert max. 2000 signs." sqref="S18:S174 P9:R247">
      <formula1>0</formula1>
      <formula2>2000</formula2>
    </dataValidation>
    <dataValidation type="textLength" allowBlank="1" showInputMessage="1" showErrorMessage="1" errorTitle="Stopp" error="Please insert max. 2000 signs!_x000a_" promptTitle="TEXT LIMIT" prompt="Please insert max. 2000 signs." sqref="S9:S17">
      <formula1>0</formula1>
      <formula2>2000</formula2>
    </dataValidation>
  </dataValidations>
  <printOptions horizontalCentered="1"/>
  <pageMargins left="0" right="0" top="0" bottom="0" header="0" footer="0"/>
  <pageSetup paperSize="9" scale="64" orientation="landscape" r:id="rId1"/>
  <headerFooter alignWithMargins="0">
    <oddFooter>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>
    <tabColor indexed="12"/>
  </sheetPr>
  <dimension ref="A1:Y1170"/>
  <sheetViews>
    <sheetView showGridLines="0" zoomScale="80" zoomScaleNormal="80" zoomScaleSheetLayoutView="115" workbookViewId="0">
      <pane ySplit="7" topLeftCell="A8" activePane="bottomLeft" state="frozen"/>
      <selection activeCell="S11" sqref="S11"/>
      <selection pane="bottomLeft" activeCell="N23" sqref="N23"/>
    </sheetView>
  </sheetViews>
  <sheetFormatPr defaultColWidth="0" defaultRowHeight="12.5"/>
  <cols>
    <col min="1" max="1" width="10.81640625" style="26" customWidth="1"/>
    <col min="2" max="2" width="17.54296875" style="26" customWidth="1"/>
    <col min="3" max="3" width="23.81640625" style="26" customWidth="1"/>
    <col min="4" max="4" width="7.81640625" style="26" customWidth="1"/>
    <col min="5" max="5" width="6" style="26" customWidth="1"/>
    <col min="6" max="6" width="7.1796875" style="26" customWidth="1"/>
    <col min="7" max="7" width="10.7265625" style="26" customWidth="1"/>
    <col min="8" max="8" width="7.7265625" style="27" customWidth="1"/>
    <col min="9" max="13" width="7.1796875" style="26" customWidth="1"/>
    <col min="14" max="14" width="10.81640625" style="26" customWidth="1"/>
    <col min="15" max="15" width="7.81640625" style="26" customWidth="1"/>
    <col min="16" max="16" width="7.1796875" style="26" customWidth="1"/>
    <col min="17" max="19" width="34.26953125" style="26" customWidth="1"/>
    <col min="20" max="20" width="14.1796875" style="25" customWidth="1"/>
    <col min="21" max="21" width="7.1796875" style="26" customWidth="1"/>
    <col min="23" max="24" width="4.7265625" style="25" customWidth="1"/>
    <col min="25" max="25" width="0" style="25" hidden="1" customWidth="1"/>
    <col min="26" max="16384" width="1.7265625" style="25" hidden="1"/>
  </cols>
  <sheetData>
    <row r="1" spans="1:24" ht="19.149999999999999" customHeight="1">
      <c r="A1" s="303" t="s">
        <v>180</v>
      </c>
      <c r="B1" s="304"/>
      <c r="C1" s="304"/>
      <c r="D1" s="304"/>
      <c r="E1" s="304"/>
      <c r="F1" s="304"/>
      <c r="G1" s="304"/>
      <c r="H1" s="306" t="str">
        <f>'Overview - monthly'!$E$2</f>
        <v>NLD-FS</v>
      </c>
      <c r="I1" s="306"/>
      <c r="J1" s="306"/>
      <c r="K1" s="293" t="s">
        <v>84</v>
      </c>
      <c r="L1" s="295" t="str">
        <f>'Overview - monthly'!$G$2</f>
        <v>Aug</v>
      </c>
      <c r="M1" s="295"/>
      <c r="N1" s="295">
        <f>'Overview - monthly'!$I$2</f>
        <v>2021</v>
      </c>
      <c r="O1" s="295"/>
      <c r="P1" s="340"/>
      <c r="Q1" s="340"/>
      <c r="R1" s="340"/>
      <c r="S1" s="341"/>
      <c r="U1" s="284"/>
    </row>
    <row r="2" spans="1:24" ht="11.25" customHeight="1">
      <c r="A2" s="305"/>
      <c r="B2" s="101"/>
      <c r="C2" s="101"/>
      <c r="D2" s="101"/>
      <c r="E2" s="101"/>
      <c r="F2" s="101"/>
      <c r="G2" s="101"/>
      <c r="H2" s="307"/>
      <c r="I2" s="307"/>
      <c r="J2" s="307"/>
      <c r="K2" s="294"/>
      <c r="L2" s="296"/>
      <c r="M2" s="296"/>
      <c r="N2" s="296"/>
      <c r="O2" s="296"/>
      <c r="P2" s="342"/>
      <c r="Q2" s="342"/>
      <c r="R2" s="342"/>
      <c r="S2" s="343"/>
      <c r="U2" s="284"/>
    </row>
    <row r="3" spans="1:24" ht="44.5" customHeight="1">
      <c r="A3" s="30" t="s">
        <v>203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9"/>
      <c r="T3" s="321"/>
      <c r="U3" s="285"/>
      <c r="W3" s="172" t="s">
        <v>185</v>
      </c>
      <c r="X3" s="172" t="s">
        <v>186</v>
      </c>
    </row>
    <row r="4" spans="1:24" s="62" customFormat="1" ht="15" customHeight="1">
      <c r="A4" s="347" t="s">
        <v>205</v>
      </c>
      <c r="B4" s="349" t="s">
        <v>218</v>
      </c>
      <c r="C4" s="349" t="s">
        <v>206</v>
      </c>
      <c r="D4" s="350" t="s">
        <v>131</v>
      </c>
      <c r="E4" s="350" t="s">
        <v>219</v>
      </c>
      <c r="F4" s="349" t="s">
        <v>220</v>
      </c>
      <c r="G4" s="349" t="s">
        <v>135</v>
      </c>
      <c r="H4" s="336" t="s">
        <v>208</v>
      </c>
      <c r="I4" s="336" t="s">
        <v>209</v>
      </c>
      <c r="J4" s="336" t="s">
        <v>210</v>
      </c>
      <c r="K4" s="336" t="s">
        <v>85</v>
      </c>
      <c r="L4" s="336" t="s">
        <v>221</v>
      </c>
      <c r="M4" s="336" t="s">
        <v>212</v>
      </c>
      <c r="N4" s="336" t="s">
        <v>213</v>
      </c>
      <c r="O4" s="336" t="s">
        <v>222</v>
      </c>
      <c r="P4" s="336" t="s">
        <v>86</v>
      </c>
      <c r="Q4" s="338" t="s">
        <v>46</v>
      </c>
      <c r="R4" s="338"/>
      <c r="S4" s="339"/>
      <c r="T4" s="336" t="s">
        <v>224</v>
      </c>
      <c r="U4" s="336" t="s">
        <v>217</v>
      </c>
      <c r="W4" s="352" t="s">
        <v>183</v>
      </c>
      <c r="X4" s="352" t="s">
        <v>183</v>
      </c>
    </row>
    <row r="5" spans="1:24" s="62" customFormat="1" ht="15" customHeight="1">
      <c r="A5" s="347"/>
      <c r="B5" s="350"/>
      <c r="C5" s="350"/>
      <c r="D5" s="350"/>
      <c r="E5" s="350"/>
      <c r="F5" s="350"/>
      <c r="G5" s="350"/>
      <c r="H5" s="337"/>
      <c r="I5" s="337"/>
      <c r="J5" s="337"/>
      <c r="K5" s="337"/>
      <c r="L5" s="337"/>
      <c r="M5" s="337"/>
      <c r="N5" s="337"/>
      <c r="O5" s="337"/>
      <c r="P5" s="337"/>
      <c r="Q5" s="344" t="s">
        <v>214</v>
      </c>
      <c r="R5" s="350" t="s">
        <v>215</v>
      </c>
      <c r="S5" s="354" t="s">
        <v>216</v>
      </c>
      <c r="T5" s="337" t="s">
        <v>223</v>
      </c>
      <c r="U5" s="337"/>
      <c r="W5" s="352"/>
      <c r="X5" s="352"/>
    </row>
    <row r="6" spans="1:24" s="62" customFormat="1" ht="15" customHeight="1">
      <c r="A6" s="347"/>
      <c r="B6" s="350"/>
      <c r="C6" s="350"/>
      <c r="D6" s="350"/>
      <c r="E6" s="350"/>
      <c r="F6" s="350"/>
      <c r="G6" s="350"/>
      <c r="H6" s="337"/>
      <c r="I6" s="337"/>
      <c r="J6" s="337"/>
      <c r="K6" s="337"/>
      <c r="L6" s="337"/>
      <c r="M6" s="337"/>
      <c r="N6" s="337"/>
      <c r="O6" s="337"/>
      <c r="P6" s="337"/>
      <c r="Q6" s="345"/>
      <c r="R6" s="353"/>
      <c r="S6" s="355"/>
      <c r="T6" s="337"/>
      <c r="U6" s="337"/>
      <c r="W6" s="352"/>
      <c r="X6" s="352"/>
    </row>
    <row r="7" spans="1:24" s="62" customFormat="1" ht="15" customHeight="1">
      <c r="A7" s="348"/>
      <c r="B7" s="350"/>
      <c r="C7" s="356"/>
      <c r="D7" s="351"/>
      <c r="E7" s="350"/>
      <c r="F7" s="351"/>
      <c r="G7" s="350"/>
      <c r="H7" s="337"/>
      <c r="I7" s="337"/>
      <c r="J7" s="337"/>
      <c r="K7" s="337"/>
      <c r="L7" s="337"/>
      <c r="M7" s="337"/>
      <c r="N7" s="337"/>
      <c r="O7" s="337"/>
      <c r="P7" s="337"/>
      <c r="Q7" s="346"/>
      <c r="R7" s="353"/>
      <c r="S7" s="355"/>
      <c r="T7" s="337"/>
      <c r="U7" s="337"/>
      <c r="W7" s="352"/>
      <c r="X7" s="352"/>
    </row>
    <row r="8" spans="1:24" ht="27.25" customHeight="1">
      <c r="A8" s="166">
        <v>1</v>
      </c>
      <c r="B8" s="237">
        <v>86350</v>
      </c>
      <c r="C8" s="237" t="s">
        <v>225</v>
      </c>
      <c r="D8" s="237" t="s">
        <v>132</v>
      </c>
      <c r="E8" s="237" t="s">
        <v>190</v>
      </c>
      <c r="F8" s="44">
        <v>0</v>
      </c>
      <c r="G8" s="330">
        <v>43335</v>
      </c>
      <c r="H8" s="331">
        <v>5</v>
      </c>
      <c r="I8" s="331">
        <v>4.5343484034199966</v>
      </c>
      <c r="J8" s="332">
        <v>80</v>
      </c>
      <c r="K8" s="332">
        <v>0</v>
      </c>
      <c r="L8" s="331">
        <v>1.5704905134199967</v>
      </c>
      <c r="M8" s="331"/>
      <c r="N8" s="331">
        <v>2.9638578899999999</v>
      </c>
      <c r="O8" s="331">
        <v>0.18</v>
      </c>
      <c r="P8" s="332">
        <v>149</v>
      </c>
      <c r="Q8" s="237"/>
      <c r="R8" s="237"/>
      <c r="S8" s="237"/>
      <c r="T8" s="237"/>
      <c r="U8" s="237"/>
      <c r="W8" s="173">
        <f t="shared" ref="W8:X17" si="0">LEN(R8)</f>
        <v>0</v>
      </c>
      <c r="X8" s="173">
        <f t="shared" si="0"/>
        <v>0</v>
      </c>
    </row>
    <row r="9" spans="1:24" ht="27.25" customHeight="1">
      <c r="A9" s="167">
        <v>2</v>
      </c>
      <c r="B9" s="237">
        <v>11183</v>
      </c>
      <c r="C9" s="63" t="s">
        <v>226</v>
      </c>
      <c r="D9" s="40" t="s">
        <v>132</v>
      </c>
      <c r="E9" s="237" t="s">
        <v>190</v>
      </c>
      <c r="F9" s="44">
        <v>2</v>
      </c>
      <c r="G9" s="330">
        <v>43336</v>
      </c>
      <c r="H9" s="331">
        <v>5</v>
      </c>
      <c r="I9" s="331">
        <v>4.5343484034199966</v>
      </c>
      <c r="J9" s="332">
        <v>80</v>
      </c>
      <c r="K9" s="332">
        <v>0</v>
      </c>
      <c r="L9" s="331">
        <v>1.5704905134199967</v>
      </c>
      <c r="M9" s="331">
        <v>1.2</v>
      </c>
      <c r="N9" s="331">
        <v>2.9638578899999999</v>
      </c>
      <c r="O9" s="331">
        <v>0.18</v>
      </c>
      <c r="P9" s="332">
        <v>0</v>
      </c>
      <c r="Q9" s="46"/>
      <c r="R9" s="46"/>
      <c r="S9" s="47"/>
      <c r="T9" s="322"/>
      <c r="U9" s="45"/>
      <c r="W9" s="173">
        <f t="shared" si="0"/>
        <v>0</v>
      </c>
      <c r="X9" s="173">
        <f t="shared" si="0"/>
        <v>0</v>
      </c>
    </row>
    <row r="10" spans="1:24" ht="27.25" customHeight="1">
      <c r="A10" s="168">
        <v>3</v>
      </c>
      <c r="B10" s="237">
        <v>46688</v>
      </c>
      <c r="C10" s="63" t="s">
        <v>227</v>
      </c>
      <c r="D10" s="40" t="s">
        <v>132</v>
      </c>
      <c r="E10" s="237" t="s">
        <v>190</v>
      </c>
      <c r="F10" s="51">
        <v>3</v>
      </c>
      <c r="G10" s="330">
        <v>43337</v>
      </c>
      <c r="H10" s="331">
        <v>5</v>
      </c>
      <c r="I10" s="331">
        <v>4.5343484034199966</v>
      </c>
      <c r="J10" s="332">
        <v>80</v>
      </c>
      <c r="K10" s="332">
        <v>0</v>
      </c>
      <c r="L10" s="331">
        <v>1.5704905134199967</v>
      </c>
      <c r="M10" s="331"/>
      <c r="N10" s="331">
        <v>2.9638578899999999</v>
      </c>
      <c r="O10" s="331">
        <v>0.18</v>
      </c>
      <c r="P10" s="332">
        <v>69</v>
      </c>
      <c r="Q10" s="53"/>
      <c r="R10" s="53"/>
      <c r="S10" s="54"/>
      <c r="T10" s="323"/>
      <c r="U10" s="52"/>
      <c r="W10" s="173">
        <f t="shared" si="0"/>
        <v>0</v>
      </c>
      <c r="X10" s="173">
        <f t="shared" si="0"/>
        <v>0</v>
      </c>
    </row>
    <row r="11" spans="1:24" ht="27.25" customHeight="1">
      <c r="A11" s="169">
        <v>4</v>
      </c>
      <c r="B11" s="238">
        <v>67788</v>
      </c>
      <c r="C11" s="64" t="s">
        <v>228</v>
      </c>
      <c r="D11" s="40" t="s">
        <v>132</v>
      </c>
      <c r="E11" s="237" t="s">
        <v>190</v>
      </c>
      <c r="F11" s="58">
        <v>0</v>
      </c>
      <c r="G11" s="330">
        <v>43338</v>
      </c>
      <c r="H11" s="331">
        <v>5</v>
      </c>
      <c r="I11" s="331">
        <v>4.5343484034199966</v>
      </c>
      <c r="J11" s="332">
        <v>80</v>
      </c>
      <c r="K11" s="332">
        <v>0</v>
      </c>
      <c r="L11" s="331">
        <v>1.5704905134199967</v>
      </c>
      <c r="M11" s="331"/>
      <c r="N11" s="331">
        <v>2.9638578899999999</v>
      </c>
      <c r="O11" s="331">
        <v>0.18</v>
      </c>
      <c r="P11" s="332">
        <v>260</v>
      </c>
      <c r="Q11" s="60"/>
      <c r="R11" s="60"/>
      <c r="S11" s="61"/>
      <c r="T11" s="324"/>
      <c r="U11" s="59"/>
      <c r="W11" s="173">
        <f t="shared" si="0"/>
        <v>0</v>
      </c>
      <c r="X11" s="173">
        <f t="shared" si="0"/>
        <v>0</v>
      </c>
    </row>
    <row r="12" spans="1:24" ht="27.25" customHeight="1">
      <c r="A12" s="168">
        <v>5</v>
      </c>
      <c r="B12" s="238">
        <v>12629</v>
      </c>
      <c r="C12" s="63" t="s">
        <v>229</v>
      </c>
      <c r="D12" s="40" t="s">
        <v>132</v>
      </c>
      <c r="E12" s="237" t="s">
        <v>190</v>
      </c>
      <c r="F12" s="51">
        <v>0</v>
      </c>
      <c r="G12" s="330">
        <v>43339</v>
      </c>
      <c r="H12" s="331">
        <v>5</v>
      </c>
      <c r="I12" s="331">
        <v>4.5343484034199966</v>
      </c>
      <c r="J12" s="332">
        <v>80</v>
      </c>
      <c r="K12" s="332">
        <v>0</v>
      </c>
      <c r="L12" s="331">
        <v>1.5704905134199967</v>
      </c>
      <c r="M12" s="331">
        <v>0.5</v>
      </c>
      <c r="N12" s="331">
        <v>2.9638578899999999</v>
      </c>
      <c r="O12" s="331">
        <v>0.18</v>
      </c>
      <c r="P12" s="332">
        <v>91</v>
      </c>
      <c r="Q12" s="53"/>
      <c r="R12" s="53"/>
      <c r="S12" s="54"/>
      <c r="T12" s="323"/>
      <c r="U12" s="52"/>
      <c r="W12" s="173">
        <f t="shared" si="0"/>
        <v>0</v>
      </c>
      <c r="X12" s="173">
        <f t="shared" si="0"/>
        <v>0</v>
      </c>
    </row>
    <row r="13" spans="1:24" ht="27.25" customHeight="1">
      <c r="A13" s="169">
        <v>6</v>
      </c>
      <c r="B13" s="239"/>
      <c r="C13" s="64"/>
      <c r="D13" s="40"/>
      <c r="E13" s="272"/>
      <c r="F13" s="58"/>
      <c r="G13" s="56"/>
      <c r="H13" s="57"/>
      <c r="I13" s="58"/>
      <c r="J13" s="59"/>
      <c r="K13" s="59"/>
      <c r="L13" s="57"/>
      <c r="M13" s="57"/>
      <c r="N13" s="57"/>
      <c r="O13" s="57"/>
      <c r="P13" s="59"/>
      <c r="Q13" s="60"/>
      <c r="R13" s="60"/>
      <c r="S13" s="61"/>
      <c r="T13" s="324"/>
      <c r="U13" s="59"/>
      <c r="W13" s="173">
        <f t="shared" si="0"/>
        <v>0</v>
      </c>
      <c r="X13" s="173">
        <f t="shared" si="0"/>
        <v>0</v>
      </c>
    </row>
    <row r="14" spans="1:24" ht="27.25" customHeight="1">
      <c r="A14" s="168">
        <v>7</v>
      </c>
      <c r="B14" s="238"/>
      <c r="C14" s="63"/>
      <c r="D14" s="40"/>
      <c r="E14" s="272"/>
      <c r="F14" s="51"/>
      <c r="G14" s="49"/>
      <c r="H14" s="50"/>
      <c r="I14" s="51"/>
      <c r="J14" s="52"/>
      <c r="K14" s="52"/>
      <c r="L14" s="50"/>
      <c r="M14" s="50"/>
      <c r="N14" s="50"/>
      <c r="O14" s="50"/>
      <c r="P14" s="52"/>
      <c r="Q14" s="53"/>
      <c r="R14" s="53"/>
      <c r="S14" s="54"/>
      <c r="T14" s="323"/>
      <c r="U14" s="52"/>
      <c r="W14" s="173">
        <f t="shared" si="0"/>
        <v>0</v>
      </c>
      <c r="X14" s="173">
        <f t="shared" si="0"/>
        <v>0</v>
      </c>
    </row>
    <row r="15" spans="1:24" ht="27.25" customHeight="1">
      <c r="A15" s="169">
        <v>8</v>
      </c>
      <c r="B15" s="239"/>
      <c r="C15" s="64"/>
      <c r="D15" s="40"/>
      <c r="E15" s="272"/>
      <c r="F15" s="58"/>
      <c r="G15" s="56"/>
      <c r="H15" s="57"/>
      <c r="I15" s="58"/>
      <c r="J15" s="59"/>
      <c r="K15" s="59"/>
      <c r="L15" s="57"/>
      <c r="M15" s="57"/>
      <c r="N15" s="57"/>
      <c r="O15" s="57"/>
      <c r="P15" s="59"/>
      <c r="Q15" s="60"/>
      <c r="R15" s="60"/>
      <c r="S15" s="61"/>
      <c r="T15" s="324"/>
      <c r="U15" s="59"/>
      <c r="W15" s="173">
        <f t="shared" si="0"/>
        <v>0</v>
      </c>
      <c r="X15" s="173">
        <f t="shared" si="0"/>
        <v>0</v>
      </c>
    </row>
    <row r="16" spans="1:24" ht="27.25" customHeight="1">
      <c r="A16" s="168">
        <v>9</v>
      </c>
      <c r="B16" s="238"/>
      <c r="C16" s="63"/>
      <c r="D16" s="40"/>
      <c r="E16" s="272"/>
      <c r="F16" s="51"/>
      <c r="G16" s="49"/>
      <c r="H16" s="50"/>
      <c r="I16" s="51"/>
      <c r="J16" s="52"/>
      <c r="K16" s="52"/>
      <c r="L16" s="50"/>
      <c r="M16" s="50"/>
      <c r="N16" s="50"/>
      <c r="O16" s="50"/>
      <c r="P16" s="52"/>
      <c r="Q16" s="53"/>
      <c r="R16" s="53"/>
      <c r="S16" s="54"/>
      <c r="T16" s="323"/>
      <c r="U16" s="52"/>
      <c r="W16" s="173">
        <f t="shared" si="0"/>
        <v>0</v>
      </c>
      <c r="X16" s="173">
        <f t="shared" si="0"/>
        <v>0</v>
      </c>
    </row>
    <row r="17" spans="1:24" ht="27.25" customHeight="1" thickBot="1">
      <c r="A17" s="181">
        <v>10</v>
      </c>
      <c r="B17" s="240"/>
      <c r="C17" s="65"/>
      <c r="D17" s="182"/>
      <c r="E17" s="275"/>
      <c r="F17" s="183"/>
      <c r="G17" s="184"/>
      <c r="H17" s="185"/>
      <c r="I17" s="183"/>
      <c r="J17" s="186"/>
      <c r="K17" s="186"/>
      <c r="L17" s="185"/>
      <c r="M17" s="185"/>
      <c r="N17" s="185"/>
      <c r="O17" s="185"/>
      <c r="P17" s="186"/>
      <c r="Q17" s="187"/>
      <c r="R17" s="187"/>
      <c r="S17" s="188"/>
      <c r="T17" s="325"/>
      <c r="U17" s="186"/>
      <c r="W17" s="173">
        <f t="shared" si="0"/>
        <v>0</v>
      </c>
      <c r="X17" s="173">
        <f t="shared" si="0"/>
        <v>0</v>
      </c>
    </row>
    <row r="18" spans="1:24" s="62" customFormat="1" ht="27.25" customHeight="1" thickTop="1">
      <c r="A18" s="189" t="str">
        <f>IF(C18&lt;&gt;"",A17+1,"")</f>
        <v/>
      </c>
      <c r="B18" s="233"/>
      <c r="C18" s="190"/>
      <c r="D18" s="191"/>
      <c r="E18" s="273"/>
      <c r="F18" s="192"/>
      <c r="G18" s="193"/>
      <c r="H18" s="192"/>
      <c r="I18" s="194"/>
      <c r="J18" s="195"/>
      <c r="K18" s="195"/>
      <c r="L18" s="192"/>
      <c r="M18" s="192"/>
      <c r="N18" s="192"/>
      <c r="O18" s="192"/>
      <c r="P18" s="195"/>
      <c r="Q18" s="196"/>
      <c r="R18" s="196"/>
      <c r="S18" s="197"/>
      <c r="T18" s="326"/>
      <c r="U18" s="195"/>
      <c r="W18" s="173">
        <f t="shared" ref="W18:X33" si="1">LEN(R18)</f>
        <v>0</v>
      </c>
      <c r="X18" s="173">
        <f t="shared" si="1"/>
        <v>0</v>
      </c>
    </row>
    <row r="19" spans="1:24" s="62" customFormat="1" ht="27.25" customHeight="1">
      <c r="A19" s="170" t="str">
        <f t="shared" ref="A19:A50" si="2">IF(C19&lt;&gt;"",A18+1,"")</f>
        <v/>
      </c>
      <c r="B19" s="234"/>
      <c r="C19" s="41"/>
      <c r="D19" s="40"/>
      <c r="E19" s="273"/>
      <c r="F19" s="43"/>
      <c r="G19" s="42"/>
      <c r="H19" s="43"/>
      <c r="I19" s="44"/>
      <c r="J19" s="45"/>
      <c r="K19" s="45"/>
      <c r="L19" s="43"/>
      <c r="M19" s="43"/>
      <c r="N19" s="43"/>
      <c r="O19" s="43"/>
      <c r="P19" s="45"/>
      <c r="Q19" s="46"/>
      <c r="R19" s="46"/>
      <c r="S19" s="47"/>
      <c r="T19" s="327"/>
      <c r="U19" s="45"/>
      <c r="W19" s="173">
        <f t="shared" si="1"/>
        <v>0</v>
      </c>
      <c r="X19" s="173">
        <f t="shared" si="1"/>
        <v>0</v>
      </c>
    </row>
    <row r="20" spans="1:24" s="62" customFormat="1" ht="27.25" customHeight="1">
      <c r="A20" s="170" t="str">
        <f t="shared" si="2"/>
        <v/>
      </c>
      <c r="B20" s="235"/>
      <c r="C20" s="48"/>
      <c r="D20" s="40"/>
      <c r="E20" s="273"/>
      <c r="F20" s="50"/>
      <c r="G20" s="49"/>
      <c r="H20" s="50"/>
      <c r="I20" s="51"/>
      <c r="J20" s="52"/>
      <c r="K20" s="52"/>
      <c r="L20" s="50"/>
      <c r="M20" s="50"/>
      <c r="N20" s="50"/>
      <c r="O20" s="50"/>
      <c r="P20" s="52"/>
      <c r="Q20" s="53"/>
      <c r="R20" s="53"/>
      <c r="S20" s="54"/>
      <c r="T20" s="328"/>
      <c r="U20" s="52"/>
      <c r="W20" s="173">
        <f t="shared" si="1"/>
        <v>0</v>
      </c>
      <c r="X20" s="173">
        <f t="shared" si="1"/>
        <v>0</v>
      </c>
    </row>
    <row r="21" spans="1:24" s="62" customFormat="1" ht="27.25" customHeight="1">
      <c r="A21" s="170" t="str">
        <f t="shared" si="2"/>
        <v/>
      </c>
      <c r="B21" s="236"/>
      <c r="C21" s="55"/>
      <c r="D21" s="40"/>
      <c r="E21" s="273"/>
      <c r="F21" s="57"/>
      <c r="G21" s="56"/>
      <c r="H21" s="57"/>
      <c r="I21" s="58"/>
      <c r="J21" s="59"/>
      <c r="K21" s="59"/>
      <c r="L21" s="57"/>
      <c r="M21" s="57"/>
      <c r="N21" s="57"/>
      <c r="O21" s="57"/>
      <c r="P21" s="59"/>
      <c r="Q21" s="60"/>
      <c r="R21" s="60"/>
      <c r="S21" s="61"/>
      <c r="T21" s="329"/>
      <c r="U21" s="59"/>
      <c r="W21" s="173">
        <f t="shared" si="1"/>
        <v>0</v>
      </c>
      <c r="X21" s="173">
        <f t="shared" si="1"/>
        <v>0</v>
      </c>
    </row>
    <row r="22" spans="1:24" s="62" customFormat="1" ht="27.25" customHeight="1">
      <c r="A22" s="170" t="str">
        <f t="shared" si="2"/>
        <v/>
      </c>
      <c r="B22" s="235"/>
      <c r="C22" s="48"/>
      <c r="D22" s="40"/>
      <c r="E22" s="273"/>
      <c r="F22" s="50"/>
      <c r="G22" s="49"/>
      <c r="H22" s="50"/>
      <c r="I22" s="51"/>
      <c r="J22" s="52"/>
      <c r="K22" s="52"/>
      <c r="L22" s="50"/>
      <c r="M22" s="50"/>
      <c r="N22" s="50"/>
      <c r="O22" s="50"/>
      <c r="P22" s="52"/>
      <c r="Q22" s="53"/>
      <c r="R22" s="53"/>
      <c r="S22" s="54"/>
      <c r="T22" s="328"/>
      <c r="U22" s="52"/>
      <c r="W22" s="173">
        <f t="shared" si="1"/>
        <v>0</v>
      </c>
      <c r="X22" s="173">
        <f t="shared" si="1"/>
        <v>0</v>
      </c>
    </row>
    <row r="23" spans="1:24" s="62" customFormat="1" ht="27.25" customHeight="1">
      <c r="A23" s="170" t="str">
        <f t="shared" si="2"/>
        <v/>
      </c>
      <c r="B23" s="236"/>
      <c r="C23" s="55"/>
      <c r="D23" s="40"/>
      <c r="E23" s="273"/>
      <c r="F23" s="57"/>
      <c r="G23" s="56"/>
      <c r="H23" s="57"/>
      <c r="I23" s="58"/>
      <c r="J23" s="59"/>
      <c r="K23" s="59"/>
      <c r="L23" s="57"/>
      <c r="M23" s="57"/>
      <c r="N23" s="57"/>
      <c r="O23" s="57"/>
      <c r="P23" s="59"/>
      <c r="Q23" s="60"/>
      <c r="R23" s="60"/>
      <c r="S23" s="61"/>
      <c r="T23" s="329"/>
      <c r="U23" s="59"/>
      <c r="W23" s="173">
        <f t="shared" si="1"/>
        <v>0</v>
      </c>
      <c r="X23" s="173">
        <f t="shared" si="1"/>
        <v>0</v>
      </c>
    </row>
    <row r="24" spans="1:24" s="62" customFormat="1" ht="27.25" customHeight="1">
      <c r="A24" s="170" t="str">
        <f t="shared" si="2"/>
        <v/>
      </c>
      <c r="B24" s="235"/>
      <c r="C24" s="48"/>
      <c r="D24" s="40"/>
      <c r="E24" s="273"/>
      <c r="F24" s="50"/>
      <c r="G24" s="49"/>
      <c r="H24" s="50"/>
      <c r="I24" s="51"/>
      <c r="J24" s="52"/>
      <c r="K24" s="52"/>
      <c r="L24" s="50"/>
      <c r="M24" s="50"/>
      <c r="N24" s="50"/>
      <c r="O24" s="50"/>
      <c r="P24" s="52"/>
      <c r="Q24" s="53"/>
      <c r="R24" s="53"/>
      <c r="S24" s="54"/>
      <c r="T24" s="328"/>
      <c r="U24" s="52"/>
      <c r="W24" s="173">
        <f t="shared" si="1"/>
        <v>0</v>
      </c>
      <c r="X24" s="173">
        <f t="shared" si="1"/>
        <v>0</v>
      </c>
    </row>
    <row r="25" spans="1:24" s="62" customFormat="1" ht="27.25" customHeight="1">
      <c r="A25" s="170" t="str">
        <f t="shared" si="2"/>
        <v/>
      </c>
      <c r="B25" s="236"/>
      <c r="C25" s="55"/>
      <c r="D25" s="40"/>
      <c r="E25" s="273"/>
      <c r="F25" s="57"/>
      <c r="G25" s="56"/>
      <c r="H25" s="57"/>
      <c r="I25" s="58"/>
      <c r="J25" s="59"/>
      <c r="K25" s="59"/>
      <c r="L25" s="57"/>
      <c r="M25" s="57"/>
      <c r="N25" s="57"/>
      <c r="O25" s="57"/>
      <c r="P25" s="59"/>
      <c r="Q25" s="60"/>
      <c r="R25" s="60"/>
      <c r="S25" s="61"/>
      <c r="T25" s="329"/>
      <c r="U25" s="59"/>
      <c r="W25" s="173">
        <f t="shared" si="1"/>
        <v>0</v>
      </c>
      <c r="X25" s="173">
        <f t="shared" si="1"/>
        <v>0</v>
      </c>
    </row>
    <row r="26" spans="1:24" s="62" customFormat="1" ht="27.25" customHeight="1">
      <c r="A26" s="170" t="str">
        <f t="shared" si="2"/>
        <v/>
      </c>
      <c r="B26" s="235"/>
      <c r="C26" s="48"/>
      <c r="D26" s="40"/>
      <c r="E26" s="273"/>
      <c r="F26" s="50"/>
      <c r="G26" s="49"/>
      <c r="H26" s="50"/>
      <c r="I26" s="51"/>
      <c r="J26" s="52"/>
      <c r="K26" s="52"/>
      <c r="L26" s="50"/>
      <c r="M26" s="50"/>
      <c r="N26" s="50"/>
      <c r="O26" s="50"/>
      <c r="P26" s="52"/>
      <c r="Q26" s="53"/>
      <c r="R26" s="53"/>
      <c r="S26" s="54"/>
      <c r="T26" s="328"/>
      <c r="U26" s="52"/>
      <c r="W26" s="173">
        <f t="shared" si="1"/>
        <v>0</v>
      </c>
      <c r="X26" s="173">
        <f t="shared" si="1"/>
        <v>0</v>
      </c>
    </row>
    <row r="27" spans="1:24" s="62" customFormat="1" ht="27.25" customHeight="1">
      <c r="A27" s="170" t="str">
        <f t="shared" si="2"/>
        <v/>
      </c>
      <c r="B27" s="235"/>
      <c r="C27" s="48"/>
      <c r="D27" s="40"/>
      <c r="E27" s="273"/>
      <c r="F27" s="50"/>
      <c r="G27" s="49"/>
      <c r="H27" s="50"/>
      <c r="I27" s="51"/>
      <c r="J27" s="52"/>
      <c r="K27" s="52"/>
      <c r="L27" s="50"/>
      <c r="M27" s="50"/>
      <c r="N27" s="50"/>
      <c r="O27" s="50"/>
      <c r="P27" s="52"/>
      <c r="Q27" s="53"/>
      <c r="R27" s="53"/>
      <c r="S27" s="54"/>
      <c r="T27" s="328"/>
      <c r="U27" s="52"/>
      <c r="W27" s="173">
        <f t="shared" si="1"/>
        <v>0</v>
      </c>
      <c r="X27" s="173">
        <f t="shared" si="1"/>
        <v>0</v>
      </c>
    </row>
    <row r="28" spans="1:24" s="62" customFormat="1" ht="27.25" customHeight="1">
      <c r="A28" s="170" t="str">
        <f t="shared" si="2"/>
        <v/>
      </c>
      <c r="B28" s="235"/>
      <c r="C28" s="48"/>
      <c r="D28" s="40"/>
      <c r="E28" s="273"/>
      <c r="F28" s="50"/>
      <c r="G28" s="49"/>
      <c r="H28" s="50"/>
      <c r="I28" s="51"/>
      <c r="J28" s="52"/>
      <c r="K28" s="52"/>
      <c r="L28" s="50"/>
      <c r="M28" s="50"/>
      <c r="N28" s="50"/>
      <c r="O28" s="50"/>
      <c r="P28" s="52"/>
      <c r="Q28" s="53"/>
      <c r="R28" s="53"/>
      <c r="S28" s="54"/>
      <c r="T28" s="328"/>
      <c r="U28" s="52"/>
      <c r="W28" s="173">
        <f t="shared" si="1"/>
        <v>0</v>
      </c>
      <c r="X28" s="173">
        <f t="shared" si="1"/>
        <v>0</v>
      </c>
    </row>
    <row r="29" spans="1:24" s="62" customFormat="1" ht="27.25" customHeight="1">
      <c r="A29" s="170" t="str">
        <f t="shared" si="2"/>
        <v/>
      </c>
      <c r="B29" s="235"/>
      <c r="C29" s="48"/>
      <c r="D29" s="40"/>
      <c r="E29" s="273"/>
      <c r="F29" s="50"/>
      <c r="G29" s="49"/>
      <c r="H29" s="50"/>
      <c r="I29" s="51"/>
      <c r="J29" s="52"/>
      <c r="K29" s="52"/>
      <c r="L29" s="50"/>
      <c r="M29" s="50"/>
      <c r="N29" s="50"/>
      <c r="O29" s="50"/>
      <c r="P29" s="52"/>
      <c r="Q29" s="53"/>
      <c r="R29" s="53"/>
      <c r="S29" s="54"/>
      <c r="T29" s="328"/>
      <c r="U29" s="52"/>
      <c r="W29" s="173">
        <f t="shared" si="1"/>
        <v>0</v>
      </c>
      <c r="X29" s="173">
        <f t="shared" si="1"/>
        <v>0</v>
      </c>
    </row>
    <row r="30" spans="1:24" s="62" customFormat="1" ht="27.25" customHeight="1">
      <c r="A30" s="170" t="str">
        <f t="shared" si="2"/>
        <v/>
      </c>
      <c r="B30" s="235"/>
      <c r="C30" s="48"/>
      <c r="D30" s="40"/>
      <c r="E30" s="273"/>
      <c r="F30" s="50"/>
      <c r="G30" s="49"/>
      <c r="H30" s="50"/>
      <c r="I30" s="51"/>
      <c r="J30" s="52"/>
      <c r="K30" s="52"/>
      <c r="L30" s="50"/>
      <c r="M30" s="50"/>
      <c r="N30" s="50"/>
      <c r="O30" s="50"/>
      <c r="P30" s="52"/>
      <c r="Q30" s="53"/>
      <c r="R30" s="53"/>
      <c r="S30" s="54"/>
      <c r="T30" s="328"/>
      <c r="U30" s="52"/>
      <c r="W30" s="173">
        <f t="shared" si="1"/>
        <v>0</v>
      </c>
      <c r="X30" s="173">
        <f t="shared" si="1"/>
        <v>0</v>
      </c>
    </row>
    <row r="31" spans="1:24" s="62" customFormat="1" ht="27.25" customHeight="1">
      <c r="A31" s="170" t="str">
        <f t="shared" si="2"/>
        <v/>
      </c>
      <c r="B31" s="235"/>
      <c r="C31" s="48"/>
      <c r="D31" s="40"/>
      <c r="E31" s="273"/>
      <c r="F31" s="50"/>
      <c r="G31" s="49"/>
      <c r="H31" s="50"/>
      <c r="I31" s="51"/>
      <c r="J31" s="52"/>
      <c r="K31" s="52"/>
      <c r="L31" s="50"/>
      <c r="M31" s="50"/>
      <c r="N31" s="50"/>
      <c r="O31" s="50"/>
      <c r="P31" s="52"/>
      <c r="Q31" s="53"/>
      <c r="R31" s="53"/>
      <c r="S31" s="54"/>
      <c r="T31" s="328"/>
      <c r="U31" s="52"/>
      <c r="W31" s="173">
        <f t="shared" si="1"/>
        <v>0</v>
      </c>
      <c r="X31" s="173">
        <f t="shared" si="1"/>
        <v>0</v>
      </c>
    </row>
    <row r="32" spans="1:24" s="62" customFormat="1" ht="27.25" customHeight="1">
      <c r="A32" s="170" t="str">
        <f t="shared" si="2"/>
        <v/>
      </c>
      <c r="B32" s="235"/>
      <c r="C32" s="48"/>
      <c r="D32" s="40"/>
      <c r="E32" s="273"/>
      <c r="F32" s="50"/>
      <c r="G32" s="49"/>
      <c r="H32" s="50"/>
      <c r="I32" s="51"/>
      <c r="J32" s="52"/>
      <c r="K32" s="52"/>
      <c r="L32" s="50"/>
      <c r="M32" s="50"/>
      <c r="N32" s="50"/>
      <c r="O32" s="50"/>
      <c r="P32" s="52"/>
      <c r="Q32" s="53"/>
      <c r="R32" s="53"/>
      <c r="S32" s="54"/>
      <c r="T32" s="328"/>
      <c r="U32" s="52"/>
      <c r="W32" s="173">
        <f t="shared" si="1"/>
        <v>0</v>
      </c>
      <c r="X32" s="173">
        <f t="shared" si="1"/>
        <v>0</v>
      </c>
    </row>
    <row r="33" spans="1:24" s="62" customFormat="1" ht="27.25" customHeight="1">
      <c r="A33" s="170" t="str">
        <f t="shared" si="2"/>
        <v/>
      </c>
      <c r="B33" s="235"/>
      <c r="C33" s="48"/>
      <c r="D33" s="40"/>
      <c r="E33" s="273"/>
      <c r="F33" s="50"/>
      <c r="G33" s="49"/>
      <c r="H33" s="50"/>
      <c r="I33" s="51"/>
      <c r="J33" s="52"/>
      <c r="K33" s="52"/>
      <c r="L33" s="50"/>
      <c r="M33" s="50"/>
      <c r="N33" s="50"/>
      <c r="O33" s="50"/>
      <c r="P33" s="52"/>
      <c r="Q33" s="53"/>
      <c r="R33" s="53"/>
      <c r="S33" s="54"/>
      <c r="T33" s="328"/>
      <c r="U33" s="52"/>
      <c r="W33" s="173">
        <f t="shared" si="1"/>
        <v>0</v>
      </c>
      <c r="X33" s="173">
        <f t="shared" si="1"/>
        <v>0</v>
      </c>
    </row>
    <row r="34" spans="1:24" s="62" customFormat="1" ht="27.25" customHeight="1">
      <c r="A34" s="170" t="str">
        <f t="shared" si="2"/>
        <v/>
      </c>
      <c r="B34" s="235"/>
      <c r="C34" s="48"/>
      <c r="D34" s="40"/>
      <c r="E34" s="273"/>
      <c r="F34" s="50"/>
      <c r="G34" s="49"/>
      <c r="H34" s="50"/>
      <c r="I34" s="51"/>
      <c r="J34" s="52"/>
      <c r="K34" s="52"/>
      <c r="L34" s="50"/>
      <c r="M34" s="50"/>
      <c r="N34" s="50"/>
      <c r="O34" s="50"/>
      <c r="P34" s="52"/>
      <c r="Q34" s="53"/>
      <c r="R34" s="53"/>
      <c r="S34" s="54"/>
      <c r="T34" s="328"/>
      <c r="U34" s="52"/>
      <c r="W34" s="173">
        <f t="shared" ref="W34:X48" si="3">LEN(R34)</f>
        <v>0</v>
      </c>
      <c r="X34" s="173">
        <f t="shared" si="3"/>
        <v>0</v>
      </c>
    </row>
    <row r="35" spans="1:24" s="62" customFormat="1" ht="27.25" customHeight="1">
      <c r="A35" s="170" t="str">
        <f t="shared" si="2"/>
        <v/>
      </c>
      <c r="B35" s="235"/>
      <c r="C35" s="48"/>
      <c r="D35" s="40"/>
      <c r="E35" s="273"/>
      <c r="F35" s="50"/>
      <c r="G35" s="49"/>
      <c r="H35" s="50"/>
      <c r="I35" s="51"/>
      <c r="J35" s="52"/>
      <c r="K35" s="52"/>
      <c r="L35" s="50"/>
      <c r="M35" s="50"/>
      <c r="N35" s="50"/>
      <c r="O35" s="50"/>
      <c r="P35" s="52"/>
      <c r="Q35" s="53"/>
      <c r="R35" s="53"/>
      <c r="S35" s="54"/>
      <c r="T35" s="328"/>
      <c r="U35" s="52"/>
      <c r="W35" s="173">
        <f t="shared" si="3"/>
        <v>0</v>
      </c>
      <c r="X35" s="173">
        <f t="shared" si="3"/>
        <v>0</v>
      </c>
    </row>
    <row r="36" spans="1:24" s="62" customFormat="1" ht="27.25" customHeight="1">
      <c r="A36" s="170" t="str">
        <f t="shared" si="2"/>
        <v/>
      </c>
      <c r="B36" s="235"/>
      <c r="C36" s="48"/>
      <c r="D36" s="40"/>
      <c r="E36" s="273"/>
      <c r="F36" s="50"/>
      <c r="G36" s="49"/>
      <c r="H36" s="50"/>
      <c r="I36" s="51"/>
      <c r="J36" s="52"/>
      <c r="K36" s="52"/>
      <c r="L36" s="50"/>
      <c r="M36" s="50"/>
      <c r="N36" s="50"/>
      <c r="O36" s="50"/>
      <c r="P36" s="52"/>
      <c r="Q36" s="53"/>
      <c r="R36" s="53"/>
      <c r="S36" s="54"/>
      <c r="T36" s="328"/>
      <c r="U36" s="52"/>
      <c r="W36" s="173">
        <f t="shared" si="3"/>
        <v>0</v>
      </c>
      <c r="X36" s="173">
        <f t="shared" si="3"/>
        <v>0</v>
      </c>
    </row>
    <row r="37" spans="1:24" s="62" customFormat="1" ht="27.25" customHeight="1">
      <c r="A37" s="170" t="str">
        <f t="shared" si="2"/>
        <v/>
      </c>
      <c r="B37" s="235"/>
      <c r="C37" s="48"/>
      <c r="D37" s="40"/>
      <c r="E37" s="273"/>
      <c r="F37" s="50"/>
      <c r="G37" s="49"/>
      <c r="H37" s="50"/>
      <c r="I37" s="51"/>
      <c r="J37" s="52"/>
      <c r="K37" s="52"/>
      <c r="L37" s="50"/>
      <c r="M37" s="50"/>
      <c r="N37" s="50"/>
      <c r="O37" s="50"/>
      <c r="P37" s="52"/>
      <c r="Q37" s="53"/>
      <c r="R37" s="53"/>
      <c r="S37" s="54"/>
      <c r="T37" s="328"/>
      <c r="U37" s="52"/>
      <c r="W37" s="173">
        <f t="shared" si="3"/>
        <v>0</v>
      </c>
      <c r="X37" s="173">
        <f t="shared" si="3"/>
        <v>0</v>
      </c>
    </row>
    <row r="38" spans="1:24" s="62" customFormat="1" ht="27.25" customHeight="1">
      <c r="A38" s="170" t="str">
        <f t="shared" si="2"/>
        <v/>
      </c>
      <c r="B38" s="235"/>
      <c r="C38" s="48"/>
      <c r="D38" s="40"/>
      <c r="E38" s="273"/>
      <c r="F38" s="50"/>
      <c r="G38" s="49"/>
      <c r="H38" s="50"/>
      <c r="I38" s="51"/>
      <c r="J38" s="52"/>
      <c r="K38" s="52"/>
      <c r="L38" s="50"/>
      <c r="M38" s="50"/>
      <c r="N38" s="50"/>
      <c r="O38" s="50"/>
      <c r="P38" s="52"/>
      <c r="Q38" s="53"/>
      <c r="R38" s="53"/>
      <c r="S38" s="54"/>
      <c r="T38" s="328"/>
      <c r="U38" s="52"/>
      <c r="W38" s="173">
        <f t="shared" si="3"/>
        <v>0</v>
      </c>
      <c r="X38" s="173">
        <f t="shared" si="3"/>
        <v>0</v>
      </c>
    </row>
    <row r="39" spans="1:24" s="62" customFormat="1" ht="27.25" customHeight="1">
      <c r="A39" s="170" t="str">
        <f t="shared" si="2"/>
        <v/>
      </c>
      <c r="B39" s="235"/>
      <c r="C39" s="48"/>
      <c r="D39" s="40"/>
      <c r="E39" s="273"/>
      <c r="F39" s="50"/>
      <c r="G39" s="49"/>
      <c r="H39" s="50"/>
      <c r="I39" s="51"/>
      <c r="J39" s="52"/>
      <c r="K39" s="52"/>
      <c r="L39" s="50"/>
      <c r="M39" s="50"/>
      <c r="N39" s="50"/>
      <c r="O39" s="50"/>
      <c r="P39" s="52"/>
      <c r="Q39" s="53"/>
      <c r="R39" s="53"/>
      <c r="S39" s="54"/>
      <c r="T39" s="328"/>
      <c r="U39" s="52"/>
      <c r="W39" s="173">
        <f t="shared" si="3"/>
        <v>0</v>
      </c>
      <c r="X39" s="173">
        <f t="shared" si="3"/>
        <v>0</v>
      </c>
    </row>
    <row r="40" spans="1:24" s="62" customFormat="1" ht="27.25" customHeight="1">
      <c r="A40" s="170" t="str">
        <f t="shared" si="2"/>
        <v/>
      </c>
      <c r="B40" s="235"/>
      <c r="C40" s="48"/>
      <c r="D40" s="40"/>
      <c r="E40" s="273"/>
      <c r="F40" s="50"/>
      <c r="G40" s="49"/>
      <c r="H40" s="50"/>
      <c r="I40" s="51"/>
      <c r="J40" s="52"/>
      <c r="K40" s="52"/>
      <c r="L40" s="50"/>
      <c r="M40" s="50"/>
      <c r="N40" s="50"/>
      <c r="O40" s="50"/>
      <c r="P40" s="52"/>
      <c r="Q40" s="53"/>
      <c r="R40" s="53"/>
      <c r="S40" s="54"/>
      <c r="T40" s="328"/>
      <c r="U40" s="52"/>
      <c r="W40" s="173">
        <f t="shared" si="3"/>
        <v>0</v>
      </c>
      <c r="X40" s="173">
        <f t="shared" si="3"/>
        <v>0</v>
      </c>
    </row>
    <row r="41" spans="1:24" s="62" customFormat="1" ht="27.25" customHeight="1">
      <c r="A41" s="170" t="str">
        <f t="shared" si="2"/>
        <v/>
      </c>
      <c r="B41" s="235"/>
      <c r="C41" s="48"/>
      <c r="D41" s="40"/>
      <c r="E41" s="273"/>
      <c r="F41" s="50"/>
      <c r="G41" s="49"/>
      <c r="H41" s="50"/>
      <c r="I41" s="51"/>
      <c r="J41" s="52"/>
      <c r="K41" s="52"/>
      <c r="L41" s="50"/>
      <c r="M41" s="50"/>
      <c r="N41" s="50"/>
      <c r="O41" s="50"/>
      <c r="P41" s="52"/>
      <c r="Q41" s="53"/>
      <c r="R41" s="53"/>
      <c r="S41" s="54"/>
      <c r="T41" s="328"/>
      <c r="U41" s="52"/>
      <c r="W41" s="173">
        <f t="shared" si="3"/>
        <v>0</v>
      </c>
      <c r="X41" s="173">
        <f t="shared" si="3"/>
        <v>0</v>
      </c>
    </row>
    <row r="42" spans="1:24" s="62" customFormat="1" ht="27.25" customHeight="1">
      <c r="A42" s="170" t="str">
        <f t="shared" si="2"/>
        <v/>
      </c>
      <c r="B42" s="235"/>
      <c r="C42" s="48"/>
      <c r="D42" s="40"/>
      <c r="E42" s="273"/>
      <c r="F42" s="50"/>
      <c r="G42" s="49"/>
      <c r="H42" s="50"/>
      <c r="I42" s="51"/>
      <c r="J42" s="52"/>
      <c r="K42" s="52"/>
      <c r="L42" s="50"/>
      <c r="M42" s="50"/>
      <c r="N42" s="50"/>
      <c r="O42" s="50"/>
      <c r="P42" s="52"/>
      <c r="Q42" s="53"/>
      <c r="R42" s="53"/>
      <c r="S42" s="54"/>
      <c r="T42" s="328"/>
      <c r="U42" s="52"/>
      <c r="W42" s="173">
        <f t="shared" si="3"/>
        <v>0</v>
      </c>
      <c r="X42" s="173">
        <f t="shared" si="3"/>
        <v>0</v>
      </c>
    </row>
    <row r="43" spans="1:24" s="62" customFormat="1" ht="27.25" customHeight="1">
      <c r="A43" s="170" t="str">
        <f t="shared" si="2"/>
        <v/>
      </c>
      <c r="B43" s="235"/>
      <c r="C43" s="48"/>
      <c r="D43" s="40"/>
      <c r="E43" s="273"/>
      <c r="F43" s="50"/>
      <c r="G43" s="49"/>
      <c r="H43" s="50"/>
      <c r="I43" s="51"/>
      <c r="J43" s="52"/>
      <c r="K43" s="52"/>
      <c r="L43" s="50"/>
      <c r="M43" s="50"/>
      <c r="N43" s="50"/>
      <c r="O43" s="50"/>
      <c r="P43" s="52"/>
      <c r="Q43" s="53"/>
      <c r="R43" s="53"/>
      <c r="S43" s="54"/>
      <c r="T43" s="328"/>
      <c r="U43" s="52"/>
      <c r="W43" s="173">
        <f t="shared" si="3"/>
        <v>0</v>
      </c>
      <c r="X43" s="173">
        <f t="shared" si="3"/>
        <v>0</v>
      </c>
    </row>
    <row r="44" spans="1:24" s="62" customFormat="1" ht="27.25" customHeight="1">
      <c r="A44" s="170" t="str">
        <f t="shared" si="2"/>
        <v/>
      </c>
      <c r="B44" s="235"/>
      <c r="C44" s="48"/>
      <c r="D44" s="40"/>
      <c r="E44" s="273"/>
      <c r="F44" s="50"/>
      <c r="G44" s="49"/>
      <c r="H44" s="50"/>
      <c r="I44" s="51"/>
      <c r="J44" s="52"/>
      <c r="K44" s="52"/>
      <c r="L44" s="50"/>
      <c r="M44" s="50"/>
      <c r="N44" s="50"/>
      <c r="O44" s="50"/>
      <c r="P44" s="52"/>
      <c r="Q44" s="53"/>
      <c r="R44" s="53"/>
      <c r="S44" s="54"/>
      <c r="T44" s="328"/>
      <c r="U44" s="52"/>
      <c r="W44" s="173">
        <f t="shared" si="3"/>
        <v>0</v>
      </c>
      <c r="X44" s="173">
        <f t="shared" si="3"/>
        <v>0</v>
      </c>
    </row>
    <row r="45" spans="1:24" s="62" customFormat="1" ht="27.25" customHeight="1">
      <c r="A45" s="170" t="str">
        <f t="shared" si="2"/>
        <v/>
      </c>
      <c r="B45" s="235"/>
      <c r="C45" s="48"/>
      <c r="D45" s="40"/>
      <c r="E45" s="273"/>
      <c r="F45" s="50"/>
      <c r="G45" s="49"/>
      <c r="H45" s="50"/>
      <c r="I45" s="51"/>
      <c r="J45" s="52"/>
      <c r="K45" s="52"/>
      <c r="L45" s="50"/>
      <c r="M45" s="50"/>
      <c r="N45" s="50"/>
      <c r="O45" s="50"/>
      <c r="P45" s="52"/>
      <c r="Q45" s="53"/>
      <c r="R45" s="53"/>
      <c r="S45" s="54"/>
      <c r="T45" s="328"/>
      <c r="U45" s="52"/>
      <c r="W45" s="173">
        <f t="shared" si="3"/>
        <v>0</v>
      </c>
      <c r="X45" s="173">
        <f t="shared" si="3"/>
        <v>0</v>
      </c>
    </row>
    <row r="46" spans="1:24" s="62" customFormat="1" ht="27.25" customHeight="1">
      <c r="A46" s="170" t="str">
        <f t="shared" si="2"/>
        <v/>
      </c>
      <c r="B46" s="235"/>
      <c r="C46" s="48"/>
      <c r="D46" s="40"/>
      <c r="E46" s="273"/>
      <c r="F46" s="50"/>
      <c r="G46" s="49"/>
      <c r="H46" s="50"/>
      <c r="I46" s="51"/>
      <c r="J46" s="52"/>
      <c r="K46" s="52"/>
      <c r="L46" s="50"/>
      <c r="M46" s="50"/>
      <c r="N46" s="50"/>
      <c r="O46" s="50"/>
      <c r="P46" s="52"/>
      <c r="Q46" s="53"/>
      <c r="R46" s="53"/>
      <c r="S46" s="54"/>
      <c r="T46" s="328"/>
      <c r="U46" s="52"/>
      <c r="W46" s="173">
        <f t="shared" si="3"/>
        <v>0</v>
      </c>
      <c r="X46" s="173">
        <f t="shared" si="3"/>
        <v>0</v>
      </c>
    </row>
    <row r="47" spans="1:24" s="62" customFormat="1" ht="27.25" customHeight="1">
      <c r="A47" s="170" t="str">
        <f t="shared" si="2"/>
        <v/>
      </c>
      <c r="B47" s="235"/>
      <c r="C47" s="48"/>
      <c r="D47" s="40"/>
      <c r="E47" s="273"/>
      <c r="F47" s="50"/>
      <c r="G47" s="49"/>
      <c r="H47" s="50"/>
      <c r="I47" s="51"/>
      <c r="J47" s="52"/>
      <c r="K47" s="52"/>
      <c r="L47" s="50"/>
      <c r="M47" s="50"/>
      <c r="N47" s="50"/>
      <c r="O47" s="50"/>
      <c r="P47" s="52"/>
      <c r="Q47" s="53"/>
      <c r="R47" s="53"/>
      <c r="S47" s="54"/>
      <c r="T47" s="328"/>
      <c r="U47" s="52"/>
      <c r="W47" s="173">
        <f t="shared" si="3"/>
        <v>0</v>
      </c>
      <c r="X47" s="173">
        <f t="shared" si="3"/>
        <v>0</v>
      </c>
    </row>
    <row r="48" spans="1:24" s="62" customFormat="1" ht="27.25" customHeight="1">
      <c r="A48" s="170" t="str">
        <f t="shared" si="2"/>
        <v/>
      </c>
      <c r="B48" s="235"/>
      <c r="C48" s="48"/>
      <c r="D48" s="40"/>
      <c r="E48" s="273"/>
      <c r="F48" s="50"/>
      <c r="G48" s="49"/>
      <c r="H48" s="50"/>
      <c r="I48" s="51"/>
      <c r="J48" s="52"/>
      <c r="K48" s="52"/>
      <c r="L48" s="50"/>
      <c r="M48" s="50"/>
      <c r="N48" s="50"/>
      <c r="O48" s="50"/>
      <c r="P48" s="52"/>
      <c r="Q48" s="53"/>
      <c r="R48" s="53"/>
      <c r="S48" s="54"/>
      <c r="T48" s="328"/>
      <c r="U48" s="52"/>
      <c r="W48" s="173">
        <f t="shared" si="3"/>
        <v>0</v>
      </c>
      <c r="X48" s="173">
        <f t="shared" si="3"/>
        <v>0</v>
      </c>
    </row>
    <row r="49" spans="1:24" s="62" customFormat="1" ht="27.25" customHeight="1">
      <c r="A49" s="170" t="str">
        <f t="shared" si="2"/>
        <v/>
      </c>
      <c r="B49" s="235"/>
      <c r="C49" s="48"/>
      <c r="D49" s="40"/>
      <c r="E49" s="273"/>
      <c r="F49" s="50"/>
      <c r="G49" s="49"/>
      <c r="H49" s="50"/>
      <c r="I49" s="51"/>
      <c r="J49" s="52"/>
      <c r="K49" s="52"/>
      <c r="L49" s="50"/>
      <c r="M49" s="50"/>
      <c r="N49" s="50"/>
      <c r="O49" s="50"/>
      <c r="P49" s="52"/>
      <c r="Q49" s="53"/>
      <c r="R49" s="53"/>
      <c r="S49" s="54"/>
      <c r="T49" s="328"/>
      <c r="U49" s="52"/>
    </row>
    <row r="50" spans="1:24" s="62" customFormat="1" ht="27.25" customHeight="1">
      <c r="A50" s="170" t="str">
        <f t="shared" si="2"/>
        <v/>
      </c>
      <c r="B50" s="235"/>
      <c r="C50" s="48"/>
      <c r="D50" s="40"/>
      <c r="E50" s="273"/>
      <c r="F50" s="50"/>
      <c r="G50" s="49"/>
      <c r="H50" s="50"/>
      <c r="I50" s="51"/>
      <c r="J50" s="52"/>
      <c r="K50" s="52"/>
      <c r="L50" s="50"/>
      <c r="M50" s="50"/>
      <c r="N50" s="50"/>
      <c r="O50" s="50"/>
      <c r="P50" s="52"/>
      <c r="Q50" s="53"/>
      <c r="R50" s="53"/>
      <c r="S50" s="54"/>
      <c r="T50" s="328"/>
      <c r="U50" s="52"/>
    </row>
    <row r="51" spans="1:24" s="62" customFormat="1" ht="27.25" customHeight="1">
      <c r="A51" s="170" t="str">
        <f t="shared" ref="A51:A114" si="4">IF(C51&lt;&gt;"",A50+1,"")</f>
        <v/>
      </c>
      <c r="B51" s="235"/>
      <c r="C51" s="48"/>
      <c r="D51" s="40"/>
      <c r="E51" s="273"/>
      <c r="F51" s="50"/>
      <c r="G51" s="49"/>
      <c r="H51" s="50"/>
      <c r="I51" s="51"/>
      <c r="J51" s="52"/>
      <c r="K51" s="52"/>
      <c r="L51" s="50"/>
      <c r="M51" s="50"/>
      <c r="N51" s="50"/>
      <c r="O51" s="50"/>
      <c r="P51" s="52"/>
      <c r="Q51" s="53"/>
      <c r="R51" s="53"/>
      <c r="S51" s="54"/>
      <c r="T51" s="328"/>
      <c r="U51" s="52"/>
    </row>
    <row r="52" spans="1:24" s="62" customFormat="1" ht="27.25" customHeight="1">
      <c r="A52" s="170" t="str">
        <f t="shared" si="4"/>
        <v/>
      </c>
      <c r="B52" s="235"/>
      <c r="C52" s="48"/>
      <c r="D52" s="40"/>
      <c r="E52" s="273"/>
      <c r="F52" s="50"/>
      <c r="G52" s="49"/>
      <c r="H52" s="50"/>
      <c r="I52" s="51"/>
      <c r="J52" s="52"/>
      <c r="K52" s="52"/>
      <c r="L52" s="50"/>
      <c r="M52" s="50"/>
      <c r="N52" s="50"/>
      <c r="O52" s="50"/>
      <c r="P52" s="52"/>
      <c r="Q52" s="53"/>
      <c r="R52" s="53"/>
      <c r="S52" s="54"/>
      <c r="T52" s="328"/>
      <c r="U52" s="52"/>
    </row>
    <row r="53" spans="1:24" s="62" customFormat="1" ht="27.25" customHeight="1">
      <c r="A53" s="170" t="str">
        <f t="shared" si="4"/>
        <v/>
      </c>
      <c r="B53" s="235"/>
      <c r="C53" s="48"/>
      <c r="D53" s="40"/>
      <c r="E53" s="273"/>
      <c r="F53" s="50"/>
      <c r="G53" s="49"/>
      <c r="H53" s="50"/>
      <c r="I53" s="51"/>
      <c r="J53" s="52"/>
      <c r="K53" s="52"/>
      <c r="L53" s="50"/>
      <c r="M53" s="50"/>
      <c r="N53" s="50"/>
      <c r="O53" s="50"/>
      <c r="P53" s="52"/>
      <c r="Q53" s="53"/>
      <c r="R53" s="53"/>
      <c r="S53" s="54"/>
      <c r="T53" s="328"/>
      <c r="U53" s="52"/>
    </row>
    <row r="54" spans="1:24" s="62" customFormat="1" ht="27.25" customHeight="1">
      <c r="A54" s="170" t="str">
        <f t="shared" si="4"/>
        <v/>
      </c>
      <c r="B54" s="235"/>
      <c r="C54" s="48"/>
      <c r="D54" s="40"/>
      <c r="E54" s="273"/>
      <c r="F54" s="50"/>
      <c r="G54" s="49"/>
      <c r="H54" s="50"/>
      <c r="I54" s="51"/>
      <c r="J54" s="52"/>
      <c r="K54" s="52"/>
      <c r="L54" s="50"/>
      <c r="M54" s="50"/>
      <c r="N54" s="50"/>
      <c r="O54" s="50"/>
      <c r="P54" s="52"/>
      <c r="Q54" s="53"/>
      <c r="R54" s="53"/>
      <c r="S54" s="54"/>
      <c r="T54" s="328"/>
      <c r="U54" s="52"/>
    </row>
    <row r="55" spans="1:24" s="62" customFormat="1" ht="27.25" customHeight="1">
      <c r="A55" s="170" t="str">
        <f t="shared" si="4"/>
        <v/>
      </c>
      <c r="B55" s="235"/>
      <c r="C55" s="48"/>
      <c r="D55" s="40"/>
      <c r="E55" s="273"/>
      <c r="F55" s="50"/>
      <c r="G55" s="49"/>
      <c r="H55" s="50"/>
      <c r="I55" s="51"/>
      <c r="J55" s="52"/>
      <c r="K55" s="52"/>
      <c r="L55" s="50"/>
      <c r="M55" s="50"/>
      <c r="N55" s="50"/>
      <c r="O55" s="50"/>
      <c r="P55" s="52"/>
      <c r="Q55" s="53"/>
      <c r="R55" s="53"/>
      <c r="S55" s="54"/>
      <c r="T55" s="328"/>
      <c r="U55" s="52"/>
    </row>
    <row r="56" spans="1:24" s="62" customFormat="1" ht="27.25" customHeight="1">
      <c r="A56" s="170" t="str">
        <f t="shared" si="4"/>
        <v/>
      </c>
      <c r="B56" s="235"/>
      <c r="C56" s="48"/>
      <c r="D56" s="40"/>
      <c r="E56" s="273"/>
      <c r="F56" s="50"/>
      <c r="G56" s="49"/>
      <c r="H56" s="50"/>
      <c r="I56" s="51"/>
      <c r="J56" s="52"/>
      <c r="K56" s="52"/>
      <c r="L56" s="50"/>
      <c r="M56" s="50"/>
      <c r="N56" s="50"/>
      <c r="O56" s="50"/>
      <c r="P56" s="52"/>
      <c r="Q56" s="53"/>
      <c r="R56" s="53"/>
      <c r="S56" s="54"/>
      <c r="T56" s="328"/>
      <c r="U56" s="52"/>
    </row>
    <row r="57" spans="1:24" s="62" customFormat="1" ht="27.25" customHeight="1">
      <c r="A57" s="170" t="str">
        <f t="shared" si="4"/>
        <v/>
      </c>
      <c r="B57" s="235"/>
      <c r="C57" s="48"/>
      <c r="D57" s="40"/>
      <c r="E57" s="273"/>
      <c r="F57" s="50"/>
      <c r="G57" s="49"/>
      <c r="H57" s="50"/>
      <c r="I57" s="51"/>
      <c r="J57" s="52"/>
      <c r="K57" s="52"/>
      <c r="L57" s="50"/>
      <c r="M57" s="50"/>
      <c r="N57" s="50"/>
      <c r="O57" s="50"/>
      <c r="P57" s="52"/>
      <c r="Q57" s="53"/>
      <c r="R57" s="53"/>
      <c r="S57" s="54"/>
      <c r="T57" s="328"/>
      <c r="U57" s="52"/>
    </row>
    <row r="58" spans="1:24" s="62" customFormat="1" ht="27.25" customHeight="1">
      <c r="A58" s="170" t="str">
        <f t="shared" si="4"/>
        <v/>
      </c>
      <c r="B58" s="235"/>
      <c r="C58" s="48"/>
      <c r="D58" s="40"/>
      <c r="E58" s="273"/>
      <c r="F58" s="50"/>
      <c r="G58" s="49"/>
      <c r="H58" s="50"/>
      <c r="I58" s="51"/>
      <c r="J58" s="52"/>
      <c r="K58" s="52"/>
      <c r="L58" s="50"/>
      <c r="M58" s="50"/>
      <c r="N58" s="50"/>
      <c r="O58" s="50"/>
      <c r="P58" s="52"/>
      <c r="Q58" s="53"/>
      <c r="R58" s="53"/>
      <c r="S58" s="54"/>
      <c r="T58" s="328"/>
      <c r="U58" s="52"/>
    </row>
    <row r="59" spans="1:24" s="62" customFormat="1" ht="27.25" customHeight="1">
      <c r="A59" s="170" t="str">
        <f t="shared" si="4"/>
        <v/>
      </c>
      <c r="B59" s="235"/>
      <c r="C59" s="48"/>
      <c r="D59" s="40"/>
      <c r="E59" s="273"/>
      <c r="F59" s="50"/>
      <c r="G59" s="49"/>
      <c r="H59" s="50"/>
      <c r="I59" s="51"/>
      <c r="J59" s="52"/>
      <c r="K59" s="52"/>
      <c r="L59" s="50"/>
      <c r="M59" s="50"/>
      <c r="N59" s="50"/>
      <c r="O59" s="50"/>
      <c r="P59" s="52"/>
      <c r="Q59" s="53"/>
      <c r="R59" s="53"/>
      <c r="S59" s="54"/>
      <c r="T59" s="328"/>
      <c r="U59" s="52"/>
    </row>
    <row r="60" spans="1:24" s="62" customFormat="1" ht="27.25" customHeight="1">
      <c r="A60" s="170" t="str">
        <f t="shared" si="4"/>
        <v/>
      </c>
      <c r="B60" s="235"/>
      <c r="C60" s="48"/>
      <c r="D60" s="40"/>
      <c r="E60" s="273"/>
      <c r="F60" s="50"/>
      <c r="G60" s="49"/>
      <c r="H60" s="50"/>
      <c r="I60" s="51"/>
      <c r="J60" s="52"/>
      <c r="K60" s="52"/>
      <c r="L60" s="50"/>
      <c r="M60" s="50"/>
      <c r="N60" s="50"/>
      <c r="O60" s="50"/>
      <c r="P60" s="52"/>
      <c r="Q60" s="53"/>
      <c r="R60" s="53"/>
      <c r="S60" s="54"/>
      <c r="T60" s="328"/>
      <c r="U60" s="52"/>
    </row>
    <row r="61" spans="1:24" s="62" customFormat="1" ht="27.25" customHeight="1">
      <c r="A61" s="170" t="str">
        <f t="shared" si="4"/>
        <v/>
      </c>
      <c r="B61" s="235"/>
      <c r="C61" s="48"/>
      <c r="D61" s="40"/>
      <c r="E61" s="273"/>
      <c r="F61" s="50"/>
      <c r="G61" s="49"/>
      <c r="H61" s="50"/>
      <c r="I61" s="51"/>
      <c r="J61" s="52"/>
      <c r="K61" s="52"/>
      <c r="L61" s="50"/>
      <c r="M61" s="50"/>
      <c r="N61" s="50"/>
      <c r="O61" s="50"/>
      <c r="P61" s="52"/>
      <c r="Q61" s="53"/>
      <c r="R61" s="53"/>
      <c r="S61" s="54"/>
      <c r="T61" s="328"/>
      <c r="U61" s="52"/>
    </row>
    <row r="62" spans="1:24" s="62" customFormat="1" ht="27.25" customHeight="1">
      <c r="A62" s="170" t="str">
        <f t="shared" si="4"/>
        <v/>
      </c>
      <c r="B62" s="235"/>
      <c r="C62" s="48"/>
      <c r="D62" s="40"/>
      <c r="E62" s="273"/>
      <c r="F62" s="50"/>
      <c r="G62" s="49"/>
      <c r="H62" s="50"/>
      <c r="I62" s="51"/>
      <c r="J62" s="52"/>
      <c r="K62" s="52"/>
      <c r="L62" s="50"/>
      <c r="M62" s="50"/>
      <c r="N62" s="50"/>
      <c r="O62" s="50"/>
      <c r="P62" s="52"/>
      <c r="Q62" s="53"/>
      <c r="R62" s="53"/>
      <c r="S62" s="54"/>
      <c r="T62" s="328"/>
      <c r="U62" s="52"/>
    </row>
    <row r="63" spans="1:24" s="62" customFormat="1" ht="27.25" customHeight="1">
      <c r="A63" s="170" t="str">
        <f t="shared" si="4"/>
        <v/>
      </c>
      <c r="B63" s="235"/>
      <c r="C63" s="48"/>
      <c r="D63" s="40"/>
      <c r="E63" s="273"/>
      <c r="F63" s="50"/>
      <c r="G63" s="49"/>
      <c r="H63" s="50"/>
      <c r="I63" s="51"/>
      <c r="J63" s="52"/>
      <c r="K63" s="52"/>
      <c r="L63" s="50"/>
      <c r="M63" s="50"/>
      <c r="N63" s="50"/>
      <c r="O63" s="50"/>
      <c r="P63" s="52"/>
      <c r="Q63" s="53"/>
      <c r="R63" s="53"/>
      <c r="S63" s="54"/>
      <c r="T63" s="328"/>
      <c r="U63" s="52"/>
    </row>
    <row r="64" spans="1:24" s="62" customFormat="1" ht="27.25" customHeight="1">
      <c r="A64" s="170" t="str">
        <f t="shared" si="4"/>
        <v/>
      </c>
      <c r="B64" s="235"/>
      <c r="C64" s="48"/>
      <c r="D64" s="40"/>
      <c r="E64" s="273"/>
      <c r="F64" s="50"/>
      <c r="G64" s="49"/>
      <c r="H64" s="50"/>
      <c r="I64" s="51"/>
      <c r="J64" s="52"/>
      <c r="K64" s="52"/>
      <c r="L64" s="50"/>
      <c r="M64" s="50"/>
      <c r="N64" s="50"/>
      <c r="O64" s="50"/>
      <c r="P64" s="52"/>
      <c r="Q64" s="53"/>
      <c r="R64" s="53"/>
      <c r="S64" s="54"/>
      <c r="T64" s="328"/>
      <c r="U64" s="52"/>
      <c r="W64"/>
      <c r="X64"/>
    </row>
    <row r="65" spans="1:24" s="62" customFormat="1" ht="27.25" customHeight="1">
      <c r="A65" s="170" t="str">
        <f t="shared" si="4"/>
        <v/>
      </c>
      <c r="B65" s="235"/>
      <c r="C65" s="48"/>
      <c r="D65" s="40"/>
      <c r="E65" s="273"/>
      <c r="F65" s="50"/>
      <c r="G65" s="49"/>
      <c r="H65" s="50"/>
      <c r="I65" s="51"/>
      <c r="J65" s="52"/>
      <c r="K65" s="52"/>
      <c r="L65" s="50"/>
      <c r="M65" s="50"/>
      <c r="N65" s="50"/>
      <c r="O65" s="50"/>
      <c r="P65" s="52"/>
      <c r="Q65" s="53"/>
      <c r="R65" s="53"/>
      <c r="S65" s="54"/>
      <c r="T65" s="328"/>
      <c r="U65" s="52"/>
      <c r="W65"/>
      <c r="X65"/>
    </row>
    <row r="66" spans="1:24" s="62" customFormat="1" ht="27.25" customHeight="1">
      <c r="A66" s="170" t="str">
        <f t="shared" si="4"/>
        <v/>
      </c>
      <c r="B66" s="235"/>
      <c r="C66" s="48"/>
      <c r="D66" s="40"/>
      <c r="E66" s="273"/>
      <c r="F66" s="50"/>
      <c r="G66" s="49"/>
      <c r="H66" s="50"/>
      <c r="I66" s="51"/>
      <c r="J66" s="52"/>
      <c r="K66" s="52"/>
      <c r="L66" s="50"/>
      <c r="M66" s="50"/>
      <c r="N66" s="50"/>
      <c r="O66" s="50"/>
      <c r="P66" s="52"/>
      <c r="Q66" s="53"/>
      <c r="R66" s="53"/>
      <c r="S66" s="54"/>
      <c r="T66" s="328"/>
      <c r="U66" s="52"/>
      <c r="W66"/>
      <c r="X66"/>
    </row>
    <row r="67" spans="1:24" s="62" customFormat="1" ht="27.25" customHeight="1">
      <c r="A67" s="170" t="str">
        <f t="shared" si="4"/>
        <v/>
      </c>
      <c r="B67" s="235"/>
      <c r="C67" s="48"/>
      <c r="D67" s="40"/>
      <c r="E67" s="273"/>
      <c r="F67" s="50"/>
      <c r="G67" s="49"/>
      <c r="H67" s="50"/>
      <c r="I67" s="51"/>
      <c r="J67" s="52"/>
      <c r="K67" s="52"/>
      <c r="L67" s="50"/>
      <c r="M67" s="50"/>
      <c r="N67" s="50"/>
      <c r="O67" s="50"/>
      <c r="P67" s="52"/>
      <c r="Q67" s="53"/>
      <c r="R67" s="53"/>
      <c r="S67" s="54"/>
      <c r="T67" s="328"/>
      <c r="U67" s="52"/>
      <c r="W67"/>
      <c r="X67"/>
    </row>
    <row r="68" spans="1:24" s="62" customFormat="1" ht="27.25" customHeight="1">
      <c r="A68" s="170" t="str">
        <f t="shared" si="4"/>
        <v/>
      </c>
      <c r="B68" s="235"/>
      <c r="C68" s="48"/>
      <c r="D68" s="40"/>
      <c r="E68" s="273"/>
      <c r="F68" s="50"/>
      <c r="G68" s="49"/>
      <c r="H68" s="50"/>
      <c r="I68" s="51"/>
      <c r="J68" s="52"/>
      <c r="K68" s="52"/>
      <c r="L68" s="50"/>
      <c r="M68" s="50"/>
      <c r="N68" s="50"/>
      <c r="O68" s="50"/>
      <c r="P68" s="52"/>
      <c r="Q68" s="53"/>
      <c r="R68" s="53"/>
      <c r="S68" s="54"/>
      <c r="T68" s="328"/>
      <c r="U68" s="52"/>
      <c r="W68"/>
      <c r="X68"/>
    </row>
    <row r="69" spans="1:24" s="62" customFormat="1" ht="27.25" customHeight="1">
      <c r="A69" s="170" t="str">
        <f t="shared" si="4"/>
        <v/>
      </c>
      <c r="B69" s="235"/>
      <c r="C69" s="48"/>
      <c r="D69" s="40"/>
      <c r="E69" s="273"/>
      <c r="F69" s="50"/>
      <c r="G69" s="49"/>
      <c r="H69" s="50"/>
      <c r="I69" s="51"/>
      <c r="J69" s="52"/>
      <c r="K69" s="52"/>
      <c r="L69" s="50"/>
      <c r="M69" s="50"/>
      <c r="N69" s="50"/>
      <c r="O69" s="50"/>
      <c r="P69" s="52"/>
      <c r="Q69" s="53"/>
      <c r="R69" s="53"/>
      <c r="S69" s="54"/>
      <c r="T69" s="328"/>
      <c r="U69" s="52"/>
      <c r="W69"/>
      <c r="X69"/>
    </row>
    <row r="70" spans="1:24" s="62" customFormat="1" ht="27.25" customHeight="1">
      <c r="A70" s="170" t="str">
        <f t="shared" si="4"/>
        <v/>
      </c>
      <c r="B70" s="235"/>
      <c r="C70" s="48"/>
      <c r="D70" s="40"/>
      <c r="E70" s="273"/>
      <c r="F70" s="50"/>
      <c r="G70" s="49"/>
      <c r="H70" s="50"/>
      <c r="I70" s="51"/>
      <c r="J70" s="52"/>
      <c r="K70" s="52"/>
      <c r="L70" s="50"/>
      <c r="M70" s="50"/>
      <c r="N70" s="50"/>
      <c r="O70" s="50"/>
      <c r="P70" s="52"/>
      <c r="Q70" s="53"/>
      <c r="R70" s="53"/>
      <c r="S70" s="54"/>
      <c r="T70" s="328"/>
      <c r="U70" s="52"/>
      <c r="W70"/>
      <c r="X70"/>
    </row>
    <row r="71" spans="1:24" s="62" customFormat="1" ht="27.25" customHeight="1">
      <c r="A71" s="170" t="str">
        <f t="shared" si="4"/>
        <v/>
      </c>
      <c r="B71" s="235"/>
      <c r="C71" s="48"/>
      <c r="D71" s="40"/>
      <c r="E71" s="273"/>
      <c r="F71" s="50"/>
      <c r="G71" s="49"/>
      <c r="H71" s="50"/>
      <c r="I71" s="51"/>
      <c r="J71" s="52"/>
      <c r="K71" s="52"/>
      <c r="L71" s="50"/>
      <c r="M71" s="50"/>
      <c r="N71" s="50"/>
      <c r="O71" s="50"/>
      <c r="P71" s="52"/>
      <c r="Q71" s="53"/>
      <c r="R71" s="53"/>
      <c r="S71" s="54"/>
      <c r="T71" s="328"/>
      <c r="U71" s="52"/>
      <c r="W71"/>
      <c r="X71"/>
    </row>
    <row r="72" spans="1:24" s="62" customFormat="1" ht="27.25" customHeight="1">
      <c r="A72" s="170" t="str">
        <f t="shared" si="4"/>
        <v/>
      </c>
      <c r="B72" s="235"/>
      <c r="C72" s="48"/>
      <c r="D72" s="40"/>
      <c r="E72" s="273"/>
      <c r="F72" s="50"/>
      <c r="G72" s="49"/>
      <c r="H72" s="50"/>
      <c r="I72" s="51"/>
      <c r="J72" s="52"/>
      <c r="K72" s="52"/>
      <c r="L72" s="50"/>
      <c r="M72" s="50"/>
      <c r="N72" s="50"/>
      <c r="O72" s="50"/>
      <c r="P72" s="52"/>
      <c r="Q72" s="53"/>
      <c r="R72" s="53"/>
      <c r="S72" s="54"/>
      <c r="T72" s="328"/>
      <c r="U72" s="52"/>
      <c r="W72"/>
      <c r="X72"/>
    </row>
    <row r="73" spans="1:24" s="62" customFormat="1" ht="27.25" customHeight="1">
      <c r="A73" s="170" t="str">
        <f t="shared" si="4"/>
        <v/>
      </c>
      <c r="B73" s="235"/>
      <c r="C73" s="48"/>
      <c r="D73" s="40"/>
      <c r="E73" s="273"/>
      <c r="F73" s="50"/>
      <c r="G73" s="49"/>
      <c r="H73" s="50"/>
      <c r="I73" s="51"/>
      <c r="J73" s="52"/>
      <c r="K73" s="52"/>
      <c r="L73" s="50"/>
      <c r="M73" s="50"/>
      <c r="N73" s="50"/>
      <c r="O73" s="50"/>
      <c r="P73" s="52"/>
      <c r="Q73" s="53"/>
      <c r="R73" s="53"/>
      <c r="S73" s="54"/>
      <c r="T73" s="328"/>
      <c r="U73" s="52"/>
      <c r="W73"/>
      <c r="X73"/>
    </row>
    <row r="74" spans="1:24" s="62" customFormat="1" ht="27.25" customHeight="1">
      <c r="A74" s="170" t="str">
        <f t="shared" si="4"/>
        <v/>
      </c>
      <c r="B74" s="235"/>
      <c r="C74" s="48"/>
      <c r="D74" s="40"/>
      <c r="E74" s="273"/>
      <c r="F74" s="50"/>
      <c r="G74" s="49"/>
      <c r="H74" s="50"/>
      <c r="I74" s="51"/>
      <c r="J74" s="52"/>
      <c r="K74" s="52"/>
      <c r="L74" s="50"/>
      <c r="M74" s="50"/>
      <c r="N74" s="50"/>
      <c r="O74" s="50"/>
      <c r="P74" s="52"/>
      <c r="Q74" s="53"/>
      <c r="R74" s="53"/>
      <c r="S74" s="54"/>
      <c r="T74" s="328"/>
      <c r="U74" s="52"/>
      <c r="W74"/>
      <c r="X74"/>
    </row>
    <row r="75" spans="1:24" s="62" customFormat="1" ht="27.25" customHeight="1">
      <c r="A75" s="170" t="str">
        <f t="shared" si="4"/>
        <v/>
      </c>
      <c r="B75" s="235"/>
      <c r="C75" s="48"/>
      <c r="D75" s="40"/>
      <c r="E75" s="273"/>
      <c r="F75" s="50"/>
      <c r="G75" s="49"/>
      <c r="H75" s="50"/>
      <c r="I75" s="51"/>
      <c r="J75" s="52"/>
      <c r="K75" s="52"/>
      <c r="L75" s="50"/>
      <c r="M75" s="50"/>
      <c r="N75" s="50"/>
      <c r="O75" s="50"/>
      <c r="P75" s="52"/>
      <c r="Q75" s="53"/>
      <c r="R75" s="53"/>
      <c r="S75" s="54"/>
      <c r="T75" s="328"/>
      <c r="U75" s="52"/>
      <c r="W75"/>
      <c r="X75"/>
    </row>
    <row r="76" spans="1:24" s="62" customFormat="1" ht="27.25" customHeight="1">
      <c r="A76" s="170" t="str">
        <f t="shared" si="4"/>
        <v/>
      </c>
      <c r="B76" s="235"/>
      <c r="C76" s="48"/>
      <c r="D76" s="40"/>
      <c r="E76" s="273"/>
      <c r="F76" s="50"/>
      <c r="G76" s="49"/>
      <c r="H76" s="50"/>
      <c r="I76" s="51"/>
      <c r="J76" s="52"/>
      <c r="K76" s="52"/>
      <c r="L76" s="50"/>
      <c r="M76" s="50"/>
      <c r="N76" s="50"/>
      <c r="O76" s="50"/>
      <c r="P76" s="52"/>
      <c r="Q76" s="53"/>
      <c r="R76" s="53"/>
      <c r="S76" s="54"/>
      <c r="T76" s="328"/>
      <c r="U76" s="52"/>
      <c r="W76"/>
      <c r="X76"/>
    </row>
    <row r="77" spans="1:24" s="62" customFormat="1" ht="27.25" customHeight="1">
      <c r="A77" s="170" t="str">
        <f t="shared" si="4"/>
        <v/>
      </c>
      <c r="B77" s="235"/>
      <c r="C77" s="48"/>
      <c r="D77" s="40"/>
      <c r="E77" s="273"/>
      <c r="F77" s="50"/>
      <c r="G77" s="49"/>
      <c r="H77" s="50"/>
      <c r="I77" s="51"/>
      <c r="J77" s="52"/>
      <c r="K77" s="52"/>
      <c r="L77" s="50"/>
      <c r="M77" s="50"/>
      <c r="N77" s="50"/>
      <c r="O77" s="50"/>
      <c r="P77" s="52"/>
      <c r="Q77" s="53"/>
      <c r="R77" s="53"/>
      <c r="S77" s="54"/>
      <c r="T77" s="328"/>
      <c r="U77" s="52"/>
      <c r="W77"/>
      <c r="X77"/>
    </row>
    <row r="78" spans="1:24" s="62" customFormat="1" ht="27.25" customHeight="1">
      <c r="A78" s="170" t="str">
        <f t="shared" si="4"/>
        <v/>
      </c>
      <c r="B78" s="235"/>
      <c r="C78" s="48"/>
      <c r="D78" s="40"/>
      <c r="E78" s="273"/>
      <c r="F78" s="50"/>
      <c r="G78" s="49"/>
      <c r="H78" s="50"/>
      <c r="I78" s="51"/>
      <c r="J78" s="52"/>
      <c r="K78" s="52"/>
      <c r="L78" s="50"/>
      <c r="M78" s="50"/>
      <c r="N78" s="50"/>
      <c r="O78" s="50"/>
      <c r="P78" s="52"/>
      <c r="Q78" s="53"/>
      <c r="R78" s="53"/>
      <c r="S78" s="54"/>
      <c r="T78" s="328"/>
      <c r="U78" s="52"/>
      <c r="W78"/>
      <c r="X78"/>
    </row>
    <row r="79" spans="1:24" s="62" customFormat="1" ht="27.25" customHeight="1">
      <c r="A79" s="170" t="str">
        <f t="shared" si="4"/>
        <v/>
      </c>
      <c r="B79" s="235"/>
      <c r="C79" s="48"/>
      <c r="D79" s="40"/>
      <c r="E79" s="273"/>
      <c r="F79" s="50"/>
      <c r="G79" s="49"/>
      <c r="H79" s="50"/>
      <c r="I79" s="51"/>
      <c r="J79" s="52"/>
      <c r="K79" s="52"/>
      <c r="L79" s="50"/>
      <c r="M79" s="50"/>
      <c r="N79" s="50"/>
      <c r="O79" s="50"/>
      <c r="P79" s="52"/>
      <c r="Q79" s="53"/>
      <c r="R79" s="53"/>
      <c r="S79" s="54"/>
      <c r="T79" s="328"/>
      <c r="U79" s="52"/>
      <c r="W79"/>
      <c r="X79"/>
    </row>
    <row r="80" spans="1:24" s="62" customFormat="1" ht="27.25" customHeight="1">
      <c r="A80" s="170" t="str">
        <f t="shared" si="4"/>
        <v/>
      </c>
      <c r="B80" s="235"/>
      <c r="C80" s="48"/>
      <c r="D80" s="40"/>
      <c r="E80" s="273"/>
      <c r="F80" s="50"/>
      <c r="G80" s="49"/>
      <c r="H80" s="50"/>
      <c r="I80" s="51"/>
      <c r="J80" s="52"/>
      <c r="K80" s="52"/>
      <c r="L80" s="50"/>
      <c r="M80" s="50"/>
      <c r="N80" s="50"/>
      <c r="O80" s="50"/>
      <c r="P80" s="52"/>
      <c r="Q80" s="53"/>
      <c r="R80" s="53"/>
      <c r="S80" s="54"/>
      <c r="T80" s="328"/>
      <c r="U80" s="52"/>
      <c r="W80"/>
      <c r="X80"/>
    </row>
    <row r="81" spans="1:24" s="62" customFormat="1" ht="27.25" customHeight="1">
      <c r="A81" s="170" t="str">
        <f t="shared" si="4"/>
        <v/>
      </c>
      <c r="B81" s="235"/>
      <c r="C81" s="48"/>
      <c r="D81" s="40"/>
      <c r="E81" s="273"/>
      <c r="F81" s="50"/>
      <c r="G81" s="49"/>
      <c r="H81" s="50"/>
      <c r="I81" s="51"/>
      <c r="J81" s="52"/>
      <c r="K81" s="52"/>
      <c r="L81" s="50"/>
      <c r="M81" s="50"/>
      <c r="N81" s="50"/>
      <c r="O81" s="50"/>
      <c r="P81" s="52"/>
      <c r="Q81" s="53"/>
      <c r="R81" s="53"/>
      <c r="S81" s="54"/>
      <c r="T81" s="328"/>
      <c r="U81" s="52"/>
      <c r="W81"/>
      <c r="X81"/>
    </row>
    <row r="82" spans="1:24" s="62" customFormat="1" ht="27.25" customHeight="1">
      <c r="A82" s="170" t="str">
        <f t="shared" si="4"/>
        <v/>
      </c>
      <c r="B82" s="235"/>
      <c r="C82" s="48"/>
      <c r="D82" s="40"/>
      <c r="E82" s="273"/>
      <c r="F82" s="50"/>
      <c r="G82" s="49"/>
      <c r="H82" s="50"/>
      <c r="I82" s="51"/>
      <c r="J82" s="52"/>
      <c r="K82" s="52"/>
      <c r="L82" s="50"/>
      <c r="M82" s="50"/>
      <c r="N82" s="50"/>
      <c r="O82" s="50"/>
      <c r="P82" s="52"/>
      <c r="Q82" s="53"/>
      <c r="R82" s="53"/>
      <c r="S82" s="54"/>
      <c r="T82" s="328"/>
      <c r="U82" s="52"/>
      <c r="W82"/>
      <c r="X82"/>
    </row>
    <row r="83" spans="1:24" s="62" customFormat="1" ht="27.25" customHeight="1">
      <c r="A83" s="170" t="str">
        <f t="shared" si="4"/>
        <v/>
      </c>
      <c r="B83" s="235"/>
      <c r="C83" s="48"/>
      <c r="D83" s="40"/>
      <c r="E83" s="273"/>
      <c r="F83" s="50"/>
      <c r="G83" s="49"/>
      <c r="H83" s="50"/>
      <c r="I83" s="51"/>
      <c r="J83" s="52"/>
      <c r="K83" s="52"/>
      <c r="L83" s="50"/>
      <c r="M83" s="50"/>
      <c r="N83" s="50"/>
      <c r="O83" s="50"/>
      <c r="P83" s="52"/>
      <c r="Q83" s="53"/>
      <c r="R83" s="53"/>
      <c r="S83" s="54"/>
      <c r="T83" s="328"/>
      <c r="U83" s="52"/>
      <c r="W83"/>
      <c r="X83"/>
    </row>
    <row r="84" spans="1:24" s="62" customFormat="1" ht="27.25" customHeight="1">
      <c r="A84" s="170" t="str">
        <f t="shared" si="4"/>
        <v/>
      </c>
      <c r="B84" s="235"/>
      <c r="C84" s="48"/>
      <c r="D84" s="40"/>
      <c r="E84" s="273"/>
      <c r="F84" s="50"/>
      <c r="G84" s="49"/>
      <c r="H84" s="50"/>
      <c r="I84" s="51"/>
      <c r="J84" s="52"/>
      <c r="K84" s="52"/>
      <c r="L84" s="50"/>
      <c r="M84" s="50"/>
      <c r="N84" s="50"/>
      <c r="O84" s="50"/>
      <c r="P84" s="52"/>
      <c r="Q84" s="53"/>
      <c r="R84" s="53"/>
      <c r="S84" s="54"/>
      <c r="T84" s="328"/>
      <c r="U84" s="52"/>
      <c r="W84"/>
      <c r="X84"/>
    </row>
    <row r="85" spans="1:24" s="62" customFormat="1" ht="27.25" customHeight="1">
      <c r="A85" s="170" t="str">
        <f t="shared" si="4"/>
        <v/>
      </c>
      <c r="B85" s="235"/>
      <c r="C85" s="48"/>
      <c r="D85" s="40"/>
      <c r="E85" s="273"/>
      <c r="F85" s="50"/>
      <c r="G85" s="49"/>
      <c r="H85" s="50"/>
      <c r="I85" s="51"/>
      <c r="J85" s="52"/>
      <c r="K85" s="52"/>
      <c r="L85" s="50"/>
      <c r="M85" s="50"/>
      <c r="N85" s="50"/>
      <c r="O85" s="50"/>
      <c r="P85" s="52"/>
      <c r="Q85" s="53"/>
      <c r="R85" s="53"/>
      <c r="S85" s="54"/>
      <c r="T85" s="328"/>
      <c r="U85" s="52"/>
      <c r="W85"/>
      <c r="X85"/>
    </row>
    <row r="86" spans="1:24" s="62" customFormat="1" ht="27.25" customHeight="1">
      <c r="A86" s="170" t="str">
        <f t="shared" si="4"/>
        <v/>
      </c>
      <c r="B86" s="235"/>
      <c r="C86" s="48"/>
      <c r="D86" s="40"/>
      <c r="E86" s="273"/>
      <c r="F86" s="50"/>
      <c r="G86" s="49"/>
      <c r="H86" s="50"/>
      <c r="I86" s="51"/>
      <c r="J86" s="52"/>
      <c r="K86" s="52"/>
      <c r="L86" s="50"/>
      <c r="M86" s="50"/>
      <c r="N86" s="50"/>
      <c r="O86" s="50"/>
      <c r="P86" s="52"/>
      <c r="Q86" s="53"/>
      <c r="R86" s="53"/>
      <c r="S86" s="54"/>
      <c r="T86" s="328"/>
      <c r="U86" s="52"/>
      <c r="W86"/>
      <c r="X86"/>
    </row>
    <row r="87" spans="1:24" s="62" customFormat="1" ht="27.25" customHeight="1">
      <c r="A87" s="170" t="str">
        <f t="shared" si="4"/>
        <v/>
      </c>
      <c r="B87" s="235"/>
      <c r="C87" s="48"/>
      <c r="D87" s="40"/>
      <c r="E87" s="273"/>
      <c r="F87" s="50"/>
      <c r="G87" s="49"/>
      <c r="H87" s="50"/>
      <c r="I87" s="51"/>
      <c r="J87" s="52"/>
      <c r="K87" s="52"/>
      <c r="L87" s="50"/>
      <c r="M87" s="50"/>
      <c r="N87" s="50"/>
      <c r="O87" s="50"/>
      <c r="P87" s="52"/>
      <c r="Q87" s="53"/>
      <c r="R87" s="53"/>
      <c r="S87" s="54"/>
      <c r="T87" s="328"/>
      <c r="U87" s="52"/>
      <c r="W87"/>
      <c r="X87"/>
    </row>
    <row r="88" spans="1:24" s="62" customFormat="1" ht="27.25" customHeight="1">
      <c r="A88" s="170" t="str">
        <f t="shared" si="4"/>
        <v/>
      </c>
      <c r="B88" s="235"/>
      <c r="C88" s="48"/>
      <c r="D88" s="40"/>
      <c r="E88" s="273"/>
      <c r="F88" s="50"/>
      <c r="G88" s="49"/>
      <c r="H88" s="50"/>
      <c r="I88" s="51"/>
      <c r="J88" s="52"/>
      <c r="K88" s="52"/>
      <c r="L88" s="50"/>
      <c r="M88" s="50"/>
      <c r="N88" s="50"/>
      <c r="O88" s="50"/>
      <c r="P88" s="52"/>
      <c r="Q88" s="53"/>
      <c r="R88" s="53"/>
      <c r="S88" s="54"/>
      <c r="T88" s="328"/>
      <c r="U88" s="52"/>
      <c r="W88"/>
      <c r="X88"/>
    </row>
    <row r="89" spans="1:24" s="62" customFormat="1" ht="27.25" customHeight="1">
      <c r="A89" s="170" t="str">
        <f t="shared" si="4"/>
        <v/>
      </c>
      <c r="B89" s="235"/>
      <c r="C89" s="48"/>
      <c r="D89" s="40"/>
      <c r="E89" s="273"/>
      <c r="F89" s="50"/>
      <c r="G89" s="49"/>
      <c r="H89" s="50"/>
      <c r="I89" s="51"/>
      <c r="J89" s="52"/>
      <c r="K89" s="52"/>
      <c r="L89" s="50"/>
      <c r="M89" s="50"/>
      <c r="N89" s="50"/>
      <c r="O89" s="50"/>
      <c r="P89" s="52"/>
      <c r="Q89" s="53"/>
      <c r="R89" s="53"/>
      <c r="S89" s="54"/>
      <c r="T89" s="328"/>
      <c r="U89" s="52"/>
      <c r="W89"/>
      <c r="X89"/>
    </row>
    <row r="90" spans="1:24" s="62" customFormat="1" ht="27.25" customHeight="1">
      <c r="A90" s="170" t="str">
        <f t="shared" si="4"/>
        <v/>
      </c>
      <c r="B90" s="235"/>
      <c r="C90" s="48"/>
      <c r="D90" s="40"/>
      <c r="E90" s="273"/>
      <c r="F90" s="50"/>
      <c r="G90" s="49"/>
      <c r="H90" s="50"/>
      <c r="I90" s="51"/>
      <c r="J90" s="52"/>
      <c r="K90" s="52"/>
      <c r="L90" s="50"/>
      <c r="M90" s="50"/>
      <c r="N90" s="50"/>
      <c r="O90" s="50"/>
      <c r="P90" s="52"/>
      <c r="Q90" s="53"/>
      <c r="R90" s="53"/>
      <c r="S90" s="54"/>
      <c r="T90" s="328"/>
      <c r="U90" s="52"/>
      <c r="W90"/>
      <c r="X90"/>
    </row>
    <row r="91" spans="1:24" s="62" customFormat="1" ht="27.25" customHeight="1">
      <c r="A91" s="170" t="str">
        <f t="shared" si="4"/>
        <v/>
      </c>
      <c r="B91" s="235"/>
      <c r="C91" s="48"/>
      <c r="D91" s="40"/>
      <c r="E91" s="273"/>
      <c r="F91" s="50"/>
      <c r="G91" s="49"/>
      <c r="H91" s="50"/>
      <c r="I91" s="51"/>
      <c r="J91" s="52"/>
      <c r="K91" s="52"/>
      <c r="L91" s="50"/>
      <c r="M91" s="50"/>
      <c r="N91" s="50"/>
      <c r="O91" s="50"/>
      <c r="P91" s="52"/>
      <c r="Q91" s="53"/>
      <c r="R91" s="53"/>
      <c r="S91" s="54"/>
      <c r="T91" s="328"/>
      <c r="U91" s="52"/>
      <c r="W91"/>
      <c r="X91"/>
    </row>
    <row r="92" spans="1:24" s="62" customFormat="1" ht="27.25" customHeight="1">
      <c r="A92" s="170" t="str">
        <f t="shared" si="4"/>
        <v/>
      </c>
      <c r="B92" s="235"/>
      <c r="C92" s="48"/>
      <c r="D92" s="40"/>
      <c r="E92" s="273"/>
      <c r="F92" s="50"/>
      <c r="G92" s="49"/>
      <c r="H92" s="50"/>
      <c r="I92" s="51"/>
      <c r="J92" s="52"/>
      <c r="K92" s="52"/>
      <c r="L92" s="50"/>
      <c r="M92" s="50"/>
      <c r="N92" s="50"/>
      <c r="O92" s="50"/>
      <c r="P92" s="52"/>
      <c r="Q92" s="53"/>
      <c r="R92" s="53"/>
      <c r="S92" s="54"/>
      <c r="T92" s="328"/>
      <c r="U92" s="52"/>
      <c r="W92"/>
      <c r="X92"/>
    </row>
    <row r="93" spans="1:24" s="62" customFormat="1" ht="27.25" customHeight="1">
      <c r="A93" s="170" t="str">
        <f t="shared" si="4"/>
        <v/>
      </c>
      <c r="B93" s="235"/>
      <c r="C93" s="48"/>
      <c r="D93" s="40"/>
      <c r="E93" s="273"/>
      <c r="F93" s="50"/>
      <c r="G93" s="49"/>
      <c r="H93" s="50"/>
      <c r="I93" s="51"/>
      <c r="J93" s="52"/>
      <c r="K93" s="52"/>
      <c r="L93" s="50"/>
      <c r="M93" s="50"/>
      <c r="N93" s="50"/>
      <c r="O93" s="50"/>
      <c r="P93" s="52"/>
      <c r="Q93" s="53"/>
      <c r="R93" s="53"/>
      <c r="S93" s="54"/>
      <c r="T93" s="328"/>
      <c r="U93" s="52"/>
      <c r="W93"/>
      <c r="X93"/>
    </row>
    <row r="94" spans="1:24" s="62" customFormat="1" ht="27.25" customHeight="1">
      <c r="A94" s="170" t="str">
        <f t="shared" si="4"/>
        <v/>
      </c>
      <c r="B94" s="235"/>
      <c r="C94" s="48"/>
      <c r="D94" s="40"/>
      <c r="E94" s="273"/>
      <c r="F94" s="50"/>
      <c r="G94" s="49"/>
      <c r="H94" s="50"/>
      <c r="I94" s="51"/>
      <c r="J94" s="52"/>
      <c r="K94" s="52"/>
      <c r="L94" s="50"/>
      <c r="M94" s="50"/>
      <c r="N94" s="50"/>
      <c r="O94" s="50"/>
      <c r="P94" s="52"/>
      <c r="Q94" s="53"/>
      <c r="R94" s="53"/>
      <c r="S94" s="54"/>
      <c r="T94" s="328"/>
      <c r="U94" s="52"/>
      <c r="W94"/>
      <c r="X94"/>
    </row>
    <row r="95" spans="1:24" s="62" customFormat="1" ht="27.25" customHeight="1">
      <c r="A95" s="170" t="str">
        <f t="shared" si="4"/>
        <v/>
      </c>
      <c r="B95" s="235"/>
      <c r="C95" s="48"/>
      <c r="D95" s="40"/>
      <c r="E95" s="273"/>
      <c r="F95" s="50"/>
      <c r="G95" s="49"/>
      <c r="H95" s="50"/>
      <c r="I95" s="51"/>
      <c r="J95" s="52"/>
      <c r="K95" s="52"/>
      <c r="L95" s="50"/>
      <c r="M95" s="50"/>
      <c r="N95" s="50"/>
      <c r="O95" s="50"/>
      <c r="P95" s="52"/>
      <c r="Q95" s="53"/>
      <c r="R95" s="53"/>
      <c r="S95" s="54"/>
      <c r="T95" s="328"/>
      <c r="U95" s="52"/>
      <c r="W95"/>
      <c r="X95"/>
    </row>
    <row r="96" spans="1:24" s="62" customFormat="1" ht="27.25" customHeight="1">
      <c r="A96" s="170" t="str">
        <f t="shared" si="4"/>
        <v/>
      </c>
      <c r="B96" s="235"/>
      <c r="C96" s="48"/>
      <c r="D96" s="40"/>
      <c r="E96" s="273"/>
      <c r="F96" s="50"/>
      <c r="G96" s="49"/>
      <c r="H96" s="50"/>
      <c r="I96" s="51"/>
      <c r="J96" s="52"/>
      <c r="K96" s="52"/>
      <c r="L96" s="50"/>
      <c r="M96" s="50"/>
      <c r="N96" s="50"/>
      <c r="O96" s="50"/>
      <c r="P96" s="52"/>
      <c r="Q96" s="53"/>
      <c r="R96" s="53"/>
      <c r="S96" s="54"/>
      <c r="T96" s="328"/>
      <c r="U96" s="52"/>
      <c r="W96"/>
      <c r="X96"/>
    </row>
    <row r="97" spans="1:24" s="62" customFormat="1" ht="27.25" customHeight="1">
      <c r="A97" s="170" t="str">
        <f t="shared" si="4"/>
        <v/>
      </c>
      <c r="B97" s="235"/>
      <c r="C97" s="48"/>
      <c r="D97" s="40"/>
      <c r="E97" s="273"/>
      <c r="F97" s="50"/>
      <c r="G97" s="49"/>
      <c r="H97" s="50"/>
      <c r="I97" s="51"/>
      <c r="J97" s="52"/>
      <c r="K97" s="52"/>
      <c r="L97" s="50"/>
      <c r="M97" s="50"/>
      <c r="N97" s="50"/>
      <c r="O97" s="50"/>
      <c r="P97" s="52"/>
      <c r="Q97" s="53"/>
      <c r="R97" s="53"/>
      <c r="S97" s="54"/>
      <c r="T97" s="328"/>
      <c r="U97" s="52"/>
      <c r="W97"/>
      <c r="X97"/>
    </row>
    <row r="98" spans="1:24" s="62" customFormat="1" ht="27.25" customHeight="1">
      <c r="A98" s="170" t="str">
        <f t="shared" si="4"/>
        <v/>
      </c>
      <c r="B98" s="235"/>
      <c r="C98" s="48"/>
      <c r="D98" s="40"/>
      <c r="E98" s="273"/>
      <c r="F98" s="50"/>
      <c r="G98" s="49"/>
      <c r="H98" s="50"/>
      <c r="I98" s="51"/>
      <c r="J98" s="52"/>
      <c r="K98" s="52"/>
      <c r="L98" s="50"/>
      <c r="M98" s="50"/>
      <c r="N98" s="50"/>
      <c r="O98" s="50"/>
      <c r="P98" s="52"/>
      <c r="Q98" s="53"/>
      <c r="R98" s="53"/>
      <c r="S98" s="54"/>
      <c r="T98" s="328"/>
      <c r="U98" s="52"/>
      <c r="W98"/>
      <c r="X98"/>
    </row>
    <row r="99" spans="1:24" s="62" customFormat="1" ht="27.25" customHeight="1">
      <c r="A99" s="170" t="str">
        <f t="shared" si="4"/>
        <v/>
      </c>
      <c r="B99" s="241"/>
      <c r="C99" s="48"/>
      <c r="D99" s="40"/>
      <c r="E99" s="273"/>
      <c r="F99" s="50"/>
      <c r="G99" s="49"/>
      <c r="H99" s="50"/>
      <c r="I99" s="51"/>
      <c r="J99" s="52"/>
      <c r="K99" s="52"/>
      <c r="L99" s="50"/>
      <c r="M99" s="50"/>
      <c r="N99" s="50"/>
      <c r="O99" s="50"/>
      <c r="P99" s="52"/>
      <c r="Q99" s="53"/>
      <c r="R99" s="53"/>
      <c r="S99" s="54"/>
      <c r="T99" s="328"/>
      <c r="U99" s="52"/>
      <c r="W99"/>
      <c r="X99"/>
    </row>
    <row r="100" spans="1:24" s="62" customFormat="1" ht="27.25" customHeight="1">
      <c r="A100" s="170" t="str">
        <f t="shared" si="4"/>
        <v/>
      </c>
      <c r="B100" s="242"/>
      <c r="C100" s="48"/>
      <c r="D100" s="40"/>
      <c r="E100" s="273"/>
      <c r="F100" s="50"/>
      <c r="G100" s="49"/>
      <c r="H100" s="50"/>
      <c r="I100" s="51"/>
      <c r="J100" s="52"/>
      <c r="K100" s="52"/>
      <c r="L100" s="50"/>
      <c r="M100" s="50"/>
      <c r="N100" s="50"/>
      <c r="O100" s="50"/>
      <c r="P100" s="52"/>
      <c r="Q100" s="53"/>
      <c r="R100" s="53"/>
      <c r="S100" s="54"/>
      <c r="T100" s="328"/>
      <c r="U100" s="52"/>
      <c r="W100"/>
      <c r="X100"/>
    </row>
    <row r="101" spans="1:24" s="62" customFormat="1" ht="27.25" customHeight="1">
      <c r="A101" s="170" t="str">
        <f t="shared" si="4"/>
        <v/>
      </c>
      <c r="B101" s="242"/>
      <c r="C101" s="48"/>
      <c r="D101" s="40"/>
      <c r="E101" s="273"/>
      <c r="F101" s="50"/>
      <c r="G101" s="49"/>
      <c r="H101" s="50"/>
      <c r="I101" s="51"/>
      <c r="J101" s="52"/>
      <c r="K101" s="52"/>
      <c r="L101" s="50"/>
      <c r="M101" s="50"/>
      <c r="N101" s="50"/>
      <c r="O101" s="50"/>
      <c r="P101" s="52"/>
      <c r="Q101" s="53"/>
      <c r="R101" s="53"/>
      <c r="S101" s="54"/>
      <c r="T101" s="328"/>
      <c r="U101" s="52"/>
      <c r="W101"/>
      <c r="X101"/>
    </row>
    <row r="102" spans="1:24" s="62" customFormat="1" ht="27.25" customHeight="1">
      <c r="A102" s="170" t="str">
        <f t="shared" si="4"/>
        <v/>
      </c>
      <c r="B102" s="242"/>
      <c r="C102" s="48"/>
      <c r="D102" s="40"/>
      <c r="E102" s="273"/>
      <c r="F102" s="50"/>
      <c r="G102" s="49"/>
      <c r="H102" s="50"/>
      <c r="I102" s="51"/>
      <c r="J102" s="52"/>
      <c r="K102" s="52"/>
      <c r="L102" s="50"/>
      <c r="M102" s="50"/>
      <c r="N102" s="50"/>
      <c r="O102" s="50"/>
      <c r="P102" s="52"/>
      <c r="Q102" s="53"/>
      <c r="R102" s="53"/>
      <c r="S102" s="54"/>
      <c r="T102" s="328"/>
      <c r="U102" s="52"/>
      <c r="W102"/>
      <c r="X102"/>
    </row>
    <row r="103" spans="1:24" s="62" customFormat="1" ht="27.25" customHeight="1">
      <c r="A103" s="170" t="str">
        <f t="shared" si="4"/>
        <v/>
      </c>
      <c r="B103" s="242"/>
      <c r="C103" s="48"/>
      <c r="D103" s="40"/>
      <c r="E103" s="273"/>
      <c r="F103" s="50"/>
      <c r="G103" s="49"/>
      <c r="H103" s="50"/>
      <c r="I103" s="51"/>
      <c r="J103" s="52"/>
      <c r="K103" s="52"/>
      <c r="L103" s="50"/>
      <c r="M103" s="50"/>
      <c r="N103" s="50"/>
      <c r="O103" s="50"/>
      <c r="P103" s="52"/>
      <c r="Q103" s="53"/>
      <c r="R103" s="53"/>
      <c r="S103" s="54"/>
      <c r="T103" s="328"/>
      <c r="U103" s="52"/>
      <c r="W103"/>
      <c r="X103"/>
    </row>
    <row r="104" spans="1:24" s="62" customFormat="1" ht="27.25" customHeight="1">
      <c r="A104" s="170" t="str">
        <f t="shared" si="4"/>
        <v/>
      </c>
      <c r="B104" s="242"/>
      <c r="C104" s="48"/>
      <c r="D104" s="40"/>
      <c r="E104" s="273"/>
      <c r="F104" s="50"/>
      <c r="G104" s="49"/>
      <c r="H104" s="50"/>
      <c r="I104" s="51"/>
      <c r="J104" s="52"/>
      <c r="K104" s="52"/>
      <c r="L104" s="50"/>
      <c r="M104" s="50"/>
      <c r="N104" s="50"/>
      <c r="O104" s="50"/>
      <c r="P104" s="52"/>
      <c r="Q104" s="53"/>
      <c r="R104" s="53"/>
      <c r="S104" s="54"/>
      <c r="T104" s="328"/>
      <c r="U104" s="52"/>
      <c r="W104"/>
      <c r="X104"/>
    </row>
    <row r="105" spans="1:24" s="62" customFormat="1" ht="27.25" customHeight="1">
      <c r="A105" s="170" t="str">
        <f t="shared" si="4"/>
        <v/>
      </c>
      <c r="B105" s="242"/>
      <c r="C105" s="48"/>
      <c r="D105" s="40"/>
      <c r="E105" s="273"/>
      <c r="F105" s="50"/>
      <c r="G105" s="49"/>
      <c r="H105" s="50"/>
      <c r="I105" s="51"/>
      <c r="J105" s="52"/>
      <c r="K105" s="52"/>
      <c r="L105" s="50"/>
      <c r="M105" s="50"/>
      <c r="N105" s="50"/>
      <c r="O105" s="50"/>
      <c r="P105" s="52"/>
      <c r="Q105" s="53"/>
      <c r="R105" s="53"/>
      <c r="S105" s="54"/>
      <c r="T105" s="328"/>
      <c r="U105" s="52"/>
      <c r="W105"/>
      <c r="X105"/>
    </row>
    <row r="106" spans="1:24" s="62" customFormat="1" ht="27.25" customHeight="1">
      <c r="A106" s="170" t="str">
        <f t="shared" si="4"/>
        <v/>
      </c>
      <c r="B106" s="242"/>
      <c r="C106" s="48"/>
      <c r="D106" s="40"/>
      <c r="E106" s="273"/>
      <c r="F106" s="50"/>
      <c r="G106" s="49"/>
      <c r="H106" s="50"/>
      <c r="I106" s="51"/>
      <c r="J106" s="52"/>
      <c r="K106" s="52"/>
      <c r="L106" s="50"/>
      <c r="M106" s="50"/>
      <c r="N106" s="50"/>
      <c r="O106" s="50"/>
      <c r="P106" s="52"/>
      <c r="Q106" s="53"/>
      <c r="R106" s="53"/>
      <c r="S106" s="54"/>
      <c r="T106" s="328"/>
      <c r="U106" s="52"/>
      <c r="W106"/>
      <c r="X106"/>
    </row>
    <row r="107" spans="1:24" s="62" customFormat="1" ht="27.25" customHeight="1">
      <c r="A107" s="170" t="str">
        <f t="shared" si="4"/>
        <v/>
      </c>
      <c r="B107" s="242"/>
      <c r="C107" s="48"/>
      <c r="D107" s="40"/>
      <c r="E107" s="273"/>
      <c r="F107" s="50"/>
      <c r="G107" s="49"/>
      <c r="H107" s="50"/>
      <c r="I107" s="51"/>
      <c r="J107" s="52"/>
      <c r="K107" s="52"/>
      <c r="L107" s="50"/>
      <c r="M107" s="50"/>
      <c r="N107" s="50"/>
      <c r="O107" s="50"/>
      <c r="P107" s="52"/>
      <c r="Q107" s="53"/>
      <c r="R107" s="53"/>
      <c r="S107" s="54"/>
      <c r="T107" s="328"/>
      <c r="U107" s="52"/>
      <c r="W107"/>
      <c r="X107"/>
    </row>
    <row r="108" spans="1:24" s="62" customFormat="1" ht="27.25" customHeight="1">
      <c r="A108" s="170" t="str">
        <f t="shared" si="4"/>
        <v/>
      </c>
      <c r="B108" s="242"/>
      <c r="C108" s="48"/>
      <c r="D108" s="40"/>
      <c r="E108" s="273"/>
      <c r="F108" s="50"/>
      <c r="G108" s="49"/>
      <c r="H108" s="50"/>
      <c r="I108" s="51"/>
      <c r="J108" s="52"/>
      <c r="K108" s="52"/>
      <c r="L108" s="50"/>
      <c r="M108" s="50"/>
      <c r="N108" s="50"/>
      <c r="O108" s="50"/>
      <c r="P108" s="52"/>
      <c r="Q108" s="53"/>
      <c r="R108" s="53"/>
      <c r="S108" s="54"/>
      <c r="T108" s="328"/>
      <c r="U108" s="52"/>
      <c r="W108"/>
      <c r="X108"/>
    </row>
    <row r="109" spans="1:24" s="62" customFormat="1" ht="27.25" customHeight="1">
      <c r="A109" s="170" t="str">
        <f t="shared" si="4"/>
        <v/>
      </c>
      <c r="B109" s="242"/>
      <c r="C109" s="48"/>
      <c r="D109" s="40"/>
      <c r="E109" s="273"/>
      <c r="F109" s="50"/>
      <c r="G109" s="49"/>
      <c r="H109" s="50"/>
      <c r="I109" s="51"/>
      <c r="J109" s="52"/>
      <c r="K109" s="52"/>
      <c r="L109" s="50"/>
      <c r="M109" s="50"/>
      <c r="N109" s="50"/>
      <c r="O109" s="50"/>
      <c r="P109" s="52"/>
      <c r="Q109" s="53"/>
      <c r="R109" s="53"/>
      <c r="S109" s="54"/>
      <c r="T109" s="328"/>
      <c r="U109" s="52"/>
      <c r="W109"/>
      <c r="X109"/>
    </row>
    <row r="110" spans="1:24" s="62" customFormat="1" ht="27.25" customHeight="1">
      <c r="A110" s="170" t="str">
        <f t="shared" si="4"/>
        <v/>
      </c>
      <c r="B110" s="242"/>
      <c r="C110" s="48"/>
      <c r="D110" s="40"/>
      <c r="E110" s="273"/>
      <c r="F110" s="50"/>
      <c r="G110" s="49"/>
      <c r="H110" s="50"/>
      <c r="I110" s="51"/>
      <c r="J110" s="52"/>
      <c r="K110" s="52"/>
      <c r="L110" s="50"/>
      <c r="M110" s="50"/>
      <c r="N110" s="50"/>
      <c r="O110" s="50"/>
      <c r="P110" s="52"/>
      <c r="Q110" s="53"/>
      <c r="R110" s="53"/>
      <c r="S110" s="54"/>
      <c r="T110" s="328"/>
      <c r="U110" s="52"/>
      <c r="W110"/>
      <c r="X110"/>
    </row>
    <row r="111" spans="1:24" s="62" customFormat="1" ht="27.25" customHeight="1">
      <c r="A111" s="170" t="str">
        <f t="shared" si="4"/>
        <v/>
      </c>
      <c r="B111" s="242"/>
      <c r="C111" s="48"/>
      <c r="D111" s="40"/>
      <c r="E111" s="273"/>
      <c r="F111" s="50"/>
      <c r="G111" s="49"/>
      <c r="H111" s="50"/>
      <c r="I111" s="51"/>
      <c r="J111" s="52"/>
      <c r="K111" s="52"/>
      <c r="L111" s="50"/>
      <c r="M111" s="50"/>
      <c r="N111" s="50"/>
      <c r="O111" s="50"/>
      <c r="P111" s="52"/>
      <c r="Q111" s="53"/>
      <c r="R111" s="53"/>
      <c r="S111" s="54"/>
      <c r="T111" s="328"/>
      <c r="U111" s="52"/>
      <c r="W111"/>
      <c r="X111"/>
    </row>
    <row r="112" spans="1:24" s="62" customFormat="1" ht="27.25" customHeight="1">
      <c r="A112" s="170" t="str">
        <f t="shared" si="4"/>
        <v/>
      </c>
      <c r="B112" s="242"/>
      <c r="C112" s="48"/>
      <c r="D112" s="40"/>
      <c r="E112" s="273"/>
      <c r="F112" s="50"/>
      <c r="G112" s="49"/>
      <c r="H112" s="50"/>
      <c r="I112" s="51"/>
      <c r="J112" s="52"/>
      <c r="K112" s="52"/>
      <c r="L112" s="50"/>
      <c r="M112" s="50"/>
      <c r="N112" s="50"/>
      <c r="O112" s="50"/>
      <c r="P112" s="52"/>
      <c r="Q112" s="53"/>
      <c r="R112" s="53"/>
      <c r="S112" s="54"/>
      <c r="T112" s="328"/>
      <c r="U112" s="52"/>
      <c r="W112"/>
      <c r="X112"/>
    </row>
    <row r="113" spans="1:24" s="62" customFormat="1" ht="27.25" customHeight="1">
      <c r="A113" s="170" t="str">
        <f t="shared" si="4"/>
        <v/>
      </c>
      <c r="B113" s="242"/>
      <c r="C113" s="48"/>
      <c r="D113" s="40"/>
      <c r="E113" s="273"/>
      <c r="F113" s="50"/>
      <c r="G113" s="49"/>
      <c r="H113" s="50"/>
      <c r="I113" s="51"/>
      <c r="J113" s="52"/>
      <c r="K113" s="52"/>
      <c r="L113" s="50"/>
      <c r="M113" s="50"/>
      <c r="N113" s="50"/>
      <c r="O113" s="50"/>
      <c r="P113" s="52"/>
      <c r="Q113" s="53"/>
      <c r="R113" s="53"/>
      <c r="S113" s="54"/>
      <c r="T113" s="328"/>
      <c r="U113" s="52"/>
      <c r="W113"/>
      <c r="X113"/>
    </row>
    <row r="114" spans="1:24" s="62" customFormat="1" ht="27.25" customHeight="1">
      <c r="A114" s="170" t="str">
        <f t="shared" si="4"/>
        <v/>
      </c>
      <c r="B114" s="242"/>
      <c r="C114" s="48"/>
      <c r="D114" s="40"/>
      <c r="E114" s="273"/>
      <c r="F114" s="50"/>
      <c r="G114" s="49"/>
      <c r="H114" s="50"/>
      <c r="I114" s="51"/>
      <c r="J114" s="52"/>
      <c r="K114" s="52"/>
      <c r="L114" s="50"/>
      <c r="M114" s="50"/>
      <c r="N114" s="50"/>
      <c r="O114" s="50"/>
      <c r="P114" s="52"/>
      <c r="Q114" s="53"/>
      <c r="R114" s="53"/>
      <c r="S114" s="54"/>
      <c r="T114" s="328"/>
      <c r="U114" s="52"/>
      <c r="W114"/>
      <c r="X114"/>
    </row>
    <row r="115" spans="1:24" s="62" customFormat="1" ht="27.25" customHeight="1">
      <c r="A115" s="170" t="str">
        <f t="shared" ref="A115:A178" si="5">IF(C115&lt;&gt;"",A114+1,"")</f>
        <v/>
      </c>
      <c r="B115" s="242"/>
      <c r="C115" s="48"/>
      <c r="D115" s="40"/>
      <c r="E115" s="273"/>
      <c r="F115" s="50"/>
      <c r="G115" s="49"/>
      <c r="H115" s="50"/>
      <c r="I115" s="51"/>
      <c r="J115" s="52"/>
      <c r="K115" s="52"/>
      <c r="L115" s="50"/>
      <c r="M115" s="50"/>
      <c r="N115" s="50"/>
      <c r="O115" s="50"/>
      <c r="P115" s="52"/>
      <c r="Q115" s="53"/>
      <c r="R115" s="53"/>
      <c r="S115" s="54"/>
      <c r="T115" s="328"/>
      <c r="U115" s="52"/>
      <c r="W115"/>
      <c r="X115"/>
    </row>
    <row r="116" spans="1:24" s="62" customFormat="1" ht="27.25" customHeight="1">
      <c r="A116" s="170" t="str">
        <f t="shared" si="5"/>
        <v/>
      </c>
      <c r="B116" s="242"/>
      <c r="C116" s="48"/>
      <c r="D116" s="40"/>
      <c r="E116" s="273"/>
      <c r="F116" s="50"/>
      <c r="G116" s="49"/>
      <c r="H116" s="50"/>
      <c r="I116" s="51"/>
      <c r="J116" s="52"/>
      <c r="K116" s="52"/>
      <c r="L116" s="50"/>
      <c r="M116" s="50"/>
      <c r="N116" s="50"/>
      <c r="O116" s="50"/>
      <c r="P116" s="52"/>
      <c r="Q116" s="53"/>
      <c r="R116" s="53"/>
      <c r="S116" s="54"/>
      <c r="T116" s="328"/>
      <c r="U116" s="52"/>
      <c r="W116"/>
      <c r="X116"/>
    </row>
    <row r="117" spans="1:24" s="62" customFormat="1" ht="27.25" customHeight="1">
      <c r="A117" s="170" t="str">
        <f t="shared" si="5"/>
        <v/>
      </c>
      <c r="B117" s="242"/>
      <c r="C117" s="48"/>
      <c r="D117" s="40"/>
      <c r="E117" s="273"/>
      <c r="F117" s="50"/>
      <c r="G117" s="49"/>
      <c r="H117" s="50"/>
      <c r="I117" s="51"/>
      <c r="J117" s="52"/>
      <c r="K117" s="52"/>
      <c r="L117" s="50"/>
      <c r="M117" s="50"/>
      <c r="N117" s="50"/>
      <c r="O117" s="50"/>
      <c r="P117" s="52"/>
      <c r="Q117" s="53"/>
      <c r="R117" s="53"/>
      <c r="S117" s="54"/>
      <c r="T117" s="328"/>
      <c r="U117" s="52"/>
      <c r="W117"/>
      <c r="X117"/>
    </row>
    <row r="118" spans="1:24" s="62" customFormat="1" ht="27.25" customHeight="1">
      <c r="A118" s="170" t="str">
        <f t="shared" si="5"/>
        <v/>
      </c>
      <c r="B118" s="242"/>
      <c r="C118" s="48"/>
      <c r="D118" s="40"/>
      <c r="E118" s="273"/>
      <c r="F118" s="50"/>
      <c r="G118" s="49"/>
      <c r="H118" s="50"/>
      <c r="I118" s="51"/>
      <c r="J118" s="52"/>
      <c r="K118" s="52"/>
      <c r="L118" s="50"/>
      <c r="M118" s="50"/>
      <c r="N118" s="50"/>
      <c r="O118" s="50"/>
      <c r="P118" s="52"/>
      <c r="Q118" s="53"/>
      <c r="R118" s="53"/>
      <c r="S118" s="54"/>
      <c r="T118" s="328"/>
      <c r="U118" s="52"/>
      <c r="W118"/>
      <c r="X118"/>
    </row>
    <row r="119" spans="1:24" s="62" customFormat="1" ht="27.25" customHeight="1">
      <c r="A119" s="170" t="str">
        <f t="shared" si="5"/>
        <v/>
      </c>
      <c r="B119" s="242"/>
      <c r="C119" s="48"/>
      <c r="D119" s="40"/>
      <c r="E119" s="273"/>
      <c r="F119" s="50"/>
      <c r="G119" s="49"/>
      <c r="H119" s="50"/>
      <c r="I119" s="51"/>
      <c r="J119" s="52"/>
      <c r="K119" s="52"/>
      <c r="L119" s="50"/>
      <c r="M119" s="50"/>
      <c r="N119" s="50"/>
      <c r="O119" s="50"/>
      <c r="P119" s="52"/>
      <c r="Q119" s="53"/>
      <c r="R119" s="53"/>
      <c r="S119" s="54"/>
      <c r="T119" s="328"/>
      <c r="U119" s="52"/>
      <c r="W119"/>
      <c r="X119"/>
    </row>
    <row r="120" spans="1:24" s="62" customFormat="1" ht="27.25" customHeight="1">
      <c r="A120" s="170" t="str">
        <f t="shared" si="5"/>
        <v/>
      </c>
      <c r="B120" s="242"/>
      <c r="C120" s="48"/>
      <c r="D120" s="40"/>
      <c r="E120" s="273"/>
      <c r="F120" s="50"/>
      <c r="G120" s="49"/>
      <c r="H120" s="50"/>
      <c r="I120" s="51"/>
      <c r="J120" s="52"/>
      <c r="K120" s="52"/>
      <c r="L120" s="50"/>
      <c r="M120" s="50"/>
      <c r="N120" s="50"/>
      <c r="O120" s="50"/>
      <c r="P120" s="52"/>
      <c r="Q120" s="53"/>
      <c r="R120" s="53"/>
      <c r="S120" s="54"/>
      <c r="T120" s="328"/>
      <c r="U120" s="52"/>
      <c r="W120"/>
      <c r="X120"/>
    </row>
    <row r="121" spans="1:24" s="62" customFormat="1" ht="27.25" customHeight="1">
      <c r="A121" s="170" t="str">
        <f t="shared" si="5"/>
        <v/>
      </c>
      <c r="B121" s="242"/>
      <c r="C121" s="48"/>
      <c r="D121" s="40"/>
      <c r="E121" s="273"/>
      <c r="F121" s="50"/>
      <c r="G121" s="49"/>
      <c r="H121" s="50"/>
      <c r="I121" s="51"/>
      <c r="J121" s="52"/>
      <c r="K121" s="52"/>
      <c r="L121" s="50"/>
      <c r="M121" s="50"/>
      <c r="N121" s="50"/>
      <c r="O121" s="50"/>
      <c r="P121" s="52"/>
      <c r="Q121" s="53"/>
      <c r="R121" s="53"/>
      <c r="S121" s="54"/>
      <c r="T121" s="328"/>
      <c r="U121" s="52"/>
      <c r="W121"/>
      <c r="X121"/>
    </row>
    <row r="122" spans="1:24" s="62" customFormat="1" ht="27.25" customHeight="1">
      <c r="A122" s="170" t="str">
        <f t="shared" si="5"/>
        <v/>
      </c>
      <c r="B122" s="242"/>
      <c r="C122" s="48"/>
      <c r="D122" s="40"/>
      <c r="E122" s="273"/>
      <c r="F122" s="50"/>
      <c r="G122" s="49"/>
      <c r="H122" s="50"/>
      <c r="I122" s="51"/>
      <c r="J122" s="52"/>
      <c r="K122" s="52"/>
      <c r="L122" s="50"/>
      <c r="M122" s="50"/>
      <c r="N122" s="50"/>
      <c r="O122" s="50"/>
      <c r="P122" s="52"/>
      <c r="Q122" s="53"/>
      <c r="R122" s="53"/>
      <c r="S122" s="54"/>
      <c r="T122" s="328"/>
      <c r="U122" s="52"/>
      <c r="W122"/>
      <c r="X122"/>
    </row>
    <row r="123" spans="1:24" s="62" customFormat="1" ht="27.25" customHeight="1">
      <c r="A123" s="170" t="str">
        <f t="shared" si="5"/>
        <v/>
      </c>
      <c r="B123" s="242"/>
      <c r="C123" s="48"/>
      <c r="D123" s="40"/>
      <c r="E123" s="273"/>
      <c r="F123" s="50"/>
      <c r="G123" s="49"/>
      <c r="H123" s="50"/>
      <c r="I123" s="51"/>
      <c r="J123" s="52"/>
      <c r="K123" s="52"/>
      <c r="L123" s="50"/>
      <c r="M123" s="50"/>
      <c r="N123" s="50"/>
      <c r="O123" s="50"/>
      <c r="P123" s="52"/>
      <c r="Q123" s="53"/>
      <c r="R123" s="53"/>
      <c r="S123" s="54"/>
      <c r="T123" s="328"/>
      <c r="U123" s="52"/>
      <c r="W123"/>
      <c r="X123"/>
    </row>
    <row r="124" spans="1:24" s="62" customFormat="1" ht="27.25" customHeight="1">
      <c r="A124" s="170" t="str">
        <f t="shared" si="5"/>
        <v/>
      </c>
      <c r="B124" s="242"/>
      <c r="C124" s="48"/>
      <c r="D124" s="40"/>
      <c r="E124" s="273"/>
      <c r="F124" s="50"/>
      <c r="G124" s="49"/>
      <c r="H124" s="50"/>
      <c r="I124" s="51"/>
      <c r="J124" s="52"/>
      <c r="K124" s="52"/>
      <c r="L124" s="50"/>
      <c r="M124" s="50"/>
      <c r="N124" s="50"/>
      <c r="O124" s="50"/>
      <c r="P124" s="52"/>
      <c r="Q124" s="53"/>
      <c r="R124" s="53"/>
      <c r="S124" s="54"/>
      <c r="T124" s="328"/>
      <c r="U124" s="52"/>
      <c r="W124"/>
      <c r="X124"/>
    </row>
    <row r="125" spans="1:24" s="62" customFormat="1" ht="27.25" customHeight="1">
      <c r="A125" s="170" t="str">
        <f t="shared" si="5"/>
        <v/>
      </c>
      <c r="B125" s="242"/>
      <c r="C125" s="48"/>
      <c r="D125" s="40"/>
      <c r="E125" s="273"/>
      <c r="F125" s="50"/>
      <c r="G125" s="49"/>
      <c r="H125" s="50"/>
      <c r="I125" s="51"/>
      <c r="J125" s="52"/>
      <c r="K125" s="52"/>
      <c r="L125" s="50"/>
      <c r="M125" s="50"/>
      <c r="N125" s="50"/>
      <c r="O125" s="50"/>
      <c r="P125" s="52"/>
      <c r="Q125" s="53"/>
      <c r="R125" s="53"/>
      <c r="S125" s="54"/>
      <c r="T125" s="328"/>
      <c r="U125" s="52"/>
      <c r="W125"/>
      <c r="X125"/>
    </row>
    <row r="126" spans="1:24" s="62" customFormat="1" ht="27.25" customHeight="1">
      <c r="A126" s="170" t="str">
        <f t="shared" si="5"/>
        <v/>
      </c>
      <c r="B126" s="242"/>
      <c r="C126" s="48"/>
      <c r="D126" s="40"/>
      <c r="E126" s="273"/>
      <c r="F126" s="50"/>
      <c r="G126" s="49"/>
      <c r="H126" s="50"/>
      <c r="I126" s="51"/>
      <c r="J126" s="52"/>
      <c r="K126" s="52"/>
      <c r="L126" s="50"/>
      <c r="M126" s="50"/>
      <c r="N126" s="50"/>
      <c r="O126" s="50"/>
      <c r="P126" s="52"/>
      <c r="Q126" s="53"/>
      <c r="R126" s="53"/>
      <c r="S126" s="54"/>
      <c r="T126" s="328"/>
      <c r="U126" s="52"/>
      <c r="W126"/>
      <c r="X126"/>
    </row>
    <row r="127" spans="1:24" s="62" customFormat="1" ht="27.25" customHeight="1">
      <c r="A127" s="170" t="str">
        <f t="shared" si="5"/>
        <v/>
      </c>
      <c r="B127" s="242"/>
      <c r="C127" s="48"/>
      <c r="D127" s="40"/>
      <c r="E127" s="273"/>
      <c r="F127" s="50"/>
      <c r="G127" s="49"/>
      <c r="H127" s="50"/>
      <c r="I127" s="51"/>
      <c r="J127" s="52"/>
      <c r="K127" s="52"/>
      <c r="L127" s="50"/>
      <c r="M127" s="50"/>
      <c r="N127" s="50"/>
      <c r="O127" s="50"/>
      <c r="P127" s="52"/>
      <c r="Q127" s="53"/>
      <c r="R127" s="53"/>
      <c r="S127" s="54"/>
      <c r="T127" s="328"/>
      <c r="U127" s="52"/>
      <c r="W127"/>
      <c r="X127"/>
    </row>
    <row r="128" spans="1:24" s="62" customFormat="1" ht="27.25" customHeight="1">
      <c r="A128" s="170" t="str">
        <f t="shared" si="5"/>
        <v/>
      </c>
      <c r="B128" s="242"/>
      <c r="C128" s="48"/>
      <c r="D128" s="40"/>
      <c r="E128" s="273"/>
      <c r="F128" s="50"/>
      <c r="G128" s="49"/>
      <c r="H128" s="50"/>
      <c r="I128" s="51"/>
      <c r="J128" s="52"/>
      <c r="K128" s="52"/>
      <c r="L128" s="50"/>
      <c r="M128" s="50"/>
      <c r="N128" s="50"/>
      <c r="O128" s="50"/>
      <c r="P128" s="52"/>
      <c r="Q128" s="53"/>
      <c r="R128" s="53"/>
      <c r="S128" s="54"/>
      <c r="T128" s="328"/>
      <c r="U128" s="52"/>
      <c r="W128"/>
      <c r="X128"/>
    </row>
    <row r="129" spans="1:24" s="62" customFormat="1" ht="27.25" customHeight="1">
      <c r="A129" s="170" t="str">
        <f t="shared" si="5"/>
        <v/>
      </c>
      <c r="B129" s="242"/>
      <c r="C129" s="48"/>
      <c r="D129" s="40"/>
      <c r="E129" s="273"/>
      <c r="F129" s="50"/>
      <c r="G129" s="49"/>
      <c r="H129" s="50"/>
      <c r="I129" s="51"/>
      <c r="J129" s="52"/>
      <c r="K129" s="52"/>
      <c r="L129" s="50"/>
      <c r="M129" s="50"/>
      <c r="N129" s="50"/>
      <c r="O129" s="50"/>
      <c r="P129" s="52"/>
      <c r="Q129" s="53"/>
      <c r="R129" s="53"/>
      <c r="S129" s="54"/>
      <c r="T129" s="328"/>
      <c r="U129" s="52"/>
      <c r="W129"/>
      <c r="X129"/>
    </row>
    <row r="130" spans="1:24" s="62" customFormat="1" ht="27.25" customHeight="1">
      <c r="A130" s="170" t="str">
        <f t="shared" si="5"/>
        <v/>
      </c>
      <c r="B130" s="242"/>
      <c r="C130" s="48"/>
      <c r="D130" s="40"/>
      <c r="E130" s="273"/>
      <c r="F130" s="50"/>
      <c r="G130" s="49"/>
      <c r="H130" s="50"/>
      <c r="I130" s="51"/>
      <c r="J130" s="52"/>
      <c r="K130" s="52"/>
      <c r="L130" s="50"/>
      <c r="M130" s="50"/>
      <c r="N130" s="50"/>
      <c r="O130" s="50"/>
      <c r="P130" s="52"/>
      <c r="Q130" s="53"/>
      <c r="R130" s="53"/>
      <c r="S130" s="54"/>
      <c r="T130" s="328"/>
      <c r="U130" s="52"/>
      <c r="W130"/>
      <c r="X130"/>
    </row>
    <row r="131" spans="1:24" s="62" customFormat="1" ht="27.25" customHeight="1">
      <c r="A131" s="170" t="str">
        <f t="shared" si="5"/>
        <v/>
      </c>
      <c r="B131" s="242"/>
      <c r="C131" s="48"/>
      <c r="D131" s="40"/>
      <c r="E131" s="273"/>
      <c r="F131" s="50"/>
      <c r="G131" s="49"/>
      <c r="H131" s="50"/>
      <c r="I131" s="51"/>
      <c r="J131" s="52"/>
      <c r="K131" s="52"/>
      <c r="L131" s="50"/>
      <c r="M131" s="50"/>
      <c r="N131" s="50"/>
      <c r="O131" s="50"/>
      <c r="P131" s="52"/>
      <c r="Q131" s="53"/>
      <c r="R131" s="53"/>
      <c r="S131" s="54"/>
      <c r="T131" s="328"/>
      <c r="U131" s="52"/>
      <c r="W131"/>
      <c r="X131"/>
    </row>
    <row r="132" spans="1:24" s="62" customFormat="1" ht="27.25" customHeight="1">
      <c r="A132" s="170" t="str">
        <f t="shared" si="5"/>
        <v/>
      </c>
      <c r="B132" s="242"/>
      <c r="C132" s="48"/>
      <c r="D132" s="40"/>
      <c r="E132" s="273"/>
      <c r="F132" s="50"/>
      <c r="G132" s="49"/>
      <c r="H132" s="50"/>
      <c r="I132" s="51"/>
      <c r="J132" s="52"/>
      <c r="K132" s="52"/>
      <c r="L132" s="50"/>
      <c r="M132" s="50"/>
      <c r="N132" s="50"/>
      <c r="O132" s="50"/>
      <c r="P132" s="52"/>
      <c r="Q132" s="53"/>
      <c r="R132" s="53"/>
      <c r="S132" s="54"/>
      <c r="T132" s="328"/>
      <c r="U132" s="52"/>
      <c r="W132"/>
      <c r="X132"/>
    </row>
    <row r="133" spans="1:24" s="62" customFormat="1" ht="27.25" customHeight="1">
      <c r="A133" s="170" t="str">
        <f t="shared" si="5"/>
        <v/>
      </c>
      <c r="B133" s="242"/>
      <c r="C133" s="48"/>
      <c r="D133" s="40"/>
      <c r="E133" s="273"/>
      <c r="F133" s="50"/>
      <c r="G133" s="49"/>
      <c r="H133" s="50"/>
      <c r="I133" s="51"/>
      <c r="J133" s="52"/>
      <c r="K133" s="52"/>
      <c r="L133" s="50"/>
      <c r="M133" s="50"/>
      <c r="N133" s="50"/>
      <c r="O133" s="50"/>
      <c r="P133" s="52"/>
      <c r="Q133" s="53"/>
      <c r="R133" s="53"/>
      <c r="S133" s="54"/>
      <c r="T133" s="328"/>
      <c r="U133" s="52"/>
      <c r="W133"/>
      <c r="X133"/>
    </row>
    <row r="134" spans="1:24" s="62" customFormat="1" ht="27.25" customHeight="1">
      <c r="A134" s="170" t="str">
        <f t="shared" si="5"/>
        <v/>
      </c>
      <c r="B134" s="242"/>
      <c r="C134" s="48"/>
      <c r="D134" s="40"/>
      <c r="E134" s="273"/>
      <c r="F134" s="50"/>
      <c r="G134" s="49"/>
      <c r="H134" s="50"/>
      <c r="I134" s="51"/>
      <c r="J134" s="52"/>
      <c r="K134" s="52"/>
      <c r="L134" s="50"/>
      <c r="M134" s="50"/>
      <c r="N134" s="50"/>
      <c r="O134" s="50"/>
      <c r="P134" s="52"/>
      <c r="Q134" s="53"/>
      <c r="R134" s="53"/>
      <c r="S134" s="54"/>
      <c r="T134" s="328"/>
      <c r="U134" s="52"/>
      <c r="W134"/>
      <c r="X134"/>
    </row>
    <row r="135" spans="1:24" s="62" customFormat="1" ht="27.25" customHeight="1">
      <c r="A135" s="170" t="str">
        <f t="shared" si="5"/>
        <v/>
      </c>
      <c r="B135" s="242"/>
      <c r="C135" s="48"/>
      <c r="D135" s="40"/>
      <c r="E135" s="273"/>
      <c r="F135" s="50"/>
      <c r="G135" s="49"/>
      <c r="H135" s="50"/>
      <c r="I135" s="51"/>
      <c r="J135" s="52"/>
      <c r="K135" s="52"/>
      <c r="L135" s="50"/>
      <c r="M135" s="50"/>
      <c r="N135" s="50"/>
      <c r="O135" s="50"/>
      <c r="P135" s="52"/>
      <c r="Q135" s="53"/>
      <c r="R135" s="53"/>
      <c r="S135" s="54"/>
      <c r="T135" s="328"/>
      <c r="U135" s="52"/>
      <c r="W135"/>
      <c r="X135"/>
    </row>
    <row r="136" spans="1:24" s="62" customFormat="1" ht="27.25" customHeight="1">
      <c r="A136" s="170" t="str">
        <f t="shared" si="5"/>
        <v/>
      </c>
      <c r="B136" s="242"/>
      <c r="C136" s="48"/>
      <c r="D136" s="40"/>
      <c r="E136" s="273"/>
      <c r="F136" s="50"/>
      <c r="G136" s="49"/>
      <c r="H136" s="50"/>
      <c r="I136" s="51"/>
      <c r="J136" s="52"/>
      <c r="K136" s="52"/>
      <c r="L136" s="50"/>
      <c r="M136" s="50"/>
      <c r="N136" s="50"/>
      <c r="O136" s="50"/>
      <c r="P136" s="52"/>
      <c r="Q136" s="53"/>
      <c r="R136" s="53"/>
      <c r="S136" s="54"/>
      <c r="T136" s="328"/>
      <c r="U136" s="52"/>
      <c r="W136"/>
      <c r="X136"/>
    </row>
    <row r="137" spans="1:24" s="62" customFormat="1" ht="27.25" customHeight="1">
      <c r="A137" s="170" t="str">
        <f t="shared" si="5"/>
        <v/>
      </c>
      <c r="B137" s="242"/>
      <c r="C137" s="48"/>
      <c r="D137" s="40"/>
      <c r="E137" s="273"/>
      <c r="F137" s="50"/>
      <c r="G137" s="49"/>
      <c r="H137" s="50"/>
      <c r="I137" s="51"/>
      <c r="J137" s="52"/>
      <c r="K137" s="52"/>
      <c r="L137" s="50"/>
      <c r="M137" s="50"/>
      <c r="N137" s="50"/>
      <c r="O137" s="50"/>
      <c r="P137" s="52"/>
      <c r="Q137" s="53"/>
      <c r="R137" s="53"/>
      <c r="S137" s="54"/>
      <c r="T137" s="328"/>
      <c r="U137" s="52"/>
      <c r="W137"/>
      <c r="X137"/>
    </row>
    <row r="138" spans="1:24" s="62" customFormat="1" ht="27.25" customHeight="1">
      <c r="A138" s="170" t="str">
        <f t="shared" si="5"/>
        <v/>
      </c>
      <c r="B138" s="242"/>
      <c r="C138" s="48"/>
      <c r="D138" s="40"/>
      <c r="E138" s="273"/>
      <c r="F138" s="50"/>
      <c r="G138" s="49"/>
      <c r="H138" s="50"/>
      <c r="I138" s="51"/>
      <c r="J138" s="52"/>
      <c r="K138" s="52"/>
      <c r="L138" s="50"/>
      <c r="M138" s="50"/>
      <c r="N138" s="50"/>
      <c r="O138" s="50"/>
      <c r="P138" s="52"/>
      <c r="Q138" s="53"/>
      <c r="R138" s="53"/>
      <c r="S138" s="54"/>
      <c r="T138" s="328"/>
      <c r="U138" s="52"/>
      <c r="W138"/>
      <c r="X138"/>
    </row>
    <row r="139" spans="1:24" s="62" customFormat="1" ht="27.25" customHeight="1">
      <c r="A139" s="170" t="str">
        <f t="shared" si="5"/>
        <v/>
      </c>
      <c r="B139" s="242"/>
      <c r="C139" s="48"/>
      <c r="D139" s="40"/>
      <c r="E139" s="273"/>
      <c r="F139" s="50"/>
      <c r="G139" s="49"/>
      <c r="H139" s="50"/>
      <c r="I139" s="51"/>
      <c r="J139" s="52"/>
      <c r="K139" s="52"/>
      <c r="L139" s="50"/>
      <c r="M139" s="50"/>
      <c r="N139" s="50"/>
      <c r="O139" s="50"/>
      <c r="P139" s="52"/>
      <c r="Q139" s="53"/>
      <c r="R139" s="53"/>
      <c r="S139" s="54"/>
      <c r="T139" s="328"/>
      <c r="U139" s="52"/>
      <c r="W139"/>
      <c r="X139"/>
    </row>
    <row r="140" spans="1:24" s="62" customFormat="1" ht="27.25" customHeight="1">
      <c r="A140" s="170" t="str">
        <f t="shared" si="5"/>
        <v/>
      </c>
      <c r="B140" s="242"/>
      <c r="C140" s="48"/>
      <c r="D140" s="40"/>
      <c r="E140" s="273"/>
      <c r="F140" s="50"/>
      <c r="G140" s="49"/>
      <c r="H140" s="50"/>
      <c r="I140" s="51"/>
      <c r="J140" s="52"/>
      <c r="K140" s="52"/>
      <c r="L140" s="50"/>
      <c r="M140" s="50"/>
      <c r="N140" s="50"/>
      <c r="O140" s="50"/>
      <c r="P140" s="52"/>
      <c r="Q140" s="53"/>
      <c r="R140" s="53"/>
      <c r="S140" s="54"/>
      <c r="T140" s="328"/>
      <c r="U140" s="52"/>
      <c r="W140"/>
      <c r="X140"/>
    </row>
    <row r="141" spans="1:24" s="62" customFormat="1" ht="27.25" customHeight="1">
      <c r="A141" s="170" t="str">
        <f t="shared" si="5"/>
        <v/>
      </c>
      <c r="B141" s="242"/>
      <c r="C141" s="48"/>
      <c r="D141" s="40"/>
      <c r="E141" s="273"/>
      <c r="F141" s="50"/>
      <c r="G141" s="49"/>
      <c r="H141" s="50"/>
      <c r="I141" s="51"/>
      <c r="J141" s="52"/>
      <c r="K141" s="52"/>
      <c r="L141" s="50"/>
      <c r="M141" s="50"/>
      <c r="N141" s="50"/>
      <c r="O141" s="50"/>
      <c r="P141" s="52"/>
      <c r="Q141" s="53"/>
      <c r="R141" s="53"/>
      <c r="S141" s="54"/>
      <c r="T141" s="328"/>
      <c r="U141" s="52"/>
      <c r="W141"/>
      <c r="X141"/>
    </row>
    <row r="142" spans="1:24" s="62" customFormat="1" ht="27.25" customHeight="1">
      <c r="A142" s="170" t="str">
        <f t="shared" si="5"/>
        <v/>
      </c>
      <c r="B142" s="242"/>
      <c r="C142" s="48"/>
      <c r="D142" s="40"/>
      <c r="E142" s="273"/>
      <c r="F142" s="50"/>
      <c r="G142" s="49"/>
      <c r="H142" s="50"/>
      <c r="I142" s="51"/>
      <c r="J142" s="52"/>
      <c r="K142" s="52"/>
      <c r="L142" s="50"/>
      <c r="M142" s="50"/>
      <c r="N142" s="50"/>
      <c r="O142" s="50"/>
      <c r="P142" s="52"/>
      <c r="Q142" s="53"/>
      <c r="R142" s="53"/>
      <c r="S142" s="54"/>
      <c r="T142" s="328"/>
      <c r="U142" s="52"/>
      <c r="W142"/>
      <c r="X142"/>
    </row>
    <row r="143" spans="1:24" s="62" customFormat="1" ht="27.25" customHeight="1">
      <c r="A143" s="170" t="str">
        <f t="shared" si="5"/>
        <v/>
      </c>
      <c r="B143" s="242"/>
      <c r="C143" s="48"/>
      <c r="D143" s="40"/>
      <c r="E143" s="273"/>
      <c r="F143" s="50"/>
      <c r="G143" s="49"/>
      <c r="H143" s="50"/>
      <c r="I143" s="51"/>
      <c r="J143" s="52"/>
      <c r="K143" s="52"/>
      <c r="L143" s="50"/>
      <c r="M143" s="50"/>
      <c r="N143" s="50"/>
      <c r="O143" s="50"/>
      <c r="P143" s="52"/>
      <c r="Q143" s="53"/>
      <c r="R143" s="53"/>
      <c r="S143" s="54"/>
      <c r="T143" s="328"/>
      <c r="U143" s="52"/>
      <c r="W143"/>
      <c r="X143"/>
    </row>
    <row r="144" spans="1:24" s="62" customFormat="1" ht="27.25" customHeight="1">
      <c r="A144" s="170" t="str">
        <f t="shared" si="5"/>
        <v/>
      </c>
      <c r="B144" s="242"/>
      <c r="C144" s="48"/>
      <c r="D144" s="40"/>
      <c r="E144" s="273"/>
      <c r="F144" s="50"/>
      <c r="G144" s="49"/>
      <c r="H144" s="50"/>
      <c r="I144" s="51"/>
      <c r="J144" s="52"/>
      <c r="K144" s="52"/>
      <c r="L144" s="50"/>
      <c r="M144" s="50"/>
      <c r="N144" s="50"/>
      <c r="O144" s="50"/>
      <c r="P144" s="52"/>
      <c r="Q144" s="53"/>
      <c r="R144" s="53"/>
      <c r="S144" s="54"/>
      <c r="T144" s="328"/>
      <c r="U144" s="52"/>
      <c r="W144"/>
      <c r="X144"/>
    </row>
    <row r="145" spans="1:24" s="62" customFormat="1" ht="27.25" customHeight="1">
      <c r="A145" s="170" t="str">
        <f t="shared" si="5"/>
        <v/>
      </c>
      <c r="B145" s="242"/>
      <c r="C145" s="48"/>
      <c r="D145" s="40"/>
      <c r="E145" s="273"/>
      <c r="F145" s="50"/>
      <c r="G145" s="49"/>
      <c r="H145" s="50"/>
      <c r="I145" s="51"/>
      <c r="J145" s="52"/>
      <c r="K145" s="52"/>
      <c r="L145" s="50"/>
      <c r="M145" s="50"/>
      <c r="N145" s="50"/>
      <c r="O145" s="50"/>
      <c r="P145" s="52"/>
      <c r="Q145" s="53"/>
      <c r="R145" s="53"/>
      <c r="S145" s="54"/>
      <c r="T145" s="328"/>
      <c r="U145" s="52"/>
      <c r="W145"/>
      <c r="X145"/>
    </row>
    <row r="146" spans="1:24" s="62" customFormat="1" ht="27.25" customHeight="1">
      <c r="A146" s="170" t="str">
        <f t="shared" si="5"/>
        <v/>
      </c>
      <c r="B146" s="242"/>
      <c r="C146" s="48"/>
      <c r="D146" s="40"/>
      <c r="E146" s="273"/>
      <c r="F146" s="50"/>
      <c r="G146" s="49"/>
      <c r="H146" s="50"/>
      <c r="I146" s="51"/>
      <c r="J146" s="52"/>
      <c r="K146" s="52"/>
      <c r="L146" s="50"/>
      <c r="M146" s="50"/>
      <c r="N146" s="50"/>
      <c r="O146" s="50"/>
      <c r="P146" s="52"/>
      <c r="Q146" s="53"/>
      <c r="R146" s="53"/>
      <c r="S146" s="54"/>
      <c r="T146" s="328"/>
      <c r="U146" s="52"/>
      <c r="W146"/>
      <c r="X146"/>
    </row>
    <row r="147" spans="1:24" s="62" customFormat="1" ht="27.25" customHeight="1">
      <c r="A147" s="170" t="str">
        <f t="shared" si="5"/>
        <v/>
      </c>
      <c r="B147" s="242"/>
      <c r="C147" s="48"/>
      <c r="D147" s="40"/>
      <c r="E147" s="273"/>
      <c r="F147" s="50"/>
      <c r="G147" s="49"/>
      <c r="H147" s="50"/>
      <c r="I147" s="51"/>
      <c r="J147" s="52"/>
      <c r="K147" s="52"/>
      <c r="L147" s="50"/>
      <c r="M147" s="50"/>
      <c r="N147" s="50"/>
      <c r="O147" s="50"/>
      <c r="P147" s="52"/>
      <c r="Q147" s="53"/>
      <c r="R147" s="53"/>
      <c r="S147" s="54"/>
      <c r="T147" s="328"/>
      <c r="U147" s="52"/>
      <c r="W147"/>
      <c r="X147"/>
    </row>
    <row r="148" spans="1:24" s="62" customFormat="1" ht="27.25" customHeight="1">
      <c r="A148" s="170" t="str">
        <f t="shared" si="5"/>
        <v/>
      </c>
      <c r="B148" s="242"/>
      <c r="C148" s="48"/>
      <c r="D148" s="40"/>
      <c r="E148" s="273"/>
      <c r="F148" s="50"/>
      <c r="G148" s="49"/>
      <c r="H148" s="50"/>
      <c r="I148" s="51"/>
      <c r="J148" s="52"/>
      <c r="K148" s="52"/>
      <c r="L148" s="50"/>
      <c r="M148" s="50"/>
      <c r="N148" s="50"/>
      <c r="O148" s="50"/>
      <c r="P148" s="52"/>
      <c r="Q148" s="53"/>
      <c r="R148" s="53"/>
      <c r="S148" s="54"/>
      <c r="T148" s="328"/>
      <c r="U148" s="52"/>
      <c r="W148"/>
      <c r="X148"/>
    </row>
    <row r="149" spans="1:24" s="62" customFormat="1" ht="27.25" customHeight="1">
      <c r="A149" s="170" t="str">
        <f t="shared" si="5"/>
        <v/>
      </c>
      <c r="B149" s="242"/>
      <c r="C149" s="48"/>
      <c r="D149" s="40"/>
      <c r="E149" s="273"/>
      <c r="F149" s="50"/>
      <c r="G149" s="49"/>
      <c r="H149" s="50"/>
      <c r="I149" s="51"/>
      <c r="J149" s="52"/>
      <c r="K149" s="52"/>
      <c r="L149" s="50"/>
      <c r="M149" s="50"/>
      <c r="N149" s="50"/>
      <c r="O149" s="50"/>
      <c r="P149" s="52"/>
      <c r="Q149" s="53"/>
      <c r="R149" s="53"/>
      <c r="S149" s="54"/>
      <c r="T149" s="328"/>
      <c r="U149" s="52"/>
      <c r="W149"/>
      <c r="X149"/>
    </row>
    <row r="150" spans="1:24" s="62" customFormat="1" ht="27.25" customHeight="1">
      <c r="A150" s="170" t="str">
        <f t="shared" si="5"/>
        <v/>
      </c>
      <c r="B150" s="242"/>
      <c r="C150" s="48"/>
      <c r="D150" s="40"/>
      <c r="E150" s="273"/>
      <c r="F150" s="50"/>
      <c r="G150" s="49"/>
      <c r="H150" s="50"/>
      <c r="I150" s="51"/>
      <c r="J150" s="52"/>
      <c r="K150" s="52"/>
      <c r="L150" s="50"/>
      <c r="M150" s="50"/>
      <c r="N150" s="50"/>
      <c r="O150" s="50"/>
      <c r="P150" s="52"/>
      <c r="Q150" s="53"/>
      <c r="R150" s="53"/>
      <c r="S150" s="54"/>
      <c r="T150" s="328"/>
      <c r="U150" s="52"/>
      <c r="W150"/>
      <c r="X150"/>
    </row>
    <row r="151" spans="1:24" s="62" customFormat="1" ht="27.25" customHeight="1">
      <c r="A151" s="170" t="str">
        <f t="shared" si="5"/>
        <v/>
      </c>
      <c r="B151" s="242"/>
      <c r="C151" s="48"/>
      <c r="D151" s="40"/>
      <c r="E151" s="273"/>
      <c r="F151" s="50"/>
      <c r="G151" s="49"/>
      <c r="H151" s="50"/>
      <c r="I151" s="51"/>
      <c r="J151" s="52"/>
      <c r="K151" s="52"/>
      <c r="L151" s="50"/>
      <c r="M151" s="50"/>
      <c r="N151" s="50"/>
      <c r="O151" s="50"/>
      <c r="P151" s="52"/>
      <c r="Q151" s="53"/>
      <c r="R151" s="53"/>
      <c r="S151" s="54"/>
      <c r="T151" s="328"/>
      <c r="U151" s="52"/>
      <c r="W151"/>
      <c r="X151"/>
    </row>
    <row r="152" spans="1:24" s="62" customFormat="1" ht="27.25" customHeight="1">
      <c r="A152" s="170" t="str">
        <f t="shared" si="5"/>
        <v/>
      </c>
      <c r="B152" s="242"/>
      <c r="C152" s="48"/>
      <c r="D152" s="40"/>
      <c r="E152" s="273"/>
      <c r="F152" s="50"/>
      <c r="G152" s="49"/>
      <c r="H152" s="50"/>
      <c r="I152" s="51"/>
      <c r="J152" s="52"/>
      <c r="K152" s="52"/>
      <c r="L152" s="50"/>
      <c r="M152" s="50"/>
      <c r="N152" s="50"/>
      <c r="O152" s="50"/>
      <c r="P152" s="52"/>
      <c r="Q152" s="53"/>
      <c r="R152" s="53"/>
      <c r="S152" s="54"/>
      <c r="T152" s="328"/>
      <c r="U152" s="52"/>
      <c r="W152"/>
      <c r="X152"/>
    </row>
    <row r="153" spans="1:24" s="62" customFormat="1" ht="27.25" customHeight="1">
      <c r="A153" s="170" t="str">
        <f t="shared" si="5"/>
        <v/>
      </c>
      <c r="B153" s="242"/>
      <c r="C153" s="48"/>
      <c r="D153" s="40"/>
      <c r="E153" s="273"/>
      <c r="F153" s="50"/>
      <c r="G153" s="49"/>
      <c r="H153" s="50"/>
      <c r="I153" s="51"/>
      <c r="J153" s="52"/>
      <c r="K153" s="52"/>
      <c r="L153" s="50"/>
      <c r="M153" s="50"/>
      <c r="N153" s="50"/>
      <c r="O153" s="50"/>
      <c r="P153" s="52"/>
      <c r="Q153" s="53"/>
      <c r="R153" s="53"/>
      <c r="S153" s="54"/>
      <c r="T153" s="328"/>
      <c r="U153" s="52"/>
      <c r="W153"/>
      <c r="X153"/>
    </row>
    <row r="154" spans="1:24" s="62" customFormat="1" ht="27.25" customHeight="1">
      <c r="A154" s="170" t="str">
        <f t="shared" si="5"/>
        <v/>
      </c>
      <c r="B154" s="242"/>
      <c r="C154" s="48"/>
      <c r="D154" s="40"/>
      <c r="E154" s="273"/>
      <c r="F154" s="50"/>
      <c r="G154" s="49"/>
      <c r="H154" s="50"/>
      <c r="I154" s="51"/>
      <c r="J154" s="52"/>
      <c r="K154" s="52"/>
      <c r="L154" s="50"/>
      <c r="M154" s="50"/>
      <c r="N154" s="50"/>
      <c r="O154" s="50"/>
      <c r="P154" s="52"/>
      <c r="Q154" s="53"/>
      <c r="R154" s="53"/>
      <c r="S154" s="54"/>
      <c r="T154" s="328"/>
      <c r="U154" s="52"/>
      <c r="W154"/>
      <c r="X154"/>
    </row>
    <row r="155" spans="1:24" s="62" customFormat="1" ht="27.25" customHeight="1">
      <c r="A155" s="170" t="str">
        <f t="shared" si="5"/>
        <v/>
      </c>
      <c r="B155" s="242"/>
      <c r="C155" s="48"/>
      <c r="D155" s="40"/>
      <c r="E155" s="273"/>
      <c r="F155" s="50"/>
      <c r="G155" s="49"/>
      <c r="H155" s="50"/>
      <c r="I155" s="51"/>
      <c r="J155" s="52"/>
      <c r="K155" s="52"/>
      <c r="L155" s="50"/>
      <c r="M155" s="50"/>
      <c r="N155" s="50"/>
      <c r="O155" s="50"/>
      <c r="P155" s="52"/>
      <c r="Q155" s="53"/>
      <c r="R155" s="53"/>
      <c r="S155" s="54"/>
      <c r="T155" s="328"/>
      <c r="U155" s="52"/>
      <c r="W155"/>
      <c r="X155"/>
    </row>
    <row r="156" spans="1:24" s="62" customFormat="1" ht="27.25" customHeight="1">
      <c r="A156" s="170" t="str">
        <f t="shared" si="5"/>
        <v/>
      </c>
      <c r="B156" s="242"/>
      <c r="C156" s="48"/>
      <c r="D156" s="40"/>
      <c r="E156" s="273"/>
      <c r="F156" s="50"/>
      <c r="G156" s="49"/>
      <c r="H156" s="50"/>
      <c r="I156" s="51"/>
      <c r="J156" s="52"/>
      <c r="K156" s="52"/>
      <c r="L156" s="50"/>
      <c r="M156" s="50"/>
      <c r="N156" s="50"/>
      <c r="O156" s="50"/>
      <c r="P156" s="52"/>
      <c r="Q156" s="53"/>
      <c r="R156" s="53"/>
      <c r="S156" s="54"/>
      <c r="T156" s="328"/>
      <c r="U156" s="52"/>
      <c r="W156"/>
      <c r="X156"/>
    </row>
    <row r="157" spans="1:24" s="62" customFormat="1" ht="27.25" customHeight="1">
      <c r="A157" s="170" t="str">
        <f t="shared" si="5"/>
        <v/>
      </c>
      <c r="B157" s="242"/>
      <c r="C157" s="48"/>
      <c r="D157" s="40"/>
      <c r="E157" s="273"/>
      <c r="F157" s="50"/>
      <c r="G157" s="49"/>
      <c r="H157" s="50"/>
      <c r="I157" s="51"/>
      <c r="J157" s="52"/>
      <c r="K157" s="52"/>
      <c r="L157" s="50"/>
      <c r="M157" s="50"/>
      <c r="N157" s="50"/>
      <c r="O157" s="50"/>
      <c r="P157" s="52"/>
      <c r="Q157" s="53"/>
      <c r="R157" s="53"/>
      <c r="S157" s="54"/>
      <c r="T157" s="328"/>
      <c r="U157" s="52"/>
      <c r="W157"/>
      <c r="X157"/>
    </row>
    <row r="158" spans="1:24" s="62" customFormat="1" ht="27.25" customHeight="1">
      <c r="A158" s="170" t="str">
        <f t="shared" si="5"/>
        <v/>
      </c>
      <c r="B158" s="242"/>
      <c r="C158" s="48"/>
      <c r="D158" s="40"/>
      <c r="E158" s="273"/>
      <c r="F158" s="50"/>
      <c r="G158" s="49"/>
      <c r="H158" s="50"/>
      <c r="I158" s="51"/>
      <c r="J158" s="52"/>
      <c r="K158" s="52"/>
      <c r="L158" s="50"/>
      <c r="M158" s="50"/>
      <c r="N158" s="50"/>
      <c r="O158" s="50"/>
      <c r="P158" s="52"/>
      <c r="Q158" s="53"/>
      <c r="R158" s="53"/>
      <c r="S158" s="54"/>
      <c r="T158" s="328"/>
      <c r="U158" s="52"/>
      <c r="W158"/>
      <c r="X158"/>
    </row>
    <row r="159" spans="1:24" s="62" customFormat="1" ht="27.25" customHeight="1">
      <c r="A159" s="170" t="str">
        <f t="shared" si="5"/>
        <v/>
      </c>
      <c r="B159" s="242"/>
      <c r="C159" s="48"/>
      <c r="D159" s="40"/>
      <c r="E159" s="273"/>
      <c r="F159" s="50"/>
      <c r="G159" s="49"/>
      <c r="H159" s="50"/>
      <c r="I159" s="51"/>
      <c r="J159" s="52"/>
      <c r="K159" s="52"/>
      <c r="L159" s="50"/>
      <c r="M159" s="50"/>
      <c r="N159" s="50"/>
      <c r="O159" s="50"/>
      <c r="P159" s="52"/>
      <c r="Q159" s="53"/>
      <c r="R159" s="53"/>
      <c r="S159" s="54"/>
      <c r="T159" s="328"/>
      <c r="U159" s="52"/>
      <c r="W159"/>
      <c r="X159"/>
    </row>
    <row r="160" spans="1:24" s="62" customFormat="1" ht="27.25" customHeight="1">
      <c r="A160" s="170" t="str">
        <f t="shared" si="5"/>
        <v/>
      </c>
      <c r="B160" s="242"/>
      <c r="C160" s="48"/>
      <c r="D160" s="40"/>
      <c r="E160" s="273"/>
      <c r="F160" s="50"/>
      <c r="G160" s="49"/>
      <c r="H160" s="50"/>
      <c r="I160" s="51"/>
      <c r="J160" s="52"/>
      <c r="K160" s="52"/>
      <c r="L160" s="50"/>
      <c r="M160" s="50"/>
      <c r="N160" s="50"/>
      <c r="O160" s="50"/>
      <c r="P160" s="52"/>
      <c r="Q160" s="53"/>
      <c r="R160" s="53"/>
      <c r="S160" s="54"/>
      <c r="T160" s="328"/>
      <c r="U160" s="52"/>
      <c r="W160"/>
      <c r="X160"/>
    </row>
    <row r="161" spans="1:24" s="62" customFormat="1" ht="27.25" customHeight="1">
      <c r="A161" s="170" t="str">
        <f t="shared" si="5"/>
        <v/>
      </c>
      <c r="B161" s="242"/>
      <c r="C161" s="48"/>
      <c r="D161" s="40"/>
      <c r="E161" s="273"/>
      <c r="F161" s="50"/>
      <c r="G161" s="49"/>
      <c r="H161" s="50"/>
      <c r="I161" s="51"/>
      <c r="J161" s="52"/>
      <c r="K161" s="52"/>
      <c r="L161" s="50"/>
      <c r="M161" s="50"/>
      <c r="N161" s="50"/>
      <c r="O161" s="50"/>
      <c r="P161" s="52"/>
      <c r="Q161" s="53"/>
      <c r="R161" s="53"/>
      <c r="S161" s="54"/>
      <c r="T161" s="328"/>
      <c r="U161" s="52"/>
      <c r="W161"/>
      <c r="X161"/>
    </row>
    <row r="162" spans="1:24" s="62" customFormat="1" ht="27.25" customHeight="1">
      <c r="A162" s="170" t="str">
        <f t="shared" si="5"/>
        <v/>
      </c>
      <c r="B162" s="242"/>
      <c r="C162" s="48"/>
      <c r="D162" s="40"/>
      <c r="E162" s="273"/>
      <c r="F162" s="50"/>
      <c r="G162" s="49"/>
      <c r="H162" s="50"/>
      <c r="I162" s="51"/>
      <c r="J162" s="52"/>
      <c r="K162" s="52"/>
      <c r="L162" s="50"/>
      <c r="M162" s="50"/>
      <c r="N162" s="50"/>
      <c r="O162" s="50"/>
      <c r="P162" s="52"/>
      <c r="Q162" s="53"/>
      <c r="R162" s="53"/>
      <c r="S162" s="54"/>
      <c r="T162" s="328"/>
      <c r="U162" s="52"/>
      <c r="W162"/>
      <c r="X162"/>
    </row>
    <row r="163" spans="1:24" s="62" customFormat="1" ht="27.25" customHeight="1">
      <c r="A163" s="170" t="str">
        <f t="shared" si="5"/>
        <v/>
      </c>
      <c r="B163" s="242"/>
      <c r="C163" s="48"/>
      <c r="D163" s="40"/>
      <c r="E163" s="273"/>
      <c r="F163" s="50"/>
      <c r="G163" s="49"/>
      <c r="H163" s="50"/>
      <c r="I163" s="51"/>
      <c r="J163" s="52"/>
      <c r="K163" s="52"/>
      <c r="L163" s="50"/>
      <c r="M163" s="50"/>
      <c r="N163" s="50"/>
      <c r="O163" s="50"/>
      <c r="P163" s="52"/>
      <c r="Q163" s="53"/>
      <c r="R163" s="53"/>
      <c r="S163" s="54"/>
      <c r="T163" s="328"/>
      <c r="U163" s="52"/>
      <c r="W163"/>
      <c r="X163"/>
    </row>
    <row r="164" spans="1:24" s="62" customFormat="1" ht="27.25" customHeight="1">
      <c r="A164" s="170" t="str">
        <f t="shared" si="5"/>
        <v/>
      </c>
      <c r="B164" s="242"/>
      <c r="C164" s="48"/>
      <c r="D164" s="40"/>
      <c r="E164" s="273"/>
      <c r="F164" s="50"/>
      <c r="G164" s="49"/>
      <c r="H164" s="50"/>
      <c r="I164" s="51"/>
      <c r="J164" s="52"/>
      <c r="K164" s="52"/>
      <c r="L164" s="50"/>
      <c r="M164" s="50"/>
      <c r="N164" s="50"/>
      <c r="O164" s="50"/>
      <c r="P164" s="52"/>
      <c r="Q164" s="53"/>
      <c r="R164" s="53"/>
      <c r="S164" s="54"/>
      <c r="T164" s="328"/>
      <c r="U164" s="52"/>
      <c r="W164"/>
      <c r="X164"/>
    </row>
    <row r="165" spans="1:24" s="62" customFormat="1" ht="27.25" customHeight="1">
      <c r="A165" s="170" t="str">
        <f t="shared" si="5"/>
        <v/>
      </c>
      <c r="B165" s="242"/>
      <c r="C165" s="48"/>
      <c r="D165" s="40"/>
      <c r="E165" s="273"/>
      <c r="F165" s="50"/>
      <c r="G165" s="49"/>
      <c r="H165" s="50"/>
      <c r="I165" s="51"/>
      <c r="J165" s="52"/>
      <c r="K165" s="52"/>
      <c r="L165" s="50"/>
      <c r="M165" s="50"/>
      <c r="N165" s="50"/>
      <c r="O165" s="50"/>
      <c r="P165" s="52"/>
      <c r="Q165" s="53"/>
      <c r="R165" s="53"/>
      <c r="S165" s="54"/>
      <c r="T165" s="328"/>
      <c r="U165" s="52"/>
      <c r="W165"/>
      <c r="X165"/>
    </row>
    <row r="166" spans="1:24" s="62" customFormat="1" ht="27.25" customHeight="1">
      <c r="A166" s="170" t="str">
        <f t="shared" si="5"/>
        <v/>
      </c>
      <c r="B166" s="242"/>
      <c r="C166" s="48"/>
      <c r="D166" s="40"/>
      <c r="E166" s="273"/>
      <c r="F166" s="50"/>
      <c r="G166" s="49"/>
      <c r="H166" s="50"/>
      <c r="I166" s="51"/>
      <c r="J166" s="52"/>
      <c r="K166" s="52"/>
      <c r="L166" s="50"/>
      <c r="M166" s="50"/>
      <c r="N166" s="50"/>
      <c r="O166" s="50"/>
      <c r="P166" s="52"/>
      <c r="Q166" s="53"/>
      <c r="R166" s="53"/>
      <c r="S166" s="54"/>
      <c r="T166" s="328"/>
      <c r="U166" s="52"/>
      <c r="W166"/>
      <c r="X166"/>
    </row>
    <row r="167" spans="1:24" s="62" customFormat="1" ht="27.25" customHeight="1">
      <c r="A167" s="170" t="str">
        <f t="shared" si="5"/>
        <v/>
      </c>
      <c r="B167" s="242"/>
      <c r="C167" s="48"/>
      <c r="D167" s="40"/>
      <c r="E167" s="273"/>
      <c r="F167" s="50"/>
      <c r="G167" s="49"/>
      <c r="H167" s="50"/>
      <c r="I167" s="51"/>
      <c r="J167" s="52"/>
      <c r="K167" s="52"/>
      <c r="L167" s="50"/>
      <c r="M167" s="50"/>
      <c r="N167" s="50"/>
      <c r="O167" s="50"/>
      <c r="P167" s="52"/>
      <c r="Q167" s="53"/>
      <c r="R167" s="53"/>
      <c r="S167" s="54"/>
      <c r="T167" s="328"/>
      <c r="U167" s="52"/>
      <c r="W167"/>
      <c r="X167"/>
    </row>
    <row r="168" spans="1:24" s="62" customFormat="1" ht="27.25" customHeight="1">
      <c r="A168" s="170" t="str">
        <f t="shared" si="5"/>
        <v/>
      </c>
      <c r="B168" s="242"/>
      <c r="C168" s="48"/>
      <c r="D168" s="40"/>
      <c r="E168" s="273"/>
      <c r="F168" s="50"/>
      <c r="G168" s="49"/>
      <c r="H168" s="50"/>
      <c r="I168" s="51"/>
      <c r="J168" s="52"/>
      <c r="K168" s="52"/>
      <c r="L168" s="50"/>
      <c r="M168" s="50"/>
      <c r="N168" s="50"/>
      <c r="O168" s="50"/>
      <c r="P168" s="52"/>
      <c r="Q168" s="53"/>
      <c r="R168" s="53"/>
      <c r="S168" s="54"/>
      <c r="T168" s="328"/>
      <c r="U168" s="52"/>
      <c r="W168"/>
      <c r="X168"/>
    </row>
    <row r="169" spans="1:24" s="62" customFormat="1" ht="27.25" customHeight="1">
      <c r="A169" s="170" t="str">
        <f t="shared" si="5"/>
        <v/>
      </c>
      <c r="B169" s="242"/>
      <c r="C169" s="48"/>
      <c r="D169" s="40"/>
      <c r="E169" s="273"/>
      <c r="F169" s="50"/>
      <c r="G169" s="49"/>
      <c r="H169" s="50"/>
      <c r="I169" s="51"/>
      <c r="J169" s="52"/>
      <c r="K169" s="52"/>
      <c r="L169" s="50"/>
      <c r="M169" s="50"/>
      <c r="N169" s="50"/>
      <c r="O169" s="50"/>
      <c r="P169" s="52"/>
      <c r="Q169" s="53"/>
      <c r="R169" s="53"/>
      <c r="S169" s="54"/>
      <c r="T169" s="328"/>
      <c r="U169" s="52"/>
      <c r="W169"/>
      <c r="X169"/>
    </row>
    <row r="170" spans="1:24" s="62" customFormat="1" ht="27.25" customHeight="1">
      <c r="A170" s="170" t="str">
        <f t="shared" si="5"/>
        <v/>
      </c>
      <c r="B170" s="242"/>
      <c r="C170" s="48"/>
      <c r="D170" s="40"/>
      <c r="E170" s="273"/>
      <c r="F170" s="50"/>
      <c r="G170" s="49"/>
      <c r="H170" s="50"/>
      <c r="I170" s="51"/>
      <c r="J170" s="52"/>
      <c r="K170" s="52"/>
      <c r="L170" s="50"/>
      <c r="M170" s="50"/>
      <c r="N170" s="50"/>
      <c r="O170" s="50"/>
      <c r="P170" s="52"/>
      <c r="Q170" s="53"/>
      <c r="R170" s="53"/>
      <c r="S170" s="54"/>
      <c r="T170" s="328"/>
      <c r="U170" s="52"/>
      <c r="W170"/>
      <c r="X170"/>
    </row>
    <row r="171" spans="1:24" s="62" customFormat="1" ht="27.25" customHeight="1">
      <c r="A171" s="170" t="str">
        <f t="shared" si="5"/>
        <v/>
      </c>
      <c r="B171" s="242"/>
      <c r="C171" s="48"/>
      <c r="D171" s="40"/>
      <c r="E171" s="273"/>
      <c r="F171" s="50"/>
      <c r="G171" s="49"/>
      <c r="H171" s="50"/>
      <c r="I171" s="51"/>
      <c r="J171" s="52"/>
      <c r="K171" s="52"/>
      <c r="L171" s="50"/>
      <c r="M171" s="50"/>
      <c r="N171" s="50"/>
      <c r="O171" s="50"/>
      <c r="P171" s="52"/>
      <c r="Q171" s="53"/>
      <c r="R171" s="53"/>
      <c r="S171" s="54"/>
      <c r="T171" s="328"/>
      <c r="U171" s="52"/>
      <c r="W171"/>
      <c r="X171"/>
    </row>
    <row r="172" spans="1:24" s="62" customFormat="1" ht="27.25" customHeight="1">
      <c r="A172" s="170" t="str">
        <f t="shared" si="5"/>
        <v/>
      </c>
      <c r="B172" s="242"/>
      <c r="C172" s="48"/>
      <c r="D172" s="40"/>
      <c r="E172" s="273"/>
      <c r="F172" s="50"/>
      <c r="G172" s="49"/>
      <c r="H172" s="50"/>
      <c r="I172" s="51"/>
      <c r="J172" s="52"/>
      <c r="K172" s="52"/>
      <c r="L172" s="50"/>
      <c r="M172" s="50"/>
      <c r="N172" s="50"/>
      <c r="O172" s="50"/>
      <c r="P172" s="52"/>
      <c r="Q172" s="53"/>
      <c r="R172" s="53"/>
      <c r="S172" s="54"/>
      <c r="T172" s="328"/>
      <c r="U172" s="52"/>
      <c r="W172"/>
      <c r="X172"/>
    </row>
    <row r="173" spans="1:24" s="62" customFormat="1" ht="27.25" customHeight="1">
      <c r="A173" s="170" t="str">
        <f t="shared" si="5"/>
        <v/>
      </c>
      <c r="B173" s="242"/>
      <c r="C173" s="48"/>
      <c r="D173" s="40"/>
      <c r="E173" s="273"/>
      <c r="F173" s="50"/>
      <c r="G173" s="49"/>
      <c r="H173" s="50"/>
      <c r="I173" s="51"/>
      <c r="J173" s="52"/>
      <c r="K173" s="52"/>
      <c r="L173" s="50"/>
      <c r="M173" s="50"/>
      <c r="N173" s="50"/>
      <c r="O173" s="50"/>
      <c r="P173" s="52"/>
      <c r="Q173" s="53"/>
      <c r="R173" s="53"/>
      <c r="S173" s="54"/>
      <c r="T173" s="328"/>
      <c r="U173" s="52"/>
      <c r="W173"/>
      <c r="X173"/>
    </row>
    <row r="174" spans="1:24" s="62" customFormat="1" ht="27.25" customHeight="1">
      <c r="A174" s="170" t="str">
        <f t="shared" si="5"/>
        <v/>
      </c>
      <c r="B174" s="242"/>
      <c r="C174" s="48"/>
      <c r="D174" s="40"/>
      <c r="E174" s="273"/>
      <c r="F174" s="50"/>
      <c r="G174" s="49"/>
      <c r="H174" s="50"/>
      <c r="I174" s="51"/>
      <c r="J174" s="52"/>
      <c r="K174" s="52"/>
      <c r="L174" s="50"/>
      <c r="M174" s="50"/>
      <c r="N174" s="50"/>
      <c r="O174" s="50"/>
      <c r="P174" s="52"/>
      <c r="Q174" s="53"/>
      <c r="R174" s="53"/>
      <c r="S174" s="54"/>
      <c r="T174" s="328"/>
      <c r="U174" s="52"/>
      <c r="W174"/>
      <c r="X174"/>
    </row>
    <row r="175" spans="1:24" s="62" customFormat="1" ht="27.25" customHeight="1">
      <c r="A175" s="170" t="str">
        <f t="shared" si="5"/>
        <v/>
      </c>
      <c r="B175" s="242"/>
      <c r="C175" s="48"/>
      <c r="D175" s="40"/>
      <c r="E175" s="273"/>
      <c r="F175" s="50"/>
      <c r="G175" s="49"/>
      <c r="H175" s="50"/>
      <c r="I175" s="51"/>
      <c r="J175" s="52"/>
      <c r="K175" s="52"/>
      <c r="L175" s="50"/>
      <c r="M175" s="50"/>
      <c r="N175" s="50"/>
      <c r="O175" s="50"/>
      <c r="P175" s="52"/>
      <c r="Q175" s="53"/>
      <c r="R175" s="53"/>
      <c r="S175" s="54"/>
      <c r="T175" s="328"/>
      <c r="U175" s="52"/>
      <c r="W175"/>
      <c r="X175"/>
    </row>
    <row r="176" spans="1:24" s="62" customFormat="1" ht="27.25" customHeight="1">
      <c r="A176" s="170" t="str">
        <f t="shared" si="5"/>
        <v/>
      </c>
      <c r="B176" s="242"/>
      <c r="C176" s="48"/>
      <c r="D176" s="40"/>
      <c r="E176" s="273"/>
      <c r="F176" s="50"/>
      <c r="G176" s="49"/>
      <c r="H176" s="50"/>
      <c r="I176" s="51"/>
      <c r="J176" s="52"/>
      <c r="K176" s="52"/>
      <c r="L176" s="50"/>
      <c r="M176" s="50"/>
      <c r="N176" s="50"/>
      <c r="O176" s="50"/>
      <c r="P176" s="52"/>
      <c r="Q176" s="53"/>
      <c r="R176" s="53"/>
      <c r="S176" s="54"/>
      <c r="T176" s="328"/>
      <c r="U176" s="52"/>
      <c r="W176"/>
      <c r="X176"/>
    </row>
    <row r="177" spans="1:24" s="62" customFormat="1" ht="27.25" customHeight="1">
      <c r="A177" s="170" t="str">
        <f t="shared" si="5"/>
        <v/>
      </c>
      <c r="B177" s="242"/>
      <c r="C177" s="48"/>
      <c r="D177" s="40"/>
      <c r="E177" s="273"/>
      <c r="F177" s="50"/>
      <c r="G177" s="49"/>
      <c r="H177" s="50"/>
      <c r="I177" s="51"/>
      <c r="J177" s="52"/>
      <c r="K177" s="52"/>
      <c r="L177" s="50"/>
      <c r="M177" s="50"/>
      <c r="N177" s="50"/>
      <c r="O177" s="50"/>
      <c r="P177" s="52"/>
      <c r="Q177" s="53"/>
      <c r="R177" s="53"/>
      <c r="S177" s="54"/>
      <c r="T177" s="328"/>
      <c r="U177" s="52"/>
      <c r="W177"/>
      <c r="X177"/>
    </row>
    <row r="178" spans="1:24" s="62" customFormat="1" ht="27.25" customHeight="1">
      <c r="A178" s="170" t="str">
        <f t="shared" si="5"/>
        <v/>
      </c>
      <c r="B178" s="242"/>
      <c r="C178" s="48"/>
      <c r="D178" s="40"/>
      <c r="E178" s="273"/>
      <c r="F178" s="50"/>
      <c r="G178" s="49"/>
      <c r="H178" s="50"/>
      <c r="I178" s="51"/>
      <c r="J178" s="52"/>
      <c r="K178" s="52"/>
      <c r="L178" s="50"/>
      <c r="M178" s="50"/>
      <c r="N178" s="50"/>
      <c r="O178" s="50"/>
      <c r="P178" s="52"/>
      <c r="Q178" s="53"/>
      <c r="R178" s="53"/>
      <c r="S178" s="54"/>
      <c r="T178" s="328"/>
      <c r="U178" s="52"/>
      <c r="W178"/>
      <c r="X178"/>
    </row>
    <row r="179" spans="1:24" s="62" customFormat="1" ht="27.25" customHeight="1">
      <c r="A179" s="170" t="str">
        <f t="shared" ref="A179:A242" si="6">IF(C179&lt;&gt;"",A178+1,"")</f>
        <v/>
      </c>
      <c r="B179" s="242"/>
      <c r="C179" s="48"/>
      <c r="D179" s="40"/>
      <c r="E179" s="273"/>
      <c r="F179" s="50"/>
      <c r="G179" s="49"/>
      <c r="H179" s="50"/>
      <c r="I179" s="51"/>
      <c r="J179" s="52"/>
      <c r="K179" s="52"/>
      <c r="L179" s="50"/>
      <c r="M179" s="50"/>
      <c r="N179" s="50"/>
      <c r="O179" s="50"/>
      <c r="P179" s="52"/>
      <c r="Q179" s="53"/>
      <c r="R179" s="53"/>
      <c r="S179" s="54"/>
      <c r="T179" s="328"/>
      <c r="U179" s="52"/>
      <c r="W179"/>
      <c r="X179"/>
    </row>
    <row r="180" spans="1:24" s="62" customFormat="1" ht="27.25" customHeight="1">
      <c r="A180" s="170" t="str">
        <f t="shared" si="6"/>
        <v/>
      </c>
      <c r="B180" s="242"/>
      <c r="C180" s="48"/>
      <c r="D180" s="40"/>
      <c r="E180" s="273"/>
      <c r="F180" s="50"/>
      <c r="G180" s="49"/>
      <c r="H180" s="50"/>
      <c r="I180" s="51"/>
      <c r="J180" s="52"/>
      <c r="K180" s="52"/>
      <c r="L180" s="50"/>
      <c r="M180" s="50"/>
      <c r="N180" s="50"/>
      <c r="O180" s="50"/>
      <c r="P180" s="52"/>
      <c r="Q180" s="53"/>
      <c r="R180" s="53"/>
      <c r="S180" s="54"/>
      <c r="T180" s="328"/>
      <c r="U180" s="52"/>
      <c r="W180"/>
      <c r="X180"/>
    </row>
    <row r="181" spans="1:24" s="62" customFormat="1" ht="27.25" customHeight="1">
      <c r="A181" s="170" t="str">
        <f t="shared" si="6"/>
        <v/>
      </c>
      <c r="B181" s="242"/>
      <c r="C181" s="48"/>
      <c r="D181" s="40"/>
      <c r="E181" s="273"/>
      <c r="F181" s="50"/>
      <c r="G181" s="49"/>
      <c r="H181" s="50"/>
      <c r="I181" s="51"/>
      <c r="J181" s="52"/>
      <c r="K181" s="52"/>
      <c r="L181" s="50"/>
      <c r="M181" s="50"/>
      <c r="N181" s="50"/>
      <c r="O181" s="50"/>
      <c r="P181" s="52"/>
      <c r="Q181" s="53"/>
      <c r="R181" s="53"/>
      <c r="S181" s="54"/>
      <c r="T181" s="328"/>
      <c r="U181" s="52"/>
      <c r="W181"/>
      <c r="X181"/>
    </row>
    <row r="182" spans="1:24" s="62" customFormat="1" ht="27.25" customHeight="1">
      <c r="A182" s="170" t="str">
        <f t="shared" si="6"/>
        <v/>
      </c>
      <c r="B182" s="242"/>
      <c r="C182" s="48"/>
      <c r="D182" s="40"/>
      <c r="E182" s="273"/>
      <c r="F182" s="50"/>
      <c r="G182" s="49"/>
      <c r="H182" s="50"/>
      <c r="I182" s="51"/>
      <c r="J182" s="52"/>
      <c r="K182" s="52"/>
      <c r="L182" s="50"/>
      <c r="M182" s="50"/>
      <c r="N182" s="50"/>
      <c r="O182" s="50"/>
      <c r="P182" s="52"/>
      <c r="Q182" s="53"/>
      <c r="R182" s="53"/>
      <c r="S182" s="54"/>
      <c r="T182" s="328"/>
      <c r="U182" s="52"/>
      <c r="W182"/>
      <c r="X182"/>
    </row>
    <row r="183" spans="1:24" s="62" customFormat="1" ht="27.25" customHeight="1">
      <c r="A183" s="170" t="str">
        <f t="shared" si="6"/>
        <v/>
      </c>
      <c r="B183" s="242"/>
      <c r="C183" s="48"/>
      <c r="D183" s="40"/>
      <c r="E183" s="273"/>
      <c r="F183" s="50"/>
      <c r="G183" s="49"/>
      <c r="H183" s="50"/>
      <c r="I183" s="51"/>
      <c r="J183" s="52"/>
      <c r="K183" s="52"/>
      <c r="L183" s="50"/>
      <c r="M183" s="50"/>
      <c r="N183" s="50"/>
      <c r="O183" s="50"/>
      <c r="P183" s="52"/>
      <c r="Q183" s="53"/>
      <c r="R183" s="53"/>
      <c r="S183" s="54"/>
      <c r="T183" s="328"/>
      <c r="U183" s="52"/>
      <c r="W183"/>
      <c r="X183"/>
    </row>
    <row r="184" spans="1:24" s="62" customFormat="1" ht="27.25" customHeight="1">
      <c r="A184" s="170" t="str">
        <f t="shared" si="6"/>
        <v/>
      </c>
      <c r="B184" s="242"/>
      <c r="C184" s="48"/>
      <c r="D184" s="40"/>
      <c r="E184" s="273"/>
      <c r="F184" s="50"/>
      <c r="G184" s="49"/>
      <c r="H184" s="50"/>
      <c r="I184" s="51"/>
      <c r="J184" s="52"/>
      <c r="K184" s="52"/>
      <c r="L184" s="50"/>
      <c r="M184" s="50"/>
      <c r="N184" s="50"/>
      <c r="O184" s="50"/>
      <c r="P184" s="52"/>
      <c r="Q184" s="53"/>
      <c r="R184" s="53"/>
      <c r="S184" s="54"/>
      <c r="T184" s="328"/>
      <c r="U184" s="52"/>
      <c r="W184"/>
      <c r="X184"/>
    </row>
    <row r="185" spans="1:24" s="62" customFormat="1" ht="27.25" customHeight="1">
      <c r="A185" s="170" t="str">
        <f t="shared" si="6"/>
        <v/>
      </c>
      <c r="B185" s="242"/>
      <c r="C185" s="48"/>
      <c r="D185" s="40"/>
      <c r="E185" s="273"/>
      <c r="F185" s="50"/>
      <c r="G185" s="49"/>
      <c r="H185" s="50"/>
      <c r="I185" s="51"/>
      <c r="J185" s="52"/>
      <c r="K185" s="52"/>
      <c r="L185" s="50"/>
      <c r="M185" s="50"/>
      <c r="N185" s="50"/>
      <c r="O185" s="50"/>
      <c r="P185" s="52"/>
      <c r="Q185" s="53"/>
      <c r="R185" s="53"/>
      <c r="S185" s="54"/>
      <c r="T185" s="328"/>
      <c r="U185" s="52"/>
      <c r="W185"/>
      <c r="X185"/>
    </row>
    <row r="186" spans="1:24" s="62" customFormat="1" ht="27.25" customHeight="1">
      <c r="A186" s="170" t="str">
        <f t="shared" si="6"/>
        <v/>
      </c>
      <c r="B186" s="242"/>
      <c r="C186" s="48"/>
      <c r="D186" s="40"/>
      <c r="E186" s="273"/>
      <c r="F186" s="50"/>
      <c r="G186" s="49"/>
      <c r="H186" s="50"/>
      <c r="I186" s="51"/>
      <c r="J186" s="52"/>
      <c r="K186" s="52"/>
      <c r="L186" s="50"/>
      <c r="M186" s="50"/>
      <c r="N186" s="50"/>
      <c r="O186" s="50"/>
      <c r="P186" s="52"/>
      <c r="Q186" s="53"/>
      <c r="R186" s="53"/>
      <c r="S186" s="54"/>
      <c r="T186" s="328"/>
      <c r="U186" s="52"/>
      <c r="W186"/>
      <c r="X186"/>
    </row>
    <row r="187" spans="1:24" s="62" customFormat="1" ht="27.25" customHeight="1">
      <c r="A187" s="170" t="str">
        <f t="shared" si="6"/>
        <v/>
      </c>
      <c r="B187" s="242"/>
      <c r="C187" s="48"/>
      <c r="D187" s="40"/>
      <c r="E187" s="273"/>
      <c r="F187" s="50"/>
      <c r="G187" s="49"/>
      <c r="H187" s="50"/>
      <c r="I187" s="51"/>
      <c r="J187" s="52"/>
      <c r="K187" s="52"/>
      <c r="L187" s="50"/>
      <c r="M187" s="50"/>
      <c r="N187" s="50"/>
      <c r="O187" s="50"/>
      <c r="P187" s="52"/>
      <c r="Q187" s="53"/>
      <c r="R187" s="53"/>
      <c r="S187" s="54"/>
      <c r="T187" s="328"/>
      <c r="U187" s="52"/>
      <c r="W187"/>
      <c r="X187"/>
    </row>
    <row r="188" spans="1:24" s="62" customFormat="1" ht="27.25" customHeight="1">
      <c r="A188" s="170" t="str">
        <f t="shared" si="6"/>
        <v/>
      </c>
      <c r="B188" s="242"/>
      <c r="C188" s="48"/>
      <c r="D188" s="40"/>
      <c r="E188" s="273"/>
      <c r="F188" s="50"/>
      <c r="G188" s="49"/>
      <c r="H188" s="50"/>
      <c r="I188" s="51"/>
      <c r="J188" s="52"/>
      <c r="K188" s="52"/>
      <c r="L188" s="50"/>
      <c r="M188" s="50"/>
      <c r="N188" s="50"/>
      <c r="O188" s="50"/>
      <c r="P188" s="52"/>
      <c r="Q188" s="53"/>
      <c r="R188" s="53"/>
      <c r="S188" s="54"/>
      <c r="T188" s="328"/>
      <c r="U188" s="52"/>
      <c r="W188"/>
      <c r="X188"/>
    </row>
    <row r="189" spans="1:24" s="62" customFormat="1" ht="27.25" customHeight="1">
      <c r="A189" s="170" t="str">
        <f t="shared" si="6"/>
        <v/>
      </c>
      <c r="B189" s="242"/>
      <c r="C189" s="48"/>
      <c r="D189" s="40"/>
      <c r="E189" s="273"/>
      <c r="F189" s="50"/>
      <c r="G189" s="49"/>
      <c r="H189" s="50"/>
      <c r="I189" s="51"/>
      <c r="J189" s="52"/>
      <c r="K189" s="52"/>
      <c r="L189" s="50"/>
      <c r="M189" s="50"/>
      <c r="N189" s="50"/>
      <c r="O189" s="50"/>
      <c r="P189" s="52"/>
      <c r="Q189" s="53"/>
      <c r="R189" s="53"/>
      <c r="S189" s="54"/>
      <c r="T189" s="328"/>
      <c r="U189" s="52"/>
      <c r="W189"/>
      <c r="X189"/>
    </row>
    <row r="190" spans="1:24" s="62" customFormat="1" ht="27.25" customHeight="1">
      <c r="A190" s="170" t="str">
        <f t="shared" si="6"/>
        <v/>
      </c>
      <c r="B190" s="242"/>
      <c r="C190" s="48"/>
      <c r="D190" s="40"/>
      <c r="E190" s="273"/>
      <c r="F190" s="50"/>
      <c r="G190" s="49"/>
      <c r="H190" s="50"/>
      <c r="I190" s="51"/>
      <c r="J190" s="52"/>
      <c r="K190" s="52"/>
      <c r="L190" s="50"/>
      <c r="M190" s="50"/>
      <c r="N190" s="50"/>
      <c r="O190" s="50"/>
      <c r="P190" s="52"/>
      <c r="Q190" s="53"/>
      <c r="R190" s="53"/>
      <c r="S190" s="54"/>
      <c r="T190" s="328"/>
      <c r="U190" s="52"/>
      <c r="W190"/>
      <c r="X190"/>
    </row>
    <row r="191" spans="1:24" s="62" customFormat="1" ht="27.25" customHeight="1">
      <c r="A191" s="170" t="str">
        <f t="shared" si="6"/>
        <v/>
      </c>
      <c r="B191" s="242"/>
      <c r="C191" s="48"/>
      <c r="D191" s="40"/>
      <c r="E191" s="273"/>
      <c r="F191" s="50"/>
      <c r="G191" s="49"/>
      <c r="H191" s="50"/>
      <c r="I191" s="51"/>
      <c r="J191" s="52"/>
      <c r="K191" s="52"/>
      <c r="L191" s="50"/>
      <c r="M191" s="50"/>
      <c r="N191" s="50"/>
      <c r="O191" s="50"/>
      <c r="P191" s="52"/>
      <c r="Q191" s="53"/>
      <c r="R191" s="53"/>
      <c r="S191" s="54"/>
      <c r="T191" s="328"/>
      <c r="U191" s="52"/>
      <c r="W191"/>
      <c r="X191"/>
    </row>
    <row r="192" spans="1:24" s="62" customFormat="1" ht="27.25" customHeight="1">
      <c r="A192" s="170" t="str">
        <f t="shared" si="6"/>
        <v/>
      </c>
      <c r="B192" s="242"/>
      <c r="C192" s="48"/>
      <c r="D192" s="40"/>
      <c r="E192" s="273"/>
      <c r="F192" s="50"/>
      <c r="G192" s="49"/>
      <c r="H192" s="50"/>
      <c r="I192" s="51"/>
      <c r="J192" s="52"/>
      <c r="K192" s="52"/>
      <c r="L192" s="50"/>
      <c r="M192" s="50"/>
      <c r="N192" s="50"/>
      <c r="O192" s="50"/>
      <c r="P192" s="52"/>
      <c r="Q192" s="53"/>
      <c r="R192" s="53"/>
      <c r="S192" s="54"/>
      <c r="T192" s="328"/>
      <c r="U192" s="52"/>
      <c r="W192"/>
      <c r="X192"/>
    </row>
    <row r="193" spans="1:24" s="62" customFormat="1" ht="27.25" customHeight="1">
      <c r="A193" s="170" t="str">
        <f t="shared" si="6"/>
        <v/>
      </c>
      <c r="B193" s="242"/>
      <c r="C193" s="48"/>
      <c r="D193" s="40"/>
      <c r="E193" s="273"/>
      <c r="F193" s="50"/>
      <c r="G193" s="49"/>
      <c r="H193" s="50"/>
      <c r="I193" s="51"/>
      <c r="J193" s="52"/>
      <c r="K193" s="52"/>
      <c r="L193" s="50"/>
      <c r="M193" s="50"/>
      <c r="N193" s="50"/>
      <c r="O193" s="50"/>
      <c r="P193" s="52"/>
      <c r="Q193" s="53"/>
      <c r="R193" s="53"/>
      <c r="S193" s="54"/>
      <c r="T193" s="328"/>
      <c r="U193" s="52"/>
      <c r="W193"/>
      <c r="X193"/>
    </row>
    <row r="194" spans="1:24" s="62" customFormat="1" ht="27.25" customHeight="1">
      <c r="A194" s="170" t="str">
        <f t="shared" si="6"/>
        <v/>
      </c>
      <c r="B194" s="242"/>
      <c r="C194" s="48"/>
      <c r="D194" s="40"/>
      <c r="E194" s="273"/>
      <c r="F194" s="50"/>
      <c r="G194" s="49"/>
      <c r="H194" s="50"/>
      <c r="I194" s="51"/>
      <c r="J194" s="52"/>
      <c r="K194" s="52"/>
      <c r="L194" s="50"/>
      <c r="M194" s="50"/>
      <c r="N194" s="50"/>
      <c r="O194" s="50"/>
      <c r="P194" s="52"/>
      <c r="Q194" s="53"/>
      <c r="R194" s="53"/>
      <c r="S194" s="54"/>
      <c r="T194" s="328"/>
      <c r="U194" s="52"/>
      <c r="W194"/>
      <c r="X194"/>
    </row>
    <row r="195" spans="1:24" s="62" customFormat="1" ht="27.25" customHeight="1">
      <c r="A195" s="170" t="str">
        <f t="shared" si="6"/>
        <v/>
      </c>
      <c r="B195" s="242"/>
      <c r="C195" s="48"/>
      <c r="D195" s="40"/>
      <c r="E195" s="273"/>
      <c r="F195" s="50"/>
      <c r="G195" s="49"/>
      <c r="H195" s="50"/>
      <c r="I195" s="51"/>
      <c r="J195" s="52"/>
      <c r="K195" s="52"/>
      <c r="L195" s="50"/>
      <c r="M195" s="50"/>
      <c r="N195" s="50"/>
      <c r="O195" s="50"/>
      <c r="P195" s="52"/>
      <c r="Q195" s="53"/>
      <c r="R195" s="53"/>
      <c r="S195" s="54"/>
      <c r="T195" s="328"/>
      <c r="U195" s="52"/>
      <c r="W195"/>
      <c r="X195"/>
    </row>
    <row r="196" spans="1:24" s="62" customFormat="1" ht="27.25" customHeight="1">
      <c r="A196" s="170" t="str">
        <f t="shared" si="6"/>
        <v/>
      </c>
      <c r="B196" s="242"/>
      <c r="C196" s="48"/>
      <c r="D196" s="40"/>
      <c r="E196" s="273"/>
      <c r="F196" s="50"/>
      <c r="G196" s="49"/>
      <c r="H196" s="50"/>
      <c r="I196" s="51"/>
      <c r="J196" s="52"/>
      <c r="K196" s="52"/>
      <c r="L196" s="50"/>
      <c r="M196" s="50"/>
      <c r="N196" s="50"/>
      <c r="O196" s="50"/>
      <c r="P196" s="52"/>
      <c r="Q196" s="53"/>
      <c r="R196" s="53"/>
      <c r="S196" s="54"/>
      <c r="T196" s="328"/>
      <c r="U196" s="52"/>
      <c r="W196"/>
      <c r="X196"/>
    </row>
    <row r="197" spans="1:24" s="62" customFormat="1" ht="27.25" customHeight="1">
      <c r="A197" s="170" t="str">
        <f t="shared" si="6"/>
        <v/>
      </c>
      <c r="B197" s="242"/>
      <c r="C197" s="48"/>
      <c r="D197" s="40"/>
      <c r="E197" s="273"/>
      <c r="F197" s="50"/>
      <c r="G197" s="49"/>
      <c r="H197" s="50"/>
      <c r="I197" s="51"/>
      <c r="J197" s="52"/>
      <c r="K197" s="52"/>
      <c r="L197" s="50"/>
      <c r="M197" s="50"/>
      <c r="N197" s="50"/>
      <c r="O197" s="50"/>
      <c r="P197" s="52"/>
      <c r="Q197" s="53"/>
      <c r="R197" s="53"/>
      <c r="S197" s="54"/>
      <c r="T197" s="328"/>
      <c r="U197" s="52"/>
      <c r="W197"/>
      <c r="X197"/>
    </row>
    <row r="198" spans="1:24" s="62" customFormat="1" ht="27.25" customHeight="1">
      <c r="A198" s="170" t="str">
        <f t="shared" si="6"/>
        <v/>
      </c>
      <c r="B198" s="242"/>
      <c r="C198" s="48"/>
      <c r="D198" s="40"/>
      <c r="E198" s="273"/>
      <c r="F198" s="50"/>
      <c r="G198" s="49"/>
      <c r="H198" s="50"/>
      <c r="I198" s="51"/>
      <c r="J198" s="52"/>
      <c r="K198" s="52"/>
      <c r="L198" s="50"/>
      <c r="M198" s="50"/>
      <c r="N198" s="50"/>
      <c r="O198" s="50"/>
      <c r="P198" s="52"/>
      <c r="Q198" s="53"/>
      <c r="R198" s="53"/>
      <c r="S198" s="54"/>
      <c r="T198" s="328"/>
      <c r="U198" s="52"/>
      <c r="W198"/>
      <c r="X198"/>
    </row>
    <row r="199" spans="1:24" s="62" customFormat="1" ht="27.25" customHeight="1">
      <c r="A199" s="170" t="str">
        <f t="shared" si="6"/>
        <v/>
      </c>
      <c r="B199" s="242"/>
      <c r="C199" s="48"/>
      <c r="D199" s="40"/>
      <c r="E199" s="273"/>
      <c r="F199" s="50"/>
      <c r="G199" s="49"/>
      <c r="H199" s="50"/>
      <c r="I199" s="51"/>
      <c r="J199" s="52"/>
      <c r="K199" s="52"/>
      <c r="L199" s="50"/>
      <c r="M199" s="50"/>
      <c r="N199" s="50"/>
      <c r="O199" s="50"/>
      <c r="P199" s="52"/>
      <c r="Q199" s="53"/>
      <c r="R199" s="53"/>
      <c r="S199" s="54"/>
      <c r="T199" s="328"/>
      <c r="U199" s="52"/>
      <c r="W199"/>
      <c r="X199"/>
    </row>
    <row r="200" spans="1:24" s="62" customFormat="1" ht="27.25" customHeight="1">
      <c r="A200" s="170" t="str">
        <f t="shared" si="6"/>
        <v/>
      </c>
      <c r="B200" s="242"/>
      <c r="C200" s="48"/>
      <c r="D200" s="40"/>
      <c r="E200" s="273"/>
      <c r="F200" s="50"/>
      <c r="G200" s="49"/>
      <c r="H200" s="50"/>
      <c r="I200" s="51"/>
      <c r="J200" s="52"/>
      <c r="K200" s="52"/>
      <c r="L200" s="50"/>
      <c r="M200" s="50"/>
      <c r="N200" s="50"/>
      <c r="O200" s="50"/>
      <c r="P200" s="52"/>
      <c r="Q200" s="53"/>
      <c r="R200" s="53"/>
      <c r="S200" s="54"/>
      <c r="T200" s="328"/>
      <c r="U200" s="52"/>
      <c r="W200"/>
      <c r="X200"/>
    </row>
    <row r="201" spans="1:24" s="62" customFormat="1" ht="27.25" customHeight="1">
      <c r="A201" s="170" t="str">
        <f t="shared" si="6"/>
        <v/>
      </c>
      <c r="B201" s="242"/>
      <c r="C201" s="48"/>
      <c r="D201" s="40"/>
      <c r="E201" s="273"/>
      <c r="F201" s="50"/>
      <c r="G201" s="49"/>
      <c r="H201" s="50"/>
      <c r="I201" s="51"/>
      <c r="J201" s="52"/>
      <c r="K201" s="52"/>
      <c r="L201" s="50"/>
      <c r="M201" s="50"/>
      <c r="N201" s="50"/>
      <c r="O201" s="50"/>
      <c r="P201" s="52"/>
      <c r="Q201" s="53"/>
      <c r="R201" s="53"/>
      <c r="S201" s="54"/>
      <c r="T201" s="328"/>
      <c r="U201" s="52"/>
      <c r="W201"/>
      <c r="X201"/>
    </row>
    <row r="202" spans="1:24" s="62" customFormat="1" ht="27.25" customHeight="1">
      <c r="A202" s="170" t="str">
        <f t="shared" si="6"/>
        <v/>
      </c>
      <c r="B202" s="242"/>
      <c r="C202" s="48"/>
      <c r="D202" s="40"/>
      <c r="E202" s="273"/>
      <c r="F202" s="50"/>
      <c r="G202" s="49"/>
      <c r="H202" s="50"/>
      <c r="I202" s="51"/>
      <c r="J202" s="52"/>
      <c r="K202" s="52"/>
      <c r="L202" s="50"/>
      <c r="M202" s="50"/>
      <c r="N202" s="50"/>
      <c r="O202" s="50"/>
      <c r="P202" s="52"/>
      <c r="Q202" s="53"/>
      <c r="R202" s="53"/>
      <c r="S202" s="54"/>
      <c r="T202" s="328"/>
      <c r="U202" s="52"/>
      <c r="W202"/>
      <c r="X202"/>
    </row>
    <row r="203" spans="1:24" s="62" customFormat="1" ht="27.25" customHeight="1">
      <c r="A203" s="170" t="str">
        <f t="shared" si="6"/>
        <v/>
      </c>
      <c r="B203" s="242"/>
      <c r="C203" s="48"/>
      <c r="D203" s="40"/>
      <c r="E203" s="273"/>
      <c r="F203" s="50"/>
      <c r="G203" s="49"/>
      <c r="H203" s="50"/>
      <c r="I203" s="51"/>
      <c r="J203" s="52"/>
      <c r="K203" s="52"/>
      <c r="L203" s="50"/>
      <c r="M203" s="50"/>
      <c r="N203" s="50"/>
      <c r="O203" s="50"/>
      <c r="P203" s="52"/>
      <c r="Q203" s="53"/>
      <c r="R203" s="53"/>
      <c r="S203" s="54"/>
      <c r="T203" s="328"/>
      <c r="U203" s="52"/>
      <c r="W203"/>
      <c r="X203"/>
    </row>
    <row r="204" spans="1:24" s="62" customFormat="1" ht="27.25" customHeight="1">
      <c r="A204" s="170" t="str">
        <f t="shared" si="6"/>
        <v/>
      </c>
      <c r="B204" s="242"/>
      <c r="C204" s="48"/>
      <c r="D204" s="40"/>
      <c r="E204" s="273"/>
      <c r="F204" s="50"/>
      <c r="G204" s="49"/>
      <c r="H204" s="50"/>
      <c r="I204" s="51"/>
      <c r="J204" s="52"/>
      <c r="K204" s="52"/>
      <c r="L204" s="50"/>
      <c r="M204" s="50"/>
      <c r="N204" s="50"/>
      <c r="O204" s="50"/>
      <c r="P204" s="52"/>
      <c r="Q204" s="53"/>
      <c r="R204" s="53"/>
      <c r="S204" s="54"/>
      <c r="T204" s="328"/>
      <c r="U204" s="52"/>
      <c r="W204"/>
      <c r="X204"/>
    </row>
    <row r="205" spans="1:24" s="62" customFormat="1" ht="27.25" customHeight="1">
      <c r="A205" s="170" t="str">
        <f t="shared" si="6"/>
        <v/>
      </c>
      <c r="B205" s="242"/>
      <c r="C205" s="48"/>
      <c r="D205" s="40"/>
      <c r="E205" s="273"/>
      <c r="F205" s="50"/>
      <c r="G205" s="49"/>
      <c r="H205" s="50"/>
      <c r="I205" s="51"/>
      <c r="J205" s="52"/>
      <c r="K205" s="52"/>
      <c r="L205" s="50"/>
      <c r="M205" s="50"/>
      <c r="N205" s="50"/>
      <c r="O205" s="50"/>
      <c r="P205" s="52"/>
      <c r="Q205" s="53"/>
      <c r="R205" s="53"/>
      <c r="S205" s="54"/>
      <c r="T205" s="328"/>
      <c r="U205" s="52"/>
      <c r="W205"/>
      <c r="X205"/>
    </row>
    <row r="206" spans="1:24" s="62" customFormat="1" ht="27.25" customHeight="1">
      <c r="A206" s="170" t="str">
        <f t="shared" si="6"/>
        <v/>
      </c>
      <c r="B206" s="242"/>
      <c r="C206" s="48"/>
      <c r="D206" s="40"/>
      <c r="E206" s="273"/>
      <c r="F206" s="50"/>
      <c r="G206" s="49"/>
      <c r="H206" s="50"/>
      <c r="I206" s="51"/>
      <c r="J206" s="52"/>
      <c r="K206" s="52"/>
      <c r="L206" s="50"/>
      <c r="M206" s="50"/>
      <c r="N206" s="50"/>
      <c r="O206" s="50"/>
      <c r="P206" s="52"/>
      <c r="Q206" s="53"/>
      <c r="R206" s="53"/>
      <c r="S206" s="54"/>
      <c r="T206" s="328"/>
      <c r="U206" s="52"/>
      <c r="W206"/>
      <c r="X206"/>
    </row>
    <row r="207" spans="1:24" s="62" customFormat="1" ht="27.25" customHeight="1">
      <c r="A207" s="170" t="str">
        <f t="shared" si="6"/>
        <v/>
      </c>
      <c r="B207" s="242"/>
      <c r="C207" s="48"/>
      <c r="D207" s="40"/>
      <c r="E207" s="273"/>
      <c r="F207" s="50"/>
      <c r="G207" s="49"/>
      <c r="H207" s="50"/>
      <c r="I207" s="51"/>
      <c r="J207" s="52"/>
      <c r="K207" s="52"/>
      <c r="L207" s="50"/>
      <c r="M207" s="50"/>
      <c r="N207" s="50"/>
      <c r="O207" s="50"/>
      <c r="P207" s="52"/>
      <c r="Q207" s="53"/>
      <c r="R207" s="53"/>
      <c r="S207" s="54"/>
      <c r="T207" s="328"/>
      <c r="U207" s="52"/>
      <c r="W207"/>
      <c r="X207"/>
    </row>
    <row r="208" spans="1:24" s="62" customFormat="1" ht="27.25" customHeight="1">
      <c r="A208" s="170" t="str">
        <f t="shared" si="6"/>
        <v/>
      </c>
      <c r="B208" s="242"/>
      <c r="C208" s="48"/>
      <c r="D208" s="40"/>
      <c r="E208" s="273"/>
      <c r="F208" s="50"/>
      <c r="G208" s="49"/>
      <c r="H208" s="50"/>
      <c r="I208" s="51"/>
      <c r="J208" s="52"/>
      <c r="K208" s="52"/>
      <c r="L208" s="50"/>
      <c r="M208" s="50"/>
      <c r="N208" s="50"/>
      <c r="O208" s="50"/>
      <c r="P208" s="52"/>
      <c r="Q208" s="53"/>
      <c r="R208" s="53"/>
      <c r="S208" s="54"/>
      <c r="T208" s="328"/>
      <c r="U208" s="52"/>
      <c r="W208"/>
      <c r="X208"/>
    </row>
    <row r="209" spans="1:24" s="62" customFormat="1" ht="27.25" customHeight="1">
      <c r="A209" s="170" t="str">
        <f t="shared" si="6"/>
        <v/>
      </c>
      <c r="B209" s="242"/>
      <c r="C209" s="48"/>
      <c r="D209" s="40"/>
      <c r="E209" s="273"/>
      <c r="F209" s="50"/>
      <c r="G209" s="49"/>
      <c r="H209" s="50"/>
      <c r="I209" s="51"/>
      <c r="J209" s="52"/>
      <c r="K209" s="52"/>
      <c r="L209" s="50"/>
      <c r="M209" s="50"/>
      <c r="N209" s="50"/>
      <c r="O209" s="50"/>
      <c r="P209" s="52"/>
      <c r="Q209" s="53"/>
      <c r="R209" s="53"/>
      <c r="S209" s="54"/>
      <c r="T209" s="328"/>
      <c r="U209" s="52"/>
      <c r="W209"/>
      <c r="X209"/>
    </row>
    <row r="210" spans="1:24" s="62" customFormat="1" ht="27.25" customHeight="1">
      <c r="A210" s="170" t="str">
        <f t="shared" si="6"/>
        <v/>
      </c>
      <c r="B210" s="242"/>
      <c r="C210" s="48"/>
      <c r="D210" s="40"/>
      <c r="E210" s="273"/>
      <c r="F210" s="50"/>
      <c r="G210" s="49"/>
      <c r="H210" s="50"/>
      <c r="I210" s="51"/>
      <c r="J210" s="52"/>
      <c r="K210" s="52"/>
      <c r="L210" s="50"/>
      <c r="M210" s="50"/>
      <c r="N210" s="50"/>
      <c r="O210" s="50"/>
      <c r="P210" s="52"/>
      <c r="Q210" s="53"/>
      <c r="R210" s="53"/>
      <c r="S210" s="54"/>
      <c r="T210" s="328"/>
      <c r="U210" s="52"/>
      <c r="W210"/>
      <c r="X210"/>
    </row>
    <row r="211" spans="1:24" s="62" customFormat="1" ht="27.25" customHeight="1">
      <c r="A211" s="170" t="str">
        <f t="shared" si="6"/>
        <v/>
      </c>
      <c r="B211" s="242"/>
      <c r="C211" s="48"/>
      <c r="D211" s="40"/>
      <c r="E211" s="273"/>
      <c r="F211" s="50"/>
      <c r="G211" s="49"/>
      <c r="H211" s="50"/>
      <c r="I211" s="51"/>
      <c r="J211" s="52"/>
      <c r="K211" s="52"/>
      <c r="L211" s="50"/>
      <c r="M211" s="50"/>
      <c r="N211" s="50"/>
      <c r="O211" s="50"/>
      <c r="P211" s="52"/>
      <c r="Q211" s="53"/>
      <c r="R211" s="53"/>
      <c r="S211" s="54"/>
      <c r="T211" s="328"/>
      <c r="U211" s="52"/>
      <c r="W211"/>
      <c r="X211"/>
    </row>
    <row r="212" spans="1:24" s="62" customFormat="1" ht="27.25" customHeight="1">
      <c r="A212" s="170" t="str">
        <f t="shared" si="6"/>
        <v/>
      </c>
      <c r="B212" s="242"/>
      <c r="C212" s="48"/>
      <c r="D212" s="40"/>
      <c r="E212" s="273"/>
      <c r="F212" s="50"/>
      <c r="G212" s="49"/>
      <c r="H212" s="50"/>
      <c r="I212" s="51"/>
      <c r="J212" s="52"/>
      <c r="K212" s="52"/>
      <c r="L212" s="50"/>
      <c r="M212" s="50"/>
      <c r="N212" s="50"/>
      <c r="O212" s="50"/>
      <c r="P212" s="52"/>
      <c r="Q212" s="53"/>
      <c r="R212" s="53"/>
      <c r="S212" s="54"/>
      <c r="T212" s="328"/>
      <c r="U212" s="52"/>
      <c r="W212"/>
      <c r="X212"/>
    </row>
    <row r="213" spans="1:24" s="62" customFormat="1" ht="27.25" customHeight="1">
      <c r="A213" s="170" t="str">
        <f t="shared" si="6"/>
        <v/>
      </c>
      <c r="B213" s="242"/>
      <c r="C213" s="48"/>
      <c r="D213" s="40"/>
      <c r="E213" s="273"/>
      <c r="F213" s="50"/>
      <c r="G213" s="49"/>
      <c r="H213" s="50"/>
      <c r="I213" s="51"/>
      <c r="J213" s="52"/>
      <c r="K213" s="52"/>
      <c r="L213" s="50"/>
      <c r="M213" s="50"/>
      <c r="N213" s="50"/>
      <c r="O213" s="50"/>
      <c r="P213" s="52"/>
      <c r="Q213" s="53"/>
      <c r="R213" s="53"/>
      <c r="S213" s="54"/>
      <c r="T213" s="328"/>
      <c r="U213" s="52"/>
      <c r="W213"/>
      <c r="X213"/>
    </row>
    <row r="214" spans="1:24" s="62" customFormat="1" ht="27.25" customHeight="1">
      <c r="A214" s="170" t="str">
        <f t="shared" si="6"/>
        <v/>
      </c>
      <c r="B214" s="242"/>
      <c r="C214" s="48"/>
      <c r="D214" s="40"/>
      <c r="E214" s="273"/>
      <c r="F214" s="50"/>
      <c r="G214" s="49"/>
      <c r="H214" s="50"/>
      <c r="I214" s="51"/>
      <c r="J214" s="52"/>
      <c r="K214" s="52"/>
      <c r="L214" s="50"/>
      <c r="M214" s="50"/>
      <c r="N214" s="50"/>
      <c r="O214" s="50"/>
      <c r="P214" s="52"/>
      <c r="Q214" s="53"/>
      <c r="R214" s="53"/>
      <c r="S214" s="54"/>
      <c r="T214" s="328"/>
      <c r="U214" s="52"/>
      <c r="W214"/>
      <c r="X214"/>
    </row>
    <row r="215" spans="1:24" s="62" customFormat="1" ht="27.25" customHeight="1">
      <c r="A215" s="170" t="str">
        <f t="shared" si="6"/>
        <v/>
      </c>
      <c r="B215" s="242"/>
      <c r="C215" s="48"/>
      <c r="D215" s="40"/>
      <c r="E215" s="273"/>
      <c r="F215" s="50"/>
      <c r="G215" s="49"/>
      <c r="H215" s="50"/>
      <c r="I215" s="51"/>
      <c r="J215" s="52"/>
      <c r="K215" s="52"/>
      <c r="L215" s="50"/>
      <c r="M215" s="50"/>
      <c r="N215" s="50"/>
      <c r="O215" s="50"/>
      <c r="P215" s="52"/>
      <c r="Q215" s="53"/>
      <c r="R215" s="53"/>
      <c r="S215" s="54"/>
      <c r="T215" s="328"/>
      <c r="U215" s="52"/>
      <c r="W215"/>
      <c r="X215"/>
    </row>
    <row r="216" spans="1:24" s="62" customFormat="1" ht="27.25" customHeight="1">
      <c r="A216" s="170" t="str">
        <f t="shared" si="6"/>
        <v/>
      </c>
      <c r="B216" s="242"/>
      <c r="C216" s="48"/>
      <c r="D216" s="40"/>
      <c r="E216" s="273"/>
      <c r="F216" s="50"/>
      <c r="G216" s="49"/>
      <c r="H216" s="50"/>
      <c r="I216" s="51"/>
      <c r="J216" s="52"/>
      <c r="K216" s="52"/>
      <c r="L216" s="50"/>
      <c r="M216" s="50"/>
      <c r="N216" s="50"/>
      <c r="O216" s="50"/>
      <c r="P216" s="52"/>
      <c r="Q216" s="53"/>
      <c r="R216" s="53"/>
      <c r="S216" s="54"/>
      <c r="T216" s="328"/>
      <c r="U216" s="52"/>
      <c r="W216"/>
      <c r="X216"/>
    </row>
    <row r="217" spans="1:24" s="62" customFormat="1" ht="27.25" customHeight="1">
      <c r="A217" s="170" t="str">
        <f t="shared" si="6"/>
        <v/>
      </c>
      <c r="B217" s="242"/>
      <c r="C217" s="48"/>
      <c r="D217" s="40"/>
      <c r="E217" s="273"/>
      <c r="F217" s="50"/>
      <c r="G217" s="49"/>
      <c r="H217" s="50"/>
      <c r="I217" s="51"/>
      <c r="J217" s="52"/>
      <c r="K217" s="52"/>
      <c r="L217" s="50"/>
      <c r="M217" s="50"/>
      <c r="N217" s="50"/>
      <c r="O217" s="50"/>
      <c r="P217" s="52"/>
      <c r="Q217" s="53"/>
      <c r="R217" s="53"/>
      <c r="S217" s="54"/>
      <c r="T217" s="328"/>
      <c r="U217" s="52"/>
      <c r="W217"/>
      <c r="X217"/>
    </row>
    <row r="218" spans="1:24" s="62" customFormat="1" ht="27.25" customHeight="1">
      <c r="A218" s="170" t="str">
        <f t="shared" si="6"/>
        <v/>
      </c>
      <c r="B218" s="242"/>
      <c r="C218" s="48"/>
      <c r="D218" s="40"/>
      <c r="E218" s="273"/>
      <c r="F218" s="50"/>
      <c r="G218" s="49"/>
      <c r="H218" s="50"/>
      <c r="I218" s="51"/>
      <c r="J218" s="52"/>
      <c r="K218" s="52"/>
      <c r="L218" s="50"/>
      <c r="M218" s="50"/>
      <c r="N218" s="50"/>
      <c r="O218" s="50"/>
      <c r="P218" s="52"/>
      <c r="Q218" s="53"/>
      <c r="R218" s="53"/>
      <c r="S218" s="54"/>
      <c r="T218" s="328"/>
      <c r="U218" s="52"/>
      <c r="W218"/>
      <c r="X218"/>
    </row>
    <row r="219" spans="1:24" s="62" customFormat="1" ht="27.25" customHeight="1">
      <c r="A219" s="170" t="str">
        <f t="shared" si="6"/>
        <v/>
      </c>
      <c r="B219" s="242"/>
      <c r="C219" s="48"/>
      <c r="D219" s="40"/>
      <c r="E219" s="273"/>
      <c r="F219" s="50"/>
      <c r="G219" s="49"/>
      <c r="H219" s="50"/>
      <c r="I219" s="51"/>
      <c r="J219" s="52"/>
      <c r="K219" s="52"/>
      <c r="L219" s="50"/>
      <c r="M219" s="50"/>
      <c r="N219" s="50"/>
      <c r="O219" s="50"/>
      <c r="P219" s="52"/>
      <c r="Q219" s="53"/>
      <c r="R219" s="53"/>
      <c r="S219" s="54"/>
      <c r="T219" s="328"/>
      <c r="U219" s="52"/>
      <c r="W219"/>
      <c r="X219"/>
    </row>
    <row r="220" spans="1:24" s="62" customFormat="1" ht="27.25" customHeight="1">
      <c r="A220" s="170" t="str">
        <f t="shared" si="6"/>
        <v/>
      </c>
      <c r="B220" s="242"/>
      <c r="C220" s="48"/>
      <c r="D220" s="40"/>
      <c r="E220" s="273"/>
      <c r="F220" s="50"/>
      <c r="G220" s="49"/>
      <c r="H220" s="50"/>
      <c r="I220" s="51"/>
      <c r="J220" s="52"/>
      <c r="K220" s="52"/>
      <c r="L220" s="50"/>
      <c r="M220" s="50"/>
      <c r="N220" s="50"/>
      <c r="O220" s="50"/>
      <c r="P220" s="52"/>
      <c r="Q220" s="53"/>
      <c r="R220" s="53"/>
      <c r="S220" s="54"/>
      <c r="T220" s="328"/>
      <c r="U220" s="52"/>
      <c r="W220"/>
      <c r="X220"/>
    </row>
    <row r="221" spans="1:24" s="62" customFormat="1" ht="27.25" customHeight="1">
      <c r="A221" s="170" t="str">
        <f t="shared" si="6"/>
        <v/>
      </c>
      <c r="B221" s="242"/>
      <c r="C221" s="48"/>
      <c r="D221" s="40"/>
      <c r="E221" s="273"/>
      <c r="F221" s="50"/>
      <c r="G221" s="49"/>
      <c r="H221" s="50"/>
      <c r="I221" s="51"/>
      <c r="J221" s="52"/>
      <c r="K221" s="52"/>
      <c r="L221" s="50"/>
      <c r="M221" s="50"/>
      <c r="N221" s="50"/>
      <c r="O221" s="50"/>
      <c r="P221" s="52"/>
      <c r="Q221" s="53"/>
      <c r="R221" s="53"/>
      <c r="S221" s="54"/>
      <c r="T221" s="328"/>
      <c r="U221" s="52"/>
      <c r="W221"/>
      <c r="X221"/>
    </row>
    <row r="222" spans="1:24" s="62" customFormat="1" ht="27.25" customHeight="1">
      <c r="A222" s="170" t="str">
        <f t="shared" si="6"/>
        <v/>
      </c>
      <c r="B222" s="242"/>
      <c r="C222" s="48"/>
      <c r="D222" s="40"/>
      <c r="E222" s="273"/>
      <c r="F222" s="50"/>
      <c r="G222" s="49"/>
      <c r="H222" s="50"/>
      <c r="I222" s="51"/>
      <c r="J222" s="52"/>
      <c r="K222" s="52"/>
      <c r="L222" s="50"/>
      <c r="M222" s="50"/>
      <c r="N222" s="50"/>
      <c r="O222" s="50"/>
      <c r="P222" s="52"/>
      <c r="Q222" s="53"/>
      <c r="R222" s="53"/>
      <c r="S222" s="54"/>
      <c r="T222" s="328"/>
      <c r="U222" s="52"/>
      <c r="W222"/>
      <c r="X222"/>
    </row>
    <row r="223" spans="1:24" s="62" customFormat="1" ht="27.25" customHeight="1">
      <c r="A223" s="170" t="str">
        <f t="shared" si="6"/>
        <v/>
      </c>
      <c r="B223" s="242"/>
      <c r="C223" s="48"/>
      <c r="D223" s="40"/>
      <c r="E223" s="273"/>
      <c r="F223" s="50"/>
      <c r="G223" s="49"/>
      <c r="H223" s="50"/>
      <c r="I223" s="51"/>
      <c r="J223" s="52"/>
      <c r="K223" s="52"/>
      <c r="L223" s="50"/>
      <c r="M223" s="50"/>
      <c r="N223" s="50"/>
      <c r="O223" s="50"/>
      <c r="P223" s="52"/>
      <c r="Q223" s="53"/>
      <c r="R223" s="53"/>
      <c r="S223" s="54"/>
      <c r="T223" s="328"/>
      <c r="U223" s="52"/>
      <c r="W223"/>
      <c r="X223"/>
    </row>
    <row r="224" spans="1:24" s="62" customFormat="1" ht="27.25" customHeight="1">
      <c r="A224" s="170" t="str">
        <f t="shared" si="6"/>
        <v/>
      </c>
      <c r="B224" s="242"/>
      <c r="C224" s="48"/>
      <c r="D224" s="40"/>
      <c r="E224" s="273"/>
      <c r="F224" s="50"/>
      <c r="G224" s="49"/>
      <c r="H224" s="50"/>
      <c r="I224" s="51"/>
      <c r="J224" s="52"/>
      <c r="K224" s="52"/>
      <c r="L224" s="50"/>
      <c r="M224" s="50"/>
      <c r="N224" s="50"/>
      <c r="O224" s="50"/>
      <c r="P224" s="52"/>
      <c r="Q224" s="53"/>
      <c r="R224" s="53"/>
      <c r="S224" s="54"/>
      <c r="T224" s="328"/>
      <c r="U224" s="52"/>
      <c r="W224"/>
      <c r="X224"/>
    </row>
    <row r="225" spans="1:24" s="62" customFormat="1" ht="27.25" customHeight="1">
      <c r="A225" s="170" t="str">
        <f t="shared" si="6"/>
        <v/>
      </c>
      <c r="B225" s="242"/>
      <c r="C225" s="48"/>
      <c r="D225" s="40"/>
      <c r="E225" s="273"/>
      <c r="F225" s="50"/>
      <c r="G225" s="49"/>
      <c r="H225" s="50"/>
      <c r="I225" s="51"/>
      <c r="J225" s="52"/>
      <c r="K225" s="52"/>
      <c r="L225" s="50"/>
      <c r="M225" s="50"/>
      <c r="N225" s="50"/>
      <c r="O225" s="50"/>
      <c r="P225" s="52"/>
      <c r="Q225" s="53"/>
      <c r="R225" s="53"/>
      <c r="S225" s="54"/>
      <c r="T225" s="328"/>
      <c r="U225" s="52"/>
      <c r="W225"/>
      <c r="X225"/>
    </row>
    <row r="226" spans="1:24" s="62" customFormat="1" ht="27.25" customHeight="1">
      <c r="A226" s="170" t="str">
        <f t="shared" si="6"/>
        <v/>
      </c>
      <c r="B226" s="242"/>
      <c r="C226" s="48"/>
      <c r="D226" s="40"/>
      <c r="E226" s="273"/>
      <c r="F226" s="50"/>
      <c r="G226" s="49"/>
      <c r="H226" s="50"/>
      <c r="I226" s="51"/>
      <c r="J226" s="52"/>
      <c r="K226" s="52"/>
      <c r="L226" s="50"/>
      <c r="M226" s="50"/>
      <c r="N226" s="50"/>
      <c r="O226" s="50"/>
      <c r="P226" s="52"/>
      <c r="Q226" s="53"/>
      <c r="R226" s="53"/>
      <c r="S226" s="54"/>
      <c r="T226" s="328"/>
      <c r="U226" s="52"/>
      <c r="W226"/>
      <c r="X226"/>
    </row>
    <row r="227" spans="1:24" s="62" customFormat="1" ht="27.25" customHeight="1">
      <c r="A227" s="170" t="str">
        <f t="shared" si="6"/>
        <v/>
      </c>
      <c r="B227" s="242"/>
      <c r="C227" s="48"/>
      <c r="D227" s="40"/>
      <c r="E227" s="273"/>
      <c r="F227" s="50"/>
      <c r="G227" s="49"/>
      <c r="H227" s="50"/>
      <c r="I227" s="51"/>
      <c r="J227" s="52"/>
      <c r="K227" s="52"/>
      <c r="L227" s="50"/>
      <c r="M227" s="50"/>
      <c r="N227" s="50"/>
      <c r="O227" s="50"/>
      <c r="P227" s="52"/>
      <c r="Q227" s="53"/>
      <c r="R227" s="53"/>
      <c r="S227" s="54"/>
      <c r="T227" s="328"/>
      <c r="U227" s="52"/>
      <c r="W227"/>
      <c r="X227"/>
    </row>
    <row r="228" spans="1:24" s="62" customFormat="1" ht="27.25" customHeight="1">
      <c r="A228" s="170" t="str">
        <f t="shared" si="6"/>
        <v/>
      </c>
      <c r="B228" s="242"/>
      <c r="C228" s="48"/>
      <c r="D228" s="40"/>
      <c r="E228" s="273"/>
      <c r="F228" s="50"/>
      <c r="G228" s="49"/>
      <c r="H228" s="50"/>
      <c r="I228" s="51"/>
      <c r="J228" s="52"/>
      <c r="K228" s="52"/>
      <c r="L228" s="50"/>
      <c r="M228" s="50"/>
      <c r="N228" s="50"/>
      <c r="O228" s="50"/>
      <c r="P228" s="52"/>
      <c r="Q228" s="53"/>
      <c r="R228" s="53"/>
      <c r="S228" s="54"/>
      <c r="T228" s="328"/>
      <c r="U228" s="52"/>
      <c r="W228"/>
      <c r="X228"/>
    </row>
    <row r="229" spans="1:24" s="62" customFormat="1" ht="27.25" customHeight="1">
      <c r="A229" s="170" t="str">
        <f t="shared" si="6"/>
        <v/>
      </c>
      <c r="B229" s="242"/>
      <c r="C229" s="48"/>
      <c r="D229" s="40"/>
      <c r="E229" s="273"/>
      <c r="F229" s="50"/>
      <c r="G229" s="49"/>
      <c r="H229" s="50"/>
      <c r="I229" s="51"/>
      <c r="J229" s="52"/>
      <c r="K229" s="52"/>
      <c r="L229" s="50"/>
      <c r="M229" s="50"/>
      <c r="N229" s="50"/>
      <c r="O229" s="50"/>
      <c r="P229" s="52"/>
      <c r="Q229" s="53"/>
      <c r="R229" s="53"/>
      <c r="S229" s="54"/>
      <c r="T229" s="328"/>
      <c r="U229" s="52"/>
      <c r="W229"/>
      <c r="X229"/>
    </row>
    <row r="230" spans="1:24" s="62" customFormat="1" ht="27.25" customHeight="1">
      <c r="A230" s="170" t="str">
        <f t="shared" si="6"/>
        <v/>
      </c>
      <c r="B230" s="242"/>
      <c r="C230" s="48"/>
      <c r="D230" s="40"/>
      <c r="E230" s="273"/>
      <c r="F230" s="50"/>
      <c r="G230" s="49"/>
      <c r="H230" s="50"/>
      <c r="I230" s="51"/>
      <c r="J230" s="52"/>
      <c r="K230" s="52"/>
      <c r="L230" s="50"/>
      <c r="M230" s="50"/>
      <c r="N230" s="50"/>
      <c r="O230" s="50"/>
      <c r="P230" s="52"/>
      <c r="Q230" s="53"/>
      <c r="R230" s="53"/>
      <c r="S230" s="54"/>
      <c r="T230" s="328"/>
      <c r="U230" s="52"/>
      <c r="W230"/>
      <c r="X230"/>
    </row>
    <row r="231" spans="1:24" s="62" customFormat="1" ht="27.25" customHeight="1">
      <c r="A231" s="170" t="str">
        <f t="shared" si="6"/>
        <v/>
      </c>
      <c r="B231" s="242"/>
      <c r="C231" s="48"/>
      <c r="D231" s="40"/>
      <c r="E231" s="273"/>
      <c r="F231" s="50"/>
      <c r="G231" s="49"/>
      <c r="H231" s="50"/>
      <c r="I231" s="51"/>
      <c r="J231" s="52"/>
      <c r="K231" s="52"/>
      <c r="L231" s="50"/>
      <c r="M231" s="50"/>
      <c r="N231" s="50"/>
      <c r="O231" s="50"/>
      <c r="P231" s="52"/>
      <c r="Q231" s="53"/>
      <c r="R231" s="53"/>
      <c r="S231" s="54"/>
      <c r="T231" s="328"/>
      <c r="U231" s="52"/>
      <c r="W231"/>
      <c r="X231"/>
    </row>
    <row r="232" spans="1:24" s="62" customFormat="1" ht="27.25" customHeight="1">
      <c r="A232" s="170" t="str">
        <f t="shared" si="6"/>
        <v/>
      </c>
      <c r="B232" s="242"/>
      <c r="C232" s="48"/>
      <c r="D232" s="40"/>
      <c r="E232" s="273"/>
      <c r="F232" s="50"/>
      <c r="G232" s="49"/>
      <c r="H232" s="50"/>
      <c r="I232" s="51"/>
      <c r="J232" s="52"/>
      <c r="K232" s="52"/>
      <c r="L232" s="50"/>
      <c r="M232" s="50"/>
      <c r="N232" s="50"/>
      <c r="O232" s="50"/>
      <c r="P232" s="52"/>
      <c r="Q232" s="53"/>
      <c r="R232" s="53"/>
      <c r="S232" s="54"/>
      <c r="T232" s="328"/>
      <c r="U232" s="52"/>
      <c r="W232"/>
      <c r="X232"/>
    </row>
    <row r="233" spans="1:24" s="62" customFormat="1" ht="27.25" customHeight="1">
      <c r="A233" s="170" t="str">
        <f t="shared" si="6"/>
        <v/>
      </c>
      <c r="B233" s="242"/>
      <c r="C233" s="48"/>
      <c r="D233" s="40"/>
      <c r="E233" s="273"/>
      <c r="F233" s="50"/>
      <c r="G233" s="49"/>
      <c r="H233" s="50"/>
      <c r="I233" s="51"/>
      <c r="J233" s="52"/>
      <c r="K233" s="52"/>
      <c r="L233" s="50"/>
      <c r="M233" s="50"/>
      <c r="N233" s="50"/>
      <c r="O233" s="50"/>
      <c r="P233" s="52"/>
      <c r="Q233" s="53"/>
      <c r="R233" s="53"/>
      <c r="S233" s="54"/>
      <c r="T233" s="328"/>
      <c r="U233" s="52"/>
      <c r="W233"/>
      <c r="X233"/>
    </row>
    <row r="234" spans="1:24" s="62" customFormat="1" ht="27.25" customHeight="1">
      <c r="A234" s="170" t="str">
        <f t="shared" si="6"/>
        <v/>
      </c>
      <c r="B234" s="242"/>
      <c r="C234" s="48"/>
      <c r="D234" s="40"/>
      <c r="E234" s="273"/>
      <c r="F234" s="50"/>
      <c r="G234" s="49"/>
      <c r="H234" s="50"/>
      <c r="I234" s="51"/>
      <c r="J234" s="52"/>
      <c r="K234" s="52"/>
      <c r="L234" s="50"/>
      <c r="M234" s="50"/>
      <c r="N234" s="50"/>
      <c r="O234" s="50"/>
      <c r="P234" s="52"/>
      <c r="Q234" s="53"/>
      <c r="R234" s="53"/>
      <c r="S234" s="54"/>
      <c r="T234" s="328"/>
      <c r="U234" s="52"/>
      <c r="W234"/>
      <c r="X234"/>
    </row>
    <row r="235" spans="1:24" s="62" customFormat="1" ht="27.25" customHeight="1">
      <c r="A235" s="170" t="str">
        <f t="shared" si="6"/>
        <v/>
      </c>
      <c r="B235" s="242"/>
      <c r="C235" s="48"/>
      <c r="D235" s="40"/>
      <c r="E235" s="273"/>
      <c r="F235" s="50"/>
      <c r="G235" s="49"/>
      <c r="H235" s="50"/>
      <c r="I235" s="51"/>
      <c r="J235" s="52"/>
      <c r="K235" s="52"/>
      <c r="L235" s="50"/>
      <c r="M235" s="50"/>
      <c r="N235" s="50"/>
      <c r="O235" s="50"/>
      <c r="P235" s="52"/>
      <c r="Q235" s="53"/>
      <c r="R235" s="53"/>
      <c r="S235" s="54"/>
      <c r="T235" s="328"/>
      <c r="U235" s="52"/>
      <c r="W235"/>
      <c r="X235"/>
    </row>
    <row r="236" spans="1:24" s="62" customFormat="1" ht="27.25" customHeight="1">
      <c r="A236" s="170" t="str">
        <f t="shared" si="6"/>
        <v/>
      </c>
      <c r="B236" s="242"/>
      <c r="C236" s="48"/>
      <c r="D236" s="40"/>
      <c r="E236" s="273"/>
      <c r="F236" s="50"/>
      <c r="G236" s="49"/>
      <c r="H236" s="50"/>
      <c r="I236" s="51"/>
      <c r="J236" s="52"/>
      <c r="K236" s="52"/>
      <c r="L236" s="50"/>
      <c r="M236" s="50"/>
      <c r="N236" s="50"/>
      <c r="O236" s="50"/>
      <c r="P236" s="52"/>
      <c r="Q236" s="53"/>
      <c r="R236" s="53"/>
      <c r="S236" s="54"/>
      <c r="T236" s="328"/>
      <c r="U236" s="52"/>
      <c r="W236"/>
      <c r="X236"/>
    </row>
    <row r="237" spans="1:24" s="62" customFormat="1" ht="27.25" customHeight="1">
      <c r="A237" s="170" t="str">
        <f t="shared" si="6"/>
        <v/>
      </c>
      <c r="B237" s="242"/>
      <c r="C237" s="48"/>
      <c r="D237" s="40"/>
      <c r="E237" s="273"/>
      <c r="F237" s="50"/>
      <c r="G237" s="49"/>
      <c r="H237" s="50"/>
      <c r="I237" s="51"/>
      <c r="J237" s="52"/>
      <c r="K237" s="52"/>
      <c r="L237" s="50"/>
      <c r="M237" s="50"/>
      <c r="N237" s="50"/>
      <c r="O237" s="50"/>
      <c r="P237" s="52"/>
      <c r="Q237" s="53"/>
      <c r="R237" s="53"/>
      <c r="S237" s="54"/>
      <c r="T237" s="328"/>
      <c r="U237" s="52"/>
      <c r="W237"/>
      <c r="X237"/>
    </row>
    <row r="238" spans="1:24" s="62" customFormat="1" ht="27.25" customHeight="1">
      <c r="A238" s="170" t="str">
        <f t="shared" si="6"/>
        <v/>
      </c>
      <c r="B238" s="242"/>
      <c r="C238" s="48"/>
      <c r="D238" s="40"/>
      <c r="E238" s="273"/>
      <c r="F238" s="50"/>
      <c r="G238" s="49"/>
      <c r="H238" s="50"/>
      <c r="I238" s="51"/>
      <c r="J238" s="52"/>
      <c r="K238" s="52"/>
      <c r="L238" s="50"/>
      <c r="M238" s="50"/>
      <c r="N238" s="50"/>
      <c r="O238" s="50"/>
      <c r="P238" s="52"/>
      <c r="Q238" s="53"/>
      <c r="R238" s="53"/>
      <c r="S238" s="54"/>
      <c r="T238" s="328"/>
      <c r="U238" s="52"/>
      <c r="W238"/>
      <c r="X238"/>
    </row>
    <row r="239" spans="1:24" s="62" customFormat="1" ht="27.25" customHeight="1">
      <c r="A239" s="170" t="str">
        <f t="shared" si="6"/>
        <v/>
      </c>
      <c r="B239" s="242"/>
      <c r="C239" s="48"/>
      <c r="D239" s="40"/>
      <c r="E239" s="273"/>
      <c r="F239" s="50"/>
      <c r="G239" s="49"/>
      <c r="H239" s="50"/>
      <c r="I239" s="51"/>
      <c r="J239" s="52"/>
      <c r="K239" s="52"/>
      <c r="L239" s="50"/>
      <c r="M239" s="50"/>
      <c r="N239" s="50"/>
      <c r="O239" s="50"/>
      <c r="P239" s="52"/>
      <c r="Q239" s="53"/>
      <c r="R239" s="53"/>
      <c r="S239" s="54"/>
      <c r="T239" s="328"/>
      <c r="U239" s="52"/>
      <c r="W239"/>
      <c r="X239"/>
    </row>
    <row r="240" spans="1:24" s="62" customFormat="1" ht="27.25" customHeight="1">
      <c r="A240" s="170" t="str">
        <f t="shared" si="6"/>
        <v/>
      </c>
      <c r="B240" s="242"/>
      <c r="C240" s="48"/>
      <c r="D240" s="40"/>
      <c r="E240" s="273"/>
      <c r="F240" s="50"/>
      <c r="G240" s="49"/>
      <c r="H240" s="50"/>
      <c r="I240" s="51"/>
      <c r="J240" s="52"/>
      <c r="K240" s="52"/>
      <c r="L240" s="50"/>
      <c r="M240" s="50"/>
      <c r="N240" s="50"/>
      <c r="O240" s="50"/>
      <c r="P240" s="52"/>
      <c r="Q240" s="53"/>
      <c r="R240" s="53"/>
      <c r="S240" s="54"/>
      <c r="T240" s="328"/>
      <c r="U240" s="52"/>
      <c r="W240"/>
      <c r="X240"/>
    </row>
    <row r="241" spans="1:24" s="62" customFormat="1" ht="27.25" customHeight="1">
      <c r="A241" s="170" t="str">
        <f t="shared" si="6"/>
        <v/>
      </c>
      <c r="B241" s="242"/>
      <c r="C241" s="48"/>
      <c r="D241" s="40"/>
      <c r="E241" s="273"/>
      <c r="F241" s="50"/>
      <c r="G241" s="49"/>
      <c r="H241" s="50"/>
      <c r="I241" s="51"/>
      <c r="J241" s="52"/>
      <c r="K241" s="52"/>
      <c r="L241" s="50"/>
      <c r="M241" s="50"/>
      <c r="N241" s="50"/>
      <c r="O241" s="50"/>
      <c r="P241" s="52"/>
      <c r="Q241" s="53"/>
      <c r="R241" s="53"/>
      <c r="S241" s="54"/>
      <c r="T241" s="328"/>
      <c r="U241" s="52"/>
      <c r="W241"/>
      <c r="X241"/>
    </row>
    <row r="242" spans="1:24" s="62" customFormat="1" ht="27.25" customHeight="1">
      <c r="A242" s="170" t="str">
        <f t="shared" si="6"/>
        <v/>
      </c>
      <c r="B242" s="242"/>
      <c r="C242" s="48"/>
      <c r="D242" s="40"/>
      <c r="E242" s="273"/>
      <c r="F242" s="50"/>
      <c r="G242" s="49"/>
      <c r="H242" s="50"/>
      <c r="I242" s="51"/>
      <c r="J242" s="52"/>
      <c r="K242" s="52"/>
      <c r="L242" s="50"/>
      <c r="M242" s="50"/>
      <c r="N242" s="50"/>
      <c r="O242" s="50"/>
      <c r="P242" s="52"/>
      <c r="Q242" s="53"/>
      <c r="R242" s="53"/>
      <c r="S242" s="54"/>
      <c r="T242" s="328"/>
      <c r="U242" s="52"/>
      <c r="W242"/>
      <c r="X242"/>
    </row>
    <row r="243" spans="1:24" s="62" customFormat="1" ht="27.25" customHeight="1">
      <c r="A243" s="170" t="str">
        <f t="shared" ref="A243:A306" si="7">IF(C243&lt;&gt;"",A242+1,"")</f>
        <v/>
      </c>
      <c r="B243" s="242"/>
      <c r="C243" s="48"/>
      <c r="D243" s="40"/>
      <c r="E243" s="273"/>
      <c r="F243" s="50"/>
      <c r="G243" s="49"/>
      <c r="H243" s="50"/>
      <c r="I243" s="51"/>
      <c r="J243" s="52"/>
      <c r="K243" s="52"/>
      <c r="L243" s="50"/>
      <c r="M243" s="50"/>
      <c r="N243" s="50"/>
      <c r="O243" s="50"/>
      <c r="P243" s="52"/>
      <c r="Q243" s="53"/>
      <c r="R243" s="53"/>
      <c r="S243" s="54"/>
      <c r="T243" s="328"/>
      <c r="U243" s="52"/>
      <c r="W243"/>
      <c r="X243"/>
    </row>
    <row r="244" spans="1:24" s="62" customFormat="1" ht="27.25" customHeight="1">
      <c r="A244" s="170" t="str">
        <f t="shared" si="7"/>
        <v/>
      </c>
      <c r="B244" s="242"/>
      <c r="C244" s="48"/>
      <c r="D244" s="40"/>
      <c r="E244" s="273"/>
      <c r="F244" s="50"/>
      <c r="G244" s="49"/>
      <c r="H244" s="50"/>
      <c r="I244" s="51"/>
      <c r="J244" s="52"/>
      <c r="K244" s="52"/>
      <c r="L244" s="50"/>
      <c r="M244" s="50"/>
      <c r="N244" s="50"/>
      <c r="O244" s="50"/>
      <c r="P244" s="52"/>
      <c r="Q244" s="53"/>
      <c r="R244" s="53"/>
      <c r="S244" s="54"/>
      <c r="T244" s="328"/>
      <c r="U244" s="52"/>
      <c r="W244"/>
      <c r="X244"/>
    </row>
    <row r="245" spans="1:24" s="62" customFormat="1" ht="27.25" customHeight="1">
      <c r="A245" s="170" t="str">
        <f t="shared" si="7"/>
        <v/>
      </c>
      <c r="B245" s="242"/>
      <c r="C245" s="48"/>
      <c r="D245" s="40"/>
      <c r="E245" s="273"/>
      <c r="F245" s="50"/>
      <c r="G245" s="49"/>
      <c r="H245" s="50"/>
      <c r="I245" s="51"/>
      <c r="J245" s="52"/>
      <c r="K245" s="52"/>
      <c r="L245" s="50"/>
      <c r="M245" s="50"/>
      <c r="N245" s="50"/>
      <c r="O245" s="50"/>
      <c r="P245" s="52"/>
      <c r="Q245" s="53"/>
      <c r="R245" s="53"/>
      <c r="S245" s="54"/>
      <c r="T245" s="328"/>
      <c r="U245" s="52"/>
      <c r="W245"/>
      <c r="X245"/>
    </row>
    <row r="246" spans="1:24" s="62" customFormat="1" ht="27.25" customHeight="1">
      <c r="A246" s="170" t="str">
        <f t="shared" si="7"/>
        <v/>
      </c>
      <c r="B246" s="242"/>
      <c r="C246" s="48"/>
      <c r="D246" s="40"/>
      <c r="E246" s="273"/>
      <c r="F246" s="50"/>
      <c r="G246" s="49"/>
      <c r="H246" s="50"/>
      <c r="I246" s="51"/>
      <c r="J246" s="52"/>
      <c r="K246" s="52"/>
      <c r="L246" s="50"/>
      <c r="M246" s="50"/>
      <c r="N246" s="50"/>
      <c r="O246" s="50"/>
      <c r="P246" s="52"/>
      <c r="Q246" s="53"/>
      <c r="R246" s="53"/>
      <c r="S246" s="54"/>
      <c r="T246" s="328"/>
      <c r="U246" s="52"/>
      <c r="W246"/>
      <c r="X246"/>
    </row>
    <row r="247" spans="1:24" s="62" customFormat="1" ht="27.25" customHeight="1">
      <c r="A247" s="170" t="str">
        <f t="shared" si="7"/>
        <v/>
      </c>
      <c r="B247" s="242"/>
      <c r="C247" s="48"/>
      <c r="D247" s="40"/>
      <c r="E247" s="273"/>
      <c r="F247" s="50"/>
      <c r="G247" s="49"/>
      <c r="H247" s="50"/>
      <c r="I247" s="51"/>
      <c r="J247" s="52"/>
      <c r="K247" s="52"/>
      <c r="L247" s="50"/>
      <c r="M247" s="50"/>
      <c r="N247" s="50"/>
      <c r="O247" s="50"/>
      <c r="P247" s="52"/>
      <c r="Q247" s="53"/>
      <c r="R247" s="53"/>
      <c r="S247" s="54"/>
      <c r="T247" s="328"/>
      <c r="U247" s="52"/>
      <c r="W247"/>
      <c r="X247"/>
    </row>
    <row r="248" spans="1:24" s="62" customFormat="1" ht="27.25" customHeight="1">
      <c r="A248" s="170" t="str">
        <f t="shared" si="7"/>
        <v/>
      </c>
      <c r="B248" s="242"/>
      <c r="C248" s="48"/>
      <c r="D248" s="40"/>
      <c r="E248" s="273"/>
      <c r="F248" s="50"/>
      <c r="G248" s="49"/>
      <c r="H248" s="50"/>
      <c r="I248" s="51"/>
      <c r="J248" s="52"/>
      <c r="K248" s="52"/>
      <c r="L248" s="50"/>
      <c r="M248" s="50"/>
      <c r="N248" s="50"/>
      <c r="O248" s="50"/>
      <c r="P248" s="52"/>
      <c r="Q248" s="53"/>
      <c r="R248" s="53"/>
      <c r="S248" s="54"/>
      <c r="T248" s="328"/>
      <c r="U248" s="52"/>
      <c r="W248"/>
      <c r="X248"/>
    </row>
    <row r="249" spans="1:24" s="62" customFormat="1" ht="27.25" customHeight="1">
      <c r="A249" s="170" t="str">
        <f t="shared" si="7"/>
        <v/>
      </c>
      <c r="B249" s="242"/>
      <c r="C249" s="48"/>
      <c r="D249" s="40"/>
      <c r="E249" s="273"/>
      <c r="F249" s="50"/>
      <c r="G249" s="49"/>
      <c r="H249" s="50"/>
      <c r="I249" s="51"/>
      <c r="J249" s="52"/>
      <c r="K249" s="52"/>
      <c r="L249" s="50"/>
      <c r="M249" s="50"/>
      <c r="N249" s="50"/>
      <c r="O249" s="50"/>
      <c r="P249" s="52"/>
      <c r="Q249" s="53"/>
      <c r="R249" s="53"/>
      <c r="S249" s="54"/>
      <c r="T249" s="328"/>
      <c r="U249" s="52"/>
      <c r="W249"/>
      <c r="X249"/>
    </row>
    <row r="250" spans="1:24" s="62" customFormat="1" ht="27.25" customHeight="1">
      <c r="A250" s="170" t="str">
        <f t="shared" si="7"/>
        <v/>
      </c>
      <c r="B250" s="242"/>
      <c r="C250" s="48"/>
      <c r="D250" s="40"/>
      <c r="E250" s="273"/>
      <c r="F250" s="50"/>
      <c r="G250" s="49"/>
      <c r="H250" s="50"/>
      <c r="I250" s="51"/>
      <c r="J250" s="52"/>
      <c r="K250" s="52"/>
      <c r="L250" s="50"/>
      <c r="M250" s="50"/>
      <c r="N250" s="50"/>
      <c r="O250" s="50"/>
      <c r="P250" s="52"/>
      <c r="Q250" s="53"/>
      <c r="R250" s="53"/>
      <c r="S250" s="54"/>
      <c r="T250" s="328"/>
      <c r="U250" s="52"/>
      <c r="W250"/>
      <c r="X250"/>
    </row>
    <row r="251" spans="1:24" s="62" customFormat="1" ht="27.25" customHeight="1">
      <c r="A251" s="170" t="str">
        <f t="shared" si="7"/>
        <v/>
      </c>
      <c r="B251" s="242"/>
      <c r="C251" s="48"/>
      <c r="D251" s="40"/>
      <c r="E251" s="273"/>
      <c r="F251" s="50"/>
      <c r="G251" s="49"/>
      <c r="H251" s="50"/>
      <c r="I251" s="51"/>
      <c r="J251" s="52"/>
      <c r="K251" s="52"/>
      <c r="L251" s="50"/>
      <c r="M251" s="50"/>
      <c r="N251" s="50"/>
      <c r="O251" s="50"/>
      <c r="P251" s="52"/>
      <c r="Q251" s="53"/>
      <c r="R251" s="53"/>
      <c r="S251" s="54"/>
      <c r="T251" s="328"/>
      <c r="U251" s="52"/>
      <c r="W251"/>
      <c r="X251"/>
    </row>
    <row r="252" spans="1:24" s="62" customFormat="1" ht="27.25" customHeight="1">
      <c r="A252" s="170" t="str">
        <f t="shared" si="7"/>
        <v/>
      </c>
      <c r="B252" s="242"/>
      <c r="C252" s="48"/>
      <c r="D252" s="40"/>
      <c r="E252" s="273"/>
      <c r="F252" s="50"/>
      <c r="G252" s="49"/>
      <c r="H252" s="50"/>
      <c r="I252" s="51"/>
      <c r="J252" s="52"/>
      <c r="K252" s="52"/>
      <c r="L252" s="50"/>
      <c r="M252" s="50"/>
      <c r="N252" s="50"/>
      <c r="O252" s="50"/>
      <c r="P252" s="52"/>
      <c r="Q252" s="53"/>
      <c r="R252" s="53"/>
      <c r="S252" s="54"/>
      <c r="T252" s="328"/>
      <c r="U252" s="52"/>
      <c r="W252"/>
      <c r="X252"/>
    </row>
    <row r="253" spans="1:24" s="62" customFormat="1" ht="27.25" customHeight="1">
      <c r="A253" s="170" t="str">
        <f t="shared" si="7"/>
        <v/>
      </c>
      <c r="B253" s="242"/>
      <c r="C253" s="48"/>
      <c r="D253" s="40"/>
      <c r="E253" s="273"/>
      <c r="F253" s="50"/>
      <c r="G253" s="49"/>
      <c r="H253" s="50"/>
      <c r="I253" s="51"/>
      <c r="J253" s="52"/>
      <c r="K253" s="52"/>
      <c r="L253" s="50"/>
      <c r="M253" s="50"/>
      <c r="N253" s="50"/>
      <c r="O253" s="50"/>
      <c r="P253" s="52"/>
      <c r="Q253" s="53"/>
      <c r="R253" s="53"/>
      <c r="S253" s="54"/>
      <c r="T253" s="328"/>
      <c r="U253" s="52"/>
      <c r="W253"/>
      <c r="X253"/>
    </row>
    <row r="254" spans="1:24" s="62" customFormat="1" ht="27.25" customHeight="1">
      <c r="A254" s="170" t="str">
        <f t="shared" si="7"/>
        <v/>
      </c>
      <c r="B254" s="242"/>
      <c r="C254" s="48"/>
      <c r="D254" s="40"/>
      <c r="E254" s="273"/>
      <c r="F254" s="50"/>
      <c r="G254" s="49"/>
      <c r="H254" s="50"/>
      <c r="I254" s="51"/>
      <c r="J254" s="52"/>
      <c r="K254" s="52"/>
      <c r="L254" s="50"/>
      <c r="M254" s="50"/>
      <c r="N254" s="50"/>
      <c r="O254" s="50"/>
      <c r="P254" s="52"/>
      <c r="Q254" s="53"/>
      <c r="R254" s="53"/>
      <c r="S254" s="54"/>
      <c r="T254" s="328"/>
      <c r="U254" s="52"/>
      <c r="W254"/>
      <c r="X254"/>
    </row>
    <row r="255" spans="1:24" s="62" customFormat="1" ht="27.25" customHeight="1">
      <c r="A255" s="170" t="str">
        <f t="shared" si="7"/>
        <v/>
      </c>
      <c r="B255" s="242"/>
      <c r="C255" s="48"/>
      <c r="D255" s="40"/>
      <c r="E255" s="273"/>
      <c r="F255" s="50"/>
      <c r="G255" s="49"/>
      <c r="H255" s="50"/>
      <c r="I255" s="51"/>
      <c r="J255" s="52"/>
      <c r="K255" s="52"/>
      <c r="L255" s="50"/>
      <c r="M255" s="50"/>
      <c r="N255" s="50"/>
      <c r="O255" s="50"/>
      <c r="P255" s="52"/>
      <c r="Q255" s="53"/>
      <c r="R255" s="53"/>
      <c r="S255" s="54"/>
      <c r="T255" s="328"/>
      <c r="U255" s="52"/>
      <c r="W255"/>
      <c r="X255"/>
    </row>
    <row r="256" spans="1:24" s="62" customFormat="1" ht="27.25" customHeight="1">
      <c r="A256" s="170" t="str">
        <f t="shared" si="7"/>
        <v/>
      </c>
      <c r="B256" s="242"/>
      <c r="C256" s="48"/>
      <c r="D256" s="40"/>
      <c r="E256" s="273"/>
      <c r="F256" s="50"/>
      <c r="G256" s="49"/>
      <c r="H256" s="50"/>
      <c r="I256" s="51"/>
      <c r="J256" s="52"/>
      <c r="K256" s="52"/>
      <c r="L256" s="50"/>
      <c r="M256" s="50"/>
      <c r="N256" s="50"/>
      <c r="O256" s="50"/>
      <c r="P256" s="52"/>
      <c r="Q256" s="53"/>
      <c r="R256" s="53"/>
      <c r="S256" s="54"/>
      <c r="T256" s="328"/>
      <c r="U256" s="52"/>
      <c r="W256"/>
      <c r="X256"/>
    </row>
    <row r="257" spans="1:24" s="62" customFormat="1" ht="27.25" customHeight="1">
      <c r="A257" s="170" t="str">
        <f t="shared" si="7"/>
        <v/>
      </c>
      <c r="B257" s="242"/>
      <c r="C257" s="48"/>
      <c r="D257" s="40"/>
      <c r="E257" s="273"/>
      <c r="F257" s="50"/>
      <c r="G257" s="49"/>
      <c r="H257" s="50"/>
      <c r="I257" s="51"/>
      <c r="J257" s="52"/>
      <c r="K257" s="52"/>
      <c r="L257" s="50"/>
      <c r="M257" s="50"/>
      <c r="N257" s="50"/>
      <c r="O257" s="50"/>
      <c r="P257" s="52"/>
      <c r="Q257" s="53"/>
      <c r="R257" s="53"/>
      <c r="S257" s="54"/>
      <c r="T257" s="328"/>
      <c r="U257" s="52"/>
      <c r="W257"/>
      <c r="X257"/>
    </row>
    <row r="258" spans="1:24" s="62" customFormat="1" ht="27.25" customHeight="1">
      <c r="A258" s="170" t="str">
        <f t="shared" si="7"/>
        <v/>
      </c>
      <c r="B258" s="242"/>
      <c r="C258" s="48"/>
      <c r="D258" s="40"/>
      <c r="E258" s="273"/>
      <c r="F258" s="50"/>
      <c r="G258" s="49"/>
      <c r="H258" s="50"/>
      <c r="I258" s="51"/>
      <c r="J258" s="52"/>
      <c r="K258" s="52"/>
      <c r="L258" s="50"/>
      <c r="M258" s="50"/>
      <c r="N258" s="50"/>
      <c r="O258" s="50"/>
      <c r="P258" s="52"/>
      <c r="Q258" s="53"/>
      <c r="R258" s="53"/>
      <c r="S258" s="54"/>
      <c r="T258" s="328"/>
      <c r="U258" s="52"/>
      <c r="W258"/>
      <c r="X258"/>
    </row>
    <row r="259" spans="1:24" s="62" customFormat="1" ht="27.25" customHeight="1">
      <c r="A259" s="170" t="str">
        <f t="shared" si="7"/>
        <v/>
      </c>
      <c r="B259" s="242"/>
      <c r="C259" s="48"/>
      <c r="D259" s="40"/>
      <c r="E259" s="273"/>
      <c r="F259" s="50"/>
      <c r="G259" s="49"/>
      <c r="H259" s="50"/>
      <c r="I259" s="51"/>
      <c r="J259" s="52"/>
      <c r="K259" s="52"/>
      <c r="L259" s="50"/>
      <c r="M259" s="50"/>
      <c r="N259" s="50"/>
      <c r="O259" s="50"/>
      <c r="P259" s="52"/>
      <c r="Q259" s="53"/>
      <c r="R259" s="53"/>
      <c r="S259" s="54"/>
      <c r="T259" s="328"/>
      <c r="U259" s="52"/>
      <c r="W259"/>
      <c r="X259"/>
    </row>
    <row r="260" spans="1:24" s="62" customFormat="1" ht="27.25" customHeight="1">
      <c r="A260" s="170" t="str">
        <f t="shared" si="7"/>
        <v/>
      </c>
      <c r="B260" s="242"/>
      <c r="C260" s="48"/>
      <c r="D260" s="40"/>
      <c r="E260" s="273"/>
      <c r="F260" s="50"/>
      <c r="G260" s="49"/>
      <c r="H260" s="50"/>
      <c r="I260" s="51"/>
      <c r="J260" s="52"/>
      <c r="K260" s="52"/>
      <c r="L260" s="50"/>
      <c r="M260" s="50"/>
      <c r="N260" s="50"/>
      <c r="O260" s="50"/>
      <c r="P260" s="52"/>
      <c r="Q260" s="53"/>
      <c r="R260" s="53"/>
      <c r="S260" s="54"/>
      <c r="T260" s="328"/>
      <c r="U260" s="52"/>
      <c r="W260"/>
      <c r="X260"/>
    </row>
    <row r="261" spans="1:24" s="62" customFormat="1" ht="27.25" customHeight="1">
      <c r="A261" s="170" t="str">
        <f t="shared" si="7"/>
        <v/>
      </c>
      <c r="B261" s="242"/>
      <c r="C261" s="48"/>
      <c r="D261" s="40"/>
      <c r="E261" s="273"/>
      <c r="F261" s="50"/>
      <c r="G261" s="49"/>
      <c r="H261" s="50"/>
      <c r="I261" s="51"/>
      <c r="J261" s="52"/>
      <c r="K261" s="52"/>
      <c r="L261" s="50"/>
      <c r="M261" s="50"/>
      <c r="N261" s="50"/>
      <c r="O261" s="50"/>
      <c r="P261" s="52"/>
      <c r="Q261" s="53"/>
      <c r="R261" s="53"/>
      <c r="S261" s="54"/>
      <c r="T261" s="328"/>
      <c r="U261" s="52"/>
      <c r="W261"/>
      <c r="X261"/>
    </row>
    <row r="262" spans="1:24" s="62" customFormat="1" ht="27.25" customHeight="1">
      <c r="A262" s="170" t="str">
        <f t="shared" si="7"/>
        <v/>
      </c>
      <c r="B262" s="242"/>
      <c r="C262" s="48"/>
      <c r="D262" s="40"/>
      <c r="E262" s="273"/>
      <c r="F262" s="50"/>
      <c r="G262" s="49"/>
      <c r="H262" s="50"/>
      <c r="I262" s="51"/>
      <c r="J262" s="52"/>
      <c r="K262" s="52"/>
      <c r="L262" s="50"/>
      <c r="M262" s="50"/>
      <c r="N262" s="50"/>
      <c r="O262" s="50"/>
      <c r="P262" s="52"/>
      <c r="Q262" s="53"/>
      <c r="R262" s="53"/>
      <c r="S262" s="54"/>
      <c r="T262" s="328"/>
      <c r="U262" s="52"/>
      <c r="W262"/>
      <c r="X262"/>
    </row>
    <row r="263" spans="1:24" s="62" customFormat="1" ht="27.25" customHeight="1">
      <c r="A263" s="170" t="str">
        <f t="shared" si="7"/>
        <v/>
      </c>
      <c r="B263" s="242"/>
      <c r="C263" s="48"/>
      <c r="D263" s="40"/>
      <c r="E263" s="273"/>
      <c r="F263" s="50"/>
      <c r="G263" s="49"/>
      <c r="H263" s="50"/>
      <c r="I263" s="51"/>
      <c r="J263" s="52"/>
      <c r="K263" s="52"/>
      <c r="L263" s="50"/>
      <c r="M263" s="50"/>
      <c r="N263" s="50"/>
      <c r="O263" s="50"/>
      <c r="P263" s="52"/>
      <c r="Q263" s="53"/>
      <c r="R263" s="53"/>
      <c r="S263" s="54"/>
      <c r="T263" s="328"/>
      <c r="U263" s="52"/>
      <c r="W263"/>
      <c r="X263"/>
    </row>
    <row r="264" spans="1:24" s="62" customFormat="1" ht="27.25" customHeight="1">
      <c r="A264" s="170" t="str">
        <f t="shared" si="7"/>
        <v/>
      </c>
      <c r="B264" s="242"/>
      <c r="C264" s="48"/>
      <c r="D264" s="40"/>
      <c r="E264" s="273"/>
      <c r="F264" s="50"/>
      <c r="G264" s="49"/>
      <c r="H264" s="50"/>
      <c r="I264" s="51"/>
      <c r="J264" s="52"/>
      <c r="K264" s="52"/>
      <c r="L264" s="50"/>
      <c r="M264" s="50"/>
      <c r="N264" s="50"/>
      <c r="O264" s="50"/>
      <c r="P264" s="52"/>
      <c r="Q264" s="53"/>
      <c r="R264" s="53"/>
      <c r="S264" s="54"/>
      <c r="T264" s="328"/>
      <c r="U264" s="52"/>
      <c r="W264"/>
      <c r="X264"/>
    </row>
    <row r="265" spans="1:24" s="62" customFormat="1" ht="27.25" customHeight="1">
      <c r="A265" s="170" t="str">
        <f t="shared" si="7"/>
        <v/>
      </c>
      <c r="B265" s="242"/>
      <c r="C265" s="48"/>
      <c r="D265" s="40"/>
      <c r="E265" s="273"/>
      <c r="F265" s="50"/>
      <c r="G265" s="49"/>
      <c r="H265" s="50"/>
      <c r="I265" s="51"/>
      <c r="J265" s="52"/>
      <c r="K265" s="52"/>
      <c r="L265" s="50"/>
      <c r="M265" s="50"/>
      <c r="N265" s="50"/>
      <c r="O265" s="50"/>
      <c r="P265" s="52"/>
      <c r="Q265" s="53"/>
      <c r="R265" s="53"/>
      <c r="S265" s="54"/>
      <c r="T265" s="328"/>
      <c r="U265" s="52"/>
      <c r="W265"/>
      <c r="X265"/>
    </row>
    <row r="266" spans="1:24" s="62" customFormat="1" ht="27.25" customHeight="1">
      <c r="A266" s="170" t="str">
        <f t="shared" si="7"/>
        <v/>
      </c>
      <c r="B266" s="242"/>
      <c r="C266" s="48"/>
      <c r="D266" s="40"/>
      <c r="E266" s="273"/>
      <c r="F266" s="50"/>
      <c r="G266" s="49"/>
      <c r="H266" s="50"/>
      <c r="I266" s="51"/>
      <c r="J266" s="52"/>
      <c r="K266" s="52"/>
      <c r="L266" s="50"/>
      <c r="M266" s="50"/>
      <c r="N266" s="50"/>
      <c r="O266" s="50"/>
      <c r="P266" s="52"/>
      <c r="Q266" s="53"/>
      <c r="R266" s="53"/>
      <c r="S266" s="54"/>
      <c r="T266" s="328"/>
      <c r="U266" s="52"/>
      <c r="W266"/>
      <c r="X266"/>
    </row>
    <row r="267" spans="1:24" s="62" customFormat="1" ht="27.25" customHeight="1">
      <c r="A267" s="170" t="str">
        <f t="shared" si="7"/>
        <v/>
      </c>
      <c r="B267" s="242"/>
      <c r="C267" s="48"/>
      <c r="D267" s="40"/>
      <c r="E267" s="273"/>
      <c r="F267" s="50"/>
      <c r="G267" s="49"/>
      <c r="H267" s="50"/>
      <c r="I267" s="51"/>
      <c r="J267" s="52"/>
      <c r="K267" s="52"/>
      <c r="L267" s="50"/>
      <c r="M267" s="50"/>
      <c r="N267" s="50"/>
      <c r="O267" s="50"/>
      <c r="P267" s="52"/>
      <c r="Q267" s="53"/>
      <c r="R267" s="53"/>
      <c r="S267" s="54"/>
      <c r="T267" s="328"/>
      <c r="U267" s="52"/>
      <c r="W267"/>
      <c r="X267"/>
    </row>
    <row r="268" spans="1:24" s="62" customFormat="1" ht="27.25" customHeight="1">
      <c r="A268" s="170" t="str">
        <f t="shared" si="7"/>
        <v/>
      </c>
      <c r="B268" s="242"/>
      <c r="C268" s="48"/>
      <c r="D268" s="40"/>
      <c r="E268" s="273"/>
      <c r="F268" s="50"/>
      <c r="G268" s="49"/>
      <c r="H268" s="50"/>
      <c r="I268" s="51"/>
      <c r="J268" s="52"/>
      <c r="K268" s="52"/>
      <c r="L268" s="50"/>
      <c r="M268" s="50"/>
      <c r="N268" s="50"/>
      <c r="O268" s="50"/>
      <c r="P268" s="52"/>
      <c r="Q268" s="53"/>
      <c r="R268" s="53"/>
      <c r="S268" s="54"/>
      <c r="T268" s="328"/>
      <c r="U268" s="52"/>
      <c r="W268"/>
      <c r="X268"/>
    </row>
    <row r="269" spans="1:24" s="62" customFormat="1" ht="27.25" customHeight="1">
      <c r="A269" s="170" t="str">
        <f t="shared" si="7"/>
        <v/>
      </c>
      <c r="B269" s="242"/>
      <c r="C269" s="48"/>
      <c r="D269" s="40"/>
      <c r="E269" s="273"/>
      <c r="F269" s="50"/>
      <c r="G269" s="49"/>
      <c r="H269" s="50"/>
      <c r="I269" s="51"/>
      <c r="J269" s="52"/>
      <c r="K269" s="52"/>
      <c r="L269" s="50"/>
      <c r="M269" s="50"/>
      <c r="N269" s="50"/>
      <c r="O269" s="50"/>
      <c r="P269" s="52"/>
      <c r="Q269" s="53"/>
      <c r="R269" s="53"/>
      <c r="S269" s="54"/>
      <c r="T269" s="328"/>
      <c r="U269" s="52"/>
      <c r="W269"/>
      <c r="X269"/>
    </row>
    <row r="270" spans="1:24" s="62" customFormat="1" ht="27.25" customHeight="1">
      <c r="A270" s="170" t="str">
        <f t="shared" si="7"/>
        <v/>
      </c>
      <c r="B270" s="242"/>
      <c r="C270" s="48"/>
      <c r="D270" s="40"/>
      <c r="E270" s="273"/>
      <c r="F270" s="50"/>
      <c r="G270" s="49"/>
      <c r="H270" s="50"/>
      <c r="I270" s="51"/>
      <c r="J270" s="52"/>
      <c r="K270" s="52"/>
      <c r="L270" s="50"/>
      <c r="M270" s="50"/>
      <c r="N270" s="50"/>
      <c r="O270" s="50"/>
      <c r="P270" s="52"/>
      <c r="Q270" s="53"/>
      <c r="R270" s="53"/>
      <c r="S270" s="54"/>
      <c r="T270" s="328"/>
      <c r="U270" s="52"/>
      <c r="W270"/>
      <c r="X270"/>
    </row>
    <row r="271" spans="1:24" s="62" customFormat="1" ht="27.25" customHeight="1">
      <c r="A271" s="170" t="str">
        <f t="shared" si="7"/>
        <v/>
      </c>
      <c r="B271" s="242"/>
      <c r="C271" s="48"/>
      <c r="D271" s="40"/>
      <c r="E271" s="273"/>
      <c r="F271" s="50"/>
      <c r="G271" s="49"/>
      <c r="H271" s="50"/>
      <c r="I271" s="51"/>
      <c r="J271" s="52"/>
      <c r="K271" s="52"/>
      <c r="L271" s="50"/>
      <c r="M271" s="50"/>
      <c r="N271" s="50"/>
      <c r="O271" s="50"/>
      <c r="P271" s="52"/>
      <c r="Q271" s="53"/>
      <c r="R271" s="53"/>
      <c r="S271" s="54"/>
      <c r="T271" s="328"/>
      <c r="U271" s="52"/>
      <c r="W271"/>
      <c r="X271"/>
    </row>
    <row r="272" spans="1:24" s="62" customFormat="1" ht="27.25" customHeight="1">
      <c r="A272" s="170" t="str">
        <f t="shared" si="7"/>
        <v/>
      </c>
      <c r="B272" s="242"/>
      <c r="C272" s="48"/>
      <c r="D272" s="40"/>
      <c r="E272" s="273"/>
      <c r="F272" s="50"/>
      <c r="G272" s="49"/>
      <c r="H272" s="50"/>
      <c r="I272" s="51"/>
      <c r="J272" s="52"/>
      <c r="K272" s="52"/>
      <c r="L272" s="50"/>
      <c r="M272" s="50"/>
      <c r="N272" s="50"/>
      <c r="O272" s="50"/>
      <c r="P272" s="52"/>
      <c r="Q272" s="53"/>
      <c r="R272" s="53"/>
      <c r="S272" s="54"/>
      <c r="T272" s="328"/>
      <c r="U272" s="52"/>
      <c r="W272"/>
      <c r="X272"/>
    </row>
    <row r="273" spans="1:24" s="62" customFormat="1" ht="27.25" customHeight="1">
      <c r="A273" s="170" t="str">
        <f t="shared" si="7"/>
        <v/>
      </c>
      <c r="B273" s="242"/>
      <c r="C273" s="48"/>
      <c r="D273" s="40"/>
      <c r="E273" s="273"/>
      <c r="F273" s="50"/>
      <c r="G273" s="49"/>
      <c r="H273" s="50"/>
      <c r="I273" s="51"/>
      <c r="J273" s="52"/>
      <c r="K273" s="52"/>
      <c r="L273" s="50"/>
      <c r="M273" s="50"/>
      <c r="N273" s="50"/>
      <c r="O273" s="50"/>
      <c r="P273" s="52"/>
      <c r="Q273" s="53"/>
      <c r="R273" s="53"/>
      <c r="S273" s="54"/>
      <c r="T273" s="328"/>
      <c r="U273" s="52"/>
      <c r="W273"/>
      <c r="X273"/>
    </row>
    <row r="274" spans="1:24" s="62" customFormat="1" ht="27.25" customHeight="1">
      <c r="A274" s="170" t="str">
        <f t="shared" si="7"/>
        <v/>
      </c>
      <c r="B274" s="242"/>
      <c r="C274" s="48"/>
      <c r="D274" s="40"/>
      <c r="E274" s="273"/>
      <c r="F274" s="50"/>
      <c r="G274" s="49"/>
      <c r="H274" s="50"/>
      <c r="I274" s="51"/>
      <c r="J274" s="52"/>
      <c r="K274" s="52"/>
      <c r="L274" s="50"/>
      <c r="M274" s="50"/>
      <c r="N274" s="50"/>
      <c r="O274" s="50"/>
      <c r="P274" s="52"/>
      <c r="Q274" s="53"/>
      <c r="R274" s="53"/>
      <c r="S274" s="54"/>
      <c r="T274" s="328"/>
      <c r="U274" s="52"/>
      <c r="W274"/>
      <c r="X274"/>
    </row>
    <row r="275" spans="1:24" s="62" customFormat="1" ht="27.25" customHeight="1">
      <c r="A275" s="170" t="str">
        <f t="shared" si="7"/>
        <v/>
      </c>
      <c r="B275" s="242"/>
      <c r="C275" s="48"/>
      <c r="D275" s="40"/>
      <c r="E275" s="273"/>
      <c r="F275" s="50"/>
      <c r="G275" s="49"/>
      <c r="H275" s="50"/>
      <c r="I275" s="51"/>
      <c r="J275" s="52"/>
      <c r="K275" s="52"/>
      <c r="L275" s="50"/>
      <c r="M275" s="50"/>
      <c r="N275" s="50"/>
      <c r="O275" s="50"/>
      <c r="P275" s="52"/>
      <c r="Q275" s="53"/>
      <c r="R275" s="53"/>
      <c r="S275" s="54"/>
      <c r="T275" s="328"/>
      <c r="U275" s="52"/>
      <c r="W275"/>
      <c r="X275"/>
    </row>
    <row r="276" spans="1:24" s="62" customFormat="1" ht="27.25" customHeight="1">
      <c r="A276" s="170" t="str">
        <f t="shared" si="7"/>
        <v/>
      </c>
      <c r="B276" s="242"/>
      <c r="C276" s="48"/>
      <c r="D276" s="40"/>
      <c r="E276" s="273"/>
      <c r="F276" s="50"/>
      <c r="G276" s="49"/>
      <c r="H276" s="50"/>
      <c r="I276" s="51"/>
      <c r="J276" s="52"/>
      <c r="K276" s="52"/>
      <c r="L276" s="50"/>
      <c r="M276" s="50"/>
      <c r="N276" s="50"/>
      <c r="O276" s="50"/>
      <c r="P276" s="52"/>
      <c r="Q276" s="53"/>
      <c r="R276" s="53"/>
      <c r="S276" s="54"/>
      <c r="T276" s="328"/>
      <c r="U276" s="52"/>
      <c r="W276"/>
      <c r="X276"/>
    </row>
    <row r="277" spans="1:24" s="62" customFormat="1" ht="27.25" customHeight="1">
      <c r="A277" s="170" t="str">
        <f t="shared" si="7"/>
        <v/>
      </c>
      <c r="B277" s="242"/>
      <c r="C277" s="48"/>
      <c r="D277" s="40"/>
      <c r="E277" s="273"/>
      <c r="F277" s="50"/>
      <c r="G277" s="49"/>
      <c r="H277" s="50"/>
      <c r="I277" s="51"/>
      <c r="J277" s="52"/>
      <c r="K277" s="52"/>
      <c r="L277" s="50"/>
      <c r="M277" s="50"/>
      <c r="N277" s="50"/>
      <c r="O277" s="50"/>
      <c r="P277" s="52"/>
      <c r="Q277" s="53"/>
      <c r="R277" s="53"/>
      <c r="S277" s="54"/>
      <c r="T277" s="328"/>
      <c r="U277" s="52"/>
      <c r="W277"/>
      <c r="X277"/>
    </row>
    <row r="278" spans="1:24" s="62" customFormat="1" ht="27.25" customHeight="1">
      <c r="A278" s="170" t="str">
        <f t="shared" si="7"/>
        <v/>
      </c>
      <c r="B278" s="242"/>
      <c r="C278" s="48"/>
      <c r="D278" s="40"/>
      <c r="E278" s="273"/>
      <c r="F278" s="50"/>
      <c r="G278" s="49"/>
      <c r="H278" s="50"/>
      <c r="I278" s="51"/>
      <c r="J278" s="52"/>
      <c r="K278" s="52"/>
      <c r="L278" s="50"/>
      <c r="M278" s="50"/>
      <c r="N278" s="50"/>
      <c r="O278" s="50"/>
      <c r="P278" s="52"/>
      <c r="Q278" s="53"/>
      <c r="R278" s="53"/>
      <c r="S278" s="54"/>
      <c r="T278" s="328"/>
      <c r="U278" s="52"/>
      <c r="W278"/>
      <c r="X278"/>
    </row>
    <row r="279" spans="1:24" s="62" customFormat="1" ht="27.25" customHeight="1">
      <c r="A279" s="170" t="str">
        <f t="shared" si="7"/>
        <v/>
      </c>
      <c r="B279" s="242"/>
      <c r="C279" s="48"/>
      <c r="D279" s="40"/>
      <c r="E279" s="273"/>
      <c r="F279" s="50"/>
      <c r="G279" s="49"/>
      <c r="H279" s="50"/>
      <c r="I279" s="51"/>
      <c r="J279" s="52"/>
      <c r="K279" s="52"/>
      <c r="L279" s="50"/>
      <c r="M279" s="50"/>
      <c r="N279" s="50"/>
      <c r="O279" s="50"/>
      <c r="P279" s="52"/>
      <c r="Q279" s="53"/>
      <c r="R279" s="53"/>
      <c r="S279" s="54"/>
      <c r="T279" s="328"/>
      <c r="U279" s="52"/>
      <c r="W279"/>
      <c r="X279"/>
    </row>
    <row r="280" spans="1:24" s="62" customFormat="1" ht="27.25" customHeight="1">
      <c r="A280" s="170" t="str">
        <f t="shared" si="7"/>
        <v/>
      </c>
      <c r="B280" s="242"/>
      <c r="C280" s="48"/>
      <c r="D280" s="40"/>
      <c r="E280" s="273"/>
      <c r="F280" s="50"/>
      <c r="G280" s="49"/>
      <c r="H280" s="50"/>
      <c r="I280" s="51"/>
      <c r="J280" s="52"/>
      <c r="K280" s="52"/>
      <c r="L280" s="50"/>
      <c r="M280" s="50"/>
      <c r="N280" s="50"/>
      <c r="O280" s="50"/>
      <c r="P280" s="52"/>
      <c r="Q280" s="53"/>
      <c r="R280" s="53"/>
      <c r="S280" s="54"/>
      <c r="T280" s="328"/>
      <c r="U280" s="52"/>
      <c r="W280"/>
      <c r="X280"/>
    </row>
    <row r="281" spans="1:24" s="62" customFormat="1" ht="27.25" customHeight="1">
      <c r="A281" s="170" t="str">
        <f t="shared" si="7"/>
        <v/>
      </c>
      <c r="B281" s="242"/>
      <c r="C281" s="48"/>
      <c r="D281" s="40"/>
      <c r="E281" s="273"/>
      <c r="F281" s="50"/>
      <c r="G281" s="49"/>
      <c r="H281" s="50"/>
      <c r="I281" s="51"/>
      <c r="J281" s="52"/>
      <c r="K281" s="52"/>
      <c r="L281" s="50"/>
      <c r="M281" s="50"/>
      <c r="N281" s="50"/>
      <c r="O281" s="50"/>
      <c r="P281" s="52"/>
      <c r="Q281" s="53"/>
      <c r="R281" s="53"/>
      <c r="S281" s="54"/>
      <c r="T281" s="328"/>
      <c r="U281" s="52"/>
      <c r="W281"/>
      <c r="X281"/>
    </row>
    <row r="282" spans="1:24" s="62" customFormat="1" ht="27.25" customHeight="1">
      <c r="A282" s="170" t="str">
        <f t="shared" si="7"/>
        <v/>
      </c>
      <c r="B282" s="242"/>
      <c r="C282" s="48"/>
      <c r="D282" s="40"/>
      <c r="E282" s="273"/>
      <c r="F282" s="50"/>
      <c r="G282" s="49"/>
      <c r="H282" s="50"/>
      <c r="I282" s="51"/>
      <c r="J282" s="52"/>
      <c r="K282" s="52"/>
      <c r="L282" s="50"/>
      <c r="M282" s="50"/>
      <c r="N282" s="50"/>
      <c r="O282" s="50"/>
      <c r="P282" s="52"/>
      <c r="Q282" s="53"/>
      <c r="R282" s="53"/>
      <c r="S282" s="54"/>
      <c r="T282" s="328"/>
      <c r="U282" s="52"/>
      <c r="W282"/>
      <c r="X282"/>
    </row>
    <row r="283" spans="1:24" s="62" customFormat="1" ht="27.25" customHeight="1">
      <c r="A283" s="170" t="str">
        <f t="shared" si="7"/>
        <v/>
      </c>
      <c r="B283" s="242"/>
      <c r="C283" s="48"/>
      <c r="D283" s="40"/>
      <c r="E283" s="273"/>
      <c r="F283" s="50"/>
      <c r="G283" s="49"/>
      <c r="H283" s="50"/>
      <c r="I283" s="51"/>
      <c r="J283" s="52"/>
      <c r="K283" s="52"/>
      <c r="L283" s="50"/>
      <c r="M283" s="50"/>
      <c r="N283" s="50"/>
      <c r="O283" s="50"/>
      <c r="P283" s="52"/>
      <c r="Q283" s="53"/>
      <c r="R283" s="53"/>
      <c r="S283" s="54"/>
      <c r="T283" s="328"/>
      <c r="U283" s="52"/>
      <c r="W283"/>
      <c r="X283"/>
    </row>
    <row r="284" spans="1:24" s="62" customFormat="1" ht="27.25" customHeight="1">
      <c r="A284" s="170" t="str">
        <f t="shared" si="7"/>
        <v/>
      </c>
      <c r="B284" s="242"/>
      <c r="C284" s="48"/>
      <c r="D284" s="40"/>
      <c r="E284" s="273"/>
      <c r="F284" s="50"/>
      <c r="G284" s="49"/>
      <c r="H284" s="50"/>
      <c r="I284" s="51"/>
      <c r="J284" s="52"/>
      <c r="K284" s="52"/>
      <c r="L284" s="50"/>
      <c r="M284" s="50"/>
      <c r="N284" s="50"/>
      <c r="O284" s="50"/>
      <c r="P284" s="52"/>
      <c r="Q284" s="53"/>
      <c r="R284" s="53"/>
      <c r="S284" s="54"/>
      <c r="T284" s="328"/>
      <c r="U284" s="52"/>
      <c r="W284"/>
      <c r="X284"/>
    </row>
    <row r="285" spans="1:24" s="62" customFormat="1" ht="27.25" customHeight="1">
      <c r="A285" s="170" t="str">
        <f t="shared" si="7"/>
        <v/>
      </c>
      <c r="B285" s="242"/>
      <c r="C285" s="48"/>
      <c r="D285" s="40"/>
      <c r="E285" s="273"/>
      <c r="F285" s="50"/>
      <c r="G285" s="49"/>
      <c r="H285" s="50"/>
      <c r="I285" s="51"/>
      <c r="J285" s="52"/>
      <c r="K285" s="52"/>
      <c r="L285" s="50"/>
      <c r="M285" s="50"/>
      <c r="N285" s="50"/>
      <c r="O285" s="50"/>
      <c r="P285" s="52"/>
      <c r="Q285" s="53"/>
      <c r="R285" s="53"/>
      <c r="S285" s="54"/>
      <c r="T285" s="328"/>
      <c r="U285" s="52"/>
      <c r="W285"/>
      <c r="X285"/>
    </row>
    <row r="286" spans="1:24" s="62" customFormat="1" ht="27.25" customHeight="1">
      <c r="A286" s="170" t="str">
        <f t="shared" si="7"/>
        <v/>
      </c>
      <c r="B286" s="242"/>
      <c r="C286" s="48"/>
      <c r="D286" s="40"/>
      <c r="E286" s="273"/>
      <c r="F286" s="50"/>
      <c r="G286" s="49"/>
      <c r="H286" s="50"/>
      <c r="I286" s="51"/>
      <c r="J286" s="52"/>
      <c r="K286" s="52"/>
      <c r="L286" s="50"/>
      <c r="M286" s="50"/>
      <c r="N286" s="50"/>
      <c r="O286" s="50"/>
      <c r="P286" s="52"/>
      <c r="Q286" s="53"/>
      <c r="R286" s="53"/>
      <c r="S286" s="54"/>
      <c r="T286" s="328"/>
      <c r="U286" s="52"/>
      <c r="W286"/>
      <c r="X286"/>
    </row>
    <row r="287" spans="1:24" s="62" customFormat="1" ht="27.25" customHeight="1">
      <c r="A287" s="170" t="str">
        <f t="shared" si="7"/>
        <v/>
      </c>
      <c r="B287" s="242"/>
      <c r="C287" s="48"/>
      <c r="D287" s="40"/>
      <c r="E287" s="273"/>
      <c r="F287" s="50"/>
      <c r="G287" s="49"/>
      <c r="H287" s="50"/>
      <c r="I287" s="51"/>
      <c r="J287" s="52"/>
      <c r="K287" s="52"/>
      <c r="L287" s="50"/>
      <c r="M287" s="50"/>
      <c r="N287" s="50"/>
      <c r="O287" s="50"/>
      <c r="P287" s="52"/>
      <c r="Q287" s="53"/>
      <c r="R287" s="53"/>
      <c r="S287" s="54"/>
      <c r="T287" s="328"/>
      <c r="U287" s="52"/>
      <c r="W287"/>
      <c r="X287"/>
    </row>
    <row r="288" spans="1:24" s="62" customFormat="1" ht="27.25" customHeight="1">
      <c r="A288" s="170" t="str">
        <f t="shared" si="7"/>
        <v/>
      </c>
      <c r="B288" s="242"/>
      <c r="C288" s="48"/>
      <c r="D288" s="40"/>
      <c r="E288" s="273"/>
      <c r="F288" s="50"/>
      <c r="G288" s="49"/>
      <c r="H288" s="50"/>
      <c r="I288" s="51"/>
      <c r="J288" s="52"/>
      <c r="K288" s="52"/>
      <c r="L288" s="50"/>
      <c r="M288" s="50"/>
      <c r="N288" s="50"/>
      <c r="O288" s="50"/>
      <c r="P288" s="52"/>
      <c r="Q288" s="53"/>
      <c r="R288" s="53"/>
      <c r="S288" s="54"/>
      <c r="T288" s="328"/>
      <c r="U288" s="52"/>
      <c r="W288"/>
      <c r="X288"/>
    </row>
    <row r="289" spans="1:24" s="62" customFormat="1" ht="27.25" customHeight="1">
      <c r="A289" s="170" t="str">
        <f t="shared" si="7"/>
        <v/>
      </c>
      <c r="B289" s="242"/>
      <c r="C289" s="48"/>
      <c r="D289" s="40"/>
      <c r="E289" s="273"/>
      <c r="F289" s="50"/>
      <c r="G289" s="49"/>
      <c r="H289" s="50"/>
      <c r="I289" s="51"/>
      <c r="J289" s="52"/>
      <c r="K289" s="52"/>
      <c r="L289" s="50"/>
      <c r="M289" s="50"/>
      <c r="N289" s="50"/>
      <c r="O289" s="50"/>
      <c r="P289" s="52"/>
      <c r="Q289" s="53"/>
      <c r="R289" s="53"/>
      <c r="S289" s="54"/>
      <c r="T289" s="328"/>
      <c r="U289" s="52"/>
      <c r="W289"/>
      <c r="X289"/>
    </row>
    <row r="290" spans="1:24" s="62" customFormat="1" ht="27.25" customHeight="1">
      <c r="A290" s="170" t="str">
        <f t="shared" si="7"/>
        <v/>
      </c>
      <c r="B290" s="242"/>
      <c r="C290" s="48"/>
      <c r="D290" s="40"/>
      <c r="E290" s="273"/>
      <c r="F290" s="50"/>
      <c r="G290" s="49"/>
      <c r="H290" s="50"/>
      <c r="I290" s="51"/>
      <c r="J290" s="52"/>
      <c r="K290" s="52"/>
      <c r="L290" s="50"/>
      <c r="M290" s="50"/>
      <c r="N290" s="50"/>
      <c r="O290" s="50"/>
      <c r="P290" s="52"/>
      <c r="Q290" s="53"/>
      <c r="R290" s="53"/>
      <c r="S290" s="54"/>
      <c r="T290" s="328"/>
      <c r="U290" s="52"/>
      <c r="W290"/>
      <c r="X290"/>
    </row>
    <row r="291" spans="1:24" s="62" customFormat="1" ht="27.25" customHeight="1">
      <c r="A291" s="170" t="str">
        <f t="shared" si="7"/>
        <v/>
      </c>
      <c r="B291" s="242"/>
      <c r="C291" s="48"/>
      <c r="D291" s="40"/>
      <c r="E291" s="273"/>
      <c r="F291" s="50"/>
      <c r="G291" s="49"/>
      <c r="H291" s="50"/>
      <c r="I291" s="51"/>
      <c r="J291" s="52"/>
      <c r="K291" s="52"/>
      <c r="L291" s="50"/>
      <c r="M291" s="50"/>
      <c r="N291" s="50"/>
      <c r="O291" s="50"/>
      <c r="P291" s="52"/>
      <c r="Q291" s="53"/>
      <c r="R291" s="53"/>
      <c r="S291" s="54"/>
      <c r="T291" s="328"/>
      <c r="U291" s="52"/>
      <c r="W291"/>
      <c r="X291"/>
    </row>
    <row r="292" spans="1:24" s="62" customFormat="1" ht="27.25" customHeight="1">
      <c r="A292" s="170" t="str">
        <f t="shared" si="7"/>
        <v/>
      </c>
      <c r="B292" s="242"/>
      <c r="C292" s="48"/>
      <c r="D292" s="40"/>
      <c r="E292" s="273"/>
      <c r="F292" s="50"/>
      <c r="G292" s="49"/>
      <c r="H292" s="50"/>
      <c r="I292" s="51"/>
      <c r="J292" s="52"/>
      <c r="K292" s="52"/>
      <c r="L292" s="50"/>
      <c r="M292" s="50"/>
      <c r="N292" s="50"/>
      <c r="O292" s="50"/>
      <c r="P292" s="52"/>
      <c r="Q292" s="53"/>
      <c r="R292" s="53"/>
      <c r="S292" s="54"/>
      <c r="T292" s="328"/>
      <c r="U292" s="52"/>
      <c r="W292"/>
      <c r="X292"/>
    </row>
    <row r="293" spans="1:24" s="62" customFormat="1" ht="27.25" customHeight="1">
      <c r="A293" s="170" t="str">
        <f t="shared" si="7"/>
        <v/>
      </c>
      <c r="B293" s="242"/>
      <c r="C293" s="48"/>
      <c r="D293" s="40"/>
      <c r="E293" s="273"/>
      <c r="F293" s="50"/>
      <c r="G293" s="49"/>
      <c r="H293" s="50"/>
      <c r="I293" s="51"/>
      <c r="J293" s="52"/>
      <c r="K293" s="52"/>
      <c r="L293" s="50"/>
      <c r="M293" s="50"/>
      <c r="N293" s="50"/>
      <c r="O293" s="50"/>
      <c r="P293" s="52"/>
      <c r="Q293" s="53"/>
      <c r="R293" s="53"/>
      <c r="S293" s="54"/>
      <c r="T293" s="328"/>
      <c r="U293" s="52"/>
      <c r="W293"/>
      <c r="X293"/>
    </row>
    <row r="294" spans="1:24" s="62" customFormat="1" ht="27.25" customHeight="1">
      <c r="A294" s="170" t="str">
        <f t="shared" si="7"/>
        <v/>
      </c>
      <c r="B294" s="242"/>
      <c r="C294" s="48"/>
      <c r="D294" s="40"/>
      <c r="E294" s="273"/>
      <c r="F294" s="50"/>
      <c r="G294" s="49"/>
      <c r="H294" s="50"/>
      <c r="I294" s="51"/>
      <c r="J294" s="52"/>
      <c r="K294" s="52"/>
      <c r="L294" s="50"/>
      <c r="M294" s="50"/>
      <c r="N294" s="50"/>
      <c r="O294" s="50"/>
      <c r="P294" s="52"/>
      <c r="Q294" s="53"/>
      <c r="R294" s="53"/>
      <c r="S294" s="54"/>
      <c r="T294" s="328"/>
      <c r="U294" s="52"/>
      <c r="W294"/>
      <c r="X294"/>
    </row>
    <row r="295" spans="1:24" s="62" customFormat="1" ht="27.25" customHeight="1">
      <c r="A295" s="170" t="str">
        <f t="shared" si="7"/>
        <v/>
      </c>
      <c r="B295" s="242"/>
      <c r="C295" s="48"/>
      <c r="D295" s="40"/>
      <c r="E295" s="273"/>
      <c r="F295" s="50"/>
      <c r="G295" s="49"/>
      <c r="H295" s="50"/>
      <c r="I295" s="51"/>
      <c r="J295" s="52"/>
      <c r="K295" s="52"/>
      <c r="L295" s="50"/>
      <c r="M295" s="50"/>
      <c r="N295" s="50"/>
      <c r="O295" s="50"/>
      <c r="P295" s="52"/>
      <c r="Q295" s="53"/>
      <c r="R295" s="53"/>
      <c r="S295" s="54"/>
      <c r="T295" s="328"/>
      <c r="U295" s="52"/>
      <c r="W295"/>
      <c r="X295"/>
    </row>
    <row r="296" spans="1:24" s="62" customFormat="1" ht="27.25" customHeight="1">
      <c r="A296" s="170" t="str">
        <f t="shared" si="7"/>
        <v/>
      </c>
      <c r="B296" s="242"/>
      <c r="C296" s="48"/>
      <c r="D296" s="40"/>
      <c r="E296" s="273"/>
      <c r="F296" s="50"/>
      <c r="G296" s="49"/>
      <c r="H296" s="50"/>
      <c r="I296" s="51"/>
      <c r="J296" s="52"/>
      <c r="K296" s="52"/>
      <c r="L296" s="50"/>
      <c r="M296" s="50"/>
      <c r="N296" s="50"/>
      <c r="O296" s="50"/>
      <c r="P296" s="52"/>
      <c r="Q296" s="53"/>
      <c r="R296" s="53"/>
      <c r="S296" s="54"/>
      <c r="T296" s="328"/>
      <c r="U296" s="52"/>
      <c r="W296"/>
      <c r="X296"/>
    </row>
    <row r="297" spans="1:24" s="62" customFormat="1" ht="27.25" customHeight="1">
      <c r="A297" s="170" t="str">
        <f t="shared" si="7"/>
        <v/>
      </c>
      <c r="B297" s="242"/>
      <c r="C297" s="48"/>
      <c r="D297" s="40"/>
      <c r="E297" s="273"/>
      <c r="F297" s="50"/>
      <c r="G297" s="49"/>
      <c r="H297" s="50"/>
      <c r="I297" s="51"/>
      <c r="J297" s="52"/>
      <c r="K297" s="52"/>
      <c r="L297" s="50"/>
      <c r="M297" s="50"/>
      <c r="N297" s="50"/>
      <c r="O297" s="50"/>
      <c r="P297" s="52"/>
      <c r="Q297" s="53"/>
      <c r="R297" s="53"/>
      <c r="S297" s="54"/>
      <c r="T297" s="328"/>
      <c r="U297" s="52"/>
      <c r="W297"/>
      <c r="X297"/>
    </row>
    <row r="298" spans="1:24" s="62" customFormat="1" ht="27.25" customHeight="1">
      <c r="A298" s="170" t="str">
        <f t="shared" si="7"/>
        <v/>
      </c>
      <c r="B298" s="242"/>
      <c r="C298" s="48"/>
      <c r="D298" s="40"/>
      <c r="E298" s="273"/>
      <c r="F298" s="50"/>
      <c r="G298" s="49"/>
      <c r="H298" s="50"/>
      <c r="I298" s="51"/>
      <c r="J298" s="52"/>
      <c r="K298" s="52"/>
      <c r="L298" s="50"/>
      <c r="M298" s="50"/>
      <c r="N298" s="50"/>
      <c r="O298" s="50"/>
      <c r="P298" s="52"/>
      <c r="Q298" s="53"/>
      <c r="R298" s="53"/>
      <c r="S298" s="54"/>
      <c r="T298" s="328"/>
      <c r="U298" s="52"/>
      <c r="W298"/>
      <c r="X298"/>
    </row>
    <row r="299" spans="1:24" s="62" customFormat="1" ht="27.25" customHeight="1">
      <c r="A299" s="170" t="str">
        <f t="shared" si="7"/>
        <v/>
      </c>
      <c r="B299" s="242"/>
      <c r="C299" s="48"/>
      <c r="D299" s="40"/>
      <c r="E299" s="273"/>
      <c r="F299" s="50"/>
      <c r="G299" s="49"/>
      <c r="H299" s="50"/>
      <c r="I299" s="51"/>
      <c r="J299" s="52"/>
      <c r="K299" s="52"/>
      <c r="L299" s="50"/>
      <c r="M299" s="50"/>
      <c r="N299" s="50"/>
      <c r="O299" s="50"/>
      <c r="P299" s="52"/>
      <c r="Q299" s="53"/>
      <c r="R299" s="53"/>
      <c r="S299" s="54"/>
      <c r="T299" s="328"/>
      <c r="U299" s="52"/>
      <c r="W299"/>
      <c r="X299"/>
    </row>
    <row r="300" spans="1:24" s="62" customFormat="1" ht="27.25" customHeight="1">
      <c r="A300" s="170" t="str">
        <f t="shared" si="7"/>
        <v/>
      </c>
      <c r="B300" s="242"/>
      <c r="C300" s="48"/>
      <c r="D300" s="40"/>
      <c r="E300" s="273"/>
      <c r="F300" s="50"/>
      <c r="G300" s="49"/>
      <c r="H300" s="50"/>
      <c r="I300" s="51"/>
      <c r="J300" s="52"/>
      <c r="K300" s="52"/>
      <c r="L300" s="50"/>
      <c r="M300" s="50"/>
      <c r="N300" s="50"/>
      <c r="O300" s="50"/>
      <c r="P300" s="52"/>
      <c r="Q300" s="53"/>
      <c r="R300" s="53"/>
      <c r="S300" s="54"/>
      <c r="T300" s="328"/>
      <c r="U300" s="52"/>
      <c r="W300"/>
      <c r="X300"/>
    </row>
    <row r="301" spans="1:24" s="62" customFormat="1" ht="27.25" customHeight="1">
      <c r="A301" s="170" t="str">
        <f t="shared" si="7"/>
        <v/>
      </c>
      <c r="B301" s="242"/>
      <c r="C301" s="48"/>
      <c r="D301" s="40"/>
      <c r="E301" s="273"/>
      <c r="F301" s="50"/>
      <c r="G301" s="49"/>
      <c r="H301" s="50"/>
      <c r="I301" s="51"/>
      <c r="J301" s="52"/>
      <c r="K301" s="52"/>
      <c r="L301" s="50"/>
      <c r="M301" s="50"/>
      <c r="N301" s="50"/>
      <c r="O301" s="50"/>
      <c r="P301" s="52"/>
      <c r="Q301" s="53"/>
      <c r="R301" s="53"/>
      <c r="S301" s="54"/>
      <c r="T301" s="328"/>
      <c r="U301" s="52"/>
      <c r="W301"/>
      <c r="X301"/>
    </row>
    <row r="302" spans="1:24" s="62" customFormat="1" ht="27.25" customHeight="1">
      <c r="A302" s="170" t="str">
        <f t="shared" si="7"/>
        <v/>
      </c>
      <c r="B302" s="242"/>
      <c r="C302" s="48"/>
      <c r="D302" s="40"/>
      <c r="E302" s="273"/>
      <c r="F302" s="50"/>
      <c r="G302" s="49"/>
      <c r="H302" s="50"/>
      <c r="I302" s="51"/>
      <c r="J302" s="52"/>
      <c r="K302" s="52"/>
      <c r="L302" s="50"/>
      <c r="M302" s="50"/>
      <c r="N302" s="50"/>
      <c r="O302" s="50"/>
      <c r="P302" s="52"/>
      <c r="Q302" s="53"/>
      <c r="R302" s="53"/>
      <c r="S302" s="54"/>
      <c r="T302" s="328"/>
      <c r="U302" s="52"/>
      <c r="W302"/>
      <c r="X302"/>
    </row>
    <row r="303" spans="1:24" s="62" customFormat="1" ht="27.25" customHeight="1">
      <c r="A303" s="170" t="str">
        <f t="shared" si="7"/>
        <v/>
      </c>
      <c r="B303" s="242"/>
      <c r="C303" s="48"/>
      <c r="D303" s="40"/>
      <c r="E303" s="273"/>
      <c r="F303" s="50"/>
      <c r="G303" s="49"/>
      <c r="H303" s="50"/>
      <c r="I303" s="51"/>
      <c r="J303" s="52"/>
      <c r="K303" s="52"/>
      <c r="L303" s="50"/>
      <c r="M303" s="50"/>
      <c r="N303" s="50"/>
      <c r="O303" s="50"/>
      <c r="P303" s="52"/>
      <c r="Q303" s="53"/>
      <c r="R303" s="53"/>
      <c r="S303" s="54"/>
      <c r="T303" s="328"/>
      <c r="U303" s="52"/>
      <c r="W303"/>
      <c r="X303"/>
    </row>
    <row r="304" spans="1:24" s="62" customFormat="1" ht="27.25" customHeight="1">
      <c r="A304" s="170" t="str">
        <f t="shared" si="7"/>
        <v/>
      </c>
      <c r="B304" s="242"/>
      <c r="C304" s="48"/>
      <c r="D304" s="40"/>
      <c r="E304" s="273"/>
      <c r="F304" s="50"/>
      <c r="G304" s="49"/>
      <c r="H304" s="50"/>
      <c r="I304" s="51"/>
      <c r="J304" s="52"/>
      <c r="K304" s="52"/>
      <c r="L304" s="50"/>
      <c r="M304" s="50"/>
      <c r="N304" s="50"/>
      <c r="O304" s="50"/>
      <c r="P304" s="52"/>
      <c r="Q304" s="53"/>
      <c r="R304" s="53"/>
      <c r="S304" s="54"/>
      <c r="T304" s="328"/>
      <c r="U304" s="52"/>
      <c r="W304"/>
      <c r="X304"/>
    </row>
    <row r="305" spans="1:24" s="62" customFormat="1" ht="27.25" customHeight="1">
      <c r="A305" s="170" t="str">
        <f t="shared" si="7"/>
        <v/>
      </c>
      <c r="B305" s="242"/>
      <c r="C305" s="48"/>
      <c r="D305" s="40"/>
      <c r="E305" s="273"/>
      <c r="F305" s="50"/>
      <c r="G305" s="49"/>
      <c r="H305" s="50"/>
      <c r="I305" s="51"/>
      <c r="J305" s="52"/>
      <c r="K305" s="52"/>
      <c r="L305" s="50"/>
      <c r="M305" s="50"/>
      <c r="N305" s="50"/>
      <c r="O305" s="50"/>
      <c r="P305" s="52"/>
      <c r="Q305" s="53"/>
      <c r="R305" s="53"/>
      <c r="S305" s="54"/>
      <c r="T305" s="328"/>
      <c r="U305" s="52"/>
      <c r="W305"/>
      <c r="X305"/>
    </row>
    <row r="306" spans="1:24" s="62" customFormat="1" ht="27.25" customHeight="1">
      <c r="A306" s="170" t="str">
        <f t="shared" si="7"/>
        <v/>
      </c>
      <c r="B306" s="242"/>
      <c r="C306" s="48"/>
      <c r="D306" s="40"/>
      <c r="E306" s="273"/>
      <c r="F306" s="50"/>
      <c r="G306" s="49"/>
      <c r="H306" s="50"/>
      <c r="I306" s="51"/>
      <c r="J306" s="52"/>
      <c r="K306" s="52"/>
      <c r="L306" s="50"/>
      <c r="M306" s="50"/>
      <c r="N306" s="50"/>
      <c r="O306" s="50"/>
      <c r="P306" s="52"/>
      <c r="Q306" s="53"/>
      <c r="R306" s="53"/>
      <c r="S306" s="54"/>
      <c r="T306" s="328"/>
      <c r="U306" s="52"/>
      <c r="W306"/>
      <c r="X306"/>
    </row>
    <row r="307" spans="1:24" s="62" customFormat="1" ht="27.25" customHeight="1">
      <c r="A307" s="170" t="str">
        <f t="shared" ref="A307:A370" si="8">IF(C307&lt;&gt;"",A306+1,"")</f>
        <v/>
      </c>
      <c r="B307" s="242"/>
      <c r="C307" s="48"/>
      <c r="D307" s="40"/>
      <c r="E307" s="273"/>
      <c r="F307" s="50"/>
      <c r="G307" s="49"/>
      <c r="H307" s="50"/>
      <c r="I307" s="51"/>
      <c r="J307" s="52"/>
      <c r="K307" s="52"/>
      <c r="L307" s="50"/>
      <c r="M307" s="50"/>
      <c r="N307" s="50"/>
      <c r="O307" s="50"/>
      <c r="P307" s="52"/>
      <c r="Q307" s="53"/>
      <c r="R307" s="53"/>
      <c r="S307" s="54"/>
      <c r="T307" s="328"/>
      <c r="U307" s="52"/>
      <c r="W307"/>
      <c r="X307"/>
    </row>
    <row r="308" spans="1:24" s="62" customFormat="1" ht="27.25" customHeight="1">
      <c r="A308" s="170" t="str">
        <f t="shared" si="8"/>
        <v/>
      </c>
      <c r="B308" s="242"/>
      <c r="C308" s="48"/>
      <c r="D308" s="40"/>
      <c r="E308" s="273"/>
      <c r="F308" s="50"/>
      <c r="G308" s="49"/>
      <c r="H308" s="50"/>
      <c r="I308" s="51"/>
      <c r="J308" s="52"/>
      <c r="K308" s="52"/>
      <c r="L308" s="50"/>
      <c r="M308" s="50"/>
      <c r="N308" s="50"/>
      <c r="O308" s="50"/>
      <c r="P308" s="52"/>
      <c r="Q308" s="53"/>
      <c r="R308" s="53"/>
      <c r="S308" s="54"/>
      <c r="T308" s="328"/>
      <c r="U308" s="52"/>
      <c r="W308"/>
      <c r="X308"/>
    </row>
    <row r="309" spans="1:24" s="62" customFormat="1" ht="27.25" customHeight="1">
      <c r="A309" s="170" t="str">
        <f t="shared" si="8"/>
        <v/>
      </c>
      <c r="B309" s="242"/>
      <c r="C309" s="48"/>
      <c r="D309" s="40"/>
      <c r="E309" s="273"/>
      <c r="F309" s="50"/>
      <c r="G309" s="49"/>
      <c r="H309" s="50"/>
      <c r="I309" s="51"/>
      <c r="J309" s="52"/>
      <c r="K309" s="52"/>
      <c r="L309" s="50"/>
      <c r="M309" s="50"/>
      <c r="N309" s="50"/>
      <c r="O309" s="50"/>
      <c r="P309" s="52"/>
      <c r="Q309" s="53"/>
      <c r="R309" s="53"/>
      <c r="S309" s="54"/>
      <c r="T309" s="328"/>
      <c r="U309" s="52"/>
      <c r="W309"/>
      <c r="X309"/>
    </row>
    <row r="310" spans="1:24" s="62" customFormat="1" ht="27.25" customHeight="1">
      <c r="A310" s="170" t="str">
        <f t="shared" si="8"/>
        <v/>
      </c>
      <c r="B310" s="242"/>
      <c r="C310" s="48"/>
      <c r="D310" s="40"/>
      <c r="E310" s="273"/>
      <c r="F310" s="50"/>
      <c r="G310" s="49"/>
      <c r="H310" s="50"/>
      <c r="I310" s="51"/>
      <c r="J310" s="52"/>
      <c r="K310" s="52"/>
      <c r="L310" s="50"/>
      <c r="M310" s="50"/>
      <c r="N310" s="50"/>
      <c r="O310" s="50"/>
      <c r="P310" s="52"/>
      <c r="Q310" s="53"/>
      <c r="R310" s="53"/>
      <c r="S310" s="54"/>
      <c r="T310" s="328"/>
      <c r="U310" s="52"/>
      <c r="W310"/>
      <c r="X310"/>
    </row>
    <row r="311" spans="1:24" s="62" customFormat="1" ht="27.25" customHeight="1">
      <c r="A311" s="170" t="str">
        <f t="shared" si="8"/>
        <v/>
      </c>
      <c r="B311" s="242"/>
      <c r="C311" s="48"/>
      <c r="D311" s="40"/>
      <c r="E311" s="273"/>
      <c r="F311" s="50"/>
      <c r="G311" s="49"/>
      <c r="H311" s="50"/>
      <c r="I311" s="51"/>
      <c r="J311" s="52"/>
      <c r="K311" s="52"/>
      <c r="L311" s="50"/>
      <c r="M311" s="50"/>
      <c r="N311" s="50"/>
      <c r="O311" s="50"/>
      <c r="P311" s="52"/>
      <c r="Q311" s="53"/>
      <c r="R311" s="53"/>
      <c r="S311" s="54"/>
      <c r="T311" s="328"/>
      <c r="U311" s="52"/>
      <c r="W311"/>
      <c r="X311"/>
    </row>
    <row r="312" spans="1:24" s="62" customFormat="1" ht="27.25" customHeight="1">
      <c r="A312" s="170" t="str">
        <f t="shared" si="8"/>
        <v/>
      </c>
      <c r="B312" s="242"/>
      <c r="C312" s="48"/>
      <c r="D312" s="40"/>
      <c r="E312" s="273"/>
      <c r="F312" s="50"/>
      <c r="G312" s="49"/>
      <c r="H312" s="50"/>
      <c r="I312" s="51"/>
      <c r="J312" s="52"/>
      <c r="K312" s="52"/>
      <c r="L312" s="50"/>
      <c r="M312" s="50"/>
      <c r="N312" s="50"/>
      <c r="O312" s="50"/>
      <c r="P312" s="52"/>
      <c r="Q312" s="53"/>
      <c r="R312" s="53"/>
      <c r="S312" s="54"/>
      <c r="T312" s="328"/>
      <c r="U312" s="52"/>
      <c r="W312"/>
      <c r="X312"/>
    </row>
    <row r="313" spans="1:24" s="62" customFormat="1" ht="27.25" customHeight="1">
      <c r="A313" s="170" t="str">
        <f t="shared" si="8"/>
        <v/>
      </c>
      <c r="B313" s="242"/>
      <c r="C313" s="48"/>
      <c r="D313" s="40"/>
      <c r="E313" s="273"/>
      <c r="F313" s="50"/>
      <c r="G313" s="49"/>
      <c r="H313" s="50"/>
      <c r="I313" s="51"/>
      <c r="J313" s="52"/>
      <c r="K313" s="52"/>
      <c r="L313" s="50"/>
      <c r="M313" s="50"/>
      <c r="N313" s="50"/>
      <c r="O313" s="50"/>
      <c r="P313" s="52"/>
      <c r="Q313" s="53"/>
      <c r="R313" s="53"/>
      <c r="S313" s="54"/>
      <c r="T313" s="328"/>
      <c r="U313" s="52"/>
      <c r="W313"/>
      <c r="X313"/>
    </row>
    <row r="314" spans="1:24" s="62" customFormat="1" ht="27.25" customHeight="1">
      <c r="A314" s="170" t="str">
        <f t="shared" si="8"/>
        <v/>
      </c>
      <c r="B314" s="242"/>
      <c r="C314" s="48"/>
      <c r="D314" s="40"/>
      <c r="E314" s="273"/>
      <c r="F314" s="50"/>
      <c r="G314" s="49"/>
      <c r="H314" s="50"/>
      <c r="I314" s="51"/>
      <c r="J314" s="52"/>
      <c r="K314" s="52"/>
      <c r="L314" s="50"/>
      <c r="M314" s="50"/>
      <c r="N314" s="50"/>
      <c r="O314" s="50"/>
      <c r="P314" s="52"/>
      <c r="Q314" s="53"/>
      <c r="R314" s="53"/>
      <c r="S314" s="54"/>
      <c r="T314" s="328"/>
      <c r="U314" s="52"/>
      <c r="W314"/>
      <c r="X314"/>
    </row>
    <row r="315" spans="1:24" s="62" customFormat="1" ht="27.25" customHeight="1">
      <c r="A315" s="170" t="str">
        <f t="shared" si="8"/>
        <v/>
      </c>
      <c r="B315" s="242"/>
      <c r="C315" s="48"/>
      <c r="D315" s="40"/>
      <c r="E315" s="273"/>
      <c r="F315" s="50"/>
      <c r="G315" s="49"/>
      <c r="H315" s="50"/>
      <c r="I315" s="51"/>
      <c r="J315" s="52"/>
      <c r="K315" s="52"/>
      <c r="L315" s="50"/>
      <c r="M315" s="50"/>
      <c r="N315" s="50"/>
      <c r="O315" s="50"/>
      <c r="P315" s="52"/>
      <c r="Q315" s="53"/>
      <c r="R315" s="53"/>
      <c r="S315" s="54"/>
      <c r="T315" s="328"/>
      <c r="U315" s="52"/>
      <c r="W315"/>
      <c r="X315"/>
    </row>
    <row r="316" spans="1:24" s="62" customFormat="1" ht="27.25" customHeight="1">
      <c r="A316" s="170" t="str">
        <f t="shared" si="8"/>
        <v/>
      </c>
      <c r="B316" s="242"/>
      <c r="C316" s="48"/>
      <c r="D316" s="40"/>
      <c r="E316" s="273"/>
      <c r="F316" s="50"/>
      <c r="G316" s="49"/>
      <c r="H316" s="50"/>
      <c r="I316" s="51"/>
      <c r="J316" s="52"/>
      <c r="K316" s="52"/>
      <c r="L316" s="50"/>
      <c r="M316" s="50"/>
      <c r="N316" s="50"/>
      <c r="O316" s="50"/>
      <c r="P316" s="52"/>
      <c r="Q316" s="53"/>
      <c r="R316" s="53"/>
      <c r="S316" s="54"/>
      <c r="T316" s="328"/>
      <c r="U316" s="52"/>
      <c r="W316"/>
      <c r="X316"/>
    </row>
    <row r="317" spans="1:24" s="62" customFormat="1" ht="27.25" customHeight="1">
      <c r="A317" s="170" t="str">
        <f t="shared" si="8"/>
        <v/>
      </c>
      <c r="B317" s="242"/>
      <c r="C317" s="48"/>
      <c r="D317" s="40"/>
      <c r="E317" s="273"/>
      <c r="F317" s="50"/>
      <c r="G317" s="49"/>
      <c r="H317" s="50"/>
      <c r="I317" s="51"/>
      <c r="J317" s="52"/>
      <c r="K317" s="52"/>
      <c r="L317" s="50"/>
      <c r="M317" s="50"/>
      <c r="N317" s="50"/>
      <c r="O317" s="50"/>
      <c r="P317" s="52"/>
      <c r="Q317" s="53"/>
      <c r="R317" s="53"/>
      <c r="S317" s="54"/>
      <c r="T317" s="328"/>
      <c r="U317" s="52"/>
      <c r="W317"/>
      <c r="X317"/>
    </row>
    <row r="318" spans="1:24" s="62" customFormat="1" ht="27.25" customHeight="1">
      <c r="A318" s="170" t="str">
        <f t="shared" si="8"/>
        <v/>
      </c>
      <c r="B318" s="242"/>
      <c r="C318" s="48"/>
      <c r="D318" s="40"/>
      <c r="E318" s="273"/>
      <c r="F318" s="50"/>
      <c r="G318" s="49"/>
      <c r="H318" s="50"/>
      <c r="I318" s="51"/>
      <c r="J318" s="52"/>
      <c r="K318" s="52"/>
      <c r="L318" s="50"/>
      <c r="M318" s="50"/>
      <c r="N318" s="50"/>
      <c r="O318" s="50"/>
      <c r="P318" s="52"/>
      <c r="Q318" s="53"/>
      <c r="R318" s="53"/>
      <c r="S318" s="54"/>
      <c r="T318" s="328"/>
      <c r="U318" s="52"/>
      <c r="W318"/>
      <c r="X318"/>
    </row>
    <row r="319" spans="1:24" s="62" customFormat="1" ht="27.25" customHeight="1">
      <c r="A319" s="170" t="str">
        <f t="shared" si="8"/>
        <v/>
      </c>
      <c r="B319" s="242"/>
      <c r="C319" s="48"/>
      <c r="D319" s="40"/>
      <c r="E319" s="273"/>
      <c r="F319" s="50"/>
      <c r="G319" s="49"/>
      <c r="H319" s="50"/>
      <c r="I319" s="51"/>
      <c r="J319" s="52"/>
      <c r="K319" s="52"/>
      <c r="L319" s="50"/>
      <c r="M319" s="50"/>
      <c r="N319" s="50"/>
      <c r="O319" s="50"/>
      <c r="P319" s="52"/>
      <c r="Q319" s="53"/>
      <c r="R319" s="53"/>
      <c r="S319" s="54"/>
      <c r="T319" s="328"/>
      <c r="U319" s="52"/>
      <c r="W319"/>
      <c r="X319"/>
    </row>
    <row r="320" spans="1:24" s="62" customFormat="1" ht="27.25" customHeight="1">
      <c r="A320" s="170" t="str">
        <f t="shared" si="8"/>
        <v/>
      </c>
      <c r="B320" s="242"/>
      <c r="C320" s="48"/>
      <c r="D320" s="40"/>
      <c r="E320" s="273"/>
      <c r="F320" s="50"/>
      <c r="G320" s="49"/>
      <c r="H320" s="50"/>
      <c r="I320" s="51"/>
      <c r="J320" s="52"/>
      <c r="K320" s="52"/>
      <c r="L320" s="50"/>
      <c r="M320" s="50"/>
      <c r="N320" s="50"/>
      <c r="O320" s="50"/>
      <c r="P320" s="52"/>
      <c r="Q320" s="53"/>
      <c r="R320" s="53"/>
      <c r="S320" s="54"/>
      <c r="T320" s="328"/>
      <c r="U320" s="52"/>
      <c r="W320"/>
      <c r="X320"/>
    </row>
    <row r="321" spans="1:24" s="62" customFormat="1" ht="27.25" customHeight="1">
      <c r="A321" s="170" t="str">
        <f t="shared" si="8"/>
        <v/>
      </c>
      <c r="B321" s="242"/>
      <c r="C321" s="48"/>
      <c r="D321" s="40"/>
      <c r="E321" s="273"/>
      <c r="F321" s="50"/>
      <c r="G321" s="49"/>
      <c r="H321" s="50"/>
      <c r="I321" s="51"/>
      <c r="J321" s="52"/>
      <c r="K321" s="52"/>
      <c r="L321" s="50"/>
      <c r="M321" s="50"/>
      <c r="N321" s="50"/>
      <c r="O321" s="50"/>
      <c r="P321" s="52"/>
      <c r="Q321" s="53"/>
      <c r="R321" s="53"/>
      <c r="S321" s="54"/>
      <c r="T321" s="328"/>
      <c r="U321" s="52"/>
      <c r="W321"/>
      <c r="X321"/>
    </row>
    <row r="322" spans="1:24" s="62" customFormat="1" ht="27.25" customHeight="1">
      <c r="A322" s="170" t="str">
        <f t="shared" si="8"/>
        <v/>
      </c>
      <c r="B322" s="242"/>
      <c r="C322" s="48"/>
      <c r="D322" s="40"/>
      <c r="E322" s="273"/>
      <c r="F322" s="50"/>
      <c r="G322" s="49"/>
      <c r="H322" s="50"/>
      <c r="I322" s="51"/>
      <c r="J322" s="52"/>
      <c r="K322" s="52"/>
      <c r="L322" s="50"/>
      <c r="M322" s="50"/>
      <c r="N322" s="50"/>
      <c r="O322" s="50"/>
      <c r="P322" s="52"/>
      <c r="Q322" s="53"/>
      <c r="R322" s="53"/>
      <c r="S322" s="54"/>
      <c r="T322" s="328"/>
      <c r="U322" s="52"/>
      <c r="W322"/>
      <c r="X322"/>
    </row>
    <row r="323" spans="1:24" s="62" customFormat="1" ht="27.25" customHeight="1">
      <c r="A323" s="170" t="str">
        <f t="shared" si="8"/>
        <v/>
      </c>
      <c r="B323" s="242"/>
      <c r="C323" s="48"/>
      <c r="D323" s="40"/>
      <c r="E323" s="273"/>
      <c r="F323" s="50"/>
      <c r="G323" s="49"/>
      <c r="H323" s="50"/>
      <c r="I323" s="51"/>
      <c r="J323" s="52"/>
      <c r="K323" s="52"/>
      <c r="L323" s="50"/>
      <c r="M323" s="50"/>
      <c r="N323" s="50"/>
      <c r="O323" s="50"/>
      <c r="P323" s="52"/>
      <c r="Q323" s="53"/>
      <c r="R323" s="53"/>
      <c r="S323" s="54"/>
      <c r="T323" s="328"/>
      <c r="U323" s="52"/>
      <c r="W323"/>
      <c r="X323"/>
    </row>
    <row r="324" spans="1:24" s="62" customFormat="1" ht="27.25" customHeight="1">
      <c r="A324" s="170" t="str">
        <f t="shared" si="8"/>
        <v/>
      </c>
      <c r="B324" s="242"/>
      <c r="C324" s="48"/>
      <c r="D324" s="40"/>
      <c r="E324" s="273"/>
      <c r="F324" s="50"/>
      <c r="G324" s="49"/>
      <c r="H324" s="50"/>
      <c r="I324" s="51"/>
      <c r="J324" s="52"/>
      <c r="K324" s="52"/>
      <c r="L324" s="50"/>
      <c r="M324" s="50"/>
      <c r="N324" s="50"/>
      <c r="O324" s="50"/>
      <c r="P324" s="52"/>
      <c r="Q324" s="53"/>
      <c r="R324" s="53"/>
      <c r="S324" s="54"/>
      <c r="T324" s="328"/>
      <c r="U324" s="52"/>
      <c r="W324"/>
      <c r="X324"/>
    </row>
    <row r="325" spans="1:24" s="62" customFormat="1" ht="27.25" customHeight="1">
      <c r="A325" s="170" t="str">
        <f t="shared" si="8"/>
        <v/>
      </c>
      <c r="B325" s="242"/>
      <c r="C325" s="48"/>
      <c r="D325" s="40"/>
      <c r="E325" s="273"/>
      <c r="F325" s="50"/>
      <c r="G325" s="49"/>
      <c r="H325" s="50"/>
      <c r="I325" s="51"/>
      <c r="J325" s="52"/>
      <c r="K325" s="52"/>
      <c r="L325" s="50"/>
      <c r="M325" s="50"/>
      <c r="N325" s="50"/>
      <c r="O325" s="50"/>
      <c r="P325" s="52"/>
      <c r="Q325" s="53"/>
      <c r="R325" s="53"/>
      <c r="S325" s="54"/>
      <c r="T325" s="328"/>
      <c r="U325" s="52"/>
      <c r="W325"/>
      <c r="X325"/>
    </row>
    <row r="326" spans="1:24" s="62" customFormat="1" ht="27.25" customHeight="1">
      <c r="A326" s="170" t="str">
        <f t="shared" si="8"/>
        <v/>
      </c>
      <c r="B326" s="242"/>
      <c r="C326" s="48"/>
      <c r="D326" s="40"/>
      <c r="E326" s="273"/>
      <c r="F326" s="50"/>
      <c r="G326" s="49"/>
      <c r="H326" s="50"/>
      <c r="I326" s="51"/>
      <c r="J326" s="52"/>
      <c r="K326" s="52"/>
      <c r="L326" s="50"/>
      <c r="M326" s="50"/>
      <c r="N326" s="50"/>
      <c r="O326" s="50"/>
      <c r="P326" s="52"/>
      <c r="Q326" s="53"/>
      <c r="R326" s="53"/>
      <c r="S326" s="54"/>
      <c r="T326" s="328"/>
      <c r="U326" s="52"/>
      <c r="W326"/>
      <c r="X326"/>
    </row>
    <row r="327" spans="1:24" s="62" customFormat="1" ht="27.25" customHeight="1">
      <c r="A327" s="170" t="str">
        <f t="shared" si="8"/>
        <v/>
      </c>
      <c r="B327" s="242"/>
      <c r="C327" s="48"/>
      <c r="D327" s="40"/>
      <c r="E327" s="273"/>
      <c r="F327" s="50"/>
      <c r="G327" s="49"/>
      <c r="H327" s="50"/>
      <c r="I327" s="51"/>
      <c r="J327" s="52"/>
      <c r="K327" s="52"/>
      <c r="L327" s="50"/>
      <c r="M327" s="50"/>
      <c r="N327" s="50"/>
      <c r="O327" s="50"/>
      <c r="P327" s="52"/>
      <c r="Q327" s="53"/>
      <c r="R327" s="53"/>
      <c r="S327" s="54"/>
      <c r="T327" s="328"/>
      <c r="U327" s="52"/>
      <c r="W327"/>
      <c r="X327"/>
    </row>
    <row r="328" spans="1:24" s="62" customFormat="1" ht="27.25" customHeight="1">
      <c r="A328" s="170" t="str">
        <f t="shared" si="8"/>
        <v/>
      </c>
      <c r="B328" s="242"/>
      <c r="C328" s="48"/>
      <c r="D328" s="40"/>
      <c r="E328" s="273"/>
      <c r="F328" s="50"/>
      <c r="G328" s="49"/>
      <c r="H328" s="50"/>
      <c r="I328" s="51"/>
      <c r="J328" s="52"/>
      <c r="K328" s="52"/>
      <c r="L328" s="50"/>
      <c r="M328" s="50"/>
      <c r="N328" s="50"/>
      <c r="O328" s="50"/>
      <c r="P328" s="52"/>
      <c r="Q328" s="53"/>
      <c r="R328" s="53"/>
      <c r="S328" s="54"/>
      <c r="T328" s="328"/>
      <c r="U328" s="52"/>
      <c r="W328"/>
      <c r="X328"/>
    </row>
    <row r="329" spans="1:24" s="62" customFormat="1" ht="27.25" customHeight="1">
      <c r="A329" s="170" t="str">
        <f t="shared" si="8"/>
        <v/>
      </c>
      <c r="B329" s="242"/>
      <c r="C329" s="48"/>
      <c r="D329" s="40"/>
      <c r="E329" s="273"/>
      <c r="F329" s="50"/>
      <c r="G329" s="49"/>
      <c r="H329" s="50"/>
      <c r="I329" s="51"/>
      <c r="J329" s="52"/>
      <c r="K329" s="52"/>
      <c r="L329" s="50"/>
      <c r="M329" s="50"/>
      <c r="N329" s="50"/>
      <c r="O329" s="50"/>
      <c r="P329" s="52"/>
      <c r="Q329" s="53"/>
      <c r="R329" s="53"/>
      <c r="S329" s="54"/>
      <c r="T329" s="328"/>
      <c r="U329" s="52"/>
      <c r="W329"/>
      <c r="X329"/>
    </row>
    <row r="330" spans="1:24" s="62" customFormat="1" ht="27.25" customHeight="1">
      <c r="A330" s="170" t="str">
        <f t="shared" si="8"/>
        <v/>
      </c>
      <c r="B330" s="242"/>
      <c r="C330" s="48"/>
      <c r="D330" s="40"/>
      <c r="E330" s="273"/>
      <c r="F330" s="50"/>
      <c r="G330" s="49"/>
      <c r="H330" s="50"/>
      <c r="I330" s="51"/>
      <c r="J330" s="52"/>
      <c r="K330" s="52"/>
      <c r="L330" s="50"/>
      <c r="M330" s="50"/>
      <c r="N330" s="50"/>
      <c r="O330" s="50"/>
      <c r="P330" s="52"/>
      <c r="Q330" s="53"/>
      <c r="R330" s="53"/>
      <c r="S330" s="54"/>
      <c r="T330" s="328"/>
      <c r="U330" s="52"/>
      <c r="W330"/>
      <c r="X330"/>
    </row>
    <row r="331" spans="1:24" s="62" customFormat="1" ht="27.25" customHeight="1">
      <c r="A331" s="170" t="str">
        <f t="shared" si="8"/>
        <v/>
      </c>
      <c r="B331" s="242"/>
      <c r="C331" s="48"/>
      <c r="D331" s="40"/>
      <c r="E331" s="273"/>
      <c r="F331" s="50"/>
      <c r="G331" s="49"/>
      <c r="H331" s="50"/>
      <c r="I331" s="51"/>
      <c r="J331" s="52"/>
      <c r="K331" s="52"/>
      <c r="L331" s="50"/>
      <c r="M331" s="50"/>
      <c r="N331" s="50"/>
      <c r="O331" s="50"/>
      <c r="P331" s="52"/>
      <c r="Q331" s="53"/>
      <c r="R331" s="53"/>
      <c r="S331" s="54"/>
      <c r="T331" s="328"/>
      <c r="U331" s="52"/>
      <c r="W331"/>
      <c r="X331"/>
    </row>
    <row r="332" spans="1:24" s="62" customFormat="1" ht="27.25" customHeight="1">
      <c r="A332" s="170" t="str">
        <f t="shared" si="8"/>
        <v/>
      </c>
      <c r="B332" s="242"/>
      <c r="C332" s="48"/>
      <c r="D332" s="40"/>
      <c r="E332" s="273"/>
      <c r="F332" s="50"/>
      <c r="G332" s="49"/>
      <c r="H332" s="50"/>
      <c r="I332" s="51"/>
      <c r="J332" s="52"/>
      <c r="K332" s="52"/>
      <c r="L332" s="50"/>
      <c r="M332" s="50"/>
      <c r="N332" s="50"/>
      <c r="O332" s="50"/>
      <c r="P332" s="52"/>
      <c r="Q332" s="53"/>
      <c r="R332" s="53"/>
      <c r="S332" s="54"/>
      <c r="T332" s="328"/>
      <c r="U332" s="52"/>
      <c r="W332"/>
      <c r="X332"/>
    </row>
    <row r="333" spans="1:24" s="62" customFormat="1" ht="27.25" customHeight="1">
      <c r="A333" s="170" t="str">
        <f t="shared" si="8"/>
        <v/>
      </c>
      <c r="B333" s="242"/>
      <c r="C333" s="48"/>
      <c r="D333" s="40"/>
      <c r="E333" s="273"/>
      <c r="F333" s="50"/>
      <c r="G333" s="49"/>
      <c r="H333" s="50"/>
      <c r="I333" s="51"/>
      <c r="J333" s="52"/>
      <c r="K333" s="52"/>
      <c r="L333" s="50"/>
      <c r="M333" s="50"/>
      <c r="N333" s="50"/>
      <c r="O333" s="50"/>
      <c r="P333" s="52"/>
      <c r="Q333" s="53"/>
      <c r="R333" s="53"/>
      <c r="S333" s="54"/>
      <c r="T333" s="328"/>
      <c r="U333" s="52"/>
      <c r="W333"/>
      <c r="X333"/>
    </row>
    <row r="334" spans="1:24" s="62" customFormat="1" ht="27.25" customHeight="1">
      <c r="A334" s="170" t="str">
        <f t="shared" si="8"/>
        <v/>
      </c>
      <c r="B334" s="242"/>
      <c r="C334" s="48"/>
      <c r="D334" s="40"/>
      <c r="E334" s="273"/>
      <c r="F334" s="50"/>
      <c r="G334" s="49"/>
      <c r="H334" s="50"/>
      <c r="I334" s="51"/>
      <c r="J334" s="52"/>
      <c r="K334" s="52"/>
      <c r="L334" s="50"/>
      <c r="M334" s="50"/>
      <c r="N334" s="50"/>
      <c r="O334" s="50"/>
      <c r="P334" s="52"/>
      <c r="Q334" s="53"/>
      <c r="R334" s="53"/>
      <c r="S334" s="54"/>
      <c r="T334" s="328"/>
      <c r="U334" s="52"/>
      <c r="W334"/>
      <c r="X334"/>
    </row>
    <row r="335" spans="1:24" s="62" customFormat="1" ht="27.25" customHeight="1">
      <c r="A335" s="170" t="str">
        <f t="shared" si="8"/>
        <v/>
      </c>
      <c r="B335" s="242"/>
      <c r="C335" s="48"/>
      <c r="D335" s="40"/>
      <c r="E335" s="273"/>
      <c r="F335" s="50"/>
      <c r="G335" s="49"/>
      <c r="H335" s="50"/>
      <c r="I335" s="51"/>
      <c r="J335" s="52"/>
      <c r="K335" s="52"/>
      <c r="L335" s="50"/>
      <c r="M335" s="50"/>
      <c r="N335" s="50"/>
      <c r="O335" s="50"/>
      <c r="P335" s="52"/>
      <c r="Q335" s="53"/>
      <c r="R335" s="53"/>
      <c r="S335" s="54"/>
      <c r="T335" s="328"/>
      <c r="U335" s="52"/>
      <c r="W335"/>
      <c r="X335"/>
    </row>
    <row r="336" spans="1:24" s="62" customFormat="1" ht="27.25" customHeight="1">
      <c r="A336" s="170" t="str">
        <f t="shared" si="8"/>
        <v/>
      </c>
      <c r="B336" s="242"/>
      <c r="C336" s="48"/>
      <c r="D336" s="40"/>
      <c r="E336" s="273"/>
      <c r="F336" s="50"/>
      <c r="G336" s="49"/>
      <c r="H336" s="50"/>
      <c r="I336" s="51"/>
      <c r="J336" s="52"/>
      <c r="K336" s="52"/>
      <c r="L336" s="50"/>
      <c r="M336" s="50"/>
      <c r="N336" s="50"/>
      <c r="O336" s="50"/>
      <c r="P336" s="52"/>
      <c r="Q336" s="53"/>
      <c r="R336" s="53"/>
      <c r="S336" s="54"/>
      <c r="T336" s="328"/>
      <c r="U336" s="52"/>
      <c r="W336"/>
      <c r="X336"/>
    </row>
    <row r="337" spans="1:24" s="62" customFormat="1" ht="27.25" customHeight="1">
      <c r="A337" s="170" t="str">
        <f t="shared" si="8"/>
        <v/>
      </c>
      <c r="B337" s="242"/>
      <c r="C337" s="48"/>
      <c r="D337" s="40"/>
      <c r="E337" s="273"/>
      <c r="F337" s="50"/>
      <c r="G337" s="49"/>
      <c r="H337" s="50"/>
      <c r="I337" s="51"/>
      <c r="J337" s="52"/>
      <c r="K337" s="52"/>
      <c r="L337" s="50"/>
      <c r="M337" s="50"/>
      <c r="N337" s="50"/>
      <c r="O337" s="50"/>
      <c r="P337" s="52"/>
      <c r="Q337" s="53"/>
      <c r="R337" s="53"/>
      <c r="S337" s="54"/>
      <c r="T337" s="328"/>
      <c r="U337" s="52"/>
      <c r="W337"/>
      <c r="X337"/>
    </row>
    <row r="338" spans="1:24" s="62" customFormat="1" ht="27.25" customHeight="1">
      <c r="A338" s="170" t="str">
        <f t="shared" si="8"/>
        <v/>
      </c>
      <c r="B338" s="242"/>
      <c r="C338" s="48"/>
      <c r="D338" s="40"/>
      <c r="E338" s="273"/>
      <c r="F338" s="50"/>
      <c r="G338" s="49"/>
      <c r="H338" s="50"/>
      <c r="I338" s="51"/>
      <c r="J338" s="52"/>
      <c r="K338" s="52"/>
      <c r="L338" s="50"/>
      <c r="M338" s="50"/>
      <c r="N338" s="50"/>
      <c r="O338" s="50"/>
      <c r="P338" s="52"/>
      <c r="Q338" s="53"/>
      <c r="R338" s="53"/>
      <c r="S338" s="54"/>
      <c r="T338" s="328"/>
      <c r="U338" s="52"/>
      <c r="W338"/>
      <c r="X338"/>
    </row>
    <row r="339" spans="1:24" s="62" customFormat="1" ht="27.25" customHeight="1">
      <c r="A339" s="170" t="str">
        <f t="shared" si="8"/>
        <v/>
      </c>
      <c r="B339" s="242"/>
      <c r="C339" s="48"/>
      <c r="D339" s="40"/>
      <c r="E339" s="273"/>
      <c r="F339" s="50"/>
      <c r="G339" s="49"/>
      <c r="H339" s="50"/>
      <c r="I339" s="51"/>
      <c r="J339" s="52"/>
      <c r="K339" s="52"/>
      <c r="L339" s="50"/>
      <c r="M339" s="50"/>
      <c r="N339" s="50"/>
      <c r="O339" s="50"/>
      <c r="P339" s="52"/>
      <c r="Q339" s="53"/>
      <c r="R339" s="53"/>
      <c r="S339" s="54"/>
      <c r="T339" s="328"/>
      <c r="U339" s="52"/>
      <c r="W339"/>
      <c r="X339"/>
    </row>
    <row r="340" spans="1:24" s="62" customFormat="1" ht="27.25" customHeight="1">
      <c r="A340" s="170" t="str">
        <f t="shared" si="8"/>
        <v/>
      </c>
      <c r="B340" s="242"/>
      <c r="C340" s="48"/>
      <c r="D340" s="40"/>
      <c r="E340" s="273"/>
      <c r="F340" s="50"/>
      <c r="G340" s="49"/>
      <c r="H340" s="50"/>
      <c r="I340" s="51"/>
      <c r="J340" s="52"/>
      <c r="K340" s="52"/>
      <c r="L340" s="50"/>
      <c r="M340" s="50"/>
      <c r="N340" s="50"/>
      <c r="O340" s="50"/>
      <c r="P340" s="52"/>
      <c r="Q340" s="53"/>
      <c r="R340" s="53"/>
      <c r="S340" s="54"/>
      <c r="T340" s="328"/>
      <c r="U340" s="52"/>
      <c r="W340"/>
      <c r="X340"/>
    </row>
    <row r="341" spans="1:24" s="62" customFormat="1" ht="27.25" customHeight="1">
      <c r="A341" s="170" t="str">
        <f t="shared" si="8"/>
        <v/>
      </c>
      <c r="B341" s="242"/>
      <c r="C341" s="48"/>
      <c r="D341" s="40"/>
      <c r="E341" s="273"/>
      <c r="F341" s="50"/>
      <c r="G341" s="49"/>
      <c r="H341" s="50"/>
      <c r="I341" s="51"/>
      <c r="J341" s="52"/>
      <c r="K341" s="52"/>
      <c r="L341" s="50"/>
      <c r="M341" s="50"/>
      <c r="N341" s="50"/>
      <c r="O341" s="50"/>
      <c r="P341" s="52"/>
      <c r="Q341" s="53"/>
      <c r="R341" s="53"/>
      <c r="S341" s="54"/>
      <c r="T341" s="328"/>
      <c r="U341" s="52"/>
      <c r="W341"/>
      <c r="X341"/>
    </row>
    <row r="342" spans="1:24" s="62" customFormat="1" ht="27.25" customHeight="1">
      <c r="A342" s="170" t="str">
        <f t="shared" si="8"/>
        <v/>
      </c>
      <c r="B342" s="242"/>
      <c r="C342" s="48"/>
      <c r="D342" s="40"/>
      <c r="E342" s="273"/>
      <c r="F342" s="50"/>
      <c r="G342" s="49"/>
      <c r="H342" s="50"/>
      <c r="I342" s="51"/>
      <c r="J342" s="52"/>
      <c r="K342" s="52"/>
      <c r="L342" s="50"/>
      <c r="M342" s="50"/>
      <c r="N342" s="50"/>
      <c r="O342" s="50"/>
      <c r="P342" s="52"/>
      <c r="Q342" s="53"/>
      <c r="R342" s="53"/>
      <c r="S342" s="54"/>
      <c r="T342" s="328"/>
      <c r="U342" s="52"/>
      <c r="W342"/>
      <c r="X342"/>
    </row>
    <row r="343" spans="1:24" s="62" customFormat="1" ht="27.25" customHeight="1">
      <c r="A343" s="170" t="str">
        <f t="shared" si="8"/>
        <v/>
      </c>
      <c r="B343" s="242"/>
      <c r="C343" s="48"/>
      <c r="D343" s="40"/>
      <c r="E343" s="273"/>
      <c r="F343" s="50"/>
      <c r="G343" s="49"/>
      <c r="H343" s="50"/>
      <c r="I343" s="51"/>
      <c r="J343" s="52"/>
      <c r="K343" s="52"/>
      <c r="L343" s="50"/>
      <c r="M343" s="50"/>
      <c r="N343" s="50"/>
      <c r="O343" s="50"/>
      <c r="P343" s="52"/>
      <c r="Q343" s="53"/>
      <c r="R343" s="53"/>
      <c r="S343" s="54"/>
      <c r="T343" s="328"/>
      <c r="U343" s="52"/>
      <c r="W343"/>
      <c r="X343"/>
    </row>
    <row r="344" spans="1:24" s="62" customFormat="1" ht="27.25" customHeight="1">
      <c r="A344" s="170" t="str">
        <f t="shared" si="8"/>
        <v/>
      </c>
      <c r="B344" s="242"/>
      <c r="C344" s="48"/>
      <c r="D344" s="40"/>
      <c r="E344" s="273"/>
      <c r="F344" s="50"/>
      <c r="G344" s="49"/>
      <c r="H344" s="50"/>
      <c r="I344" s="51"/>
      <c r="J344" s="52"/>
      <c r="K344" s="52"/>
      <c r="L344" s="50"/>
      <c r="M344" s="50"/>
      <c r="N344" s="50"/>
      <c r="O344" s="50"/>
      <c r="P344" s="52"/>
      <c r="Q344" s="53"/>
      <c r="R344" s="53"/>
      <c r="S344" s="54"/>
      <c r="T344" s="328"/>
      <c r="U344" s="52"/>
      <c r="W344"/>
      <c r="X344"/>
    </row>
    <row r="345" spans="1:24" s="62" customFormat="1" ht="27.25" customHeight="1">
      <c r="A345" s="170" t="str">
        <f t="shared" si="8"/>
        <v/>
      </c>
      <c r="B345" s="242"/>
      <c r="C345" s="48"/>
      <c r="D345" s="40"/>
      <c r="E345" s="273"/>
      <c r="F345" s="50"/>
      <c r="G345" s="49"/>
      <c r="H345" s="50"/>
      <c r="I345" s="51"/>
      <c r="J345" s="52"/>
      <c r="K345" s="52"/>
      <c r="L345" s="50"/>
      <c r="M345" s="50"/>
      <c r="N345" s="50"/>
      <c r="O345" s="50"/>
      <c r="P345" s="52"/>
      <c r="Q345" s="53"/>
      <c r="R345" s="53"/>
      <c r="S345" s="54"/>
      <c r="T345" s="328"/>
      <c r="U345" s="52"/>
      <c r="W345"/>
      <c r="X345"/>
    </row>
    <row r="346" spans="1:24" s="62" customFormat="1" ht="27.25" customHeight="1">
      <c r="A346" s="170" t="str">
        <f t="shared" si="8"/>
        <v/>
      </c>
      <c r="B346" s="242"/>
      <c r="C346" s="48"/>
      <c r="D346" s="40"/>
      <c r="E346" s="273"/>
      <c r="F346" s="50"/>
      <c r="G346" s="49"/>
      <c r="H346" s="50"/>
      <c r="I346" s="51"/>
      <c r="J346" s="52"/>
      <c r="K346" s="52"/>
      <c r="L346" s="50"/>
      <c r="M346" s="50"/>
      <c r="N346" s="50"/>
      <c r="O346" s="50"/>
      <c r="P346" s="52"/>
      <c r="Q346" s="53"/>
      <c r="R346" s="53"/>
      <c r="S346" s="54"/>
      <c r="T346" s="328"/>
      <c r="U346" s="52"/>
      <c r="W346"/>
      <c r="X346"/>
    </row>
    <row r="347" spans="1:24" s="62" customFormat="1" ht="27.25" customHeight="1">
      <c r="A347" s="170" t="str">
        <f t="shared" si="8"/>
        <v/>
      </c>
      <c r="B347" s="242"/>
      <c r="C347" s="48"/>
      <c r="D347" s="40"/>
      <c r="E347" s="273"/>
      <c r="F347" s="50"/>
      <c r="G347" s="49"/>
      <c r="H347" s="50"/>
      <c r="I347" s="51"/>
      <c r="J347" s="52"/>
      <c r="K347" s="52"/>
      <c r="L347" s="50"/>
      <c r="M347" s="50"/>
      <c r="N347" s="50"/>
      <c r="O347" s="50"/>
      <c r="P347" s="52"/>
      <c r="Q347" s="53"/>
      <c r="R347" s="53"/>
      <c r="S347" s="54"/>
      <c r="T347" s="328"/>
      <c r="U347" s="52"/>
      <c r="W347"/>
      <c r="X347"/>
    </row>
    <row r="348" spans="1:24" s="62" customFormat="1" ht="27.25" customHeight="1">
      <c r="A348" s="170" t="str">
        <f t="shared" si="8"/>
        <v/>
      </c>
      <c r="B348" s="242"/>
      <c r="C348" s="48"/>
      <c r="D348" s="40"/>
      <c r="E348" s="273"/>
      <c r="F348" s="50"/>
      <c r="G348" s="49"/>
      <c r="H348" s="50"/>
      <c r="I348" s="51"/>
      <c r="J348" s="52"/>
      <c r="K348" s="52"/>
      <c r="L348" s="50"/>
      <c r="M348" s="50"/>
      <c r="N348" s="50"/>
      <c r="O348" s="50"/>
      <c r="P348" s="52"/>
      <c r="Q348" s="53"/>
      <c r="R348" s="53"/>
      <c r="S348" s="54"/>
      <c r="T348" s="328"/>
      <c r="U348" s="52"/>
      <c r="W348"/>
      <c r="X348"/>
    </row>
    <row r="349" spans="1:24" s="62" customFormat="1" ht="27.25" customHeight="1">
      <c r="A349" s="170" t="str">
        <f t="shared" si="8"/>
        <v/>
      </c>
      <c r="B349" s="242"/>
      <c r="C349" s="48"/>
      <c r="D349" s="40"/>
      <c r="E349" s="273"/>
      <c r="F349" s="50"/>
      <c r="G349" s="49"/>
      <c r="H349" s="50"/>
      <c r="I349" s="51"/>
      <c r="J349" s="52"/>
      <c r="K349" s="52"/>
      <c r="L349" s="50"/>
      <c r="M349" s="50"/>
      <c r="N349" s="50"/>
      <c r="O349" s="50"/>
      <c r="P349" s="52"/>
      <c r="Q349" s="53"/>
      <c r="R349" s="53"/>
      <c r="S349" s="54"/>
      <c r="T349" s="328"/>
      <c r="U349" s="52"/>
      <c r="W349"/>
      <c r="X349"/>
    </row>
    <row r="350" spans="1:24" s="62" customFormat="1" ht="27.25" customHeight="1">
      <c r="A350" s="170" t="str">
        <f t="shared" si="8"/>
        <v/>
      </c>
      <c r="B350" s="242"/>
      <c r="C350" s="48"/>
      <c r="D350" s="40"/>
      <c r="E350" s="273"/>
      <c r="F350" s="50"/>
      <c r="G350" s="49"/>
      <c r="H350" s="50"/>
      <c r="I350" s="51"/>
      <c r="J350" s="52"/>
      <c r="K350" s="52"/>
      <c r="L350" s="50"/>
      <c r="M350" s="50"/>
      <c r="N350" s="50"/>
      <c r="O350" s="50"/>
      <c r="P350" s="52"/>
      <c r="Q350" s="53"/>
      <c r="R350" s="53"/>
      <c r="S350" s="54"/>
      <c r="T350" s="328"/>
      <c r="U350" s="52"/>
      <c r="W350"/>
      <c r="X350"/>
    </row>
    <row r="351" spans="1:24" s="62" customFormat="1" ht="27.25" customHeight="1">
      <c r="A351" s="170" t="str">
        <f t="shared" si="8"/>
        <v/>
      </c>
      <c r="B351" s="242"/>
      <c r="C351" s="48"/>
      <c r="D351" s="40"/>
      <c r="E351" s="273"/>
      <c r="F351" s="50"/>
      <c r="G351" s="49"/>
      <c r="H351" s="50"/>
      <c r="I351" s="51"/>
      <c r="J351" s="52"/>
      <c r="K351" s="52"/>
      <c r="L351" s="50"/>
      <c r="M351" s="50"/>
      <c r="N351" s="50"/>
      <c r="O351" s="50"/>
      <c r="P351" s="52"/>
      <c r="Q351" s="53"/>
      <c r="R351" s="53"/>
      <c r="S351" s="54"/>
      <c r="T351" s="328"/>
      <c r="U351" s="52"/>
      <c r="W351"/>
      <c r="X351"/>
    </row>
    <row r="352" spans="1:24" s="62" customFormat="1" ht="27.25" customHeight="1">
      <c r="A352" s="170" t="str">
        <f t="shared" si="8"/>
        <v/>
      </c>
      <c r="B352" s="242"/>
      <c r="C352" s="48"/>
      <c r="D352" s="40"/>
      <c r="E352" s="273"/>
      <c r="F352" s="50"/>
      <c r="G352" s="49"/>
      <c r="H352" s="50"/>
      <c r="I352" s="51"/>
      <c r="J352" s="52"/>
      <c r="K352" s="52"/>
      <c r="L352" s="50"/>
      <c r="M352" s="50"/>
      <c r="N352" s="50"/>
      <c r="O352" s="50"/>
      <c r="P352" s="52"/>
      <c r="Q352" s="53"/>
      <c r="R352" s="53"/>
      <c r="S352" s="54"/>
      <c r="T352" s="328"/>
      <c r="U352" s="52"/>
      <c r="W352"/>
      <c r="X352"/>
    </row>
    <row r="353" spans="1:24" s="62" customFormat="1" ht="27.25" customHeight="1">
      <c r="A353" s="170" t="str">
        <f t="shared" si="8"/>
        <v/>
      </c>
      <c r="B353" s="242"/>
      <c r="C353" s="48"/>
      <c r="D353" s="40"/>
      <c r="E353" s="273"/>
      <c r="F353" s="50"/>
      <c r="G353" s="49"/>
      <c r="H353" s="50"/>
      <c r="I353" s="51"/>
      <c r="J353" s="52"/>
      <c r="K353" s="52"/>
      <c r="L353" s="50"/>
      <c r="M353" s="50"/>
      <c r="N353" s="50"/>
      <c r="O353" s="50"/>
      <c r="P353" s="52"/>
      <c r="Q353" s="53"/>
      <c r="R353" s="53"/>
      <c r="S353" s="54"/>
      <c r="T353" s="328"/>
      <c r="U353" s="52"/>
      <c r="W353"/>
      <c r="X353"/>
    </row>
    <row r="354" spans="1:24" s="62" customFormat="1" ht="27.25" customHeight="1">
      <c r="A354" s="170" t="str">
        <f t="shared" si="8"/>
        <v/>
      </c>
      <c r="B354" s="242"/>
      <c r="C354" s="48"/>
      <c r="D354" s="40"/>
      <c r="E354" s="273"/>
      <c r="F354" s="50"/>
      <c r="G354" s="49"/>
      <c r="H354" s="50"/>
      <c r="I354" s="51"/>
      <c r="J354" s="52"/>
      <c r="K354" s="52"/>
      <c r="L354" s="50"/>
      <c r="M354" s="50"/>
      <c r="N354" s="50"/>
      <c r="O354" s="50"/>
      <c r="P354" s="52"/>
      <c r="Q354" s="53"/>
      <c r="R354" s="53"/>
      <c r="S354" s="54"/>
      <c r="T354" s="328"/>
      <c r="U354" s="52"/>
      <c r="W354"/>
      <c r="X354"/>
    </row>
    <row r="355" spans="1:24" s="62" customFormat="1" ht="27.25" customHeight="1">
      <c r="A355" s="170" t="str">
        <f t="shared" si="8"/>
        <v/>
      </c>
      <c r="B355" s="242"/>
      <c r="C355" s="48"/>
      <c r="D355" s="40"/>
      <c r="E355" s="273"/>
      <c r="F355" s="50"/>
      <c r="G355" s="49"/>
      <c r="H355" s="50"/>
      <c r="I355" s="51"/>
      <c r="J355" s="52"/>
      <c r="K355" s="52"/>
      <c r="L355" s="50"/>
      <c r="M355" s="50"/>
      <c r="N355" s="50"/>
      <c r="O355" s="50"/>
      <c r="P355" s="52"/>
      <c r="Q355" s="53"/>
      <c r="R355" s="53"/>
      <c r="S355" s="54"/>
      <c r="T355" s="328"/>
      <c r="U355" s="52"/>
      <c r="W355"/>
      <c r="X355"/>
    </row>
    <row r="356" spans="1:24" s="62" customFormat="1" ht="27.25" customHeight="1">
      <c r="A356" s="170" t="str">
        <f t="shared" si="8"/>
        <v/>
      </c>
      <c r="B356" s="242"/>
      <c r="C356" s="48"/>
      <c r="D356" s="40"/>
      <c r="E356" s="273"/>
      <c r="F356" s="50"/>
      <c r="G356" s="49"/>
      <c r="H356" s="50"/>
      <c r="I356" s="51"/>
      <c r="J356" s="52"/>
      <c r="K356" s="52"/>
      <c r="L356" s="50"/>
      <c r="M356" s="50"/>
      <c r="N356" s="50"/>
      <c r="O356" s="50"/>
      <c r="P356" s="52"/>
      <c r="Q356" s="53"/>
      <c r="R356" s="53"/>
      <c r="S356" s="54"/>
      <c r="T356" s="328"/>
      <c r="U356" s="52"/>
      <c r="W356"/>
      <c r="X356"/>
    </row>
    <row r="357" spans="1:24" s="62" customFormat="1" ht="27.25" customHeight="1">
      <c r="A357" s="170" t="str">
        <f t="shared" si="8"/>
        <v/>
      </c>
      <c r="B357" s="242"/>
      <c r="C357" s="48"/>
      <c r="D357" s="40"/>
      <c r="E357" s="273"/>
      <c r="F357" s="50"/>
      <c r="G357" s="49"/>
      <c r="H357" s="50"/>
      <c r="I357" s="51"/>
      <c r="J357" s="52"/>
      <c r="K357" s="52"/>
      <c r="L357" s="50"/>
      <c r="M357" s="50"/>
      <c r="N357" s="50"/>
      <c r="O357" s="50"/>
      <c r="P357" s="52"/>
      <c r="Q357" s="53"/>
      <c r="R357" s="53"/>
      <c r="S357" s="54"/>
      <c r="T357" s="328"/>
      <c r="U357" s="52"/>
      <c r="W357"/>
      <c r="X357"/>
    </row>
    <row r="358" spans="1:24" s="62" customFormat="1" ht="27.25" customHeight="1">
      <c r="A358" s="170" t="str">
        <f t="shared" si="8"/>
        <v/>
      </c>
      <c r="B358" s="242"/>
      <c r="C358" s="48"/>
      <c r="D358" s="40"/>
      <c r="E358" s="273"/>
      <c r="F358" s="50"/>
      <c r="G358" s="49"/>
      <c r="H358" s="50"/>
      <c r="I358" s="51"/>
      <c r="J358" s="52"/>
      <c r="K358" s="52"/>
      <c r="L358" s="50"/>
      <c r="M358" s="50"/>
      <c r="N358" s="50"/>
      <c r="O358" s="50"/>
      <c r="P358" s="52"/>
      <c r="Q358" s="53"/>
      <c r="R358" s="53"/>
      <c r="S358" s="54"/>
      <c r="T358" s="328"/>
      <c r="U358" s="52"/>
      <c r="W358"/>
      <c r="X358"/>
    </row>
    <row r="359" spans="1:24" s="62" customFormat="1" ht="27.25" customHeight="1">
      <c r="A359" s="170" t="str">
        <f t="shared" si="8"/>
        <v/>
      </c>
      <c r="B359" s="242"/>
      <c r="C359" s="48"/>
      <c r="D359" s="40"/>
      <c r="E359" s="273"/>
      <c r="F359" s="50"/>
      <c r="G359" s="49"/>
      <c r="H359" s="50"/>
      <c r="I359" s="51"/>
      <c r="J359" s="52"/>
      <c r="K359" s="52"/>
      <c r="L359" s="50"/>
      <c r="M359" s="50"/>
      <c r="N359" s="50"/>
      <c r="O359" s="50"/>
      <c r="P359" s="52"/>
      <c r="Q359" s="53"/>
      <c r="R359" s="53"/>
      <c r="S359" s="54"/>
      <c r="T359" s="328"/>
      <c r="U359" s="52"/>
      <c r="W359"/>
      <c r="X359"/>
    </row>
    <row r="360" spans="1:24" s="62" customFormat="1" ht="27.25" customHeight="1">
      <c r="A360" s="170" t="str">
        <f t="shared" si="8"/>
        <v/>
      </c>
      <c r="B360" s="242"/>
      <c r="C360" s="48"/>
      <c r="D360" s="40"/>
      <c r="E360" s="273"/>
      <c r="F360" s="50"/>
      <c r="G360" s="49"/>
      <c r="H360" s="50"/>
      <c r="I360" s="51"/>
      <c r="J360" s="52"/>
      <c r="K360" s="52"/>
      <c r="L360" s="50"/>
      <c r="M360" s="50"/>
      <c r="N360" s="50"/>
      <c r="O360" s="50"/>
      <c r="P360" s="52"/>
      <c r="Q360" s="53"/>
      <c r="R360" s="53"/>
      <c r="S360" s="54"/>
      <c r="T360" s="328"/>
      <c r="U360" s="52"/>
      <c r="W360"/>
      <c r="X360"/>
    </row>
    <row r="361" spans="1:24" s="62" customFormat="1" ht="27.25" customHeight="1">
      <c r="A361" s="170" t="str">
        <f t="shared" si="8"/>
        <v/>
      </c>
      <c r="B361" s="242"/>
      <c r="C361" s="48"/>
      <c r="D361" s="40"/>
      <c r="E361" s="273"/>
      <c r="F361" s="50"/>
      <c r="G361" s="49"/>
      <c r="H361" s="50"/>
      <c r="I361" s="51"/>
      <c r="J361" s="52"/>
      <c r="K361" s="52"/>
      <c r="L361" s="50"/>
      <c r="M361" s="50"/>
      <c r="N361" s="50"/>
      <c r="O361" s="50"/>
      <c r="P361" s="52"/>
      <c r="Q361" s="53"/>
      <c r="R361" s="53"/>
      <c r="S361" s="54"/>
      <c r="T361" s="328"/>
      <c r="U361" s="52"/>
      <c r="W361"/>
      <c r="X361"/>
    </row>
    <row r="362" spans="1:24" s="62" customFormat="1" ht="27.25" customHeight="1">
      <c r="A362" s="170" t="str">
        <f t="shared" si="8"/>
        <v/>
      </c>
      <c r="B362" s="242"/>
      <c r="C362" s="48"/>
      <c r="D362" s="40"/>
      <c r="E362" s="273"/>
      <c r="F362" s="50"/>
      <c r="G362" s="49"/>
      <c r="H362" s="50"/>
      <c r="I362" s="51"/>
      <c r="J362" s="52"/>
      <c r="K362" s="52"/>
      <c r="L362" s="50"/>
      <c r="M362" s="50"/>
      <c r="N362" s="50"/>
      <c r="O362" s="50"/>
      <c r="P362" s="52"/>
      <c r="Q362" s="53"/>
      <c r="R362" s="53"/>
      <c r="S362" s="54"/>
      <c r="T362" s="328"/>
      <c r="U362" s="52"/>
      <c r="W362"/>
      <c r="X362"/>
    </row>
    <row r="363" spans="1:24" s="62" customFormat="1" ht="27.25" customHeight="1">
      <c r="A363" s="170" t="str">
        <f t="shared" si="8"/>
        <v/>
      </c>
      <c r="B363" s="242"/>
      <c r="C363" s="48"/>
      <c r="D363" s="40"/>
      <c r="E363" s="273"/>
      <c r="F363" s="50"/>
      <c r="G363" s="49"/>
      <c r="H363" s="50"/>
      <c r="I363" s="51"/>
      <c r="J363" s="52"/>
      <c r="K363" s="52"/>
      <c r="L363" s="50"/>
      <c r="M363" s="50"/>
      <c r="N363" s="50"/>
      <c r="O363" s="50"/>
      <c r="P363" s="52"/>
      <c r="Q363" s="53"/>
      <c r="R363" s="53"/>
      <c r="S363" s="54"/>
      <c r="T363" s="328"/>
      <c r="U363" s="52"/>
      <c r="W363"/>
      <c r="X363"/>
    </row>
    <row r="364" spans="1:24" s="62" customFormat="1" ht="27.25" customHeight="1">
      <c r="A364" s="170" t="str">
        <f t="shared" si="8"/>
        <v/>
      </c>
      <c r="B364" s="242"/>
      <c r="C364" s="48"/>
      <c r="D364" s="40"/>
      <c r="E364" s="273"/>
      <c r="F364" s="50"/>
      <c r="G364" s="49"/>
      <c r="H364" s="50"/>
      <c r="I364" s="51"/>
      <c r="J364" s="52"/>
      <c r="K364" s="52"/>
      <c r="L364" s="50"/>
      <c r="M364" s="50"/>
      <c r="N364" s="50"/>
      <c r="O364" s="50"/>
      <c r="P364" s="52"/>
      <c r="Q364" s="53"/>
      <c r="R364" s="53"/>
      <c r="S364" s="54"/>
      <c r="T364" s="328"/>
      <c r="U364" s="52"/>
      <c r="W364"/>
      <c r="X364"/>
    </row>
    <row r="365" spans="1:24" s="62" customFormat="1" ht="27.25" customHeight="1">
      <c r="A365" s="170" t="str">
        <f t="shared" si="8"/>
        <v/>
      </c>
      <c r="B365" s="242"/>
      <c r="C365" s="48"/>
      <c r="D365" s="40"/>
      <c r="E365" s="273"/>
      <c r="F365" s="50"/>
      <c r="G365" s="49"/>
      <c r="H365" s="50"/>
      <c r="I365" s="51"/>
      <c r="J365" s="52"/>
      <c r="K365" s="52"/>
      <c r="L365" s="50"/>
      <c r="M365" s="50"/>
      <c r="N365" s="50"/>
      <c r="O365" s="50"/>
      <c r="P365" s="52"/>
      <c r="Q365" s="53"/>
      <c r="R365" s="53"/>
      <c r="S365" s="54"/>
      <c r="T365" s="328"/>
      <c r="U365" s="52"/>
      <c r="W365"/>
      <c r="X365"/>
    </row>
    <row r="366" spans="1:24" s="62" customFormat="1" ht="27.25" customHeight="1">
      <c r="A366" s="170" t="str">
        <f t="shared" si="8"/>
        <v/>
      </c>
      <c r="B366" s="242"/>
      <c r="C366" s="48"/>
      <c r="D366" s="40"/>
      <c r="E366" s="273"/>
      <c r="F366" s="50"/>
      <c r="G366" s="49"/>
      <c r="H366" s="50"/>
      <c r="I366" s="51"/>
      <c r="J366" s="52"/>
      <c r="K366" s="52"/>
      <c r="L366" s="50"/>
      <c r="M366" s="50"/>
      <c r="N366" s="50"/>
      <c r="O366" s="50"/>
      <c r="P366" s="52"/>
      <c r="Q366" s="53"/>
      <c r="R366" s="53"/>
      <c r="S366" s="54"/>
      <c r="T366" s="328"/>
      <c r="U366" s="52"/>
      <c r="W366"/>
      <c r="X366"/>
    </row>
    <row r="367" spans="1:24" s="62" customFormat="1" ht="27.25" customHeight="1">
      <c r="A367" s="170" t="str">
        <f t="shared" si="8"/>
        <v/>
      </c>
      <c r="B367" s="242"/>
      <c r="C367" s="48"/>
      <c r="D367" s="40"/>
      <c r="E367" s="273"/>
      <c r="F367" s="50"/>
      <c r="G367" s="49"/>
      <c r="H367" s="50"/>
      <c r="I367" s="51"/>
      <c r="J367" s="52"/>
      <c r="K367" s="52"/>
      <c r="L367" s="50"/>
      <c r="M367" s="50"/>
      <c r="N367" s="50"/>
      <c r="O367" s="50"/>
      <c r="P367" s="52"/>
      <c r="Q367" s="53"/>
      <c r="R367" s="53"/>
      <c r="S367" s="54"/>
      <c r="T367" s="328"/>
      <c r="U367" s="52"/>
      <c r="W367"/>
      <c r="X367"/>
    </row>
    <row r="368" spans="1:24" s="62" customFormat="1" ht="27.25" customHeight="1">
      <c r="A368" s="170" t="str">
        <f t="shared" si="8"/>
        <v/>
      </c>
      <c r="B368" s="242"/>
      <c r="C368" s="48"/>
      <c r="D368" s="40"/>
      <c r="E368" s="273"/>
      <c r="F368" s="50"/>
      <c r="G368" s="49"/>
      <c r="H368" s="50"/>
      <c r="I368" s="51"/>
      <c r="J368" s="52"/>
      <c r="K368" s="52"/>
      <c r="L368" s="50"/>
      <c r="M368" s="50"/>
      <c r="N368" s="50"/>
      <c r="O368" s="50"/>
      <c r="P368" s="52"/>
      <c r="Q368" s="53"/>
      <c r="R368" s="53"/>
      <c r="S368" s="54"/>
      <c r="T368" s="328"/>
      <c r="U368" s="52"/>
      <c r="W368"/>
      <c r="X368"/>
    </row>
    <row r="369" spans="1:24" s="62" customFormat="1" ht="27.25" customHeight="1">
      <c r="A369" s="170" t="str">
        <f t="shared" si="8"/>
        <v/>
      </c>
      <c r="B369" s="242"/>
      <c r="C369" s="48"/>
      <c r="D369" s="40"/>
      <c r="E369" s="273"/>
      <c r="F369" s="50"/>
      <c r="G369" s="49"/>
      <c r="H369" s="50"/>
      <c r="I369" s="51"/>
      <c r="J369" s="52"/>
      <c r="K369" s="52"/>
      <c r="L369" s="50"/>
      <c r="M369" s="50"/>
      <c r="N369" s="50"/>
      <c r="O369" s="50"/>
      <c r="P369" s="52"/>
      <c r="Q369" s="53"/>
      <c r="R369" s="53"/>
      <c r="S369" s="54"/>
      <c r="T369" s="328"/>
      <c r="U369" s="52"/>
      <c r="W369"/>
      <c r="X369"/>
    </row>
    <row r="370" spans="1:24" s="62" customFormat="1" ht="27.25" customHeight="1">
      <c r="A370" s="170" t="str">
        <f t="shared" si="8"/>
        <v/>
      </c>
      <c r="B370" s="242"/>
      <c r="C370" s="48"/>
      <c r="D370" s="40"/>
      <c r="E370" s="273"/>
      <c r="F370" s="50"/>
      <c r="G370" s="49"/>
      <c r="H370" s="50"/>
      <c r="I370" s="51"/>
      <c r="J370" s="52"/>
      <c r="K370" s="52"/>
      <c r="L370" s="50"/>
      <c r="M370" s="50"/>
      <c r="N370" s="50"/>
      <c r="O370" s="50"/>
      <c r="P370" s="52"/>
      <c r="Q370" s="53"/>
      <c r="R370" s="53"/>
      <c r="S370" s="54"/>
      <c r="T370" s="328"/>
      <c r="U370" s="52"/>
      <c r="W370"/>
      <c r="X370"/>
    </row>
    <row r="371" spans="1:24" s="62" customFormat="1" ht="27.25" customHeight="1">
      <c r="A371" s="170" t="str">
        <f t="shared" ref="A371:A434" si="9">IF(C371&lt;&gt;"",A370+1,"")</f>
        <v/>
      </c>
      <c r="B371" s="242"/>
      <c r="C371" s="48"/>
      <c r="D371" s="40"/>
      <c r="E371" s="273"/>
      <c r="F371" s="50"/>
      <c r="G371" s="49"/>
      <c r="H371" s="50"/>
      <c r="I371" s="51"/>
      <c r="J371" s="52"/>
      <c r="K371" s="52"/>
      <c r="L371" s="50"/>
      <c r="M371" s="50"/>
      <c r="N371" s="50"/>
      <c r="O371" s="50"/>
      <c r="P371" s="52"/>
      <c r="Q371" s="53"/>
      <c r="R371" s="53"/>
      <c r="S371" s="54"/>
      <c r="T371" s="328"/>
      <c r="U371" s="52"/>
      <c r="W371"/>
      <c r="X371"/>
    </row>
    <row r="372" spans="1:24" s="62" customFormat="1" ht="27.25" customHeight="1">
      <c r="A372" s="170" t="str">
        <f t="shared" si="9"/>
        <v/>
      </c>
      <c r="B372" s="242"/>
      <c r="C372" s="48"/>
      <c r="D372" s="40"/>
      <c r="E372" s="273"/>
      <c r="F372" s="50"/>
      <c r="G372" s="49"/>
      <c r="H372" s="50"/>
      <c r="I372" s="51"/>
      <c r="J372" s="52"/>
      <c r="K372" s="52"/>
      <c r="L372" s="50"/>
      <c r="M372" s="50"/>
      <c r="N372" s="50"/>
      <c r="O372" s="50"/>
      <c r="P372" s="52"/>
      <c r="Q372" s="53"/>
      <c r="R372" s="53"/>
      <c r="S372" s="54"/>
      <c r="T372" s="328"/>
      <c r="U372" s="52"/>
      <c r="W372"/>
      <c r="X372"/>
    </row>
    <row r="373" spans="1:24" s="62" customFormat="1" ht="27.25" customHeight="1">
      <c r="A373" s="170" t="str">
        <f t="shared" si="9"/>
        <v/>
      </c>
      <c r="B373" s="242"/>
      <c r="C373" s="48"/>
      <c r="D373" s="40"/>
      <c r="E373" s="273"/>
      <c r="F373" s="50"/>
      <c r="G373" s="49"/>
      <c r="H373" s="50"/>
      <c r="I373" s="51"/>
      <c r="J373" s="52"/>
      <c r="K373" s="52"/>
      <c r="L373" s="50"/>
      <c r="M373" s="50"/>
      <c r="N373" s="50"/>
      <c r="O373" s="50"/>
      <c r="P373" s="52"/>
      <c r="Q373" s="53"/>
      <c r="R373" s="53"/>
      <c r="S373" s="54"/>
      <c r="T373" s="328"/>
      <c r="U373" s="52"/>
      <c r="W373"/>
      <c r="X373"/>
    </row>
    <row r="374" spans="1:24" s="62" customFormat="1" ht="27.25" customHeight="1">
      <c r="A374" s="170" t="str">
        <f t="shared" si="9"/>
        <v/>
      </c>
      <c r="B374" s="242"/>
      <c r="C374" s="48"/>
      <c r="D374" s="40"/>
      <c r="E374" s="273"/>
      <c r="F374" s="50"/>
      <c r="G374" s="49"/>
      <c r="H374" s="50"/>
      <c r="I374" s="51"/>
      <c r="J374" s="52"/>
      <c r="K374" s="52"/>
      <c r="L374" s="50"/>
      <c r="M374" s="50"/>
      <c r="N374" s="50"/>
      <c r="O374" s="50"/>
      <c r="P374" s="52"/>
      <c r="Q374" s="53"/>
      <c r="R374" s="53"/>
      <c r="S374" s="54"/>
      <c r="T374" s="328"/>
      <c r="U374" s="52"/>
      <c r="W374"/>
      <c r="X374"/>
    </row>
    <row r="375" spans="1:24" s="62" customFormat="1" ht="27.25" customHeight="1">
      <c r="A375" s="170" t="str">
        <f t="shared" si="9"/>
        <v/>
      </c>
      <c r="B375" s="242"/>
      <c r="C375" s="48"/>
      <c r="D375" s="40"/>
      <c r="E375" s="273"/>
      <c r="F375" s="50"/>
      <c r="G375" s="49"/>
      <c r="H375" s="50"/>
      <c r="I375" s="51"/>
      <c r="J375" s="52"/>
      <c r="K375" s="52"/>
      <c r="L375" s="50"/>
      <c r="M375" s="50"/>
      <c r="N375" s="50"/>
      <c r="O375" s="50"/>
      <c r="P375" s="52"/>
      <c r="Q375" s="53"/>
      <c r="R375" s="53"/>
      <c r="S375" s="54"/>
      <c r="T375" s="328"/>
      <c r="U375" s="52"/>
      <c r="W375"/>
      <c r="X375"/>
    </row>
    <row r="376" spans="1:24" s="62" customFormat="1" ht="27.25" customHeight="1">
      <c r="A376" s="170" t="str">
        <f t="shared" si="9"/>
        <v/>
      </c>
      <c r="B376" s="242"/>
      <c r="C376" s="48"/>
      <c r="D376" s="40"/>
      <c r="E376" s="273"/>
      <c r="F376" s="50"/>
      <c r="G376" s="49"/>
      <c r="H376" s="50"/>
      <c r="I376" s="51"/>
      <c r="J376" s="52"/>
      <c r="K376" s="52"/>
      <c r="L376" s="50"/>
      <c r="M376" s="50"/>
      <c r="N376" s="50"/>
      <c r="O376" s="50"/>
      <c r="P376" s="52"/>
      <c r="Q376" s="53"/>
      <c r="R376" s="53"/>
      <c r="S376" s="54"/>
      <c r="T376" s="328"/>
      <c r="U376" s="52"/>
      <c r="W376"/>
      <c r="X376"/>
    </row>
    <row r="377" spans="1:24" s="62" customFormat="1" ht="27.25" customHeight="1">
      <c r="A377" s="170" t="str">
        <f t="shared" si="9"/>
        <v/>
      </c>
      <c r="B377" s="242"/>
      <c r="C377" s="48"/>
      <c r="D377" s="40"/>
      <c r="E377" s="273"/>
      <c r="F377" s="50"/>
      <c r="G377" s="49"/>
      <c r="H377" s="50"/>
      <c r="I377" s="51"/>
      <c r="J377" s="52"/>
      <c r="K377" s="52"/>
      <c r="L377" s="50"/>
      <c r="M377" s="50"/>
      <c r="N377" s="50"/>
      <c r="O377" s="50"/>
      <c r="P377" s="52"/>
      <c r="Q377" s="53"/>
      <c r="R377" s="53"/>
      <c r="S377" s="54"/>
      <c r="T377" s="328"/>
      <c r="U377" s="52"/>
      <c r="W377"/>
      <c r="X377"/>
    </row>
    <row r="378" spans="1:24" s="62" customFormat="1" ht="27.25" customHeight="1">
      <c r="A378" s="170" t="str">
        <f t="shared" si="9"/>
        <v/>
      </c>
      <c r="B378" s="242"/>
      <c r="C378" s="48"/>
      <c r="D378" s="40"/>
      <c r="E378" s="273"/>
      <c r="F378" s="50"/>
      <c r="G378" s="49"/>
      <c r="H378" s="50"/>
      <c r="I378" s="51"/>
      <c r="J378" s="52"/>
      <c r="K378" s="52"/>
      <c r="L378" s="50"/>
      <c r="M378" s="50"/>
      <c r="N378" s="50"/>
      <c r="O378" s="50"/>
      <c r="P378" s="52"/>
      <c r="Q378" s="53"/>
      <c r="R378" s="53"/>
      <c r="S378" s="54"/>
      <c r="T378" s="328"/>
      <c r="U378" s="52"/>
      <c r="W378"/>
      <c r="X378"/>
    </row>
    <row r="379" spans="1:24" s="62" customFormat="1" ht="27.25" customHeight="1">
      <c r="A379" s="170" t="str">
        <f t="shared" si="9"/>
        <v/>
      </c>
      <c r="B379" s="242"/>
      <c r="C379" s="48"/>
      <c r="D379" s="40"/>
      <c r="E379" s="273"/>
      <c r="F379" s="50"/>
      <c r="G379" s="49"/>
      <c r="H379" s="50"/>
      <c r="I379" s="51"/>
      <c r="J379" s="52"/>
      <c r="K379" s="52"/>
      <c r="L379" s="50"/>
      <c r="M379" s="50"/>
      <c r="N379" s="50"/>
      <c r="O379" s="50"/>
      <c r="P379" s="52"/>
      <c r="Q379" s="53"/>
      <c r="R379" s="53"/>
      <c r="S379" s="54"/>
      <c r="T379" s="328"/>
      <c r="U379" s="52"/>
      <c r="W379"/>
      <c r="X379"/>
    </row>
    <row r="380" spans="1:24" s="62" customFormat="1" ht="27.25" customHeight="1">
      <c r="A380" s="170" t="str">
        <f t="shared" si="9"/>
        <v/>
      </c>
      <c r="B380" s="242"/>
      <c r="C380" s="48"/>
      <c r="D380" s="40"/>
      <c r="E380" s="273"/>
      <c r="F380" s="50"/>
      <c r="G380" s="49"/>
      <c r="H380" s="50"/>
      <c r="I380" s="51"/>
      <c r="J380" s="52"/>
      <c r="K380" s="52"/>
      <c r="L380" s="50"/>
      <c r="M380" s="50"/>
      <c r="N380" s="50"/>
      <c r="O380" s="50"/>
      <c r="P380" s="52"/>
      <c r="Q380" s="53"/>
      <c r="R380" s="53"/>
      <c r="S380" s="54"/>
      <c r="T380" s="328"/>
      <c r="U380" s="52"/>
      <c r="W380"/>
      <c r="X380"/>
    </row>
    <row r="381" spans="1:24" s="62" customFormat="1" ht="27.25" customHeight="1">
      <c r="A381" s="170" t="str">
        <f t="shared" si="9"/>
        <v/>
      </c>
      <c r="B381" s="242"/>
      <c r="C381" s="48"/>
      <c r="D381" s="40"/>
      <c r="E381" s="273"/>
      <c r="F381" s="50"/>
      <c r="G381" s="49"/>
      <c r="H381" s="50"/>
      <c r="I381" s="51"/>
      <c r="J381" s="52"/>
      <c r="K381" s="52"/>
      <c r="L381" s="50"/>
      <c r="M381" s="50"/>
      <c r="N381" s="50"/>
      <c r="O381" s="50"/>
      <c r="P381" s="52"/>
      <c r="Q381" s="53"/>
      <c r="R381" s="53"/>
      <c r="S381" s="54"/>
      <c r="T381" s="328"/>
      <c r="U381" s="52"/>
      <c r="W381"/>
      <c r="X381"/>
    </row>
    <row r="382" spans="1:24" s="62" customFormat="1" ht="27.25" customHeight="1">
      <c r="A382" s="170" t="str">
        <f t="shared" si="9"/>
        <v/>
      </c>
      <c r="B382" s="242"/>
      <c r="C382" s="48"/>
      <c r="D382" s="40"/>
      <c r="E382" s="273"/>
      <c r="F382" s="50"/>
      <c r="G382" s="49"/>
      <c r="H382" s="50"/>
      <c r="I382" s="51"/>
      <c r="J382" s="52"/>
      <c r="K382" s="52"/>
      <c r="L382" s="50"/>
      <c r="M382" s="50"/>
      <c r="N382" s="50"/>
      <c r="O382" s="50"/>
      <c r="P382" s="52"/>
      <c r="Q382" s="53"/>
      <c r="R382" s="53"/>
      <c r="S382" s="54"/>
      <c r="T382" s="328"/>
      <c r="U382" s="52"/>
      <c r="W382"/>
      <c r="X382"/>
    </row>
    <row r="383" spans="1:24" s="62" customFormat="1" ht="27.25" customHeight="1">
      <c r="A383" s="170" t="str">
        <f t="shared" si="9"/>
        <v/>
      </c>
      <c r="B383" s="242"/>
      <c r="C383" s="48"/>
      <c r="D383" s="40"/>
      <c r="E383" s="273"/>
      <c r="F383" s="50"/>
      <c r="G383" s="49"/>
      <c r="H383" s="50"/>
      <c r="I383" s="51"/>
      <c r="J383" s="52"/>
      <c r="K383" s="52"/>
      <c r="L383" s="50"/>
      <c r="M383" s="50"/>
      <c r="N383" s="50"/>
      <c r="O383" s="50"/>
      <c r="P383" s="52"/>
      <c r="Q383" s="53"/>
      <c r="R383" s="53"/>
      <c r="S383" s="54"/>
      <c r="T383" s="328"/>
      <c r="U383" s="52"/>
      <c r="W383"/>
      <c r="X383"/>
    </row>
    <row r="384" spans="1:24" s="62" customFormat="1" ht="27.25" customHeight="1">
      <c r="A384" s="170" t="str">
        <f t="shared" si="9"/>
        <v/>
      </c>
      <c r="B384" s="242"/>
      <c r="C384" s="48"/>
      <c r="D384" s="40"/>
      <c r="E384" s="273"/>
      <c r="F384" s="50"/>
      <c r="G384" s="49"/>
      <c r="H384" s="50"/>
      <c r="I384" s="51"/>
      <c r="J384" s="52"/>
      <c r="K384" s="52"/>
      <c r="L384" s="50"/>
      <c r="M384" s="50"/>
      <c r="N384" s="50"/>
      <c r="O384" s="50"/>
      <c r="P384" s="52"/>
      <c r="Q384" s="53"/>
      <c r="R384" s="53"/>
      <c r="S384" s="54"/>
      <c r="T384" s="328"/>
      <c r="U384" s="52"/>
      <c r="W384"/>
      <c r="X384"/>
    </row>
    <row r="385" spans="1:24" s="62" customFormat="1" ht="27.25" customHeight="1">
      <c r="A385" s="170" t="str">
        <f t="shared" si="9"/>
        <v/>
      </c>
      <c r="B385" s="242"/>
      <c r="C385" s="48"/>
      <c r="D385" s="40"/>
      <c r="E385" s="273"/>
      <c r="F385" s="50"/>
      <c r="G385" s="49"/>
      <c r="H385" s="50"/>
      <c r="I385" s="51"/>
      <c r="J385" s="52"/>
      <c r="K385" s="52"/>
      <c r="L385" s="50"/>
      <c r="M385" s="50"/>
      <c r="N385" s="50"/>
      <c r="O385" s="50"/>
      <c r="P385" s="52"/>
      <c r="Q385" s="53"/>
      <c r="R385" s="53"/>
      <c r="S385" s="54"/>
      <c r="T385" s="328"/>
      <c r="U385" s="52"/>
      <c r="W385"/>
      <c r="X385"/>
    </row>
    <row r="386" spans="1:24" s="62" customFormat="1" ht="27.25" customHeight="1">
      <c r="A386" s="170" t="str">
        <f t="shared" si="9"/>
        <v/>
      </c>
      <c r="B386" s="242"/>
      <c r="C386" s="48"/>
      <c r="D386" s="40"/>
      <c r="E386" s="273"/>
      <c r="F386" s="50"/>
      <c r="G386" s="49"/>
      <c r="H386" s="50"/>
      <c r="I386" s="51"/>
      <c r="J386" s="52"/>
      <c r="K386" s="52"/>
      <c r="L386" s="50"/>
      <c r="M386" s="50"/>
      <c r="N386" s="50"/>
      <c r="O386" s="50"/>
      <c r="P386" s="52"/>
      <c r="Q386" s="53"/>
      <c r="R386" s="53"/>
      <c r="S386" s="54"/>
      <c r="T386" s="328"/>
      <c r="U386" s="52"/>
      <c r="W386"/>
      <c r="X386"/>
    </row>
    <row r="387" spans="1:24" s="62" customFormat="1" ht="27.25" customHeight="1">
      <c r="A387" s="170" t="str">
        <f t="shared" si="9"/>
        <v/>
      </c>
      <c r="B387" s="242"/>
      <c r="C387" s="48"/>
      <c r="D387" s="40"/>
      <c r="E387" s="273"/>
      <c r="F387" s="50"/>
      <c r="G387" s="49"/>
      <c r="H387" s="50"/>
      <c r="I387" s="51"/>
      <c r="J387" s="52"/>
      <c r="K387" s="52"/>
      <c r="L387" s="50"/>
      <c r="M387" s="50"/>
      <c r="N387" s="50"/>
      <c r="O387" s="50"/>
      <c r="P387" s="52"/>
      <c r="Q387" s="53"/>
      <c r="R387" s="53"/>
      <c r="S387" s="54"/>
      <c r="T387" s="328"/>
      <c r="U387" s="52"/>
      <c r="W387"/>
      <c r="X387"/>
    </row>
    <row r="388" spans="1:24" s="62" customFormat="1" ht="27.25" customHeight="1">
      <c r="A388" s="170" t="str">
        <f t="shared" si="9"/>
        <v/>
      </c>
      <c r="B388" s="242"/>
      <c r="C388" s="48"/>
      <c r="D388" s="40"/>
      <c r="E388" s="273"/>
      <c r="F388" s="50"/>
      <c r="G388" s="49"/>
      <c r="H388" s="50"/>
      <c r="I388" s="51"/>
      <c r="J388" s="52"/>
      <c r="K388" s="52"/>
      <c r="L388" s="50"/>
      <c r="M388" s="50"/>
      <c r="N388" s="50"/>
      <c r="O388" s="50"/>
      <c r="P388" s="52"/>
      <c r="Q388" s="53"/>
      <c r="R388" s="53"/>
      <c r="S388" s="54"/>
      <c r="T388" s="328"/>
      <c r="U388" s="52"/>
      <c r="W388"/>
      <c r="X388"/>
    </row>
    <row r="389" spans="1:24" s="62" customFormat="1" ht="27.25" customHeight="1">
      <c r="A389" s="170" t="str">
        <f t="shared" si="9"/>
        <v/>
      </c>
      <c r="B389" s="242"/>
      <c r="C389" s="48"/>
      <c r="D389" s="40"/>
      <c r="E389" s="273"/>
      <c r="F389" s="50"/>
      <c r="G389" s="49"/>
      <c r="H389" s="50"/>
      <c r="I389" s="51"/>
      <c r="J389" s="52"/>
      <c r="K389" s="52"/>
      <c r="L389" s="50"/>
      <c r="M389" s="50"/>
      <c r="N389" s="50"/>
      <c r="O389" s="50"/>
      <c r="P389" s="52"/>
      <c r="Q389" s="53"/>
      <c r="R389" s="53"/>
      <c r="S389" s="54"/>
      <c r="T389" s="328"/>
      <c r="U389" s="52"/>
      <c r="W389"/>
      <c r="X389"/>
    </row>
    <row r="390" spans="1:24" s="62" customFormat="1" ht="27.25" customHeight="1">
      <c r="A390" s="170" t="str">
        <f t="shared" si="9"/>
        <v/>
      </c>
      <c r="B390" s="242"/>
      <c r="C390" s="48"/>
      <c r="D390" s="40"/>
      <c r="E390" s="273"/>
      <c r="F390" s="50"/>
      <c r="G390" s="49"/>
      <c r="H390" s="50"/>
      <c r="I390" s="51"/>
      <c r="J390" s="52"/>
      <c r="K390" s="52"/>
      <c r="L390" s="50"/>
      <c r="M390" s="50"/>
      <c r="N390" s="50"/>
      <c r="O390" s="50"/>
      <c r="P390" s="52"/>
      <c r="Q390" s="53"/>
      <c r="R390" s="53"/>
      <c r="S390" s="54"/>
      <c r="T390" s="328"/>
      <c r="U390" s="52"/>
      <c r="W390"/>
      <c r="X390"/>
    </row>
    <row r="391" spans="1:24" s="62" customFormat="1" ht="27.25" customHeight="1">
      <c r="A391" s="170" t="str">
        <f t="shared" si="9"/>
        <v/>
      </c>
      <c r="B391" s="242"/>
      <c r="C391" s="48"/>
      <c r="D391" s="40"/>
      <c r="E391" s="273"/>
      <c r="F391" s="50"/>
      <c r="G391" s="49"/>
      <c r="H391" s="50"/>
      <c r="I391" s="51"/>
      <c r="J391" s="52"/>
      <c r="K391" s="52"/>
      <c r="L391" s="50"/>
      <c r="M391" s="50"/>
      <c r="N391" s="50"/>
      <c r="O391" s="50"/>
      <c r="P391" s="52"/>
      <c r="Q391" s="53"/>
      <c r="R391" s="53"/>
      <c r="S391" s="54"/>
      <c r="T391" s="328"/>
      <c r="U391" s="52"/>
      <c r="W391"/>
      <c r="X391"/>
    </row>
    <row r="392" spans="1:24" s="62" customFormat="1" ht="27.25" customHeight="1">
      <c r="A392" s="170" t="str">
        <f t="shared" si="9"/>
        <v/>
      </c>
      <c r="B392" s="242"/>
      <c r="C392" s="48"/>
      <c r="D392" s="40"/>
      <c r="E392" s="273"/>
      <c r="F392" s="50"/>
      <c r="G392" s="49"/>
      <c r="H392" s="50"/>
      <c r="I392" s="51"/>
      <c r="J392" s="52"/>
      <c r="K392" s="52"/>
      <c r="L392" s="50"/>
      <c r="M392" s="50"/>
      <c r="N392" s="50"/>
      <c r="O392" s="50"/>
      <c r="P392" s="52"/>
      <c r="Q392" s="53"/>
      <c r="R392" s="53"/>
      <c r="S392" s="54"/>
      <c r="T392" s="328"/>
      <c r="U392" s="52"/>
      <c r="W392"/>
      <c r="X392"/>
    </row>
    <row r="393" spans="1:24" s="62" customFormat="1" ht="27.25" customHeight="1">
      <c r="A393" s="170" t="str">
        <f t="shared" si="9"/>
        <v/>
      </c>
      <c r="B393" s="242"/>
      <c r="C393" s="48"/>
      <c r="D393" s="40"/>
      <c r="E393" s="273"/>
      <c r="F393" s="50"/>
      <c r="G393" s="49"/>
      <c r="H393" s="50"/>
      <c r="I393" s="51"/>
      <c r="J393" s="52"/>
      <c r="K393" s="52"/>
      <c r="L393" s="50"/>
      <c r="M393" s="50"/>
      <c r="N393" s="50"/>
      <c r="O393" s="50"/>
      <c r="P393" s="52"/>
      <c r="Q393" s="53"/>
      <c r="R393" s="53"/>
      <c r="S393" s="54"/>
      <c r="T393" s="328"/>
      <c r="U393" s="52"/>
      <c r="W393"/>
      <c r="X393"/>
    </row>
    <row r="394" spans="1:24" s="62" customFormat="1" ht="27.25" customHeight="1">
      <c r="A394" s="170" t="str">
        <f t="shared" si="9"/>
        <v/>
      </c>
      <c r="B394" s="242"/>
      <c r="C394" s="48"/>
      <c r="D394" s="40"/>
      <c r="E394" s="273"/>
      <c r="F394" s="50"/>
      <c r="G394" s="49"/>
      <c r="H394" s="50"/>
      <c r="I394" s="51"/>
      <c r="J394" s="52"/>
      <c r="K394" s="52"/>
      <c r="L394" s="50"/>
      <c r="M394" s="50"/>
      <c r="N394" s="50"/>
      <c r="O394" s="50"/>
      <c r="P394" s="52"/>
      <c r="Q394" s="53"/>
      <c r="R394" s="53"/>
      <c r="S394" s="54"/>
      <c r="T394" s="328"/>
      <c r="U394" s="52"/>
      <c r="W394"/>
      <c r="X394"/>
    </row>
    <row r="395" spans="1:24" s="62" customFormat="1" ht="27.25" customHeight="1">
      <c r="A395" s="170" t="str">
        <f t="shared" si="9"/>
        <v/>
      </c>
      <c r="B395" s="242"/>
      <c r="C395" s="48"/>
      <c r="D395" s="40"/>
      <c r="E395" s="273"/>
      <c r="F395" s="50"/>
      <c r="G395" s="49"/>
      <c r="H395" s="50"/>
      <c r="I395" s="51"/>
      <c r="J395" s="52"/>
      <c r="K395" s="52"/>
      <c r="L395" s="50"/>
      <c r="M395" s="50"/>
      <c r="N395" s="50"/>
      <c r="O395" s="50"/>
      <c r="P395" s="52"/>
      <c r="Q395" s="53"/>
      <c r="R395" s="53"/>
      <c r="S395" s="54"/>
      <c r="T395" s="328"/>
      <c r="U395" s="52"/>
      <c r="W395"/>
      <c r="X395"/>
    </row>
    <row r="396" spans="1:24" s="62" customFormat="1" ht="27.25" customHeight="1">
      <c r="A396" s="170" t="str">
        <f t="shared" si="9"/>
        <v/>
      </c>
      <c r="B396" s="242"/>
      <c r="C396" s="48"/>
      <c r="D396" s="40"/>
      <c r="E396" s="273"/>
      <c r="F396" s="50"/>
      <c r="G396" s="49"/>
      <c r="H396" s="50"/>
      <c r="I396" s="51"/>
      <c r="J396" s="52"/>
      <c r="K396" s="52"/>
      <c r="L396" s="50"/>
      <c r="M396" s="50"/>
      <c r="N396" s="50"/>
      <c r="O396" s="50"/>
      <c r="P396" s="52"/>
      <c r="Q396" s="53"/>
      <c r="R396" s="53"/>
      <c r="S396" s="54"/>
      <c r="T396" s="328"/>
      <c r="U396" s="52"/>
      <c r="W396"/>
      <c r="X396"/>
    </row>
    <row r="397" spans="1:24" s="62" customFormat="1" ht="27.25" customHeight="1">
      <c r="A397" s="170" t="str">
        <f t="shared" si="9"/>
        <v/>
      </c>
      <c r="B397" s="242"/>
      <c r="C397" s="48"/>
      <c r="D397" s="40"/>
      <c r="E397" s="273"/>
      <c r="F397" s="50"/>
      <c r="G397" s="49"/>
      <c r="H397" s="50"/>
      <c r="I397" s="51"/>
      <c r="J397" s="52"/>
      <c r="K397" s="52"/>
      <c r="L397" s="50"/>
      <c r="M397" s="50"/>
      <c r="N397" s="50"/>
      <c r="O397" s="50"/>
      <c r="P397" s="52"/>
      <c r="Q397" s="53"/>
      <c r="R397" s="53"/>
      <c r="S397" s="54"/>
      <c r="T397" s="328"/>
      <c r="U397" s="52"/>
      <c r="W397"/>
      <c r="X397"/>
    </row>
    <row r="398" spans="1:24" s="62" customFormat="1" ht="27.25" customHeight="1">
      <c r="A398" s="170" t="str">
        <f t="shared" si="9"/>
        <v/>
      </c>
      <c r="B398" s="242"/>
      <c r="C398" s="48"/>
      <c r="D398" s="40"/>
      <c r="E398" s="273"/>
      <c r="F398" s="50"/>
      <c r="G398" s="49"/>
      <c r="H398" s="50"/>
      <c r="I398" s="51"/>
      <c r="J398" s="52"/>
      <c r="K398" s="52"/>
      <c r="L398" s="50"/>
      <c r="M398" s="50"/>
      <c r="N398" s="50"/>
      <c r="O398" s="50"/>
      <c r="P398" s="52"/>
      <c r="Q398" s="53"/>
      <c r="R398" s="53"/>
      <c r="S398" s="54"/>
      <c r="T398" s="328"/>
      <c r="U398" s="52"/>
      <c r="W398"/>
      <c r="X398"/>
    </row>
    <row r="399" spans="1:24" s="62" customFormat="1" ht="27.25" customHeight="1">
      <c r="A399" s="170" t="str">
        <f t="shared" si="9"/>
        <v/>
      </c>
      <c r="B399" s="242"/>
      <c r="C399" s="48"/>
      <c r="D399" s="40"/>
      <c r="E399" s="273"/>
      <c r="F399" s="50"/>
      <c r="G399" s="49"/>
      <c r="H399" s="50"/>
      <c r="I399" s="51"/>
      <c r="J399" s="52"/>
      <c r="K399" s="52"/>
      <c r="L399" s="50"/>
      <c r="M399" s="50"/>
      <c r="N399" s="50"/>
      <c r="O399" s="50"/>
      <c r="P399" s="52"/>
      <c r="Q399" s="53"/>
      <c r="R399" s="53"/>
      <c r="S399" s="54"/>
      <c r="T399" s="328"/>
      <c r="U399" s="52"/>
      <c r="W399"/>
      <c r="X399"/>
    </row>
    <row r="400" spans="1:24" s="62" customFormat="1" ht="27.25" customHeight="1">
      <c r="A400" s="170" t="str">
        <f t="shared" si="9"/>
        <v/>
      </c>
      <c r="B400" s="242"/>
      <c r="C400" s="48"/>
      <c r="D400" s="40"/>
      <c r="E400" s="273"/>
      <c r="F400" s="50"/>
      <c r="G400" s="49"/>
      <c r="H400" s="50"/>
      <c r="I400" s="51"/>
      <c r="J400" s="52"/>
      <c r="K400" s="52"/>
      <c r="L400" s="50"/>
      <c r="M400" s="50"/>
      <c r="N400" s="50"/>
      <c r="O400" s="50"/>
      <c r="P400" s="52"/>
      <c r="Q400" s="53"/>
      <c r="R400" s="53"/>
      <c r="S400" s="54"/>
      <c r="T400" s="328"/>
      <c r="U400" s="52"/>
      <c r="W400"/>
      <c r="X400"/>
    </row>
    <row r="401" spans="1:24" s="62" customFormat="1" ht="27.25" customHeight="1">
      <c r="A401" s="170" t="str">
        <f t="shared" si="9"/>
        <v/>
      </c>
      <c r="B401" s="242"/>
      <c r="C401" s="48"/>
      <c r="D401" s="40"/>
      <c r="E401" s="273"/>
      <c r="F401" s="50"/>
      <c r="G401" s="49"/>
      <c r="H401" s="50"/>
      <c r="I401" s="51"/>
      <c r="J401" s="52"/>
      <c r="K401" s="52"/>
      <c r="L401" s="50"/>
      <c r="M401" s="50"/>
      <c r="N401" s="50"/>
      <c r="O401" s="50"/>
      <c r="P401" s="52"/>
      <c r="Q401" s="53"/>
      <c r="R401" s="53"/>
      <c r="S401" s="54"/>
      <c r="T401" s="328"/>
      <c r="U401" s="52"/>
      <c r="W401"/>
      <c r="X401"/>
    </row>
    <row r="402" spans="1:24" s="62" customFormat="1" ht="27.25" customHeight="1">
      <c r="A402" s="170" t="str">
        <f t="shared" si="9"/>
        <v/>
      </c>
      <c r="B402" s="242"/>
      <c r="C402" s="48"/>
      <c r="D402" s="40"/>
      <c r="E402" s="273"/>
      <c r="F402" s="50"/>
      <c r="G402" s="49"/>
      <c r="H402" s="50"/>
      <c r="I402" s="51"/>
      <c r="J402" s="52"/>
      <c r="K402" s="52"/>
      <c r="L402" s="50"/>
      <c r="M402" s="50"/>
      <c r="N402" s="50"/>
      <c r="O402" s="50"/>
      <c r="P402" s="52"/>
      <c r="Q402" s="53"/>
      <c r="R402" s="53"/>
      <c r="S402" s="54"/>
      <c r="T402" s="328"/>
      <c r="U402" s="52"/>
      <c r="W402"/>
      <c r="X402"/>
    </row>
    <row r="403" spans="1:24" s="62" customFormat="1" ht="27.25" customHeight="1">
      <c r="A403" s="170" t="str">
        <f t="shared" si="9"/>
        <v/>
      </c>
      <c r="B403" s="242"/>
      <c r="C403" s="48"/>
      <c r="D403" s="40"/>
      <c r="E403" s="273"/>
      <c r="F403" s="50"/>
      <c r="G403" s="49"/>
      <c r="H403" s="50"/>
      <c r="I403" s="51"/>
      <c r="J403" s="52"/>
      <c r="K403" s="52"/>
      <c r="L403" s="50"/>
      <c r="M403" s="50"/>
      <c r="N403" s="50"/>
      <c r="O403" s="50"/>
      <c r="P403" s="52"/>
      <c r="Q403" s="53"/>
      <c r="R403" s="53"/>
      <c r="S403" s="54"/>
      <c r="T403" s="328"/>
      <c r="U403" s="52"/>
      <c r="W403"/>
      <c r="X403"/>
    </row>
    <row r="404" spans="1:24" s="62" customFormat="1" ht="27.25" customHeight="1">
      <c r="A404" s="170" t="str">
        <f t="shared" si="9"/>
        <v/>
      </c>
      <c r="B404" s="242"/>
      <c r="C404" s="48"/>
      <c r="D404" s="40"/>
      <c r="E404" s="273"/>
      <c r="F404" s="50"/>
      <c r="G404" s="49"/>
      <c r="H404" s="50"/>
      <c r="I404" s="51"/>
      <c r="J404" s="52"/>
      <c r="K404" s="52"/>
      <c r="L404" s="50"/>
      <c r="M404" s="50"/>
      <c r="N404" s="50"/>
      <c r="O404" s="50"/>
      <c r="P404" s="52"/>
      <c r="Q404" s="53"/>
      <c r="R404" s="53"/>
      <c r="S404" s="54"/>
      <c r="T404" s="328"/>
      <c r="U404" s="52"/>
      <c r="W404"/>
      <c r="X404"/>
    </row>
    <row r="405" spans="1:24" s="62" customFormat="1" ht="27.25" customHeight="1">
      <c r="A405" s="170" t="str">
        <f t="shared" si="9"/>
        <v/>
      </c>
      <c r="B405" s="242"/>
      <c r="C405" s="48"/>
      <c r="D405" s="40"/>
      <c r="E405" s="273"/>
      <c r="F405" s="50"/>
      <c r="G405" s="49"/>
      <c r="H405" s="50"/>
      <c r="I405" s="51"/>
      <c r="J405" s="52"/>
      <c r="K405" s="52"/>
      <c r="L405" s="50"/>
      <c r="M405" s="50"/>
      <c r="N405" s="50"/>
      <c r="O405" s="50"/>
      <c r="P405" s="52"/>
      <c r="Q405" s="53"/>
      <c r="R405" s="53"/>
      <c r="S405" s="54"/>
      <c r="T405" s="328"/>
      <c r="U405" s="52"/>
      <c r="W405"/>
      <c r="X405"/>
    </row>
    <row r="406" spans="1:24" s="62" customFormat="1" ht="27.25" customHeight="1">
      <c r="A406" s="170" t="str">
        <f t="shared" si="9"/>
        <v/>
      </c>
      <c r="B406" s="242"/>
      <c r="C406" s="48"/>
      <c r="D406" s="40"/>
      <c r="E406" s="273"/>
      <c r="F406" s="50"/>
      <c r="G406" s="49"/>
      <c r="H406" s="50"/>
      <c r="I406" s="51"/>
      <c r="J406" s="52"/>
      <c r="K406" s="52"/>
      <c r="L406" s="50"/>
      <c r="M406" s="50"/>
      <c r="N406" s="50"/>
      <c r="O406" s="50"/>
      <c r="P406" s="52"/>
      <c r="Q406" s="53"/>
      <c r="R406" s="53"/>
      <c r="S406" s="54"/>
      <c r="T406" s="328"/>
      <c r="U406" s="52"/>
      <c r="W406"/>
      <c r="X406"/>
    </row>
    <row r="407" spans="1:24" s="62" customFormat="1" ht="27.25" customHeight="1">
      <c r="A407" s="170" t="str">
        <f t="shared" si="9"/>
        <v/>
      </c>
      <c r="B407" s="242"/>
      <c r="C407" s="48"/>
      <c r="D407" s="40"/>
      <c r="E407" s="273"/>
      <c r="F407" s="50"/>
      <c r="G407" s="49"/>
      <c r="H407" s="50"/>
      <c r="I407" s="51"/>
      <c r="J407" s="52"/>
      <c r="K407" s="52"/>
      <c r="L407" s="50"/>
      <c r="M407" s="50"/>
      <c r="N407" s="50"/>
      <c r="O407" s="50"/>
      <c r="P407" s="52"/>
      <c r="Q407" s="53"/>
      <c r="R407" s="53"/>
      <c r="S407" s="54"/>
      <c r="T407" s="328"/>
      <c r="U407" s="52"/>
      <c r="W407"/>
      <c r="X407"/>
    </row>
    <row r="408" spans="1:24" s="62" customFormat="1" ht="27.25" customHeight="1">
      <c r="A408" s="170" t="str">
        <f t="shared" si="9"/>
        <v/>
      </c>
      <c r="B408" s="242"/>
      <c r="C408" s="48"/>
      <c r="D408" s="40"/>
      <c r="E408" s="273"/>
      <c r="F408" s="50"/>
      <c r="G408" s="49"/>
      <c r="H408" s="50"/>
      <c r="I408" s="51"/>
      <c r="J408" s="52"/>
      <c r="K408" s="52"/>
      <c r="L408" s="50"/>
      <c r="M408" s="50"/>
      <c r="N408" s="50"/>
      <c r="O408" s="50"/>
      <c r="P408" s="52"/>
      <c r="Q408" s="53"/>
      <c r="R408" s="53"/>
      <c r="S408" s="54"/>
      <c r="T408" s="328"/>
      <c r="U408" s="52"/>
      <c r="W408"/>
      <c r="X408"/>
    </row>
    <row r="409" spans="1:24" s="62" customFormat="1" ht="27.25" customHeight="1">
      <c r="A409" s="170" t="str">
        <f t="shared" si="9"/>
        <v/>
      </c>
      <c r="B409" s="242"/>
      <c r="C409" s="48"/>
      <c r="D409" s="40"/>
      <c r="E409" s="273"/>
      <c r="F409" s="50"/>
      <c r="G409" s="49"/>
      <c r="H409" s="50"/>
      <c r="I409" s="51"/>
      <c r="J409" s="52"/>
      <c r="K409" s="52"/>
      <c r="L409" s="50"/>
      <c r="M409" s="50"/>
      <c r="N409" s="50"/>
      <c r="O409" s="50"/>
      <c r="P409" s="52"/>
      <c r="Q409" s="53"/>
      <c r="R409" s="53"/>
      <c r="S409" s="54"/>
      <c r="T409" s="328"/>
      <c r="U409" s="52"/>
      <c r="W409"/>
      <c r="X409"/>
    </row>
    <row r="410" spans="1:24" s="62" customFormat="1" ht="27.25" customHeight="1">
      <c r="A410" s="170" t="str">
        <f t="shared" si="9"/>
        <v/>
      </c>
      <c r="B410" s="242"/>
      <c r="C410" s="48"/>
      <c r="D410" s="40"/>
      <c r="E410" s="273"/>
      <c r="F410" s="50"/>
      <c r="G410" s="49"/>
      <c r="H410" s="50"/>
      <c r="I410" s="51"/>
      <c r="J410" s="52"/>
      <c r="K410" s="52"/>
      <c r="L410" s="50"/>
      <c r="M410" s="50"/>
      <c r="N410" s="50"/>
      <c r="O410" s="50"/>
      <c r="P410" s="52"/>
      <c r="Q410" s="53"/>
      <c r="R410" s="53"/>
      <c r="S410" s="54"/>
      <c r="T410" s="328"/>
      <c r="U410" s="52"/>
      <c r="W410"/>
      <c r="X410"/>
    </row>
    <row r="411" spans="1:24" s="62" customFormat="1" ht="27.25" customHeight="1">
      <c r="A411" s="170" t="str">
        <f t="shared" si="9"/>
        <v/>
      </c>
      <c r="B411" s="242"/>
      <c r="C411" s="48"/>
      <c r="D411" s="40"/>
      <c r="E411" s="273"/>
      <c r="F411" s="50"/>
      <c r="G411" s="49"/>
      <c r="H411" s="50"/>
      <c r="I411" s="51"/>
      <c r="J411" s="52"/>
      <c r="K411" s="52"/>
      <c r="L411" s="50"/>
      <c r="M411" s="50"/>
      <c r="N411" s="50"/>
      <c r="O411" s="50"/>
      <c r="P411" s="52"/>
      <c r="Q411" s="53"/>
      <c r="R411" s="53"/>
      <c r="S411" s="54"/>
      <c r="T411" s="328"/>
      <c r="U411" s="52"/>
      <c r="W411"/>
      <c r="X411"/>
    </row>
    <row r="412" spans="1:24" s="62" customFormat="1" ht="27.25" customHeight="1">
      <c r="A412" s="170" t="str">
        <f t="shared" si="9"/>
        <v/>
      </c>
      <c r="B412" s="242"/>
      <c r="C412" s="48"/>
      <c r="D412" s="40"/>
      <c r="E412" s="273"/>
      <c r="F412" s="50"/>
      <c r="G412" s="49"/>
      <c r="H412" s="50"/>
      <c r="I412" s="51"/>
      <c r="J412" s="52"/>
      <c r="K412" s="52"/>
      <c r="L412" s="50"/>
      <c r="M412" s="50"/>
      <c r="N412" s="50"/>
      <c r="O412" s="50"/>
      <c r="P412" s="52"/>
      <c r="Q412" s="53"/>
      <c r="R412" s="53"/>
      <c r="S412" s="54"/>
      <c r="T412" s="328"/>
      <c r="U412" s="52"/>
      <c r="W412"/>
      <c r="X412"/>
    </row>
    <row r="413" spans="1:24" s="62" customFormat="1" ht="27.25" customHeight="1">
      <c r="A413" s="170" t="str">
        <f t="shared" si="9"/>
        <v/>
      </c>
      <c r="B413" s="242"/>
      <c r="C413" s="48"/>
      <c r="D413" s="40"/>
      <c r="E413" s="273"/>
      <c r="F413" s="50"/>
      <c r="G413" s="49"/>
      <c r="H413" s="50"/>
      <c r="I413" s="51"/>
      <c r="J413" s="52"/>
      <c r="K413" s="52"/>
      <c r="L413" s="50"/>
      <c r="M413" s="50"/>
      <c r="N413" s="50"/>
      <c r="O413" s="50"/>
      <c r="P413" s="52"/>
      <c r="Q413" s="53"/>
      <c r="R413" s="53"/>
      <c r="S413" s="54"/>
      <c r="T413" s="328"/>
      <c r="U413" s="52"/>
      <c r="W413"/>
      <c r="X413"/>
    </row>
    <row r="414" spans="1:24" s="62" customFormat="1" ht="27.25" customHeight="1">
      <c r="A414" s="170" t="str">
        <f t="shared" si="9"/>
        <v/>
      </c>
      <c r="B414" s="242"/>
      <c r="C414" s="48"/>
      <c r="D414" s="40"/>
      <c r="E414" s="273"/>
      <c r="F414" s="50"/>
      <c r="G414" s="49"/>
      <c r="H414" s="50"/>
      <c r="I414" s="51"/>
      <c r="J414" s="52"/>
      <c r="K414" s="52"/>
      <c r="L414" s="50"/>
      <c r="M414" s="50"/>
      <c r="N414" s="50"/>
      <c r="O414" s="50"/>
      <c r="P414" s="52"/>
      <c r="Q414" s="53"/>
      <c r="R414" s="53"/>
      <c r="S414" s="54"/>
      <c r="T414" s="328"/>
      <c r="U414" s="52"/>
      <c r="W414"/>
      <c r="X414"/>
    </row>
    <row r="415" spans="1:24" s="62" customFormat="1" ht="27.25" customHeight="1">
      <c r="A415" s="170" t="str">
        <f t="shared" si="9"/>
        <v/>
      </c>
      <c r="B415" s="242"/>
      <c r="C415" s="48"/>
      <c r="D415" s="40"/>
      <c r="E415" s="273"/>
      <c r="F415" s="50"/>
      <c r="G415" s="49"/>
      <c r="H415" s="50"/>
      <c r="I415" s="51"/>
      <c r="J415" s="52"/>
      <c r="K415" s="52"/>
      <c r="L415" s="50"/>
      <c r="M415" s="50"/>
      <c r="N415" s="50"/>
      <c r="O415" s="50"/>
      <c r="P415" s="52"/>
      <c r="Q415" s="53"/>
      <c r="R415" s="53"/>
      <c r="S415" s="54"/>
      <c r="T415" s="328"/>
      <c r="U415" s="52"/>
      <c r="W415"/>
      <c r="X415"/>
    </row>
    <row r="416" spans="1:24" s="62" customFormat="1" ht="27.25" customHeight="1">
      <c r="A416" s="170" t="str">
        <f t="shared" si="9"/>
        <v/>
      </c>
      <c r="B416" s="242"/>
      <c r="C416" s="48"/>
      <c r="D416" s="40"/>
      <c r="E416" s="273"/>
      <c r="F416" s="50"/>
      <c r="G416" s="49"/>
      <c r="H416" s="50"/>
      <c r="I416" s="51"/>
      <c r="J416" s="52"/>
      <c r="K416" s="52"/>
      <c r="L416" s="50"/>
      <c r="M416" s="50"/>
      <c r="N416" s="50"/>
      <c r="O416" s="50"/>
      <c r="P416" s="52"/>
      <c r="Q416" s="53"/>
      <c r="R416" s="53"/>
      <c r="S416" s="54"/>
      <c r="T416" s="328"/>
      <c r="U416" s="52"/>
      <c r="W416"/>
      <c r="X416"/>
    </row>
    <row r="417" spans="1:24" s="62" customFormat="1" ht="27.25" customHeight="1">
      <c r="A417" s="170" t="str">
        <f t="shared" si="9"/>
        <v/>
      </c>
      <c r="B417" s="242"/>
      <c r="C417" s="48"/>
      <c r="D417" s="40"/>
      <c r="E417" s="273"/>
      <c r="F417" s="50"/>
      <c r="G417" s="49"/>
      <c r="H417" s="50"/>
      <c r="I417" s="51"/>
      <c r="J417" s="52"/>
      <c r="K417" s="52"/>
      <c r="L417" s="50"/>
      <c r="M417" s="50"/>
      <c r="N417" s="50"/>
      <c r="O417" s="50"/>
      <c r="P417" s="52"/>
      <c r="Q417" s="53"/>
      <c r="R417" s="53"/>
      <c r="S417" s="54"/>
      <c r="T417" s="328"/>
      <c r="U417" s="52"/>
      <c r="W417"/>
      <c r="X417"/>
    </row>
    <row r="418" spans="1:24" s="62" customFormat="1" ht="27.25" customHeight="1">
      <c r="A418" s="170" t="str">
        <f t="shared" si="9"/>
        <v/>
      </c>
      <c r="B418" s="242"/>
      <c r="C418" s="48"/>
      <c r="D418" s="40"/>
      <c r="E418" s="273"/>
      <c r="F418" s="50"/>
      <c r="G418" s="49"/>
      <c r="H418" s="50"/>
      <c r="I418" s="51"/>
      <c r="J418" s="52"/>
      <c r="K418" s="52"/>
      <c r="L418" s="50"/>
      <c r="M418" s="50"/>
      <c r="N418" s="50"/>
      <c r="O418" s="50"/>
      <c r="P418" s="52"/>
      <c r="Q418" s="53"/>
      <c r="R418" s="53"/>
      <c r="S418" s="54"/>
      <c r="T418" s="328"/>
      <c r="U418" s="52"/>
      <c r="W418"/>
      <c r="X418"/>
    </row>
    <row r="419" spans="1:24" s="62" customFormat="1" ht="27.25" customHeight="1">
      <c r="A419" s="170" t="str">
        <f t="shared" si="9"/>
        <v/>
      </c>
      <c r="B419" s="242"/>
      <c r="C419" s="48"/>
      <c r="D419" s="40"/>
      <c r="E419" s="273"/>
      <c r="F419" s="50"/>
      <c r="G419" s="49"/>
      <c r="H419" s="50"/>
      <c r="I419" s="51"/>
      <c r="J419" s="52"/>
      <c r="K419" s="52"/>
      <c r="L419" s="50"/>
      <c r="M419" s="50"/>
      <c r="N419" s="50"/>
      <c r="O419" s="50"/>
      <c r="P419" s="52"/>
      <c r="Q419" s="53"/>
      <c r="R419" s="53"/>
      <c r="S419" s="54"/>
      <c r="T419" s="328"/>
      <c r="U419" s="52"/>
      <c r="W419"/>
      <c r="X419"/>
    </row>
    <row r="420" spans="1:24" s="62" customFormat="1" ht="27.25" customHeight="1">
      <c r="A420" s="170" t="str">
        <f t="shared" si="9"/>
        <v/>
      </c>
      <c r="B420" s="242"/>
      <c r="C420" s="48"/>
      <c r="D420" s="40"/>
      <c r="E420" s="273"/>
      <c r="F420" s="50"/>
      <c r="G420" s="49"/>
      <c r="H420" s="50"/>
      <c r="I420" s="51"/>
      <c r="J420" s="52"/>
      <c r="K420" s="52"/>
      <c r="L420" s="50"/>
      <c r="M420" s="50"/>
      <c r="N420" s="50"/>
      <c r="O420" s="50"/>
      <c r="P420" s="52"/>
      <c r="Q420" s="53"/>
      <c r="R420" s="53"/>
      <c r="S420" s="54"/>
      <c r="T420" s="328"/>
      <c r="U420" s="52"/>
      <c r="W420"/>
      <c r="X420"/>
    </row>
    <row r="421" spans="1:24" s="62" customFormat="1" ht="27.25" customHeight="1">
      <c r="A421" s="170" t="str">
        <f t="shared" si="9"/>
        <v/>
      </c>
      <c r="B421" s="242"/>
      <c r="C421" s="48"/>
      <c r="D421" s="40"/>
      <c r="E421" s="273"/>
      <c r="F421" s="50"/>
      <c r="G421" s="49"/>
      <c r="H421" s="50"/>
      <c r="I421" s="51"/>
      <c r="J421" s="52"/>
      <c r="K421" s="52"/>
      <c r="L421" s="50"/>
      <c r="M421" s="50"/>
      <c r="N421" s="50"/>
      <c r="O421" s="50"/>
      <c r="P421" s="52"/>
      <c r="Q421" s="53"/>
      <c r="R421" s="53"/>
      <c r="S421" s="54"/>
      <c r="T421" s="328"/>
      <c r="U421" s="52"/>
      <c r="W421"/>
      <c r="X421"/>
    </row>
    <row r="422" spans="1:24" s="62" customFormat="1" ht="27.25" customHeight="1">
      <c r="A422" s="170" t="str">
        <f t="shared" si="9"/>
        <v/>
      </c>
      <c r="B422" s="242"/>
      <c r="C422" s="48"/>
      <c r="D422" s="40"/>
      <c r="E422" s="273"/>
      <c r="F422" s="50"/>
      <c r="G422" s="49"/>
      <c r="H422" s="50"/>
      <c r="I422" s="51"/>
      <c r="J422" s="52"/>
      <c r="K422" s="52"/>
      <c r="L422" s="50"/>
      <c r="M422" s="50"/>
      <c r="N422" s="50"/>
      <c r="O422" s="50"/>
      <c r="P422" s="52"/>
      <c r="Q422" s="53"/>
      <c r="R422" s="53"/>
      <c r="S422" s="54"/>
      <c r="T422" s="328"/>
      <c r="U422" s="52"/>
      <c r="W422"/>
      <c r="X422"/>
    </row>
    <row r="423" spans="1:24" s="62" customFormat="1" ht="27.25" customHeight="1">
      <c r="A423" s="170" t="str">
        <f t="shared" si="9"/>
        <v/>
      </c>
      <c r="B423" s="242"/>
      <c r="C423" s="48"/>
      <c r="D423" s="40"/>
      <c r="E423" s="273"/>
      <c r="F423" s="50"/>
      <c r="G423" s="49"/>
      <c r="H423" s="50"/>
      <c r="I423" s="51"/>
      <c r="J423" s="52"/>
      <c r="K423" s="52"/>
      <c r="L423" s="50"/>
      <c r="M423" s="50"/>
      <c r="N423" s="50"/>
      <c r="O423" s="50"/>
      <c r="P423" s="52"/>
      <c r="Q423" s="53"/>
      <c r="R423" s="53"/>
      <c r="S423" s="54"/>
      <c r="T423" s="328"/>
      <c r="U423" s="52"/>
      <c r="W423"/>
      <c r="X423"/>
    </row>
    <row r="424" spans="1:24" s="62" customFormat="1" ht="27.25" customHeight="1">
      <c r="A424" s="170" t="str">
        <f t="shared" si="9"/>
        <v/>
      </c>
      <c r="B424" s="242"/>
      <c r="C424" s="48"/>
      <c r="D424" s="40"/>
      <c r="E424" s="273"/>
      <c r="F424" s="50"/>
      <c r="G424" s="49"/>
      <c r="H424" s="50"/>
      <c r="I424" s="51"/>
      <c r="J424" s="52"/>
      <c r="K424" s="52"/>
      <c r="L424" s="50"/>
      <c r="M424" s="50"/>
      <c r="N424" s="50"/>
      <c r="O424" s="50"/>
      <c r="P424" s="52"/>
      <c r="Q424" s="53"/>
      <c r="R424" s="53"/>
      <c r="S424" s="54"/>
      <c r="T424" s="328"/>
      <c r="U424" s="52"/>
      <c r="W424"/>
      <c r="X424"/>
    </row>
    <row r="425" spans="1:24" s="62" customFormat="1" ht="27.25" customHeight="1">
      <c r="A425" s="170" t="str">
        <f t="shared" si="9"/>
        <v/>
      </c>
      <c r="B425" s="242"/>
      <c r="C425" s="48"/>
      <c r="D425" s="40"/>
      <c r="E425" s="273"/>
      <c r="F425" s="50"/>
      <c r="G425" s="49"/>
      <c r="H425" s="50"/>
      <c r="I425" s="51"/>
      <c r="J425" s="52"/>
      <c r="K425" s="52"/>
      <c r="L425" s="50"/>
      <c r="M425" s="50"/>
      <c r="N425" s="50"/>
      <c r="O425" s="50"/>
      <c r="P425" s="52"/>
      <c r="Q425" s="53"/>
      <c r="R425" s="53"/>
      <c r="S425" s="54"/>
      <c r="T425" s="328"/>
      <c r="U425" s="52"/>
      <c r="W425"/>
      <c r="X425"/>
    </row>
    <row r="426" spans="1:24" s="62" customFormat="1" ht="27.25" customHeight="1">
      <c r="A426" s="170" t="str">
        <f t="shared" si="9"/>
        <v/>
      </c>
      <c r="B426" s="242"/>
      <c r="C426" s="48"/>
      <c r="D426" s="40"/>
      <c r="E426" s="273"/>
      <c r="F426" s="50"/>
      <c r="G426" s="49"/>
      <c r="H426" s="50"/>
      <c r="I426" s="51"/>
      <c r="J426" s="52"/>
      <c r="K426" s="52"/>
      <c r="L426" s="50"/>
      <c r="M426" s="50"/>
      <c r="N426" s="50"/>
      <c r="O426" s="50"/>
      <c r="P426" s="52"/>
      <c r="Q426" s="53"/>
      <c r="R426" s="53"/>
      <c r="S426" s="54"/>
      <c r="T426" s="328"/>
      <c r="U426" s="52"/>
      <c r="W426"/>
      <c r="X426"/>
    </row>
    <row r="427" spans="1:24" s="62" customFormat="1" ht="27.25" customHeight="1">
      <c r="A427" s="170" t="str">
        <f t="shared" si="9"/>
        <v/>
      </c>
      <c r="B427" s="242"/>
      <c r="C427" s="48"/>
      <c r="D427" s="40"/>
      <c r="E427" s="273"/>
      <c r="F427" s="50"/>
      <c r="G427" s="49"/>
      <c r="H427" s="50"/>
      <c r="I427" s="51"/>
      <c r="J427" s="52"/>
      <c r="K427" s="52"/>
      <c r="L427" s="50"/>
      <c r="M427" s="50"/>
      <c r="N427" s="50"/>
      <c r="O427" s="50"/>
      <c r="P427" s="52"/>
      <c r="Q427" s="53"/>
      <c r="R427" s="53"/>
      <c r="S427" s="54"/>
      <c r="T427" s="328"/>
      <c r="U427" s="52"/>
      <c r="W427"/>
      <c r="X427"/>
    </row>
    <row r="428" spans="1:24" s="62" customFormat="1" ht="27.25" customHeight="1">
      <c r="A428" s="170" t="str">
        <f t="shared" si="9"/>
        <v/>
      </c>
      <c r="B428" s="242"/>
      <c r="C428" s="48"/>
      <c r="D428" s="40"/>
      <c r="E428" s="273"/>
      <c r="F428" s="50"/>
      <c r="G428" s="49"/>
      <c r="H428" s="50"/>
      <c r="I428" s="51"/>
      <c r="J428" s="52"/>
      <c r="K428" s="52"/>
      <c r="L428" s="50"/>
      <c r="M428" s="50"/>
      <c r="N428" s="50"/>
      <c r="O428" s="50"/>
      <c r="P428" s="52"/>
      <c r="Q428" s="53"/>
      <c r="R428" s="53"/>
      <c r="S428" s="54"/>
      <c r="T428" s="328"/>
      <c r="U428" s="52"/>
      <c r="W428"/>
      <c r="X428"/>
    </row>
    <row r="429" spans="1:24" s="62" customFormat="1" ht="27.25" customHeight="1">
      <c r="A429" s="170" t="str">
        <f t="shared" si="9"/>
        <v/>
      </c>
      <c r="B429" s="242"/>
      <c r="C429" s="48"/>
      <c r="D429" s="40"/>
      <c r="E429" s="273"/>
      <c r="F429" s="50"/>
      <c r="G429" s="49"/>
      <c r="H429" s="50"/>
      <c r="I429" s="51"/>
      <c r="J429" s="52"/>
      <c r="K429" s="52"/>
      <c r="L429" s="50"/>
      <c r="M429" s="50"/>
      <c r="N429" s="50"/>
      <c r="O429" s="50"/>
      <c r="P429" s="52"/>
      <c r="Q429" s="53"/>
      <c r="R429" s="53"/>
      <c r="S429" s="54"/>
      <c r="T429" s="328"/>
      <c r="U429" s="52"/>
      <c r="W429"/>
      <c r="X429"/>
    </row>
    <row r="430" spans="1:24" s="62" customFormat="1" ht="27.25" customHeight="1">
      <c r="A430" s="170" t="str">
        <f t="shared" si="9"/>
        <v/>
      </c>
      <c r="B430" s="242"/>
      <c r="C430" s="48"/>
      <c r="D430" s="40"/>
      <c r="E430" s="273"/>
      <c r="F430" s="50"/>
      <c r="G430" s="49"/>
      <c r="H430" s="50"/>
      <c r="I430" s="51"/>
      <c r="J430" s="52"/>
      <c r="K430" s="52"/>
      <c r="L430" s="50"/>
      <c r="M430" s="50"/>
      <c r="N430" s="50"/>
      <c r="O430" s="50"/>
      <c r="P430" s="52"/>
      <c r="Q430" s="53"/>
      <c r="R430" s="53"/>
      <c r="S430" s="54"/>
      <c r="T430" s="328"/>
      <c r="U430" s="52"/>
      <c r="W430"/>
      <c r="X430"/>
    </row>
    <row r="431" spans="1:24" s="62" customFormat="1" ht="27.25" customHeight="1">
      <c r="A431" s="170" t="str">
        <f t="shared" si="9"/>
        <v/>
      </c>
      <c r="B431" s="242"/>
      <c r="C431" s="48"/>
      <c r="D431" s="40"/>
      <c r="E431" s="273"/>
      <c r="F431" s="50"/>
      <c r="G431" s="49"/>
      <c r="H431" s="50"/>
      <c r="I431" s="51"/>
      <c r="J431" s="52"/>
      <c r="K431" s="52"/>
      <c r="L431" s="50"/>
      <c r="M431" s="50"/>
      <c r="N431" s="50"/>
      <c r="O431" s="50"/>
      <c r="P431" s="52"/>
      <c r="Q431" s="53"/>
      <c r="R431" s="53"/>
      <c r="S431" s="54"/>
      <c r="T431" s="328"/>
      <c r="U431" s="52"/>
      <c r="W431"/>
      <c r="X431"/>
    </row>
    <row r="432" spans="1:24" s="62" customFormat="1" ht="27.25" customHeight="1">
      <c r="A432" s="170" t="str">
        <f t="shared" si="9"/>
        <v/>
      </c>
      <c r="B432" s="242"/>
      <c r="C432" s="48"/>
      <c r="D432" s="40"/>
      <c r="E432" s="273"/>
      <c r="F432" s="50"/>
      <c r="G432" s="49"/>
      <c r="H432" s="50"/>
      <c r="I432" s="51"/>
      <c r="J432" s="52"/>
      <c r="K432" s="52"/>
      <c r="L432" s="50"/>
      <c r="M432" s="50"/>
      <c r="N432" s="50"/>
      <c r="O432" s="50"/>
      <c r="P432" s="52"/>
      <c r="Q432" s="53"/>
      <c r="R432" s="53"/>
      <c r="S432" s="54"/>
      <c r="T432" s="328"/>
      <c r="U432" s="52"/>
      <c r="W432"/>
      <c r="X432"/>
    </row>
    <row r="433" spans="1:24" s="62" customFormat="1" ht="27.25" customHeight="1">
      <c r="A433" s="170" t="str">
        <f t="shared" si="9"/>
        <v/>
      </c>
      <c r="B433" s="242"/>
      <c r="C433" s="48"/>
      <c r="D433" s="40"/>
      <c r="E433" s="273"/>
      <c r="F433" s="50"/>
      <c r="G433" s="49"/>
      <c r="H433" s="50"/>
      <c r="I433" s="51"/>
      <c r="J433" s="52"/>
      <c r="K433" s="52"/>
      <c r="L433" s="50"/>
      <c r="M433" s="50"/>
      <c r="N433" s="50"/>
      <c r="O433" s="50"/>
      <c r="P433" s="52"/>
      <c r="Q433" s="53"/>
      <c r="R433" s="53"/>
      <c r="S433" s="54"/>
      <c r="T433" s="328"/>
      <c r="U433" s="52"/>
      <c r="W433"/>
      <c r="X433"/>
    </row>
    <row r="434" spans="1:24" s="62" customFormat="1" ht="27.25" customHeight="1">
      <c r="A434" s="170" t="str">
        <f t="shared" si="9"/>
        <v/>
      </c>
      <c r="B434" s="242"/>
      <c r="C434" s="48"/>
      <c r="D434" s="40"/>
      <c r="E434" s="273"/>
      <c r="F434" s="50"/>
      <c r="G434" s="49"/>
      <c r="H434" s="50"/>
      <c r="I434" s="51"/>
      <c r="J434" s="52"/>
      <c r="K434" s="52"/>
      <c r="L434" s="50"/>
      <c r="M434" s="50"/>
      <c r="N434" s="50"/>
      <c r="O434" s="50"/>
      <c r="P434" s="52"/>
      <c r="Q434" s="53"/>
      <c r="R434" s="53"/>
      <c r="S434" s="54"/>
      <c r="T434" s="328"/>
      <c r="U434" s="52"/>
      <c r="W434"/>
      <c r="X434"/>
    </row>
    <row r="435" spans="1:24" s="62" customFormat="1" ht="27.25" customHeight="1">
      <c r="A435" s="170" t="str">
        <f t="shared" ref="A435:A498" si="10">IF(C435&lt;&gt;"",A434+1,"")</f>
        <v/>
      </c>
      <c r="B435" s="242"/>
      <c r="C435" s="48"/>
      <c r="D435" s="40"/>
      <c r="E435" s="273"/>
      <c r="F435" s="50"/>
      <c r="G435" s="49"/>
      <c r="H435" s="50"/>
      <c r="I435" s="51"/>
      <c r="J435" s="52"/>
      <c r="K435" s="52"/>
      <c r="L435" s="50"/>
      <c r="M435" s="50"/>
      <c r="N435" s="50"/>
      <c r="O435" s="50"/>
      <c r="P435" s="52"/>
      <c r="Q435" s="53"/>
      <c r="R435" s="53"/>
      <c r="S435" s="54"/>
      <c r="T435" s="328"/>
      <c r="U435" s="52"/>
      <c r="W435"/>
      <c r="X435"/>
    </row>
    <row r="436" spans="1:24" s="62" customFormat="1" ht="27.25" customHeight="1">
      <c r="A436" s="170" t="str">
        <f t="shared" si="10"/>
        <v/>
      </c>
      <c r="B436" s="242"/>
      <c r="C436" s="48"/>
      <c r="D436" s="40"/>
      <c r="E436" s="273"/>
      <c r="F436" s="50"/>
      <c r="G436" s="49"/>
      <c r="H436" s="50"/>
      <c r="I436" s="51"/>
      <c r="J436" s="52"/>
      <c r="K436" s="52"/>
      <c r="L436" s="50"/>
      <c r="M436" s="50"/>
      <c r="N436" s="50"/>
      <c r="O436" s="50"/>
      <c r="P436" s="52"/>
      <c r="Q436" s="53"/>
      <c r="R436" s="53"/>
      <c r="S436" s="54"/>
      <c r="T436" s="328"/>
      <c r="U436" s="52"/>
      <c r="W436"/>
      <c r="X436"/>
    </row>
    <row r="437" spans="1:24" s="62" customFormat="1" ht="27.25" customHeight="1">
      <c r="A437" s="170" t="str">
        <f t="shared" si="10"/>
        <v/>
      </c>
      <c r="B437" s="242"/>
      <c r="C437" s="48"/>
      <c r="D437" s="40"/>
      <c r="E437" s="273"/>
      <c r="F437" s="50"/>
      <c r="G437" s="49"/>
      <c r="H437" s="50"/>
      <c r="I437" s="51"/>
      <c r="J437" s="52"/>
      <c r="K437" s="52"/>
      <c r="L437" s="50"/>
      <c r="M437" s="50"/>
      <c r="N437" s="50"/>
      <c r="O437" s="50"/>
      <c r="P437" s="52"/>
      <c r="Q437" s="53"/>
      <c r="R437" s="53"/>
      <c r="S437" s="54"/>
      <c r="T437" s="328"/>
      <c r="U437" s="52"/>
      <c r="W437"/>
      <c r="X437"/>
    </row>
    <row r="438" spans="1:24" s="62" customFormat="1" ht="27.25" customHeight="1">
      <c r="A438" s="170" t="str">
        <f t="shared" si="10"/>
        <v/>
      </c>
      <c r="B438" s="242"/>
      <c r="C438" s="48"/>
      <c r="D438" s="40"/>
      <c r="E438" s="273"/>
      <c r="F438" s="50"/>
      <c r="G438" s="49"/>
      <c r="H438" s="50"/>
      <c r="I438" s="51"/>
      <c r="J438" s="52"/>
      <c r="K438" s="52"/>
      <c r="L438" s="50"/>
      <c r="M438" s="50"/>
      <c r="N438" s="50"/>
      <c r="O438" s="50"/>
      <c r="P438" s="52"/>
      <c r="Q438" s="53"/>
      <c r="R438" s="53"/>
      <c r="S438" s="54"/>
      <c r="T438" s="328"/>
      <c r="U438" s="52"/>
      <c r="W438"/>
      <c r="X438"/>
    </row>
    <row r="439" spans="1:24" s="62" customFormat="1" ht="27.25" customHeight="1">
      <c r="A439" s="170" t="str">
        <f t="shared" si="10"/>
        <v/>
      </c>
      <c r="B439" s="242"/>
      <c r="C439" s="48"/>
      <c r="D439" s="40"/>
      <c r="E439" s="273"/>
      <c r="F439" s="50"/>
      <c r="G439" s="49"/>
      <c r="H439" s="50"/>
      <c r="I439" s="51"/>
      <c r="J439" s="52"/>
      <c r="K439" s="52"/>
      <c r="L439" s="50"/>
      <c r="M439" s="50"/>
      <c r="N439" s="50"/>
      <c r="O439" s="50"/>
      <c r="P439" s="52"/>
      <c r="Q439" s="53"/>
      <c r="R439" s="53"/>
      <c r="S439" s="54"/>
      <c r="T439" s="328"/>
      <c r="U439" s="52"/>
      <c r="W439"/>
      <c r="X439"/>
    </row>
    <row r="440" spans="1:24" s="62" customFormat="1" ht="27.25" customHeight="1">
      <c r="A440" s="170" t="str">
        <f t="shared" si="10"/>
        <v/>
      </c>
      <c r="B440" s="242"/>
      <c r="C440" s="48"/>
      <c r="D440" s="40"/>
      <c r="E440" s="273"/>
      <c r="F440" s="50"/>
      <c r="G440" s="49"/>
      <c r="H440" s="50"/>
      <c r="I440" s="51"/>
      <c r="J440" s="52"/>
      <c r="K440" s="52"/>
      <c r="L440" s="50"/>
      <c r="M440" s="50"/>
      <c r="N440" s="50"/>
      <c r="O440" s="50"/>
      <c r="P440" s="52"/>
      <c r="Q440" s="53"/>
      <c r="R440" s="53"/>
      <c r="S440" s="54"/>
      <c r="T440" s="328"/>
      <c r="U440" s="52"/>
      <c r="W440"/>
      <c r="X440"/>
    </row>
    <row r="441" spans="1:24" s="62" customFormat="1" ht="27.25" customHeight="1">
      <c r="A441" s="170" t="str">
        <f t="shared" si="10"/>
        <v/>
      </c>
      <c r="B441" s="242"/>
      <c r="C441" s="48"/>
      <c r="D441" s="40"/>
      <c r="E441" s="273"/>
      <c r="F441" s="50"/>
      <c r="G441" s="49"/>
      <c r="H441" s="50"/>
      <c r="I441" s="51"/>
      <c r="J441" s="52"/>
      <c r="K441" s="52"/>
      <c r="L441" s="50"/>
      <c r="M441" s="50"/>
      <c r="N441" s="50"/>
      <c r="O441" s="50"/>
      <c r="P441" s="52"/>
      <c r="Q441" s="53"/>
      <c r="R441" s="53"/>
      <c r="S441" s="54"/>
      <c r="T441" s="328"/>
      <c r="U441" s="52"/>
      <c r="W441"/>
      <c r="X441"/>
    </row>
    <row r="442" spans="1:24" s="62" customFormat="1" ht="27.25" customHeight="1">
      <c r="A442" s="170" t="str">
        <f t="shared" si="10"/>
        <v/>
      </c>
      <c r="B442" s="242"/>
      <c r="C442" s="48"/>
      <c r="D442" s="40"/>
      <c r="E442" s="273"/>
      <c r="F442" s="50"/>
      <c r="G442" s="49"/>
      <c r="H442" s="50"/>
      <c r="I442" s="51"/>
      <c r="J442" s="52"/>
      <c r="K442" s="52"/>
      <c r="L442" s="50"/>
      <c r="M442" s="50"/>
      <c r="N442" s="50"/>
      <c r="O442" s="50"/>
      <c r="P442" s="52"/>
      <c r="Q442" s="53"/>
      <c r="R442" s="53"/>
      <c r="S442" s="54"/>
      <c r="T442" s="328"/>
      <c r="U442" s="52"/>
      <c r="W442"/>
      <c r="X442"/>
    </row>
    <row r="443" spans="1:24" s="62" customFormat="1" ht="27.25" customHeight="1">
      <c r="A443" s="170" t="str">
        <f t="shared" si="10"/>
        <v/>
      </c>
      <c r="B443" s="242"/>
      <c r="C443" s="48"/>
      <c r="D443" s="40"/>
      <c r="E443" s="273"/>
      <c r="F443" s="50"/>
      <c r="G443" s="49"/>
      <c r="H443" s="50"/>
      <c r="I443" s="51"/>
      <c r="J443" s="52"/>
      <c r="K443" s="52"/>
      <c r="L443" s="50"/>
      <c r="M443" s="50"/>
      <c r="N443" s="50"/>
      <c r="O443" s="50"/>
      <c r="P443" s="52"/>
      <c r="Q443" s="53"/>
      <c r="R443" s="53"/>
      <c r="S443" s="54"/>
      <c r="T443" s="328"/>
      <c r="U443" s="52"/>
      <c r="W443"/>
      <c r="X443"/>
    </row>
    <row r="444" spans="1:24" s="62" customFormat="1" ht="27.25" customHeight="1">
      <c r="A444" s="170" t="str">
        <f t="shared" si="10"/>
        <v/>
      </c>
      <c r="B444" s="242"/>
      <c r="C444" s="48"/>
      <c r="D444" s="40"/>
      <c r="E444" s="273"/>
      <c r="F444" s="50"/>
      <c r="G444" s="49"/>
      <c r="H444" s="50"/>
      <c r="I444" s="51"/>
      <c r="J444" s="52"/>
      <c r="K444" s="52"/>
      <c r="L444" s="50"/>
      <c r="M444" s="50"/>
      <c r="N444" s="50"/>
      <c r="O444" s="50"/>
      <c r="P444" s="52"/>
      <c r="Q444" s="53"/>
      <c r="R444" s="53"/>
      <c r="S444" s="54"/>
      <c r="T444" s="328"/>
      <c r="U444" s="52"/>
      <c r="W444"/>
      <c r="X444"/>
    </row>
    <row r="445" spans="1:24" s="62" customFormat="1" ht="27.25" customHeight="1">
      <c r="A445" s="170" t="str">
        <f t="shared" si="10"/>
        <v/>
      </c>
      <c r="B445" s="242"/>
      <c r="C445" s="48"/>
      <c r="D445" s="40"/>
      <c r="E445" s="273"/>
      <c r="F445" s="50"/>
      <c r="G445" s="49"/>
      <c r="H445" s="50"/>
      <c r="I445" s="51"/>
      <c r="J445" s="52"/>
      <c r="K445" s="52"/>
      <c r="L445" s="50"/>
      <c r="M445" s="50"/>
      <c r="N445" s="50"/>
      <c r="O445" s="50"/>
      <c r="P445" s="52"/>
      <c r="Q445" s="53"/>
      <c r="R445" s="53"/>
      <c r="S445" s="54"/>
      <c r="T445" s="328"/>
      <c r="U445" s="52"/>
      <c r="W445"/>
      <c r="X445"/>
    </row>
    <row r="446" spans="1:24" s="62" customFormat="1" ht="27.25" customHeight="1">
      <c r="A446" s="170" t="str">
        <f t="shared" si="10"/>
        <v/>
      </c>
      <c r="B446" s="242"/>
      <c r="C446" s="48"/>
      <c r="D446" s="40"/>
      <c r="E446" s="273"/>
      <c r="F446" s="50"/>
      <c r="G446" s="49"/>
      <c r="H446" s="50"/>
      <c r="I446" s="51"/>
      <c r="J446" s="52"/>
      <c r="K446" s="52"/>
      <c r="L446" s="50"/>
      <c r="M446" s="50"/>
      <c r="N446" s="50"/>
      <c r="O446" s="50"/>
      <c r="P446" s="52"/>
      <c r="Q446" s="53"/>
      <c r="R446" s="53"/>
      <c r="S446" s="54"/>
      <c r="T446" s="328"/>
      <c r="U446" s="52"/>
      <c r="W446"/>
      <c r="X446"/>
    </row>
    <row r="447" spans="1:24" s="62" customFormat="1" ht="27.25" customHeight="1">
      <c r="A447" s="170" t="str">
        <f t="shared" si="10"/>
        <v/>
      </c>
      <c r="B447" s="242"/>
      <c r="C447" s="48"/>
      <c r="D447" s="40"/>
      <c r="E447" s="273"/>
      <c r="F447" s="50"/>
      <c r="G447" s="49"/>
      <c r="H447" s="50"/>
      <c r="I447" s="51"/>
      <c r="J447" s="52"/>
      <c r="K447" s="52"/>
      <c r="L447" s="50"/>
      <c r="M447" s="50"/>
      <c r="N447" s="50"/>
      <c r="O447" s="50"/>
      <c r="P447" s="52"/>
      <c r="Q447" s="53"/>
      <c r="R447" s="53"/>
      <c r="S447" s="54"/>
      <c r="T447" s="328"/>
      <c r="U447" s="52"/>
      <c r="W447"/>
      <c r="X447"/>
    </row>
    <row r="448" spans="1:24" s="62" customFormat="1" ht="27.25" customHeight="1">
      <c r="A448" s="170" t="str">
        <f t="shared" si="10"/>
        <v/>
      </c>
      <c r="B448" s="242"/>
      <c r="C448" s="48"/>
      <c r="D448" s="40"/>
      <c r="E448" s="273"/>
      <c r="F448" s="50"/>
      <c r="G448" s="49"/>
      <c r="H448" s="50"/>
      <c r="I448" s="51"/>
      <c r="J448" s="52"/>
      <c r="K448" s="52"/>
      <c r="L448" s="50"/>
      <c r="M448" s="50"/>
      <c r="N448" s="50"/>
      <c r="O448" s="50"/>
      <c r="P448" s="52"/>
      <c r="Q448" s="53"/>
      <c r="R448" s="53"/>
      <c r="S448" s="54"/>
      <c r="T448" s="328"/>
      <c r="U448" s="52"/>
      <c r="W448"/>
      <c r="X448"/>
    </row>
    <row r="449" spans="1:24" s="62" customFormat="1" ht="27.25" customHeight="1">
      <c r="A449" s="170" t="str">
        <f t="shared" si="10"/>
        <v/>
      </c>
      <c r="B449" s="242"/>
      <c r="C449" s="48"/>
      <c r="D449" s="40"/>
      <c r="E449" s="273"/>
      <c r="F449" s="50"/>
      <c r="G449" s="49"/>
      <c r="H449" s="50"/>
      <c r="I449" s="51"/>
      <c r="J449" s="52"/>
      <c r="K449" s="52"/>
      <c r="L449" s="50"/>
      <c r="M449" s="50"/>
      <c r="N449" s="50"/>
      <c r="O449" s="50"/>
      <c r="P449" s="52"/>
      <c r="Q449" s="53"/>
      <c r="R449" s="53"/>
      <c r="S449" s="54"/>
      <c r="T449" s="328"/>
      <c r="U449" s="52"/>
      <c r="W449"/>
      <c r="X449"/>
    </row>
    <row r="450" spans="1:24" s="62" customFormat="1" ht="27.25" customHeight="1">
      <c r="A450" s="170" t="str">
        <f t="shared" si="10"/>
        <v/>
      </c>
      <c r="B450" s="242"/>
      <c r="C450" s="48"/>
      <c r="D450" s="40"/>
      <c r="E450" s="273"/>
      <c r="F450" s="50"/>
      <c r="G450" s="49"/>
      <c r="H450" s="50"/>
      <c r="I450" s="51"/>
      <c r="J450" s="52"/>
      <c r="K450" s="52"/>
      <c r="L450" s="50"/>
      <c r="M450" s="50"/>
      <c r="N450" s="50"/>
      <c r="O450" s="50"/>
      <c r="P450" s="52"/>
      <c r="Q450" s="53"/>
      <c r="R450" s="53"/>
      <c r="S450" s="54"/>
      <c r="T450" s="328"/>
      <c r="U450" s="52"/>
      <c r="W450"/>
      <c r="X450"/>
    </row>
    <row r="451" spans="1:24" s="62" customFormat="1" ht="27.25" customHeight="1">
      <c r="A451" s="170" t="str">
        <f t="shared" si="10"/>
        <v/>
      </c>
      <c r="B451" s="242"/>
      <c r="C451" s="48"/>
      <c r="D451" s="40"/>
      <c r="E451" s="273"/>
      <c r="F451" s="50"/>
      <c r="G451" s="49"/>
      <c r="H451" s="50"/>
      <c r="I451" s="51"/>
      <c r="J451" s="52"/>
      <c r="K451" s="52"/>
      <c r="L451" s="50"/>
      <c r="M451" s="50"/>
      <c r="N451" s="50"/>
      <c r="O451" s="50"/>
      <c r="P451" s="52"/>
      <c r="Q451" s="53"/>
      <c r="R451" s="53"/>
      <c r="S451" s="54"/>
      <c r="T451" s="328"/>
      <c r="U451" s="52"/>
      <c r="W451"/>
      <c r="X451"/>
    </row>
    <row r="452" spans="1:24" s="62" customFormat="1" ht="27.25" customHeight="1">
      <c r="A452" s="170" t="str">
        <f t="shared" si="10"/>
        <v/>
      </c>
      <c r="B452" s="242"/>
      <c r="C452" s="48"/>
      <c r="D452" s="40"/>
      <c r="E452" s="273"/>
      <c r="F452" s="50"/>
      <c r="G452" s="49"/>
      <c r="H452" s="50"/>
      <c r="I452" s="51"/>
      <c r="J452" s="52"/>
      <c r="K452" s="52"/>
      <c r="L452" s="50"/>
      <c r="M452" s="50"/>
      <c r="N452" s="50"/>
      <c r="O452" s="50"/>
      <c r="P452" s="52"/>
      <c r="Q452" s="53"/>
      <c r="R452" s="53"/>
      <c r="S452" s="54"/>
      <c r="T452" s="328"/>
      <c r="U452" s="52"/>
      <c r="W452"/>
      <c r="X452"/>
    </row>
    <row r="453" spans="1:24" s="62" customFormat="1" ht="27.25" customHeight="1">
      <c r="A453" s="170" t="str">
        <f t="shared" si="10"/>
        <v/>
      </c>
      <c r="B453" s="242"/>
      <c r="C453" s="48"/>
      <c r="D453" s="40"/>
      <c r="E453" s="273"/>
      <c r="F453" s="50"/>
      <c r="G453" s="49"/>
      <c r="H453" s="50"/>
      <c r="I453" s="51"/>
      <c r="J453" s="52"/>
      <c r="K453" s="52"/>
      <c r="L453" s="50"/>
      <c r="M453" s="50"/>
      <c r="N453" s="50"/>
      <c r="O453" s="50"/>
      <c r="P453" s="52"/>
      <c r="Q453" s="53"/>
      <c r="R453" s="53"/>
      <c r="S453" s="54"/>
      <c r="T453" s="328"/>
      <c r="U453" s="52"/>
      <c r="W453"/>
      <c r="X453"/>
    </row>
    <row r="454" spans="1:24" s="62" customFormat="1" ht="27.25" customHeight="1">
      <c r="A454" s="170" t="str">
        <f t="shared" si="10"/>
        <v/>
      </c>
      <c r="B454" s="242"/>
      <c r="C454" s="48"/>
      <c r="D454" s="40"/>
      <c r="E454" s="273"/>
      <c r="F454" s="50"/>
      <c r="G454" s="49"/>
      <c r="H454" s="50"/>
      <c r="I454" s="51"/>
      <c r="J454" s="52"/>
      <c r="K454" s="52"/>
      <c r="L454" s="50"/>
      <c r="M454" s="50"/>
      <c r="N454" s="50"/>
      <c r="O454" s="50"/>
      <c r="P454" s="52"/>
      <c r="Q454" s="53"/>
      <c r="R454" s="53"/>
      <c r="S454" s="54"/>
      <c r="T454" s="328"/>
      <c r="U454" s="52"/>
      <c r="W454"/>
      <c r="X454"/>
    </row>
    <row r="455" spans="1:24" s="62" customFormat="1" ht="27.25" customHeight="1">
      <c r="A455" s="170" t="str">
        <f t="shared" si="10"/>
        <v/>
      </c>
      <c r="B455" s="242"/>
      <c r="C455" s="48"/>
      <c r="D455" s="40"/>
      <c r="E455" s="273"/>
      <c r="F455" s="50"/>
      <c r="G455" s="49"/>
      <c r="H455" s="50"/>
      <c r="I455" s="51"/>
      <c r="J455" s="52"/>
      <c r="K455" s="52"/>
      <c r="L455" s="50"/>
      <c r="M455" s="50"/>
      <c r="N455" s="50"/>
      <c r="O455" s="50"/>
      <c r="P455" s="52"/>
      <c r="Q455" s="53"/>
      <c r="R455" s="53"/>
      <c r="S455" s="54"/>
      <c r="T455" s="328"/>
      <c r="U455" s="52"/>
      <c r="W455"/>
      <c r="X455"/>
    </row>
    <row r="456" spans="1:24" s="62" customFormat="1" ht="27.25" customHeight="1">
      <c r="A456" s="170" t="str">
        <f t="shared" si="10"/>
        <v/>
      </c>
      <c r="B456" s="242"/>
      <c r="C456" s="48"/>
      <c r="D456" s="40"/>
      <c r="E456" s="273"/>
      <c r="F456" s="50"/>
      <c r="G456" s="49"/>
      <c r="H456" s="50"/>
      <c r="I456" s="51"/>
      <c r="J456" s="52"/>
      <c r="K456" s="52"/>
      <c r="L456" s="50"/>
      <c r="M456" s="50"/>
      <c r="N456" s="50"/>
      <c r="O456" s="50"/>
      <c r="P456" s="52"/>
      <c r="Q456" s="53"/>
      <c r="R456" s="53"/>
      <c r="S456" s="54"/>
      <c r="T456" s="328"/>
      <c r="U456" s="52"/>
      <c r="W456"/>
      <c r="X456"/>
    </row>
    <row r="457" spans="1:24" s="62" customFormat="1" ht="27.25" customHeight="1">
      <c r="A457" s="170" t="str">
        <f t="shared" si="10"/>
        <v/>
      </c>
      <c r="B457" s="242"/>
      <c r="C457" s="48"/>
      <c r="D457" s="40"/>
      <c r="E457" s="273"/>
      <c r="F457" s="50"/>
      <c r="G457" s="49"/>
      <c r="H457" s="50"/>
      <c r="I457" s="51"/>
      <c r="J457" s="52"/>
      <c r="K457" s="52"/>
      <c r="L457" s="50"/>
      <c r="M457" s="50"/>
      <c r="N457" s="50"/>
      <c r="O457" s="50"/>
      <c r="P457" s="52"/>
      <c r="Q457" s="53"/>
      <c r="R457" s="53"/>
      <c r="S457" s="54"/>
      <c r="T457" s="328"/>
      <c r="U457" s="52"/>
      <c r="W457"/>
      <c r="X457"/>
    </row>
    <row r="458" spans="1:24" s="62" customFormat="1" ht="27.25" customHeight="1">
      <c r="A458" s="170" t="str">
        <f t="shared" si="10"/>
        <v/>
      </c>
      <c r="B458" s="242"/>
      <c r="C458" s="48"/>
      <c r="D458" s="40"/>
      <c r="E458" s="273"/>
      <c r="F458" s="50"/>
      <c r="G458" s="49"/>
      <c r="H458" s="50"/>
      <c r="I458" s="51"/>
      <c r="J458" s="52"/>
      <c r="K458" s="52"/>
      <c r="L458" s="50"/>
      <c r="M458" s="50"/>
      <c r="N458" s="50"/>
      <c r="O458" s="50"/>
      <c r="P458" s="52"/>
      <c r="Q458" s="53"/>
      <c r="R458" s="53"/>
      <c r="S458" s="54"/>
      <c r="T458" s="328"/>
      <c r="U458" s="52"/>
      <c r="W458"/>
      <c r="X458"/>
    </row>
    <row r="459" spans="1:24" s="62" customFormat="1" ht="27.25" customHeight="1">
      <c r="A459" s="170" t="str">
        <f t="shared" si="10"/>
        <v/>
      </c>
      <c r="B459" s="242"/>
      <c r="C459" s="48"/>
      <c r="D459" s="40"/>
      <c r="E459" s="273"/>
      <c r="F459" s="50"/>
      <c r="G459" s="49"/>
      <c r="H459" s="50"/>
      <c r="I459" s="51"/>
      <c r="J459" s="52"/>
      <c r="K459" s="52"/>
      <c r="L459" s="50"/>
      <c r="M459" s="50"/>
      <c r="N459" s="50"/>
      <c r="O459" s="50"/>
      <c r="P459" s="52"/>
      <c r="Q459" s="53"/>
      <c r="R459" s="53"/>
      <c r="S459" s="54"/>
      <c r="T459" s="328"/>
      <c r="U459" s="52"/>
      <c r="W459"/>
      <c r="X459"/>
    </row>
    <row r="460" spans="1:24" s="62" customFormat="1" ht="27.25" customHeight="1">
      <c r="A460" s="170" t="str">
        <f t="shared" si="10"/>
        <v/>
      </c>
      <c r="B460" s="242"/>
      <c r="C460" s="48"/>
      <c r="D460" s="40"/>
      <c r="E460" s="273"/>
      <c r="F460" s="50"/>
      <c r="G460" s="49"/>
      <c r="H460" s="50"/>
      <c r="I460" s="51"/>
      <c r="J460" s="52"/>
      <c r="K460" s="52"/>
      <c r="L460" s="50"/>
      <c r="M460" s="50"/>
      <c r="N460" s="50"/>
      <c r="O460" s="50"/>
      <c r="P460" s="52"/>
      <c r="Q460" s="53"/>
      <c r="R460" s="53"/>
      <c r="S460" s="54"/>
      <c r="T460" s="328"/>
      <c r="U460" s="52"/>
      <c r="W460"/>
      <c r="X460"/>
    </row>
    <row r="461" spans="1:24" s="62" customFormat="1" ht="27.25" customHeight="1">
      <c r="A461" s="170" t="str">
        <f t="shared" si="10"/>
        <v/>
      </c>
      <c r="B461" s="242"/>
      <c r="C461" s="48"/>
      <c r="D461" s="40"/>
      <c r="E461" s="273"/>
      <c r="F461" s="50"/>
      <c r="G461" s="49"/>
      <c r="H461" s="50"/>
      <c r="I461" s="51"/>
      <c r="J461" s="52"/>
      <c r="K461" s="52"/>
      <c r="L461" s="50"/>
      <c r="M461" s="50"/>
      <c r="N461" s="50"/>
      <c r="O461" s="50"/>
      <c r="P461" s="52"/>
      <c r="Q461" s="53"/>
      <c r="R461" s="53"/>
      <c r="S461" s="54"/>
      <c r="T461" s="328"/>
      <c r="U461" s="52"/>
      <c r="W461"/>
      <c r="X461"/>
    </row>
    <row r="462" spans="1:24" s="62" customFormat="1" ht="27.25" customHeight="1">
      <c r="A462" s="170" t="str">
        <f t="shared" si="10"/>
        <v/>
      </c>
      <c r="B462" s="242"/>
      <c r="C462" s="48"/>
      <c r="D462" s="40"/>
      <c r="E462" s="273"/>
      <c r="F462" s="50"/>
      <c r="G462" s="49"/>
      <c r="H462" s="50"/>
      <c r="I462" s="51"/>
      <c r="J462" s="52"/>
      <c r="K462" s="52"/>
      <c r="L462" s="50"/>
      <c r="M462" s="50"/>
      <c r="N462" s="50"/>
      <c r="O462" s="50"/>
      <c r="P462" s="52"/>
      <c r="Q462" s="53"/>
      <c r="R462" s="53"/>
      <c r="S462" s="54"/>
      <c r="T462" s="328"/>
      <c r="U462" s="52"/>
      <c r="W462"/>
      <c r="X462"/>
    </row>
    <row r="463" spans="1:24" s="62" customFormat="1" ht="27.25" customHeight="1">
      <c r="A463" s="170" t="str">
        <f t="shared" si="10"/>
        <v/>
      </c>
      <c r="B463" s="242"/>
      <c r="C463" s="48"/>
      <c r="D463" s="40"/>
      <c r="E463" s="273"/>
      <c r="F463" s="50"/>
      <c r="G463" s="49"/>
      <c r="H463" s="50"/>
      <c r="I463" s="51"/>
      <c r="J463" s="52"/>
      <c r="K463" s="52"/>
      <c r="L463" s="50"/>
      <c r="M463" s="50"/>
      <c r="N463" s="50"/>
      <c r="O463" s="50"/>
      <c r="P463" s="52"/>
      <c r="Q463" s="53"/>
      <c r="R463" s="53"/>
      <c r="S463" s="54"/>
      <c r="T463" s="328"/>
      <c r="U463" s="52"/>
      <c r="W463"/>
      <c r="X463"/>
    </row>
    <row r="464" spans="1:24" s="62" customFormat="1" ht="27.25" customHeight="1">
      <c r="A464" s="170" t="str">
        <f t="shared" si="10"/>
        <v/>
      </c>
      <c r="B464" s="242"/>
      <c r="C464" s="48"/>
      <c r="D464" s="40"/>
      <c r="E464" s="273"/>
      <c r="F464" s="50"/>
      <c r="G464" s="49"/>
      <c r="H464" s="50"/>
      <c r="I464" s="51"/>
      <c r="J464" s="52"/>
      <c r="K464" s="52"/>
      <c r="L464" s="50"/>
      <c r="M464" s="50"/>
      <c r="N464" s="50"/>
      <c r="O464" s="50"/>
      <c r="P464" s="52"/>
      <c r="Q464" s="53"/>
      <c r="R464" s="53"/>
      <c r="S464" s="54"/>
      <c r="T464" s="328"/>
      <c r="U464" s="52"/>
      <c r="W464"/>
      <c r="X464"/>
    </row>
    <row r="465" spans="1:24" s="62" customFormat="1" ht="27.25" customHeight="1">
      <c r="A465" s="170" t="str">
        <f t="shared" si="10"/>
        <v/>
      </c>
      <c r="B465" s="242"/>
      <c r="C465" s="48"/>
      <c r="D465" s="40"/>
      <c r="E465" s="273"/>
      <c r="F465" s="50"/>
      <c r="G465" s="49"/>
      <c r="H465" s="50"/>
      <c r="I465" s="51"/>
      <c r="J465" s="52"/>
      <c r="K465" s="52"/>
      <c r="L465" s="50"/>
      <c r="M465" s="50"/>
      <c r="N465" s="50"/>
      <c r="O465" s="50"/>
      <c r="P465" s="52"/>
      <c r="Q465" s="53"/>
      <c r="R465" s="53"/>
      <c r="S465" s="54"/>
      <c r="T465" s="328"/>
      <c r="U465" s="52"/>
      <c r="W465"/>
      <c r="X465"/>
    </row>
    <row r="466" spans="1:24" s="62" customFormat="1" ht="27.25" customHeight="1">
      <c r="A466" s="170" t="str">
        <f t="shared" si="10"/>
        <v/>
      </c>
      <c r="B466" s="242"/>
      <c r="C466" s="48"/>
      <c r="D466" s="40"/>
      <c r="E466" s="273"/>
      <c r="F466" s="50"/>
      <c r="G466" s="49"/>
      <c r="H466" s="50"/>
      <c r="I466" s="51"/>
      <c r="J466" s="52"/>
      <c r="K466" s="52"/>
      <c r="L466" s="50"/>
      <c r="M466" s="50"/>
      <c r="N466" s="50"/>
      <c r="O466" s="50"/>
      <c r="P466" s="52"/>
      <c r="Q466" s="53"/>
      <c r="R466" s="53"/>
      <c r="S466" s="54"/>
      <c r="T466" s="328"/>
      <c r="U466" s="52"/>
      <c r="W466"/>
      <c r="X466"/>
    </row>
    <row r="467" spans="1:24" s="62" customFormat="1" ht="27.25" customHeight="1">
      <c r="A467" s="170" t="str">
        <f t="shared" si="10"/>
        <v/>
      </c>
      <c r="B467" s="242"/>
      <c r="C467" s="48"/>
      <c r="D467" s="40"/>
      <c r="E467" s="273"/>
      <c r="F467" s="50"/>
      <c r="G467" s="49"/>
      <c r="H467" s="50"/>
      <c r="I467" s="51"/>
      <c r="J467" s="52"/>
      <c r="K467" s="52"/>
      <c r="L467" s="50"/>
      <c r="M467" s="50"/>
      <c r="N467" s="50"/>
      <c r="O467" s="50"/>
      <c r="P467" s="52"/>
      <c r="Q467" s="53"/>
      <c r="R467" s="53"/>
      <c r="S467" s="54"/>
      <c r="T467" s="328"/>
      <c r="U467" s="52"/>
      <c r="W467"/>
      <c r="X467"/>
    </row>
    <row r="468" spans="1:24" s="62" customFormat="1" ht="27.25" customHeight="1">
      <c r="A468" s="170" t="str">
        <f t="shared" si="10"/>
        <v/>
      </c>
      <c r="B468" s="242"/>
      <c r="C468" s="48"/>
      <c r="D468" s="40"/>
      <c r="E468" s="273"/>
      <c r="F468" s="50"/>
      <c r="G468" s="49"/>
      <c r="H468" s="50"/>
      <c r="I468" s="51"/>
      <c r="J468" s="52"/>
      <c r="K468" s="52"/>
      <c r="L468" s="50"/>
      <c r="M468" s="50"/>
      <c r="N468" s="50"/>
      <c r="O468" s="50"/>
      <c r="P468" s="52"/>
      <c r="Q468" s="53"/>
      <c r="R468" s="53"/>
      <c r="S468" s="54"/>
      <c r="T468" s="328"/>
      <c r="U468" s="52"/>
      <c r="W468"/>
      <c r="X468"/>
    </row>
    <row r="469" spans="1:24" s="62" customFormat="1" ht="27.25" customHeight="1">
      <c r="A469" s="170" t="str">
        <f t="shared" si="10"/>
        <v/>
      </c>
      <c r="B469" s="242"/>
      <c r="C469" s="48"/>
      <c r="D469" s="40"/>
      <c r="E469" s="273"/>
      <c r="F469" s="50"/>
      <c r="G469" s="49"/>
      <c r="H469" s="50"/>
      <c r="I469" s="51"/>
      <c r="J469" s="52"/>
      <c r="K469" s="52"/>
      <c r="L469" s="50"/>
      <c r="M469" s="50"/>
      <c r="N469" s="50"/>
      <c r="O469" s="50"/>
      <c r="P469" s="52"/>
      <c r="Q469" s="53"/>
      <c r="R469" s="53"/>
      <c r="S469" s="54"/>
      <c r="T469" s="328"/>
      <c r="U469" s="52"/>
      <c r="W469"/>
      <c r="X469"/>
    </row>
    <row r="470" spans="1:24" s="62" customFormat="1" ht="27.25" customHeight="1">
      <c r="A470" s="170" t="str">
        <f t="shared" si="10"/>
        <v/>
      </c>
      <c r="B470" s="242"/>
      <c r="C470" s="48"/>
      <c r="D470" s="40"/>
      <c r="E470" s="273"/>
      <c r="F470" s="50"/>
      <c r="G470" s="49"/>
      <c r="H470" s="50"/>
      <c r="I470" s="51"/>
      <c r="J470" s="52"/>
      <c r="K470" s="52"/>
      <c r="L470" s="50"/>
      <c r="M470" s="50"/>
      <c r="N470" s="50"/>
      <c r="O470" s="50"/>
      <c r="P470" s="52"/>
      <c r="Q470" s="53"/>
      <c r="R470" s="53"/>
      <c r="S470" s="54"/>
      <c r="T470" s="328"/>
      <c r="U470" s="52"/>
      <c r="W470"/>
      <c r="X470"/>
    </row>
    <row r="471" spans="1:24" s="62" customFormat="1" ht="27.25" customHeight="1">
      <c r="A471" s="170" t="str">
        <f t="shared" si="10"/>
        <v/>
      </c>
      <c r="B471" s="242"/>
      <c r="C471" s="48"/>
      <c r="D471" s="40"/>
      <c r="E471" s="273"/>
      <c r="F471" s="50"/>
      <c r="G471" s="49"/>
      <c r="H471" s="50"/>
      <c r="I471" s="51"/>
      <c r="J471" s="52"/>
      <c r="K471" s="52"/>
      <c r="L471" s="50"/>
      <c r="M471" s="50"/>
      <c r="N471" s="50"/>
      <c r="O471" s="50"/>
      <c r="P471" s="52"/>
      <c r="Q471" s="53"/>
      <c r="R471" s="53"/>
      <c r="S471" s="54"/>
      <c r="T471" s="328"/>
      <c r="U471" s="52"/>
      <c r="W471"/>
      <c r="X471"/>
    </row>
    <row r="472" spans="1:24" s="62" customFormat="1" ht="27.25" customHeight="1">
      <c r="A472" s="170" t="str">
        <f t="shared" si="10"/>
        <v/>
      </c>
      <c r="B472" s="242"/>
      <c r="C472" s="48"/>
      <c r="D472" s="40"/>
      <c r="E472" s="273"/>
      <c r="F472" s="50"/>
      <c r="G472" s="49"/>
      <c r="H472" s="50"/>
      <c r="I472" s="51"/>
      <c r="J472" s="52"/>
      <c r="K472" s="52"/>
      <c r="L472" s="50"/>
      <c r="M472" s="50"/>
      <c r="N472" s="50"/>
      <c r="O472" s="50"/>
      <c r="P472" s="52"/>
      <c r="Q472" s="53"/>
      <c r="R472" s="53"/>
      <c r="S472" s="54"/>
      <c r="T472" s="328"/>
      <c r="U472" s="52"/>
      <c r="W472"/>
      <c r="X472"/>
    </row>
    <row r="473" spans="1:24" s="62" customFormat="1" ht="27.25" customHeight="1">
      <c r="A473" s="170" t="str">
        <f t="shared" si="10"/>
        <v/>
      </c>
      <c r="B473" s="242"/>
      <c r="C473" s="48"/>
      <c r="D473" s="40"/>
      <c r="E473" s="273"/>
      <c r="F473" s="50"/>
      <c r="G473" s="49"/>
      <c r="H473" s="50"/>
      <c r="I473" s="51"/>
      <c r="J473" s="52"/>
      <c r="K473" s="52"/>
      <c r="L473" s="50"/>
      <c r="M473" s="50"/>
      <c r="N473" s="50"/>
      <c r="O473" s="50"/>
      <c r="P473" s="52"/>
      <c r="Q473" s="53"/>
      <c r="R473" s="53"/>
      <c r="S473" s="54"/>
      <c r="T473" s="328"/>
      <c r="U473" s="52"/>
      <c r="W473"/>
      <c r="X473"/>
    </row>
    <row r="474" spans="1:24" s="62" customFormat="1" ht="27.25" customHeight="1">
      <c r="A474" s="170" t="str">
        <f t="shared" si="10"/>
        <v/>
      </c>
      <c r="B474" s="242"/>
      <c r="C474" s="48"/>
      <c r="D474" s="40"/>
      <c r="E474" s="273"/>
      <c r="F474" s="50"/>
      <c r="G474" s="49"/>
      <c r="H474" s="50"/>
      <c r="I474" s="51"/>
      <c r="J474" s="52"/>
      <c r="K474" s="52"/>
      <c r="L474" s="50"/>
      <c r="M474" s="50"/>
      <c r="N474" s="50"/>
      <c r="O474" s="50"/>
      <c r="P474" s="52"/>
      <c r="Q474" s="53"/>
      <c r="R474" s="53"/>
      <c r="S474" s="54"/>
      <c r="T474" s="328"/>
      <c r="U474" s="52"/>
      <c r="W474"/>
      <c r="X474"/>
    </row>
    <row r="475" spans="1:24" s="62" customFormat="1" ht="27.25" customHeight="1">
      <c r="A475" s="170" t="str">
        <f t="shared" si="10"/>
        <v/>
      </c>
      <c r="B475" s="242"/>
      <c r="C475" s="48"/>
      <c r="D475" s="40"/>
      <c r="E475" s="273"/>
      <c r="F475" s="50"/>
      <c r="G475" s="49"/>
      <c r="H475" s="50"/>
      <c r="I475" s="51"/>
      <c r="J475" s="52"/>
      <c r="K475" s="52"/>
      <c r="L475" s="50"/>
      <c r="M475" s="50"/>
      <c r="N475" s="50"/>
      <c r="O475" s="50"/>
      <c r="P475" s="52"/>
      <c r="Q475" s="53"/>
      <c r="R475" s="53"/>
      <c r="S475" s="54"/>
      <c r="T475" s="328"/>
      <c r="U475" s="52"/>
      <c r="W475"/>
      <c r="X475"/>
    </row>
    <row r="476" spans="1:24" s="62" customFormat="1" ht="27.25" customHeight="1">
      <c r="A476" s="170" t="str">
        <f t="shared" si="10"/>
        <v/>
      </c>
      <c r="B476" s="242"/>
      <c r="C476" s="48"/>
      <c r="D476" s="40"/>
      <c r="E476" s="273"/>
      <c r="F476" s="50"/>
      <c r="G476" s="49"/>
      <c r="H476" s="50"/>
      <c r="I476" s="51"/>
      <c r="J476" s="52"/>
      <c r="K476" s="52"/>
      <c r="L476" s="50"/>
      <c r="M476" s="50"/>
      <c r="N476" s="50"/>
      <c r="O476" s="50"/>
      <c r="P476" s="52"/>
      <c r="Q476" s="53"/>
      <c r="R476" s="53"/>
      <c r="S476" s="54"/>
      <c r="T476" s="328"/>
      <c r="U476" s="52"/>
      <c r="W476"/>
      <c r="X476"/>
    </row>
    <row r="477" spans="1:24" s="62" customFormat="1" ht="27.25" customHeight="1">
      <c r="A477" s="170" t="str">
        <f t="shared" si="10"/>
        <v/>
      </c>
      <c r="B477" s="242"/>
      <c r="C477" s="48"/>
      <c r="D477" s="40"/>
      <c r="E477" s="273"/>
      <c r="F477" s="50"/>
      <c r="G477" s="49"/>
      <c r="H477" s="50"/>
      <c r="I477" s="51"/>
      <c r="J477" s="52"/>
      <c r="K477" s="52"/>
      <c r="L477" s="50"/>
      <c r="M477" s="50"/>
      <c r="N477" s="50"/>
      <c r="O477" s="50"/>
      <c r="P477" s="52"/>
      <c r="Q477" s="53"/>
      <c r="R477" s="53"/>
      <c r="S477" s="54"/>
      <c r="T477" s="328"/>
      <c r="U477" s="52"/>
      <c r="W477"/>
      <c r="X477"/>
    </row>
    <row r="478" spans="1:24" s="62" customFormat="1" ht="27.25" customHeight="1">
      <c r="A478" s="170" t="str">
        <f t="shared" si="10"/>
        <v/>
      </c>
      <c r="B478" s="242"/>
      <c r="C478" s="48"/>
      <c r="D478" s="40"/>
      <c r="E478" s="273"/>
      <c r="F478" s="50"/>
      <c r="G478" s="49"/>
      <c r="H478" s="50"/>
      <c r="I478" s="51"/>
      <c r="J478" s="52"/>
      <c r="K478" s="52"/>
      <c r="L478" s="50"/>
      <c r="M478" s="50"/>
      <c r="N478" s="50"/>
      <c r="O478" s="50"/>
      <c r="P478" s="52"/>
      <c r="Q478" s="53"/>
      <c r="R478" s="53"/>
      <c r="S478" s="54"/>
      <c r="T478" s="328"/>
      <c r="U478" s="52"/>
      <c r="W478"/>
      <c r="X478"/>
    </row>
    <row r="479" spans="1:24" s="62" customFormat="1" ht="27.25" customHeight="1">
      <c r="A479" s="170" t="str">
        <f t="shared" si="10"/>
        <v/>
      </c>
      <c r="B479" s="242"/>
      <c r="C479" s="48"/>
      <c r="D479" s="40"/>
      <c r="E479" s="273"/>
      <c r="F479" s="50"/>
      <c r="G479" s="49"/>
      <c r="H479" s="50"/>
      <c r="I479" s="51"/>
      <c r="J479" s="52"/>
      <c r="K479" s="52"/>
      <c r="L479" s="50"/>
      <c r="M479" s="50"/>
      <c r="N479" s="50"/>
      <c r="O479" s="50"/>
      <c r="P479" s="52"/>
      <c r="Q479" s="53"/>
      <c r="R479" s="53"/>
      <c r="S479" s="54"/>
      <c r="T479" s="328"/>
      <c r="U479" s="52"/>
      <c r="W479"/>
      <c r="X479"/>
    </row>
    <row r="480" spans="1:24" s="62" customFormat="1" ht="27.25" customHeight="1">
      <c r="A480" s="170" t="str">
        <f t="shared" si="10"/>
        <v/>
      </c>
      <c r="B480" s="242"/>
      <c r="C480" s="48"/>
      <c r="D480" s="40"/>
      <c r="E480" s="273"/>
      <c r="F480" s="50"/>
      <c r="G480" s="49"/>
      <c r="H480" s="50"/>
      <c r="I480" s="51"/>
      <c r="J480" s="52"/>
      <c r="K480" s="52"/>
      <c r="L480" s="50"/>
      <c r="M480" s="50"/>
      <c r="N480" s="50"/>
      <c r="O480" s="50"/>
      <c r="P480" s="52"/>
      <c r="Q480" s="53"/>
      <c r="R480" s="53"/>
      <c r="S480" s="54"/>
      <c r="T480" s="328"/>
      <c r="U480" s="52"/>
      <c r="W480"/>
      <c r="X480"/>
    </row>
    <row r="481" spans="1:24" s="62" customFormat="1" ht="27.25" customHeight="1">
      <c r="A481" s="170" t="str">
        <f t="shared" si="10"/>
        <v/>
      </c>
      <c r="B481" s="242"/>
      <c r="C481" s="48"/>
      <c r="D481" s="40"/>
      <c r="E481" s="273"/>
      <c r="F481" s="50"/>
      <c r="G481" s="49"/>
      <c r="H481" s="50"/>
      <c r="I481" s="51"/>
      <c r="J481" s="52"/>
      <c r="K481" s="52"/>
      <c r="L481" s="50"/>
      <c r="M481" s="50"/>
      <c r="N481" s="50"/>
      <c r="O481" s="50"/>
      <c r="P481" s="52"/>
      <c r="Q481" s="53"/>
      <c r="R481" s="53"/>
      <c r="S481" s="54"/>
      <c r="T481" s="328"/>
      <c r="U481" s="52"/>
      <c r="W481"/>
      <c r="X481"/>
    </row>
    <row r="482" spans="1:24" s="62" customFormat="1" ht="27.25" customHeight="1">
      <c r="A482" s="170" t="str">
        <f t="shared" si="10"/>
        <v/>
      </c>
      <c r="B482" s="242"/>
      <c r="C482" s="48"/>
      <c r="D482" s="40"/>
      <c r="E482" s="273"/>
      <c r="F482" s="50"/>
      <c r="G482" s="49"/>
      <c r="H482" s="50"/>
      <c r="I482" s="51"/>
      <c r="J482" s="52"/>
      <c r="K482" s="52"/>
      <c r="L482" s="50"/>
      <c r="M482" s="50"/>
      <c r="N482" s="50"/>
      <c r="O482" s="50"/>
      <c r="P482" s="52"/>
      <c r="Q482" s="53"/>
      <c r="R482" s="53"/>
      <c r="S482" s="54"/>
      <c r="T482" s="328"/>
      <c r="U482" s="52"/>
      <c r="W482"/>
      <c r="X482"/>
    </row>
    <row r="483" spans="1:24" s="62" customFormat="1" ht="27.25" customHeight="1">
      <c r="A483" s="170" t="str">
        <f t="shared" si="10"/>
        <v/>
      </c>
      <c r="B483" s="242"/>
      <c r="C483" s="48"/>
      <c r="D483" s="40"/>
      <c r="E483" s="273"/>
      <c r="F483" s="50"/>
      <c r="G483" s="49"/>
      <c r="H483" s="50"/>
      <c r="I483" s="51"/>
      <c r="J483" s="52"/>
      <c r="K483" s="52"/>
      <c r="L483" s="50"/>
      <c r="M483" s="50"/>
      <c r="N483" s="50"/>
      <c r="O483" s="50"/>
      <c r="P483" s="52"/>
      <c r="Q483" s="53"/>
      <c r="R483" s="53"/>
      <c r="S483" s="54"/>
      <c r="T483" s="328"/>
      <c r="U483" s="52"/>
      <c r="W483"/>
      <c r="X483"/>
    </row>
    <row r="484" spans="1:24" s="62" customFormat="1" ht="27.25" customHeight="1">
      <c r="A484" s="170" t="str">
        <f t="shared" si="10"/>
        <v/>
      </c>
      <c r="B484" s="242"/>
      <c r="C484" s="48"/>
      <c r="D484" s="40"/>
      <c r="E484" s="273"/>
      <c r="F484" s="50"/>
      <c r="G484" s="49"/>
      <c r="H484" s="50"/>
      <c r="I484" s="51"/>
      <c r="J484" s="52"/>
      <c r="K484" s="52"/>
      <c r="L484" s="50"/>
      <c r="M484" s="50"/>
      <c r="N484" s="50"/>
      <c r="O484" s="50"/>
      <c r="P484" s="52"/>
      <c r="Q484" s="53"/>
      <c r="R484" s="53"/>
      <c r="S484" s="54"/>
      <c r="T484" s="328"/>
      <c r="U484" s="52"/>
      <c r="W484"/>
      <c r="X484"/>
    </row>
    <row r="485" spans="1:24" s="62" customFormat="1" ht="27.25" customHeight="1">
      <c r="A485" s="170" t="str">
        <f t="shared" si="10"/>
        <v/>
      </c>
      <c r="B485" s="242"/>
      <c r="C485" s="48"/>
      <c r="D485" s="40"/>
      <c r="E485" s="273"/>
      <c r="F485" s="50"/>
      <c r="G485" s="49"/>
      <c r="H485" s="50"/>
      <c r="I485" s="51"/>
      <c r="J485" s="52"/>
      <c r="K485" s="52"/>
      <c r="L485" s="50"/>
      <c r="M485" s="50"/>
      <c r="N485" s="50"/>
      <c r="O485" s="50"/>
      <c r="P485" s="52"/>
      <c r="Q485" s="53"/>
      <c r="R485" s="53"/>
      <c r="S485" s="54"/>
      <c r="T485" s="328"/>
      <c r="U485" s="52"/>
      <c r="W485"/>
      <c r="X485"/>
    </row>
    <row r="486" spans="1:24" s="62" customFormat="1" ht="27.25" customHeight="1">
      <c r="A486" s="170" t="str">
        <f t="shared" si="10"/>
        <v/>
      </c>
      <c r="B486" s="242"/>
      <c r="C486" s="48"/>
      <c r="D486" s="40"/>
      <c r="E486" s="273"/>
      <c r="F486" s="50"/>
      <c r="G486" s="49"/>
      <c r="H486" s="50"/>
      <c r="I486" s="51"/>
      <c r="J486" s="52"/>
      <c r="K486" s="52"/>
      <c r="L486" s="50"/>
      <c r="M486" s="50"/>
      <c r="N486" s="50"/>
      <c r="O486" s="50"/>
      <c r="P486" s="52"/>
      <c r="Q486" s="53"/>
      <c r="R486" s="53"/>
      <c r="S486" s="54"/>
      <c r="T486" s="328"/>
      <c r="U486" s="52"/>
      <c r="W486"/>
      <c r="X486"/>
    </row>
    <row r="487" spans="1:24" s="62" customFormat="1" ht="27.25" customHeight="1">
      <c r="A487" s="170" t="str">
        <f t="shared" si="10"/>
        <v/>
      </c>
      <c r="B487" s="242"/>
      <c r="C487" s="48"/>
      <c r="D487" s="40"/>
      <c r="E487" s="273"/>
      <c r="F487" s="50"/>
      <c r="G487" s="49"/>
      <c r="H487" s="50"/>
      <c r="I487" s="51"/>
      <c r="J487" s="52"/>
      <c r="K487" s="52"/>
      <c r="L487" s="50"/>
      <c r="M487" s="50"/>
      <c r="N487" s="50"/>
      <c r="O487" s="50"/>
      <c r="P487" s="52"/>
      <c r="Q487" s="53"/>
      <c r="R487" s="53"/>
      <c r="S487" s="54"/>
      <c r="T487" s="328"/>
      <c r="U487" s="52"/>
      <c r="W487"/>
      <c r="X487"/>
    </row>
    <row r="488" spans="1:24" s="62" customFormat="1" ht="27.25" customHeight="1">
      <c r="A488" s="170" t="str">
        <f t="shared" si="10"/>
        <v/>
      </c>
      <c r="B488" s="242"/>
      <c r="C488" s="48"/>
      <c r="D488" s="40"/>
      <c r="E488" s="273"/>
      <c r="F488" s="50"/>
      <c r="G488" s="49"/>
      <c r="H488" s="50"/>
      <c r="I488" s="51"/>
      <c r="J488" s="52"/>
      <c r="K488" s="52"/>
      <c r="L488" s="50"/>
      <c r="M488" s="50"/>
      <c r="N488" s="50"/>
      <c r="O488" s="50"/>
      <c r="P488" s="52"/>
      <c r="Q488" s="53"/>
      <c r="R488" s="53"/>
      <c r="S488" s="54"/>
      <c r="T488" s="328"/>
      <c r="U488" s="52"/>
      <c r="W488"/>
      <c r="X488"/>
    </row>
    <row r="489" spans="1:24" s="62" customFormat="1" ht="27.25" customHeight="1">
      <c r="A489" s="170" t="str">
        <f t="shared" si="10"/>
        <v/>
      </c>
      <c r="B489" s="242"/>
      <c r="C489" s="48"/>
      <c r="D489" s="40"/>
      <c r="E489" s="273"/>
      <c r="F489" s="50"/>
      <c r="G489" s="49"/>
      <c r="H489" s="50"/>
      <c r="I489" s="51"/>
      <c r="J489" s="52"/>
      <c r="K489" s="52"/>
      <c r="L489" s="50"/>
      <c r="M489" s="50"/>
      <c r="N489" s="50"/>
      <c r="O489" s="50"/>
      <c r="P489" s="52"/>
      <c r="Q489" s="53"/>
      <c r="R489" s="53"/>
      <c r="S489" s="54"/>
      <c r="T489" s="328"/>
      <c r="U489" s="52"/>
      <c r="W489"/>
      <c r="X489"/>
    </row>
    <row r="490" spans="1:24" s="62" customFormat="1" ht="27.25" customHeight="1">
      <c r="A490" s="170" t="str">
        <f t="shared" si="10"/>
        <v/>
      </c>
      <c r="B490" s="242"/>
      <c r="C490" s="48"/>
      <c r="D490" s="40"/>
      <c r="E490" s="273"/>
      <c r="F490" s="50"/>
      <c r="G490" s="49"/>
      <c r="H490" s="50"/>
      <c r="I490" s="51"/>
      <c r="J490" s="52"/>
      <c r="K490" s="52"/>
      <c r="L490" s="50"/>
      <c r="M490" s="50"/>
      <c r="N490" s="50"/>
      <c r="O490" s="50"/>
      <c r="P490" s="52"/>
      <c r="Q490" s="53"/>
      <c r="R490" s="53"/>
      <c r="S490" s="54"/>
      <c r="T490" s="328"/>
      <c r="U490" s="52"/>
      <c r="W490"/>
      <c r="X490"/>
    </row>
    <row r="491" spans="1:24" s="62" customFormat="1" ht="27.25" customHeight="1">
      <c r="A491" s="170" t="str">
        <f t="shared" si="10"/>
        <v/>
      </c>
      <c r="B491" s="242"/>
      <c r="C491" s="48"/>
      <c r="D491" s="40"/>
      <c r="E491" s="273"/>
      <c r="F491" s="50"/>
      <c r="G491" s="49"/>
      <c r="H491" s="50"/>
      <c r="I491" s="51"/>
      <c r="J491" s="52"/>
      <c r="K491" s="52"/>
      <c r="L491" s="50"/>
      <c r="M491" s="50"/>
      <c r="N491" s="50"/>
      <c r="O491" s="50"/>
      <c r="P491" s="52"/>
      <c r="Q491" s="53"/>
      <c r="R491" s="53"/>
      <c r="S491" s="54"/>
      <c r="T491" s="328"/>
      <c r="U491" s="52"/>
      <c r="W491"/>
      <c r="X491"/>
    </row>
    <row r="492" spans="1:24" s="62" customFormat="1" ht="27.25" customHeight="1">
      <c r="A492" s="170" t="str">
        <f t="shared" si="10"/>
        <v/>
      </c>
      <c r="B492" s="242"/>
      <c r="C492" s="48"/>
      <c r="D492" s="40"/>
      <c r="E492" s="273"/>
      <c r="F492" s="50"/>
      <c r="G492" s="49"/>
      <c r="H492" s="50"/>
      <c r="I492" s="51"/>
      <c r="J492" s="52"/>
      <c r="K492" s="52"/>
      <c r="L492" s="50"/>
      <c r="M492" s="50"/>
      <c r="N492" s="50"/>
      <c r="O492" s="50"/>
      <c r="P492" s="52"/>
      <c r="Q492" s="53"/>
      <c r="R492" s="53"/>
      <c r="S492" s="54"/>
      <c r="T492" s="328"/>
      <c r="U492" s="52"/>
      <c r="W492"/>
      <c r="X492"/>
    </row>
    <row r="493" spans="1:24" s="62" customFormat="1" ht="27.25" customHeight="1">
      <c r="A493" s="170" t="str">
        <f t="shared" si="10"/>
        <v/>
      </c>
      <c r="B493" s="242"/>
      <c r="C493" s="48"/>
      <c r="D493" s="40"/>
      <c r="E493" s="273"/>
      <c r="F493" s="50"/>
      <c r="G493" s="49"/>
      <c r="H493" s="50"/>
      <c r="I493" s="51"/>
      <c r="J493" s="52"/>
      <c r="K493" s="52"/>
      <c r="L493" s="50"/>
      <c r="M493" s="50"/>
      <c r="N493" s="50"/>
      <c r="O493" s="50"/>
      <c r="P493" s="52"/>
      <c r="Q493" s="53"/>
      <c r="R493" s="53"/>
      <c r="S493" s="54"/>
      <c r="T493" s="328"/>
      <c r="U493" s="52"/>
      <c r="W493"/>
      <c r="X493"/>
    </row>
    <row r="494" spans="1:24" s="62" customFormat="1" ht="27.25" customHeight="1">
      <c r="A494" s="170" t="str">
        <f t="shared" si="10"/>
        <v/>
      </c>
      <c r="B494" s="242"/>
      <c r="C494" s="48"/>
      <c r="D494" s="40"/>
      <c r="E494" s="273"/>
      <c r="F494" s="50"/>
      <c r="G494" s="49"/>
      <c r="H494" s="50"/>
      <c r="I494" s="51"/>
      <c r="J494" s="52"/>
      <c r="K494" s="52"/>
      <c r="L494" s="50"/>
      <c r="M494" s="50"/>
      <c r="N494" s="50"/>
      <c r="O494" s="50"/>
      <c r="P494" s="52"/>
      <c r="Q494" s="53"/>
      <c r="R494" s="53"/>
      <c r="S494" s="54"/>
      <c r="T494" s="328"/>
      <c r="U494" s="52"/>
      <c r="W494"/>
      <c r="X494"/>
    </row>
    <row r="495" spans="1:24" s="62" customFormat="1" ht="27.25" customHeight="1">
      <c r="A495" s="170" t="str">
        <f t="shared" si="10"/>
        <v/>
      </c>
      <c r="B495" s="242"/>
      <c r="C495" s="48"/>
      <c r="D495" s="40"/>
      <c r="E495" s="273"/>
      <c r="F495" s="50"/>
      <c r="G495" s="49"/>
      <c r="H495" s="50"/>
      <c r="I495" s="51"/>
      <c r="J495" s="52"/>
      <c r="K495" s="52"/>
      <c r="L495" s="50"/>
      <c r="M495" s="50"/>
      <c r="N495" s="50"/>
      <c r="O495" s="50"/>
      <c r="P495" s="52"/>
      <c r="Q495" s="53"/>
      <c r="R495" s="53"/>
      <c r="S495" s="54"/>
      <c r="T495" s="328"/>
      <c r="U495" s="52"/>
      <c r="W495"/>
      <c r="X495"/>
    </row>
    <row r="496" spans="1:24" s="62" customFormat="1" ht="27.25" customHeight="1">
      <c r="A496" s="170" t="str">
        <f t="shared" si="10"/>
        <v/>
      </c>
      <c r="B496" s="242"/>
      <c r="C496" s="48"/>
      <c r="D496" s="40"/>
      <c r="E496" s="273"/>
      <c r="F496" s="50"/>
      <c r="G496" s="49"/>
      <c r="H496" s="50"/>
      <c r="I496" s="51"/>
      <c r="J496" s="52"/>
      <c r="K496" s="52"/>
      <c r="L496" s="50"/>
      <c r="M496" s="50"/>
      <c r="N496" s="50"/>
      <c r="O496" s="50"/>
      <c r="P496" s="52"/>
      <c r="Q496" s="53"/>
      <c r="R496" s="53"/>
      <c r="S496" s="54"/>
      <c r="T496" s="328"/>
      <c r="U496" s="52"/>
      <c r="W496"/>
      <c r="X496"/>
    </row>
    <row r="497" spans="1:24" s="62" customFormat="1" ht="27.25" customHeight="1">
      <c r="A497" s="170" t="str">
        <f t="shared" si="10"/>
        <v/>
      </c>
      <c r="B497" s="242"/>
      <c r="C497" s="48"/>
      <c r="D497" s="40"/>
      <c r="E497" s="273"/>
      <c r="F497" s="50"/>
      <c r="G497" s="49"/>
      <c r="H497" s="50"/>
      <c r="I497" s="51"/>
      <c r="J497" s="52"/>
      <c r="K497" s="52"/>
      <c r="L497" s="50"/>
      <c r="M497" s="50"/>
      <c r="N497" s="50"/>
      <c r="O497" s="50"/>
      <c r="P497" s="52"/>
      <c r="Q497" s="53"/>
      <c r="R497" s="53"/>
      <c r="S497" s="54"/>
      <c r="T497" s="328"/>
      <c r="U497" s="52"/>
      <c r="W497"/>
      <c r="X497"/>
    </row>
    <row r="498" spans="1:24" s="62" customFormat="1" ht="27.25" customHeight="1">
      <c r="A498" s="170" t="str">
        <f t="shared" si="10"/>
        <v/>
      </c>
      <c r="B498" s="242"/>
      <c r="C498" s="48"/>
      <c r="D498" s="40"/>
      <c r="E498" s="273"/>
      <c r="F498" s="50"/>
      <c r="G498" s="49"/>
      <c r="H498" s="50"/>
      <c r="I498" s="51"/>
      <c r="J498" s="52"/>
      <c r="K498" s="52"/>
      <c r="L498" s="50"/>
      <c r="M498" s="50"/>
      <c r="N498" s="50"/>
      <c r="O498" s="50"/>
      <c r="P498" s="52"/>
      <c r="Q498" s="53"/>
      <c r="R498" s="53"/>
      <c r="S498" s="54"/>
      <c r="T498" s="328"/>
      <c r="U498" s="52"/>
      <c r="W498"/>
      <c r="X498"/>
    </row>
    <row r="499" spans="1:24" s="62" customFormat="1" ht="27.25" customHeight="1">
      <c r="A499" s="170" t="str">
        <f t="shared" ref="A499:A562" si="11">IF(C499&lt;&gt;"",A498+1,"")</f>
        <v/>
      </c>
      <c r="B499" s="242"/>
      <c r="C499" s="48"/>
      <c r="D499" s="40"/>
      <c r="E499" s="273"/>
      <c r="F499" s="50"/>
      <c r="G499" s="49"/>
      <c r="H499" s="50"/>
      <c r="I499" s="51"/>
      <c r="J499" s="52"/>
      <c r="K499" s="52"/>
      <c r="L499" s="50"/>
      <c r="M499" s="50"/>
      <c r="N499" s="50"/>
      <c r="O499" s="50"/>
      <c r="P499" s="52"/>
      <c r="Q499" s="53"/>
      <c r="R499" s="53"/>
      <c r="S499" s="54"/>
      <c r="T499" s="328"/>
      <c r="U499" s="52"/>
      <c r="W499"/>
      <c r="X499"/>
    </row>
    <row r="500" spans="1:24" s="62" customFormat="1" ht="27.25" customHeight="1">
      <c r="A500" s="170" t="str">
        <f t="shared" si="11"/>
        <v/>
      </c>
      <c r="B500" s="242"/>
      <c r="C500" s="48"/>
      <c r="D500" s="40"/>
      <c r="E500" s="273"/>
      <c r="F500" s="50"/>
      <c r="G500" s="49"/>
      <c r="H500" s="50"/>
      <c r="I500" s="51"/>
      <c r="J500" s="52"/>
      <c r="K500" s="52"/>
      <c r="L500" s="50"/>
      <c r="M500" s="50"/>
      <c r="N500" s="50"/>
      <c r="O500" s="50"/>
      <c r="P500" s="52"/>
      <c r="Q500" s="53"/>
      <c r="R500" s="53"/>
      <c r="S500" s="54"/>
      <c r="T500" s="328"/>
      <c r="U500" s="52"/>
      <c r="W500"/>
      <c r="X500"/>
    </row>
    <row r="501" spans="1:24" s="62" customFormat="1" ht="27.25" customHeight="1">
      <c r="A501" s="170" t="str">
        <f t="shared" si="11"/>
        <v/>
      </c>
      <c r="B501" s="242"/>
      <c r="C501" s="48"/>
      <c r="D501" s="40"/>
      <c r="E501" s="273"/>
      <c r="F501" s="50"/>
      <c r="G501" s="49"/>
      <c r="H501" s="50"/>
      <c r="I501" s="51"/>
      <c r="J501" s="52"/>
      <c r="K501" s="52"/>
      <c r="L501" s="50"/>
      <c r="M501" s="50"/>
      <c r="N501" s="50"/>
      <c r="O501" s="50"/>
      <c r="P501" s="52"/>
      <c r="Q501" s="53"/>
      <c r="R501" s="53"/>
      <c r="S501" s="54"/>
      <c r="T501" s="328"/>
      <c r="U501" s="52"/>
      <c r="W501"/>
      <c r="X501"/>
    </row>
    <row r="502" spans="1:24" s="62" customFormat="1" ht="27.25" customHeight="1">
      <c r="A502" s="170" t="str">
        <f t="shared" si="11"/>
        <v/>
      </c>
      <c r="B502" s="242"/>
      <c r="C502" s="48"/>
      <c r="D502" s="40"/>
      <c r="E502" s="273"/>
      <c r="F502" s="50"/>
      <c r="G502" s="49"/>
      <c r="H502" s="50"/>
      <c r="I502" s="51"/>
      <c r="J502" s="52"/>
      <c r="K502" s="52"/>
      <c r="L502" s="50"/>
      <c r="M502" s="50"/>
      <c r="N502" s="50"/>
      <c r="O502" s="50"/>
      <c r="P502" s="52"/>
      <c r="Q502" s="53"/>
      <c r="R502" s="53"/>
      <c r="S502" s="54"/>
      <c r="T502" s="328"/>
      <c r="U502" s="52"/>
      <c r="W502"/>
      <c r="X502"/>
    </row>
    <row r="503" spans="1:24" s="62" customFormat="1" ht="27.25" customHeight="1">
      <c r="A503" s="170" t="str">
        <f t="shared" si="11"/>
        <v/>
      </c>
      <c r="B503" s="242"/>
      <c r="C503" s="48"/>
      <c r="D503" s="40"/>
      <c r="E503" s="273"/>
      <c r="F503" s="50"/>
      <c r="G503" s="49"/>
      <c r="H503" s="50"/>
      <c r="I503" s="51"/>
      <c r="J503" s="52"/>
      <c r="K503" s="52"/>
      <c r="L503" s="50"/>
      <c r="M503" s="50"/>
      <c r="N503" s="50"/>
      <c r="O503" s="50"/>
      <c r="P503" s="52"/>
      <c r="Q503" s="53"/>
      <c r="R503" s="53"/>
      <c r="S503" s="54"/>
      <c r="T503" s="328"/>
      <c r="U503" s="52"/>
      <c r="W503"/>
      <c r="X503"/>
    </row>
    <row r="504" spans="1:24" s="62" customFormat="1" ht="27.25" customHeight="1">
      <c r="A504" s="170" t="str">
        <f t="shared" si="11"/>
        <v/>
      </c>
      <c r="B504" s="242"/>
      <c r="C504" s="48"/>
      <c r="D504" s="40"/>
      <c r="E504" s="273"/>
      <c r="F504" s="50"/>
      <c r="G504" s="49"/>
      <c r="H504" s="50"/>
      <c r="I504" s="51"/>
      <c r="J504" s="52"/>
      <c r="K504" s="52"/>
      <c r="L504" s="50"/>
      <c r="M504" s="50"/>
      <c r="N504" s="50"/>
      <c r="O504" s="50"/>
      <c r="P504" s="52"/>
      <c r="Q504" s="53"/>
      <c r="R504" s="53"/>
      <c r="S504" s="54"/>
      <c r="T504" s="328"/>
      <c r="U504" s="52"/>
      <c r="W504"/>
      <c r="X504"/>
    </row>
    <row r="505" spans="1:24" s="62" customFormat="1" ht="27.25" customHeight="1">
      <c r="A505" s="170" t="str">
        <f t="shared" si="11"/>
        <v/>
      </c>
      <c r="B505" s="242"/>
      <c r="C505" s="48"/>
      <c r="D505" s="40"/>
      <c r="E505" s="273"/>
      <c r="F505" s="50"/>
      <c r="G505" s="49"/>
      <c r="H505" s="50"/>
      <c r="I505" s="51"/>
      <c r="J505" s="52"/>
      <c r="K505" s="52"/>
      <c r="L505" s="50"/>
      <c r="M505" s="50"/>
      <c r="N505" s="50"/>
      <c r="O505" s="50"/>
      <c r="P505" s="52"/>
      <c r="Q505" s="53"/>
      <c r="R505" s="53"/>
      <c r="S505" s="54"/>
      <c r="T505" s="328"/>
      <c r="U505" s="52"/>
      <c r="W505"/>
      <c r="X505"/>
    </row>
    <row r="506" spans="1:24" s="62" customFormat="1" ht="27.25" customHeight="1">
      <c r="A506" s="170" t="str">
        <f t="shared" si="11"/>
        <v/>
      </c>
      <c r="B506" s="242"/>
      <c r="C506" s="48"/>
      <c r="D506" s="40"/>
      <c r="E506" s="273"/>
      <c r="F506" s="50"/>
      <c r="G506" s="49"/>
      <c r="H506" s="50"/>
      <c r="I506" s="51"/>
      <c r="J506" s="52"/>
      <c r="K506" s="52"/>
      <c r="L506" s="50"/>
      <c r="M506" s="50"/>
      <c r="N506" s="50"/>
      <c r="O506" s="50"/>
      <c r="P506" s="52"/>
      <c r="Q506" s="53"/>
      <c r="R506" s="53"/>
      <c r="S506" s="54"/>
      <c r="T506" s="328"/>
      <c r="U506" s="52"/>
      <c r="W506"/>
      <c r="X506"/>
    </row>
    <row r="507" spans="1:24" s="62" customFormat="1" ht="27.25" customHeight="1">
      <c r="A507" s="170" t="str">
        <f t="shared" si="11"/>
        <v/>
      </c>
      <c r="B507" s="242"/>
      <c r="C507" s="48"/>
      <c r="D507" s="40"/>
      <c r="E507" s="273"/>
      <c r="F507" s="50"/>
      <c r="G507" s="49"/>
      <c r="H507" s="50"/>
      <c r="I507" s="51"/>
      <c r="J507" s="52"/>
      <c r="K507" s="52"/>
      <c r="L507" s="50"/>
      <c r="M507" s="50"/>
      <c r="N507" s="50"/>
      <c r="O507" s="50"/>
      <c r="P507" s="52"/>
      <c r="Q507" s="53"/>
      <c r="R507" s="53"/>
      <c r="S507" s="54"/>
      <c r="T507" s="328"/>
      <c r="U507" s="52"/>
      <c r="W507"/>
      <c r="X507"/>
    </row>
    <row r="508" spans="1:24" s="62" customFormat="1" ht="27.25" customHeight="1">
      <c r="A508" s="170" t="str">
        <f t="shared" si="11"/>
        <v/>
      </c>
      <c r="B508" s="242"/>
      <c r="C508" s="48"/>
      <c r="D508" s="40"/>
      <c r="E508" s="273"/>
      <c r="F508" s="50"/>
      <c r="G508" s="49"/>
      <c r="H508" s="50"/>
      <c r="I508" s="51"/>
      <c r="J508" s="52"/>
      <c r="K508" s="52"/>
      <c r="L508" s="50"/>
      <c r="M508" s="50"/>
      <c r="N508" s="50"/>
      <c r="O508" s="50"/>
      <c r="P508" s="52"/>
      <c r="Q508" s="53"/>
      <c r="R508" s="53"/>
      <c r="S508" s="54"/>
      <c r="T508" s="328"/>
      <c r="U508" s="52"/>
      <c r="W508"/>
      <c r="X508"/>
    </row>
    <row r="509" spans="1:24" s="62" customFormat="1" ht="27.25" customHeight="1">
      <c r="A509" s="170" t="str">
        <f t="shared" si="11"/>
        <v/>
      </c>
      <c r="B509" s="242"/>
      <c r="C509" s="48"/>
      <c r="D509" s="40"/>
      <c r="E509" s="273"/>
      <c r="F509" s="50"/>
      <c r="G509" s="49"/>
      <c r="H509" s="50"/>
      <c r="I509" s="51"/>
      <c r="J509" s="52"/>
      <c r="K509" s="52"/>
      <c r="L509" s="50"/>
      <c r="M509" s="50"/>
      <c r="N509" s="50"/>
      <c r="O509" s="50"/>
      <c r="P509" s="52"/>
      <c r="Q509" s="53"/>
      <c r="R509" s="53"/>
      <c r="S509" s="54"/>
      <c r="T509" s="328"/>
      <c r="U509" s="52"/>
      <c r="W509"/>
      <c r="X509"/>
    </row>
    <row r="510" spans="1:24" s="62" customFormat="1" ht="27.25" customHeight="1">
      <c r="A510" s="170" t="str">
        <f t="shared" si="11"/>
        <v/>
      </c>
      <c r="B510" s="242"/>
      <c r="C510" s="48"/>
      <c r="D510" s="40"/>
      <c r="E510" s="273"/>
      <c r="F510" s="50"/>
      <c r="G510" s="49"/>
      <c r="H510" s="50"/>
      <c r="I510" s="51"/>
      <c r="J510" s="52"/>
      <c r="K510" s="52"/>
      <c r="L510" s="50"/>
      <c r="M510" s="50"/>
      <c r="N510" s="50"/>
      <c r="O510" s="50"/>
      <c r="P510" s="52"/>
      <c r="Q510" s="53"/>
      <c r="R510" s="53"/>
      <c r="S510" s="54"/>
      <c r="T510" s="328"/>
      <c r="U510" s="52"/>
      <c r="W510"/>
      <c r="X510"/>
    </row>
    <row r="511" spans="1:24" s="62" customFormat="1" ht="27.25" customHeight="1">
      <c r="A511" s="170" t="str">
        <f t="shared" si="11"/>
        <v/>
      </c>
      <c r="B511" s="242"/>
      <c r="C511" s="48"/>
      <c r="D511" s="40"/>
      <c r="E511" s="273"/>
      <c r="F511" s="50"/>
      <c r="G511" s="49"/>
      <c r="H511" s="50"/>
      <c r="I511" s="51"/>
      <c r="J511" s="52"/>
      <c r="K511" s="52"/>
      <c r="L511" s="50"/>
      <c r="M511" s="50"/>
      <c r="N511" s="50"/>
      <c r="O511" s="50"/>
      <c r="P511" s="52"/>
      <c r="Q511" s="53"/>
      <c r="R511" s="53"/>
      <c r="S511" s="54"/>
      <c r="T511" s="328"/>
      <c r="U511" s="52"/>
      <c r="W511"/>
      <c r="X511"/>
    </row>
    <row r="512" spans="1:24" s="62" customFormat="1" ht="27.25" customHeight="1">
      <c r="A512" s="170" t="str">
        <f t="shared" si="11"/>
        <v/>
      </c>
      <c r="B512" s="242"/>
      <c r="C512" s="48"/>
      <c r="D512" s="40"/>
      <c r="E512" s="273"/>
      <c r="F512" s="50"/>
      <c r="G512" s="49"/>
      <c r="H512" s="50"/>
      <c r="I512" s="51"/>
      <c r="J512" s="52"/>
      <c r="K512" s="52"/>
      <c r="L512" s="50"/>
      <c r="M512" s="50"/>
      <c r="N512" s="50"/>
      <c r="O512" s="50"/>
      <c r="P512" s="52"/>
      <c r="Q512" s="53"/>
      <c r="R512" s="53"/>
      <c r="S512" s="54"/>
      <c r="T512" s="328"/>
      <c r="U512" s="52"/>
      <c r="W512"/>
      <c r="X512"/>
    </row>
    <row r="513" spans="1:24" s="62" customFormat="1" ht="27.25" customHeight="1">
      <c r="A513" s="170" t="str">
        <f t="shared" si="11"/>
        <v/>
      </c>
      <c r="B513" s="242"/>
      <c r="C513" s="48"/>
      <c r="D513" s="40"/>
      <c r="E513" s="273"/>
      <c r="F513" s="50"/>
      <c r="G513" s="49"/>
      <c r="H513" s="50"/>
      <c r="I513" s="51"/>
      <c r="J513" s="52"/>
      <c r="K513" s="52"/>
      <c r="L513" s="50"/>
      <c r="M513" s="50"/>
      <c r="N513" s="50"/>
      <c r="O513" s="50"/>
      <c r="P513" s="52"/>
      <c r="Q513" s="53"/>
      <c r="R513" s="53"/>
      <c r="S513" s="54"/>
      <c r="T513" s="328"/>
      <c r="U513" s="52"/>
      <c r="W513"/>
      <c r="X513"/>
    </row>
    <row r="514" spans="1:24" s="62" customFormat="1" ht="27.25" customHeight="1">
      <c r="A514" s="170" t="str">
        <f t="shared" si="11"/>
        <v/>
      </c>
      <c r="B514" s="242"/>
      <c r="C514" s="48"/>
      <c r="D514" s="40"/>
      <c r="E514" s="273"/>
      <c r="F514" s="50"/>
      <c r="G514" s="49"/>
      <c r="H514" s="50"/>
      <c r="I514" s="51"/>
      <c r="J514" s="52"/>
      <c r="K514" s="52"/>
      <c r="L514" s="50"/>
      <c r="M514" s="50"/>
      <c r="N514" s="50"/>
      <c r="O514" s="50"/>
      <c r="P514" s="52"/>
      <c r="Q514" s="53"/>
      <c r="R514" s="53"/>
      <c r="S514" s="54"/>
      <c r="T514" s="328"/>
      <c r="U514" s="52"/>
      <c r="W514"/>
      <c r="X514"/>
    </row>
    <row r="515" spans="1:24" s="62" customFormat="1" ht="27.25" customHeight="1">
      <c r="A515" s="170" t="str">
        <f t="shared" si="11"/>
        <v/>
      </c>
      <c r="B515" s="242"/>
      <c r="C515" s="48"/>
      <c r="D515" s="40"/>
      <c r="E515" s="273"/>
      <c r="F515" s="50"/>
      <c r="G515" s="49"/>
      <c r="H515" s="50"/>
      <c r="I515" s="51"/>
      <c r="J515" s="52"/>
      <c r="K515" s="52"/>
      <c r="L515" s="50"/>
      <c r="M515" s="50"/>
      <c r="N515" s="50"/>
      <c r="O515" s="50"/>
      <c r="P515" s="52"/>
      <c r="Q515" s="53"/>
      <c r="R515" s="53"/>
      <c r="S515" s="54"/>
      <c r="T515" s="328"/>
      <c r="U515" s="52"/>
      <c r="W515"/>
      <c r="X515"/>
    </row>
    <row r="516" spans="1:24" s="62" customFormat="1" ht="27.25" customHeight="1">
      <c r="A516" s="170" t="str">
        <f t="shared" si="11"/>
        <v/>
      </c>
      <c r="B516" s="242"/>
      <c r="C516" s="48"/>
      <c r="D516" s="40"/>
      <c r="E516" s="273"/>
      <c r="F516" s="50"/>
      <c r="G516" s="49"/>
      <c r="H516" s="50"/>
      <c r="I516" s="51"/>
      <c r="J516" s="52"/>
      <c r="K516" s="52"/>
      <c r="L516" s="50"/>
      <c r="M516" s="50"/>
      <c r="N516" s="50"/>
      <c r="O516" s="50"/>
      <c r="P516" s="52"/>
      <c r="Q516" s="53"/>
      <c r="R516" s="53"/>
      <c r="S516" s="54"/>
      <c r="T516" s="328"/>
      <c r="U516" s="52"/>
      <c r="W516"/>
      <c r="X516"/>
    </row>
    <row r="517" spans="1:24" s="62" customFormat="1" ht="27.25" customHeight="1">
      <c r="A517" s="170" t="str">
        <f t="shared" si="11"/>
        <v/>
      </c>
      <c r="B517" s="242"/>
      <c r="C517" s="48"/>
      <c r="D517" s="40"/>
      <c r="E517" s="273"/>
      <c r="F517" s="50"/>
      <c r="G517" s="49"/>
      <c r="H517" s="50"/>
      <c r="I517" s="51"/>
      <c r="J517" s="52"/>
      <c r="K517" s="52"/>
      <c r="L517" s="50"/>
      <c r="M517" s="50"/>
      <c r="N517" s="50"/>
      <c r="O517" s="50"/>
      <c r="P517" s="52"/>
      <c r="Q517" s="53"/>
      <c r="R517" s="53"/>
      <c r="S517" s="54"/>
      <c r="T517" s="328"/>
      <c r="U517" s="52"/>
      <c r="W517"/>
      <c r="X517"/>
    </row>
    <row r="518" spans="1:24" s="62" customFormat="1" ht="27.25" customHeight="1">
      <c r="A518" s="170" t="str">
        <f t="shared" si="11"/>
        <v/>
      </c>
      <c r="B518" s="242"/>
      <c r="C518" s="48"/>
      <c r="D518" s="40"/>
      <c r="E518" s="273"/>
      <c r="F518" s="50"/>
      <c r="G518" s="49"/>
      <c r="H518" s="50"/>
      <c r="I518" s="51"/>
      <c r="J518" s="52"/>
      <c r="K518" s="52"/>
      <c r="L518" s="50"/>
      <c r="M518" s="50"/>
      <c r="N518" s="50"/>
      <c r="O518" s="50"/>
      <c r="P518" s="52"/>
      <c r="Q518" s="53"/>
      <c r="R518" s="53"/>
      <c r="S518" s="54"/>
      <c r="T518" s="328"/>
      <c r="U518" s="52"/>
      <c r="W518"/>
      <c r="X518"/>
    </row>
    <row r="519" spans="1:24" s="62" customFormat="1" ht="27.25" customHeight="1">
      <c r="A519" s="170" t="str">
        <f t="shared" si="11"/>
        <v/>
      </c>
      <c r="B519" s="242"/>
      <c r="C519" s="48"/>
      <c r="D519" s="40"/>
      <c r="E519" s="273"/>
      <c r="F519" s="50"/>
      <c r="G519" s="49"/>
      <c r="H519" s="50"/>
      <c r="I519" s="51"/>
      <c r="J519" s="52"/>
      <c r="K519" s="52"/>
      <c r="L519" s="50"/>
      <c r="M519" s="50"/>
      <c r="N519" s="50"/>
      <c r="O519" s="50"/>
      <c r="P519" s="52"/>
      <c r="Q519" s="53"/>
      <c r="R519" s="53"/>
      <c r="S519" s="54"/>
      <c r="T519" s="328"/>
      <c r="U519" s="52"/>
      <c r="W519"/>
      <c r="X519"/>
    </row>
    <row r="520" spans="1:24" s="62" customFormat="1" ht="27.25" customHeight="1">
      <c r="A520" s="170" t="str">
        <f t="shared" si="11"/>
        <v/>
      </c>
      <c r="B520" s="242"/>
      <c r="C520" s="48"/>
      <c r="D520" s="40"/>
      <c r="E520" s="273"/>
      <c r="F520" s="50"/>
      <c r="G520" s="49"/>
      <c r="H520" s="50"/>
      <c r="I520" s="51"/>
      <c r="J520" s="52"/>
      <c r="K520" s="52"/>
      <c r="L520" s="50"/>
      <c r="M520" s="50"/>
      <c r="N520" s="50"/>
      <c r="O520" s="50"/>
      <c r="P520" s="52"/>
      <c r="Q520" s="53"/>
      <c r="R520" s="53"/>
      <c r="S520" s="54"/>
      <c r="T520" s="328"/>
      <c r="U520" s="52"/>
      <c r="W520"/>
      <c r="X520"/>
    </row>
    <row r="521" spans="1:24" s="62" customFormat="1" ht="27.25" customHeight="1">
      <c r="A521" s="170" t="str">
        <f t="shared" si="11"/>
        <v/>
      </c>
      <c r="B521" s="242"/>
      <c r="C521" s="48"/>
      <c r="D521" s="40"/>
      <c r="E521" s="273"/>
      <c r="F521" s="50"/>
      <c r="G521" s="49"/>
      <c r="H521" s="50"/>
      <c r="I521" s="51"/>
      <c r="J521" s="52"/>
      <c r="K521" s="52"/>
      <c r="L521" s="50"/>
      <c r="M521" s="50"/>
      <c r="N521" s="50"/>
      <c r="O521" s="50"/>
      <c r="P521" s="52"/>
      <c r="Q521" s="53"/>
      <c r="R521" s="53"/>
      <c r="S521" s="54"/>
      <c r="T521" s="328"/>
      <c r="U521" s="52"/>
      <c r="W521"/>
      <c r="X521"/>
    </row>
    <row r="522" spans="1:24" s="62" customFormat="1" ht="27.25" customHeight="1">
      <c r="A522" s="170" t="str">
        <f t="shared" si="11"/>
        <v/>
      </c>
      <c r="B522" s="242"/>
      <c r="C522" s="48"/>
      <c r="D522" s="40"/>
      <c r="E522" s="273"/>
      <c r="F522" s="50"/>
      <c r="G522" s="49"/>
      <c r="H522" s="50"/>
      <c r="I522" s="51"/>
      <c r="J522" s="52"/>
      <c r="K522" s="52"/>
      <c r="L522" s="50"/>
      <c r="M522" s="50"/>
      <c r="N522" s="50"/>
      <c r="O522" s="50"/>
      <c r="P522" s="52"/>
      <c r="Q522" s="53"/>
      <c r="R522" s="53"/>
      <c r="S522" s="54"/>
      <c r="T522" s="328"/>
      <c r="U522" s="52"/>
      <c r="W522"/>
      <c r="X522"/>
    </row>
    <row r="523" spans="1:24" s="62" customFormat="1" ht="27.25" customHeight="1">
      <c r="A523" s="170" t="str">
        <f t="shared" si="11"/>
        <v/>
      </c>
      <c r="B523" s="242"/>
      <c r="C523" s="48"/>
      <c r="D523" s="40"/>
      <c r="E523" s="273"/>
      <c r="F523" s="50"/>
      <c r="G523" s="49"/>
      <c r="H523" s="50"/>
      <c r="I523" s="51"/>
      <c r="J523" s="52"/>
      <c r="K523" s="52"/>
      <c r="L523" s="50"/>
      <c r="M523" s="50"/>
      <c r="N523" s="50"/>
      <c r="O523" s="50"/>
      <c r="P523" s="52"/>
      <c r="Q523" s="53"/>
      <c r="R523" s="53"/>
      <c r="S523" s="54"/>
      <c r="T523" s="328"/>
      <c r="U523" s="52"/>
      <c r="W523"/>
      <c r="X523"/>
    </row>
    <row r="524" spans="1:24" s="62" customFormat="1" ht="27.25" customHeight="1">
      <c r="A524" s="170" t="str">
        <f t="shared" si="11"/>
        <v/>
      </c>
      <c r="B524" s="242"/>
      <c r="C524" s="48"/>
      <c r="D524" s="40"/>
      <c r="E524" s="273"/>
      <c r="F524" s="50"/>
      <c r="G524" s="49"/>
      <c r="H524" s="50"/>
      <c r="I524" s="51"/>
      <c r="J524" s="52"/>
      <c r="K524" s="52"/>
      <c r="L524" s="50"/>
      <c r="M524" s="50"/>
      <c r="N524" s="50"/>
      <c r="O524" s="50"/>
      <c r="P524" s="52"/>
      <c r="Q524" s="53"/>
      <c r="R524" s="53"/>
      <c r="S524" s="54"/>
      <c r="T524" s="328"/>
      <c r="U524" s="52"/>
      <c r="W524"/>
      <c r="X524"/>
    </row>
    <row r="525" spans="1:24" s="62" customFormat="1" ht="27.25" customHeight="1">
      <c r="A525" s="170" t="str">
        <f t="shared" si="11"/>
        <v/>
      </c>
      <c r="B525" s="242"/>
      <c r="C525" s="48"/>
      <c r="D525" s="40"/>
      <c r="E525" s="273"/>
      <c r="F525" s="50"/>
      <c r="G525" s="49"/>
      <c r="H525" s="50"/>
      <c r="I525" s="51"/>
      <c r="J525" s="52"/>
      <c r="K525" s="52"/>
      <c r="L525" s="50"/>
      <c r="M525" s="50"/>
      <c r="N525" s="50"/>
      <c r="O525" s="50"/>
      <c r="P525" s="52"/>
      <c r="Q525" s="53"/>
      <c r="R525" s="53"/>
      <c r="S525" s="54"/>
      <c r="T525" s="328"/>
      <c r="U525" s="52"/>
      <c r="W525"/>
      <c r="X525"/>
    </row>
    <row r="526" spans="1:24" s="62" customFormat="1" ht="27.25" customHeight="1">
      <c r="A526" s="170" t="str">
        <f t="shared" si="11"/>
        <v/>
      </c>
      <c r="B526" s="242"/>
      <c r="C526" s="48"/>
      <c r="D526" s="40"/>
      <c r="E526" s="273"/>
      <c r="F526" s="50"/>
      <c r="G526" s="49"/>
      <c r="H526" s="50"/>
      <c r="I526" s="51"/>
      <c r="J526" s="52"/>
      <c r="K526" s="52"/>
      <c r="L526" s="50"/>
      <c r="M526" s="50"/>
      <c r="N526" s="50"/>
      <c r="O526" s="50"/>
      <c r="P526" s="52"/>
      <c r="Q526" s="53"/>
      <c r="R526" s="53"/>
      <c r="S526" s="54"/>
      <c r="T526" s="328"/>
      <c r="U526" s="52"/>
      <c r="W526"/>
      <c r="X526"/>
    </row>
    <row r="527" spans="1:24" s="62" customFormat="1" ht="27.25" customHeight="1">
      <c r="A527" s="170" t="str">
        <f t="shared" si="11"/>
        <v/>
      </c>
      <c r="B527" s="242"/>
      <c r="C527" s="48"/>
      <c r="D527" s="40"/>
      <c r="E527" s="273"/>
      <c r="F527" s="50"/>
      <c r="G527" s="49"/>
      <c r="H527" s="50"/>
      <c r="I527" s="51"/>
      <c r="J527" s="52"/>
      <c r="K527" s="52"/>
      <c r="L527" s="50"/>
      <c r="M527" s="50"/>
      <c r="N527" s="50"/>
      <c r="O527" s="50"/>
      <c r="P527" s="52"/>
      <c r="Q527" s="53"/>
      <c r="R527" s="53"/>
      <c r="S527" s="54"/>
      <c r="T527" s="328"/>
      <c r="U527" s="52"/>
      <c r="W527"/>
      <c r="X527"/>
    </row>
    <row r="528" spans="1:24" s="62" customFormat="1" ht="27.25" customHeight="1">
      <c r="A528" s="170" t="str">
        <f t="shared" si="11"/>
        <v/>
      </c>
      <c r="B528" s="242"/>
      <c r="C528" s="48"/>
      <c r="D528" s="40"/>
      <c r="E528" s="273"/>
      <c r="F528" s="50"/>
      <c r="G528" s="49"/>
      <c r="H528" s="50"/>
      <c r="I528" s="51"/>
      <c r="J528" s="52"/>
      <c r="K528" s="52"/>
      <c r="L528" s="50"/>
      <c r="M528" s="50"/>
      <c r="N528" s="50"/>
      <c r="O528" s="50"/>
      <c r="P528" s="52"/>
      <c r="Q528" s="53"/>
      <c r="R528" s="53"/>
      <c r="S528" s="54"/>
      <c r="T528" s="328"/>
      <c r="U528" s="52"/>
      <c r="W528"/>
      <c r="X528"/>
    </row>
    <row r="529" spans="1:24" s="62" customFormat="1" ht="27.25" customHeight="1">
      <c r="A529" s="170" t="str">
        <f t="shared" si="11"/>
        <v/>
      </c>
      <c r="B529" s="242"/>
      <c r="C529" s="48"/>
      <c r="D529" s="40"/>
      <c r="E529" s="273"/>
      <c r="F529" s="50"/>
      <c r="G529" s="49"/>
      <c r="H529" s="50"/>
      <c r="I529" s="51"/>
      <c r="J529" s="52"/>
      <c r="K529" s="52"/>
      <c r="L529" s="50"/>
      <c r="M529" s="50"/>
      <c r="N529" s="50"/>
      <c r="O529" s="50"/>
      <c r="P529" s="52"/>
      <c r="Q529" s="53"/>
      <c r="R529" s="53"/>
      <c r="S529" s="54"/>
      <c r="T529" s="328"/>
      <c r="U529" s="52"/>
      <c r="W529"/>
      <c r="X529"/>
    </row>
    <row r="530" spans="1:24" s="62" customFormat="1" ht="27.25" customHeight="1">
      <c r="A530" s="170" t="str">
        <f t="shared" si="11"/>
        <v/>
      </c>
      <c r="B530" s="242"/>
      <c r="C530" s="48"/>
      <c r="D530" s="40"/>
      <c r="E530" s="273"/>
      <c r="F530" s="50"/>
      <c r="G530" s="49"/>
      <c r="H530" s="50"/>
      <c r="I530" s="51"/>
      <c r="J530" s="52"/>
      <c r="K530" s="52"/>
      <c r="L530" s="50"/>
      <c r="M530" s="50"/>
      <c r="N530" s="50"/>
      <c r="O530" s="50"/>
      <c r="P530" s="52"/>
      <c r="Q530" s="53"/>
      <c r="R530" s="53"/>
      <c r="S530" s="54"/>
      <c r="T530" s="328"/>
      <c r="U530" s="52"/>
      <c r="W530"/>
      <c r="X530"/>
    </row>
    <row r="531" spans="1:24" s="62" customFormat="1" ht="27.25" customHeight="1">
      <c r="A531" s="170" t="str">
        <f t="shared" si="11"/>
        <v/>
      </c>
      <c r="B531" s="242"/>
      <c r="C531" s="48"/>
      <c r="D531" s="40"/>
      <c r="E531" s="273"/>
      <c r="F531" s="50"/>
      <c r="G531" s="49"/>
      <c r="H531" s="50"/>
      <c r="I531" s="51"/>
      <c r="J531" s="52"/>
      <c r="K531" s="52"/>
      <c r="L531" s="50"/>
      <c r="M531" s="50"/>
      <c r="N531" s="50"/>
      <c r="O531" s="50"/>
      <c r="P531" s="52"/>
      <c r="Q531" s="53"/>
      <c r="R531" s="53"/>
      <c r="S531" s="54"/>
      <c r="T531" s="328"/>
      <c r="U531" s="52"/>
      <c r="W531"/>
      <c r="X531"/>
    </row>
    <row r="532" spans="1:24" s="62" customFormat="1" ht="27.25" customHeight="1">
      <c r="A532" s="170" t="str">
        <f t="shared" si="11"/>
        <v/>
      </c>
      <c r="B532" s="242"/>
      <c r="C532" s="48"/>
      <c r="D532" s="40"/>
      <c r="E532" s="273"/>
      <c r="F532" s="50"/>
      <c r="G532" s="49"/>
      <c r="H532" s="50"/>
      <c r="I532" s="51"/>
      <c r="J532" s="52"/>
      <c r="K532" s="52"/>
      <c r="L532" s="50"/>
      <c r="M532" s="50"/>
      <c r="N532" s="50"/>
      <c r="O532" s="50"/>
      <c r="P532" s="52"/>
      <c r="Q532" s="53"/>
      <c r="R532" s="53"/>
      <c r="S532" s="54"/>
      <c r="T532" s="328"/>
      <c r="U532" s="52"/>
      <c r="W532"/>
      <c r="X532"/>
    </row>
    <row r="533" spans="1:24" s="62" customFormat="1" ht="27.25" customHeight="1">
      <c r="A533" s="170" t="str">
        <f t="shared" si="11"/>
        <v/>
      </c>
      <c r="B533" s="242"/>
      <c r="C533" s="48"/>
      <c r="D533" s="40"/>
      <c r="E533" s="273"/>
      <c r="F533" s="50"/>
      <c r="G533" s="49"/>
      <c r="H533" s="50"/>
      <c r="I533" s="51"/>
      <c r="J533" s="52"/>
      <c r="K533" s="52"/>
      <c r="L533" s="50"/>
      <c r="M533" s="50"/>
      <c r="N533" s="50"/>
      <c r="O533" s="50"/>
      <c r="P533" s="52"/>
      <c r="Q533" s="53"/>
      <c r="R533" s="53"/>
      <c r="S533" s="54"/>
      <c r="T533" s="328"/>
      <c r="U533" s="52"/>
      <c r="W533"/>
      <c r="X533"/>
    </row>
    <row r="534" spans="1:24" s="62" customFormat="1" ht="27.25" customHeight="1">
      <c r="A534" s="170" t="str">
        <f t="shared" si="11"/>
        <v/>
      </c>
      <c r="B534" s="242"/>
      <c r="C534" s="48"/>
      <c r="D534" s="40"/>
      <c r="E534" s="273"/>
      <c r="F534" s="50"/>
      <c r="G534" s="49"/>
      <c r="H534" s="50"/>
      <c r="I534" s="51"/>
      <c r="J534" s="52"/>
      <c r="K534" s="52"/>
      <c r="L534" s="50"/>
      <c r="M534" s="50"/>
      <c r="N534" s="50"/>
      <c r="O534" s="50"/>
      <c r="P534" s="52"/>
      <c r="Q534" s="53"/>
      <c r="R534" s="53"/>
      <c r="S534" s="54"/>
      <c r="T534" s="328"/>
      <c r="U534" s="52"/>
      <c r="W534"/>
      <c r="X534"/>
    </row>
    <row r="535" spans="1:24" s="62" customFormat="1" ht="27.25" customHeight="1">
      <c r="A535" s="170" t="str">
        <f t="shared" si="11"/>
        <v/>
      </c>
      <c r="B535" s="242"/>
      <c r="C535" s="48"/>
      <c r="D535" s="40"/>
      <c r="E535" s="273"/>
      <c r="F535" s="50"/>
      <c r="G535" s="49"/>
      <c r="H535" s="50"/>
      <c r="I535" s="51"/>
      <c r="J535" s="52"/>
      <c r="K535" s="52"/>
      <c r="L535" s="50"/>
      <c r="M535" s="50"/>
      <c r="N535" s="50"/>
      <c r="O535" s="50"/>
      <c r="P535" s="52"/>
      <c r="Q535" s="53"/>
      <c r="R535" s="53"/>
      <c r="S535" s="54"/>
      <c r="T535" s="328"/>
      <c r="U535" s="52"/>
      <c r="W535"/>
      <c r="X535"/>
    </row>
    <row r="536" spans="1:24" s="62" customFormat="1" ht="27.25" customHeight="1">
      <c r="A536" s="170" t="str">
        <f t="shared" si="11"/>
        <v/>
      </c>
      <c r="B536" s="242"/>
      <c r="C536" s="48"/>
      <c r="D536" s="40"/>
      <c r="E536" s="273"/>
      <c r="F536" s="50"/>
      <c r="G536" s="49"/>
      <c r="H536" s="50"/>
      <c r="I536" s="51"/>
      <c r="J536" s="52"/>
      <c r="K536" s="52"/>
      <c r="L536" s="50"/>
      <c r="M536" s="50"/>
      <c r="N536" s="50"/>
      <c r="O536" s="50"/>
      <c r="P536" s="52"/>
      <c r="Q536" s="53"/>
      <c r="R536" s="53"/>
      <c r="S536" s="54"/>
      <c r="T536" s="328"/>
      <c r="U536" s="52"/>
      <c r="W536"/>
      <c r="X536"/>
    </row>
    <row r="537" spans="1:24" s="62" customFormat="1" ht="27.25" customHeight="1">
      <c r="A537" s="170" t="str">
        <f t="shared" si="11"/>
        <v/>
      </c>
      <c r="B537" s="242"/>
      <c r="C537" s="48"/>
      <c r="D537" s="40"/>
      <c r="E537" s="273"/>
      <c r="F537" s="50"/>
      <c r="G537" s="49"/>
      <c r="H537" s="50"/>
      <c r="I537" s="51"/>
      <c r="J537" s="52"/>
      <c r="K537" s="52"/>
      <c r="L537" s="50"/>
      <c r="M537" s="50"/>
      <c r="N537" s="50"/>
      <c r="O537" s="50"/>
      <c r="P537" s="52"/>
      <c r="Q537" s="53"/>
      <c r="R537" s="53"/>
      <c r="S537" s="54"/>
      <c r="T537" s="328"/>
      <c r="U537" s="52"/>
      <c r="W537"/>
      <c r="X537"/>
    </row>
    <row r="538" spans="1:24" s="62" customFormat="1" ht="27.25" customHeight="1">
      <c r="A538" s="170" t="str">
        <f t="shared" si="11"/>
        <v/>
      </c>
      <c r="B538" s="242"/>
      <c r="C538" s="48"/>
      <c r="D538" s="40"/>
      <c r="E538" s="273"/>
      <c r="F538" s="50"/>
      <c r="G538" s="49"/>
      <c r="H538" s="50"/>
      <c r="I538" s="51"/>
      <c r="J538" s="52"/>
      <c r="K538" s="52"/>
      <c r="L538" s="50"/>
      <c r="M538" s="50"/>
      <c r="N538" s="50"/>
      <c r="O538" s="50"/>
      <c r="P538" s="52"/>
      <c r="Q538" s="53"/>
      <c r="R538" s="53"/>
      <c r="S538" s="54"/>
      <c r="T538" s="328"/>
      <c r="U538" s="52"/>
      <c r="W538"/>
      <c r="X538"/>
    </row>
    <row r="539" spans="1:24" s="62" customFormat="1" ht="27.25" customHeight="1">
      <c r="A539" s="170" t="str">
        <f t="shared" si="11"/>
        <v/>
      </c>
      <c r="B539" s="242"/>
      <c r="C539" s="48"/>
      <c r="D539" s="40"/>
      <c r="E539" s="273"/>
      <c r="F539" s="50"/>
      <c r="G539" s="49"/>
      <c r="H539" s="50"/>
      <c r="I539" s="51"/>
      <c r="J539" s="52"/>
      <c r="K539" s="52"/>
      <c r="L539" s="50"/>
      <c r="M539" s="50"/>
      <c r="N539" s="50"/>
      <c r="O539" s="50"/>
      <c r="P539" s="52"/>
      <c r="Q539" s="53"/>
      <c r="R539" s="53"/>
      <c r="S539" s="54"/>
      <c r="T539" s="328"/>
      <c r="U539" s="52"/>
      <c r="W539"/>
      <c r="X539"/>
    </row>
    <row r="540" spans="1:24" s="62" customFormat="1" ht="27.25" customHeight="1">
      <c r="A540" s="170" t="str">
        <f t="shared" si="11"/>
        <v/>
      </c>
      <c r="B540" s="242"/>
      <c r="C540" s="48"/>
      <c r="D540" s="40"/>
      <c r="E540" s="273"/>
      <c r="F540" s="50"/>
      <c r="G540" s="49"/>
      <c r="H540" s="50"/>
      <c r="I540" s="51"/>
      <c r="J540" s="52"/>
      <c r="K540" s="52"/>
      <c r="L540" s="50"/>
      <c r="M540" s="50"/>
      <c r="N540" s="50"/>
      <c r="O540" s="50"/>
      <c r="P540" s="52"/>
      <c r="Q540" s="53"/>
      <c r="R540" s="53"/>
      <c r="S540" s="54"/>
      <c r="T540" s="328"/>
      <c r="U540" s="52"/>
      <c r="W540"/>
      <c r="X540"/>
    </row>
    <row r="541" spans="1:24" s="62" customFormat="1" ht="27.25" customHeight="1">
      <c r="A541" s="170" t="str">
        <f t="shared" si="11"/>
        <v/>
      </c>
      <c r="B541" s="242"/>
      <c r="C541" s="48"/>
      <c r="D541" s="40"/>
      <c r="E541" s="273"/>
      <c r="F541" s="50"/>
      <c r="G541" s="49"/>
      <c r="H541" s="50"/>
      <c r="I541" s="51"/>
      <c r="J541" s="52"/>
      <c r="K541" s="52"/>
      <c r="L541" s="50"/>
      <c r="M541" s="50"/>
      <c r="N541" s="50"/>
      <c r="O541" s="50"/>
      <c r="P541" s="52"/>
      <c r="Q541" s="53"/>
      <c r="R541" s="53"/>
      <c r="S541" s="54"/>
      <c r="T541" s="328"/>
      <c r="U541" s="52"/>
      <c r="W541"/>
      <c r="X541"/>
    </row>
    <row r="542" spans="1:24" s="62" customFormat="1" ht="27.25" customHeight="1">
      <c r="A542" s="170" t="str">
        <f t="shared" si="11"/>
        <v/>
      </c>
      <c r="B542" s="242"/>
      <c r="C542" s="48"/>
      <c r="D542" s="40"/>
      <c r="E542" s="273"/>
      <c r="F542" s="50"/>
      <c r="G542" s="49"/>
      <c r="H542" s="50"/>
      <c r="I542" s="51"/>
      <c r="J542" s="52"/>
      <c r="K542" s="52"/>
      <c r="L542" s="50"/>
      <c r="M542" s="50"/>
      <c r="N542" s="50"/>
      <c r="O542" s="50"/>
      <c r="P542" s="52"/>
      <c r="Q542" s="53"/>
      <c r="R542" s="53"/>
      <c r="S542" s="54"/>
      <c r="T542" s="328"/>
      <c r="U542" s="52"/>
      <c r="W542"/>
      <c r="X542"/>
    </row>
    <row r="543" spans="1:24" s="62" customFormat="1" ht="27.25" customHeight="1">
      <c r="A543" s="170" t="str">
        <f t="shared" si="11"/>
        <v/>
      </c>
      <c r="B543" s="242"/>
      <c r="C543" s="48"/>
      <c r="D543" s="40"/>
      <c r="E543" s="273"/>
      <c r="F543" s="50"/>
      <c r="G543" s="49"/>
      <c r="H543" s="50"/>
      <c r="I543" s="51"/>
      <c r="J543" s="52"/>
      <c r="K543" s="52"/>
      <c r="L543" s="50"/>
      <c r="M543" s="50"/>
      <c r="N543" s="50"/>
      <c r="O543" s="50"/>
      <c r="P543" s="52"/>
      <c r="Q543" s="53"/>
      <c r="R543" s="53"/>
      <c r="S543" s="54"/>
      <c r="T543" s="328"/>
      <c r="U543" s="52"/>
      <c r="W543"/>
      <c r="X543"/>
    </row>
    <row r="544" spans="1:24" s="62" customFormat="1" ht="27.25" customHeight="1">
      <c r="A544" s="170" t="str">
        <f t="shared" si="11"/>
        <v/>
      </c>
      <c r="B544" s="242"/>
      <c r="C544" s="48"/>
      <c r="D544" s="40"/>
      <c r="E544" s="273"/>
      <c r="F544" s="50"/>
      <c r="G544" s="49"/>
      <c r="H544" s="50"/>
      <c r="I544" s="51"/>
      <c r="J544" s="52"/>
      <c r="K544" s="52"/>
      <c r="L544" s="50"/>
      <c r="M544" s="50"/>
      <c r="N544" s="50"/>
      <c r="O544" s="50"/>
      <c r="P544" s="52"/>
      <c r="Q544" s="53"/>
      <c r="R544" s="53"/>
      <c r="S544" s="54"/>
      <c r="T544" s="328"/>
      <c r="U544" s="52"/>
      <c r="W544"/>
      <c r="X544"/>
    </row>
    <row r="545" spans="1:24" s="62" customFormat="1" ht="27.25" customHeight="1">
      <c r="A545" s="170" t="str">
        <f t="shared" si="11"/>
        <v/>
      </c>
      <c r="B545" s="242"/>
      <c r="C545" s="48"/>
      <c r="D545" s="40"/>
      <c r="E545" s="273"/>
      <c r="F545" s="50"/>
      <c r="G545" s="49"/>
      <c r="H545" s="50"/>
      <c r="I545" s="51"/>
      <c r="J545" s="52"/>
      <c r="K545" s="52"/>
      <c r="L545" s="50"/>
      <c r="M545" s="50"/>
      <c r="N545" s="50"/>
      <c r="O545" s="50"/>
      <c r="P545" s="52"/>
      <c r="Q545" s="53"/>
      <c r="R545" s="53"/>
      <c r="S545" s="54"/>
      <c r="T545" s="328"/>
      <c r="U545" s="52"/>
      <c r="W545"/>
      <c r="X545"/>
    </row>
    <row r="546" spans="1:24" s="62" customFormat="1" ht="27.25" customHeight="1">
      <c r="A546" s="170" t="str">
        <f t="shared" si="11"/>
        <v/>
      </c>
      <c r="B546" s="242"/>
      <c r="C546" s="48"/>
      <c r="D546" s="40"/>
      <c r="E546" s="273"/>
      <c r="F546" s="50"/>
      <c r="G546" s="49"/>
      <c r="H546" s="50"/>
      <c r="I546" s="51"/>
      <c r="J546" s="52"/>
      <c r="K546" s="52"/>
      <c r="L546" s="50"/>
      <c r="M546" s="50"/>
      <c r="N546" s="50"/>
      <c r="O546" s="50"/>
      <c r="P546" s="52"/>
      <c r="Q546" s="53"/>
      <c r="R546" s="53"/>
      <c r="S546" s="54"/>
      <c r="T546" s="328"/>
      <c r="U546" s="52"/>
      <c r="W546"/>
      <c r="X546"/>
    </row>
    <row r="547" spans="1:24" s="62" customFormat="1" ht="27.25" customHeight="1">
      <c r="A547" s="170" t="str">
        <f t="shared" si="11"/>
        <v/>
      </c>
      <c r="B547" s="242"/>
      <c r="C547" s="48"/>
      <c r="D547" s="40"/>
      <c r="E547" s="273"/>
      <c r="F547" s="50"/>
      <c r="G547" s="49"/>
      <c r="H547" s="50"/>
      <c r="I547" s="51"/>
      <c r="J547" s="52"/>
      <c r="K547" s="52"/>
      <c r="L547" s="50"/>
      <c r="M547" s="50"/>
      <c r="N547" s="50"/>
      <c r="O547" s="50"/>
      <c r="P547" s="52"/>
      <c r="Q547" s="53"/>
      <c r="R547" s="53"/>
      <c r="S547" s="54"/>
      <c r="T547" s="328"/>
      <c r="U547" s="52"/>
      <c r="W547"/>
      <c r="X547"/>
    </row>
    <row r="548" spans="1:24" s="62" customFormat="1" ht="27.25" customHeight="1">
      <c r="A548" s="170" t="str">
        <f t="shared" si="11"/>
        <v/>
      </c>
      <c r="B548" s="242"/>
      <c r="C548" s="48"/>
      <c r="D548" s="40"/>
      <c r="E548" s="273"/>
      <c r="F548" s="50"/>
      <c r="G548" s="49"/>
      <c r="H548" s="50"/>
      <c r="I548" s="51"/>
      <c r="J548" s="52"/>
      <c r="K548" s="52"/>
      <c r="L548" s="50"/>
      <c r="M548" s="50"/>
      <c r="N548" s="50"/>
      <c r="O548" s="50"/>
      <c r="P548" s="52"/>
      <c r="Q548" s="53"/>
      <c r="R548" s="53"/>
      <c r="S548" s="54"/>
      <c r="T548" s="328"/>
      <c r="U548" s="52"/>
      <c r="W548"/>
      <c r="X548"/>
    </row>
    <row r="549" spans="1:24" s="62" customFormat="1" ht="27.25" customHeight="1">
      <c r="A549" s="170" t="str">
        <f t="shared" si="11"/>
        <v/>
      </c>
      <c r="B549" s="242"/>
      <c r="C549" s="48"/>
      <c r="D549" s="40"/>
      <c r="E549" s="273"/>
      <c r="F549" s="50"/>
      <c r="G549" s="49"/>
      <c r="H549" s="50"/>
      <c r="I549" s="51"/>
      <c r="J549" s="52"/>
      <c r="K549" s="52"/>
      <c r="L549" s="50"/>
      <c r="M549" s="50"/>
      <c r="N549" s="50"/>
      <c r="O549" s="50"/>
      <c r="P549" s="52"/>
      <c r="Q549" s="53"/>
      <c r="R549" s="53"/>
      <c r="S549" s="54"/>
      <c r="T549" s="328"/>
      <c r="U549" s="52"/>
      <c r="W549"/>
      <c r="X549"/>
    </row>
    <row r="550" spans="1:24" s="62" customFormat="1" ht="27.25" customHeight="1">
      <c r="A550" s="170" t="str">
        <f t="shared" si="11"/>
        <v/>
      </c>
      <c r="B550" s="242"/>
      <c r="C550" s="48"/>
      <c r="D550" s="40"/>
      <c r="E550" s="273"/>
      <c r="F550" s="50"/>
      <c r="G550" s="49"/>
      <c r="H550" s="50"/>
      <c r="I550" s="51"/>
      <c r="J550" s="52"/>
      <c r="K550" s="52"/>
      <c r="L550" s="50"/>
      <c r="M550" s="50"/>
      <c r="N550" s="50"/>
      <c r="O550" s="50"/>
      <c r="P550" s="52"/>
      <c r="Q550" s="53"/>
      <c r="R550" s="53"/>
      <c r="S550" s="54"/>
      <c r="T550" s="328"/>
      <c r="U550" s="52"/>
      <c r="W550"/>
      <c r="X550"/>
    </row>
    <row r="551" spans="1:24" s="62" customFormat="1" ht="27.25" customHeight="1">
      <c r="A551" s="170" t="str">
        <f t="shared" si="11"/>
        <v/>
      </c>
      <c r="B551" s="242"/>
      <c r="C551" s="48"/>
      <c r="D551" s="40"/>
      <c r="E551" s="273"/>
      <c r="F551" s="50"/>
      <c r="G551" s="49"/>
      <c r="H551" s="50"/>
      <c r="I551" s="51"/>
      <c r="J551" s="52"/>
      <c r="K551" s="52"/>
      <c r="L551" s="50"/>
      <c r="M551" s="50"/>
      <c r="N551" s="50"/>
      <c r="O551" s="50"/>
      <c r="P551" s="52"/>
      <c r="Q551" s="53"/>
      <c r="R551" s="53"/>
      <c r="S551" s="54"/>
      <c r="T551" s="328"/>
      <c r="U551" s="52"/>
      <c r="W551"/>
      <c r="X551"/>
    </row>
    <row r="552" spans="1:24" s="62" customFormat="1" ht="27.25" customHeight="1">
      <c r="A552" s="170" t="str">
        <f t="shared" si="11"/>
        <v/>
      </c>
      <c r="B552" s="242"/>
      <c r="C552" s="48"/>
      <c r="D552" s="40"/>
      <c r="E552" s="273"/>
      <c r="F552" s="50"/>
      <c r="G552" s="49"/>
      <c r="H552" s="50"/>
      <c r="I552" s="51"/>
      <c r="J552" s="52"/>
      <c r="K552" s="52"/>
      <c r="L552" s="50"/>
      <c r="M552" s="50"/>
      <c r="N552" s="50"/>
      <c r="O552" s="50"/>
      <c r="P552" s="52"/>
      <c r="Q552" s="53"/>
      <c r="R552" s="53"/>
      <c r="S552" s="54"/>
      <c r="T552" s="328"/>
      <c r="U552" s="52"/>
      <c r="W552"/>
      <c r="X552"/>
    </row>
    <row r="553" spans="1:24" s="62" customFormat="1" ht="27.25" customHeight="1">
      <c r="A553" s="170" t="str">
        <f t="shared" si="11"/>
        <v/>
      </c>
      <c r="B553" s="242"/>
      <c r="C553" s="48"/>
      <c r="D553" s="40"/>
      <c r="E553" s="273"/>
      <c r="F553" s="50"/>
      <c r="G553" s="49"/>
      <c r="H553" s="50"/>
      <c r="I553" s="51"/>
      <c r="J553" s="52"/>
      <c r="K553" s="52"/>
      <c r="L553" s="50"/>
      <c r="M553" s="50"/>
      <c r="N553" s="50"/>
      <c r="O553" s="50"/>
      <c r="P553" s="52"/>
      <c r="Q553" s="53"/>
      <c r="R553" s="53"/>
      <c r="S553" s="54"/>
      <c r="T553" s="328"/>
      <c r="U553" s="52"/>
      <c r="W553"/>
      <c r="X553"/>
    </row>
    <row r="554" spans="1:24" s="62" customFormat="1" ht="27.25" customHeight="1">
      <c r="A554" s="170" t="str">
        <f t="shared" si="11"/>
        <v/>
      </c>
      <c r="B554" s="242"/>
      <c r="C554" s="48"/>
      <c r="D554" s="40"/>
      <c r="E554" s="273"/>
      <c r="F554" s="50"/>
      <c r="G554" s="49"/>
      <c r="H554" s="50"/>
      <c r="I554" s="51"/>
      <c r="J554" s="52"/>
      <c r="K554" s="52"/>
      <c r="L554" s="50"/>
      <c r="M554" s="50"/>
      <c r="N554" s="50"/>
      <c r="O554" s="50"/>
      <c r="P554" s="52"/>
      <c r="Q554" s="53"/>
      <c r="R554" s="53"/>
      <c r="S554" s="54"/>
      <c r="T554" s="328"/>
      <c r="U554" s="52"/>
      <c r="W554"/>
      <c r="X554"/>
    </row>
    <row r="555" spans="1:24" s="62" customFormat="1" ht="27.25" customHeight="1">
      <c r="A555" s="170" t="str">
        <f t="shared" si="11"/>
        <v/>
      </c>
      <c r="B555" s="242"/>
      <c r="C555" s="48"/>
      <c r="D555" s="40"/>
      <c r="E555" s="273"/>
      <c r="F555" s="50"/>
      <c r="G555" s="49"/>
      <c r="H555" s="50"/>
      <c r="I555" s="51"/>
      <c r="J555" s="52"/>
      <c r="K555" s="52"/>
      <c r="L555" s="50"/>
      <c r="M555" s="50"/>
      <c r="N555" s="50"/>
      <c r="O555" s="50"/>
      <c r="P555" s="52"/>
      <c r="Q555" s="53"/>
      <c r="R555" s="53"/>
      <c r="S555" s="54"/>
      <c r="T555" s="328"/>
      <c r="U555" s="52"/>
      <c r="W555"/>
      <c r="X555"/>
    </row>
    <row r="556" spans="1:24" s="62" customFormat="1" ht="27.25" customHeight="1">
      <c r="A556" s="170" t="str">
        <f t="shared" si="11"/>
        <v/>
      </c>
      <c r="B556" s="242"/>
      <c r="C556" s="48"/>
      <c r="D556" s="40"/>
      <c r="E556" s="273"/>
      <c r="F556" s="50"/>
      <c r="G556" s="49"/>
      <c r="H556" s="50"/>
      <c r="I556" s="51"/>
      <c r="J556" s="52"/>
      <c r="K556" s="52"/>
      <c r="L556" s="50"/>
      <c r="M556" s="50"/>
      <c r="N556" s="50"/>
      <c r="O556" s="50"/>
      <c r="P556" s="52"/>
      <c r="Q556" s="53"/>
      <c r="R556" s="53"/>
      <c r="S556" s="54"/>
      <c r="T556" s="328"/>
      <c r="U556" s="52"/>
      <c r="W556"/>
      <c r="X556"/>
    </row>
    <row r="557" spans="1:24" s="62" customFormat="1" ht="27.25" customHeight="1">
      <c r="A557" s="170" t="str">
        <f t="shared" si="11"/>
        <v/>
      </c>
      <c r="B557" s="242"/>
      <c r="C557" s="48"/>
      <c r="D557" s="40"/>
      <c r="E557" s="273"/>
      <c r="F557" s="50"/>
      <c r="G557" s="49"/>
      <c r="H557" s="50"/>
      <c r="I557" s="51"/>
      <c r="J557" s="52"/>
      <c r="K557" s="52"/>
      <c r="L557" s="50"/>
      <c r="M557" s="50"/>
      <c r="N557" s="50"/>
      <c r="O557" s="50"/>
      <c r="P557" s="52"/>
      <c r="Q557" s="53"/>
      <c r="R557" s="53"/>
      <c r="S557" s="54"/>
      <c r="T557" s="328"/>
      <c r="U557" s="52"/>
      <c r="W557"/>
      <c r="X557"/>
    </row>
    <row r="558" spans="1:24" s="62" customFormat="1" ht="27.25" customHeight="1">
      <c r="A558" s="170" t="str">
        <f t="shared" si="11"/>
        <v/>
      </c>
      <c r="B558" s="242"/>
      <c r="C558" s="48"/>
      <c r="D558" s="40"/>
      <c r="E558" s="273"/>
      <c r="F558" s="50"/>
      <c r="G558" s="49"/>
      <c r="H558" s="50"/>
      <c r="I558" s="51"/>
      <c r="J558" s="52"/>
      <c r="K558" s="52"/>
      <c r="L558" s="50"/>
      <c r="M558" s="50"/>
      <c r="N558" s="50"/>
      <c r="O558" s="50"/>
      <c r="P558" s="52"/>
      <c r="Q558" s="53"/>
      <c r="R558" s="53"/>
      <c r="S558" s="54"/>
      <c r="T558" s="328"/>
      <c r="U558" s="52"/>
      <c r="W558"/>
      <c r="X558"/>
    </row>
    <row r="559" spans="1:24" s="62" customFormat="1" ht="27.25" customHeight="1">
      <c r="A559" s="170" t="str">
        <f t="shared" si="11"/>
        <v/>
      </c>
      <c r="B559" s="242"/>
      <c r="C559" s="48"/>
      <c r="D559" s="40"/>
      <c r="E559" s="273"/>
      <c r="F559" s="50"/>
      <c r="G559" s="49"/>
      <c r="H559" s="50"/>
      <c r="I559" s="51"/>
      <c r="J559" s="52"/>
      <c r="K559" s="52"/>
      <c r="L559" s="50"/>
      <c r="M559" s="50"/>
      <c r="N559" s="50"/>
      <c r="O559" s="50"/>
      <c r="P559" s="52"/>
      <c r="Q559" s="53"/>
      <c r="R559" s="53"/>
      <c r="S559" s="54"/>
      <c r="T559" s="328"/>
      <c r="U559" s="52"/>
      <c r="W559"/>
      <c r="X559"/>
    </row>
    <row r="560" spans="1:24" s="62" customFormat="1" ht="27.25" customHeight="1">
      <c r="A560" s="170" t="str">
        <f t="shared" si="11"/>
        <v/>
      </c>
      <c r="B560" s="242"/>
      <c r="C560" s="48"/>
      <c r="D560" s="40"/>
      <c r="E560" s="273"/>
      <c r="F560" s="50"/>
      <c r="G560" s="49"/>
      <c r="H560" s="50"/>
      <c r="I560" s="51"/>
      <c r="J560" s="52"/>
      <c r="K560" s="52"/>
      <c r="L560" s="50"/>
      <c r="M560" s="50"/>
      <c r="N560" s="50"/>
      <c r="O560" s="50"/>
      <c r="P560" s="52"/>
      <c r="Q560" s="53"/>
      <c r="R560" s="53"/>
      <c r="S560" s="54"/>
      <c r="T560" s="328"/>
      <c r="U560" s="52"/>
      <c r="W560"/>
      <c r="X560"/>
    </row>
    <row r="561" spans="1:24" s="62" customFormat="1" ht="27.25" customHeight="1">
      <c r="A561" s="170" t="str">
        <f t="shared" si="11"/>
        <v/>
      </c>
      <c r="B561" s="242"/>
      <c r="C561" s="48"/>
      <c r="D561" s="40"/>
      <c r="E561" s="273"/>
      <c r="F561" s="50"/>
      <c r="G561" s="49"/>
      <c r="H561" s="50"/>
      <c r="I561" s="51"/>
      <c r="J561" s="52"/>
      <c r="K561" s="52"/>
      <c r="L561" s="50"/>
      <c r="M561" s="50"/>
      <c r="N561" s="50"/>
      <c r="O561" s="50"/>
      <c r="P561" s="52"/>
      <c r="Q561" s="53"/>
      <c r="R561" s="53"/>
      <c r="S561" s="54"/>
      <c r="T561" s="328"/>
      <c r="U561" s="52"/>
      <c r="W561"/>
      <c r="X561"/>
    </row>
    <row r="562" spans="1:24" s="62" customFormat="1" ht="27.25" customHeight="1">
      <c r="A562" s="170" t="str">
        <f t="shared" si="11"/>
        <v/>
      </c>
      <c r="B562" s="242"/>
      <c r="C562" s="48"/>
      <c r="D562" s="40"/>
      <c r="E562" s="273"/>
      <c r="F562" s="50"/>
      <c r="G562" s="49"/>
      <c r="H562" s="50"/>
      <c r="I562" s="51"/>
      <c r="J562" s="52"/>
      <c r="K562" s="52"/>
      <c r="L562" s="50"/>
      <c r="M562" s="50"/>
      <c r="N562" s="50"/>
      <c r="O562" s="50"/>
      <c r="P562" s="52"/>
      <c r="Q562" s="53"/>
      <c r="R562" s="53"/>
      <c r="S562" s="54"/>
      <c r="T562" s="328"/>
      <c r="U562" s="52"/>
      <c r="W562"/>
      <c r="X562"/>
    </row>
    <row r="563" spans="1:24" s="62" customFormat="1" ht="27.25" customHeight="1">
      <c r="A563" s="170" t="str">
        <f t="shared" ref="A563:A626" si="12">IF(C563&lt;&gt;"",A562+1,"")</f>
        <v/>
      </c>
      <c r="B563" s="242"/>
      <c r="C563" s="48"/>
      <c r="D563" s="40"/>
      <c r="E563" s="273"/>
      <c r="F563" s="50"/>
      <c r="G563" s="49"/>
      <c r="H563" s="50"/>
      <c r="I563" s="51"/>
      <c r="J563" s="52"/>
      <c r="K563" s="52"/>
      <c r="L563" s="50"/>
      <c r="M563" s="50"/>
      <c r="N563" s="50"/>
      <c r="O563" s="50"/>
      <c r="P563" s="52"/>
      <c r="Q563" s="53"/>
      <c r="R563" s="53"/>
      <c r="S563" s="54"/>
      <c r="T563" s="328"/>
      <c r="U563" s="52"/>
      <c r="W563"/>
      <c r="X563"/>
    </row>
    <row r="564" spans="1:24" s="62" customFormat="1" ht="27.25" customHeight="1">
      <c r="A564" s="170" t="str">
        <f t="shared" si="12"/>
        <v/>
      </c>
      <c r="B564" s="242"/>
      <c r="C564" s="48"/>
      <c r="D564" s="40"/>
      <c r="E564" s="273"/>
      <c r="F564" s="50"/>
      <c r="G564" s="49"/>
      <c r="H564" s="50"/>
      <c r="I564" s="51"/>
      <c r="J564" s="52"/>
      <c r="K564" s="52"/>
      <c r="L564" s="50"/>
      <c r="M564" s="50"/>
      <c r="N564" s="50"/>
      <c r="O564" s="50"/>
      <c r="P564" s="52"/>
      <c r="Q564" s="53"/>
      <c r="R564" s="53"/>
      <c r="S564" s="54"/>
      <c r="T564" s="328"/>
      <c r="U564" s="52"/>
      <c r="W564"/>
      <c r="X564"/>
    </row>
    <row r="565" spans="1:24" s="62" customFormat="1" ht="27.25" customHeight="1">
      <c r="A565" s="170" t="str">
        <f t="shared" si="12"/>
        <v/>
      </c>
      <c r="B565" s="242"/>
      <c r="C565" s="48"/>
      <c r="D565" s="40"/>
      <c r="E565" s="273"/>
      <c r="F565" s="50"/>
      <c r="G565" s="49"/>
      <c r="H565" s="50"/>
      <c r="I565" s="51"/>
      <c r="J565" s="52"/>
      <c r="K565" s="52"/>
      <c r="L565" s="50"/>
      <c r="M565" s="50"/>
      <c r="N565" s="50"/>
      <c r="O565" s="50"/>
      <c r="P565" s="52"/>
      <c r="Q565" s="53"/>
      <c r="R565" s="53"/>
      <c r="S565" s="54"/>
      <c r="T565" s="328"/>
      <c r="U565" s="52"/>
      <c r="W565"/>
      <c r="X565"/>
    </row>
    <row r="566" spans="1:24" s="62" customFormat="1" ht="27.25" customHeight="1">
      <c r="A566" s="170" t="str">
        <f t="shared" si="12"/>
        <v/>
      </c>
      <c r="B566" s="242"/>
      <c r="C566" s="48"/>
      <c r="D566" s="40"/>
      <c r="E566" s="273"/>
      <c r="F566" s="50"/>
      <c r="G566" s="49"/>
      <c r="H566" s="50"/>
      <c r="I566" s="51"/>
      <c r="J566" s="52"/>
      <c r="K566" s="52"/>
      <c r="L566" s="50"/>
      <c r="M566" s="50"/>
      <c r="N566" s="50"/>
      <c r="O566" s="50"/>
      <c r="P566" s="52"/>
      <c r="Q566" s="53"/>
      <c r="R566" s="53"/>
      <c r="S566" s="54"/>
      <c r="T566" s="328"/>
      <c r="U566" s="52"/>
      <c r="W566"/>
      <c r="X566"/>
    </row>
    <row r="567" spans="1:24" s="62" customFormat="1" ht="27.25" customHeight="1">
      <c r="A567" s="170" t="str">
        <f t="shared" si="12"/>
        <v/>
      </c>
      <c r="B567" s="242"/>
      <c r="C567" s="48"/>
      <c r="D567" s="40"/>
      <c r="E567" s="273"/>
      <c r="F567" s="50"/>
      <c r="G567" s="49"/>
      <c r="H567" s="50"/>
      <c r="I567" s="51"/>
      <c r="J567" s="52"/>
      <c r="K567" s="52"/>
      <c r="L567" s="50"/>
      <c r="M567" s="50"/>
      <c r="N567" s="50"/>
      <c r="O567" s="50"/>
      <c r="P567" s="52"/>
      <c r="Q567" s="53"/>
      <c r="R567" s="53"/>
      <c r="S567" s="54"/>
      <c r="T567" s="328"/>
      <c r="U567" s="52"/>
      <c r="W567"/>
      <c r="X567"/>
    </row>
    <row r="568" spans="1:24" s="62" customFormat="1" ht="27.25" customHeight="1">
      <c r="A568" s="170" t="str">
        <f t="shared" si="12"/>
        <v/>
      </c>
      <c r="B568" s="242"/>
      <c r="C568" s="48"/>
      <c r="D568" s="40"/>
      <c r="E568" s="273"/>
      <c r="F568" s="50"/>
      <c r="G568" s="49"/>
      <c r="H568" s="50"/>
      <c r="I568" s="51"/>
      <c r="J568" s="52"/>
      <c r="K568" s="52"/>
      <c r="L568" s="50"/>
      <c r="M568" s="50"/>
      <c r="N568" s="50"/>
      <c r="O568" s="50"/>
      <c r="P568" s="52"/>
      <c r="Q568" s="53"/>
      <c r="R568" s="53"/>
      <c r="S568" s="54"/>
      <c r="T568" s="328"/>
      <c r="U568" s="52"/>
      <c r="W568"/>
      <c r="X568"/>
    </row>
    <row r="569" spans="1:24" s="62" customFormat="1" ht="27.25" customHeight="1">
      <c r="A569" s="170" t="str">
        <f t="shared" si="12"/>
        <v/>
      </c>
      <c r="B569" s="242"/>
      <c r="C569" s="48"/>
      <c r="D569" s="40"/>
      <c r="E569" s="273"/>
      <c r="F569" s="50"/>
      <c r="G569" s="49"/>
      <c r="H569" s="50"/>
      <c r="I569" s="51"/>
      <c r="J569" s="52"/>
      <c r="K569" s="52"/>
      <c r="L569" s="50"/>
      <c r="M569" s="50"/>
      <c r="N569" s="50"/>
      <c r="O569" s="50"/>
      <c r="P569" s="52"/>
      <c r="Q569" s="53"/>
      <c r="R569" s="53"/>
      <c r="S569" s="54"/>
      <c r="T569" s="328"/>
      <c r="U569" s="52"/>
      <c r="W569"/>
      <c r="X569"/>
    </row>
    <row r="570" spans="1:24" s="62" customFormat="1" ht="27.25" customHeight="1">
      <c r="A570" s="170" t="str">
        <f t="shared" si="12"/>
        <v/>
      </c>
      <c r="B570" s="242"/>
      <c r="C570" s="48"/>
      <c r="D570" s="40"/>
      <c r="E570" s="273"/>
      <c r="F570" s="50"/>
      <c r="G570" s="49"/>
      <c r="H570" s="50"/>
      <c r="I570" s="51"/>
      <c r="J570" s="52"/>
      <c r="K570" s="52"/>
      <c r="L570" s="50"/>
      <c r="M570" s="50"/>
      <c r="N570" s="50"/>
      <c r="O570" s="50"/>
      <c r="P570" s="52"/>
      <c r="Q570" s="53"/>
      <c r="R570" s="53"/>
      <c r="S570" s="54"/>
      <c r="T570" s="328"/>
      <c r="U570" s="52"/>
      <c r="W570"/>
      <c r="X570"/>
    </row>
    <row r="571" spans="1:24" s="62" customFormat="1" ht="27.25" customHeight="1">
      <c r="A571" s="170" t="str">
        <f t="shared" si="12"/>
        <v/>
      </c>
      <c r="B571" s="242"/>
      <c r="C571" s="48"/>
      <c r="D571" s="40"/>
      <c r="E571" s="273"/>
      <c r="F571" s="50"/>
      <c r="G571" s="49"/>
      <c r="H571" s="50"/>
      <c r="I571" s="51"/>
      <c r="J571" s="52"/>
      <c r="K571" s="52"/>
      <c r="L571" s="50"/>
      <c r="M571" s="50"/>
      <c r="N571" s="50"/>
      <c r="O571" s="50"/>
      <c r="P571" s="52"/>
      <c r="Q571" s="53"/>
      <c r="R571" s="53"/>
      <c r="S571" s="54"/>
      <c r="T571" s="328"/>
      <c r="U571" s="52"/>
      <c r="W571"/>
      <c r="X571"/>
    </row>
    <row r="572" spans="1:24" s="62" customFormat="1" ht="27.25" customHeight="1">
      <c r="A572" s="170" t="str">
        <f t="shared" si="12"/>
        <v/>
      </c>
      <c r="B572" s="242"/>
      <c r="C572" s="48"/>
      <c r="D572" s="40"/>
      <c r="E572" s="273"/>
      <c r="F572" s="50"/>
      <c r="G572" s="49"/>
      <c r="H572" s="50"/>
      <c r="I572" s="51"/>
      <c r="J572" s="52"/>
      <c r="K572" s="52"/>
      <c r="L572" s="50"/>
      <c r="M572" s="50"/>
      <c r="N572" s="50"/>
      <c r="O572" s="50"/>
      <c r="P572" s="52"/>
      <c r="Q572" s="53"/>
      <c r="R572" s="53"/>
      <c r="S572" s="54"/>
      <c r="T572" s="328"/>
      <c r="U572" s="52"/>
      <c r="W572"/>
      <c r="X572"/>
    </row>
    <row r="573" spans="1:24" s="62" customFormat="1" ht="27.25" customHeight="1">
      <c r="A573" s="170" t="str">
        <f t="shared" si="12"/>
        <v/>
      </c>
      <c r="B573" s="242"/>
      <c r="C573" s="48"/>
      <c r="D573" s="40"/>
      <c r="E573" s="273"/>
      <c r="F573" s="50"/>
      <c r="G573" s="49"/>
      <c r="H573" s="50"/>
      <c r="I573" s="51"/>
      <c r="J573" s="52"/>
      <c r="K573" s="52"/>
      <c r="L573" s="50"/>
      <c r="M573" s="50"/>
      <c r="N573" s="50"/>
      <c r="O573" s="50"/>
      <c r="P573" s="52"/>
      <c r="Q573" s="53"/>
      <c r="R573" s="53"/>
      <c r="S573" s="54"/>
      <c r="T573" s="328"/>
      <c r="U573" s="52"/>
      <c r="W573"/>
      <c r="X573"/>
    </row>
    <row r="574" spans="1:24" s="62" customFormat="1" ht="27.25" customHeight="1">
      <c r="A574" s="170" t="str">
        <f t="shared" si="12"/>
        <v/>
      </c>
      <c r="B574" s="242"/>
      <c r="C574" s="48"/>
      <c r="D574" s="40"/>
      <c r="E574" s="273"/>
      <c r="F574" s="50"/>
      <c r="G574" s="49"/>
      <c r="H574" s="50"/>
      <c r="I574" s="51"/>
      <c r="J574" s="52"/>
      <c r="K574" s="52"/>
      <c r="L574" s="50"/>
      <c r="M574" s="50"/>
      <c r="N574" s="50"/>
      <c r="O574" s="50"/>
      <c r="P574" s="52"/>
      <c r="Q574" s="53"/>
      <c r="R574" s="53"/>
      <c r="S574" s="54"/>
      <c r="T574" s="328"/>
      <c r="U574" s="52"/>
      <c r="W574"/>
      <c r="X574"/>
    </row>
    <row r="575" spans="1:24" s="62" customFormat="1" ht="27.25" customHeight="1">
      <c r="A575" s="170" t="str">
        <f t="shared" si="12"/>
        <v/>
      </c>
      <c r="B575" s="242"/>
      <c r="C575" s="48"/>
      <c r="D575" s="40"/>
      <c r="E575" s="273"/>
      <c r="F575" s="50"/>
      <c r="G575" s="49"/>
      <c r="H575" s="50"/>
      <c r="I575" s="51"/>
      <c r="J575" s="52"/>
      <c r="K575" s="52"/>
      <c r="L575" s="50"/>
      <c r="M575" s="50"/>
      <c r="N575" s="50"/>
      <c r="O575" s="50"/>
      <c r="P575" s="52"/>
      <c r="Q575" s="53"/>
      <c r="R575" s="53"/>
      <c r="S575" s="54"/>
      <c r="T575" s="328"/>
      <c r="U575" s="52"/>
      <c r="W575"/>
      <c r="X575"/>
    </row>
    <row r="576" spans="1:24" s="62" customFormat="1" ht="27.25" customHeight="1">
      <c r="A576" s="170" t="str">
        <f t="shared" si="12"/>
        <v/>
      </c>
      <c r="B576" s="242"/>
      <c r="C576" s="48"/>
      <c r="D576" s="40"/>
      <c r="E576" s="273"/>
      <c r="F576" s="50"/>
      <c r="G576" s="49"/>
      <c r="H576" s="50"/>
      <c r="I576" s="51"/>
      <c r="J576" s="52"/>
      <c r="K576" s="52"/>
      <c r="L576" s="50"/>
      <c r="M576" s="50"/>
      <c r="N576" s="50"/>
      <c r="O576" s="50"/>
      <c r="P576" s="52"/>
      <c r="Q576" s="53"/>
      <c r="R576" s="53"/>
      <c r="S576" s="54"/>
      <c r="T576" s="328"/>
      <c r="U576" s="52"/>
      <c r="W576"/>
      <c r="X576"/>
    </row>
    <row r="577" spans="1:24" s="62" customFormat="1" ht="27.25" customHeight="1">
      <c r="A577" s="170" t="str">
        <f t="shared" si="12"/>
        <v/>
      </c>
      <c r="B577" s="242"/>
      <c r="C577" s="48"/>
      <c r="D577" s="40"/>
      <c r="E577" s="273"/>
      <c r="F577" s="50"/>
      <c r="G577" s="49"/>
      <c r="H577" s="50"/>
      <c r="I577" s="51"/>
      <c r="J577" s="52"/>
      <c r="K577" s="52"/>
      <c r="L577" s="50"/>
      <c r="M577" s="50"/>
      <c r="N577" s="50"/>
      <c r="O577" s="50"/>
      <c r="P577" s="52"/>
      <c r="Q577" s="53"/>
      <c r="R577" s="53"/>
      <c r="S577" s="54"/>
      <c r="T577" s="328"/>
      <c r="U577" s="52"/>
      <c r="W577"/>
      <c r="X577"/>
    </row>
    <row r="578" spans="1:24" s="62" customFormat="1" ht="27.25" customHeight="1">
      <c r="A578" s="170" t="str">
        <f t="shared" si="12"/>
        <v/>
      </c>
      <c r="B578" s="242"/>
      <c r="C578" s="48"/>
      <c r="D578" s="40"/>
      <c r="E578" s="273"/>
      <c r="F578" s="50"/>
      <c r="G578" s="49"/>
      <c r="H578" s="50"/>
      <c r="I578" s="51"/>
      <c r="J578" s="52"/>
      <c r="K578" s="52"/>
      <c r="L578" s="50"/>
      <c r="M578" s="50"/>
      <c r="N578" s="50"/>
      <c r="O578" s="50"/>
      <c r="P578" s="52"/>
      <c r="Q578" s="53"/>
      <c r="R578" s="53"/>
      <c r="S578" s="54"/>
      <c r="T578" s="328"/>
      <c r="U578" s="52"/>
      <c r="W578"/>
      <c r="X578"/>
    </row>
    <row r="579" spans="1:24" s="62" customFormat="1" ht="27.25" customHeight="1">
      <c r="A579" s="170" t="str">
        <f t="shared" si="12"/>
        <v/>
      </c>
      <c r="B579" s="242"/>
      <c r="C579" s="48"/>
      <c r="D579" s="40"/>
      <c r="E579" s="273"/>
      <c r="F579" s="50"/>
      <c r="G579" s="49"/>
      <c r="H579" s="50"/>
      <c r="I579" s="51"/>
      <c r="J579" s="52"/>
      <c r="K579" s="52"/>
      <c r="L579" s="50"/>
      <c r="M579" s="50"/>
      <c r="N579" s="50"/>
      <c r="O579" s="50"/>
      <c r="P579" s="52"/>
      <c r="Q579" s="53"/>
      <c r="R579" s="53"/>
      <c r="S579" s="54"/>
      <c r="T579" s="328"/>
      <c r="U579" s="52"/>
      <c r="W579"/>
      <c r="X579"/>
    </row>
    <row r="580" spans="1:24" s="62" customFormat="1" ht="27.25" customHeight="1">
      <c r="A580" s="170" t="str">
        <f t="shared" si="12"/>
        <v/>
      </c>
      <c r="B580" s="242"/>
      <c r="C580" s="48"/>
      <c r="D580" s="40"/>
      <c r="E580" s="273"/>
      <c r="F580" s="50"/>
      <c r="G580" s="49"/>
      <c r="H580" s="50"/>
      <c r="I580" s="51"/>
      <c r="J580" s="52"/>
      <c r="K580" s="52"/>
      <c r="L580" s="50"/>
      <c r="M580" s="50"/>
      <c r="N580" s="50"/>
      <c r="O580" s="50"/>
      <c r="P580" s="52"/>
      <c r="Q580" s="53"/>
      <c r="R580" s="53"/>
      <c r="S580" s="54"/>
      <c r="T580" s="328"/>
      <c r="U580" s="52"/>
      <c r="W580"/>
      <c r="X580"/>
    </row>
    <row r="581" spans="1:24" s="62" customFormat="1" ht="27.25" customHeight="1">
      <c r="A581" s="170" t="str">
        <f t="shared" si="12"/>
        <v/>
      </c>
      <c r="B581" s="242"/>
      <c r="C581" s="48"/>
      <c r="D581" s="40"/>
      <c r="E581" s="273"/>
      <c r="F581" s="50"/>
      <c r="G581" s="49"/>
      <c r="H581" s="50"/>
      <c r="I581" s="51"/>
      <c r="J581" s="52"/>
      <c r="K581" s="52"/>
      <c r="L581" s="50"/>
      <c r="M581" s="50"/>
      <c r="N581" s="50"/>
      <c r="O581" s="50"/>
      <c r="P581" s="52"/>
      <c r="Q581" s="53"/>
      <c r="R581" s="53"/>
      <c r="S581" s="54"/>
      <c r="T581" s="328"/>
      <c r="U581" s="52"/>
      <c r="W581"/>
      <c r="X581"/>
    </row>
    <row r="582" spans="1:24" s="62" customFormat="1" ht="27.25" customHeight="1">
      <c r="A582" s="170" t="str">
        <f t="shared" si="12"/>
        <v/>
      </c>
      <c r="B582" s="242"/>
      <c r="C582" s="48"/>
      <c r="D582" s="40"/>
      <c r="E582" s="273"/>
      <c r="F582" s="50"/>
      <c r="G582" s="49"/>
      <c r="H582" s="50"/>
      <c r="I582" s="51"/>
      <c r="J582" s="52"/>
      <c r="K582" s="52"/>
      <c r="L582" s="50"/>
      <c r="M582" s="50"/>
      <c r="N582" s="50"/>
      <c r="O582" s="50"/>
      <c r="P582" s="52"/>
      <c r="Q582" s="53"/>
      <c r="R582" s="53"/>
      <c r="S582" s="54"/>
      <c r="T582" s="328"/>
      <c r="U582" s="52"/>
      <c r="W582"/>
      <c r="X582"/>
    </row>
    <row r="583" spans="1:24" s="62" customFormat="1" ht="27.25" customHeight="1">
      <c r="A583" s="170" t="str">
        <f t="shared" si="12"/>
        <v/>
      </c>
      <c r="B583" s="242"/>
      <c r="C583" s="48"/>
      <c r="D583" s="40"/>
      <c r="E583" s="273"/>
      <c r="F583" s="50"/>
      <c r="G583" s="49"/>
      <c r="H583" s="50"/>
      <c r="I583" s="51"/>
      <c r="J583" s="52"/>
      <c r="K583" s="52"/>
      <c r="L583" s="50"/>
      <c r="M583" s="50"/>
      <c r="N583" s="50"/>
      <c r="O583" s="50"/>
      <c r="P583" s="52"/>
      <c r="Q583" s="53"/>
      <c r="R583" s="53"/>
      <c r="S583" s="54"/>
      <c r="T583" s="328"/>
      <c r="U583" s="52"/>
      <c r="W583"/>
      <c r="X583"/>
    </row>
    <row r="584" spans="1:24" s="62" customFormat="1" ht="27.25" customHeight="1">
      <c r="A584" s="170" t="str">
        <f t="shared" si="12"/>
        <v/>
      </c>
      <c r="B584" s="242"/>
      <c r="C584" s="48"/>
      <c r="D584" s="40"/>
      <c r="E584" s="274"/>
      <c r="F584" s="50"/>
      <c r="G584" s="49"/>
      <c r="H584" s="50"/>
      <c r="I584" s="51"/>
      <c r="J584" s="52"/>
      <c r="K584" s="52"/>
      <c r="L584" s="50"/>
      <c r="M584" s="50"/>
      <c r="N584" s="50"/>
      <c r="O584" s="50"/>
      <c r="P584" s="52"/>
      <c r="Q584" s="53"/>
      <c r="R584" s="53"/>
      <c r="S584" s="54"/>
      <c r="T584" s="328"/>
      <c r="U584" s="52"/>
      <c r="W584"/>
      <c r="X584"/>
    </row>
    <row r="585" spans="1:24" s="62" customFormat="1" ht="27.25" customHeight="1">
      <c r="A585" s="170" t="str">
        <f t="shared" si="12"/>
        <v/>
      </c>
      <c r="B585" s="242"/>
      <c r="C585" s="48"/>
      <c r="D585" s="40"/>
      <c r="E585" s="274"/>
      <c r="F585" s="50"/>
      <c r="G585" s="49"/>
      <c r="H585" s="50"/>
      <c r="I585" s="51"/>
      <c r="J585" s="52"/>
      <c r="K585" s="52"/>
      <c r="L585" s="50"/>
      <c r="M585" s="50"/>
      <c r="N585" s="50"/>
      <c r="O585" s="50"/>
      <c r="P585" s="52"/>
      <c r="Q585" s="53"/>
      <c r="R585" s="53"/>
      <c r="S585" s="54"/>
      <c r="T585" s="328"/>
      <c r="U585" s="52"/>
      <c r="W585"/>
      <c r="X585"/>
    </row>
    <row r="586" spans="1:24" s="62" customFormat="1" ht="27.25" customHeight="1">
      <c r="A586" s="170" t="str">
        <f t="shared" si="12"/>
        <v/>
      </c>
      <c r="B586" s="242"/>
      <c r="C586" s="48"/>
      <c r="D586" s="40"/>
      <c r="E586" s="274"/>
      <c r="F586" s="50"/>
      <c r="G586" s="49"/>
      <c r="H586" s="50"/>
      <c r="I586" s="51"/>
      <c r="J586" s="52"/>
      <c r="K586" s="52"/>
      <c r="L586" s="50"/>
      <c r="M586" s="50"/>
      <c r="N586" s="50"/>
      <c r="O586" s="50"/>
      <c r="P586" s="52"/>
      <c r="Q586" s="53"/>
      <c r="R586" s="53"/>
      <c r="S586" s="54"/>
      <c r="T586" s="328"/>
      <c r="U586" s="52"/>
      <c r="W586"/>
      <c r="X586"/>
    </row>
    <row r="587" spans="1:24" s="62" customFormat="1" ht="27.25" customHeight="1">
      <c r="A587" s="170" t="str">
        <f t="shared" si="12"/>
        <v/>
      </c>
      <c r="B587" s="242"/>
      <c r="C587" s="48"/>
      <c r="D587" s="40"/>
      <c r="E587" s="274"/>
      <c r="F587" s="50"/>
      <c r="G587" s="49"/>
      <c r="H587" s="50"/>
      <c r="I587" s="51"/>
      <c r="J587" s="52"/>
      <c r="K587" s="52"/>
      <c r="L587" s="50"/>
      <c r="M587" s="50"/>
      <c r="N587" s="50"/>
      <c r="O587" s="50"/>
      <c r="P587" s="52"/>
      <c r="Q587" s="53"/>
      <c r="R587" s="53"/>
      <c r="S587" s="54"/>
      <c r="T587" s="328"/>
      <c r="U587" s="52"/>
      <c r="W587"/>
      <c r="X587"/>
    </row>
    <row r="588" spans="1:24" s="62" customFormat="1" ht="27.25" customHeight="1">
      <c r="A588" s="170" t="str">
        <f t="shared" si="12"/>
        <v/>
      </c>
      <c r="B588" s="242"/>
      <c r="C588" s="48"/>
      <c r="D588" s="40"/>
      <c r="E588" s="274"/>
      <c r="F588" s="50"/>
      <c r="G588" s="49"/>
      <c r="H588" s="50"/>
      <c r="I588" s="51"/>
      <c r="J588" s="52"/>
      <c r="K588" s="52"/>
      <c r="L588" s="50"/>
      <c r="M588" s="50"/>
      <c r="N588" s="50"/>
      <c r="O588" s="50"/>
      <c r="P588" s="52"/>
      <c r="Q588" s="53"/>
      <c r="R588" s="53"/>
      <c r="S588" s="54"/>
      <c r="T588" s="328"/>
      <c r="U588" s="52"/>
      <c r="W588"/>
      <c r="X588"/>
    </row>
    <row r="589" spans="1:24" s="62" customFormat="1" ht="27.25" customHeight="1">
      <c r="A589" s="170" t="str">
        <f t="shared" si="12"/>
        <v/>
      </c>
      <c r="B589" s="242"/>
      <c r="C589" s="48"/>
      <c r="D589" s="40"/>
      <c r="E589" s="274"/>
      <c r="F589" s="50"/>
      <c r="G589" s="49"/>
      <c r="H589" s="50"/>
      <c r="I589" s="51"/>
      <c r="J589" s="52"/>
      <c r="K589" s="52"/>
      <c r="L589" s="50"/>
      <c r="M589" s="50"/>
      <c r="N589" s="50"/>
      <c r="O589" s="50"/>
      <c r="P589" s="52"/>
      <c r="Q589" s="53"/>
      <c r="R589" s="53"/>
      <c r="S589" s="54"/>
      <c r="T589" s="328"/>
      <c r="U589" s="52"/>
      <c r="W589"/>
      <c r="X589"/>
    </row>
    <row r="590" spans="1:24" s="62" customFormat="1" ht="27.25" customHeight="1">
      <c r="A590" s="170" t="str">
        <f t="shared" si="12"/>
        <v/>
      </c>
      <c r="B590" s="242"/>
      <c r="C590" s="48"/>
      <c r="D590" s="40"/>
      <c r="E590" s="274"/>
      <c r="F590" s="50"/>
      <c r="G590" s="49"/>
      <c r="H590" s="50"/>
      <c r="I590" s="51"/>
      <c r="J590" s="52"/>
      <c r="K590" s="52"/>
      <c r="L590" s="50"/>
      <c r="M590" s="50"/>
      <c r="N590" s="50"/>
      <c r="O590" s="50"/>
      <c r="P590" s="52"/>
      <c r="Q590" s="53"/>
      <c r="R590" s="53"/>
      <c r="S590" s="54"/>
      <c r="T590" s="328"/>
      <c r="U590" s="52"/>
      <c r="W590"/>
      <c r="X590"/>
    </row>
    <row r="591" spans="1:24" s="62" customFormat="1" ht="27.25" customHeight="1">
      <c r="A591" s="170" t="str">
        <f t="shared" si="12"/>
        <v/>
      </c>
      <c r="B591" s="242"/>
      <c r="C591" s="48"/>
      <c r="D591" s="40"/>
      <c r="E591" s="274"/>
      <c r="F591" s="50"/>
      <c r="G591" s="49"/>
      <c r="H591" s="50"/>
      <c r="I591" s="51"/>
      <c r="J591" s="52"/>
      <c r="K591" s="52"/>
      <c r="L591" s="50"/>
      <c r="M591" s="50"/>
      <c r="N591" s="50"/>
      <c r="O591" s="50"/>
      <c r="P591" s="52"/>
      <c r="Q591" s="53"/>
      <c r="R591" s="53"/>
      <c r="S591" s="54"/>
      <c r="T591" s="328"/>
      <c r="U591" s="52"/>
      <c r="W591"/>
      <c r="X591"/>
    </row>
    <row r="592" spans="1:24" s="62" customFormat="1" ht="27.25" customHeight="1">
      <c r="A592" s="170" t="str">
        <f t="shared" si="12"/>
        <v/>
      </c>
      <c r="B592" s="242"/>
      <c r="C592" s="48"/>
      <c r="D592" s="40"/>
      <c r="E592" s="274"/>
      <c r="F592" s="50"/>
      <c r="G592" s="49"/>
      <c r="H592" s="50"/>
      <c r="I592" s="51"/>
      <c r="J592" s="52"/>
      <c r="K592" s="52"/>
      <c r="L592" s="50"/>
      <c r="M592" s="50"/>
      <c r="N592" s="50"/>
      <c r="O592" s="50"/>
      <c r="P592" s="52"/>
      <c r="Q592" s="53"/>
      <c r="R592" s="53"/>
      <c r="S592" s="54"/>
      <c r="T592" s="328"/>
      <c r="U592" s="52"/>
      <c r="W592"/>
      <c r="X592"/>
    </row>
    <row r="593" spans="1:24" s="62" customFormat="1" ht="27.25" customHeight="1">
      <c r="A593" s="170" t="str">
        <f t="shared" si="12"/>
        <v/>
      </c>
      <c r="B593" s="242"/>
      <c r="C593" s="48"/>
      <c r="D593" s="40"/>
      <c r="E593" s="274"/>
      <c r="F593" s="50"/>
      <c r="G593" s="49"/>
      <c r="H593" s="50"/>
      <c r="I593" s="51"/>
      <c r="J593" s="52"/>
      <c r="K593" s="52"/>
      <c r="L593" s="50"/>
      <c r="M593" s="50"/>
      <c r="N593" s="50"/>
      <c r="O593" s="50"/>
      <c r="P593" s="52"/>
      <c r="Q593" s="53"/>
      <c r="R593" s="53"/>
      <c r="S593" s="54"/>
      <c r="T593" s="328"/>
      <c r="U593" s="52"/>
      <c r="W593"/>
      <c r="X593"/>
    </row>
    <row r="594" spans="1:24" s="62" customFormat="1" ht="27.25" customHeight="1">
      <c r="A594" s="170" t="str">
        <f t="shared" si="12"/>
        <v/>
      </c>
      <c r="B594" s="242"/>
      <c r="C594" s="48"/>
      <c r="D594" s="40"/>
      <c r="E594" s="274"/>
      <c r="F594" s="50"/>
      <c r="G594" s="49"/>
      <c r="H594" s="50"/>
      <c r="I594" s="51"/>
      <c r="J594" s="52"/>
      <c r="K594" s="52"/>
      <c r="L594" s="50"/>
      <c r="M594" s="50"/>
      <c r="N594" s="50"/>
      <c r="O594" s="50"/>
      <c r="P594" s="52"/>
      <c r="Q594" s="53"/>
      <c r="R594" s="53"/>
      <c r="S594" s="54"/>
      <c r="T594" s="328"/>
      <c r="U594" s="52"/>
      <c r="W594"/>
      <c r="X594"/>
    </row>
    <row r="595" spans="1:24" s="62" customFormat="1" ht="27.25" customHeight="1">
      <c r="A595" s="170" t="str">
        <f t="shared" si="12"/>
        <v/>
      </c>
      <c r="B595" s="242"/>
      <c r="C595" s="48"/>
      <c r="D595" s="40"/>
      <c r="E595" s="274"/>
      <c r="F595" s="50"/>
      <c r="G595" s="49"/>
      <c r="H595" s="50"/>
      <c r="I595" s="51"/>
      <c r="J595" s="52"/>
      <c r="K595" s="52"/>
      <c r="L595" s="50"/>
      <c r="M595" s="50"/>
      <c r="N595" s="50"/>
      <c r="O595" s="50"/>
      <c r="P595" s="52"/>
      <c r="Q595" s="53"/>
      <c r="R595" s="53"/>
      <c r="S595" s="54"/>
      <c r="T595" s="328"/>
      <c r="U595" s="52"/>
      <c r="W595"/>
      <c r="X595"/>
    </row>
    <row r="596" spans="1:24" s="62" customFormat="1" ht="27.25" customHeight="1">
      <c r="A596" s="170" t="str">
        <f t="shared" si="12"/>
        <v/>
      </c>
      <c r="B596" s="242"/>
      <c r="C596" s="48"/>
      <c r="D596" s="40"/>
      <c r="E596" s="274"/>
      <c r="F596" s="50"/>
      <c r="G596" s="49"/>
      <c r="H596" s="50"/>
      <c r="I596" s="51"/>
      <c r="J596" s="52"/>
      <c r="K596" s="52"/>
      <c r="L596" s="50"/>
      <c r="M596" s="50"/>
      <c r="N596" s="50"/>
      <c r="O596" s="50"/>
      <c r="P596" s="52"/>
      <c r="Q596" s="53"/>
      <c r="R596" s="53"/>
      <c r="S596" s="54"/>
      <c r="T596" s="328"/>
      <c r="U596" s="52"/>
      <c r="W596"/>
      <c r="X596"/>
    </row>
    <row r="597" spans="1:24" s="62" customFormat="1" ht="27.25" customHeight="1">
      <c r="A597" s="170" t="str">
        <f t="shared" si="12"/>
        <v/>
      </c>
      <c r="B597" s="242"/>
      <c r="C597" s="48"/>
      <c r="D597" s="40"/>
      <c r="E597" s="274"/>
      <c r="F597" s="50"/>
      <c r="G597" s="49"/>
      <c r="H597" s="50"/>
      <c r="I597" s="51"/>
      <c r="J597" s="52"/>
      <c r="K597" s="52"/>
      <c r="L597" s="50"/>
      <c r="M597" s="50"/>
      <c r="N597" s="50"/>
      <c r="O597" s="50"/>
      <c r="P597" s="52"/>
      <c r="Q597" s="53"/>
      <c r="R597" s="53"/>
      <c r="S597" s="54"/>
      <c r="T597" s="328"/>
      <c r="U597" s="52"/>
      <c r="W597"/>
      <c r="X597"/>
    </row>
    <row r="598" spans="1:24" s="62" customFormat="1" ht="27.25" customHeight="1">
      <c r="A598" s="170" t="str">
        <f t="shared" si="12"/>
        <v/>
      </c>
      <c r="B598" s="242"/>
      <c r="C598" s="48"/>
      <c r="D598" s="40"/>
      <c r="E598" s="274"/>
      <c r="F598" s="50"/>
      <c r="G598" s="49"/>
      <c r="H598" s="50"/>
      <c r="I598" s="51"/>
      <c r="J598" s="52"/>
      <c r="K598" s="52"/>
      <c r="L598" s="50"/>
      <c r="M598" s="50"/>
      <c r="N598" s="50"/>
      <c r="O598" s="50"/>
      <c r="P598" s="52"/>
      <c r="Q598" s="53"/>
      <c r="R598" s="53"/>
      <c r="S598" s="54"/>
      <c r="T598" s="328"/>
      <c r="U598" s="52"/>
      <c r="W598"/>
      <c r="X598"/>
    </row>
    <row r="599" spans="1:24" s="62" customFormat="1" ht="27.25" customHeight="1">
      <c r="A599" s="170" t="str">
        <f t="shared" si="12"/>
        <v/>
      </c>
      <c r="B599" s="242"/>
      <c r="C599" s="48"/>
      <c r="D599" s="40"/>
      <c r="E599" s="274"/>
      <c r="F599" s="50"/>
      <c r="G599" s="49"/>
      <c r="H599" s="50"/>
      <c r="I599" s="51"/>
      <c r="J599" s="52"/>
      <c r="K599" s="52"/>
      <c r="L599" s="50"/>
      <c r="M599" s="50"/>
      <c r="N599" s="50"/>
      <c r="O599" s="50"/>
      <c r="P599" s="52"/>
      <c r="Q599" s="53"/>
      <c r="R599" s="53"/>
      <c r="S599" s="54"/>
      <c r="T599" s="328"/>
      <c r="U599" s="52"/>
      <c r="W599"/>
      <c r="X599"/>
    </row>
    <row r="600" spans="1:24" s="62" customFormat="1" ht="27.25" customHeight="1">
      <c r="A600" s="170" t="str">
        <f t="shared" si="12"/>
        <v/>
      </c>
      <c r="B600" s="242"/>
      <c r="C600" s="48"/>
      <c r="D600" s="40"/>
      <c r="E600" s="274"/>
      <c r="F600" s="50"/>
      <c r="G600" s="49"/>
      <c r="H600" s="50"/>
      <c r="I600" s="51"/>
      <c r="J600" s="52"/>
      <c r="K600" s="52"/>
      <c r="L600" s="50"/>
      <c r="M600" s="50"/>
      <c r="N600" s="50"/>
      <c r="O600" s="50"/>
      <c r="P600" s="52"/>
      <c r="Q600" s="53"/>
      <c r="R600" s="53"/>
      <c r="S600" s="54"/>
      <c r="T600" s="328"/>
      <c r="U600" s="52"/>
      <c r="W600"/>
      <c r="X600"/>
    </row>
    <row r="601" spans="1:24" s="62" customFormat="1" ht="27.25" customHeight="1">
      <c r="A601" s="170" t="str">
        <f t="shared" si="12"/>
        <v/>
      </c>
      <c r="B601" s="242"/>
      <c r="C601" s="48"/>
      <c r="D601" s="40"/>
      <c r="E601" s="274"/>
      <c r="F601" s="50"/>
      <c r="G601" s="49"/>
      <c r="H601" s="50"/>
      <c r="I601" s="51"/>
      <c r="J601" s="52"/>
      <c r="K601" s="52"/>
      <c r="L601" s="50"/>
      <c r="M601" s="50"/>
      <c r="N601" s="50"/>
      <c r="O601" s="50"/>
      <c r="P601" s="52"/>
      <c r="Q601" s="53"/>
      <c r="R601" s="53"/>
      <c r="S601" s="54"/>
      <c r="T601" s="328"/>
      <c r="U601" s="52"/>
      <c r="W601"/>
      <c r="X601"/>
    </row>
    <row r="602" spans="1:24" s="62" customFormat="1" ht="27.25" customHeight="1">
      <c r="A602" s="170" t="str">
        <f t="shared" si="12"/>
        <v/>
      </c>
      <c r="B602" s="242"/>
      <c r="C602" s="48"/>
      <c r="D602" s="40"/>
      <c r="E602" s="274"/>
      <c r="F602" s="50"/>
      <c r="G602" s="49"/>
      <c r="H602" s="50"/>
      <c r="I602" s="51"/>
      <c r="J602" s="52"/>
      <c r="K602" s="52"/>
      <c r="L602" s="50"/>
      <c r="M602" s="50"/>
      <c r="N602" s="50"/>
      <c r="O602" s="50"/>
      <c r="P602" s="52"/>
      <c r="Q602" s="53"/>
      <c r="R602" s="53"/>
      <c r="S602" s="54"/>
      <c r="T602" s="328"/>
      <c r="U602" s="52"/>
      <c r="W602"/>
      <c r="X602"/>
    </row>
    <row r="603" spans="1:24" s="62" customFormat="1" ht="27.25" customHeight="1">
      <c r="A603" s="170" t="str">
        <f t="shared" si="12"/>
        <v/>
      </c>
      <c r="B603" s="242"/>
      <c r="C603" s="48"/>
      <c r="D603" s="40"/>
      <c r="E603" s="274"/>
      <c r="F603" s="50"/>
      <c r="G603" s="49"/>
      <c r="H603" s="50"/>
      <c r="I603" s="51"/>
      <c r="J603" s="52"/>
      <c r="K603" s="52"/>
      <c r="L603" s="50"/>
      <c r="M603" s="50"/>
      <c r="N603" s="50"/>
      <c r="O603" s="50"/>
      <c r="P603" s="52"/>
      <c r="Q603" s="53"/>
      <c r="R603" s="53"/>
      <c r="S603" s="54"/>
      <c r="T603" s="328"/>
      <c r="U603" s="52"/>
      <c r="W603"/>
      <c r="X603"/>
    </row>
    <row r="604" spans="1:24" s="62" customFormat="1" ht="27.25" customHeight="1">
      <c r="A604" s="170" t="str">
        <f t="shared" si="12"/>
        <v/>
      </c>
      <c r="B604" s="242"/>
      <c r="C604" s="48"/>
      <c r="D604" s="40"/>
      <c r="E604" s="274"/>
      <c r="F604" s="50"/>
      <c r="G604" s="49"/>
      <c r="H604" s="50"/>
      <c r="I604" s="51"/>
      <c r="J604" s="52"/>
      <c r="K604" s="52"/>
      <c r="L604" s="50"/>
      <c r="M604" s="50"/>
      <c r="N604" s="50"/>
      <c r="O604" s="50"/>
      <c r="P604" s="52"/>
      <c r="Q604" s="53"/>
      <c r="R604" s="53"/>
      <c r="S604" s="54"/>
      <c r="T604" s="328"/>
      <c r="U604" s="52"/>
      <c r="W604"/>
      <c r="X604"/>
    </row>
    <row r="605" spans="1:24" s="62" customFormat="1" ht="27.25" customHeight="1">
      <c r="A605" s="170" t="str">
        <f t="shared" si="12"/>
        <v/>
      </c>
      <c r="B605" s="242"/>
      <c r="C605" s="48"/>
      <c r="D605" s="40"/>
      <c r="E605" s="274"/>
      <c r="F605" s="50"/>
      <c r="G605" s="49"/>
      <c r="H605" s="50"/>
      <c r="I605" s="51"/>
      <c r="J605" s="52"/>
      <c r="K605" s="52"/>
      <c r="L605" s="50"/>
      <c r="M605" s="50"/>
      <c r="N605" s="50"/>
      <c r="O605" s="50"/>
      <c r="P605" s="52"/>
      <c r="Q605" s="53"/>
      <c r="R605" s="53"/>
      <c r="S605" s="54"/>
      <c r="T605" s="328"/>
      <c r="U605" s="52"/>
      <c r="W605"/>
      <c r="X605"/>
    </row>
    <row r="606" spans="1:24" s="62" customFormat="1" ht="27.25" customHeight="1">
      <c r="A606" s="170" t="str">
        <f t="shared" si="12"/>
        <v/>
      </c>
      <c r="B606" s="242"/>
      <c r="C606" s="48"/>
      <c r="D606" s="40"/>
      <c r="E606" s="274"/>
      <c r="F606" s="50"/>
      <c r="G606" s="49"/>
      <c r="H606" s="50"/>
      <c r="I606" s="51"/>
      <c r="J606" s="52"/>
      <c r="K606" s="52"/>
      <c r="L606" s="50"/>
      <c r="M606" s="50"/>
      <c r="N606" s="50"/>
      <c r="O606" s="50"/>
      <c r="P606" s="52"/>
      <c r="Q606" s="53"/>
      <c r="R606" s="53"/>
      <c r="S606" s="54"/>
      <c r="T606" s="328"/>
      <c r="U606" s="52"/>
      <c r="W606"/>
      <c r="X606"/>
    </row>
    <row r="607" spans="1:24" s="62" customFormat="1" ht="27.25" customHeight="1">
      <c r="A607" s="170" t="str">
        <f t="shared" si="12"/>
        <v/>
      </c>
      <c r="B607" s="242"/>
      <c r="C607" s="48"/>
      <c r="D607" s="40"/>
      <c r="E607" s="274"/>
      <c r="F607" s="50"/>
      <c r="G607" s="49"/>
      <c r="H607" s="50"/>
      <c r="I607" s="51"/>
      <c r="J607" s="52"/>
      <c r="K607" s="52"/>
      <c r="L607" s="50"/>
      <c r="M607" s="50"/>
      <c r="N607" s="50"/>
      <c r="O607" s="50"/>
      <c r="P607" s="52"/>
      <c r="Q607" s="53"/>
      <c r="R607" s="53"/>
      <c r="S607" s="54"/>
      <c r="T607" s="328"/>
      <c r="U607" s="52"/>
      <c r="W607"/>
      <c r="X607"/>
    </row>
    <row r="608" spans="1:24" s="62" customFormat="1" ht="27.25" customHeight="1">
      <c r="A608" s="170" t="str">
        <f t="shared" si="12"/>
        <v/>
      </c>
      <c r="B608" s="242"/>
      <c r="C608" s="48"/>
      <c r="D608" s="40"/>
      <c r="E608" s="274"/>
      <c r="F608" s="50"/>
      <c r="G608" s="49"/>
      <c r="H608" s="50"/>
      <c r="I608" s="51"/>
      <c r="J608" s="52"/>
      <c r="K608" s="52"/>
      <c r="L608" s="50"/>
      <c r="M608" s="50"/>
      <c r="N608" s="50"/>
      <c r="O608" s="50"/>
      <c r="P608" s="52"/>
      <c r="Q608" s="53"/>
      <c r="R608" s="53"/>
      <c r="S608" s="54"/>
      <c r="T608" s="328"/>
      <c r="U608" s="52"/>
      <c r="W608"/>
      <c r="X608"/>
    </row>
    <row r="609" spans="1:24" s="62" customFormat="1" ht="27.25" customHeight="1">
      <c r="A609" s="170" t="str">
        <f t="shared" si="12"/>
        <v/>
      </c>
      <c r="B609" s="242"/>
      <c r="C609" s="48"/>
      <c r="D609" s="40"/>
      <c r="E609" s="274"/>
      <c r="F609" s="50"/>
      <c r="G609" s="49"/>
      <c r="H609" s="50"/>
      <c r="I609" s="51"/>
      <c r="J609" s="52"/>
      <c r="K609" s="52"/>
      <c r="L609" s="50"/>
      <c r="M609" s="50"/>
      <c r="N609" s="50"/>
      <c r="O609" s="50"/>
      <c r="P609" s="52"/>
      <c r="Q609" s="53"/>
      <c r="R609" s="53"/>
      <c r="S609" s="54"/>
      <c r="T609" s="328"/>
      <c r="U609" s="52"/>
      <c r="W609"/>
      <c r="X609"/>
    </row>
    <row r="610" spans="1:24" s="62" customFormat="1" ht="27.25" customHeight="1">
      <c r="A610" s="170" t="str">
        <f t="shared" si="12"/>
        <v/>
      </c>
      <c r="B610" s="242"/>
      <c r="C610" s="48"/>
      <c r="D610" s="40"/>
      <c r="E610" s="274"/>
      <c r="F610" s="50"/>
      <c r="G610" s="49"/>
      <c r="H610" s="50"/>
      <c r="I610" s="51"/>
      <c r="J610" s="52"/>
      <c r="K610" s="52"/>
      <c r="L610" s="50"/>
      <c r="M610" s="50"/>
      <c r="N610" s="50"/>
      <c r="O610" s="50"/>
      <c r="P610" s="52"/>
      <c r="Q610" s="53"/>
      <c r="R610" s="53"/>
      <c r="S610" s="54"/>
      <c r="T610" s="328"/>
      <c r="U610" s="52"/>
      <c r="W610"/>
      <c r="X610"/>
    </row>
    <row r="611" spans="1:24" s="62" customFormat="1" ht="27.25" customHeight="1">
      <c r="A611" s="170" t="str">
        <f t="shared" si="12"/>
        <v/>
      </c>
      <c r="B611" s="242"/>
      <c r="C611" s="48"/>
      <c r="D611" s="40"/>
      <c r="E611" s="274"/>
      <c r="F611" s="50"/>
      <c r="G611" s="49"/>
      <c r="H611" s="50"/>
      <c r="I611" s="51"/>
      <c r="J611" s="52"/>
      <c r="K611" s="52"/>
      <c r="L611" s="50"/>
      <c r="M611" s="50"/>
      <c r="N611" s="50"/>
      <c r="O611" s="50"/>
      <c r="P611" s="52"/>
      <c r="Q611" s="53"/>
      <c r="R611" s="53"/>
      <c r="S611" s="54"/>
      <c r="T611" s="328"/>
      <c r="U611" s="52"/>
      <c r="W611"/>
      <c r="X611"/>
    </row>
    <row r="612" spans="1:24" s="62" customFormat="1" ht="27.25" customHeight="1">
      <c r="A612" s="170" t="str">
        <f t="shared" si="12"/>
        <v/>
      </c>
      <c r="B612" s="242"/>
      <c r="C612" s="48"/>
      <c r="D612" s="40"/>
      <c r="E612" s="274"/>
      <c r="F612" s="50"/>
      <c r="G612" s="49"/>
      <c r="H612" s="50"/>
      <c r="I612" s="51"/>
      <c r="J612" s="52"/>
      <c r="K612" s="52"/>
      <c r="L612" s="50"/>
      <c r="M612" s="50"/>
      <c r="N612" s="50"/>
      <c r="O612" s="50"/>
      <c r="P612" s="52"/>
      <c r="Q612" s="53"/>
      <c r="R612" s="53"/>
      <c r="S612" s="54"/>
      <c r="T612" s="328"/>
      <c r="U612" s="52"/>
      <c r="W612"/>
      <c r="X612"/>
    </row>
    <row r="613" spans="1:24" s="62" customFormat="1" ht="27.25" customHeight="1">
      <c r="A613" s="170" t="str">
        <f t="shared" si="12"/>
        <v/>
      </c>
      <c r="B613" s="242"/>
      <c r="C613" s="48"/>
      <c r="D613" s="40"/>
      <c r="E613" s="274"/>
      <c r="F613" s="50"/>
      <c r="G613" s="49"/>
      <c r="H613" s="50"/>
      <c r="I613" s="51"/>
      <c r="J613" s="52"/>
      <c r="K613" s="52"/>
      <c r="L613" s="50"/>
      <c r="M613" s="50"/>
      <c r="N613" s="50"/>
      <c r="O613" s="50"/>
      <c r="P613" s="52"/>
      <c r="Q613" s="53"/>
      <c r="R613" s="53"/>
      <c r="S613" s="54"/>
      <c r="T613" s="328"/>
      <c r="U613" s="52"/>
      <c r="W613"/>
      <c r="X613"/>
    </row>
    <row r="614" spans="1:24" s="62" customFormat="1" ht="27.25" customHeight="1">
      <c r="A614" s="170" t="str">
        <f t="shared" si="12"/>
        <v/>
      </c>
      <c r="B614" s="242"/>
      <c r="C614" s="48"/>
      <c r="D614" s="40"/>
      <c r="E614" s="274"/>
      <c r="F614" s="50"/>
      <c r="G614" s="49"/>
      <c r="H614" s="50"/>
      <c r="I614" s="51"/>
      <c r="J614" s="52"/>
      <c r="K614" s="52"/>
      <c r="L614" s="50"/>
      <c r="M614" s="50"/>
      <c r="N614" s="50"/>
      <c r="O614" s="50"/>
      <c r="P614" s="52"/>
      <c r="Q614" s="53"/>
      <c r="R614" s="53"/>
      <c r="S614" s="54"/>
      <c r="T614" s="328"/>
      <c r="U614" s="52"/>
      <c r="W614"/>
      <c r="X614"/>
    </row>
    <row r="615" spans="1:24" s="62" customFormat="1" ht="27.25" customHeight="1">
      <c r="A615" s="170" t="str">
        <f t="shared" si="12"/>
        <v/>
      </c>
      <c r="B615" s="242"/>
      <c r="C615" s="48"/>
      <c r="D615" s="40"/>
      <c r="E615" s="274"/>
      <c r="F615" s="50"/>
      <c r="G615" s="49"/>
      <c r="H615" s="50"/>
      <c r="I615" s="51"/>
      <c r="J615" s="52"/>
      <c r="K615" s="52"/>
      <c r="L615" s="50"/>
      <c r="M615" s="50"/>
      <c r="N615" s="50"/>
      <c r="O615" s="50"/>
      <c r="P615" s="52"/>
      <c r="Q615" s="53"/>
      <c r="R615" s="53"/>
      <c r="S615" s="54"/>
      <c r="T615" s="328"/>
      <c r="U615" s="52"/>
      <c r="W615"/>
      <c r="X615"/>
    </row>
    <row r="616" spans="1:24" s="62" customFormat="1" ht="27.25" customHeight="1">
      <c r="A616" s="170" t="str">
        <f t="shared" si="12"/>
        <v/>
      </c>
      <c r="B616" s="242"/>
      <c r="C616" s="48"/>
      <c r="D616" s="40"/>
      <c r="E616" s="274"/>
      <c r="F616" s="50"/>
      <c r="G616" s="49"/>
      <c r="H616" s="50"/>
      <c r="I616" s="51"/>
      <c r="J616" s="52"/>
      <c r="K616" s="52"/>
      <c r="L616" s="50"/>
      <c r="M616" s="50"/>
      <c r="N616" s="50"/>
      <c r="O616" s="50"/>
      <c r="P616" s="52"/>
      <c r="Q616" s="53"/>
      <c r="R616" s="53"/>
      <c r="S616" s="54"/>
      <c r="T616" s="328"/>
      <c r="U616" s="52"/>
      <c r="W616"/>
      <c r="X616"/>
    </row>
    <row r="617" spans="1:24" s="62" customFormat="1" ht="27.25" customHeight="1">
      <c r="A617" s="170" t="str">
        <f t="shared" si="12"/>
        <v/>
      </c>
      <c r="B617" s="242"/>
      <c r="C617" s="48"/>
      <c r="D617" s="40"/>
      <c r="E617" s="274"/>
      <c r="F617" s="50"/>
      <c r="G617" s="49"/>
      <c r="H617" s="50"/>
      <c r="I617" s="51"/>
      <c r="J617" s="52"/>
      <c r="K617" s="52"/>
      <c r="L617" s="50"/>
      <c r="M617" s="50"/>
      <c r="N617" s="50"/>
      <c r="O617" s="50"/>
      <c r="P617" s="52"/>
      <c r="Q617" s="53"/>
      <c r="R617" s="53"/>
      <c r="S617" s="54"/>
      <c r="T617" s="328"/>
      <c r="U617" s="52"/>
      <c r="W617"/>
      <c r="X617"/>
    </row>
    <row r="618" spans="1:24" s="62" customFormat="1" ht="27.25" customHeight="1">
      <c r="A618" s="170" t="str">
        <f t="shared" si="12"/>
        <v/>
      </c>
      <c r="B618" s="242"/>
      <c r="C618" s="48"/>
      <c r="D618" s="40"/>
      <c r="E618" s="274"/>
      <c r="F618" s="50"/>
      <c r="G618" s="49"/>
      <c r="H618" s="50"/>
      <c r="I618" s="51"/>
      <c r="J618" s="52"/>
      <c r="K618" s="52"/>
      <c r="L618" s="50"/>
      <c r="M618" s="50"/>
      <c r="N618" s="50"/>
      <c r="O618" s="50"/>
      <c r="P618" s="52"/>
      <c r="Q618" s="53"/>
      <c r="R618" s="53"/>
      <c r="S618" s="54"/>
      <c r="T618" s="328"/>
      <c r="U618" s="52"/>
      <c r="W618"/>
      <c r="X618"/>
    </row>
    <row r="619" spans="1:24" s="62" customFormat="1" ht="27.25" customHeight="1">
      <c r="A619" s="170" t="str">
        <f t="shared" si="12"/>
        <v/>
      </c>
      <c r="B619" s="242"/>
      <c r="C619" s="48"/>
      <c r="D619" s="40"/>
      <c r="E619" s="274"/>
      <c r="F619" s="50"/>
      <c r="G619" s="49"/>
      <c r="H619" s="50"/>
      <c r="I619" s="51"/>
      <c r="J619" s="52"/>
      <c r="K619" s="52"/>
      <c r="L619" s="50"/>
      <c r="M619" s="50"/>
      <c r="N619" s="50"/>
      <c r="O619" s="50"/>
      <c r="P619" s="52"/>
      <c r="Q619" s="53"/>
      <c r="R619" s="53"/>
      <c r="S619" s="54"/>
      <c r="T619" s="328"/>
      <c r="U619" s="52"/>
      <c r="W619"/>
      <c r="X619"/>
    </row>
    <row r="620" spans="1:24" s="62" customFormat="1" ht="27.25" customHeight="1">
      <c r="A620" s="170" t="str">
        <f t="shared" si="12"/>
        <v/>
      </c>
      <c r="B620" s="242"/>
      <c r="C620" s="48"/>
      <c r="D620" s="40"/>
      <c r="E620" s="274"/>
      <c r="F620" s="50"/>
      <c r="G620" s="49"/>
      <c r="H620" s="50"/>
      <c r="I620" s="51"/>
      <c r="J620" s="52"/>
      <c r="K620" s="52"/>
      <c r="L620" s="50"/>
      <c r="M620" s="50"/>
      <c r="N620" s="50"/>
      <c r="O620" s="50"/>
      <c r="P620" s="52"/>
      <c r="Q620" s="53"/>
      <c r="R620" s="53"/>
      <c r="S620" s="54"/>
      <c r="T620" s="328"/>
      <c r="U620" s="52"/>
      <c r="W620"/>
      <c r="X620"/>
    </row>
    <row r="621" spans="1:24" s="62" customFormat="1" ht="27.25" customHeight="1">
      <c r="A621" s="170" t="str">
        <f t="shared" si="12"/>
        <v/>
      </c>
      <c r="B621" s="242"/>
      <c r="C621" s="48"/>
      <c r="D621" s="40"/>
      <c r="E621" s="274"/>
      <c r="F621" s="50"/>
      <c r="G621" s="49"/>
      <c r="H621" s="50"/>
      <c r="I621" s="51"/>
      <c r="J621" s="52"/>
      <c r="K621" s="52"/>
      <c r="L621" s="50"/>
      <c r="M621" s="50"/>
      <c r="N621" s="50"/>
      <c r="O621" s="50"/>
      <c r="P621" s="52"/>
      <c r="Q621" s="53"/>
      <c r="R621" s="53"/>
      <c r="S621" s="54"/>
      <c r="T621" s="328"/>
      <c r="U621" s="52"/>
      <c r="W621"/>
      <c r="X621"/>
    </row>
    <row r="622" spans="1:24" s="62" customFormat="1" ht="27.25" customHeight="1">
      <c r="A622" s="170" t="str">
        <f t="shared" si="12"/>
        <v/>
      </c>
      <c r="B622" s="242"/>
      <c r="C622" s="48"/>
      <c r="D622" s="40"/>
      <c r="E622" s="274"/>
      <c r="F622" s="50"/>
      <c r="G622" s="49"/>
      <c r="H622" s="50"/>
      <c r="I622" s="51"/>
      <c r="J622" s="52"/>
      <c r="K622" s="52"/>
      <c r="L622" s="50"/>
      <c r="M622" s="50"/>
      <c r="N622" s="50"/>
      <c r="O622" s="50"/>
      <c r="P622" s="52"/>
      <c r="Q622" s="53"/>
      <c r="R622" s="53"/>
      <c r="S622" s="54"/>
      <c r="T622" s="328"/>
      <c r="U622" s="52"/>
      <c r="W622"/>
      <c r="X622"/>
    </row>
    <row r="623" spans="1:24" s="62" customFormat="1" ht="27.25" customHeight="1">
      <c r="A623" s="170" t="str">
        <f t="shared" si="12"/>
        <v/>
      </c>
      <c r="B623" s="242"/>
      <c r="C623" s="48"/>
      <c r="D623" s="40"/>
      <c r="E623" s="274"/>
      <c r="F623" s="50"/>
      <c r="G623" s="49"/>
      <c r="H623" s="50"/>
      <c r="I623" s="51"/>
      <c r="J623" s="52"/>
      <c r="K623" s="52"/>
      <c r="L623" s="50"/>
      <c r="M623" s="50"/>
      <c r="N623" s="50"/>
      <c r="O623" s="50"/>
      <c r="P623" s="52"/>
      <c r="Q623" s="53"/>
      <c r="R623" s="53"/>
      <c r="S623" s="54"/>
      <c r="T623" s="328"/>
      <c r="U623" s="52"/>
      <c r="W623"/>
      <c r="X623"/>
    </row>
    <row r="624" spans="1:24" s="62" customFormat="1" ht="27.25" customHeight="1">
      <c r="A624" s="170" t="str">
        <f t="shared" si="12"/>
        <v/>
      </c>
      <c r="B624" s="242"/>
      <c r="C624" s="48"/>
      <c r="D624" s="40"/>
      <c r="E624" s="274"/>
      <c r="F624" s="50"/>
      <c r="G624" s="49"/>
      <c r="H624" s="50"/>
      <c r="I624" s="51"/>
      <c r="J624" s="52"/>
      <c r="K624" s="52"/>
      <c r="L624" s="50"/>
      <c r="M624" s="50"/>
      <c r="N624" s="50"/>
      <c r="O624" s="50"/>
      <c r="P624" s="52"/>
      <c r="Q624" s="53"/>
      <c r="R624" s="53"/>
      <c r="S624" s="54"/>
      <c r="T624" s="328"/>
      <c r="U624" s="52"/>
      <c r="W624"/>
      <c r="X624"/>
    </row>
    <row r="625" spans="1:24" s="62" customFormat="1" ht="27.25" customHeight="1">
      <c r="A625" s="170" t="str">
        <f t="shared" si="12"/>
        <v/>
      </c>
      <c r="B625" s="242"/>
      <c r="C625" s="48"/>
      <c r="D625" s="40"/>
      <c r="E625" s="274"/>
      <c r="F625" s="50"/>
      <c r="G625" s="49"/>
      <c r="H625" s="50"/>
      <c r="I625" s="51"/>
      <c r="J625" s="52"/>
      <c r="K625" s="52"/>
      <c r="L625" s="50"/>
      <c r="M625" s="50"/>
      <c r="N625" s="50"/>
      <c r="O625" s="50"/>
      <c r="P625" s="52"/>
      <c r="Q625" s="53"/>
      <c r="R625" s="53"/>
      <c r="S625" s="54"/>
      <c r="T625" s="328"/>
      <c r="U625" s="52"/>
      <c r="W625"/>
      <c r="X625"/>
    </row>
    <row r="626" spans="1:24" s="62" customFormat="1" ht="27.25" customHeight="1">
      <c r="A626" s="170" t="str">
        <f t="shared" si="12"/>
        <v/>
      </c>
      <c r="B626" s="242"/>
      <c r="C626" s="48"/>
      <c r="D626" s="40"/>
      <c r="E626" s="274"/>
      <c r="F626" s="50"/>
      <c r="G626" s="49"/>
      <c r="H626" s="50"/>
      <c r="I626" s="51"/>
      <c r="J626" s="52"/>
      <c r="K626" s="52"/>
      <c r="L626" s="50"/>
      <c r="M626" s="50"/>
      <c r="N626" s="50"/>
      <c r="O626" s="50"/>
      <c r="P626" s="52"/>
      <c r="Q626" s="53"/>
      <c r="R626" s="53"/>
      <c r="S626" s="54"/>
      <c r="T626" s="328"/>
      <c r="U626" s="52"/>
      <c r="W626"/>
      <c r="X626"/>
    </row>
    <row r="627" spans="1:24" s="62" customFormat="1" ht="27.25" customHeight="1">
      <c r="A627" s="170" t="str">
        <f t="shared" ref="A627:A690" si="13">IF(C627&lt;&gt;"",A626+1,"")</f>
        <v/>
      </c>
      <c r="B627" s="242"/>
      <c r="C627" s="48"/>
      <c r="D627" s="40"/>
      <c r="E627" s="274"/>
      <c r="F627" s="50"/>
      <c r="G627" s="49"/>
      <c r="H627" s="50"/>
      <c r="I627" s="51"/>
      <c r="J627" s="52"/>
      <c r="K627" s="52"/>
      <c r="L627" s="50"/>
      <c r="M627" s="50"/>
      <c r="N627" s="50"/>
      <c r="O627" s="50"/>
      <c r="P627" s="52"/>
      <c r="Q627" s="53"/>
      <c r="R627" s="53"/>
      <c r="S627" s="54"/>
      <c r="T627" s="328"/>
      <c r="U627" s="52"/>
      <c r="W627"/>
      <c r="X627"/>
    </row>
    <row r="628" spans="1:24" s="62" customFormat="1" ht="27.25" customHeight="1">
      <c r="A628" s="170" t="str">
        <f t="shared" si="13"/>
        <v/>
      </c>
      <c r="B628" s="242"/>
      <c r="C628" s="48"/>
      <c r="D628" s="40"/>
      <c r="E628" s="274"/>
      <c r="F628" s="50"/>
      <c r="G628" s="49"/>
      <c r="H628" s="50"/>
      <c r="I628" s="51"/>
      <c r="J628" s="52"/>
      <c r="K628" s="52"/>
      <c r="L628" s="50"/>
      <c r="M628" s="50"/>
      <c r="N628" s="50"/>
      <c r="O628" s="50"/>
      <c r="P628" s="52"/>
      <c r="Q628" s="53"/>
      <c r="R628" s="53"/>
      <c r="S628" s="54"/>
      <c r="T628" s="328"/>
      <c r="U628" s="52"/>
      <c r="W628"/>
      <c r="X628"/>
    </row>
    <row r="629" spans="1:24" s="62" customFormat="1" ht="27.25" customHeight="1">
      <c r="A629" s="170" t="str">
        <f t="shared" si="13"/>
        <v/>
      </c>
      <c r="B629" s="242"/>
      <c r="C629" s="48"/>
      <c r="D629" s="40"/>
      <c r="E629" s="274"/>
      <c r="F629" s="50"/>
      <c r="G629" s="49"/>
      <c r="H629" s="50"/>
      <c r="I629" s="51"/>
      <c r="J629" s="52"/>
      <c r="K629" s="52"/>
      <c r="L629" s="50"/>
      <c r="M629" s="50"/>
      <c r="N629" s="50"/>
      <c r="O629" s="50"/>
      <c r="P629" s="52"/>
      <c r="Q629" s="53"/>
      <c r="R629" s="53"/>
      <c r="S629" s="54"/>
      <c r="T629" s="328"/>
      <c r="U629" s="52"/>
      <c r="W629"/>
      <c r="X629"/>
    </row>
    <row r="630" spans="1:24" s="62" customFormat="1" ht="27.25" customHeight="1">
      <c r="A630" s="170" t="str">
        <f t="shared" si="13"/>
        <v/>
      </c>
      <c r="B630" s="242"/>
      <c r="C630" s="48"/>
      <c r="D630" s="40"/>
      <c r="E630" s="274"/>
      <c r="F630" s="50"/>
      <c r="G630" s="49"/>
      <c r="H630" s="50"/>
      <c r="I630" s="51"/>
      <c r="J630" s="52"/>
      <c r="K630" s="52"/>
      <c r="L630" s="50"/>
      <c r="M630" s="50"/>
      <c r="N630" s="50"/>
      <c r="O630" s="50"/>
      <c r="P630" s="52"/>
      <c r="Q630" s="53"/>
      <c r="R630" s="53"/>
      <c r="S630" s="54"/>
      <c r="T630" s="328"/>
      <c r="U630" s="52"/>
      <c r="W630"/>
      <c r="X630"/>
    </row>
    <row r="631" spans="1:24" s="62" customFormat="1" ht="27.25" customHeight="1">
      <c r="A631" s="170" t="str">
        <f t="shared" si="13"/>
        <v/>
      </c>
      <c r="B631" s="242"/>
      <c r="C631" s="48"/>
      <c r="D631" s="40"/>
      <c r="E631" s="274"/>
      <c r="F631" s="50"/>
      <c r="G631" s="49"/>
      <c r="H631" s="50"/>
      <c r="I631" s="51"/>
      <c r="J631" s="52"/>
      <c r="K631" s="52"/>
      <c r="L631" s="50"/>
      <c r="M631" s="50"/>
      <c r="N631" s="50"/>
      <c r="O631" s="50"/>
      <c r="P631" s="52"/>
      <c r="Q631" s="53"/>
      <c r="R631" s="53"/>
      <c r="S631" s="54"/>
      <c r="T631" s="328"/>
      <c r="U631" s="52"/>
      <c r="W631"/>
      <c r="X631"/>
    </row>
    <row r="632" spans="1:24" s="62" customFormat="1" ht="27.25" customHeight="1">
      <c r="A632" s="170" t="str">
        <f t="shared" si="13"/>
        <v/>
      </c>
      <c r="B632" s="242"/>
      <c r="C632" s="48"/>
      <c r="D632" s="40"/>
      <c r="E632" s="274"/>
      <c r="F632" s="50"/>
      <c r="G632" s="49"/>
      <c r="H632" s="50"/>
      <c r="I632" s="51"/>
      <c r="J632" s="52"/>
      <c r="K632" s="52"/>
      <c r="L632" s="50"/>
      <c r="M632" s="50"/>
      <c r="N632" s="50"/>
      <c r="O632" s="50"/>
      <c r="P632" s="52"/>
      <c r="Q632" s="53"/>
      <c r="R632" s="53"/>
      <c r="S632" s="54"/>
      <c r="T632" s="328"/>
      <c r="U632" s="52"/>
      <c r="W632"/>
      <c r="X632"/>
    </row>
    <row r="633" spans="1:24" s="62" customFormat="1" ht="27.25" customHeight="1">
      <c r="A633" s="170" t="str">
        <f t="shared" si="13"/>
        <v/>
      </c>
      <c r="B633" s="242"/>
      <c r="C633" s="48"/>
      <c r="D633" s="40"/>
      <c r="E633" s="274"/>
      <c r="F633" s="50"/>
      <c r="G633" s="49"/>
      <c r="H633" s="50"/>
      <c r="I633" s="51"/>
      <c r="J633" s="52"/>
      <c r="K633" s="52"/>
      <c r="L633" s="50"/>
      <c r="M633" s="50"/>
      <c r="N633" s="50"/>
      <c r="O633" s="50"/>
      <c r="P633" s="52"/>
      <c r="Q633" s="53"/>
      <c r="R633" s="53"/>
      <c r="S633" s="54"/>
      <c r="T633" s="328"/>
      <c r="U633" s="52"/>
      <c r="W633"/>
      <c r="X633"/>
    </row>
    <row r="634" spans="1:24" s="62" customFormat="1" ht="27.25" customHeight="1">
      <c r="A634" s="170" t="str">
        <f t="shared" si="13"/>
        <v/>
      </c>
      <c r="B634" s="242"/>
      <c r="C634" s="48"/>
      <c r="D634" s="40"/>
      <c r="E634" s="274"/>
      <c r="F634" s="50"/>
      <c r="G634" s="49"/>
      <c r="H634" s="50"/>
      <c r="I634" s="51"/>
      <c r="J634" s="52"/>
      <c r="K634" s="52"/>
      <c r="L634" s="50"/>
      <c r="M634" s="50"/>
      <c r="N634" s="50"/>
      <c r="O634" s="50"/>
      <c r="P634" s="52"/>
      <c r="Q634" s="53"/>
      <c r="R634" s="53"/>
      <c r="S634" s="54"/>
      <c r="T634" s="328"/>
      <c r="U634" s="52"/>
      <c r="W634"/>
      <c r="X634"/>
    </row>
    <row r="635" spans="1:24" s="62" customFormat="1" ht="27.25" customHeight="1">
      <c r="A635" s="170" t="str">
        <f t="shared" si="13"/>
        <v/>
      </c>
      <c r="B635" s="242"/>
      <c r="C635" s="48"/>
      <c r="D635" s="40"/>
      <c r="E635" s="274"/>
      <c r="F635" s="50"/>
      <c r="G635" s="49"/>
      <c r="H635" s="50"/>
      <c r="I635" s="51"/>
      <c r="J635" s="52"/>
      <c r="K635" s="52"/>
      <c r="L635" s="50"/>
      <c r="M635" s="50"/>
      <c r="N635" s="50"/>
      <c r="O635" s="50"/>
      <c r="P635" s="52"/>
      <c r="Q635" s="53"/>
      <c r="R635" s="53"/>
      <c r="S635" s="54"/>
      <c r="T635" s="328"/>
      <c r="U635" s="52"/>
      <c r="W635"/>
      <c r="X635"/>
    </row>
    <row r="636" spans="1:24" s="62" customFormat="1" ht="27.25" customHeight="1">
      <c r="A636" s="170" t="str">
        <f t="shared" si="13"/>
        <v/>
      </c>
      <c r="B636" s="242"/>
      <c r="C636" s="48"/>
      <c r="D636" s="40"/>
      <c r="E636" s="274"/>
      <c r="F636" s="50"/>
      <c r="G636" s="49"/>
      <c r="H636" s="50"/>
      <c r="I636" s="51"/>
      <c r="J636" s="52"/>
      <c r="K636" s="52"/>
      <c r="L636" s="50"/>
      <c r="M636" s="50"/>
      <c r="N636" s="50"/>
      <c r="O636" s="50"/>
      <c r="P636" s="52"/>
      <c r="Q636" s="53"/>
      <c r="R636" s="53"/>
      <c r="S636" s="54"/>
      <c r="T636" s="328"/>
      <c r="U636" s="52"/>
      <c r="W636"/>
      <c r="X636"/>
    </row>
    <row r="637" spans="1:24" s="62" customFormat="1" ht="27.25" customHeight="1">
      <c r="A637" s="170" t="str">
        <f t="shared" si="13"/>
        <v/>
      </c>
      <c r="B637" s="242"/>
      <c r="C637" s="48"/>
      <c r="D637" s="40"/>
      <c r="E637" s="274"/>
      <c r="F637" s="50"/>
      <c r="G637" s="49"/>
      <c r="H637" s="50"/>
      <c r="I637" s="51"/>
      <c r="J637" s="52"/>
      <c r="K637" s="52"/>
      <c r="L637" s="50"/>
      <c r="M637" s="50"/>
      <c r="N637" s="50"/>
      <c r="O637" s="50"/>
      <c r="P637" s="52"/>
      <c r="Q637" s="53"/>
      <c r="R637" s="53"/>
      <c r="S637" s="54"/>
      <c r="T637" s="328"/>
      <c r="U637" s="52"/>
      <c r="W637"/>
      <c r="X637"/>
    </row>
    <row r="638" spans="1:24" s="62" customFormat="1" ht="27.25" customHeight="1">
      <c r="A638" s="170" t="str">
        <f t="shared" si="13"/>
        <v/>
      </c>
      <c r="B638" s="242"/>
      <c r="C638" s="48"/>
      <c r="D638" s="40"/>
      <c r="E638" s="274"/>
      <c r="F638" s="50"/>
      <c r="G638" s="49"/>
      <c r="H638" s="50"/>
      <c r="I638" s="51"/>
      <c r="J638" s="52"/>
      <c r="K638" s="52"/>
      <c r="L638" s="50"/>
      <c r="M638" s="50"/>
      <c r="N638" s="50"/>
      <c r="O638" s="50"/>
      <c r="P638" s="52"/>
      <c r="Q638" s="53"/>
      <c r="R638" s="53"/>
      <c r="S638" s="54"/>
      <c r="T638" s="328"/>
      <c r="U638" s="52"/>
      <c r="W638"/>
      <c r="X638"/>
    </row>
    <row r="639" spans="1:24" s="62" customFormat="1" ht="27.25" customHeight="1">
      <c r="A639" s="170" t="str">
        <f t="shared" si="13"/>
        <v/>
      </c>
      <c r="B639" s="242"/>
      <c r="C639" s="48"/>
      <c r="D639" s="40"/>
      <c r="E639" s="274"/>
      <c r="F639" s="50"/>
      <c r="G639" s="49"/>
      <c r="H639" s="50"/>
      <c r="I639" s="51"/>
      <c r="J639" s="52"/>
      <c r="K639" s="52"/>
      <c r="L639" s="50"/>
      <c r="M639" s="50"/>
      <c r="N639" s="50"/>
      <c r="O639" s="50"/>
      <c r="P639" s="52"/>
      <c r="Q639" s="53"/>
      <c r="R639" s="53"/>
      <c r="S639" s="54"/>
      <c r="T639" s="328"/>
      <c r="U639" s="52"/>
      <c r="W639"/>
      <c r="X639"/>
    </row>
    <row r="640" spans="1:24" s="62" customFormat="1" ht="27.25" customHeight="1">
      <c r="A640" s="170" t="str">
        <f t="shared" si="13"/>
        <v/>
      </c>
      <c r="B640" s="242"/>
      <c r="C640" s="48"/>
      <c r="D640" s="40"/>
      <c r="E640" s="274"/>
      <c r="F640" s="50"/>
      <c r="G640" s="49"/>
      <c r="H640" s="50"/>
      <c r="I640" s="51"/>
      <c r="J640" s="52"/>
      <c r="K640" s="52"/>
      <c r="L640" s="50"/>
      <c r="M640" s="50"/>
      <c r="N640" s="50"/>
      <c r="O640" s="50"/>
      <c r="P640" s="52"/>
      <c r="Q640" s="53"/>
      <c r="R640" s="53"/>
      <c r="S640" s="54"/>
      <c r="T640" s="328"/>
      <c r="U640" s="52"/>
      <c r="W640"/>
      <c r="X640"/>
    </row>
    <row r="641" spans="1:24" s="62" customFormat="1" ht="27.25" customHeight="1">
      <c r="A641" s="170" t="str">
        <f t="shared" si="13"/>
        <v/>
      </c>
      <c r="B641" s="242"/>
      <c r="C641" s="48"/>
      <c r="D641" s="40"/>
      <c r="E641" s="274"/>
      <c r="F641" s="50"/>
      <c r="G641" s="49"/>
      <c r="H641" s="50"/>
      <c r="I641" s="51"/>
      <c r="J641" s="52"/>
      <c r="K641" s="52"/>
      <c r="L641" s="50"/>
      <c r="M641" s="50"/>
      <c r="N641" s="50"/>
      <c r="O641" s="50"/>
      <c r="P641" s="52"/>
      <c r="Q641" s="53"/>
      <c r="R641" s="53"/>
      <c r="S641" s="54"/>
      <c r="T641" s="328"/>
      <c r="U641" s="52"/>
      <c r="W641"/>
      <c r="X641"/>
    </row>
    <row r="642" spans="1:24" s="62" customFormat="1" ht="27.25" customHeight="1">
      <c r="A642" s="170" t="str">
        <f t="shared" si="13"/>
        <v/>
      </c>
      <c r="B642" s="242"/>
      <c r="C642" s="48"/>
      <c r="D642" s="40"/>
      <c r="E642" s="274"/>
      <c r="F642" s="50"/>
      <c r="G642" s="49"/>
      <c r="H642" s="50"/>
      <c r="I642" s="51"/>
      <c r="J642" s="52"/>
      <c r="K642" s="52"/>
      <c r="L642" s="50"/>
      <c r="M642" s="50"/>
      <c r="N642" s="50"/>
      <c r="O642" s="50"/>
      <c r="P642" s="52"/>
      <c r="Q642" s="53"/>
      <c r="R642" s="53"/>
      <c r="S642" s="54"/>
      <c r="T642" s="328"/>
      <c r="U642" s="52"/>
      <c r="W642"/>
      <c r="X642"/>
    </row>
    <row r="643" spans="1:24" s="62" customFormat="1" ht="27.25" customHeight="1">
      <c r="A643" s="170" t="str">
        <f t="shared" si="13"/>
        <v/>
      </c>
      <c r="B643" s="242"/>
      <c r="C643" s="48"/>
      <c r="D643" s="40"/>
      <c r="E643" s="274"/>
      <c r="F643" s="50"/>
      <c r="G643" s="49"/>
      <c r="H643" s="50"/>
      <c r="I643" s="51"/>
      <c r="J643" s="52"/>
      <c r="K643" s="52"/>
      <c r="L643" s="50"/>
      <c r="M643" s="50"/>
      <c r="N643" s="50"/>
      <c r="O643" s="50"/>
      <c r="P643" s="52"/>
      <c r="Q643" s="53"/>
      <c r="R643" s="53"/>
      <c r="S643" s="54"/>
      <c r="T643" s="328"/>
      <c r="U643" s="52"/>
      <c r="W643"/>
      <c r="X643"/>
    </row>
    <row r="644" spans="1:24" s="62" customFormat="1" ht="27.25" customHeight="1">
      <c r="A644" s="170" t="str">
        <f t="shared" si="13"/>
        <v/>
      </c>
      <c r="B644" s="242"/>
      <c r="C644" s="48"/>
      <c r="D644" s="40"/>
      <c r="E644" s="274"/>
      <c r="F644" s="50"/>
      <c r="G644" s="49"/>
      <c r="H644" s="50"/>
      <c r="I644" s="51"/>
      <c r="J644" s="52"/>
      <c r="K644" s="52"/>
      <c r="L644" s="50"/>
      <c r="M644" s="50"/>
      <c r="N644" s="50"/>
      <c r="O644" s="50"/>
      <c r="P644" s="52"/>
      <c r="Q644" s="53"/>
      <c r="R644" s="53"/>
      <c r="S644" s="54"/>
      <c r="T644" s="328"/>
      <c r="U644" s="52"/>
      <c r="W644"/>
      <c r="X644"/>
    </row>
    <row r="645" spans="1:24" s="62" customFormat="1" ht="27.25" customHeight="1">
      <c r="A645" s="170" t="str">
        <f t="shared" si="13"/>
        <v/>
      </c>
      <c r="B645" s="242"/>
      <c r="C645" s="48"/>
      <c r="D645" s="40"/>
      <c r="E645" s="274"/>
      <c r="F645" s="50"/>
      <c r="G645" s="49"/>
      <c r="H645" s="50"/>
      <c r="I645" s="51"/>
      <c r="J645" s="52"/>
      <c r="K645" s="52"/>
      <c r="L645" s="50"/>
      <c r="M645" s="50"/>
      <c r="N645" s="50"/>
      <c r="O645" s="50"/>
      <c r="P645" s="52"/>
      <c r="Q645" s="53"/>
      <c r="R645" s="53"/>
      <c r="S645" s="54"/>
      <c r="T645" s="328"/>
      <c r="U645" s="52"/>
      <c r="W645"/>
      <c r="X645"/>
    </row>
    <row r="646" spans="1:24" s="62" customFormat="1" ht="27.25" customHeight="1">
      <c r="A646" s="170" t="str">
        <f t="shared" si="13"/>
        <v/>
      </c>
      <c r="B646" s="242"/>
      <c r="C646" s="48"/>
      <c r="D646" s="40"/>
      <c r="E646" s="274"/>
      <c r="F646" s="50"/>
      <c r="G646" s="49"/>
      <c r="H646" s="50"/>
      <c r="I646" s="51"/>
      <c r="J646" s="52"/>
      <c r="K646" s="52"/>
      <c r="L646" s="50"/>
      <c r="M646" s="50"/>
      <c r="N646" s="50"/>
      <c r="O646" s="50"/>
      <c r="P646" s="52"/>
      <c r="Q646" s="53"/>
      <c r="R646" s="53"/>
      <c r="S646" s="54"/>
      <c r="T646" s="328"/>
      <c r="U646" s="52"/>
      <c r="W646"/>
      <c r="X646"/>
    </row>
    <row r="647" spans="1:24" s="62" customFormat="1" ht="27.25" customHeight="1">
      <c r="A647" s="170" t="str">
        <f t="shared" si="13"/>
        <v/>
      </c>
      <c r="B647" s="242"/>
      <c r="C647" s="48"/>
      <c r="D647" s="40"/>
      <c r="E647" s="274"/>
      <c r="F647" s="50"/>
      <c r="G647" s="49"/>
      <c r="H647" s="50"/>
      <c r="I647" s="51"/>
      <c r="J647" s="52"/>
      <c r="K647" s="52"/>
      <c r="L647" s="50"/>
      <c r="M647" s="50"/>
      <c r="N647" s="50"/>
      <c r="O647" s="50"/>
      <c r="P647" s="52"/>
      <c r="Q647" s="53"/>
      <c r="R647" s="53"/>
      <c r="S647" s="54"/>
      <c r="T647" s="328"/>
      <c r="U647" s="52"/>
      <c r="W647"/>
      <c r="X647"/>
    </row>
    <row r="648" spans="1:24" s="62" customFormat="1" ht="27.25" customHeight="1">
      <c r="A648" s="170" t="str">
        <f t="shared" si="13"/>
        <v/>
      </c>
      <c r="B648" s="242"/>
      <c r="C648" s="48"/>
      <c r="D648" s="40"/>
      <c r="E648" s="274"/>
      <c r="F648" s="50"/>
      <c r="G648" s="49"/>
      <c r="H648" s="50"/>
      <c r="I648" s="51"/>
      <c r="J648" s="52"/>
      <c r="K648" s="52"/>
      <c r="L648" s="50"/>
      <c r="M648" s="50"/>
      <c r="N648" s="50"/>
      <c r="O648" s="50"/>
      <c r="P648" s="52"/>
      <c r="Q648" s="53"/>
      <c r="R648" s="53"/>
      <c r="S648" s="54"/>
      <c r="T648" s="328"/>
      <c r="U648" s="52"/>
      <c r="W648"/>
      <c r="X648"/>
    </row>
    <row r="649" spans="1:24" s="62" customFormat="1" ht="27.25" customHeight="1">
      <c r="A649" s="170" t="str">
        <f t="shared" si="13"/>
        <v/>
      </c>
      <c r="B649" s="242"/>
      <c r="C649" s="48"/>
      <c r="D649" s="40"/>
      <c r="E649" s="274"/>
      <c r="F649" s="50"/>
      <c r="G649" s="49"/>
      <c r="H649" s="50"/>
      <c r="I649" s="51"/>
      <c r="J649" s="52"/>
      <c r="K649" s="52"/>
      <c r="L649" s="50"/>
      <c r="M649" s="50"/>
      <c r="N649" s="50"/>
      <c r="O649" s="50"/>
      <c r="P649" s="52"/>
      <c r="Q649" s="53"/>
      <c r="R649" s="53"/>
      <c r="S649" s="54"/>
      <c r="T649" s="328"/>
      <c r="U649" s="52"/>
      <c r="W649"/>
      <c r="X649"/>
    </row>
    <row r="650" spans="1:24" s="62" customFormat="1" ht="27.25" customHeight="1">
      <c r="A650" s="170" t="str">
        <f t="shared" si="13"/>
        <v/>
      </c>
      <c r="B650" s="242"/>
      <c r="C650" s="48"/>
      <c r="D650" s="40"/>
      <c r="E650" s="274"/>
      <c r="F650" s="50"/>
      <c r="G650" s="49"/>
      <c r="H650" s="50"/>
      <c r="I650" s="51"/>
      <c r="J650" s="52"/>
      <c r="K650" s="52"/>
      <c r="L650" s="50"/>
      <c r="M650" s="50"/>
      <c r="N650" s="50"/>
      <c r="O650" s="50"/>
      <c r="P650" s="52"/>
      <c r="Q650" s="53"/>
      <c r="R650" s="53"/>
      <c r="S650" s="54"/>
      <c r="T650" s="328"/>
      <c r="U650" s="52"/>
      <c r="W650"/>
      <c r="X650"/>
    </row>
    <row r="651" spans="1:24" s="62" customFormat="1" ht="27.25" customHeight="1">
      <c r="A651" s="170" t="str">
        <f t="shared" si="13"/>
        <v/>
      </c>
      <c r="B651" s="242"/>
      <c r="C651" s="48"/>
      <c r="D651" s="40"/>
      <c r="E651" s="274"/>
      <c r="F651" s="50"/>
      <c r="G651" s="49"/>
      <c r="H651" s="50"/>
      <c r="I651" s="51"/>
      <c r="J651" s="52"/>
      <c r="K651" s="52"/>
      <c r="L651" s="50"/>
      <c r="M651" s="50"/>
      <c r="N651" s="50"/>
      <c r="O651" s="50"/>
      <c r="P651" s="52"/>
      <c r="Q651" s="53"/>
      <c r="R651" s="53"/>
      <c r="S651" s="54"/>
      <c r="T651" s="328"/>
      <c r="U651" s="52"/>
      <c r="W651"/>
      <c r="X651"/>
    </row>
    <row r="652" spans="1:24" s="62" customFormat="1" ht="27.25" customHeight="1">
      <c r="A652" s="170" t="str">
        <f t="shared" si="13"/>
        <v/>
      </c>
      <c r="B652" s="242"/>
      <c r="C652" s="48"/>
      <c r="D652" s="40"/>
      <c r="E652" s="274"/>
      <c r="F652" s="50"/>
      <c r="G652" s="49"/>
      <c r="H652" s="50"/>
      <c r="I652" s="51"/>
      <c r="J652" s="52"/>
      <c r="K652" s="52"/>
      <c r="L652" s="50"/>
      <c r="M652" s="50"/>
      <c r="N652" s="50"/>
      <c r="O652" s="50"/>
      <c r="P652" s="52"/>
      <c r="Q652" s="53"/>
      <c r="R652" s="53"/>
      <c r="S652" s="54"/>
      <c r="T652" s="328"/>
      <c r="U652" s="52"/>
      <c r="W652"/>
      <c r="X652"/>
    </row>
    <row r="653" spans="1:24" s="62" customFormat="1" ht="27.25" customHeight="1">
      <c r="A653" s="170" t="str">
        <f t="shared" si="13"/>
        <v/>
      </c>
      <c r="B653" s="242"/>
      <c r="C653" s="48"/>
      <c r="D653" s="40"/>
      <c r="E653" s="274"/>
      <c r="F653" s="50"/>
      <c r="G653" s="49"/>
      <c r="H653" s="50"/>
      <c r="I653" s="51"/>
      <c r="J653" s="52"/>
      <c r="K653" s="52"/>
      <c r="L653" s="50"/>
      <c r="M653" s="50"/>
      <c r="N653" s="50"/>
      <c r="O653" s="50"/>
      <c r="P653" s="52"/>
      <c r="Q653" s="53"/>
      <c r="R653" s="53"/>
      <c r="S653" s="54"/>
      <c r="T653" s="328"/>
      <c r="U653" s="52"/>
      <c r="W653"/>
      <c r="X653"/>
    </row>
    <row r="654" spans="1:24" s="62" customFormat="1" ht="27.25" customHeight="1">
      <c r="A654" s="170" t="str">
        <f t="shared" si="13"/>
        <v/>
      </c>
      <c r="B654" s="242"/>
      <c r="C654" s="48"/>
      <c r="D654" s="40"/>
      <c r="E654" s="274"/>
      <c r="F654" s="50"/>
      <c r="G654" s="49"/>
      <c r="H654" s="50"/>
      <c r="I654" s="51"/>
      <c r="J654" s="52"/>
      <c r="K654" s="52"/>
      <c r="L654" s="50"/>
      <c r="M654" s="50"/>
      <c r="N654" s="50"/>
      <c r="O654" s="50"/>
      <c r="P654" s="52"/>
      <c r="Q654" s="53"/>
      <c r="R654" s="53"/>
      <c r="S654" s="54"/>
      <c r="T654" s="328"/>
      <c r="U654" s="52"/>
      <c r="W654"/>
      <c r="X654"/>
    </row>
    <row r="655" spans="1:24" s="62" customFormat="1" ht="27.25" customHeight="1">
      <c r="A655" s="170" t="str">
        <f t="shared" si="13"/>
        <v/>
      </c>
      <c r="B655" s="242"/>
      <c r="C655" s="48"/>
      <c r="D655" s="40"/>
      <c r="E655" s="274"/>
      <c r="F655" s="50"/>
      <c r="G655" s="49"/>
      <c r="H655" s="50"/>
      <c r="I655" s="51"/>
      <c r="J655" s="52"/>
      <c r="K655" s="52"/>
      <c r="L655" s="50"/>
      <c r="M655" s="50"/>
      <c r="N655" s="50"/>
      <c r="O655" s="50"/>
      <c r="P655" s="52"/>
      <c r="Q655" s="53"/>
      <c r="R655" s="53"/>
      <c r="S655" s="54"/>
      <c r="T655" s="328"/>
      <c r="U655" s="52"/>
      <c r="W655"/>
      <c r="X655"/>
    </row>
    <row r="656" spans="1:24" s="62" customFormat="1" ht="27.25" customHeight="1">
      <c r="A656" s="170" t="str">
        <f t="shared" si="13"/>
        <v/>
      </c>
      <c r="B656" s="242"/>
      <c r="C656" s="48"/>
      <c r="D656" s="40"/>
      <c r="E656" s="274"/>
      <c r="F656" s="50"/>
      <c r="G656" s="49"/>
      <c r="H656" s="50"/>
      <c r="I656" s="51"/>
      <c r="J656" s="52"/>
      <c r="K656" s="52"/>
      <c r="L656" s="50"/>
      <c r="M656" s="50"/>
      <c r="N656" s="50"/>
      <c r="O656" s="50"/>
      <c r="P656" s="52"/>
      <c r="Q656" s="53"/>
      <c r="R656" s="53"/>
      <c r="S656" s="54"/>
      <c r="T656" s="328"/>
      <c r="U656" s="52"/>
      <c r="W656"/>
      <c r="X656"/>
    </row>
    <row r="657" spans="1:24" s="62" customFormat="1" ht="27.25" customHeight="1">
      <c r="A657" s="170" t="str">
        <f t="shared" si="13"/>
        <v/>
      </c>
      <c r="B657" s="242"/>
      <c r="C657" s="48"/>
      <c r="D657" s="40"/>
      <c r="E657" s="274"/>
      <c r="F657" s="50"/>
      <c r="G657" s="49"/>
      <c r="H657" s="50"/>
      <c r="I657" s="51"/>
      <c r="J657" s="52"/>
      <c r="K657" s="52"/>
      <c r="L657" s="50"/>
      <c r="M657" s="50"/>
      <c r="N657" s="50"/>
      <c r="O657" s="50"/>
      <c r="P657" s="52"/>
      <c r="Q657" s="53"/>
      <c r="R657" s="53"/>
      <c r="S657" s="54"/>
      <c r="T657" s="328"/>
      <c r="U657" s="52"/>
      <c r="W657"/>
      <c r="X657"/>
    </row>
    <row r="658" spans="1:24" s="62" customFormat="1" ht="27.25" customHeight="1">
      <c r="A658" s="170" t="str">
        <f t="shared" si="13"/>
        <v/>
      </c>
      <c r="B658" s="242"/>
      <c r="C658" s="48"/>
      <c r="D658" s="40"/>
      <c r="E658" s="274"/>
      <c r="F658" s="50"/>
      <c r="G658" s="49"/>
      <c r="H658" s="50"/>
      <c r="I658" s="51"/>
      <c r="J658" s="52"/>
      <c r="K658" s="52"/>
      <c r="L658" s="50"/>
      <c r="M658" s="50"/>
      <c r="N658" s="50"/>
      <c r="O658" s="50"/>
      <c r="P658" s="52"/>
      <c r="Q658" s="53"/>
      <c r="R658" s="53"/>
      <c r="S658" s="54"/>
      <c r="T658" s="328"/>
      <c r="U658" s="52"/>
      <c r="W658"/>
      <c r="X658"/>
    </row>
    <row r="659" spans="1:24" s="62" customFormat="1" ht="27.25" customHeight="1">
      <c r="A659" s="170" t="str">
        <f t="shared" si="13"/>
        <v/>
      </c>
      <c r="B659" s="242"/>
      <c r="C659" s="48"/>
      <c r="D659" s="40"/>
      <c r="E659" s="274"/>
      <c r="F659" s="50"/>
      <c r="G659" s="49"/>
      <c r="H659" s="50"/>
      <c r="I659" s="51"/>
      <c r="J659" s="52"/>
      <c r="K659" s="52"/>
      <c r="L659" s="50"/>
      <c r="M659" s="50"/>
      <c r="N659" s="50"/>
      <c r="O659" s="50"/>
      <c r="P659" s="52"/>
      <c r="Q659" s="53"/>
      <c r="R659" s="53"/>
      <c r="S659" s="54"/>
      <c r="T659" s="328"/>
      <c r="U659" s="52"/>
      <c r="W659"/>
      <c r="X659"/>
    </row>
    <row r="660" spans="1:24" s="62" customFormat="1" ht="27.25" customHeight="1">
      <c r="A660" s="170" t="str">
        <f t="shared" si="13"/>
        <v/>
      </c>
      <c r="B660" s="242"/>
      <c r="C660" s="48"/>
      <c r="D660" s="40"/>
      <c r="E660" s="274"/>
      <c r="F660" s="50"/>
      <c r="G660" s="49"/>
      <c r="H660" s="50"/>
      <c r="I660" s="51"/>
      <c r="J660" s="52"/>
      <c r="K660" s="52"/>
      <c r="L660" s="50"/>
      <c r="M660" s="50"/>
      <c r="N660" s="50"/>
      <c r="O660" s="50"/>
      <c r="P660" s="52"/>
      <c r="Q660" s="53"/>
      <c r="R660" s="53"/>
      <c r="S660" s="54"/>
      <c r="T660" s="328"/>
      <c r="U660" s="52"/>
      <c r="W660"/>
      <c r="X660"/>
    </row>
    <row r="661" spans="1:24" s="62" customFormat="1" ht="27.25" customHeight="1">
      <c r="A661" s="170" t="str">
        <f t="shared" si="13"/>
        <v/>
      </c>
      <c r="B661" s="242"/>
      <c r="C661" s="48"/>
      <c r="D661" s="40"/>
      <c r="E661" s="274"/>
      <c r="F661" s="50"/>
      <c r="G661" s="49"/>
      <c r="H661" s="50"/>
      <c r="I661" s="51"/>
      <c r="J661" s="52"/>
      <c r="K661" s="52"/>
      <c r="L661" s="50"/>
      <c r="M661" s="50"/>
      <c r="N661" s="50"/>
      <c r="O661" s="50"/>
      <c r="P661" s="52"/>
      <c r="Q661" s="53"/>
      <c r="R661" s="53"/>
      <c r="S661" s="54"/>
      <c r="T661" s="328"/>
      <c r="U661" s="52"/>
      <c r="W661"/>
      <c r="X661"/>
    </row>
    <row r="662" spans="1:24" s="62" customFormat="1" ht="27.25" customHeight="1">
      <c r="A662" s="170" t="str">
        <f t="shared" si="13"/>
        <v/>
      </c>
      <c r="B662" s="242"/>
      <c r="C662" s="48"/>
      <c r="D662" s="40"/>
      <c r="E662" s="274"/>
      <c r="F662" s="50"/>
      <c r="G662" s="49"/>
      <c r="H662" s="50"/>
      <c r="I662" s="51"/>
      <c r="J662" s="52"/>
      <c r="K662" s="52"/>
      <c r="L662" s="50"/>
      <c r="M662" s="50"/>
      <c r="N662" s="50"/>
      <c r="O662" s="50"/>
      <c r="P662" s="52"/>
      <c r="Q662" s="53"/>
      <c r="R662" s="53"/>
      <c r="S662" s="54"/>
      <c r="T662" s="328"/>
      <c r="U662" s="52"/>
      <c r="W662"/>
      <c r="X662"/>
    </row>
    <row r="663" spans="1:24" s="62" customFormat="1" ht="27.25" customHeight="1">
      <c r="A663" s="170" t="str">
        <f t="shared" si="13"/>
        <v/>
      </c>
      <c r="B663" s="242"/>
      <c r="C663" s="48"/>
      <c r="D663" s="40"/>
      <c r="E663" s="274"/>
      <c r="F663" s="50"/>
      <c r="G663" s="49"/>
      <c r="H663" s="50"/>
      <c r="I663" s="51"/>
      <c r="J663" s="52"/>
      <c r="K663" s="52"/>
      <c r="L663" s="50"/>
      <c r="M663" s="50"/>
      <c r="N663" s="50"/>
      <c r="O663" s="50"/>
      <c r="P663" s="52"/>
      <c r="Q663" s="53"/>
      <c r="R663" s="53"/>
      <c r="S663" s="54"/>
      <c r="T663" s="328"/>
      <c r="U663" s="52"/>
      <c r="W663"/>
      <c r="X663"/>
    </row>
    <row r="664" spans="1:24" s="62" customFormat="1" ht="27.25" customHeight="1">
      <c r="A664" s="170" t="str">
        <f t="shared" si="13"/>
        <v/>
      </c>
      <c r="B664" s="242"/>
      <c r="C664" s="48"/>
      <c r="D664" s="40"/>
      <c r="E664" s="274"/>
      <c r="F664" s="50"/>
      <c r="G664" s="49"/>
      <c r="H664" s="50"/>
      <c r="I664" s="51"/>
      <c r="J664" s="52"/>
      <c r="K664" s="52"/>
      <c r="L664" s="50"/>
      <c r="M664" s="50"/>
      <c r="N664" s="50"/>
      <c r="O664" s="50"/>
      <c r="P664" s="52"/>
      <c r="Q664" s="53"/>
      <c r="R664" s="53"/>
      <c r="S664" s="54"/>
      <c r="T664" s="328"/>
      <c r="U664" s="52"/>
      <c r="W664"/>
      <c r="X664"/>
    </row>
    <row r="665" spans="1:24" s="62" customFormat="1" ht="27.25" customHeight="1">
      <c r="A665" s="170" t="str">
        <f t="shared" si="13"/>
        <v/>
      </c>
      <c r="B665" s="242"/>
      <c r="C665" s="48"/>
      <c r="D665" s="40"/>
      <c r="E665" s="274"/>
      <c r="F665" s="50"/>
      <c r="G665" s="49"/>
      <c r="H665" s="50"/>
      <c r="I665" s="51"/>
      <c r="J665" s="52"/>
      <c r="K665" s="52"/>
      <c r="L665" s="50"/>
      <c r="M665" s="50"/>
      <c r="N665" s="50"/>
      <c r="O665" s="50"/>
      <c r="P665" s="52"/>
      <c r="Q665" s="53"/>
      <c r="R665" s="53"/>
      <c r="S665" s="54"/>
      <c r="T665" s="328"/>
      <c r="U665" s="52"/>
      <c r="W665"/>
      <c r="X665"/>
    </row>
    <row r="666" spans="1:24" s="62" customFormat="1" ht="27.25" customHeight="1">
      <c r="A666" s="170" t="str">
        <f t="shared" si="13"/>
        <v/>
      </c>
      <c r="B666" s="242"/>
      <c r="C666" s="48"/>
      <c r="D666" s="40"/>
      <c r="E666" s="274"/>
      <c r="F666" s="50"/>
      <c r="G666" s="49"/>
      <c r="H666" s="50"/>
      <c r="I666" s="51"/>
      <c r="J666" s="52"/>
      <c r="K666" s="52"/>
      <c r="L666" s="50"/>
      <c r="M666" s="50"/>
      <c r="N666" s="50"/>
      <c r="O666" s="50"/>
      <c r="P666" s="52"/>
      <c r="Q666" s="53"/>
      <c r="R666" s="53"/>
      <c r="S666" s="54"/>
      <c r="T666" s="328"/>
      <c r="U666" s="52"/>
      <c r="W666"/>
      <c r="X666"/>
    </row>
    <row r="667" spans="1:24" s="62" customFormat="1" ht="27.25" customHeight="1">
      <c r="A667" s="170" t="str">
        <f t="shared" si="13"/>
        <v/>
      </c>
      <c r="B667" s="242"/>
      <c r="C667" s="48"/>
      <c r="D667" s="40"/>
      <c r="E667" s="274"/>
      <c r="F667" s="50"/>
      <c r="G667" s="49"/>
      <c r="H667" s="50"/>
      <c r="I667" s="51"/>
      <c r="J667" s="52"/>
      <c r="K667" s="52"/>
      <c r="L667" s="50"/>
      <c r="M667" s="50"/>
      <c r="N667" s="50"/>
      <c r="O667" s="50"/>
      <c r="P667" s="52"/>
      <c r="Q667" s="53"/>
      <c r="R667" s="53"/>
      <c r="S667" s="54"/>
      <c r="T667" s="328"/>
      <c r="U667" s="52"/>
      <c r="W667"/>
      <c r="X667"/>
    </row>
    <row r="668" spans="1:24" s="62" customFormat="1" ht="27.25" customHeight="1">
      <c r="A668" s="170" t="str">
        <f t="shared" si="13"/>
        <v/>
      </c>
      <c r="B668" s="242"/>
      <c r="C668" s="48"/>
      <c r="D668" s="40"/>
      <c r="E668" s="274"/>
      <c r="F668" s="50"/>
      <c r="G668" s="49"/>
      <c r="H668" s="50"/>
      <c r="I668" s="51"/>
      <c r="J668" s="52"/>
      <c r="K668" s="52"/>
      <c r="L668" s="50"/>
      <c r="M668" s="50"/>
      <c r="N668" s="50"/>
      <c r="O668" s="50"/>
      <c r="P668" s="52"/>
      <c r="Q668" s="53"/>
      <c r="R668" s="53"/>
      <c r="S668" s="54"/>
      <c r="T668" s="328"/>
      <c r="U668" s="52"/>
      <c r="W668"/>
      <c r="X668"/>
    </row>
    <row r="669" spans="1:24" s="62" customFormat="1" ht="27.25" customHeight="1">
      <c r="A669" s="170" t="str">
        <f t="shared" si="13"/>
        <v/>
      </c>
      <c r="B669" s="242"/>
      <c r="C669" s="48"/>
      <c r="D669" s="40"/>
      <c r="E669" s="274"/>
      <c r="F669" s="50"/>
      <c r="G669" s="49"/>
      <c r="H669" s="50"/>
      <c r="I669" s="51"/>
      <c r="J669" s="52"/>
      <c r="K669" s="52"/>
      <c r="L669" s="50"/>
      <c r="M669" s="50"/>
      <c r="N669" s="50"/>
      <c r="O669" s="50"/>
      <c r="P669" s="52"/>
      <c r="Q669" s="53"/>
      <c r="R669" s="53"/>
      <c r="S669" s="54"/>
      <c r="T669" s="328"/>
      <c r="U669" s="52"/>
      <c r="W669"/>
      <c r="X669"/>
    </row>
    <row r="670" spans="1:24" s="62" customFormat="1" ht="27.25" customHeight="1">
      <c r="A670" s="170" t="str">
        <f t="shared" si="13"/>
        <v/>
      </c>
      <c r="B670" s="242"/>
      <c r="C670" s="48"/>
      <c r="D670" s="40"/>
      <c r="E670" s="274"/>
      <c r="F670" s="50"/>
      <c r="G670" s="49"/>
      <c r="H670" s="50"/>
      <c r="I670" s="51"/>
      <c r="J670" s="52"/>
      <c r="K670" s="52"/>
      <c r="L670" s="50"/>
      <c r="M670" s="50"/>
      <c r="N670" s="50"/>
      <c r="O670" s="50"/>
      <c r="P670" s="52"/>
      <c r="Q670" s="53"/>
      <c r="R670" s="53"/>
      <c r="S670" s="54"/>
      <c r="T670" s="328"/>
      <c r="U670" s="52"/>
      <c r="W670"/>
      <c r="X670"/>
    </row>
    <row r="671" spans="1:24" s="62" customFormat="1" ht="27.25" customHeight="1">
      <c r="A671" s="170" t="str">
        <f t="shared" si="13"/>
        <v/>
      </c>
      <c r="B671" s="242"/>
      <c r="C671" s="48"/>
      <c r="D671" s="40"/>
      <c r="E671" s="274"/>
      <c r="F671" s="50"/>
      <c r="G671" s="49"/>
      <c r="H671" s="50"/>
      <c r="I671" s="51"/>
      <c r="J671" s="52"/>
      <c r="K671" s="52"/>
      <c r="L671" s="50"/>
      <c r="M671" s="50"/>
      <c r="N671" s="50"/>
      <c r="O671" s="50"/>
      <c r="P671" s="52"/>
      <c r="Q671" s="53"/>
      <c r="R671" s="53"/>
      <c r="S671" s="54"/>
      <c r="T671" s="328"/>
      <c r="U671" s="52"/>
      <c r="W671"/>
      <c r="X671"/>
    </row>
    <row r="672" spans="1:24" s="62" customFormat="1" ht="27.25" customHeight="1">
      <c r="A672" s="170" t="str">
        <f t="shared" si="13"/>
        <v/>
      </c>
      <c r="B672" s="242"/>
      <c r="C672" s="48"/>
      <c r="D672" s="40"/>
      <c r="E672" s="274"/>
      <c r="F672" s="50"/>
      <c r="G672" s="49"/>
      <c r="H672" s="50"/>
      <c r="I672" s="51"/>
      <c r="J672" s="52"/>
      <c r="K672" s="52"/>
      <c r="L672" s="50"/>
      <c r="M672" s="50"/>
      <c r="N672" s="50"/>
      <c r="O672" s="50"/>
      <c r="P672" s="52"/>
      <c r="Q672" s="53"/>
      <c r="R672" s="53"/>
      <c r="S672" s="54"/>
      <c r="T672" s="328"/>
      <c r="U672" s="52"/>
      <c r="W672"/>
      <c r="X672"/>
    </row>
    <row r="673" spans="1:24" s="62" customFormat="1" ht="27.25" customHeight="1">
      <c r="A673" s="170" t="str">
        <f t="shared" si="13"/>
        <v/>
      </c>
      <c r="B673" s="242"/>
      <c r="C673" s="48"/>
      <c r="D673" s="40"/>
      <c r="E673" s="274"/>
      <c r="F673" s="50"/>
      <c r="G673" s="49"/>
      <c r="H673" s="50"/>
      <c r="I673" s="51"/>
      <c r="J673" s="52"/>
      <c r="K673" s="52"/>
      <c r="L673" s="50"/>
      <c r="M673" s="50"/>
      <c r="N673" s="50"/>
      <c r="O673" s="50"/>
      <c r="P673" s="52"/>
      <c r="Q673" s="53"/>
      <c r="R673" s="53"/>
      <c r="S673" s="54"/>
      <c r="T673" s="328"/>
      <c r="U673" s="52"/>
      <c r="W673"/>
      <c r="X673"/>
    </row>
    <row r="674" spans="1:24" s="62" customFormat="1" ht="27.25" customHeight="1">
      <c r="A674" s="170" t="str">
        <f t="shared" si="13"/>
        <v/>
      </c>
      <c r="B674" s="242"/>
      <c r="C674" s="48"/>
      <c r="D674" s="40"/>
      <c r="E674" s="274"/>
      <c r="F674" s="50"/>
      <c r="G674" s="49"/>
      <c r="H674" s="50"/>
      <c r="I674" s="51"/>
      <c r="J674" s="52"/>
      <c r="K674" s="52"/>
      <c r="L674" s="50"/>
      <c r="M674" s="50"/>
      <c r="N674" s="50"/>
      <c r="O674" s="50"/>
      <c r="P674" s="52"/>
      <c r="Q674" s="53"/>
      <c r="R674" s="53"/>
      <c r="S674" s="54"/>
      <c r="T674" s="328"/>
      <c r="U674" s="52"/>
      <c r="W674"/>
      <c r="X674"/>
    </row>
    <row r="675" spans="1:24" s="62" customFormat="1" ht="27.25" customHeight="1">
      <c r="A675" s="170" t="str">
        <f t="shared" si="13"/>
        <v/>
      </c>
      <c r="B675" s="242"/>
      <c r="C675" s="48"/>
      <c r="D675" s="40"/>
      <c r="E675" s="274"/>
      <c r="F675" s="50"/>
      <c r="G675" s="49"/>
      <c r="H675" s="50"/>
      <c r="I675" s="51"/>
      <c r="J675" s="52"/>
      <c r="K675" s="52"/>
      <c r="L675" s="50"/>
      <c r="M675" s="50"/>
      <c r="N675" s="50"/>
      <c r="O675" s="50"/>
      <c r="P675" s="52"/>
      <c r="Q675" s="53"/>
      <c r="R675" s="53"/>
      <c r="S675" s="54"/>
      <c r="T675" s="328"/>
      <c r="U675" s="52"/>
      <c r="W675"/>
      <c r="X675"/>
    </row>
    <row r="676" spans="1:24" s="62" customFormat="1" ht="27.25" customHeight="1">
      <c r="A676" s="170" t="str">
        <f t="shared" si="13"/>
        <v/>
      </c>
      <c r="B676" s="242"/>
      <c r="C676" s="48"/>
      <c r="D676" s="40"/>
      <c r="E676" s="274"/>
      <c r="F676" s="50"/>
      <c r="G676" s="49"/>
      <c r="H676" s="50"/>
      <c r="I676" s="51"/>
      <c r="J676" s="52"/>
      <c r="K676" s="52"/>
      <c r="L676" s="50"/>
      <c r="M676" s="50"/>
      <c r="N676" s="50"/>
      <c r="O676" s="50"/>
      <c r="P676" s="52"/>
      <c r="Q676" s="53"/>
      <c r="R676" s="53"/>
      <c r="S676" s="54"/>
      <c r="T676" s="328"/>
      <c r="U676" s="52"/>
      <c r="W676"/>
      <c r="X676"/>
    </row>
    <row r="677" spans="1:24" s="62" customFormat="1" ht="27.25" customHeight="1">
      <c r="A677" s="170" t="str">
        <f t="shared" si="13"/>
        <v/>
      </c>
      <c r="B677" s="242"/>
      <c r="C677" s="48"/>
      <c r="D677" s="40"/>
      <c r="E677" s="274"/>
      <c r="F677" s="50"/>
      <c r="G677" s="49"/>
      <c r="H677" s="50"/>
      <c r="I677" s="51"/>
      <c r="J677" s="52"/>
      <c r="K677" s="52"/>
      <c r="L677" s="50"/>
      <c r="M677" s="50"/>
      <c r="N677" s="50"/>
      <c r="O677" s="50"/>
      <c r="P677" s="52"/>
      <c r="Q677" s="53"/>
      <c r="R677" s="53"/>
      <c r="S677" s="54"/>
      <c r="T677" s="328"/>
      <c r="U677" s="52"/>
      <c r="W677"/>
      <c r="X677"/>
    </row>
    <row r="678" spans="1:24" s="62" customFormat="1" ht="27.25" customHeight="1">
      <c r="A678" s="170" t="str">
        <f t="shared" si="13"/>
        <v/>
      </c>
      <c r="B678" s="242"/>
      <c r="C678" s="48"/>
      <c r="D678" s="40"/>
      <c r="E678" s="274"/>
      <c r="F678" s="50"/>
      <c r="G678" s="49"/>
      <c r="H678" s="50"/>
      <c r="I678" s="51"/>
      <c r="J678" s="52"/>
      <c r="K678" s="52"/>
      <c r="L678" s="50"/>
      <c r="M678" s="50"/>
      <c r="N678" s="50"/>
      <c r="O678" s="50"/>
      <c r="P678" s="52"/>
      <c r="Q678" s="53"/>
      <c r="R678" s="53"/>
      <c r="S678" s="54"/>
      <c r="T678" s="328"/>
      <c r="U678" s="52"/>
      <c r="W678"/>
      <c r="X678"/>
    </row>
    <row r="679" spans="1:24" s="62" customFormat="1" ht="27.25" customHeight="1">
      <c r="A679" s="170" t="str">
        <f t="shared" si="13"/>
        <v/>
      </c>
      <c r="B679" s="242"/>
      <c r="C679" s="48"/>
      <c r="D679" s="40"/>
      <c r="E679" s="274"/>
      <c r="F679" s="50"/>
      <c r="G679" s="49"/>
      <c r="H679" s="50"/>
      <c r="I679" s="51"/>
      <c r="J679" s="52"/>
      <c r="K679" s="52"/>
      <c r="L679" s="50"/>
      <c r="M679" s="50"/>
      <c r="N679" s="50"/>
      <c r="O679" s="50"/>
      <c r="P679" s="52"/>
      <c r="Q679" s="53"/>
      <c r="R679" s="53"/>
      <c r="S679" s="54"/>
      <c r="T679" s="328"/>
      <c r="U679" s="52"/>
      <c r="W679"/>
      <c r="X679"/>
    </row>
    <row r="680" spans="1:24" s="62" customFormat="1" ht="27.25" customHeight="1">
      <c r="A680" s="170" t="str">
        <f t="shared" si="13"/>
        <v/>
      </c>
      <c r="B680" s="242"/>
      <c r="C680" s="48"/>
      <c r="D680" s="40"/>
      <c r="E680" s="274"/>
      <c r="F680" s="50"/>
      <c r="G680" s="49"/>
      <c r="H680" s="50"/>
      <c r="I680" s="51"/>
      <c r="J680" s="52"/>
      <c r="K680" s="52"/>
      <c r="L680" s="50"/>
      <c r="M680" s="50"/>
      <c r="N680" s="50"/>
      <c r="O680" s="50"/>
      <c r="P680" s="52"/>
      <c r="Q680" s="53"/>
      <c r="R680" s="53"/>
      <c r="S680" s="54"/>
      <c r="T680" s="328"/>
      <c r="U680" s="52"/>
      <c r="W680"/>
      <c r="X680"/>
    </row>
    <row r="681" spans="1:24" s="62" customFormat="1" ht="27.25" customHeight="1">
      <c r="A681" s="170" t="str">
        <f t="shared" si="13"/>
        <v/>
      </c>
      <c r="B681" s="242"/>
      <c r="C681" s="48"/>
      <c r="D681" s="40"/>
      <c r="E681" s="274"/>
      <c r="F681" s="50"/>
      <c r="G681" s="49"/>
      <c r="H681" s="50"/>
      <c r="I681" s="51"/>
      <c r="J681" s="52"/>
      <c r="K681" s="52"/>
      <c r="L681" s="50"/>
      <c r="M681" s="50"/>
      <c r="N681" s="50"/>
      <c r="O681" s="50"/>
      <c r="P681" s="52"/>
      <c r="Q681" s="53"/>
      <c r="R681" s="53"/>
      <c r="S681" s="54"/>
      <c r="T681" s="328"/>
      <c r="U681" s="52"/>
      <c r="W681"/>
      <c r="X681"/>
    </row>
    <row r="682" spans="1:24" s="62" customFormat="1" ht="27.25" customHeight="1">
      <c r="A682" s="170" t="str">
        <f t="shared" si="13"/>
        <v/>
      </c>
      <c r="B682" s="242"/>
      <c r="C682" s="48"/>
      <c r="D682" s="40"/>
      <c r="E682" s="274"/>
      <c r="F682" s="50"/>
      <c r="G682" s="49"/>
      <c r="H682" s="50"/>
      <c r="I682" s="51"/>
      <c r="J682" s="52"/>
      <c r="K682" s="52"/>
      <c r="L682" s="50"/>
      <c r="M682" s="50"/>
      <c r="N682" s="50"/>
      <c r="O682" s="50"/>
      <c r="P682" s="52"/>
      <c r="Q682" s="53"/>
      <c r="R682" s="53"/>
      <c r="S682" s="54"/>
      <c r="T682" s="328"/>
      <c r="U682" s="52"/>
      <c r="W682"/>
      <c r="X682"/>
    </row>
    <row r="683" spans="1:24" s="62" customFormat="1" ht="27.25" customHeight="1">
      <c r="A683" s="170" t="str">
        <f t="shared" si="13"/>
        <v/>
      </c>
      <c r="B683" s="242"/>
      <c r="C683" s="48"/>
      <c r="D683" s="40"/>
      <c r="E683" s="274"/>
      <c r="F683" s="50"/>
      <c r="G683" s="49"/>
      <c r="H683" s="50"/>
      <c r="I683" s="51"/>
      <c r="J683" s="52"/>
      <c r="K683" s="52"/>
      <c r="L683" s="50"/>
      <c r="M683" s="50"/>
      <c r="N683" s="50"/>
      <c r="O683" s="50"/>
      <c r="P683" s="52"/>
      <c r="Q683" s="53"/>
      <c r="R683" s="53"/>
      <c r="S683" s="54"/>
      <c r="T683" s="328"/>
      <c r="U683" s="52"/>
      <c r="W683"/>
      <c r="X683"/>
    </row>
    <row r="684" spans="1:24" s="62" customFormat="1" ht="27.25" customHeight="1">
      <c r="A684" s="170" t="str">
        <f t="shared" si="13"/>
        <v/>
      </c>
      <c r="B684" s="242"/>
      <c r="C684" s="48"/>
      <c r="D684" s="40"/>
      <c r="E684" s="274"/>
      <c r="F684" s="50"/>
      <c r="G684" s="49"/>
      <c r="H684" s="50"/>
      <c r="I684" s="51"/>
      <c r="J684" s="52"/>
      <c r="K684" s="52"/>
      <c r="L684" s="50"/>
      <c r="M684" s="50"/>
      <c r="N684" s="50"/>
      <c r="O684" s="50"/>
      <c r="P684" s="52"/>
      <c r="Q684" s="53"/>
      <c r="R684" s="53"/>
      <c r="S684" s="54"/>
      <c r="T684" s="328"/>
      <c r="U684" s="52"/>
      <c r="W684"/>
      <c r="X684"/>
    </row>
    <row r="685" spans="1:24" s="62" customFormat="1" ht="27.25" customHeight="1">
      <c r="A685" s="170" t="str">
        <f t="shared" si="13"/>
        <v/>
      </c>
      <c r="B685" s="242"/>
      <c r="C685" s="48"/>
      <c r="D685" s="40"/>
      <c r="E685" s="274"/>
      <c r="F685" s="50"/>
      <c r="G685" s="49"/>
      <c r="H685" s="50"/>
      <c r="I685" s="51"/>
      <c r="J685" s="52"/>
      <c r="K685" s="52"/>
      <c r="L685" s="50"/>
      <c r="M685" s="50"/>
      <c r="N685" s="50"/>
      <c r="O685" s="50"/>
      <c r="P685" s="52"/>
      <c r="Q685" s="53"/>
      <c r="R685" s="53"/>
      <c r="S685" s="54"/>
      <c r="T685" s="328"/>
      <c r="U685" s="52"/>
      <c r="W685"/>
      <c r="X685"/>
    </row>
    <row r="686" spans="1:24" s="62" customFormat="1" ht="27.25" customHeight="1">
      <c r="A686" s="170" t="str">
        <f t="shared" si="13"/>
        <v/>
      </c>
      <c r="B686" s="242"/>
      <c r="C686" s="48"/>
      <c r="D686" s="40"/>
      <c r="E686" s="274"/>
      <c r="F686" s="50"/>
      <c r="G686" s="49"/>
      <c r="H686" s="50"/>
      <c r="I686" s="51"/>
      <c r="J686" s="52"/>
      <c r="K686" s="52"/>
      <c r="L686" s="50"/>
      <c r="M686" s="50"/>
      <c r="N686" s="50"/>
      <c r="O686" s="50"/>
      <c r="P686" s="52"/>
      <c r="Q686" s="53"/>
      <c r="R686" s="53"/>
      <c r="S686" s="54"/>
      <c r="T686" s="328"/>
      <c r="U686" s="52"/>
      <c r="W686"/>
      <c r="X686"/>
    </row>
    <row r="687" spans="1:24" s="62" customFormat="1" ht="27.25" customHeight="1">
      <c r="A687" s="170" t="str">
        <f t="shared" si="13"/>
        <v/>
      </c>
      <c r="B687" s="242"/>
      <c r="C687" s="48"/>
      <c r="D687" s="40"/>
      <c r="E687" s="274"/>
      <c r="F687" s="50"/>
      <c r="G687" s="49"/>
      <c r="H687" s="50"/>
      <c r="I687" s="51"/>
      <c r="J687" s="52"/>
      <c r="K687" s="52"/>
      <c r="L687" s="50"/>
      <c r="M687" s="50"/>
      <c r="N687" s="50"/>
      <c r="O687" s="50"/>
      <c r="P687" s="52"/>
      <c r="Q687" s="53"/>
      <c r="R687" s="53"/>
      <c r="S687" s="54"/>
      <c r="T687" s="328"/>
      <c r="U687" s="52"/>
      <c r="W687"/>
      <c r="X687"/>
    </row>
    <row r="688" spans="1:24" s="62" customFormat="1" ht="27.25" customHeight="1">
      <c r="A688" s="170" t="str">
        <f t="shared" si="13"/>
        <v/>
      </c>
      <c r="B688" s="242"/>
      <c r="C688" s="48"/>
      <c r="D688" s="40"/>
      <c r="E688" s="274"/>
      <c r="F688" s="50"/>
      <c r="G688" s="49"/>
      <c r="H688" s="50"/>
      <c r="I688" s="51"/>
      <c r="J688" s="52"/>
      <c r="K688" s="52"/>
      <c r="L688" s="50"/>
      <c r="M688" s="50"/>
      <c r="N688" s="50"/>
      <c r="O688" s="50"/>
      <c r="P688" s="52"/>
      <c r="Q688" s="53"/>
      <c r="R688" s="53"/>
      <c r="S688" s="54"/>
      <c r="T688" s="328"/>
      <c r="U688" s="52"/>
      <c r="W688"/>
      <c r="X688"/>
    </row>
    <row r="689" spans="1:24" s="62" customFormat="1" ht="27.25" customHeight="1">
      <c r="A689" s="170" t="str">
        <f t="shared" si="13"/>
        <v/>
      </c>
      <c r="B689" s="242"/>
      <c r="C689" s="48"/>
      <c r="D689" s="40"/>
      <c r="E689" s="274"/>
      <c r="F689" s="50"/>
      <c r="G689" s="49"/>
      <c r="H689" s="50"/>
      <c r="I689" s="51"/>
      <c r="J689" s="52"/>
      <c r="K689" s="52"/>
      <c r="L689" s="50"/>
      <c r="M689" s="50"/>
      <c r="N689" s="50"/>
      <c r="O689" s="50"/>
      <c r="P689" s="52"/>
      <c r="Q689" s="53"/>
      <c r="R689" s="53"/>
      <c r="S689" s="54"/>
      <c r="T689" s="328"/>
      <c r="U689" s="52"/>
      <c r="W689"/>
      <c r="X689"/>
    </row>
    <row r="690" spans="1:24" s="62" customFormat="1" ht="27.25" customHeight="1">
      <c r="A690" s="170" t="str">
        <f t="shared" si="13"/>
        <v/>
      </c>
      <c r="B690" s="242"/>
      <c r="C690" s="48"/>
      <c r="D690" s="40"/>
      <c r="E690" s="274"/>
      <c r="F690" s="50"/>
      <c r="G690" s="49"/>
      <c r="H690" s="50"/>
      <c r="I690" s="51"/>
      <c r="J690" s="52"/>
      <c r="K690" s="52"/>
      <c r="L690" s="50"/>
      <c r="M690" s="50"/>
      <c r="N690" s="50"/>
      <c r="O690" s="50"/>
      <c r="P690" s="52"/>
      <c r="Q690" s="53"/>
      <c r="R690" s="53"/>
      <c r="S690" s="54"/>
      <c r="T690" s="328"/>
      <c r="U690" s="52"/>
      <c r="W690"/>
      <c r="X690"/>
    </row>
    <row r="691" spans="1:24" s="62" customFormat="1" ht="27.25" customHeight="1">
      <c r="A691" s="170" t="str">
        <f t="shared" ref="A691:A754" si="14">IF(C691&lt;&gt;"",A690+1,"")</f>
        <v/>
      </c>
      <c r="B691" s="242"/>
      <c r="C691" s="48"/>
      <c r="D691" s="40"/>
      <c r="E691" s="274"/>
      <c r="F691" s="50"/>
      <c r="G691" s="49"/>
      <c r="H691" s="50"/>
      <c r="I691" s="51"/>
      <c r="J691" s="52"/>
      <c r="K691" s="52"/>
      <c r="L691" s="50"/>
      <c r="M691" s="50"/>
      <c r="N691" s="50"/>
      <c r="O691" s="50"/>
      <c r="P691" s="52"/>
      <c r="Q691" s="53"/>
      <c r="R691" s="53"/>
      <c r="S691" s="54"/>
      <c r="T691" s="328"/>
      <c r="U691" s="52"/>
      <c r="W691"/>
      <c r="X691"/>
    </row>
    <row r="692" spans="1:24" s="62" customFormat="1" ht="27.25" customHeight="1">
      <c r="A692" s="170" t="str">
        <f t="shared" si="14"/>
        <v/>
      </c>
      <c r="B692" s="242"/>
      <c r="C692" s="48"/>
      <c r="D692" s="40"/>
      <c r="E692" s="274"/>
      <c r="F692" s="50"/>
      <c r="G692" s="49"/>
      <c r="H692" s="50"/>
      <c r="I692" s="51"/>
      <c r="J692" s="52"/>
      <c r="K692" s="52"/>
      <c r="L692" s="50"/>
      <c r="M692" s="50"/>
      <c r="N692" s="50"/>
      <c r="O692" s="50"/>
      <c r="P692" s="52"/>
      <c r="Q692" s="53"/>
      <c r="R692" s="53"/>
      <c r="S692" s="54"/>
      <c r="T692" s="328"/>
      <c r="U692" s="52"/>
      <c r="W692"/>
      <c r="X692"/>
    </row>
    <row r="693" spans="1:24" s="62" customFormat="1" ht="27.25" customHeight="1">
      <c r="A693" s="170" t="str">
        <f t="shared" si="14"/>
        <v/>
      </c>
      <c r="B693" s="242"/>
      <c r="C693" s="48"/>
      <c r="D693" s="40"/>
      <c r="E693" s="274"/>
      <c r="F693" s="50"/>
      <c r="G693" s="49"/>
      <c r="H693" s="50"/>
      <c r="I693" s="51"/>
      <c r="J693" s="52"/>
      <c r="K693" s="52"/>
      <c r="L693" s="50"/>
      <c r="M693" s="50"/>
      <c r="N693" s="50"/>
      <c r="O693" s="50"/>
      <c r="P693" s="52"/>
      <c r="Q693" s="53"/>
      <c r="R693" s="53"/>
      <c r="S693" s="54"/>
      <c r="T693" s="328"/>
      <c r="U693" s="52"/>
      <c r="W693"/>
      <c r="X693"/>
    </row>
    <row r="694" spans="1:24" s="62" customFormat="1" ht="27.25" customHeight="1">
      <c r="A694" s="170" t="str">
        <f t="shared" si="14"/>
        <v/>
      </c>
      <c r="B694" s="242"/>
      <c r="C694" s="48"/>
      <c r="D694" s="40"/>
      <c r="E694" s="274"/>
      <c r="F694" s="50"/>
      <c r="G694" s="49"/>
      <c r="H694" s="50"/>
      <c r="I694" s="51"/>
      <c r="J694" s="52"/>
      <c r="K694" s="52"/>
      <c r="L694" s="50"/>
      <c r="M694" s="50"/>
      <c r="N694" s="50"/>
      <c r="O694" s="50"/>
      <c r="P694" s="52"/>
      <c r="Q694" s="53"/>
      <c r="R694" s="53"/>
      <c r="S694" s="54"/>
      <c r="T694" s="328"/>
      <c r="U694" s="52"/>
      <c r="W694"/>
      <c r="X694"/>
    </row>
    <row r="695" spans="1:24" s="62" customFormat="1" ht="27.25" customHeight="1">
      <c r="A695" s="170" t="str">
        <f t="shared" si="14"/>
        <v/>
      </c>
      <c r="B695" s="242"/>
      <c r="C695" s="48"/>
      <c r="D695" s="40"/>
      <c r="E695" s="274"/>
      <c r="F695" s="50"/>
      <c r="G695" s="49"/>
      <c r="H695" s="50"/>
      <c r="I695" s="51"/>
      <c r="J695" s="52"/>
      <c r="K695" s="52"/>
      <c r="L695" s="50"/>
      <c r="M695" s="50"/>
      <c r="N695" s="50"/>
      <c r="O695" s="50"/>
      <c r="P695" s="52"/>
      <c r="Q695" s="53"/>
      <c r="R695" s="53"/>
      <c r="S695" s="54"/>
      <c r="T695" s="328"/>
      <c r="U695" s="52"/>
      <c r="W695"/>
      <c r="X695"/>
    </row>
    <row r="696" spans="1:24" s="62" customFormat="1" ht="27.25" customHeight="1">
      <c r="A696" s="170" t="str">
        <f t="shared" si="14"/>
        <v/>
      </c>
      <c r="B696" s="242"/>
      <c r="C696" s="48"/>
      <c r="D696" s="40"/>
      <c r="E696" s="274"/>
      <c r="F696" s="50"/>
      <c r="G696" s="49"/>
      <c r="H696" s="50"/>
      <c r="I696" s="51"/>
      <c r="J696" s="52"/>
      <c r="K696" s="52"/>
      <c r="L696" s="50"/>
      <c r="M696" s="50"/>
      <c r="N696" s="50"/>
      <c r="O696" s="50"/>
      <c r="P696" s="52"/>
      <c r="Q696" s="53"/>
      <c r="R696" s="53"/>
      <c r="S696" s="54"/>
      <c r="T696" s="328"/>
      <c r="U696" s="52"/>
      <c r="W696"/>
      <c r="X696"/>
    </row>
    <row r="697" spans="1:24" s="62" customFormat="1" ht="27.25" customHeight="1">
      <c r="A697" s="170" t="str">
        <f t="shared" si="14"/>
        <v/>
      </c>
      <c r="B697" s="242"/>
      <c r="C697" s="48"/>
      <c r="D697" s="40"/>
      <c r="E697" s="274"/>
      <c r="F697" s="50"/>
      <c r="G697" s="49"/>
      <c r="H697" s="50"/>
      <c r="I697" s="51"/>
      <c r="J697" s="52"/>
      <c r="K697" s="52"/>
      <c r="L697" s="50"/>
      <c r="M697" s="50"/>
      <c r="N697" s="50"/>
      <c r="O697" s="50"/>
      <c r="P697" s="52"/>
      <c r="Q697" s="53"/>
      <c r="R697" s="53"/>
      <c r="S697" s="54"/>
      <c r="T697" s="328"/>
      <c r="U697" s="52"/>
      <c r="W697"/>
      <c r="X697"/>
    </row>
    <row r="698" spans="1:24" s="62" customFormat="1" ht="27.25" customHeight="1">
      <c r="A698" s="170" t="str">
        <f t="shared" si="14"/>
        <v/>
      </c>
      <c r="B698" s="242"/>
      <c r="C698" s="48"/>
      <c r="D698" s="40"/>
      <c r="E698" s="274"/>
      <c r="F698" s="50"/>
      <c r="G698" s="49"/>
      <c r="H698" s="50"/>
      <c r="I698" s="51"/>
      <c r="J698" s="52"/>
      <c r="K698" s="52"/>
      <c r="L698" s="50"/>
      <c r="M698" s="50"/>
      <c r="N698" s="50"/>
      <c r="O698" s="50"/>
      <c r="P698" s="52"/>
      <c r="Q698" s="53"/>
      <c r="R698" s="53"/>
      <c r="S698" s="54"/>
      <c r="T698" s="328"/>
      <c r="U698" s="52"/>
      <c r="W698"/>
      <c r="X698"/>
    </row>
    <row r="699" spans="1:24" s="62" customFormat="1" ht="27.25" customHeight="1">
      <c r="A699" s="170" t="str">
        <f t="shared" si="14"/>
        <v/>
      </c>
      <c r="B699" s="242"/>
      <c r="C699" s="48"/>
      <c r="D699" s="40"/>
      <c r="E699" s="274"/>
      <c r="F699" s="50"/>
      <c r="G699" s="49"/>
      <c r="H699" s="50"/>
      <c r="I699" s="51"/>
      <c r="J699" s="52"/>
      <c r="K699" s="52"/>
      <c r="L699" s="50"/>
      <c r="M699" s="50"/>
      <c r="N699" s="50"/>
      <c r="O699" s="50"/>
      <c r="P699" s="52"/>
      <c r="Q699" s="53"/>
      <c r="R699" s="53"/>
      <c r="S699" s="54"/>
      <c r="T699" s="328"/>
      <c r="U699" s="52"/>
      <c r="W699"/>
      <c r="X699"/>
    </row>
    <row r="700" spans="1:24" s="62" customFormat="1" ht="27.25" customHeight="1">
      <c r="A700" s="170" t="str">
        <f t="shared" si="14"/>
        <v/>
      </c>
      <c r="B700" s="242"/>
      <c r="C700" s="48"/>
      <c r="D700" s="40"/>
      <c r="E700" s="274"/>
      <c r="F700" s="50"/>
      <c r="G700" s="49"/>
      <c r="H700" s="50"/>
      <c r="I700" s="51"/>
      <c r="J700" s="52"/>
      <c r="K700" s="52"/>
      <c r="L700" s="50"/>
      <c r="M700" s="50"/>
      <c r="N700" s="50"/>
      <c r="O700" s="50"/>
      <c r="P700" s="52"/>
      <c r="Q700" s="53"/>
      <c r="R700" s="53"/>
      <c r="S700" s="54"/>
      <c r="T700" s="328"/>
      <c r="U700" s="52"/>
      <c r="W700"/>
      <c r="X700"/>
    </row>
    <row r="701" spans="1:24" s="62" customFormat="1" ht="27.25" customHeight="1">
      <c r="A701" s="170" t="str">
        <f t="shared" si="14"/>
        <v/>
      </c>
      <c r="B701" s="242"/>
      <c r="C701" s="48"/>
      <c r="D701" s="40"/>
      <c r="E701" s="274"/>
      <c r="F701" s="50"/>
      <c r="G701" s="49"/>
      <c r="H701" s="50"/>
      <c r="I701" s="51"/>
      <c r="J701" s="52"/>
      <c r="K701" s="52"/>
      <c r="L701" s="50"/>
      <c r="M701" s="50"/>
      <c r="N701" s="50"/>
      <c r="O701" s="50"/>
      <c r="P701" s="52"/>
      <c r="Q701" s="53"/>
      <c r="R701" s="53"/>
      <c r="S701" s="54"/>
      <c r="T701" s="328"/>
      <c r="U701" s="52"/>
      <c r="W701"/>
      <c r="X701"/>
    </row>
    <row r="702" spans="1:24" s="62" customFormat="1" ht="27.25" customHeight="1">
      <c r="A702" s="170" t="str">
        <f t="shared" si="14"/>
        <v/>
      </c>
      <c r="B702" s="242"/>
      <c r="C702" s="48"/>
      <c r="D702" s="40"/>
      <c r="E702" s="274"/>
      <c r="F702" s="50"/>
      <c r="G702" s="49"/>
      <c r="H702" s="50"/>
      <c r="I702" s="51"/>
      <c r="J702" s="52"/>
      <c r="K702" s="52"/>
      <c r="L702" s="50"/>
      <c r="M702" s="50"/>
      <c r="N702" s="50"/>
      <c r="O702" s="50"/>
      <c r="P702" s="52"/>
      <c r="Q702" s="53"/>
      <c r="R702" s="53"/>
      <c r="S702" s="54"/>
      <c r="T702" s="328"/>
      <c r="U702" s="52"/>
      <c r="W702"/>
      <c r="X702"/>
    </row>
    <row r="703" spans="1:24" s="62" customFormat="1" ht="27.25" customHeight="1">
      <c r="A703" s="170" t="str">
        <f t="shared" si="14"/>
        <v/>
      </c>
      <c r="B703" s="242"/>
      <c r="C703" s="48"/>
      <c r="D703" s="40"/>
      <c r="E703" s="274"/>
      <c r="F703" s="50"/>
      <c r="G703" s="49"/>
      <c r="H703" s="50"/>
      <c r="I703" s="51"/>
      <c r="J703" s="52"/>
      <c r="K703" s="52"/>
      <c r="L703" s="50"/>
      <c r="M703" s="50"/>
      <c r="N703" s="50"/>
      <c r="O703" s="50"/>
      <c r="P703" s="52"/>
      <c r="Q703" s="53"/>
      <c r="R703" s="53"/>
      <c r="S703" s="54"/>
      <c r="T703" s="328"/>
      <c r="U703" s="52"/>
      <c r="W703"/>
      <c r="X703"/>
    </row>
    <row r="704" spans="1:24" s="62" customFormat="1" ht="27.25" customHeight="1">
      <c r="A704" s="170" t="str">
        <f t="shared" si="14"/>
        <v/>
      </c>
      <c r="B704" s="242"/>
      <c r="C704" s="48"/>
      <c r="D704" s="40"/>
      <c r="E704" s="274"/>
      <c r="F704" s="50"/>
      <c r="G704" s="49"/>
      <c r="H704" s="50"/>
      <c r="I704" s="51"/>
      <c r="J704" s="52"/>
      <c r="K704" s="52"/>
      <c r="L704" s="50"/>
      <c r="M704" s="50"/>
      <c r="N704" s="50"/>
      <c r="O704" s="50"/>
      <c r="P704" s="52"/>
      <c r="Q704" s="53"/>
      <c r="R704" s="53"/>
      <c r="S704" s="54"/>
      <c r="T704" s="328"/>
      <c r="U704" s="52"/>
      <c r="W704"/>
      <c r="X704"/>
    </row>
    <row r="705" spans="1:24" s="62" customFormat="1" ht="27.25" customHeight="1">
      <c r="A705" s="170" t="str">
        <f t="shared" si="14"/>
        <v/>
      </c>
      <c r="B705" s="242"/>
      <c r="C705" s="48"/>
      <c r="D705" s="40"/>
      <c r="E705" s="274"/>
      <c r="F705" s="50"/>
      <c r="G705" s="49"/>
      <c r="H705" s="50"/>
      <c r="I705" s="51"/>
      <c r="J705" s="52"/>
      <c r="K705" s="52"/>
      <c r="L705" s="50"/>
      <c r="M705" s="50"/>
      <c r="N705" s="50"/>
      <c r="O705" s="50"/>
      <c r="P705" s="52"/>
      <c r="Q705" s="53"/>
      <c r="R705" s="53"/>
      <c r="S705" s="54"/>
      <c r="T705" s="328"/>
      <c r="U705" s="52"/>
      <c r="W705"/>
      <c r="X705"/>
    </row>
    <row r="706" spans="1:24" s="62" customFormat="1" ht="27.25" customHeight="1">
      <c r="A706" s="170" t="str">
        <f t="shared" si="14"/>
        <v/>
      </c>
      <c r="B706" s="242"/>
      <c r="C706" s="48"/>
      <c r="D706" s="40"/>
      <c r="E706" s="274"/>
      <c r="F706" s="50"/>
      <c r="G706" s="49"/>
      <c r="H706" s="50"/>
      <c r="I706" s="51"/>
      <c r="J706" s="52"/>
      <c r="K706" s="52"/>
      <c r="L706" s="50"/>
      <c r="M706" s="50"/>
      <c r="N706" s="50"/>
      <c r="O706" s="50"/>
      <c r="P706" s="52"/>
      <c r="Q706" s="53"/>
      <c r="R706" s="53"/>
      <c r="S706" s="54"/>
      <c r="T706" s="328"/>
      <c r="U706" s="52"/>
      <c r="W706"/>
      <c r="X706"/>
    </row>
    <row r="707" spans="1:24" s="62" customFormat="1" ht="27.25" customHeight="1">
      <c r="A707" s="170" t="str">
        <f t="shared" si="14"/>
        <v/>
      </c>
      <c r="B707" s="242"/>
      <c r="C707" s="48"/>
      <c r="D707" s="40"/>
      <c r="E707" s="274"/>
      <c r="F707" s="50"/>
      <c r="G707" s="49"/>
      <c r="H707" s="50"/>
      <c r="I707" s="51"/>
      <c r="J707" s="52"/>
      <c r="K707" s="52"/>
      <c r="L707" s="50"/>
      <c r="M707" s="50"/>
      <c r="N707" s="50"/>
      <c r="O707" s="50"/>
      <c r="P707" s="52"/>
      <c r="Q707" s="53"/>
      <c r="R707" s="53"/>
      <c r="S707" s="54"/>
      <c r="T707" s="328"/>
      <c r="U707" s="52"/>
      <c r="W707"/>
      <c r="X707"/>
    </row>
    <row r="708" spans="1:24" s="62" customFormat="1" ht="27.25" customHeight="1">
      <c r="A708" s="170" t="str">
        <f t="shared" si="14"/>
        <v/>
      </c>
      <c r="B708" s="242"/>
      <c r="C708" s="48"/>
      <c r="D708" s="40"/>
      <c r="E708" s="274"/>
      <c r="F708" s="50"/>
      <c r="G708" s="49"/>
      <c r="H708" s="50"/>
      <c r="I708" s="51"/>
      <c r="J708" s="52"/>
      <c r="K708" s="52"/>
      <c r="L708" s="50"/>
      <c r="M708" s="50"/>
      <c r="N708" s="50"/>
      <c r="O708" s="50"/>
      <c r="P708" s="52"/>
      <c r="Q708" s="53"/>
      <c r="R708" s="53"/>
      <c r="S708" s="54"/>
      <c r="T708" s="328"/>
      <c r="U708" s="52"/>
      <c r="W708"/>
      <c r="X708"/>
    </row>
    <row r="709" spans="1:24" s="62" customFormat="1" ht="27.25" customHeight="1">
      <c r="A709" s="170" t="str">
        <f t="shared" si="14"/>
        <v/>
      </c>
      <c r="B709" s="242"/>
      <c r="C709" s="48"/>
      <c r="D709" s="40"/>
      <c r="E709" s="274"/>
      <c r="F709" s="50"/>
      <c r="G709" s="49"/>
      <c r="H709" s="50"/>
      <c r="I709" s="51"/>
      <c r="J709" s="52"/>
      <c r="K709" s="52"/>
      <c r="L709" s="50"/>
      <c r="M709" s="50"/>
      <c r="N709" s="50"/>
      <c r="O709" s="50"/>
      <c r="P709" s="52"/>
      <c r="Q709" s="53"/>
      <c r="R709" s="53"/>
      <c r="S709" s="54"/>
      <c r="T709" s="328"/>
      <c r="U709" s="52"/>
      <c r="W709"/>
      <c r="X709"/>
    </row>
    <row r="710" spans="1:24" s="62" customFormat="1" ht="27.25" customHeight="1">
      <c r="A710" s="170" t="str">
        <f t="shared" si="14"/>
        <v/>
      </c>
      <c r="B710" s="242"/>
      <c r="C710" s="48"/>
      <c r="D710" s="40"/>
      <c r="E710" s="274"/>
      <c r="F710" s="50"/>
      <c r="G710" s="49"/>
      <c r="H710" s="50"/>
      <c r="I710" s="51"/>
      <c r="J710" s="52"/>
      <c r="K710" s="52"/>
      <c r="L710" s="50"/>
      <c r="M710" s="50"/>
      <c r="N710" s="50"/>
      <c r="O710" s="50"/>
      <c r="P710" s="52"/>
      <c r="Q710" s="53"/>
      <c r="R710" s="53"/>
      <c r="S710" s="54"/>
      <c r="T710" s="328"/>
      <c r="U710" s="52"/>
      <c r="W710"/>
      <c r="X710"/>
    </row>
    <row r="711" spans="1:24" s="62" customFormat="1" ht="27.25" customHeight="1">
      <c r="A711" s="170" t="str">
        <f t="shared" si="14"/>
        <v/>
      </c>
      <c r="B711" s="242"/>
      <c r="C711" s="48"/>
      <c r="D711" s="40"/>
      <c r="E711" s="274"/>
      <c r="F711" s="50"/>
      <c r="G711" s="49"/>
      <c r="H711" s="50"/>
      <c r="I711" s="51"/>
      <c r="J711" s="52"/>
      <c r="K711" s="52"/>
      <c r="L711" s="50"/>
      <c r="M711" s="50"/>
      <c r="N711" s="50"/>
      <c r="O711" s="50"/>
      <c r="P711" s="52"/>
      <c r="Q711" s="53"/>
      <c r="R711" s="53"/>
      <c r="S711" s="54"/>
      <c r="T711" s="328"/>
      <c r="U711" s="52"/>
      <c r="W711"/>
      <c r="X711"/>
    </row>
    <row r="712" spans="1:24" s="62" customFormat="1" ht="27.25" customHeight="1">
      <c r="A712" s="170" t="str">
        <f t="shared" si="14"/>
        <v/>
      </c>
      <c r="B712" s="242"/>
      <c r="C712" s="48"/>
      <c r="D712" s="40"/>
      <c r="E712" s="274"/>
      <c r="F712" s="50"/>
      <c r="G712" s="49"/>
      <c r="H712" s="50"/>
      <c r="I712" s="51"/>
      <c r="J712" s="52"/>
      <c r="K712" s="52"/>
      <c r="L712" s="50"/>
      <c r="M712" s="50"/>
      <c r="N712" s="50"/>
      <c r="O712" s="50"/>
      <c r="P712" s="52"/>
      <c r="Q712" s="53"/>
      <c r="R712" s="53"/>
      <c r="S712" s="54"/>
      <c r="T712" s="328"/>
      <c r="U712" s="52"/>
      <c r="W712"/>
      <c r="X712"/>
    </row>
    <row r="713" spans="1:24" s="62" customFormat="1" ht="27.25" customHeight="1">
      <c r="A713" s="170" t="str">
        <f t="shared" si="14"/>
        <v/>
      </c>
      <c r="B713" s="242"/>
      <c r="C713" s="48"/>
      <c r="D713" s="40"/>
      <c r="E713" s="274"/>
      <c r="F713" s="50"/>
      <c r="G713" s="49"/>
      <c r="H713" s="50"/>
      <c r="I713" s="51"/>
      <c r="J713" s="52"/>
      <c r="K713" s="52"/>
      <c r="L713" s="50"/>
      <c r="M713" s="50"/>
      <c r="N713" s="50"/>
      <c r="O713" s="50"/>
      <c r="P713" s="52"/>
      <c r="Q713" s="53"/>
      <c r="R713" s="53"/>
      <c r="S713" s="54"/>
      <c r="T713" s="328"/>
      <c r="U713" s="52"/>
      <c r="W713"/>
      <c r="X713"/>
    </row>
    <row r="714" spans="1:24" s="62" customFormat="1" ht="27.25" customHeight="1">
      <c r="A714" s="170" t="str">
        <f t="shared" si="14"/>
        <v/>
      </c>
      <c r="B714" s="242"/>
      <c r="C714" s="48"/>
      <c r="D714" s="40"/>
      <c r="E714" s="274"/>
      <c r="F714" s="50"/>
      <c r="G714" s="49"/>
      <c r="H714" s="50"/>
      <c r="I714" s="51"/>
      <c r="J714" s="52"/>
      <c r="K714" s="52"/>
      <c r="L714" s="50"/>
      <c r="M714" s="50"/>
      <c r="N714" s="50"/>
      <c r="O714" s="50"/>
      <c r="P714" s="52"/>
      <c r="Q714" s="53"/>
      <c r="R714" s="53"/>
      <c r="S714" s="54"/>
      <c r="T714" s="328"/>
      <c r="U714" s="52"/>
      <c r="W714"/>
      <c r="X714"/>
    </row>
    <row r="715" spans="1:24" s="62" customFormat="1" ht="27.25" customHeight="1">
      <c r="A715" s="170" t="str">
        <f t="shared" si="14"/>
        <v/>
      </c>
      <c r="B715" s="242"/>
      <c r="C715" s="48"/>
      <c r="D715" s="40"/>
      <c r="E715" s="274"/>
      <c r="F715" s="50"/>
      <c r="G715" s="49"/>
      <c r="H715" s="50"/>
      <c r="I715" s="51"/>
      <c r="J715" s="52"/>
      <c r="K715" s="52"/>
      <c r="L715" s="50"/>
      <c r="M715" s="50"/>
      <c r="N715" s="50"/>
      <c r="O715" s="50"/>
      <c r="P715" s="52"/>
      <c r="Q715" s="53"/>
      <c r="R715" s="53"/>
      <c r="S715" s="54"/>
      <c r="T715" s="328"/>
      <c r="U715" s="52"/>
      <c r="W715"/>
      <c r="X715"/>
    </row>
    <row r="716" spans="1:24" s="62" customFormat="1" ht="27.25" customHeight="1">
      <c r="A716" s="170" t="str">
        <f t="shared" si="14"/>
        <v/>
      </c>
      <c r="B716" s="242"/>
      <c r="C716" s="48"/>
      <c r="D716" s="40"/>
      <c r="E716" s="274"/>
      <c r="F716" s="50"/>
      <c r="G716" s="49"/>
      <c r="H716" s="50"/>
      <c r="I716" s="51"/>
      <c r="J716" s="52"/>
      <c r="K716" s="52"/>
      <c r="L716" s="50"/>
      <c r="M716" s="50"/>
      <c r="N716" s="50"/>
      <c r="O716" s="50"/>
      <c r="P716" s="52"/>
      <c r="Q716" s="53"/>
      <c r="R716" s="53"/>
      <c r="S716" s="54"/>
      <c r="T716" s="328"/>
      <c r="U716" s="52"/>
      <c r="W716"/>
      <c r="X716"/>
    </row>
    <row r="717" spans="1:24" s="62" customFormat="1" ht="27.25" customHeight="1">
      <c r="A717" s="170" t="str">
        <f t="shared" si="14"/>
        <v/>
      </c>
      <c r="B717" s="242"/>
      <c r="C717" s="48"/>
      <c r="D717" s="40"/>
      <c r="E717" s="274"/>
      <c r="F717" s="50"/>
      <c r="G717" s="49"/>
      <c r="H717" s="50"/>
      <c r="I717" s="51"/>
      <c r="J717" s="52"/>
      <c r="K717" s="52"/>
      <c r="L717" s="50"/>
      <c r="M717" s="50"/>
      <c r="N717" s="50"/>
      <c r="O717" s="50"/>
      <c r="P717" s="52"/>
      <c r="Q717" s="53"/>
      <c r="R717" s="53"/>
      <c r="S717" s="54"/>
      <c r="T717" s="328"/>
      <c r="U717" s="52"/>
      <c r="W717"/>
      <c r="X717"/>
    </row>
    <row r="718" spans="1:24" s="62" customFormat="1" ht="27.25" customHeight="1">
      <c r="A718" s="170" t="str">
        <f t="shared" si="14"/>
        <v/>
      </c>
      <c r="B718" s="242"/>
      <c r="C718" s="48"/>
      <c r="D718" s="40"/>
      <c r="E718" s="274"/>
      <c r="F718" s="50"/>
      <c r="G718" s="49"/>
      <c r="H718" s="50"/>
      <c r="I718" s="51"/>
      <c r="J718" s="52"/>
      <c r="K718" s="52"/>
      <c r="L718" s="50"/>
      <c r="M718" s="50"/>
      <c r="N718" s="50"/>
      <c r="O718" s="50"/>
      <c r="P718" s="52"/>
      <c r="Q718" s="53"/>
      <c r="R718" s="53"/>
      <c r="S718" s="54"/>
      <c r="T718" s="328"/>
      <c r="U718" s="52"/>
      <c r="W718"/>
      <c r="X718"/>
    </row>
    <row r="719" spans="1:24" s="62" customFormat="1" ht="27.25" customHeight="1">
      <c r="A719" s="170" t="str">
        <f t="shared" si="14"/>
        <v/>
      </c>
      <c r="B719" s="242"/>
      <c r="C719" s="48"/>
      <c r="D719" s="40"/>
      <c r="E719" s="274"/>
      <c r="F719" s="50"/>
      <c r="G719" s="49"/>
      <c r="H719" s="50"/>
      <c r="I719" s="51"/>
      <c r="J719" s="52"/>
      <c r="K719" s="52"/>
      <c r="L719" s="50"/>
      <c r="M719" s="50"/>
      <c r="N719" s="50"/>
      <c r="O719" s="50"/>
      <c r="P719" s="52"/>
      <c r="Q719" s="53"/>
      <c r="R719" s="53"/>
      <c r="S719" s="54"/>
      <c r="T719" s="328"/>
      <c r="U719" s="52"/>
      <c r="W719"/>
      <c r="X719"/>
    </row>
    <row r="720" spans="1:24" s="62" customFormat="1" ht="27.25" customHeight="1">
      <c r="A720" s="170" t="str">
        <f t="shared" si="14"/>
        <v/>
      </c>
      <c r="B720" s="242"/>
      <c r="C720" s="48"/>
      <c r="D720" s="40"/>
      <c r="E720" s="274"/>
      <c r="F720" s="50"/>
      <c r="G720" s="49"/>
      <c r="H720" s="50"/>
      <c r="I720" s="51"/>
      <c r="J720" s="52"/>
      <c r="K720" s="52"/>
      <c r="L720" s="50"/>
      <c r="M720" s="50"/>
      <c r="N720" s="50"/>
      <c r="O720" s="50"/>
      <c r="P720" s="52"/>
      <c r="Q720" s="53"/>
      <c r="R720" s="53"/>
      <c r="S720" s="54"/>
      <c r="T720" s="328"/>
      <c r="U720" s="52"/>
      <c r="W720"/>
      <c r="X720"/>
    </row>
    <row r="721" spans="1:24" s="62" customFormat="1" ht="27.25" customHeight="1">
      <c r="A721" s="170" t="str">
        <f t="shared" si="14"/>
        <v/>
      </c>
      <c r="B721" s="242"/>
      <c r="C721" s="48"/>
      <c r="D721" s="40"/>
      <c r="E721" s="274"/>
      <c r="F721" s="50"/>
      <c r="G721" s="49"/>
      <c r="H721" s="50"/>
      <c r="I721" s="51"/>
      <c r="J721" s="52"/>
      <c r="K721" s="52"/>
      <c r="L721" s="50"/>
      <c r="M721" s="50"/>
      <c r="N721" s="50"/>
      <c r="O721" s="50"/>
      <c r="P721" s="52"/>
      <c r="Q721" s="53"/>
      <c r="R721" s="53"/>
      <c r="S721" s="54"/>
      <c r="T721" s="328"/>
      <c r="U721" s="52"/>
      <c r="W721"/>
      <c r="X721"/>
    </row>
    <row r="722" spans="1:24" s="62" customFormat="1" ht="27.25" customHeight="1">
      <c r="A722" s="170" t="str">
        <f t="shared" si="14"/>
        <v/>
      </c>
      <c r="B722" s="242"/>
      <c r="C722" s="48"/>
      <c r="D722" s="40"/>
      <c r="E722" s="274"/>
      <c r="F722" s="50"/>
      <c r="G722" s="49"/>
      <c r="H722" s="50"/>
      <c r="I722" s="51"/>
      <c r="J722" s="52"/>
      <c r="K722" s="52"/>
      <c r="L722" s="50"/>
      <c r="M722" s="50"/>
      <c r="N722" s="50"/>
      <c r="O722" s="50"/>
      <c r="P722" s="52"/>
      <c r="Q722" s="53"/>
      <c r="R722" s="53"/>
      <c r="S722" s="54"/>
      <c r="T722" s="328"/>
      <c r="U722" s="52"/>
      <c r="W722"/>
      <c r="X722"/>
    </row>
    <row r="723" spans="1:24" s="62" customFormat="1" ht="27.25" customHeight="1">
      <c r="A723" s="170" t="str">
        <f t="shared" si="14"/>
        <v/>
      </c>
      <c r="B723" s="242"/>
      <c r="C723" s="48"/>
      <c r="D723" s="40"/>
      <c r="E723" s="274"/>
      <c r="F723" s="50"/>
      <c r="G723" s="49"/>
      <c r="H723" s="50"/>
      <c r="I723" s="51"/>
      <c r="J723" s="52"/>
      <c r="K723" s="52"/>
      <c r="L723" s="50"/>
      <c r="M723" s="50"/>
      <c r="N723" s="50"/>
      <c r="O723" s="50"/>
      <c r="P723" s="52"/>
      <c r="Q723" s="53"/>
      <c r="R723" s="53"/>
      <c r="S723" s="54"/>
      <c r="T723" s="328"/>
      <c r="U723" s="52"/>
      <c r="W723"/>
      <c r="X723"/>
    </row>
    <row r="724" spans="1:24" s="62" customFormat="1" ht="27.25" customHeight="1">
      <c r="A724" s="170" t="str">
        <f t="shared" si="14"/>
        <v/>
      </c>
      <c r="B724" s="242"/>
      <c r="C724" s="48"/>
      <c r="D724" s="40"/>
      <c r="E724" s="274"/>
      <c r="F724" s="50"/>
      <c r="G724" s="49"/>
      <c r="H724" s="50"/>
      <c r="I724" s="51"/>
      <c r="J724" s="52"/>
      <c r="K724" s="52"/>
      <c r="L724" s="50"/>
      <c r="M724" s="50"/>
      <c r="N724" s="50"/>
      <c r="O724" s="50"/>
      <c r="P724" s="52"/>
      <c r="Q724" s="53"/>
      <c r="R724" s="53"/>
      <c r="S724" s="54"/>
      <c r="T724" s="328"/>
      <c r="U724" s="52"/>
      <c r="W724"/>
      <c r="X724"/>
    </row>
    <row r="725" spans="1:24" s="62" customFormat="1" ht="27.25" customHeight="1">
      <c r="A725" s="170" t="str">
        <f t="shared" si="14"/>
        <v/>
      </c>
      <c r="B725" s="242"/>
      <c r="C725" s="48"/>
      <c r="D725" s="40"/>
      <c r="E725" s="274"/>
      <c r="F725" s="50"/>
      <c r="G725" s="49"/>
      <c r="H725" s="50"/>
      <c r="I725" s="51"/>
      <c r="J725" s="52"/>
      <c r="K725" s="52"/>
      <c r="L725" s="50"/>
      <c r="M725" s="50"/>
      <c r="N725" s="50"/>
      <c r="O725" s="50"/>
      <c r="P725" s="52"/>
      <c r="Q725" s="53"/>
      <c r="R725" s="53"/>
      <c r="S725" s="54"/>
      <c r="T725" s="328"/>
      <c r="U725" s="52"/>
      <c r="W725"/>
      <c r="X725"/>
    </row>
    <row r="726" spans="1:24" s="62" customFormat="1" ht="27.25" customHeight="1">
      <c r="A726" s="170" t="str">
        <f t="shared" si="14"/>
        <v/>
      </c>
      <c r="B726" s="242"/>
      <c r="C726" s="48"/>
      <c r="D726" s="40"/>
      <c r="E726" s="274"/>
      <c r="F726" s="50"/>
      <c r="G726" s="49"/>
      <c r="H726" s="50"/>
      <c r="I726" s="51"/>
      <c r="J726" s="52"/>
      <c r="K726" s="52"/>
      <c r="L726" s="50"/>
      <c r="M726" s="50"/>
      <c r="N726" s="50"/>
      <c r="O726" s="50"/>
      <c r="P726" s="52"/>
      <c r="Q726" s="53"/>
      <c r="R726" s="53"/>
      <c r="S726" s="54"/>
      <c r="T726" s="328"/>
      <c r="U726" s="52"/>
      <c r="W726"/>
      <c r="X726"/>
    </row>
    <row r="727" spans="1:24" s="62" customFormat="1" ht="27.25" customHeight="1">
      <c r="A727" s="170" t="str">
        <f t="shared" si="14"/>
        <v/>
      </c>
      <c r="B727" s="242"/>
      <c r="C727" s="48"/>
      <c r="D727" s="40"/>
      <c r="E727" s="274"/>
      <c r="F727" s="50"/>
      <c r="G727" s="49"/>
      <c r="H727" s="50"/>
      <c r="I727" s="51"/>
      <c r="J727" s="52"/>
      <c r="K727" s="52"/>
      <c r="L727" s="50"/>
      <c r="M727" s="50"/>
      <c r="N727" s="50"/>
      <c r="O727" s="50"/>
      <c r="P727" s="52"/>
      <c r="Q727" s="53"/>
      <c r="R727" s="53"/>
      <c r="S727" s="54"/>
      <c r="T727" s="328"/>
      <c r="U727" s="52"/>
      <c r="W727"/>
      <c r="X727"/>
    </row>
    <row r="728" spans="1:24" s="62" customFormat="1" ht="27.25" customHeight="1">
      <c r="A728" s="170" t="str">
        <f t="shared" si="14"/>
        <v/>
      </c>
      <c r="B728" s="242"/>
      <c r="C728" s="48"/>
      <c r="D728" s="40"/>
      <c r="E728" s="274"/>
      <c r="F728" s="50"/>
      <c r="G728" s="49"/>
      <c r="H728" s="50"/>
      <c r="I728" s="51"/>
      <c r="J728" s="52"/>
      <c r="K728" s="52"/>
      <c r="L728" s="50"/>
      <c r="M728" s="50"/>
      <c r="N728" s="50"/>
      <c r="O728" s="50"/>
      <c r="P728" s="52"/>
      <c r="Q728" s="53"/>
      <c r="R728" s="53"/>
      <c r="S728" s="54"/>
      <c r="T728" s="328"/>
      <c r="U728" s="52"/>
      <c r="W728"/>
      <c r="X728"/>
    </row>
    <row r="729" spans="1:24" s="62" customFormat="1" ht="27.25" customHeight="1">
      <c r="A729" s="170" t="str">
        <f t="shared" si="14"/>
        <v/>
      </c>
      <c r="B729" s="242"/>
      <c r="C729" s="48"/>
      <c r="D729" s="40"/>
      <c r="E729" s="274"/>
      <c r="F729" s="50"/>
      <c r="G729" s="49"/>
      <c r="H729" s="50"/>
      <c r="I729" s="51"/>
      <c r="J729" s="52"/>
      <c r="K729" s="52"/>
      <c r="L729" s="50"/>
      <c r="M729" s="50"/>
      <c r="N729" s="50"/>
      <c r="O729" s="50"/>
      <c r="P729" s="52"/>
      <c r="Q729" s="53"/>
      <c r="R729" s="53"/>
      <c r="S729" s="54"/>
      <c r="T729" s="328"/>
      <c r="U729" s="52"/>
      <c r="W729"/>
      <c r="X729"/>
    </row>
    <row r="730" spans="1:24" s="62" customFormat="1" ht="27.25" customHeight="1">
      <c r="A730" s="170" t="str">
        <f t="shared" si="14"/>
        <v/>
      </c>
      <c r="B730" s="242"/>
      <c r="C730" s="48"/>
      <c r="D730" s="40"/>
      <c r="E730" s="274"/>
      <c r="F730" s="50"/>
      <c r="G730" s="49"/>
      <c r="H730" s="50"/>
      <c r="I730" s="51"/>
      <c r="J730" s="52"/>
      <c r="K730" s="52"/>
      <c r="L730" s="50"/>
      <c r="M730" s="50"/>
      <c r="N730" s="50"/>
      <c r="O730" s="50"/>
      <c r="P730" s="52"/>
      <c r="Q730" s="53"/>
      <c r="R730" s="53"/>
      <c r="S730" s="54"/>
      <c r="T730" s="328"/>
      <c r="U730" s="52"/>
      <c r="W730"/>
      <c r="X730"/>
    </row>
    <row r="731" spans="1:24" s="62" customFormat="1" ht="27.25" customHeight="1">
      <c r="A731" s="170" t="str">
        <f t="shared" si="14"/>
        <v/>
      </c>
      <c r="B731" s="242"/>
      <c r="C731" s="48"/>
      <c r="D731" s="40"/>
      <c r="E731" s="274"/>
      <c r="F731" s="50"/>
      <c r="G731" s="49"/>
      <c r="H731" s="50"/>
      <c r="I731" s="51"/>
      <c r="J731" s="52"/>
      <c r="K731" s="52"/>
      <c r="L731" s="50"/>
      <c r="M731" s="50"/>
      <c r="N731" s="50"/>
      <c r="O731" s="50"/>
      <c r="P731" s="52"/>
      <c r="Q731" s="53"/>
      <c r="R731" s="53"/>
      <c r="S731" s="54"/>
      <c r="T731" s="328"/>
      <c r="U731" s="52"/>
      <c r="W731"/>
      <c r="X731"/>
    </row>
    <row r="732" spans="1:24" s="62" customFormat="1" ht="27.25" customHeight="1">
      <c r="A732" s="170" t="str">
        <f t="shared" si="14"/>
        <v/>
      </c>
      <c r="B732" s="242"/>
      <c r="C732" s="48"/>
      <c r="D732" s="40"/>
      <c r="E732" s="274"/>
      <c r="F732" s="50"/>
      <c r="G732" s="49"/>
      <c r="H732" s="50"/>
      <c r="I732" s="51"/>
      <c r="J732" s="52"/>
      <c r="K732" s="52"/>
      <c r="L732" s="50"/>
      <c r="M732" s="50"/>
      <c r="N732" s="50"/>
      <c r="O732" s="50"/>
      <c r="P732" s="52"/>
      <c r="Q732" s="53"/>
      <c r="R732" s="53"/>
      <c r="S732" s="54"/>
      <c r="T732" s="328"/>
      <c r="U732" s="52"/>
      <c r="W732"/>
      <c r="X732"/>
    </row>
    <row r="733" spans="1:24" s="62" customFormat="1" ht="27.25" customHeight="1">
      <c r="A733" s="170" t="str">
        <f t="shared" si="14"/>
        <v/>
      </c>
      <c r="B733" s="242"/>
      <c r="C733" s="48"/>
      <c r="D733" s="40"/>
      <c r="E733" s="274"/>
      <c r="F733" s="50"/>
      <c r="G733" s="49"/>
      <c r="H733" s="50"/>
      <c r="I733" s="51"/>
      <c r="J733" s="52"/>
      <c r="K733" s="52"/>
      <c r="L733" s="50"/>
      <c r="M733" s="50"/>
      <c r="N733" s="50"/>
      <c r="O733" s="50"/>
      <c r="P733" s="52"/>
      <c r="Q733" s="53"/>
      <c r="R733" s="53"/>
      <c r="S733" s="54"/>
      <c r="T733" s="328"/>
      <c r="U733" s="52"/>
      <c r="W733"/>
      <c r="X733"/>
    </row>
    <row r="734" spans="1:24" s="62" customFormat="1" ht="27.25" customHeight="1">
      <c r="A734" s="170" t="str">
        <f t="shared" si="14"/>
        <v/>
      </c>
      <c r="B734" s="242"/>
      <c r="C734" s="48"/>
      <c r="D734" s="40"/>
      <c r="E734" s="274"/>
      <c r="F734" s="50"/>
      <c r="G734" s="49"/>
      <c r="H734" s="50"/>
      <c r="I734" s="51"/>
      <c r="J734" s="52"/>
      <c r="K734" s="52"/>
      <c r="L734" s="50"/>
      <c r="M734" s="50"/>
      <c r="N734" s="50"/>
      <c r="O734" s="50"/>
      <c r="P734" s="52"/>
      <c r="Q734" s="53"/>
      <c r="R734" s="53"/>
      <c r="S734" s="54"/>
      <c r="T734" s="328"/>
      <c r="U734" s="52"/>
      <c r="W734"/>
      <c r="X734"/>
    </row>
    <row r="735" spans="1:24" s="62" customFormat="1" ht="27.25" customHeight="1">
      <c r="A735" s="170" t="str">
        <f t="shared" si="14"/>
        <v/>
      </c>
      <c r="B735" s="242"/>
      <c r="C735" s="48"/>
      <c r="D735" s="40"/>
      <c r="E735" s="274"/>
      <c r="F735" s="50"/>
      <c r="G735" s="49"/>
      <c r="H735" s="50"/>
      <c r="I735" s="51"/>
      <c r="J735" s="52"/>
      <c r="K735" s="52"/>
      <c r="L735" s="50"/>
      <c r="M735" s="50"/>
      <c r="N735" s="50"/>
      <c r="O735" s="50"/>
      <c r="P735" s="52"/>
      <c r="Q735" s="53"/>
      <c r="R735" s="53"/>
      <c r="S735" s="54"/>
      <c r="T735" s="328"/>
      <c r="U735" s="52"/>
      <c r="W735"/>
      <c r="X735"/>
    </row>
    <row r="736" spans="1:24" s="62" customFormat="1" ht="27.25" customHeight="1">
      <c r="A736" s="170" t="str">
        <f t="shared" si="14"/>
        <v/>
      </c>
      <c r="B736" s="242"/>
      <c r="C736" s="48"/>
      <c r="D736" s="40"/>
      <c r="E736" s="274"/>
      <c r="F736" s="50"/>
      <c r="G736" s="49"/>
      <c r="H736" s="50"/>
      <c r="I736" s="51"/>
      <c r="J736" s="52"/>
      <c r="K736" s="52"/>
      <c r="L736" s="50"/>
      <c r="M736" s="50"/>
      <c r="N736" s="50"/>
      <c r="O736" s="50"/>
      <c r="P736" s="52"/>
      <c r="Q736" s="53"/>
      <c r="R736" s="53"/>
      <c r="S736" s="54"/>
      <c r="T736" s="328"/>
      <c r="U736" s="52"/>
      <c r="W736"/>
      <c r="X736"/>
    </row>
    <row r="737" spans="1:24" s="62" customFormat="1" ht="27.25" customHeight="1">
      <c r="A737" s="170" t="str">
        <f t="shared" si="14"/>
        <v/>
      </c>
      <c r="B737" s="242"/>
      <c r="C737" s="48"/>
      <c r="D737" s="40"/>
      <c r="E737" s="274"/>
      <c r="F737" s="50"/>
      <c r="G737" s="49"/>
      <c r="H737" s="50"/>
      <c r="I737" s="51"/>
      <c r="J737" s="52"/>
      <c r="K737" s="52"/>
      <c r="L737" s="50"/>
      <c r="M737" s="50"/>
      <c r="N737" s="50"/>
      <c r="O737" s="50"/>
      <c r="P737" s="52"/>
      <c r="Q737" s="53"/>
      <c r="R737" s="53"/>
      <c r="S737" s="54"/>
      <c r="T737" s="328"/>
      <c r="U737" s="52"/>
      <c r="W737"/>
      <c r="X737"/>
    </row>
    <row r="738" spans="1:24" s="62" customFormat="1" ht="27.25" customHeight="1">
      <c r="A738" s="170" t="str">
        <f t="shared" si="14"/>
        <v/>
      </c>
      <c r="B738" s="242"/>
      <c r="C738" s="48"/>
      <c r="D738" s="40"/>
      <c r="E738" s="274"/>
      <c r="F738" s="50"/>
      <c r="G738" s="49"/>
      <c r="H738" s="50"/>
      <c r="I738" s="51"/>
      <c r="J738" s="52"/>
      <c r="K738" s="52"/>
      <c r="L738" s="50"/>
      <c r="M738" s="50"/>
      <c r="N738" s="50"/>
      <c r="O738" s="50"/>
      <c r="P738" s="52"/>
      <c r="Q738" s="53"/>
      <c r="R738" s="53"/>
      <c r="S738" s="54"/>
      <c r="T738" s="328"/>
      <c r="U738" s="52"/>
      <c r="W738"/>
      <c r="X738"/>
    </row>
    <row r="739" spans="1:24" s="62" customFormat="1" ht="27.25" customHeight="1">
      <c r="A739" s="170" t="str">
        <f t="shared" si="14"/>
        <v/>
      </c>
      <c r="B739" s="242"/>
      <c r="C739" s="48"/>
      <c r="D739" s="40"/>
      <c r="E739" s="274"/>
      <c r="F739" s="50"/>
      <c r="G739" s="49"/>
      <c r="H739" s="50"/>
      <c r="I739" s="51"/>
      <c r="J739" s="52"/>
      <c r="K739" s="52"/>
      <c r="L739" s="50"/>
      <c r="M739" s="50"/>
      <c r="N739" s="50"/>
      <c r="O739" s="50"/>
      <c r="P739" s="52"/>
      <c r="Q739" s="53"/>
      <c r="R739" s="53"/>
      <c r="S739" s="54"/>
      <c r="T739" s="328"/>
      <c r="U739" s="52"/>
      <c r="W739"/>
      <c r="X739"/>
    </row>
    <row r="740" spans="1:24" s="62" customFormat="1" ht="27.25" customHeight="1">
      <c r="A740" s="170" t="str">
        <f t="shared" si="14"/>
        <v/>
      </c>
      <c r="B740" s="242"/>
      <c r="C740" s="48"/>
      <c r="D740" s="40"/>
      <c r="E740" s="274"/>
      <c r="F740" s="50"/>
      <c r="G740" s="49"/>
      <c r="H740" s="50"/>
      <c r="I740" s="51"/>
      <c r="J740" s="52"/>
      <c r="K740" s="52"/>
      <c r="L740" s="50"/>
      <c r="M740" s="50"/>
      <c r="N740" s="50"/>
      <c r="O740" s="50"/>
      <c r="P740" s="52"/>
      <c r="Q740" s="53"/>
      <c r="R740" s="53"/>
      <c r="S740" s="54"/>
      <c r="T740" s="328"/>
      <c r="U740" s="52"/>
      <c r="W740"/>
      <c r="X740"/>
    </row>
    <row r="741" spans="1:24" s="62" customFormat="1" ht="27.25" customHeight="1">
      <c r="A741" s="170" t="str">
        <f t="shared" si="14"/>
        <v/>
      </c>
      <c r="B741" s="242"/>
      <c r="C741" s="48"/>
      <c r="D741" s="40"/>
      <c r="E741" s="274"/>
      <c r="F741" s="50"/>
      <c r="G741" s="49"/>
      <c r="H741" s="50"/>
      <c r="I741" s="51"/>
      <c r="J741" s="52"/>
      <c r="K741" s="52"/>
      <c r="L741" s="50"/>
      <c r="M741" s="50"/>
      <c r="N741" s="50"/>
      <c r="O741" s="50"/>
      <c r="P741" s="52"/>
      <c r="Q741" s="53"/>
      <c r="R741" s="53"/>
      <c r="S741" s="54"/>
      <c r="T741" s="328"/>
      <c r="U741" s="52"/>
      <c r="W741"/>
      <c r="X741"/>
    </row>
    <row r="742" spans="1:24" s="62" customFormat="1" ht="27.25" customHeight="1">
      <c r="A742" s="170" t="str">
        <f t="shared" si="14"/>
        <v/>
      </c>
      <c r="B742" s="242"/>
      <c r="C742" s="48"/>
      <c r="D742" s="40"/>
      <c r="E742" s="274"/>
      <c r="F742" s="50"/>
      <c r="G742" s="49"/>
      <c r="H742" s="50"/>
      <c r="I742" s="51"/>
      <c r="J742" s="52"/>
      <c r="K742" s="52"/>
      <c r="L742" s="50"/>
      <c r="M742" s="50"/>
      <c r="N742" s="50"/>
      <c r="O742" s="50"/>
      <c r="P742" s="52"/>
      <c r="Q742" s="53"/>
      <c r="R742" s="53"/>
      <c r="S742" s="54"/>
      <c r="T742" s="328"/>
      <c r="U742" s="52"/>
      <c r="W742"/>
      <c r="X742"/>
    </row>
    <row r="743" spans="1:24" s="62" customFormat="1" ht="27.25" customHeight="1">
      <c r="A743" s="170" t="str">
        <f t="shared" si="14"/>
        <v/>
      </c>
      <c r="B743" s="242"/>
      <c r="C743" s="48"/>
      <c r="D743" s="40"/>
      <c r="E743" s="274"/>
      <c r="F743" s="50"/>
      <c r="G743" s="49"/>
      <c r="H743" s="50"/>
      <c r="I743" s="51"/>
      <c r="J743" s="52"/>
      <c r="K743" s="52"/>
      <c r="L743" s="50"/>
      <c r="M743" s="50"/>
      <c r="N743" s="50"/>
      <c r="O743" s="50"/>
      <c r="P743" s="52"/>
      <c r="Q743" s="53"/>
      <c r="R743" s="53"/>
      <c r="S743" s="54"/>
      <c r="T743" s="328"/>
      <c r="U743" s="52"/>
      <c r="W743"/>
      <c r="X743"/>
    </row>
    <row r="744" spans="1:24" s="62" customFormat="1" ht="27.25" customHeight="1">
      <c r="A744" s="170" t="str">
        <f t="shared" si="14"/>
        <v/>
      </c>
      <c r="B744" s="242"/>
      <c r="C744" s="48"/>
      <c r="D744" s="40"/>
      <c r="E744" s="274"/>
      <c r="F744" s="50"/>
      <c r="G744" s="49"/>
      <c r="H744" s="50"/>
      <c r="I744" s="51"/>
      <c r="J744" s="52"/>
      <c r="K744" s="52"/>
      <c r="L744" s="50"/>
      <c r="M744" s="50"/>
      <c r="N744" s="50"/>
      <c r="O744" s="50"/>
      <c r="P744" s="52"/>
      <c r="Q744" s="53"/>
      <c r="R744" s="53"/>
      <c r="S744" s="54"/>
      <c r="T744" s="328"/>
      <c r="U744" s="52"/>
      <c r="W744"/>
      <c r="X744"/>
    </row>
    <row r="745" spans="1:24" s="62" customFormat="1" ht="27.25" customHeight="1">
      <c r="A745" s="170" t="str">
        <f t="shared" si="14"/>
        <v/>
      </c>
      <c r="B745" s="242"/>
      <c r="C745" s="48"/>
      <c r="D745" s="40"/>
      <c r="E745" s="274"/>
      <c r="F745" s="50"/>
      <c r="G745" s="49"/>
      <c r="H745" s="50"/>
      <c r="I745" s="51"/>
      <c r="J745" s="52"/>
      <c r="K745" s="52"/>
      <c r="L745" s="50"/>
      <c r="M745" s="50"/>
      <c r="N745" s="50"/>
      <c r="O745" s="50"/>
      <c r="P745" s="52"/>
      <c r="Q745" s="53"/>
      <c r="R745" s="53"/>
      <c r="S745" s="54"/>
      <c r="T745" s="328"/>
      <c r="U745" s="52"/>
      <c r="W745"/>
      <c r="X745"/>
    </row>
    <row r="746" spans="1:24" s="62" customFormat="1" ht="27.25" customHeight="1">
      <c r="A746" s="170" t="str">
        <f t="shared" si="14"/>
        <v/>
      </c>
      <c r="B746" s="242"/>
      <c r="C746" s="48"/>
      <c r="D746" s="40"/>
      <c r="E746" s="274"/>
      <c r="F746" s="50"/>
      <c r="G746" s="49"/>
      <c r="H746" s="50"/>
      <c r="I746" s="51"/>
      <c r="J746" s="52"/>
      <c r="K746" s="52"/>
      <c r="L746" s="50"/>
      <c r="M746" s="50"/>
      <c r="N746" s="50"/>
      <c r="O746" s="50"/>
      <c r="P746" s="52"/>
      <c r="Q746" s="53"/>
      <c r="R746" s="53"/>
      <c r="S746" s="54"/>
      <c r="T746" s="328"/>
      <c r="U746" s="52"/>
      <c r="W746"/>
      <c r="X746"/>
    </row>
    <row r="747" spans="1:24" s="62" customFormat="1" ht="27.25" customHeight="1">
      <c r="A747" s="170" t="str">
        <f t="shared" si="14"/>
        <v/>
      </c>
      <c r="B747" s="242"/>
      <c r="C747" s="48"/>
      <c r="D747" s="40"/>
      <c r="E747" s="274"/>
      <c r="F747" s="50"/>
      <c r="G747" s="49"/>
      <c r="H747" s="50"/>
      <c r="I747" s="51"/>
      <c r="J747" s="52"/>
      <c r="K747" s="52"/>
      <c r="L747" s="50"/>
      <c r="M747" s="50"/>
      <c r="N747" s="50"/>
      <c r="O747" s="50"/>
      <c r="P747" s="52"/>
      <c r="Q747" s="53"/>
      <c r="R747" s="53"/>
      <c r="S747" s="54"/>
      <c r="T747" s="328"/>
      <c r="U747" s="52"/>
      <c r="W747"/>
      <c r="X747"/>
    </row>
    <row r="748" spans="1:24" s="62" customFormat="1" ht="27.25" customHeight="1">
      <c r="A748" s="170" t="str">
        <f t="shared" si="14"/>
        <v/>
      </c>
      <c r="B748" s="242"/>
      <c r="C748" s="48"/>
      <c r="D748" s="40"/>
      <c r="E748" s="274"/>
      <c r="F748" s="50"/>
      <c r="G748" s="49"/>
      <c r="H748" s="50"/>
      <c r="I748" s="51"/>
      <c r="J748" s="52"/>
      <c r="K748" s="52"/>
      <c r="L748" s="50"/>
      <c r="M748" s="50"/>
      <c r="N748" s="50"/>
      <c r="O748" s="50"/>
      <c r="P748" s="52"/>
      <c r="Q748" s="53"/>
      <c r="R748" s="53"/>
      <c r="S748" s="54"/>
      <c r="T748" s="328"/>
      <c r="U748" s="52"/>
      <c r="W748"/>
      <c r="X748"/>
    </row>
    <row r="749" spans="1:24" s="62" customFormat="1" ht="27.25" customHeight="1">
      <c r="A749" s="170" t="str">
        <f t="shared" si="14"/>
        <v/>
      </c>
      <c r="B749" s="242"/>
      <c r="C749" s="48"/>
      <c r="D749" s="40"/>
      <c r="E749" s="274"/>
      <c r="F749" s="50"/>
      <c r="G749" s="49"/>
      <c r="H749" s="50"/>
      <c r="I749" s="51"/>
      <c r="J749" s="52"/>
      <c r="K749" s="52"/>
      <c r="L749" s="50"/>
      <c r="M749" s="50"/>
      <c r="N749" s="50"/>
      <c r="O749" s="50"/>
      <c r="P749" s="52"/>
      <c r="Q749" s="53"/>
      <c r="R749" s="53"/>
      <c r="S749" s="54"/>
      <c r="T749" s="328"/>
      <c r="U749" s="52"/>
      <c r="W749"/>
      <c r="X749"/>
    </row>
    <row r="750" spans="1:24" s="62" customFormat="1" ht="27.25" customHeight="1">
      <c r="A750" s="170" t="str">
        <f t="shared" si="14"/>
        <v/>
      </c>
      <c r="B750" s="242"/>
      <c r="C750" s="48"/>
      <c r="D750" s="40"/>
      <c r="E750" s="274"/>
      <c r="F750" s="50"/>
      <c r="G750" s="49"/>
      <c r="H750" s="50"/>
      <c r="I750" s="51"/>
      <c r="J750" s="52"/>
      <c r="K750" s="52"/>
      <c r="L750" s="50"/>
      <c r="M750" s="50"/>
      <c r="N750" s="50"/>
      <c r="O750" s="50"/>
      <c r="P750" s="52"/>
      <c r="Q750" s="53"/>
      <c r="R750" s="53"/>
      <c r="S750" s="54"/>
      <c r="T750" s="328"/>
      <c r="U750" s="52"/>
      <c r="W750"/>
      <c r="X750"/>
    </row>
    <row r="751" spans="1:24" s="62" customFormat="1" ht="27.25" customHeight="1">
      <c r="A751" s="170" t="str">
        <f t="shared" si="14"/>
        <v/>
      </c>
      <c r="B751" s="242"/>
      <c r="C751" s="48"/>
      <c r="D751" s="40"/>
      <c r="E751" s="274"/>
      <c r="F751" s="50"/>
      <c r="G751" s="49"/>
      <c r="H751" s="50"/>
      <c r="I751" s="51"/>
      <c r="J751" s="52"/>
      <c r="K751" s="52"/>
      <c r="L751" s="50"/>
      <c r="M751" s="50"/>
      <c r="N751" s="50"/>
      <c r="O751" s="50"/>
      <c r="P751" s="52"/>
      <c r="Q751" s="53"/>
      <c r="R751" s="53"/>
      <c r="S751" s="54"/>
      <c r="T751" s="328"/>
      <c r="U751" s="52"/>
      <c r="W751"/>
      <c r="X751"/>
    </row>
    <row r="752" spans="1:24" s="62" customFormat="1" ht="27.25" customHeight="1">
      <c r="A752" s="170" t="str">
        <f t="shared" si="14"/>
        <v/>
      </c>
      <c r="B752" s="242"/>
      <c r="C752" s="48"/>
      <c r="D752" s="40"/>
      <c r="E752" s="274"/>
      <c r="F752" s="50"/>
      <c r="G752" s="49"/>
      <c r="H752" s="50"/>
      <c r="I752" s="51"/>
      <c r="J752" s="52"/>
      <c r="K752" s="52"/>
      <c r="L752" s="50"/>
      <c r="M752" s="50"/>
      <c r="N752" s="50"/>
      <c r="O752" s="50"/>
      <c r="P752" s="52"/>
      <c r="Q752" s="53"/>
      <c r="R752" s="53"/>
      <c r="S752" s="54"/>
      <c r="T752" s="328"/>
      <c r="U752" s="52"/>
      <c r="W752"/>
      <c r="X752"/>
    </row>
    <row r="753" spans="1:24" s="62" customFormat="1" ht="27.25" customHeight="1">
      <c r="A753" s="170" t="str">
        <f t="shared" si="14"/>
        <v/>
      </c>
      <c r="B753" s="242"/>
      <c r="C753" s="48"/>
      <c r="D753" s="40"/>
      <c r="E753" s="274"/>
      <c r="F753" s="50"/>
      <c r="G753" s="49"/>
      <c r="H753" s="50"/>
      <c r="I753" s="51"/>
      <c r="J753" s="52"/>
      <c r="K753" s="52"/>
      <c r="L753" s="50"/>
      <c r="M753" s="50"/>
      <c r="N753" s="50"/>
      <c r="O753" s="50"/>
      <c r="P753" s="52"/>
      <c r="Q753" s="53"/>
      <c r="R753" s="53"/>
      <c r="S753" s="54"/>
      <c r="T753" s="328"/>
      <c r="U753" s="52"/>
      <c r="W753"/>
      <c r="X753"/>
    </row>
    <row r="754" spans="1:24" s="62" customFormat="1" ht="27.25" customHeight="1">
      <c r="A754" s="170" t="str">
        <f t="shared" si="14"/>
        <v/>
      </c>
      <c r="B754" s="242"/>
      <c r="C754" s="48"/>
      <c r="D754" s="40"/>
      <c r="E754" s="274"/>
      <c r="F754" s="50"/>
      <c r="G754" s="49"/>
      <c r="H754" s="50"/>
      <c r="I754" s="51"/>
      <c r="J754" s="52"/>
      <c r="K754" s="52"/>
      <c r="L754" s="50"/>
      <c r="M754" s="50"/>
      <c r="N754" s="50"/>
      <c r="O754" s="50"/>
      <c r="P754" s="52"/>
      <c r="Q754" s="53"/>
      <c r="R754" s="53"/>
      <c r="S754" s="54"/>
      <c r="T754" s="328"/>
      <c r="U754" s="52"/>
      <c r="W754"/>
      <c r="X754"/>
    </row>
    <row r="755" spans="1:24" s="62" customFormat="1" ht="27.25" customHeight="1">
      <c r="A755" s="170" t="str">
        <f t="shared" ref="A755:A818" si="15">IF(C755&lt;&gt;"",A754+1,"")</f>
        <v/>
      </c>
      <c r="B755" s="242"/>
      <c r="C755" s="48"/>
      <c r="D755" s="40"/>
      <c r="E755" s="274"/>
      <c r="F755" s="50"/>
      <c r="G755" s="49"/>
      <c r="H755" s="50"/>
      <c r="I755" s="51"/>
      <c r="J755" s="52"/>
      <c r="K755" s="52"/>
      <c r="L755" s="50"/>
      <c r="M755" s="50"/>
      <c r="N755" s="50"/>
      <c r="O755" s="50"/>
      <c r="P755" s="52"/>
      <c r="Q755" s="53"/>
      <c r="R755" s="53"/>
      <c r="S755" s="54"/>
      <c r="T755" s="328"/>
      <c r="U755" s="52"/>
      <c r="W755"/>
      <c r="X755"/>
    </row>
    <row r="756" spans="1:24" s="62" customFormat="1" ht="27.25" customHeight="1">
      <c r="A756" s="170" t="str">
        <f t="shared" si="15"/>
        <v/>
      </c>
      <c r="B756" s="242"/>
      <c r="C756" s="48"/>
      <c r="D756" s="40"/>
      <c r="E756" s="274"/>
      <c r="F756" s="50"/>
      <c r="G756" s="49"/>
      <c r="H756" s="50"/>
      <c r="I756" s="51"/>
      <c r="J756" s="52"/>
      <c r="K756" s="52"/>
      <c r="L756" s="50"/>
      <c r="M756" s="50"/>
      <c r="N756" s="50"/>
      <c r="O756" s="50"/>
      <c r="P756" s="52"/>
      <c r="Q756" s="53"/>
      <c r="R756" s="53"/>
      <c r="S756" s="54"/>
      <c r="T756" s="328"/>
      <c r="U756" s="52"/>
      <c r="W756"/>
      <c r="X756"/>
    </row>
    <row r="757" spans="1:24" s="62" customFormat="1" ht="27.25" customHeight="1">
      <c r="A757" s="170" t="str">
        <f t="shared" si="15"/>
        <v/>
      </c>
      <c r="B757" s="242"/>
      <c r="C757" s="48"/>
      <c r="D757" s="40"/>
      <c r="E757" s="274"/>
      <c r="F757" s="50"/>
      <c r="G757" s="49"/>
      <c r="H757" s="50"/>
      <c r="I757" s="51"/>
      <c r="J757" s="52"/>
      <c r="K757" s="52"/>
      <c r="L757" s="50"/>
      <c r="M757" s="50"/>
      <c r="N757" s="50"/>
      <c r="O757" s="50"/>
      <c r="P757" s="52"/>
      <c r="Q757" s="53"/>
      <c r="R757" s="53"/>
      <c r="S757" s="54"/>
      <c r="T757" s="328"/>
      <c r="U757" s="52"/>
      <c r="W757"/>
      <c r="X757"/>
    </row>
    <row r="758" spans="1:24" s="62" customFormat="1" ht="27.25" customHeight="1">
      <c r="A758" s="170" t="str">
        <f t="shared" si="15"/>
        <v/>
      </c>
      <c r="B758" s="242"/>
      <c r="C758" s="48"/>
      <c r="D758" s="40"/>
      <c r="E758" s="274"/>
      <c r="F758" s="50"/>
      <c r="G758" s="49"/>
      <c r="H758" s="50"/>
      <c r="I758" s="51"/>
      <c r="J758" s="52"/>
      <c r="K758" s="52"/>
      <c r="L758" s="50"/>
      <c r="M758" s="50"/>
      <c r="N758" s="50"/>
      <c r="O758" s="50"/>
      <c r="P758" s="52"/>
      <c r="Q758" s="53"/>
      <c r="R758" s="53"/>
      <c r="S758" s="54"/>
      <c r="T758" s="328"/>
      <c r="U758" s="52"/>
      <c r="W758"/>
      <c r="X758"/>
    </row>
    <row r="759" spans="1:24" s="62" customFormat="1" ht="27.25" customHeight="1">
      <c r="A759" s="170" t="str">
        <f t="shared" si="15"/>
        <v/>
      </c>
      <c r="B759" s="242"/>
      <c r="C759" s="48"/>
      <c r="D759" s="40"/>
      <c r="E759" s="274"/>
      <c r="F759" s="50"/>
      <c r="G759" s="49"/>
      <c r="H759" s="50"/>
      <c r="I759" s="51"/>
      <c r="J759" s="52"/>
      <c r="K759" s="52"/>
      <c r="L759" s="50"/>
      <c r="M759" s="50"/>
      <c r="N759" s="50"/>
      <c r="O759" s="50"/>
      <c r="P759" s="52"/>
      <c r="Q759" s="53"/>
      <c r="R759" s="53"/>
      <c r="S759" s="54"/>
      <c r="T759" s="328"/>
      <c r="U759" s="52"/>
      <c r="W759"/>
      <c r="X759"/>
    </row>
    <row r="760" spans="1:24" s="62" customFormat="1" ht="27.25" customHeight="1">
      <c r="A760" s="170" t="str">
        <f t="shared" si="15"/>
        <v/>
      </c>
      <c r="B760" s="242"/>
      <c r="C760" s="48"/>
      <c r="D760" s="40"/>
      <c r="E760" s="274"/>
      <c r="F760" s="50"/>
      <c r="G760" s="49"/>
      <c r="H760" s="50"/>
      <c r="I760" s="51"/>
      <c r="J760" s="52"/>
      <c r="K760" s="52"/>
      <c r="L760" s="50"/>
      <c r="M760" s="50"/>
      <c r="N760" s="50"/>
      <c r="O760" s="50"/>
      <c r="P760" s="52"/>
      <c r="Q760" s="53"/>
      <c r="R760" s="53"/>
      <c r="S760" s="54"/>
      <c r="T760" s="328"/>
      <c r="U760" s="52"/>
      <c r="W760"/>
      <c r="X760"/>
    </row>
    <row r="761" spans="1:24" s="62" customFormat="1" ht="27.25" customHeight="1">
      <c r="A761" s="170" t="str">
        <f t="shared" si="15"/>
        <v/>
      </c>
      <c r="B761" s="242"/>
      <c r="C761" s="48"/>
      <c r="D761" s="40"/>
      <c r="E761" s="274"/>
      <c r="F761" s="50"/>
      <c r="G761" s="49"/>
      <c r="H761" s="50"/>
      <c r="I761" s="51"/>
      <c r="J761" s="52"/>
      <c r="K761" s="52"/>
      <c r="L761" s="50"/>
      <c r="M761" s="50"/>
      <c r="N761" s="50"/>
      <c r="O761" s="50"/>
      <c r="P761" s="52"/>
      <c r="Q761" s="53"/>
      <c r="R761" s="53"/>
      <c r="S761" s="54"/>
      <c r="T761" s="328"/>
      <c r="U761" s="52"/>
      <c r="W761"/>
      <c r="X761"/>
    </row>
    <row r="762" spans="1:24" s="62" customFormat="1" ht="27.25" customHeight="1">
      <c r="A762" s="170" t="str">
        <f t="shared" si="15"/>
        <v/>
      </c>
      <c r="B762" s="242"/>
      <c r="C762" s="48"/>
      <c r="D762" s="40"/>
      <c r="E762" s="274"/>
      <c r="F762" s="50"/>
      <c r="G762" s="49"/>
      <c r="H762" s="50"/>
      <c r="I762" s="51"/>
      <c r="J762" s="52"/>
      <c r="K762" s="52"/>
      <c r="L762" s="50"/>
      <c r="M762" s="50"/>
      <c r="N762" s="50"/>
      <c r="O762" s="50"/>
      <c r="P762" s="52"/>
      <c r="Q762" s="53"/>
      <c r="R762" s="53"/>
      <c r="S762" s="54"/>
      <c r="T762" s="328"/>
      <c r="U762" s="52"/>
      <c r="W762"/>
      <c r="X762"/>
    </row>
    <row r="763" spans="1:24" s="62" customFormat="1" ht="27.25" customHeight="1">
      <c r="A763" s="170" t="str">
        <f t="shared" si="15"/>
        <v/>
      </c>
      <c r="B763" s="242"/>
      <c r="C763" s="48"/>
      <c r="D763" s="40"/>
      <c r="E763" s="274"/>
      <c r="F763" s="50"/>
      <c r="G763" s="49"/>
      <c r="H763" s="50"/>
      <c r="I763" s="51"/>
      <c r="J763" s="52"/>
      <c r="K763" s="52"/>
      <c r="L763" s="50"/>
      <c r="M763" s="50"/>
      <c r="N763" s="50"/>
      <c r="O763" s="50"/>
      <c r="P763" s="52"/>
      <c r="Q763" s="53"/>
      <c r="R763" s="53"/>
      <c r="S763" s="54"/>
      <c r="T763" s="328"/>
      <c r="U763" s="52"/>
      <c r="W763"/>
      <c r="X763"/>
    </row>
    <row r="764" spans="1:24" s="62" customFormat="1" ht="27.25" customHeight="1">
      <c r="A764" s="170" t="str">
        <f t="shared" si="15"/>
        <v/>
      </c>
      <c r="B764" s="242"/>
      <c r="C764" s="48"/>
      <c r="D764" s="40"/>
      <c r="E764" s="274"/>
      <c r="F764" s="50"/>
      <c r="G764" s="49"/>
      <c r="H764" s="50"/>
      <c r="I764" s="51"/>
      <c r="J764" s="52"/>
      <c r="K764" s="52"/>
      <c r="L764" s="50"/>
      <c r="M764" s="50"/>
      <c r="N764" s="50"/>
      <c r="O764" s="50"/>
      <c r="P764" s="52"/>
      <c r="Q764" s="53"/>
      <c r="R764" s="53"/>
      <c r="S764" s="54"/>
      <c r="T764" s="328"/>
      <c r="U764" s="52"/>
      <c r="W764"/>
      <c r="X764"/>
    </row>
    <row r="765" spans="1:24" s="62" customFormat="1" ht="27.25" customHeight="1">
      <c r="A765" s="170" t="str">
        <f t="shared" si="15"/>
        <v/>
      </c>
      <c r="B765" s="242"/>
      <c r="C765" s="48"/>
      <c r="D765" s="40"/>
      <c r="E765" s="274"/>
      <c r="F765" s="50"/>
      <c r="G765" s="49"/>
      <c r="H765" s="50"/>
      <c r="I765" s="51"/>
      <c r="J765" s="52"/>
      <c r="K765" s="52"/>
      <c r="L765" s="50"/>
      <c r="M765" s="50"/>
      <c r="N765" s="50"/>
      <c r="O765" s="50"/>
      <c r="P765" s="52"/>
      <c r="Q765" s="53"/>
      <c r="R765" s="53"/>
      <c r="S765" s="54"/>
      <c r="T765" s="328"/>
      <c r="U765" s="52"/>
      <c r="W765"/>
      <c r="X765"/>
    </row>
    <row r="766" spans="1:24" s="62" customFormat="1" ht="27.25" customHeight="1">
      <c r="A766" s="170" t="str">
        <f t="shared" si="15"/>
        <v/>
      </c>
      <c r="B766" s="242"/>
      <c r="C766" s="48"/>
      <c r="D766" s="40"/>
      <c r="E766" s="274"/>
      <c r="F766" s="50"/>
      <c r="G766" s="49"/>
      <c r="H766" s="50"/>
      <c r="I766" s="51"/>
      <c r="J766" s="52"/>
      <c r="K766" s="52"/>
      <c r="L766" s="50"/>
      <c r="M766" s="50"/>
      <c r="N766" s="50"/>
      <c r="O766" s="50"/>
      <c r="P766" s="52"/>
      <c r="Q766" s="53"/>
      <c r="R766" s="53"/>
      <c r="S766" s="54"/>
      <c r="T766" s="328"/>
      <c r="U766" s="52"/>
      <c r="W766"/>
      <c r="X766"/>
    </row>
    <row r="767" spans="1:24" s="62" customFormat="1" ht="27.25" customHeight="1">
      <c r="A767" s="170" t="str">
        <f t="shared" si="15"/>
        <v/>
      </c>
      <c r="B767" s="242"/>
      <c r="C767" s="48"/>
      <c r="D767" s="40"/>
      <c r="E767" s="274"/>
      <c r="F767" s="50"/>
      <c r="G767" s="49"/>
      <c r="H767" s="50"/>
      <c r="I767" s="51"/>
      <c r="J767" s="52"/>
      <c r="K767" s="52"/>
      <c r="L767" s="50"/>
      <c r="M767" s="50"/>
      <c r="N767" s="50"/>
      <c r="O767" s="50"/>
      <c r="P767" s="52"/>
      <c r="Q767" s="53"/>
      <c r="R767" s="53"/>
      <c r="S767" s="54"/>
      <c r="T767" s="328"/>
      <c r="U767" s="52"/>
      <c r="W767"/>
      <c r="X767"/>
    </row>
    <row r="768" spans="1:24" s="62" customFormat="1" ht="27.25" customHeight="1">
      <c r="A768" s="170" t="str">
        <f t="shared" si="15"/>
        <v/>
      </c>
      <c r="B768" s="242"/>
      <c r="C768" s="48"/>
      <c r="D768" s="40"/>
      <c r="E768" s="274"/>
      <c r="F768" s="50"/>
      <c r="G768" s="49"/>
      <c r="H768" s="50"/>
      <c r="I768" s="51"/>
      <c r="J768" s="52"/>
      <c r="K768" s="52"/>
      <c r="L768" s="50"/>
      <c r="M768" s="50"/>
      <c r="N768" s="50"/>
      <c r="O768" s="50"/>
      <c r="P768" s="52"/>
      <c r="Q768" s="53"/>
      <c r="R768" s="53"/>
      <c r="S768" s="54"/>
      <c r="T768" s="328"/>
      <c r="U768" s="52"/>
      <c r="W768"/>
      <c r="X768"/>
    </row>
    <row r="769" spans="1:24" s="62" customFormat="1" ht="27.25" customHeight="1">
      <c r="A769" s="170" t="str">
        <f t="shared" si="15"/>
        <v/>
      </c>
      <c r="B769" s="242"/>
      <c r="C769" s="48"/>
      <c r="D769" s="40"/>
      <c r="E769" s="274"/>
      <c r="F769" s="50"/>
      <c r="G769" s="49"/>
      <c r="H769" s="50"/>
      <c r="I769" s="51"/>
      <c r="J769" s="52"/>
      <c r="K769" s="52"/>
      <c r="L769" s="50"/>
      <c r="M769" s="50"/>
      <c r="N769" s="50"/>
      <c r="O769" s="50"/>
      <c r="P769" s="52"/>
      <c r="Q769" s="53"/>
      <c r="R769" s="53"/>
      <c r="S769" s="54"/>
      <c r="T769" s="328"/>
      <c r="U769" s="52"/>
      <c r="W769"/>
      <c r="X769"/>
    </row>
    <row r="770" spans="1:24" s="62" customFormat="1" ht="27.25" customHeight="1">
      <c r="A770" s="170" t="str">
        <f t="shared" si="15"/>
        <v/>
      </c>
      <c r="B770" s="242"/>
      <c r="C770" s="48"/>
      <c r="D770" s="40"/>
      <c r="E770" s="274"/>
      <c r="F770" s="50"/>
      <c r="G770" s="49"/>
      <c r="H770" s="50"/>
      <c r="I770" s="51"/>
      <c r="J770" s="52"/>
      <c r="K770" s="52"/>
      <c r="L770" s="50"/>
      <c r="M770" s="50"/>
      <c r="N770" s="50"/>
      <c r="O770" s="50"/>
      <c r="P770" s="52"/>
      <c r="Q770" s="53"/>
      <c r="R770" s="53"/>
      <c r="S770" s="54"/>
      <c r="T770" s="328"/>
      <c r="U770" s="52"/>
      <c r="W770"/>
      <c r="X770"/>
    </row>
    <row r="771" spans="1:24" s="62" customFormat="1" ht="27.25" customHeight="1">
      <c r="A771" s="170" t="str">
        <f t="shared" si="15"/>
        <v/>
      </c>
      <c r="B771" s="242"/>
      <c r="C771" s="48"/>
      <c r="D771" s="40"/>
      <c r="E771" s="274"/>
      <c r="F771" s="50"/>
      <c r="G771" s="49"/>
      <c r="H771" s="50"/>
      <c r="I771" s="51"/>
      <c r="J771" s="52"/>
      <c r="K771" s="52"/>
      <c r="L771" s="50"/>
      <c r="M771" s="50"/>
      <c r="N771" s="50"/>
      <c r="O771" s="50"/>
      <c r="P771" s="52"/>
      <c r="Q771" s="53"/>
      <c r="R771" s="53"/>
      <c r="S771" s="54"/>
      <c r="T771" s="328"/>
      <c r="U771" s="52"/>
      <c r="W771"/>
      <c r="X771"/>
    </row>
    <row r="772" spans="1:24" s="62" customFormat="1" ht="27.25" customHeight="1">
      <c r="A772" s="170" t="str">
        <f t="shared" si="15"/>
        <v/>
      </c>
      <c r="B772" s="242"/>
      <c r="C772" s="48"/>
      <c r="D772" s="40"/>
      <c r="E772" s="274"/>
      <c r="F772" s="50"/>
      <c r="G772" s="49"/>
      <c r="H772" s="50"/>
      <c r="I772" s="51"/>
      <c r="J772" s="52"/>
      <c r="K772" s="52"/>
      <c r="L772" s="50"/>
      <c r="M772" s="50"/>
      <c r="N772" s="50"/>
      <c r="O772" s="50"/>
      <c r="P772" s="52"/>
      <c r="Q772" s="53"/>
      <c r="R772" s="53"/>
      <c r="S772" s="54"/>
      <c r="T772" s="328"/>
      <c r="U772" s="52"/>
      <c r="W772"/>
      <c r="X772"/>
    </row>
    <row r="773" spans="1:24" s="62" customFormat="1" ht="27.25" customHeight="1">
      <c r="A773" s="170" t="str">
        <f t="shared" si="15"/>
        <v/>
      </c>
      <c r="B773" s="242"/>
      <c r="C773" s="48"/>
      <c r="D773" s="40"/>
      <c r="E773" s="274"/>
      <c r="F773" s="50"/>
      <c r="G773" s="49"/>
      <c r="H773" s="50"/>
      <c r="I773" s="51"/>
      <c r="J773" s="52"/>
      <c r="K773" s="52"/>
      <c r="L773" s="50"/>
      <c r="M773" s="50"/>
      <c r="N773" s="50"/>
      <c r="O773" s="50"/>
      <c r="P773" s="52"/>
      <c r="Q773" s="53"/>
      <c r="R773" s="53"/>
      <c r="S773" s="54"/>
      <c r="T773" s="328"/>
      <c r="U773" s="52"/>
      <c r="W773"/>
      <c r="X773"/>
    </row>
    <row r="774" spans="1:24" s="62" customFormat="1" ht="27.25" customHeight="1">
      <c r="A774" s="170" t="str">
        <f t="shared" si="15"/>
        <v/>
      </c>
      <c r="B774" s="242"/>
      <c r="C774" s="48"/>
      <c r="D774" s="40"/>
      <c r="E774" s="274"/>
      <c r="F774" s="50"/>
      <c r="G774" s="49"/>
      <c r="H774" s="50"/>
      <c r="I774" s="51"/>
      <c r="J774" s="52"/>
      <c r="K774" s="52"/>
      <c r="L774" s="50"/>
      <c r="M774" s="50"/>
      <c r="N774" s="50"/>
      <c r="O774" s="50"/>
      <c r="P774" s="52"/>
      <c r="Q774" s="53"/>
      <c r="R774" s="53"/>
      <c r="S774" s="54"/>
      <c r="T774" s="328"/>
      <c r="U774" s="52"/>
      <c r="W774"/>
      <c r="X774"/>
    </row>
    <row r="775" spans="1:24" s="62" customFormat="1" ht="27.25" customHeight="1">
      <c r="A775" s="170" t="str">
        <f t="shared" si="15"/>
        <v/>
      </c>
      <c r="B775" s="242"/>
      <c r="C775" s="48"/>
      <c r="D775" s="40"/>
      <c r="E775" s="274"/>
      <c r="F775" s="50"/>
      <c r="G775" s="49"/>
      <c r="H775" s="50"/>
      <c r="I775" s="51"/>
      <c r="J775" s="52"/>
      <c r="K775" s="52"/>
      <c r="L775" s="50"/>
      <c r="M775" s="50"/>
      <c r="N775" s="50"/>
      <c r="O775" s="50"/>
      <c r="P775" s="52"/>
      <c r="Q775" s="53"/>
      <c r="R775" s="53"/>
      <c r="S775" s="54"/>
      <c r="T775" s="328"/>
      <c r="U775" s="52"/>
      <c r="W775"/>
      <c r="X775"/>
    </row>
    <row r="776" spans="1:24" s="62" customFormat="1" ht="27.25" customHeight="1">
      <c r="A776" s="170" t="str">
        <f t="shared" si="15"/>
        <v/>
      </c>
      <c r="B776" s="242"/>
      <c r="C776" s="48"/>
      <c r="D776" s="40"/>
      <c r="E776" s="274"/>
      <c r="F776" s="50"/>
      <c r="G776" s="49"/>
      <c r="H776" s="50"/>
      <c r="I776" s="51"/>
      <c r="J776" s="52"/>
      <c r="K776" s="52"/>
      <c r="L776" s="50"/>
      <c r="M776" s="50"/>
      <c r="N776" s="50"/>
      <c r="O776" s="50"/>
      <c r="P776" s="52"/>
      <c r="Q776" s="53"/>
      <c r="R776" s="53"/>
      <c r="S776" s="54"/>
      <c r="T776" s="328"/>
      <c r="U776" s="52"/>
      <c r="W776"/>
      <c r="X776"/>
    </row>
    <row r="777" spans="1:24" s="62" customFormat="1" ht="27.25" customHeight="1">
      <c r="A777" s="170" t="str">
        <f t="shared" si="15"/>
        <v/>
      </c>
      <c r="B777" s="242"/>
      <c r="C777" s="48"/>
      <c r="D777" s="40"/>
      <c r="E777" s="274"/>
      <c r="F777" s="50"/>
      <c r="G777" s="49"/>
      <c r="H777" s="50"/>
      <c r="I777" s="51"/>
      <c r="J777" s="52"/>
      <c r="K777" s="52"/>
      <c r="L777" s="50"/>
      <c r="M777" s="50"/>
      <c r="N777" s="50"/>
      <c r="O777" s="50"/>
      <c r="P777" s="52"/>
      <c r="Q777" s="53"/>
      <c r="R777" s="53"/>
      <c r="S777" s="54"/>
      <c r="T777" s="328"/>
      <c r="U777" s="52"/>
      <c r="W777"/>
      <c r="X777"/>
    </row>
    <row r="778" spans="1:24" s="62" customFormat="1" ht="27.25" customHeight="1">
      <c r="A778" s="170" t="str">
        <f t="shared" si="15"/>
        <v/>
      </c>
      <c r="B778" s="242"/>
      <c r="C778" s="48"/>
      <c r="D778" s="40"/>
      <c r="E778" s="274"/>
      <c r="F778" s="50"/>
      <c r="G778" s="49"/>
      <c r="H778" s="50"/>
      <c r="I778" s="51"/>
      <c r="J778" s="52"/>
      <c r="K778" s="52"/>
      <c r="L778" s="50"/>
      <c r="M778" s="50"/>
      <c r="N778" s="50"/>
      <c r="O778" s="50"/>
      <c r="P778" s="52"/>
      <c r="Q778" s="53"/>
      <c r="R778" s="53"/>
      <c r="S778" s="54"/>
      <c r="T778" s="328"/>
      <c r="U778" s="52"/>
      <c r="W778"/>
      <c r="X778"/>
    </row>
    <row r="779" spans="1:24" s="62" customFormat="1" ht="27.25" customHeight="1">
      <c r="A779" s="170" t="str">
        <f t="shared" si="15"/>
        <v/>
      </c>
      <c r="B779" s="242"/>
      <c r="C779" s="48"/>
      <c r="D779" s="40"/>
      <c r="E779" s="274"/>
      <c r="F779" s="50"/>
      <c r="G779" s="49"/>
      <c r="H779" s="50"/>
      <c r="I779" s="51"/>
      <c r="J779" s="52"/>
      <c r="K779" s="52"/>
      <c r="L779" s="50"/>
      <c r="M779" s="50"/>
      <c r="N779" s="50"/>
      <c r="O779" s="50"/>
      <c r="P779" s="52"/>
      <c r="Q779" s="53"/>
      <c r="R779" s="53"/>
      <c r="S779" s="54"/>
      <c r="T779" s="328"/>
      <c r="U779" s="52"/>
      <c r="W779"/>
      <c r="X779"/>
    </row>
    <row r="780" spans="1:24" s="62" customFormat="1" ht="27.25" customHeight="1">
      <c r="A780" s="170" t="str">
        <f t="shared" si="15"/>
        <v/>
      </c>
      <c r="B780" s="242"/>
      <c r="C780" s="48"/>
      <c r="D780" s="40"/>
      <c r="E780" s="274"/>
      <c r="F780" s="50"/>
      <c r="G780" s="49"/>
      <c r="H780" s="50"/>
      <c r="I780" s="51"/>
      <c r="J780" s="52"/>
      <c r="K780" s="52"/>
      <c r="L780" s="50"/>
      <c r="M780" s="50"/>
      <c r="N780" s="50"/>
      <c r="O780" s="50"/>
      <c r="P780" s="52"/>
      <c r="Q780" s="53"/>
      <c r="R780" s="53"/>
      <c r="S780" s="54"/>
      <c r="T780" s="328"/>
      <c r="U780" s="52"/>
      <c r="W780"/>
      <c r="X780"/>
    </row>
    <row r="781" spans="1:24" s="62" customFormat="1" ht="27.25" customHeight="1">
      <c r="A781" s="170" t="str">
        <f t="shared" si="15"/>
        <v/>
      </c>
      <c r="B781" s="242"/>
      <c r="C781" s="48"/>
      <c r="D781" s="40"/>
      <c r="E781" s="274"/>
      <c r="F781" s="50"/>
      <c r="G781" s="49"/>
      <c r="H781" s="50"/>
      <c r="I781" s="51"/>
      <c r="J781" s="52"/>
      <c r="K781" s="52"/>
      <c r="L781" s="50"/>
      <c r="M781" s="50"/>
      <c r="N781" s="50"/>
      <c r="O781" s="50"/>
      <c r="P781" s="52"/>
      <c r="Q781" s="53"/>
      <c r="R781" s="53"/>
      <c r="S781" s="54"/>
      <c r="T781" s="328"/>
      <c r="U781" s="52"/>
      <c r="W781"/>
      <c r="X781"/>
    </row>
    <row r="782" spans="1:24" s="62" customFormat="1" ht="27.25" customHeight="1">
      <c r="A782" s="170" t="str">
        <f t="shared" si="15"/>
        <v/>
      </c>
      <c r="B782" s="242"/>
      <c r="C782" s="48"/>
      <c r="D782" s="40"/>
      <c r="E782" s="274"/>
      <c r="F782" s="50"/>
      <c r="G782" s="49"/>
      <c r="H782" s="50"/>
      <c r="I782" s="51"/>
      <c r="J782" s="52"/>
      <c r="K782" s="52"/>
      <c r="L782" s="50"/>
      <c r="M782" s="50"/>
      <c r="N782" s="50"/>
      <c r="O782" s="50"/>
      <c r="P782" s="52"/>
      <c r="Q782" s="53"/>
      <c r="R782" s="53"/>
      <c r="S782" s="54"/>
      <c r="T782" s="328"/>
      <c r="U782" s="52"/>
      <c r="W782"/>
      <c r="X782"/>
    </row>
    <row r="783" spans="1:24" s="62" customFormat="1" ht="27.25" customHeight="1">
      <c r="A783" s="170" t="str">
        <f t="shared" si="15"/>
        <v/>
      </c>
      <c r="B783" s="242"/>
      <c r="C783" s="48"/>
      <c r="D783" s="40"/>
      <c r="E783" s="274"/>
      <c r="F783" s="50"/>
      <c r="G783" s="49"/>
      <c r="H783" s="50"/>
      <c r="I783" s="51"/>
      <c r="J783" s="52"/>
      <c r="K783" s="52"/>
      <c r="L783" s="50"/>
      <c r="M783" s="50"/>
      <c r="N783" s="50"/>
      <c r="O783" s="50"/>
      <c r="P783" s="52"/>
      <c r="Q783" s="53"/>
      <c r="R783" s="53"/>
      <c r="S783" s="54"/>
      <c r="T783" s="328"/>
      <c r="U783" s="52"/>
      <c r="W783"/>
      <c r="X783"/>
    </row>
    <row r="784" spans="1:24" s="62" customFormat="1" ht="27.25" customHeight="1">
      <c r="A784" s="170" t="str">
        <f t="shared" si="15"/>
        <v/>
      </c>
      <c r="B784" s="242"/>
      <c r="C784" s="48"/>
      <c r="D784" s="40"/>
      <c r="E784" s="274"/>
      <c r="F784" s="50"/>
      <c r="G784" s="49"/>
      <c r="H784" s="50"/>
      <c r="I784" s="51"/>
      <c r="J784" s="52"/>
      <c r="K784" s="52"/>
      <c r="L784" s="50"/>
      <c r="M784" s="50"/>
      <c r="N784" s="50"/>
      <c r="O784" s="50"/>
      <c r="P784" s="52"/>
      <c r="Q784" s="53"/>
      <c r="R784" s="53"/>
      <c r="S784" s="54"/>
      <c r="T784" s="328"/>
      <c r="U784" s="52"/>
      <c r="W784"/>
      <c r="X784"/>
    </row>
    <row r="785" spans="1:24" s="62" customFormat="1" ht="27.25" customHeight="1">
      <c r="A785" s="170" t="str">
        <f t="shared" si="15"/>
        <v/>
      </c>
      <c r="B785" s="242"/>
      <c r="C785" s="48"/>
      <c r="D785" s="40"/>
      <c r="E785" s="274"/>
      <c r="F785" s="50"/>
      <c r="G785" s="49"/>
      <c r="H785" s="50"/>
      <c r="I785" s="51"/>
      <c r="J785" s="52"/>
      <c r="K785" s="52"/>
      <c r="L785" s="50"/>
      <c r="M785" s="50"/>
      <c r="N785" s="50"/>
      <c r="O785" s="50"/>
      <c r="P785" s="52"/>
      <c r="Q785" s="53"/>
      <c r="R785" s="53"/>
      <c r="S785" s="54"/>
      <c r="T785" s="328"/>
      <c r="U785" s="52"/>
      <c r="W785"/>
      <c r="X785"/>
    </row>
    <row r="786" spans="1:24" s="62" customFormat="1" ht="27.25" customHeight="1">
      <c r="A786" s="170" t="str">
        <f t="shared" si="15"/>
        <v/>
      </c>
      <c r="B786" s="242"/>
      <c r="C786" s="48"/>
      <c r="D786" s="40"/>
      <c r="E786" s="274"/>
      <c r="F786" s="50"/>
      <c r="G786" s="49"/>
      <c r="H786" s="50"/>
      <c r="I786" s="51"/>
      <c r="J786" s="52"/>
      <c r="K786" s="52"/>
      <c r="L786" s="50"/>
      <c r="M786" s="50"/>
      <c r="N786" s="50"/>
      <c r="O786" s="50"/>
      <c r="P786" s="52"/>
      <c r="Q786" s="53"/>
      <c r="R786" s="53"/>
      <c r="S786" s="54"/>
      <c r="T786" s="328"/>
      <c r="U786" s="52"/>
      <c r="W786"/>
      <c r="X786"/>
    </row>
    <row r="787" spans="1:24" s="62" customFormat="1" ht="27.25" customHeight="1">
      <c r="A787" s="170" t="str">
        <f t="shared" si="15"/>
        <v/>
      </c>
      <c r="B787" s="242"/>
      <c r="C787" s="48"/>
      <c r="D787" s="40"/>
      <c r="E787" s="274"/>
      <c r="F787" s="50"/>
      <c r="G787" s="49"/>
      <c r="H787" s="50"/>
      <c r="I787" s="51"/>
      <c r="J787" s="52"/>
      <c r="K787" s="52"/>
      <c r="L787" s="50"/>
      <c r="M787" s="50"/>
      <c r="N787" s="50"/>
      <c r="O787" s="50"/>
      <c r="P787" s="52"/>
      <c r="Q787" s="53"/>
      <c r="R787" s="53"/>
      <c r="S787" s="54"/>
      <c r="T787" s="328"/>
      <c r="U787" s="52"/>
      <c r="W787"/>
      <c r="X787"/>
    </row>
    <row r="788" spans="1:24" s="62" customFormat="1" ht="27.25" customHeight="1">
      <c r="A788" s="170" t="str">
        <f t="shared" si="15"/>
        <v/>
      </c>
      <c r="B788" s="242"/>
      <c r="C788" s="48"/>
      <c r="D788" s="40"/>
      <c r="E788" s="274"/>
      <c r="F788" s="50"/>
      <c r="G788" s="49"/>
      <c r="H788" s="50"/>
      <c r="I788" s="51"/>
      <c r="J788" s="52"/>
      <c r="K788" s="52"/>
      <c r="L788" s="50"/>
      <c r="M788" s="50"/>
      <c r="N788" s="50"/>
      <c r="O788" s="50"/>
      <c r="P788" s="52"/>
      <c r="Q788" s="53"/>
      <c r="R788" s="53"/>
      <c r="S788" s="54"/>
      <c r="T788" s="328"/>
      <c r="U788" s="52"/>
      <c r="W788"/>
      <c r="X788"/>
    </row>
    <row r="789" spans="1:24" s="62" customFormat="1" ht="27.25" customHeight="1">
      <c r="A789" s="170" t="str">
        <f t="shared" si="15"/>
        <v/>
      </c>
      <c r="B789" s="242"/>
      <c r="C789" s="48"/>
      <c r="D789" s="40"/>
      <c r="E789" s="274"/>
      <c r="F789" s="50"/>
      <c r="G789" s="49"/>
      <c r="H789" s="50"/>
      <c r="I789" s="51"/>
      <c r="J789" s="52"/>
      <c r="K789" s="52"/>
      <c r="L789" s="50"/>
      <c r="M789" s="50"/>
      <c r="N789" s="50"/>
      <c r="O789" s="50"/>
      <c r="P789" s="52"/>
      <c r="Q789" s="53"/>
      <c r="R789" s="53"/>
      <c r="S789" s="54"/>
      <c r="T789" s="328"/>
      <c r="U789" s="52"/>
      <c r="W789"/>
      <c r="X789"/>
    </row>
    <row r="790" spans="1:24" s="62" customFormat="1" ht="27.25" customHeight="1">
      <c r="A790" s="170" t="str">
        <f t="shared" si="15"/>
        <v/>
      </c>
      <c r="B790" s="242"/>
      <c r="C790" s="48"/>
      <c r="D790" s="40"/>
      <c r="E790" s="274"/>
      <c r="F790" s="50"/>
      <c r="G790" s="49"/>
      <c r="H790" s="50"/>
      <c r="I790" s="51"/>
      <c r="J790" s="52"/>
      <c r="K790" s="52"/>
      <c r="L790" s="50"/>
      <c r="M790" s="50"/>
      <c r="N790" s="50"/>
      <c r="O790" s="50"/>
      <c r="P790" s="52"/>
      <c r="Q790" s="53"/>
      <c r="R790" s="53"/>
      <c r="S790" s="54"/>
      <c r="T790" s="328"/>
      <c r="U790" s="52"/>
      <c r="W790"/>
      <c r="X790"/>
    </row>
    <row r="791" spans="1:24" s="62" customFormat="1" ht="27.25" customHeight="1">
      <c r="A791" s="170" t="str">
        <f t="shared" si="15"/>
        <v/>
      </c>
      <c r="B791" s="242"/>
      <c r="C791" s="48"/>
      <c r="D791" s="40"/>
      <c r="E791" s="274"/>
      <c r="F791" s="50"/>
      <c r="G791" s="49"/>
      <c r="H791" s="50"/>
      <c r="I791" s="51"/>
      <c r="J791" s="52"/>
      <c r="K791" s="52"/>
      <c r="L791" s="50"/>
      <c r="M791" s="50"/>
      <c r="N791" s="50"/>
      <c r="O791" s="50"/>
      <c r="P791" s="52"/>
      <c r="Q791" s="53"/>
      <c r="R791" s="53"/>
      <c r="S791" s="54"/>
      <c r="T791" s="328"/>
      <c r="U791" s="52"/>
      <c r="W791"/>
      <c r="X791"/>
    </row>
    <row r="792" spans="1:24" s="62" customFormat="1" ht="27.25" customHeight="1">
      <c r="A792" s="170" t="str">
        <f t="shared" si="15"/>
        <v/>
      </c>
      <c r="B792" s="242"/>
      <c r="C792" s="48"/>
      <c r="D792" s="40"/>
      <c r="E792" s="274"/>
      <c r="F792" s="50"/>
      <c r="G792" s="49"/>
      <c r="H792" s="50"/>
      <c r="I792" s="51"/>
      <c r="J792" s="52"/>
      <c r="K792" s="52"/>
      <c r="L792" s="50"/>
      <c r="M792" s="50"/>
      <c r="N792" s="50"/>
      <c r="O792" s="50"/>
      <c r="P792" s="52"/>
      <c r="Q792" s="53"/>
      <c r="R792" s="53"/>
      <c r="S792" s="54"/>
      <c r="T792" s="328"/>
      <c r="U792" s="52"/>
      <c r="W792"/>
      <c r="X792"/>
    </row>
    <row r="793" spans="1:24" s="62" customFormat="1" ht="27.25" customHeight="1">
      <c r="A793" s="170" t="str">
        <f t="shared" si="15"/>
        <v/>
      </c>
      <c r="B793" s="242"/>
      <c r="C793" s="48"/>
      <c r="D793" s="40"/>
      <c r="E793" s="274"/>
      <c r="F793" s="50"/>
      <c r="G793" s="49"/>
      <c r="H793" s="50"/>
      <c r="I793" s="51"/>
      <c r="J793" s="52"/>
      <c r="K793" s="52"/>
      <c r="L793" s="50"/>
      <c r="M793" s="50"/>
      <c r="N793" s="50"/>
      <c r="O793" s="50"/>
      <c r="P793" s="52"/>
      <c r="Q793" s="53"/>
      <c r="R793" s="53"/>
      <c r="S793" s="54"/>
      <c r="T793" s="328"/>
      <c r="U793" s="52"/>
      <c r="W793"/>
      <c r="X793"/>
    </row>
    <row r="794" spans="1:24" s="62" customFormat="1" ht="27.25" customHeight="1">
      <c r="A794" s="170" t="str">
        <f t="shared" si="15"/>
        <v/>
      </c>
      <c r="B794" s="242"/>
      <c r="C794" s="48"/>
      <c r="D794" s="40"/>
      <c r="E794" s="274"/>
      <c r="F794" s="50"/>
      <c r="G794" s="49"/>
      <c r="H794" s="50"/>
      <c r="I794" s="51"/>
      <c r="J794" s="52"/>
      <c r="K794" s="52"/>
      <c r="L794" s="50"/>
      <c r="M794" s="50"/>
      <c r="N794" s="50"/>
      <c r="O794" s="50"/>
      <c r="P794" s="52"/>
      <c r="Q794" s="53"/>
      <c r="R794" s="53"/>
      <c r="S794" s="54"/>
      <c r="T794" s="328"/>
      <c r="U794" s="52"/>
      <c r="W794"/>
      <c r="X794"/>
    </row>
    <row r="795" spans="1:24" s="62" customFormat="1" ht="27.25" customHeight="1">
      <c r="A795" s="170" t="str">
        <f t="shared" si="15"/>
        <v/>
      </c>
      <c r="B795" s="242"/>
      <c r="C795" s="48"/>
      <c r="D795" s="40"/>
      <c r="E795" s="274"/>
      <c r="F795" s="50"/>
      <c r="G795" s="49"/>
      <c r="H795" s="50"/>
      <c r="I795" s="51"/>
      <c r="J795" s="52"/>
      <c r="K795" s="52"/>
      <c r="L795" s="50"/>
      <c r="M795" s="50"/>
      <c r="N795" s="50"/>
      <c r="O795" s="50"/>
      <c r="P795" s="52"/>
      <c r="Q795" s="53"/>
      <c r="R795" s="53"/>
      <c r="S795" s="54"/>
      <c r="T795" s="328"/>
      <c r="U795" s="52"/>
      <c r="W795"/>
      <c r="X795"/>
    </row>
    <row r="796" spans="1:24" s="62" customFormat="1" ht="27.25" customHeight="1">
      <c r="A796" s="170" t="str">
        <f t="shared" si="15"/>
        <v/>
      </c>
      <c r="B796" s="242"/>
      <c r="C796" s="48"/>
      <c r="D796" s="40"/>
      <c r="E796" s="274"/>
      <c r="F796" s="50"/>
      <c r="G796" s="49"/>
      <c r="H796" s="50"/>
      <c r="I796" s="51"/>
      <c r="J796" s="52"/>
      <c r="K796" s="52"/>
      <c r="L796" s="50"/>
      <c r="M796" s="50"/>
      <c r="N796" s="50"/>
      <c r="O796" s="50"/>
      <c r="P796" s="52"/>
      <c r="Q796" s="53"/>
      <c r="R796" s="53"/>
      <c r="S796" s="54"/>
      <c r="T796" s="328"/>
      <c r="U796" s="52"/>
      <c r="W796"/>
      <c r="X796"/>
    </row>
    <row r="797" spans="1:24" s="62" customFormat="1" ht="27.25" customHeight="1">
      <c r="A797" s="170" t="str">
        <f t="shared" si="15"/>
        <v/>
      </c>
      <c r="B797" s="242"/>
      <c r="C797" s="48"/>
      <c r="D797" s="40"/>
      <c r="E797" s="274"/>
      <c r="F797" s="50"/>
      <c r="G797" s="49"/>
      <c r="H797" s="50"/>
      <c r="I797" s="51"/>
      <c r="J797" s="52"/>
      <c r="K797" s="52"/>
      <c r="L797" s="50"/>
      <c r="M797" s="50"/>
      <c r="N797" s="50"/>
      <c r="O797" s="50"/>
      <c r="P797" s="52"/>
      <c r="Q797" s="53"/>
      <c r="R797" s="53"/>
      <c r="S797" s="54"/>
      <c r="T797" s="328"/>
      <c r="U797" s="52"/>
      <c r="W797"/>
      <c r="X797"/>
    </row>
    <row r="798" spans="1:24" s="62" customFormat="1" ht="27.25" customHeight="1">
      <c r="A798" s="170" t="str">
        <f t="shared" si="15"/>
        <v/>
      </c>
      <c r="B798" s="242"/>
      <c r="C798" s="48"/>
      <c r="D798" s="40"/>
      <c r="E798" s="274"/>
      <c r="F798" s="50"/>
      <c r="G798" s="49"/>
      <c r="H798" s="50"/>
      <c r="I798" s="51"/>
      <c r="J798" s="52"/>
      <c r="K798" s="52"/>
      <c r="L798" s="50"/>
      <c r="M798" s="50"/>
      <c r="N798" s="50"/>
      <c r="O798" s="50"/>
      <c r="P798" s="52"/>
      <c r="Q798" s="53"/>
      <c r="R798" s="53"/>
      <c r="S798" s="54"/>
      <c r="T798" s="328"/>
      <c r="U798" s="52"/>
      <c r="W798"/>
      <c r="X798"/>
    </row>
    <row r="799" spans="1:24" s="62" customFormat="1" ht="27.25" customHeight="1">
      <c r="A799" s="170" t="str">
        <f t="shared" si="15"/>
        <v/>
      </c>
      <c r="B799" s="242"/>
      <c r="C799" s="48"/>
      <c r="D799" s="40"/>
      <c r="E799" s="274"/>
      <c r="F799" s="50"/>
      <c r="G799" s="49"/>
      <c r="H799" s="50"/>
      <c r="I799" s="51"/>
      <c r="J799" s="52"/>
      <c r="K799" s="52"/>
      <c r="L799" s="50"/>
      <c r="M799" s="50"/>
      <c r="N799" s="50"/>
      <c r="O799" s="50"/>
      <c r="P799" s="52"/>
      <c r="Q799" s="53"/>
      <c r="R799" s="53"/>
      <c r="S799" s="54"/>
      <c r="T799" s="328"/>
      <c r="U799" s="52"/>
      <c r="W799"/>
      <c r="X799"/>
    </row>
    <row r="800" spans="1:24" s="62" customFormat="1" ht="27.25" customHeight="1">
      <c r="A800" s="170" t="str">
        <f t="shared" si="15"/>
        <v/>
      </c>
      <c r="B800" s="242"/>
      <c r="C800" s="48"/>
      <c r="D800" s="40"/>
      <c r="E800" s="274"/>
      <c r="F800" s="50"/>
      <c r="G800" s="49"/>
      <c r="H800" s="50"/>
      <c r="I800" s="51"/>
      <c r="J800" s="52"/>
      <c r="K800" s="52"/>
      <c r="L800" s="50"/>
      <c r="M800" s="50"/>
      <c r="N800" s="50"/>
      <c r="O800" s="50"/>
      <c r="P800" s="52"/>
      <c r="Q800" s="53"/>
      <c r="R800" s="53"/>
      <c r="S800" s="54"/>
      <c r="T800" s="328"/>
      <c r="U800" s="52"/>
      <c r="W800"/>
      <c r="X800"/>
    </row>
    <row r="801" spans="1:24" s="62" customFormat="1" ht="27.25" customHeight="1">
      <c r="A801" s="170" t="str">
        <f t="shared" si="15"/>
        <v/>
      </c>
      <c r="B801" s="242"/>
      <c r="C801" s="48"/>
      <c r="D801" s="40"/>
      <c r="E801" s="274"/>
      <c r="F801" s="50"/>
      <c r="G801" s="49"/>
      <c r="H801" s="50"/>
      <c r="I801" s="51"/>
      <c r="J801" s="52"/>
      <c r="K801" s="52"/>
      <c r="L801" s="50"/>
      <c r="M801" s="50"/>
      <c r="N801" s="50"/>
      <c r="O801" s="50"/>
      <c r="P801" s="52"/>
      <c r="Q801" s="53"/>
      <c r="R801" s="53"/>
      <c r="S801" s="54"/>
      <c r="T801" s="328"/>
      <c r="U801" s="52"/>
      <c r="W801"/>
      <c r="X801"/>
    </row>
    <row r="802" spans="1:24" s="62" customFormat="1" ht="27.25" customHeight="1">
      <c r="A802" s="170" t="str">
        <f t="shared" si="15"/>
        <v/>
      </c>
      <c r="B802" s="242"/>
      <c r="C802" s="48"/>
      <c r="D802" s="40"/>
      <c r="E802" s="274"/>
      <c r="F802" s="50"/>
      <c r="G802" s="49"/>
      <c r="H802" s="50"/>
      <c r="I802" s="51"/>
      <c r="J802" s="52"/>
      <c r="K802" s="52"/>
      <c r="L802" s="50"/>
      <c r="M802" s="50"/>
      <c r="N802" s="50"/>
      <c r="O802" s="50"/>
      <c r="P802" s="52"/>
      <c r="Q802" s="53"/>
      <c r="R802" s="53"/>
      <c r="S802" s="54"/>
      <c r="T802" s="328"/>
      <c r="U802" s="52"/>
      <c r="W802"/>
      <c r="X802"/>
    </row>
    <row r="803" spans="1:24" s="62" customFormat="1" ht="27.25" customHeight="1">
      <c r="A803" s="170" t="str">
        <f t="shared" si="15"/>
        <v/>
      </c>
      <c r="B803" s="242"/>
      <c r="C803" s="48"/>
      <c r="D803" s="40"/>
      <c r="E803" s="274"/>
      <c r="F803" s="50"/>
      <c r="G803" s="49"/>
      <c r="H803" s="50"/>
      <c r="I803" s="51"/>
      <c r="J803" s="52"/>
      <c r="K803" s="52"/>
      <c r="L803" s="50"/>
      <c r="M803" s="50"/>
      <c r="N803" s="50"/>
      <c r="O803" s="50"/>
      <c r="P803" s="52"/>
      <c r="Q803" s="53"/>
      <c r="R803" s="53"/>
      <c r="S803" s="54"/>
      <c r="T803" s="328"/>
      <c r="U803" s="52"/>
      <c r="W803"/>
      <c r="X803"/>
    </row>
    <row r="804" spans="1:24" s="62" customFormat="1" ht="27.25" customHeight="1">
      <c r="A804" s="170" t="str">
        <f t="shared" si="15"/>
        <v/>
      </c>
      <c r="B804" s="242"/>
      <c r="C804" s="48"/>
      <c r="D804" s="40"/>
      <c r="E804" s="274"/>
      <c r="F804" s="50"/>
      <c r="G804" s="49"/>
      <c r="H804" s="50"/>
      <c r="I804" s="51"/>
      <c r="J804" s="52"/>
      <c r="K804" s="52"/>
      <c r="L804" s="50"/>
      <c r="M804" s="50"/>
      <c r="N804" s="50"/>
      <c r="O804" s="50"/>
      <c r="P804" s="52"/>
      <c r="Q804" s="53"/>
      <c r="R804" s="53"/>
      <c r="S804" s="54"/>
      <c r="T804" s="328"/>
      <c r="U804" s="52"/>
      <c r="W804"/>
      <c r="X804"/>
    </row>
    <row r="805" spans="1:24" s="62" customFormat="1" ht="27.25" customHeight="1">
      <c r="A805" s="170" t="str">
        <f t="shared" si="15"/>
        <v/>
      </c>
      <c r="B805" s="242"/>
      <c r="C805" s="48"/>
      <c r="D805" s="40"/>
      <c r="E805" s="274"/>
      <c r="F805" s="50"/>
      <c r="G805" s="49"/>
      <c r="H805" s="50"/>
      <c r="I805" s="51"/>
      <c r="J805" s="52"/>
      <c r="K805" s="52"/>
      <c r="L805" s="50"/>
      <c r="M805" s="50"/>
      <c r="N805" s="50"/>
      <c r="O805" s="50"/>
      <c r="P805" s="52"/>
      <c r="Q805" s="53"/>
      <c r="R805" s="53"/>
      <c r="S805" s="54"/>
      <c r="T805" s="328"/>
      <c r="U805" s="52"/>
      <c r="W805"/>
      <c r="X805"/>
    </row>
    <row r="806" spans="1:24" s="62" customFormat="1" ht="27.25" customHeight="1">
      <c r="A806" s="170" t="str">
        <f t="shared" si="15"/>
        <v/>
      </c>
      <c r="B806" s="242"/>
      <c r="C806" s="48"/>
      <c r="D806" s="40"/>
      <c r="E806" s="274"/>
      <c r="F806" s="50"/>
      <c r="G806" s="49"/>
      <c r="H806" s="50"/>
      <c r="I806" s="51"/>
      <c r="J806" s="52"/>
      <c r="K806" s="52"/>
      <c r="L806" s="50"/>
      <c r="M806" s="50"/>
      <c r="N806" s="50"/>
      <c r="O806" s="50"/>
      <c r="P806" s="52"/>
      <c r="Q806" s="53"/>
      <c r="R806" s="53"/>
      <c r="S806" s="54"/>
      <c r="T806" s="328"/>
      <c r="U806" s="52"/>
      <c r="W806"/>
      <c r="X806"/>
    </row>
    <row r="807" spans="1:24" s="62" customFormat="1" ht="27.25" customHeight="1">
      <c r="A807" s="170" t="str">
        <f t="shared" si="15"/>
        <v/>
      </c>
      <c r="B807" s="242"/>
      <c r="C807" s="48"/>
      <c r="D807" s="40"/>
      <c r="E807" s="274"/>
      <c r="F807" s="50"/>
      <c r="G807" s="49"/>
      <c r="H807" s="50"/>
      <c r="I807" s="51"/>
      <c r="J807" s="52"/>
      <c r="K807" s="52"/>
      <c r="L807" s="50"/>
      <c r="M807" s="50"/>
      <c r="N807" s="50"/>
      <c r="O807" s="50"/>
      <c r="P807" s="52"/>
      <c r="Q807" s="53"/>
      <c r="R807" s="53"/>
      <c r="S807" s="54"/>
      <c r="T807" s="328"/>
      <c r="U807" s="52"/>
      <c r="W807"/>
      <c r="X807"/>
    </row>
    <row r="808" spans="1:24" s="62" customFormat="1" ht="27.25" customHeight="1">
      <c r="A808" s="170" t="str">
        <f t="shared" si="15"/>
        <v/>
      </c>
      <c r="B808" s="242"/>
      <c r="C808" s="48"/>
      <c r="D808" s="40"/>
      <c r="E808" s="274"/>
      <c r="F808" s="50"/>
      <c r="G808" s="49"/>
      <c r="H808" s="50"/>
      <c r="I808" s="51"/>
      <c r="J808" s="52"/>
      <c r="K808" s="52"/>
      <c r="L808" s="50"/>
      <c r="M808" s="50"/>
      <c r="N808" s="50"/>
      <c r="O808" s="50"/>
      <c r="P808" s="52"/>
      <c r="Q808" s="53"/>
      <c r="R808" s="53"/>
      <c r="S808" s="54"/>
      <c r="T808" s="328"/>
      <c r="U808" s="52"/>
      <c r="W808"/>
      <c r="X808"/>
    </row>
    <row r="809" spans="1:24" s="62" customFormat="1" ht="27.25" customHeight="1">
      <c r="A809" s="170" t="str">
        <f t="shared" si="15"/>
        <v/>
      </c>
      <c r="B809" s="242"/>
      <c r="C809" s="48"/>
      <c r="D809" s="40"/>
      <c r="E809" s="274"/>
      <c r="F809" s="50"/>
      <c r="G809" s="49"/>
      <c r="H809" s="50"/>
      <c r="I809" s="51"/>
      <c r="J809" s="52"/>
      <c r="K809" s="52"/>
      <c r="L809" s="50"/>
      <c r="M809" s="50"/>
      <c r="N809" s="50"/>
      <c r="O809" s="50"/>
      <c r="P809" s="52"/>
      <c r="Q809" s="53"/>
      <c r="R809" s="53"/>
      <c r="S809" s="54"/>
      <c r="T809" s="328"/>
      <c r="U809" s="52"/>
      <c r="W809"/>
      <c r="X809"/>
    </row>
    <row r="810" spans="1:24" s="62" customFormat="1" ht="27.25" customHeight="1">
      <c r="A810" s="170" t="str">
        <f t="shared" si="15"/>
        <v/>
      </c>
      <c r="B810" s="242"/>
      <c r="C810" s="48"/>
      <c r="D810" s="40"/>
      <c r="E810" s="274"/>
      <c r="F810" s="50"/>
      <c r="G810" s="49"/>
      <c r="H810" s="50"/>
      <c r="I810" s="51"/>
      <c r="J810" s="52"/>
      <c r="K810" s="52"/>
      <c r="L810" s="50"/>
      <c r="M810" s="50"/>
      <c r="N810" s="50"/>
      <c r="O810" s="50"/>
      <c r="P810" s="52"/>
      <c r="Q810" s="53"/>
      <c r="R810" s="53"/>
      <c r="S810" s="54"/>
      <c r="T810" s="328"/>
      <c r="U810" s="52"/>
      <c r="W810"/>
      <c r="X810"/>
    </row>
    <row r="811" spans="1:24" s="62" customFormat="1" ht="27.25" customHeight="1">
      <c r="A811" s="170" t="str">
        <f t="shared" si="15"/>
        <v/>
      </c>
      <c r="B811" s="242"/>
      <c r="C811" s="48"/>
      <c r="D811" s="40"/>
      <c r="E811" s="274"/>
      <c r="F811" s="50"/>
      <c r="G811" s="49"/>
      <c r="H811" s="50"/>
      <c r="I811" s="51"/>
      <c r="J811" s="52"/>
      <c r="K811" s="52"/>
      <c r="L811" s="50"/>
      <c r="M811" s="50"/>
      <c r="N811" s="50"/>
      <c r="O811" s="50"/>
      <c r="P811" s="52"/>
      <c r="Q811" s="53"/>
      <c r="R811" s="53"/>
      <c r="S811" s="54"/>
      <c r="T811" s="328"/>
      <c r="U811" s="52"/>
      <c r="W811"/>
      <c r="X811"/>
    </row>
    <row r="812" spans="1:24" s="62" customFormat="1" ht="27.25" customHeight="1">
      <c r="A812" s="170" t="str">
        <f t="shared" si="15"/>
        <v/>
      </c>
      <c r="B812" s="242"/>
      <c r="C812" s="48"/>
      <c r="D812" s="40"/>
      <c r="E812" s="274"/>
      <c r="F812" s="50"/>
      <c r="G812" s="49"/>
      <c r="H812" s="50"/>
      <c r="I812" s="51"/>
      <c r="J812" s="52"/>
      <c r="K812" s="52"/>
      <c r="L812" s="50"/>
      <c r="M812" s="50"/>
      <c r="N812" s="50"/>
      <c r="O812" s="50"/>
      <c r="P812" s="52"/>
      <c r="Q812" s="53"/>
      <c r="R812" s="53"/>
      <c r="S812" s="54"/>
      <c r="T812" s="328"/>
      <c r="U812" s="52"/>
      <c r="W812"/>
      <c r="X812"/>
    </row>
    <row r="813" spans="1:24" s="62" customFormat="1" ht="27.25" customHeight="1">
      <c r="A813" s="170" t="str">
        <f t="shared" si="15"/>
        <v/>
      </c>
      <c r="B813" s="242"/>
      <c r="C813" s="48"/>
      <c r="D813" s="40"/>
      <c r="E813" s="274"/>
      <c r="F813" s="50"/>
      <c r="G813" s="49"/>
      <c r="H813" s="50"/>
      <c r="I813" s="51"/>
      <c r="J813" s="52"/>
      <c r="K813" s="52"/>
      <c r="L813" s="50"/>
      <c r="M813" s="50"/>
      <c r="N813" s="50"/>
      <c r="O813" s="50"/>
      <c r="P813" s="52"/>
      <c r="Q813" s="53"/>
      <c r="R813" s="53"/>
      <c r="S813" s="54"/>
      <c r="T813" s="328"/>
      <c r="U813" s="52"/>
      <c r="W813"/>
      <c r="X813"/>
    </row>
    <row r="814" spans="1:24" s="62" customFormat="1" ht="27.25" customHeight="1">
      <c r="A814" s="170" t="str">
        <f t="shared" si="15"/>
        <v/>
      </c>
      <c r="B814" s="242"/>
      <c r="C814" s="48"/>
      <c r="D814" s="40"/>
      <c r="E814" s="274"/>
      <c r="F814" s="50"/>
      <c r="G814" s="49"/>
      <c r="H814" s="50"/>
      <c r="I814" s="51"/>
      <c r="J814" s="52"/>
      <c r="K814" s="52"/>
      <c r="L814" s="50"/>
      <c r="M814" s="50"/>
      <c r="N814" s="50"/>
      <c r="O814" s="50"/>
      <c r="P814" s="52"/>
      <c r="Q814" s="53"/>
      <c r="R814" s="53"/>
      <c r="S814" s="54"/>
      <c r="T814" s="328"/>
      <c r="U814" s="52"/>
      <c r="W814"/>
      <c r="X814"/>
    </row>
    <row r="815" spans="1:24" s="62" customFormat="1" ht="27.25" customHeight="1">
      <c r="A815" s="170" t="str">
        <f t="shared" si="15"/>
        <v/>
      </c>
      <c r="B815" s="242"/>
      <c r="C815" s="48"/>
      <c r="D815" s="40"/>
      <c r="E815" s="274"/>
      <c r="F815" s="50"/>
      <c r="G815" s="49"/>
      <c r="H815" s="50"/>
      <c r="I815" s="51"/>
      <c r="J815" s="52"/>
      <c r="K815" s="52"/>
      <c r="L815" s="50"/>
      <c r="M815" s="50"/>
      <c r="N815" s="50"/>
      <c r="O815" s="50"/>
      <c r="P815" s="52"/>
      <c r="Q815" s="53"/>
      <c r="R815" s="53"/>
      <c r="S815" s="54"/>
      <c r="T815" s="328"/>
      <c r="U815" s="52"/>
      <c r="W815"/>
      <c r="X815"/>
    </row>
    <row r="816" spans="1:24" s="62" customFormat="1" ht="27.25" customHeight="1">
      <c r="A816" s="170" t="str">
        <f t="shared" si="15"/>
        <v/>
      </c>
      <c r="B816" s="242"/>
      <c r="C816" s="48"/>
      <c r="D816" s="40"/>
      <c r="E816" s="274"/>
      <c r="F816" s="50"/>
      <c r="G816" s="49"/>
      <c r="H816" s="50"/>
      <c r="I816" s="51"/>
      <c r="J816" s="52"/>
      <c r="K816" s="52"/>
      <c r="L816" s="50"/>
      <c r="M816" s="50"/>
      <c r="N816" s="50"/>
      <c r="O816" s="50"/>
      <c r="P816" s="52"/>
      <c r="Q816" s="53"/>
      <c r="R816" s="53"/>
      <c r="S816" s="54"/>
      <c r="T816" s="328"/>
      <c r="U816" s="52"/>
      <c r="W816"/>
      <c r="X816"/>
    </row>
    <row r="817" spans="1:24" s="62" customFormat="1" ht="27.25" customHeight="1">
      <c r="A817" s="170" t="str">
        <f t="shared" si="15"/>
        <v/>
      </c>
      <c r="B817" s="242"/>
      <c r="C817" s="48"/>
      <c r="D817" s="40"/>
      <c r="E817" s="274"/>
      <c r="F817" s="50"/>
      <c r="G817" s="49"/>
      <c r="H817" s="50"/>
      <c r="I817" s="51"/>
      <c r="J817" s="52"/>
      <c r="K817" s="52"/>
      <c r="L817" s="50"/>
      <c r="M817" s="50"/>
      <c r="N817" s="50"/>
      <c r="O817" s="50"/>
      <c r="P817" s="52"/>
      <c r="Q817" s="53"/>
      <c r="R817" s="53"/>
      <c r="S817" s="54"/>
      <c r="T817" s="328"/>
      <c r="U817" s="52"/>
      <c r="W817"/>
      <c r="X817"/>
    </row>
    <row r="818" spans="1:24" s="62" customFormat="1" ht="27.25" customHeight="1">
      <c r="A818" s="170" t="str">
        <f t="shared" si="15"/>
        <v/>
      </c>
      <c r="B818" s="242"/>
      <c r="C818" s="48"/>
      <c r="D818" s="40"/>
      <c r="E818" s="274"/>
      <c r="F818" s="50"/>
      <c r="G818" s="49"/>
      <c r="H818" s="50"/>
      <c r="I818" s="51"/>
      <c r="J818" s="52"/>
      <c r="K818" s="52"/>
      <c r="L818" s="50"/>
      <c r="M818" s="50"/>
      <c r="N818" s="50"/>
      <c r="O818" s="50"/>
      <c r="P818" s="52"/>
      <c r="Q818" s="53"/>
      <c r="R818" s="53"/>
      <c r="S818" s="54"/>
      <c r="T818" s="328"/>
      <c r="U818" s="52"/>
      <c r="W818"/>
      <c r="X818"/>
    </row>
    <row r="819" spans="1:24" s="62" customFormat="1" ht="27.25" customHeight="1">
      <c r="A819" s="170" t="str">
        <f t="shared" ref="A819:A882" si="16">IF(C819&lt;&gt;"",A818+1,"")</f>
        <v/>
      </c>
      <c r="B819" s="242"/>
      <c r="C819" s="48"/>
      <c r="D819" s="40"/>
      <c r="E819" s="274"/>
      <c r="F819" s="50"/>
      <c r="G819" s="49"/>
      <c r="H819" s="50"/>
      <c r="I819" s="51"/>
      <c r="J819" s="52"/>
      <c r="K819" s="52"/>
      <c r="L819" s="50"/>
      <c r="M819" s="50"/>
      <c r="N819" s="50"/>
      <c r="O819" s="50"/>
      <c r="P819" s="52"/>
      <c r="Q819" s="53"/>
      <c r="R819" s="53"/>
      <c r="S819" s="54"/>
      <c r="T819" s="328"/>
      <c r="U819" s="52"/>
      <c r="W819"/>
      <c r="X819"/>
    </row>
    <row r="820" spans="1:24" s="62" customFormat="1" ht="27.25" customHeight="1">
      <c r="A820" s="170" t="str">
        <f t="shared" si="16"/>
        <v/>
      </c>
      <c r="B820" s="242"/>
      <c r="C820" s="48"/>
      <c r="D820" s="40"/>
      <c r="E820" s="274"/>
      <c r="F820" s="50"/>
      <c r="G820" s="49"/>
      <c r="H820" s="50"/>
      <c r="I820" s="51"/>
      <c r="J820" s="52"/>
      <c r="K820" s="52"/>
      <c r="L820" s="50"/>
      <c r="M820" s="50"/>
      <c r="N820" s="50"/>
      <c r="O820" s="50"/>
      <c r="P820" s="52"/>
      <c r="Q820" s="53"/>
      <c r="R820" s="53"/>
      <c r="S820" s="54"/>
      <c r="T820" s="328"/>
      <c r="U820" s="52"/>
      <c r="W820"/>
      <c r="X820"/>
    </row>
    <row r="821" spans="1:24" s="62" customFormat="1" ht="27.25" customHeight="1">
      <c r="A821" s="170" t="str">
        <f t="shared" si="16"/>
        <v/>
      </c>
      <c r="B821" s="242"/>
      <c r="C821" s="48"/>
      <c r="D821" s="40"/>
      <c r="E821" s="274"/>
      <c r="F821" s="50"/>
      <c r="G821" s="49"/>
      <c r="H821" s="50"/>
      <c r="I821" s="51"/>
      <c r="J821" s="52"/>
      <c r="K821" s="52"/>
      <c r="L821" s="50"/>
      <c r="M821" s="50"/>
      <c r="N821" s="50"/>
      <c r="O821" s="50"/>
      <c r="P821" s="52"/>
      <c r="Q821" s="53"/>
      <c r="R821" s="53"/>
      <c r="S821" s="54"/>
      <c r="T821" s="328"/>
      <c r="U821" s="52"/>
      <c r="W821"/>
      <c r="X821"/>
    </row>
    <row r="822" spans="1:24" s="62" customFormat="1" ht="27.25" customHeight="1">
      <c r="A822" s="170" t="str">
        <f t="shared" si="16"/>
        <v/>
      </c>
      <c r="B822" s="242"/>
      <c r="C822" s="48"/>
      <c r="D822" s="40"/>
      <c r="E822" s="274"/>
      <c r="F822" s="50"/>
      <c r="G822" s="49"/>
      <c r="H822" s="50"/>
      <c r="I822" s="51"/>
      <c r="J822" s="52"/>
      <c r="K822" s="52"/>
      <c r="L822" s="50"/>
      <c r="M822" s="50"/>
      <c r="N822" s="50"/>
      <c r="O822" s="50"/>
      <c r="P822" s="52"/>
      <c r="Q822" s="53"/>
      <c r="R822" s="53"/>
      <c r="S822" s="54"/>
      <c r="T822" s="328"/>
      <c r="U822" s="52"/>
      <c r="W822"/>
      <c r="X822"/>
    </row>
    <row r="823" spans="1:24" s="62" customFormat="1" ht="27.25" customHeight="1">
      <c r="A823" s="170" t="str">
        <f t="shared" si="16"/>
        <v/>
      </c>
      <c r="B823" s="242"/>
      <c r="C823" s="48"/>
      <c r="D823" s="40"/>
      <c r="E823" s="274"/>
      <c r="F823" s="50"/>
      <c r="G823" s="49"/>
      <c r="H823" s="50"/>
      <c r="I823" s="51"/>
      <c r="J823" s="52"/>
      <c r="K823" s="52"/>
      <c r="L823" s="50"/>
      <c r="M823" s="50"/>
      <c r="N823" s="50"/>
      <c r="O823" s="50"/>
      <c r="P823" s="52"/>
      <c r="Q823" s="53"/>
      <c r="R823" s="53"/>
      <c r="S823" s="54"/>
      <c r="T823" s="328"/>
      <c r="U823" s="52"/>
      <c r="W823"/>
      <c r="X823"/>
    </row>
    <row r="824" spans="1:24" s="62" customFormat="1" ht="27.25" customHeight="1">
      <c r="A824" s="170" t="str">
        <f t="shared" si="16"/>
        <v/>
      </c>
      <c r="B824" s="242"/>
      <c r="C824" s="48"/>
      <c r="D824" s="40"/>
      <c r="E824" s="274"/>
      <c r="F824" s="50"/>
      <c r="G824" s="49"/>
      <c r="H824" s="50"/>
      <c r="I824" s="51"/>
      <c r="J824" s="52"/>
      <c r="K824" s="52"/>
      <c r="L824" s="50"/>
      <c r="M824" s="50"/>
      <c r="N824" s="50"/>
      <c r="O824" s="50"/>
      <c r="P824" s="52"/>
      <c r="Q824" s="53"/>
      <c r="R824" s="53"/>
      <c r="S824" s="54"/>
      <c r="T824" s="328"/>
      <c r="U824" s="52"/>
      <c r="W824"/>
      <c r="X824"/>
    </row>
    <row r="825" spans="1:24" s="62" customFormat="1" ht="27.25" customHeight="1">
      <c r="A825" s="170" t="str">
        <f t="shared" si="16"/>
        <v/>
      </c>
      <c r="B825" s="242"/>
      <c r="C825" s="48"/>
      <c r="D825" s="40"/>
      <c r="E825" s="274"/>
      <c r="F825" s="50"/>
      <c r="G825" s="49"/>
      <c r="H825" s="50"/>
      <c r="I825" s="51"/>
      <c r="J825" s="52"/>
      <c r="K825" s="52"/>
      <c r="L825" s="50"/>
      <c r="M825" s="50"/>
      <c r="N825" s="50"/>
      <c r="O825" s="50"/>
      <c r="P825" s="52"/>
      <c r="Q825" s="53"/>
      <c r="R825" s="53"/>
      <c r="S825" s="54"/>
      <c r="T825" s="328"/>
      <c r="U825" s="52"/>
      <c r="W825"/>
      <c r="X825"/>
    </row>
    <row r="826" spans="1:24" s="62" customFormat="1" ht="27.25" customHeight="1">
      <c r="A826" s="170" t="str">
        <f t="shared" si="16"/>
        <v/>
      </c>
      <c r="B826" s="242"/>
      <c r="C826" s="48"/>
      <c r="D826" s="40"/>
      <c r="E826" s="274"/>
      <c r="F826" s="50"/>
      <c r="G826" s="49"/>
      <c r="H826" s="50"/>
      <c r="I826" s="51"/>
      <c r="J826" s="52"/>
      <c r="K826" s="52"/>
      <c r="L826" s="50"/>
      <c r="M826" s="50"/>
      <c r="N826" s="50"/>
      <c r="O826" s="50"/>
      <c r="P826" s="52"/>
      <c r="Q826" s="53"/>
      <c r="R826" s="53"/>
      <c r="S826" s="54"/>
      <c r="T826" s="328"/>
      <c r="U826" s="52"/>
      <c r="W826"/>
      <c r="X826"/>
    </row>
    <row r="827" spans="1:24" s="62" customFormat="1" ht="27.25" customHeight="1">
      <c r="A827" s="170" t="str">
        <f t="shared" si="16"/>
        <v/>
      </c>
      <c r="B827" s="242"/>
      <c r="C827" s="48"/>
      <c r="D827" s="40"/>
      <c r="E827" s="274"/>
      <c r="F827" s="50"/>
      <c r="G827" s="49"/>
      <c r="H827" s="50"/>
      <c r="I827" s="51"/>
      <c r="J827" s="52"/>
      <c r="K827" s="52"/>
      <c r="L827" s="50"/>
      <c r="M827" s="50"/>
      <c r="N827" s="50"/>
      <c r="O827" s="50"/>
      <c r="P827" s="52"/>
      <c r="Q827" s="53"/>
      <c r="R827" s="53"/>
      <c r="S827" s="54"/>
      <c r="T827" s="328"/>
      <c r="U827" s="52"/>
      <c r="W827"/>
      <c r="X827"/>
    </row>
    <row r="828" spans="1:24" s="62" customFormat="1" ht="27.25" customHeight="1">
      <c r="A828" s="170" t="str">
        <f t="shared" si="16"/>
        <v/>
      </c>
      <c r="B828" s="242"/>
      <c r="C828" s="48"/>
      <c r="D828" s="40"/>
      <c r="E828" s="274"/>
      <c r="F828" s="50"/>
      <c r="G828" s="49"/>
      <c r="H828" s="50"/>
      <c r="I828" s="51"/>
      <c r="J828" s="52"/>
      <c r="K828" s="52"/>
      <c r="L828" s="50"/>
      <c r="M828" s="50"/>
      <c r="N828" s="50"/>
      <c r="O828" s="50"/>
      <c r="P828" s="52"/>
      <c r="Q828" s="53"/>
      <c r="R828" s="53"/>
      <c r="S828" s="54"/>
      <c r="T828" s="328"/>
      <c r="U828" s="52"/>
      <c r="W828"/>
      <c r="X828"/>
    </row>
    <row r="829" spans="1:24" s="62" customFormat="1" ht="27.25" customHeight="1">
      <c r="A829" s="170" t="str">
        <f t="shared" si="16"/>
        <v/>
      </c>
      <c r="B829" s="242"/>
      <c r="C829" s="48"/>
      <c r="D829" s="40"/>
      <c r="E829" s="274"/>
      <c r="F829" s="50"/>
      <c r="G829" s="49"/>
      <c r="H829" s="50"/>
      <c r="I829" s="51"/>
      <c r="J829" s="52"/>
      <c r="K829" s="52"/>
      <c r="L829" s="50"/>
      <c r="M829" s="50"/>
      <c r="N829" s="50"/>
      <c r="O829" s="50"/>
      <c r="P829" s="52"/>
      <c r="Q829" s="53"/>
      <c r="R829" s="53"/>
      <c r="S829" s="54"/>
      <c r="T829" s="328"/>
      <c r="U829" s="52"/>
      <c r="W829"/>
      <c r="X829"/>
    </row>
    <row r="830" spans="1:24" s="62" customFormat="1" ht="27.25" customHeight="1">
      <c r="A830" s="170" t="str">
        <f t="shared" si="16"/>
        <v/>
      </c>
      <c r="B830" s="242"/>
      <c r="C830" s="48"/>
      <c r="D830" s="40"/>
      <c r="E830" s="274"/>
      <c r="F830" s="50"/>
      <c r="G830" s="49"/>
      <c r="H830" s="50"/>
      <c r="I830" s="51"/>
      <c r="J830" s="52"/>
      <c r="K830" s="52"/>
      <c r="L830" s="50"/>
      <c r="M830" s="50"/>
      <c r="N830" s="50"/>
      <c r="O830" s="50"/>
      <c r="P830" s="52"/>
      <c r="Q830" s="53"/>
      <c r="R830" s="53"/>
      <c r="S830" s="54"/>
      <c r="T830" s="328"/>
      <c r="U830" s="52"/>
      <c r="W830"/>
      <c r="X830"/>
    </row>
    <row r="831" spans="1:24" s="62" customFormat="1" ht="27.25" customHeight="1">
      <c r="A831" s="170" t="str">
        <f t="shared" si="16"/>
        <v/>
      </c>
      <c r="B831" s="242"/>
      <c r="C831" s="48"/>
      <c r="D831" s="40"/>
      <c r="E831" s="274"/>
      <c r="F831" s="50"/>
      <c r="G831" s="49"/>
      <c r="H831" s="50"/>
      <c r="I831" s="51"/>
      <c r="J831" s="52"/>
      <c r="K831" s="52"/>
      <c r="L831" s="50"/>
      <c r="M831" s="50"/>
      <c r="N831" s="50"/>
      <c r="O831" s="50"/>
      <c r="P831" s="52"/>
      <c r="Q831" s="53"/>
      <c r="R831" s="53"/>
      <c r="S831" s="54"/>
      <c r="T831" s="328"/>
      <c r="U831" s="52"/>
      <c r="W831"/>
      <c r="X831"/>
    </row>
    <row r="832" spans="1:24" s="62" customFormat="1" ht="27.25" customHeight="1">
      <c r="A832" s="170" t="str">
        <f t="shared" si="16"/>
        <v/>
      </c>
      <c r="B832" s="242"/>
      <c r="C832" s="48"/>
      <c r="D832" s="40"/>
      <c r="E832" s="274"/>
      <c r="F832" s="50"/>
      <c r="G832" s="49"/>
      <c r="H832" s="50"/>
      <c r="I832" s="51"/>
      <c r="J832" s="52"/>
      <c r="K832" s="52"/>
      <c r="L832" s="50"/>
      <c r="M832" s="50"/>
      <c r="N832" s="50"/>
      <c r="O832" s="50"/>
      <c r="P832" s="52"/>
      <c r="Q832" s="53"/>
      <c r="R832" s="53"/>
      <c r="S832" s="54"/>
      <c r="T832" s="328"/>
      <c r="U832" s="52"/>
      <c r="W832"/>
      <c r="X832"/>
    </row>
    <row r="833" spans="1:24" s="62" customFormat="1" ht="27.25" customHeight="1">
      <c r="A833" s="170" t="str">
        <f t="shared" si="16"/>
        <v/>
      </c>
      <c r="B833" s="242"/>
      <c r="C833" s="48"/>
      <c r="D833" s="40"/>
      <c r="E833" s="274"/>
      <c r="F833" s="50"/>
      <c r="G833" s="49"/>
      <c r="H833" s="50"/>
      <c r="I833" s="51"/>
      <c r="J833" s="52"/>
      <c r="K833" s="52"/>
      <c r="L833" s="50"/>
      <c r="M833" s="50"/>
      <c r="N833" s="50"/>
      <c r="O833" s="50"/>
      <c r="P833" s="52"/>
      <c r="Q833" s="53"/>
      <c r="R833" s="53"/>
      <c r="S833" s="54"/>
      <c r="T833" s="328"/>
      <c r="U833" s="52"/>
      <c r="W833"/>
      <c r="X833"/>
    </row>
    <row r="834" spans="1:24" s="62" customFormat="1" ht="27.25" customHeight="1">
      <c r="A834" s="170" t="str">
        <f t="shared" si="16"/>
        <v/>
      </c>
      <c r="B834" s="242"/>
      <c r="C834" s="48"/>
      <c r="D834" s="40"/>
      <c r="E834" s="274"/>
      <c r="F834" s="50"/>
      <c r="G834" s="49"/>
      <c r="H834" s="50"/>
      <c r="I834" s="51"/>
      <c r="J834" s="52"/>
      <c r="K834" s="52"/>
      <c r="L834" s="50"/>
      <c r="M834" s="50"/>
      <c r="N834" s="50"/>
      <c r="O834" s="50"/>
      <c r="P834" s="52"/>
      <c r="Q834" s="53"/>
      <c r="R834" s="53"/>
      <c r="S834" s="54"/>
      <c r="T834" s="328"/>
      <c r="U834" s="52"/>
      <c r="W834"/>
      <c r="X834"/>
    </row>
    <row r="835" spans="1:24" s="62" customFormat="1" ht="27.25" customHeight="1">
      <c r="A835" s="170" t="str">
        <f t="shared" si="16"/>
        <v/>
      </c>
      <c r="B835" s="242"/>
      <c r="C835" s="48"/>
      <c r="D835" s="40"/>
      <c r="E835" s="274"/>
      <c r="F835" s="50"/>
      <c r="G835" s="49"/>
      <c r="H835" s="50"/>
      <c r="I835" s="51"/>
      <c r="J835" s="52"/>
      <c r="K835" s="52"/>
      <c r="L835" s="50"/>
      <c r="M835" s="50"/>
      <c r="N835" s="50"/>
      <c r="O835" s="50"/>
      <c r="P835" s="52"/>
      <c r="Q835" s="53"/>
      <c r="R835" s="53"/>
      <c r="S835" s="54"/>
      <c r="T835" s="328"/>
      <c r="U835" s="52"/>
      <c r="W835"/>
      <c r="X835"/>
    </row>
    <row r="836" spans="1:24" s="62" customFormat="1" ht="27.25" customHeight="1">
      <c r="A836" s="170" t="str">
        <f t="shared" si="16"/>
        <v/>
      </c>
      <c r="B836" s="242"/>
      <c r="C836" s="48"/>
      <c r="D836" s="40"/>
      <c r="E836" s="274"/>
      <c r="F836" s="50"/>
      <c r="G836" s="49"/>
      <c r="H836" s="50"/>
      <c r="I836" s="51"/>
      <c r="J836" s="52"/>
      <c r="K836" s="52"/>
      <c r="L836" s="50"/>
      <c r="M836" s="50"/>
      <c r="N836" s="50"/>
      <c r="O836" s="50"/>
      <c r="P836" s="52"/>
      <c r="Q836" s="53"/>
      <c r="R836" s="53"/>
      <c r="S836" s="54"/>
      <c r="T836" s="328"/>
      <c r="U836" s="52"/>
      <c r="W836"/>
      <c r="X836"/>
    </row>
    <row r="837" spans="1:24" s="62" customFormat="1" ht="27.25" customHeight="1">
      <c r="A837" s="170" t="str">
        <f t="shared" si="16"/>
        <v/>
      </c>
      <c r="B837" s="242"/>
      <c r="C837" s="48"/>
      <c r="D837" s="40"/>
      <c r="E837" s="274"/>
      <c r="F837" s="50"/>
      <c r="G837" s="49"/>
      <c r="H837" s="50"/>
      <c r="I837" s="51"/>
      <c r="J837" s="52"/>
      <c r="K837" s="52"/>
      <c r="L837" s="50"/>
      <c r="M837" s="50"/>
      <c r="N837" s="50"/>
      <c r="O837" s="50"/>
      <c r="P837" s="52"/>
      <c r="Q837" s="53"/>
      <c r="R837" s="53"/>
      <c r="S837" s="54"/>
      <c r="T837" s="328"/>
      <c r="U837" s="52"/>
      <c r="W837"/>
      <c r="X837"/>
    </row>
    <row r="838" spans="1:24" s="62" customFormat="1" ht="27.25" customHeight="1">
      <c r="A838" s="170" t="str">
        <f t="shared" si="16"/>
        <v/>
      </c>
      <c r="B838" s="242"/>
      <c r="C838" s="48"/>
      <c r="D838" s="40"/>
      <c r="E838" s="274"/>
      <c r="F838" s="50"/>
      <c r="G838" s="49"/>
      <c r="H838" s="50"/>
      <c r="I838" s="51"/>
      <c r="J838" s="52"/>
      <c r="K838" s="52"/>
      <c r="L838" s="50"/>
      <c r="M838" s="50"/>
      <c r="N838" s="50"/>
      <c r="O838" s="50"/>
      <c r="P838" s="52"/>
      <c r="Q838" s="53"/>
      <c r="R838" s="53"/>
      <c r="S838" s="54"/>
      <c r="T838" s="328"/>
      <c r="U838" s="52"/>
      <c r="W838"/>
      <c r="X838"/>
    </row>
    <row r="839" spans="1:24" s="62" customFormat="1" ht="27.25" customHeight="1">
      <c r="A839" s="170" t="str">
        <f t="shared" si="16"/>
        <v/>
      </c>
      <c r="B839" s="242"/>
      <c r="C839" s="48"/>
      <c r="D839" s="40"/>
      <c r="E839" s="274"/>
      <c r="F839" s="50"/>
      <c r="G839" s="49"/>
      <c r="H839" s="50"/>
      <c r="I839" s="51"/>
      <c r="J839" s="52"/>
      <c r="K839" s="52"/>
      <c r="L839" s="50"/>
      <c r="M839" s="50"/>
      <c r="N839" s="50"/>
      <c r="O839" s="50"/>
      <c r="P839" s="52"/>
      <c r="Q839" s="53"/>
      <c r="R839" s="53"/>
      <c r="S839" s="54"/>
      <c r="T839" s="328"/>
      <c r="U839" s="52"/>
      <c r="W839"/>
      <c r="X839"/>
    </row>
    <row r="840" spans="1:24" s="62" customFormat="1" ht="27.25" customHeight="1">
      <c r="A840" s="170" t="str">
        <f t="shared" si="16"/>
        <v/>
      </c>
      <c r="B840" s="242"/>
      <c r="C840" s="48"/>
      <c r="D840" s="40"/>
      <c r="E840" s="274"/>
      <c r="F840" s="50"/>
      <c r="G840" s="49"/>
      <c r="H840" s="50"/>
      <c r="I840" s="51"/>
      <c r="J840" s="52"/>
      <c r="K840" s="52"/>
      <c r="L840" s="50"/>
      <c r="M840" s="50"/>
      <c r="N840" s="50"/>
      <c r="O840" s="50"/>
      <c r="P840" s="52"/>
      <c r="Q840" s="53"/>
      <c r="R840" s="53"/>
      <c r="S840" s="54"/>
      <c r="T840" s="328"/>
      <c r="U840" s="52"/>
      <c r="W840"/>
      <c r="X840"/>
    </row>
    <row r="841" spans="1:24" s="62" customFormat="1" ht="27.25" customHeight="1">
      <c r="A841" s="170" t="str">
        <f t="shared" si="16"/>
        <v/>
      </c>
      <c r="B841" s="242"/>
      <c r="C841" s="48"/>
      <c r="D841" s="40"/>
      <c r="E841" s="274"/>
      <c r="F841" s="50"/>
      <c r="G841" s="49"/>
      <c r="H841" s="50"/>
      <c r="I841" s="51"/>
      <c r="J841" s="52"/>
      <c r="K841" s="52"/>
      <c r="L841" s="50"/>
      <c r="M841" s="50"/>
      <c r="N841" s="50"/>
      <c r="O841" s="50"/>
      <c r="P841" s="52"/>
      <c r="Q841" s="53"/>
      <c r="R841" s="53"/>
      <c r="S841" s="54"/>
      <c r="T841" s="328"/>
      <c r="U841" s="52"/>
      <c r="W841"/>
      <c r="X841"/>
    </row>
    <row r="842" spans="1:24" s="62" customFormat="1" ht="27.25" customHeight="1">
      <c r="A842" s="170" t="str">
        <f t="shared" si="16"/>
        <v/>
      </c>
      <c r="B842" s="242"/>
      <c r="C842" s="48"/>
      <c r="D842" s="40"/>
      <c r="E842" s="274"/>
      <c r="F842" s="50"/>
      <c r="G842" s="49"/>
      <c r="H842" s="50"/>
      <c r="I842" s="51"/>
      <c r="J842" s="52"/>
      <c r="K842" s="52"/>
      <c r="L842" s="50"/>
      <c r="M842" s="50"/>
      <c r="N842" s="50"/>
      <c r="O842" s="50"/>
      <c r="P842" s="52"/>
      <c r="Q842" s="53"/>
      <c r="R842" s="53"/>
      <c r="S842" s="54"/>
      <c r="T842" s="328"/>
      <c r="U842" s="52"/>
      <c r="W842"/>
      <c r="X842"/>
    </row>
    <row r="843" spans="1:24" s="62" customFormat="1" ht="27.25" customHeight="1">
      <c r="A843" s="170" t="str">
        <f t="shared" si="16"/>
        <v/>
      </c>
      <c r="B843" s="242"/>
      <c r="C843" s="48"/>
      <c r="D843" s="40"/>
      <c r="E843" s="274"/>
      <c r="F843" s="50"/>
      <c r="G843" s="49"/>
      <c r="H843" s="50"/>
      <c r="I843" s="51"/>
      <c r="J843" s="52"/>
      <c r="K843" s="52"/>
      <c r="L843" s="50"/>
      <c r="M843" s="50"/>
      <c r="N843" s="50"/>
      <c r="O843" s="50"/>
      <c r="P843" s="52"/>
      <c r="Q843" s="53"/>
      <c r="R843" s="53"/>
      <c r="S843" s="54"/>
      <c r="T843" s="328"/>
      <c r="U843" s="52"/>
      <c r="W843"/>
      <c r="X843"/>
    </row>
    <row r="844" spans="1:24" s="62" customFormat="1" ht="27.25" customHeight="1">
      <c r="A844" s="170" t="str">
        <f t="shared" si="16"/>
        <v/>
      </c>
      <c r="B844" s="242"/>
      <c r="C844" s="48"/>
      <c r="D844" s="40"/>
      <c r="E844" s="274"/>
      <c r="F844" s="50"/>
      <c r="G844" s="49"/>
      <c r="H844" s="50"/>
      <c r="I844" s="51"/>
      <c r="J844" s="52"/>
      <c r="K844" s="52"/>
      <c r="L844" s="50"/>
      <c r="M844" s="50"/>
      <c r="N844" s="50"/>
      <c r="O844" s="50"/>
      <c r="P844" s="52"/>
      <c r="Q844" s="53"/>
      <c r="R844" s="53"/>
      <c r="S844" s="54"/>
      <c r="T844" s="328"/>
      <c r="U844" s="52"/>
      <c r="W844"/>
      <c r="X844"/>
    </row>
    <row r="845" spans="1:24" s="62" customFormat="1" ht="27.25" customHeight="1">
      <c r="A845" s="170" t="str">
        <f t="shared" si="16"/>
        <v/>
      </c>
      <c r="B845" s="242"/>
      <c r="C845" s="48"/>
      <c r="D845" s="40"/>
      <c r="E845" s="274"/>
      <c r="F845" s="50"/>
      <c r="G845" s="49"/>
      <c r="H845" s="50"/>
      <c r="I845" s="51"/>
      <c r="J845" s="52"/>
      <c r="K845" s="52"/>
      <c r="L845" s="50"/>
      <c r="M845" s="50"/>
      <c r="N845" s="50"/>
      <c r="O845" s="50"/>
      <c r="P845" s="52"/>
      <c r="Q845" s="53"/>
      <c r="R845" s="53"/>
      <c r="S845" s="54"/>
      <c r="T845" s="328"/>
      <c r="U845" s="52"/>
      <c r="W845"/>
      <c r="X845"/>
    </row>
    <row r="846" spans="1:24" s="62" customFormat="1" ht="27.25" customHeight="1">
      <c r="A846" s="170" t="str">
        <f t="shared" si="16"/>
        <v/>
      </c>
      <c r="B846" s="242"/>
      <c r="C846" s="48"/>
      <c r="D846" s="40"/>
      <c r="E846" s="274"/>
      <c r="F846" s="50"/>
      <c r="G846" s="49"/>
      <c r="H846" s="50"/>
      <c r="I846" s="51"/>
      <c r="J846" s="52"/>
      <c r="K846" s="52"/>
      <c r="L846" s="50"/>
      <c r="M846" s="50"/>
      <c r="N846" s="50"/>
      <c r="O846" s="50"/>
      <c r="P846" s="52"/>
      <c r="Q846" s="53"/>
      <c r="R846" s="53"/>
      <c r="S846" s="54"/>
      <c r="T846" s="328"/>
      <c r="U846" s="52"/>
      <c r="W846"/>
      <c r="X846"/>
    </row>
    <row r="847" spans="1:24" s="62" customFormat="1" ht="27.25" customHeight="1">
      <c r="A847" s="170" t="str">
        <f t="shared" si="16"/>
        <v/>
      </c>
      <c r="B847" s="242"/>
      <c r="C847" s="48"/>
      <c r="D847" s="40"/>
      <c r="E847" s="274"/>
      <c r="F847" s="50"/>
      <c r="G847" s="49"/>
      <c r="H847" s="50"/>
      <c r="I847" s="51"/>
      <c r="J847" s="52"/>
      <c r="K847" s="52"/>
      <c r="L847" s="50"/>
      <c r="M847" s="50"/>
      <c r="N847" s="50"/>
      <c r="O847" s="50"/>
      <c r="P847" s="52"/>
      <c r="Q847" s="53"/>
      <c r="R847" s="53"/>
      <c r="S847" s="54"/>
      <c r="T847" s="328"/>
      <c r="U847" s="52"/>
      <c r="W847"/>
      <c r="X847"/>
    </row>
    <row r="848" spans="1:24" s="62" customFormat="1" ht="27.25" customHeight="1">
      <c r="A848" s="170" t="str">
        <f t="shared" si="16"/>
        <v/>
      </c>
      <c r="B848" s="242"/>
      <c r="C848" s="48"/>
      <c r="D848" s="40"/>
      <c r="E848" s="274"/>
      <c r="F848" s="50"/>
      <c r="G848" s="49"/>
      <c r="H848" s="50"/>
      <c r="I848" s="51"/>
      <c r="J848" s="52"/>
      <c r="K848" s="52"/>
      <c r="L848" s="50"/>
      <c r="M848" s="50"/>
      <c r="N848" s="50"/>
      <c r="O848" s="50"/>
      <c r="P848" s="52"/>
      <c r="Q848" s="53"/>
      <c r="R848" s="53"/>
      <c r="S848" s="54"/>
      <c r="T848" s="328"/>
      <c r="U848" s="52"/>
      <c r="W848"/>
      <c r="X848"/>
    </row>
    <row r="849" spans="1:24" s="62" customFormat="1" ht="27.25" customHeight="1">
      <c r="A849" s="170" t="str">
        <f t="shared" si="16"/>
        <v/>
      </c>
      <c r="B849" s="242"/>
      <c r="C849" s="48"/>
      <c r="D849" s="40"/>
      <c r="E849" s="274"/>
      <c r="F849" s="50"/>
      <c r="G849" s="49"/>
      <c r="H849" s="50"/>
      <c r="I849" s="51"/>
      <c r="J849" s="52"/>
      <c r="K849" s="52"/>
      <c r="L849" s="50"/>
      <c r="M849" s="50"/>
      <c r="N849" s="50"/>
      <c r="O849" s="50"/>
      <c r="P849" s="52"/>
      <c r="Q849" s="53"/>
      <c r="R849" s="53"/>
      <c r="S849" s="54"/>
      <c r="T849" s="328"/>
      <c r="U849" s="52"/>
      <c r="W849"/>
      <c r="X849"/>
    </row>
    <row r="850" spans="1:24" s="62" customFormat="1" ht="27.25" customHeight="1">
      <c r="A850" s="170" t="str">
        <f t="shared" si="16"/>
        <v/>
      </c>
      <c r="B850" s="242"/>
      <c r="C850" s="48"/>
      <c r="D850" s="40"/>
      <c r="E850" s="274"/>
      <c r="F850" s="50"/>
      <c r="G850" s="49"/>
      <c r="H850" s="50"/>
      <c r="I850" s="51"/>
      <c r="J850" s="52"/>
      <c r="K850" s="52"/>
      <c r="L850" s="50"/>
      <c r="M850" s="50"/>
      <c r="N850" s="50"/>
      <c r="O850" s="50"/>
      <c r="P850" s="52"/>
      <c r="Q850" s="53"/>
      <c r="R850" s="53"/>
      <c r="S850" s="54"/>
      <c r="T850" s="328"/>
      <c r="U850" s="52"/>
      <c r="W850"/>
      <c r="X850"/>
    </row>
    <row r="851" spans="1:24" s="62" customFormat="1" ht="27.25" customHeight="1">
      <c r="A851" s="170" t="str">
        <f t="shared" si="16"/>
        <v/>
      </c>
      <c r="B851" s="242"/>
      <c r="C851" s="48"/>
      <c r="D851" s="40"/>
      <c r="E851" s="274"/>
      <c r="F851" s="50"/>
      <c r="G851" s="49"/>
      <c r="H851" s="50"/>
      <c r="I851" s="51"/>
      <c r="J851" s="52"/>
      <c r="K851" s="52"/>
      <c r="L851" s="50"/>
      <c r="M851" s="50"/>
      <c r="N851" s="50"/>
      <c r="O851" s="50"/>
      <c r="P851" s="52"/>
      <c r="Q851" s="53"/>
      <c r="R851" s="53"/>
      <c r="S851" s="54"/>
      <c r="T851" s="328"/>
      <c r="U851" s="52"/>
      <c r="W851"/>
      <c r="X851"/>
    </row>
    <row r="852" spans="1:24" s="62" customFormat="1" ht="27.25" customHeight="1">
      <c r="A852" s="170" t="str">
        <f t="shared" si="16"/>
        <v/>
      </c>
      <c r="B852" s="242"/>
      <c r="C852" s="48"/>
      <c r="D852" s="40"/>
      <c r="E852" s="274"/>
      <c r="F852" s="50"/>
      <c r="G852" s="49"/>
      <c r="H852" s="50"/>
      <c r="I852" s="51"/>
      <c r="J852" s="52"/>
      <c r="K852" s="52"/>
      <c r="L852" s="50"/>
      <c r="M852" s="50"/>
      <c r="N852" s="50"/>
      <c r="O852" s="50"/>
      <c r="P852" s="52"/>
      <c r="Q852" s="53"/>
      <c r="R852" s="53"/>
      <c r="S852" s="54"/>
      <c r="T852" s="328"/>
      <c r="U852" s="52"/>
      <c r="W852"/>
      <c r="X852"/>
    </row>
    <row r="853" spans="1:24" s="62" customFormat="1" ht="27.25" customHeight="1">
      <c r="A853" s="170" t="str">
        <f t="shared" si="16"/>
        <v/>
      </c>
      <c r="B853" s="242"/>
      <c r="C853" s="48"/>
      <c r="D853" s="40"/>
      <c r="E853" s="274"/>
      <c r="F853" s="50"/>
      <c r="G853" s="49"/>
      <c r="H853" s="50"/>
      <c r="I853" s="51"/>
      <c r="J853" s="52"/>
      <c r="K853" s="52"/>
      <c r="L853" s="50"/>
      <c r="M853" s="50"/>
      <c r="N853" s="50"/>
      <c r="O853" s="50"/>
      <c r="P853" s="52"/>
      <c r="Q853" s="53"/>
      <c r="R853" s="53"/>
      <c r="S853" s="54"/>
      <c r="T853" s="328"/>
      <c r="U853" s="52"/>
      <c r="W853"/>
      <c r="X853"/>
    </row>
    <row r="854" spans="1:24" s="62" customFormat="1" ht="27.25" customHeight="1">
      <c r="A854" s="170" t="str">
        <f t="shared" si="16"/>
        <v/>
      </c>
      <c r="B854" s="242"/>
      <c r="C854" s="48"/>
      <c r="D854" s="40"/>
      <c r="E854" s="274"/>
      <c r="F854" s="50"/>
      <c r="G854" s="49"/>
      <c r="H854" s="50"/>
      <c r="I854" s="51"/>
      <c r="J854" s="52"/>
      <c r="K854" s="52"/>
      <c r="L854" s="50"/>
      <c r="M854" s="50"/>
      <c r="N854" s="50"/>
      <c r="O854" s="50"/>
      <c r="P854" s="52"/>
      <c r="Q854" s="53"/>
      <c r="R854" s="53"/>
      <c r="S854" s="54"/>
      <c r="T854" s="328"/>
      <c r="U854" s="52"/>
      <c r="W854"/>
      <c r="X854"/>
    </row>
    <row r="855" spans="1:24" s="62" customFormat="1" ht="27.25" customHeight="1">
      <c r="A855" s="170" t="str">
        <f t="shared" si="16"/>
        <v/>
      </c>
      <c r="B855" s="242"/>
      <c r="C855" s="48"/>
      <c r="D855" s="40"/>
      <c r="E855" s="274"/>
      <c r="F855" s="50"/>
      <c r="G855" s="49"/>
      <c r="H855" s="50"/>
      <c r="I855" s="51"/>
      <c r="J855" s="52"/>
      <c r="K855" s="52"/>
      <c r="L855" s="50"/>
      <c r="M855" s="50"/>
      <c r="N855" s="50"/>
      <c r="O855" s="50"/>
      <c r="P855" s="52"/>
      <c r="Q855" s="53"/>
      <c r="R855" s="53"/>
      <c r="S855" s="54"/>
      <c r="T855" s="328"/>
      <c r="U855" s="52"/>
      <c r="W855"/>
      <c r="X855"/>
    </row>
    <row r="856" spans="1:24" s="62" customFormat="1" ht="27.25" customHeight="1">
      <c r="A856" s="170" t="str">
        <f t="shared" si="16"/>
        <v/>
      </c>
      <c r="B856" s="242"/>
      <c r="C856" s="48"/>
      <c r="D856" s="40"/>
      <c r="E856" s="274"/>
      <c r="F856" s="50"/>
      <c r="G856" s="49"/>
      <c r="H856" s="50"/>
      <c r="I856" s="51"/>
      <c r="J856" s="52"/>
      <c r="K856" s="52"/>
      <c r="L856" s="50"/>
      <c r="M856" s="50"/>
      <c r="N856" s="50"/>
      <c r="O856" s="50"/>
      <c r="P856" s="52"/>
      <c r="Q856" s="53"/>
      <c r="R856" s="53"/>
      <c r="S856" s="54"/>
      <c r="T856" s="328"/>
      <c r="U856" s="52"/>
      <c r="W856"/>
      <c r="X856"/>
    </row>
    <row r="857" spans="1:24" s="62" customFormat="1" ht="27.25" customHeight="1">
      <c r="A857" s="170" t="str">
        <f t="shared" si="16"/>
        <v/>
      </c>
      <c r="B857" s="242"/>
      <c r="C857" s="48"/>
      <c r="D857" s="40"/>
      <c r="E857" s="274"/>
      <c r="F857" s="50"/>
      <c r="G857" s="49"/>
      <c r="H857" s="50"/>
      <c r="I857" s="51"/>
      <c r="J857" s="52"/>
      <c r="K857" s="52"/>
      <c r="L857" s="50"/>
      <c r="M857" s="50"/>
      <c r="N857" s="50"/>
      <c r="O857" s="50"/>
      <c r="P857" s="52"/>
      <c r="Q857" s="53"/>
      <c r="R857" s="53"/>
      <c r="S857" s="54"/>
      <c r="T857" s="328"/>
      <c r="U857" s="52"/>
      <c r="W857"/>
      <c r="X857"/>
    </row>
    <row r="858" spans="1:24" s="62" customFormat="1" ht="27.25" customHeight="1">
      <c r="A858" s="170" t="str">
        <f t="shared" si="16"/>
        <v/>
      </c>
      <c r="B858" s="242"/>
      <c r="C858" s="48"/>
      <c r="D858" s="40"/>
      <c r="E858" s="274"/>
      <c r="F858" s="50"/>
      <c r="G858" s="49"/>
      <c r="H858" s="50"/>
      <c r="I858" s="51"/>
      <c r="J858" s="52"/>
      <c r="K858" s="52"/>
      <c r="L858" s="50"/>
      <c r="M858" s="50"/>
      <c r="N858" s="50"/>
      <c r="O858" s="50"/>
      <c r="P858" s="52"/>
      <c r="Q858" s="53"/>
      <c r="R858" s="53"/>
      <c r="S858" s="54"/>
      <c r="T858" s="328"/>
      <c r="U858" s="52"/>
      <c r="W858"/>
      <c r="X858"/>
    </row>
    <row r="859" spans="1:24" s="62" customFormat="1" ht="27.25" customHeight="1">
      <c r="A859" s="170" t="str">
        <f t="shared" si="16"/>
        <v/>
      </c>
      <c r="B859" s="242"/>
      <c r="C859" s="48"/>
      <c r="D859" s="40"/>
      <c r="E859" s="274"/>
      <c r="F859" s="50"/>
      <c r="G859" s="49"/>
      <c r="H859" s="50"/>
      <c r="I859" s="51"/>
      <c r="J859" s="52"/>
      <c r="K859" s="52"/>
      <c r="L859" s="50"/>
      <c r="M859" s="50"/>
      <c r="N859" s="50"/>
      <c r="O859" s="50"/>
      <c r="P859" s="52"/>
      <c r="Q859" s="53"/>
      <c r="R859" s="53"/>
      <c r="S859" s="54"/>
      <c r="T859" s="328"/>
      <c r="U859" s="52"/>
      <c r="W859"/>
      <c r="X859"/>
    </row>
    <row r="860" spans="1:24" s="62" customFormat="1" ht="27.25" customHeight="1">
      <c r="A860" s="170" t="str">
        <f t="shared" si="16"/>
        <v/>
      </c>
      <c r="B860" s="242"/>
      <c r="C860" s="48"/>
      <c r="D860" s="40"/>
      <c r="E860" s="274"/>
      <c r="F860" s="50"/>
      <c r="G860" s="49"/>
      <c r="H860" s="50"/>
      <c r="I860" s="51"/>
      <c r="J860" s="52"/>
      <c r="K860" s="52"/>
      <c r="L860" s="50"/>
      <c r="M860" s="50"/>
      <c r="N860" s="50"/>
      <c r="O860" s="50"/>
      <c r="P860" s="52"/>
      <c r="Q860" s="53"/>
      <c r="R860" s="53"/>
      <c r="S860" s="54"/>
      <c r="T860" s="328"/>
      <c r="U860" s="52"/>
      <c r="W860"/>
      <c r="X860"/>
    </row>
    <row r="861" spans="1:24" s="62" customFormat="1" ht="27.25" customHeight="1">
      <c r="A861" s="170" t="str">
        <f t="shared" si="16"/>
        <v/>
      </c>
      <c r="B861" s="242"/>
      <c r="C861" s="48"/>
      <c r="D861" s="40"/>
      <c r="E861" s="274"/>
      <c r="F861" s="50"/>
      <c r="G861" s="49"/>
      <c r="H861" s="50"/>
      <c r="I861" s="51"/>
      <c r="J861" s="52"/>
      <c r="K861" s="52"/>
      <c r="L861" s="50"/>
      <c r="M861" s="50"/>
      <c r="N861" s="50"/>
      <c r="O861" s="50"/>
      <c r="P861" s="52"/>
      <c r="Q861" s="53"/>
      <c r="R861" s="53"/>
      <c r="S861" s="54"/>
      <c r="T861" s="328"/>
      <c r="U861" s="52"/>
      <c r="W861"/>
      <c r="X861"/>
    </row>
    <row r="862" spans="1:24" s="62" customFormat="1" ht="27.25" customHeight="1">
      <c r="A862" s="170" t="str">
        <f t="shared" si="16"/>
        <v/>
      </c>
      <c r="B862" s="242"/>
      <c r="C862" s="48"/>
      <c r="D862" s="40"/>
      <c r="E862" s="274"/>
      <c r="F862" s="50"/>
      <c r="G862" s="49"/>
      <c r="H862" s="50"/>
      <c r="I862" s="51"/>
      <c r="J862" s="52"/>
      <c r="K862" s="52"/>
      <c r="L862" s="50"/>
      <c r="M862" s="50"/>
      <c r="N862" s="50"/>
      <c r="O862" s="50"/>
      <c r="P862" s="52"/>
      <c r="Q862" s="53"/>
      <c r="R862" s="53"/>
      <c r="S862" s="54"/>
      <c r="T862" s="328"/>
      <c r="U862" s="52"/>
      <c r="W862"/>
      <c r="X862"/>
    </row>
    <row r="863" spans="1:24" s="62" customFormat="1" ht="27.25" customHeight="1">
      <c r="A863" s="170" t="str">
        <f t="shared" si="16"/>
        <v/>
      </c>
      <c r="B863" s="242"/>
      <c r="C863" s="48"/>
      <c r="D863" s="40"/>
      <c r="E863" s="274"/>
      <c r="F863" s="50"/>
      <c r="G863" s="49"/>
      <c r="H863" s="50"/>
      <c r="I863" s="51"/>
      <c r="J863" s="52"/>
      <c r="K863" s="52"/>
      <c r="L863" s="50"/>
      <c r="M863" s="50"/>
      <c r="N863" s="50"/>
      <c r="O863" s="50"/>
      <c r="P863" s="52"/>
      <c r="Q863" s="53"/>
      <c r="R863" s="53"/>
      <c r="S863" s="54"/>
      <c r="T863" s="328"/>
      <c r="U863" s="52"/>
      <c r="W863"/>
      <c r="X863"/>
    </row>
    <row r="864" spans="1:24" s="62" customFormat="1" ht="27.25" customHeight="1">
      <c r="A864" s="170" t="str">
        <f t="shared" si="16"/>
        <v/>
      </c>
      <c r="B864" s="242"/>
      <c r="C864" s="48"/>
      <c r="D864" s="40"/>
      <c r="E864" s="274"/>
      <c r="F864" s="50"/>
      <c r="G864" s="49"/>
      <c r="H864" s="50"/>
      <c r="I864" s="51"/>
      <c r="J864" s="52"/>
      <c r="K864" s="52"/>
      <c r="L864" s="50"/>
      <c r="M864" s="50"/>
      <c r="N864" s="50"/>
      <c r="O864" s="50"/>
      <c r="P864" s="52"/>
      <c r="Q864" s="53"/>
      <c r="R864" s="53"/>
      <c r="S864" s="54"/>
      <c r="T864" s="328"/>
      <c r="U864" s="52"/>
      <c r="W864"/>
      <c r="X864"/>
    </row>
    <row r="865" spans="1:24" s="62" customFormat="1" ht="27.25" customHeight="1">
      <c r="A865" s="170" t="str">
        <f t="shared" si="16"/>
        <v/>
      </c>
      <c r="B865" s="242"/>
      <c r="C865" s="48"/>
      <c r="D865" s="40"/>
      <c r="E865" s="274"/>
      <c r="F865" s="50"/>
      <c r="G865" s="49"/>
      <c r="H865" s="50"/>
      <c r="I865" s="51"/>
      <c r="J865" s="52"/>
      <c r="K865" s="52"/>
      <c r="L865" s="50"/>
      <c r="M865" s="50"/>
      <c r="N865" s="50"/>
      <c r="O865" s="50"/>
      <c r="P865" s="52"/>
      <c r="Q865" s="53"/>
      <c r="R865" s="53"/>
      <c r="S865" s="54"/>
      <c r="T865" s="328"/>
      <c r="U865" s="52"/>
      <c r="W865"/>
      <c r="X865"/>
    </row>
    <row r="866" spans="1:24" s="62" customFormat="1" ht="27.25" customHeight="1">
      <c r="A866" s="170" t="str">
        <f t="shared" si="16"/>
        <v/>
      </c>
      <c r="B866" s="242"/>
      <c r="C866" s="48"/>
      <c r="D866" s="40"/>
      <c r="E866" s="274"/>
      <c r="F866" s="50"/>
      <c r="G866" s="49"/>
      <c r="H866" s="50"/>
      <c r="I866" s="51"/>
      <c r="J866" s="52"/>
      <c r="K866" s="52"/>
      <c r="L866" s="50"/>
      <c r="M866" s="50"/>
      <c r="N866" s="50"/>
      <c r="O866" s="50"/>
      <c r="P866" s="52"/>
      <c r="Q866" s="53"/>
      <c r="R866" s="53"/>
      <c r="S866" s="54"/>
      <c r="T866" s="328"/>
      <c r="U866" s="52"/>
      <c r="W866"/>
      <c r="X866"/>
    </row>
    <row r="867" spans="1:24" s="62" customFormat="1" ht="27.25" customHeight="1">
      <c r="A867" s="170" t="str">
        <f t="shared" si="16"/>
        <v/>
      </c>
      <c r="B867" s="242"/>
      <c r="C867" s="48"/>
      <c r="D867" s="40"/>
      <c r="E867" s="274"/>
      <c r="F867" s="50"/>
      <c r="G867" s="49"/>
      <c r="H867" s="50"/>
      <c r="I867" s="51"/>
      <c r="J867" s="52"/>
      <c r="K867" s="52"/>
      <c r="L867" s="50"/>
      <c r="M867" s="50"/>
      <c r="N867" s="50"/>
      <c r="O867" s="50"/>
      <c r="P867" s="52"/>
      <c r="Q867" s="53"/>
      <c r="R867" s="53"/>
      <c r="S867" s="54"/>
      <c r="T867" s="328"/>
      <c r="U867" s="52"/>
      <c r="W867"/>
      <c r="X867"/>
    </row>
    <row r="868" spans="1:24" s="62" customFormat="1" ht="27.25" customHeight="1">
      <c r="A868" s="170" t="str">
        <f t="shared" si="16"/>
        <v/>
      </c>
      <c r="B868" s="242"/>
      <c r="C868" s="48"/>
      <c r="D868" s="40"/>
      <c r="E868" s="274"/>
      <c r="F868" s="50"/>
      <c r="G868" s="49"/>
      <c r="H868" s="50"/>
      <c r="I868" s="51"/>
      <c r="J868" s="52"/>
      <c r="K868" s="52"/>
      <c r="L868" s="50"/>
      <c r="M868" s="50"/>
      <c r="N868" s="50"/>
      <c r="O868" s="50"/>
      <c r="P868" s="52"/>
      <c r="Q868" s="53"/>
      <c r="R868" s="53"/>
      <c r="S868" s="54"/>
      <c r="T868" s="328"/>
      <c r="U868" s="52"/>
      <c r="W868"/>
      <c r="X868"/>
    </row>
    <row r="869" spans="1:24" s="62" customFormat="1" ht="27.25" customHeight="1">
      <c r="A869" s="170" t="str">
        <f t="shared" si="16"/>
        <v/>
      </c>
      <c r="B869" s="242"/>
      <c r="C869" s="48"/>
      <c r="D869" s="40"/>
      <c r="E869" s="274"/>
      <c r="F869" s="50"/>
      <c r="G869" s="49"/>
      <c r="H869" s="50"/>
      <c r="I869" s="51"/>
      <c r="J869" s="52"/>
      <c r="K869" s="52"/>
      <c r="L869" s="50"/>
      <c r="M869" s="50"/>
      <c r="N869" s="50"/>
      <c r="O869" s="50"/>
      <c r="P869" s="52"/>
      <c r="Q869" s="53"/>
      <c r="R869" s="53"/>
      <c r="S869" s="54"/>
      <c r="T869" s="328"/>
      <c r="U869" s="52"/>
      <c r="W869"/>
      <c r="X869"/>
    </row>
    <row r="870" spans="1:24" s="62" customFormat="1" ht="27.25" customHeight="1">
      <c r="A870" s="170" t="str">
        <f t="shared" si="16"/>
        <v/>
      </c>
      <c r="B870" s="242"/>
      <c r="C870" s="48"/>
      <c r="D870" s="40"/>
      <c r="E870" s="274"/>
      <c r="F870" s="50"/>
      <c r="G870" s="49"/>
      <c r="H870" s="50"/>
      <c r="I870" s="51"/>
      <c r="J870" s="52"/>
      <c r="K870" s="52"/>
      <c r="L870" s="50"/>
      <c r="M870" s="50"/>
      <c r="N870" s="50"/>
      <c r="O870" s="50"/>
      <c r="P870" s="52"/>
      <c r="Q870" s="53"/>
      <c r="R870" s="53"/>
      <c r="S870" s="54"/>
      <c r="T870" s="328"/>
      <c r="U870" s="52"/>
      <c r="W870"/>
      <c r="X870"/>
    </row>
    <row r="871" spans="1:24" s="62" customFormat="1" ht="27.25" customHeight="1">
      <c r="A871" s="170" t="str">
        <f t="shared" si="16"/>
        <v/>
      </c>
      <c r="B871" s="242"/>
      <c r="C871" s="48"/>
      <c r="D871" s="40"/>
      <c r="E871" s="274"/>
      <c r="F871" s="50"/>
      <c r="G871" s="49"/>
      <c r="H871" s="50"/>
      <c r="I871" s="51"/>
      <c r="J871" s="52"/>
      <c r="K871" s="52"/>
      <c r="L871" s="50"/>
      <c r="M871" s="50"/>
      <c r="N871" s="50"/>
      <c r="O871" s="50"/>
      <c r="P871" s="52"/>
      <c r="Q871" s="53"/>
      <c r="R871" s="53"/>
      <c r="S871" s="54"/>
      <c r="T871" s="328"/>
      <c r="U871" s="52"/>
      <c r="W871"/>
      <c r="X871"/>
    </row>
    <row r="872" spans="1:24" s="62" customFormat="1" ht="27.25" customHeight="1">
      <c r="A872" s="170" t="str">
        <f t="shared" si="16"/>
        <v/>
      </c>
      <c r="B872" s="242"/>
      <c r="C872" s="48"/>
      <c r="D872" s="40"/>
      <c r="E872" s="274"/>
      <c r="F872" s="50"/>
      <c r="G872" s="49"/>
      <c r="H872" s="50"/>
      <c r="I872" s="51"/>
      <c r="J872" s="52"/>
      <c r="K872" s="52"/>
      <c r="L872" s="50"/>
      <c r="M872" s="50"/>
      <c r="N872" s="50"/>
      <c r="O872" s="50"/>
      <c r="P872" s="52"/>
      <c r="Q872" s="53"/>
      <c r="R872" s="53"/>
      <c r="S872" s="54"/>
      <c r="T872" s="328"/>
      <c r="U872" s="52"/>
      <c r="W872"/>
      <c r="X872"/>
    </row>
    <row r="873" spans="1:24" s="62" customFormat="1" ht="27.25" customHeight="1">
      <c r="A873" s="170" t="str">
        <f t="shared" si="16"/>
        <v/>
      </c>
      <c r="B873" s="242"/>
      <c r="C873" s="48"/>
      <c r="D873" s="40"/>
      <c r="E873" s="274"/>
      <c r="F873" s="50"/>
      <c r="G873" s="49"/>
      <c r="H873" s="50"/>
      <c r="I873" s="51"/>
      <c r="J873" s="52"/>
      <c r="K873" s="52"/>
      <c r="L873" s="50"/>
      <c r="M873" s="50"/>
      <c r="N873" s="50"/>
      <c r="O873" s="50"/>
      <c r="P873" s="52"/>
      <c r="Q873" s="53"/>
      <c r="R873" s="53"/>
      <c r="S873" s="54"/>
      <c r="T873" s="328"/>
      <c r="U873" s="52"/>
      <c r="W873"/>
      <c r="X873"/>
    </row>
    <row r="874" spans="1:24" s="62" customFormat="1" ht="27.25" customHeight="1">
      <c r="A874" s="170" t="str">
        <f t="shared" si="16"/>
        <v/>
      </c>
      <c r="B874" s="242"/>
      <c r="C874" s="48"/>
      <c r="D874" s="40"/>
      <c r="E874" s="274"/>
      <c r="F874" s="50"/>
      <c r="G874" s="49"/>
      <c r="H874" s="50"/>
      <c r="I874" s="51"/>
      <c r="J874" s="52"/>
      <c r="K874" s="52"/>
      <c r="L874" s="50"/>
      <c r="M874" s="50"/>
      <c r="N874" s="50"/>
      <c r="O874" s="50"/>
      <c r="P874" s="52"/>
      <c r="Q874" s="53"/>
      <c r="R874" s="53"/>
      <c r="S874" s="54"/>
      <c r="T874" s="328"/>
      <c r="U874" s="52"/>
      <c r="W874"/>
      <c r="X874"/>
    </row>
    <row r="875" spans="1:24" s="62" customFormat="1" ht="27.25" customHeight="1">
      <c r="A875" s="170" t="str">
        <f t="shared" si="16"/>
        <v/>
      </c>
      <c r="B875" s="242"/>
      <c r="C875" s="48"/>
      <c r="D875" s="40"/>
      <c r="E875" s="274"/>
      <c r="F875" s="50"/>
      <c r="G875" s="49"/>
      <c r="H875" s="50"/>
      <c r="I875" s="51"/>
      <c r="J875" s="52"/>
      <c r="K875" s="52"/>
      <c r="L875" s="50"/>
      <c r="M875" s="50"/>
      <c r="N875" s="50"/>
      <c r="O875" s="50"/>
      <c r="P875" s="52"/>
      <c r="Q875" s="53"/>
      <c r="R875" s="53"/>
      <c r="S875" s="54"/>
      <c r="T875" s="328"/>
      <c r="U875" s="52"/>
      <c r="W875"/>
      <c r="X875"/>
    </row>
    <row r="876" spans="1:24" s="62" customFormat="1" ht="27.25" customHeight="1">
      <c r="A876" s="170" t="str">
        <f t="shared" si="16"/>
        <v/>
      </c>
      <c r="B876" s="242"/>
      <c r="C876" s="48"/>
      <c r="D876" s="40"/>
      <c r="E876" s="274"/>
      <c r="F876" s="50"/>
      <c r="G876" s="49"/>
      <c r="H876" s="50"/>
      <c r="I876" s="51"/>
      <c r="J876" s="52"/>
      <c r="K876" s="52"/>
      <c r="L876" s="50"/>
      <c r="M876" s="50"/>
      <c r="N876" s="50"/>
      <c r="O876" s="50"/>
      <c r="P876" s="52"/>
      <c r="Q876" s="53"/>
      <c r="R876" s="53"/>
      <c r="S876" s="54"/>
      <c r="T876" s="328"/>
      <c r="U876" s="52"/>
      <c r="W876"/>
      <c r="X876"/>
    </row>
    <row r="877" spans="1:24" s="62" customFormat="1" ht="27.25" customHeight="1">
      <c r="A877" s="170" t="str">
        <f t="shared" si="16"/>
        <v/>
      </c>
      <c r="B877" s="242"/>
      <c r="C877" s="48"/>
      <c r="D877" s="40"/>
      <c r="E877" s="274"/>
      <c r="F877" s="50"/>
      <c r="G877" s="49"/>
      <c r="H877" s="50"/>
      <c r="I877" s="51"/>
      <c r="J877" s="52"/>
      <c r="K877" s="52"/>
      <c r="L877" s="50"/>
      <c r="M877" s="50"/>
      <c r="N877" s="50"/>
      <c r="O877" s="50"/>
      <c r="P877" s="52"/>
      <c r="Q877" s="53"/>
      <c r="R877" s="53"/>
      <c r="S877" s="54"/>
      <c r="T877" s="328"/>
      <c r="U877" s="52"/>
      <c r="W877"/>
      <c r="X877"/>
    </row>
    <row r="878" spans="1:24" s="62" customFormat="1" ht="27.25" customHeight="1">
      <c r="A878" s="170" t="str">
        <f t="shared" si="16"/>
        <v/>
      </c>
      <c r="B878" s="242"/>
      <c r="C878" s="48"/>
      <c r="D878" s="40"/>
      <c r="E878" s="274"/>
      <c r="F878" s="50"/>
      <c r="G878" s="49"/>
      <c r="H878" s="50"/>
      <c r="I878" s="51"/>
      <c r="J878" s="52"/>
      <c r="K878" s="52"/>
      <c r="L878" s="50"/>
      <c r="M878" s="50"/>
      <c r="N878" s="50"/>
      <c r="O878" s="50"/>
      <c r="P878" s="52"/>
      <c r="Q878" s="53"/>
      <c r="R878" s="53"/>
      <c r="S878" s="54"/>
      <c r="T878" s="328"/>
      <c r="U878" s="52"/>
      <c r="W878"/>
      <c r="X878"/>
    </row>
    <row r="879" spans="1:24" s="62" customFormat="1" ht="27.25" customHeight="1">
      <c r="A879" s="170" t="str">
        <f t="shared" si="16"/>
        <v/>
      </c>
      <c r="B879" s="242"/>
      <c r="C879" s="48"/>
      <c r="D879" s="40"/>
      <c r="E879" s="274"/>
      <c r="F879" s="50"/>
      <c r="G879" s="49"/>
      <c r="H879" s="50"/>
      <c r="I879" s="51"/>
      <c r="J879" s="52"/>
      <c r="K879" s="52"/>
      <c r="L879" s="50"/>
      <c r="M879" s="50"/>
      <c r="N879" s="50"/>
      <c r="O879" s="50"/>
      <c r="P879" s="52"/>
      <c r="Q879" s="53"/>
      <c r="R879" s="53"/>
      <c r="S879" s="54"/>
      <c r="T879" s="328"/>
      <c r="U879" s="52"/>
      <c r="W879"/>
      <c r="X879"/>
    </row>
    <row r="880" spans="1:24" s="62" customFormat="1" ht="27.25" customHeight="1">
      <c r="A880" s="170" t="str">
        <f t="shared" si="16"/>
        <v/>
      </c>
      <c r="B880" s="242"/>
      <c r="C880" s="48"/>
      <c r="D880" s="40"/>
      <c r="E880" s="274"/>
      <c r="F880" s="50"/>
      <c r="G880" s="49"/>
      <c r="H880" s="50"/>
      <c r="I880" s="51"/>
      <c r="J880" s="52"/>
      <c r="K880" s="52"/>
      <c r="L880" s="50"/>
      <c r="M880" s="50"/>
      <c r="N880" s="50"/>
      <c r="O880" s="50"/>
      <c r="P880" s="52"/>
      <c r="Q880" s="53"/>
      <c r="R880" s="53"/>
      <c r="S880" s="54"/>
      <c r="T880" s="328"/>
      <c r="U880" s="52"/>
      <c r="W880"/>
      <c r="X880"/>
    </row>
    <row r="881" spans="1:24" s="62" customFormat="1" ht="27.25" customHeight="1">
      <c r="A881" s="170" t="str">
        <f t="shared" si="16"/>
        <v/>
      </c>
      <c r="B881" s="242"/>
      <c r="C881" s="48"/>
      <c r="D881" s="40"/>
      <c r="E881" s="274"/>
      <c r="F881" s="50"/>
      <c r="G881" s="49"/>
      <c r="H881" s="50"/>
      <c r="I881" s="51"/>
      <c r="J881" s="52"/>
      <c r="K881" s="52"/>
      <c r="L881" s="50"/>
      <c r="M881" s="50"/>
      <c r="N881" s="50"/>
      <c r="O881" s="50"/>
      <c r="P881" s="52"/>
      <c r="Q881" s="53"/>
      <c r="R881" s="53"/>
      <c r="S881" s="54"/>
      <c r="T881" s="328"/>
      <c r="U881" s="52"/>
      <c r="W881"/>
      <c r="X881"/>
    </row>
    <row r="882" spans="1:24" s="62" customFormat="1" ht="27.25" customHeight="1">
      <c r="A882" s="170" t="str">
        <f t="shared" si="16"/>
        <v/>
      </c>
      <c r="B882" s="242"/>
      <c r="C882" s="48"/>
      <c r="D882" s="40"/>
      <c r="E882" s="274"/>
      <c r="F882" s="50"/>
      <c r="G882" s="49"/>
      <c r="H882" s="50"/>
      <c r="I882" s="51"/>
      <c r="J882" s="52"/>
      <c r="K882" s="52"/>
      <c r="L882" s="50"/>
      <c r="M882" s="50"/>
      <c r="N882" s="50"/>
      <c r="O882" s="50"/>
      <c r="P882" s="52"/>
      <c r="Q882" s="53"/>
      <c r="R882" s="53"/>
      <c r="S882" s="54"/>
      <c r="T882" s="328"/>
      <c r="U882" s="52"/>
      <c r="W882"/>
      <c r="X882"/>
    </row>
    <row r="883" spans="1:24" s="62" customFormat="1" ht="27.25" customHeight="1">
      <c r="A883" s="170" t="str">
        <f t="shared" ref="A883:A946" si="17">IF(C883&lt;&gt;"",A882+1,"")</f>
        <v/>
      </c>
      <c r="B883" s="242"/>
      <c r="C883" s="48"/>
      <c r="D883" s="40"/>
      <c r="E883" s="274"/>
      <c r="F883" s="50"/>
      <c r="G883" s="49"/>
      <c r="H883" s="50"/>
      <c r="I883" s="51"/>
      <c r="J883" s="52"/>
      <c r="K883" s="52"/>
      <c r="L883" s="50"/>
      <c r="M883" s="50"/>
      <c r="N883" s="50"/>
      <c r="O883" s="50"/>
      <c r="P883" s="52"/>
      <c r="Q883" s="53"/>
      <c r="R883" s="53"/>
      <c r="S883" s="54"/>
      <c r="T883" s="328"/>
      <c r="U883" s="52"/>
      <c r="W883"/>
      <c r="X883"/>
    </row>
    <row r="884" spans="1:24" s="62" customFormat="1" ht="27.25" customHeight="1">
      <c r="A884" s="170" t="str">
        <f t="shared" si="17"/>
        <v/>
      </c>
      <c r="B884" s="242"/>
      <c r="C884" s="48"/>
      <c r="D884" s="40"/>
      <c r="E884" s="274"/>
      <c r="F884" s="50"/>
      <c r="G884" s="49"/>
      <c r="H884" s="50"/>
      <c r="I884" s="51"/>
      <c r="J884" s="52"/>
      <c r="K884" s="52"/>
      <c r="L884" s="50"/>
      <c r="M884" s="50"/>
      <c r="N884" s="50"/>
      <c r="O884" s="50"/>
      <c r="P884" s="52"/>
      <c r="Q884" s="53"/>
      <c r="R884" s="53"/>
      <c r="S884" s="54"/>
      <c r="T884" s="328"/>
      <c r="U884" s="52"/>
      <c r="W884"/>
      <c r="X884"/>
    </row>
    <row r="885" spans="1:24" s="62" customFormat="1" ht="27.25" customHeight="1">
      <c r="A885" s="170" t="str">
        <f t="shared" si="17"/>
        <v/>
      </c>
      <c r="B885" s="242"/>
      <c r="C885" s="48"/>
      <c r="D885" s="40"/>
      <c r="E885" s="274"/>
      <c r="F885" s="50"/>
      <c r="G885" s="49"/>
      <c r="H885" s="50"/>
      <c r="I885" s="51"/>
      <c r="J885" s="52"/>
      <c r="K885" s="52"/>
      <c r="L885" s="50"/>
      <c r="M885" s="50"/>
      <c r="N885" s="50"/>
      <c r="O885" s="50"/>
      <c r="P885" s="52"/>
      <c r="Q885" s="53"/>
      <c r="R885" s="53"/>
      <c r="S885" s="54"/>
      <c r="T885" s="328"/>
      <c r="U885" s="52"/>
      <c r="W885"/>
      <c r="X885"/>
    </row>
    <row r="886" spans="1:24" s="62" customFormat="1" ht="27.25" customHeight="1">
      <c r="A886" s="170" t="str">
        <f t="shared" si="17"/>
        <v/>
      </c>
      <c r="B886" s="242"/>
      <c r="C886" s="48"/>
      <c r="D886" s="40"/>
      <c r="E886" s="274"/>
      <c r="F886" s="50"/>
      <c r="G886" s="49"/>
      <c r="H886" s="50"/>
      <c r="I886" s="51"/>
      <c r="J886" s="52"/>
      <c r="K886" s="52"/>
      <c r="L886" s="50"/>
      <c r="M886" s="50"/>
      <c r="N886" s="50"/>
      <c r="O886" s="50"/>
      <c r="P886" s="52"/>
      <c r="Q886" s="53"/>
      <c r="R886" s="53"/>
      <c r="S886" s="54"/>
      <c r="T886" s="328"/>
      <c r="U886" s="52"/>
      <c r="W886"/>
      <c r="X886"/>
    </row>
    <row r="887" spans="1:24" s="62" customFormat="1" ht="27.25" customHeight="1">
      <c r="A887" s="170" t="str">
        <f t="shared" si="17"/>
        <v/>
      </c>
      <c r="B887" s="242"/>
      <c r="C887" s="48"/>
      <c r="D887" s="40"/>
      <c r="E887" s="274"/>
      <c r="F887" s="50"/>
      <c r="G887" s="49"/>
      <c r="H887" s="50"/>
      <c r="I887" s="51"/>
      <c r="J887" s="52"/>
      <c r="K887" s="52"/>
      <c r="L887" s="50"/>
      <c r="M887" s="50"/>
      <c r="N887" s="50"/>
      <c r="O887" s="50"/>
      <c r="P887" s="52"/>
      <c r="Q887" s="53"/>
      <c r="R887" s="53"/>
      <c r="S887" s="54"/>
      <c r="T887" s="328"/>
      <c r="U887" s="52"/>
      <c r="W887"/>
      <c r="X887"/>
    </row>
    <row r="888" spans="1:24" s="62" customFormat="1" ht="27.25" customHeight="1">
      <c r="A888" s="170" t="str">
        <f t="shared" si="17"/>
        <v/>
      </c>
      <c r="B888" s="242"/>
      <c r="C888" s="48"/>
      <c r="D888" s="40"/>
      <c r="E888" s="274"/>
      <c r="F888" s="50"/>
      <c r="G888" s="49"/>
      <c r="H888" s="50"/>
      <c r="I888" s="51"/>
      <c r="J888" s="52"/>
      <c r="K888" s="52"/>
      <c r="L888" s="50"/>
      <c r="M888" s="50"/>
      <c r="N888" s="50"/>
      <c r="O888" s="50"/>
      <c r="P888" s="52"/>
      <c r="Q888" s="53"/>
      <c r="R888" s="53"/>
      <c r="S888" s="54"/>
      <c r="T888" s="328"/>
      <c r="U888" s="52"/>
      <c r="W888"/>
      <c r="X888"/>
    </row>
    <row r="889" spans="1:24" s="62" customFormat="1" ht="27.25" customHeight="1">
      <c r="A889" s="170" t="str">
        <f t="shared" si="17"/>
        <v/>
      </c>
      <c r="B889" s="242"/>
      <c r="C889" s="48"/>
      <c r="D889" s="40"/>
      <c r="E889" s="274"/>
      <c r="F889" s="50"/>
      <c r="G889" s="49"/>
      <c r="H889" s="50"/>
      <c r="I889" s="51"/>
      <c r="J889" s="52"/>
      <c r="K889" s="52"/>
      <c r="L889" s="50"/>
      <c r="M889" s="50"/>
      <c r="N889" s="50"/>
      <c r="O889" s="50"/>
      <c r="P889" s="52"/>
      <c r="Q889" s="53"/>
      <c r="R889" s="53"/>
      <c r="S889" s="54"/>
      <c r="T889" s="328"/>
      <c r="U889" s="52"/>
      <c r="W889"/>
      <c r="X889"/>
    </row>
    <row r="890" spans="1:24" s="62" customFormat="1" ht="27.25" customHeight="1">
      <c r="A890" s="170" t="str">
        <f t="shared" si="17"/>
        <v/>
      </c>
      <c r="B890" s="242"/>
      <c r="C890" s="48"/>
      <c r="D890" s="40"/>
      <c r="E890" s="274"/>
      <c r="F890" s="50"/>
      <c r="G890" s="49"/>
      <c r="H890" s="50"/>
      <c r="I890" s="51"/>
      <c r="J890" s="52"/>
      <c r="K890" s="52"/>
      <c r="L890" s="50"/>
      <c r="M890" s="50"/>
      <c r="N890" s="50"/>
      <c r="O890" s="50"/>
      <c r="P890" s="52"/>
      <c r="Q890" s="53"/>
      <c r="R890" s="53"/>
      <c r="S890" s="54"/>
      <c r="T890" s="328"/>
      <c r="U890" s="52"/>
      <c r="W890"/>
      <c r="X890"/>
    </row>
    <row r="891" spans="1:24" s="62" customFormat="1" ht="27.25" customHeight="1">
      <c r="A891" s="170" t="str">
        <f t="shared" si="17"/>
        <v/>
      </c>
      <c r="B891" s="242"/>
      <c r="C891" s="48"/>
      <c r="D891" s="40"/>
      <c r="E891" s="274"/>
      <c r="F891" s="50"/>
      <c r="G891" s="49"/>
      <c r="H891" s="50"/>
      <c r="I891" s="51"/>
      <c r="J891" s="52"/>
      <c r="K891" s="52"/>
      <c r="L891" s="50"/>
      <c r="M891" s="50"/>
      <c r="N891" s="50"/>
      <c r="O891" s="50"/>
      <c r="P891" s="52"/>
      <c r="Q891" s="53"/>
      <c r="R891" s="53"/>
      <c r="S891" s="54"/>
      <c r="T891" s="328"/>
      <c r="U891" s="52"/>
      <c r="W891"/>
      <c r="X891"/>
    </row>
    <row r="892" spans="1:24" s="62" customFormat="1" ht="27.25" customHeight="1">
      <c r="A892" s="170" t="str">
        <f t="shared" si="17"/>
        <v/>
      </c>
      <c r="B892" s="242"/>
      <c r="C892" s="48"/>
      <c r="D892" s="40"/>
      <c r="E892" s="274"/>
      <c r="F892" s="50"/>
      <c r="G892" s="49"/>
      <c r="H892" s="50"/>
      <c r="I892" s="51"/>
      <c r="J892" s="52"/>
      <c r="K892" s="52"/>
      <c r="L892" s="50"/>
      <c r="M892" s="50"/>
      <c r="N892" s="50"/>
      <c r="O892" s="50"/>
      <c r="P892" s="52"/>
      <c r="Q892" s="53"/>
      <c r="R892" s="53"/>
      <c r="S892" s="54"/>
      <c r="T892" s="328"/>
      <c r="U892" s="52"/>
      <c r="W892"/>
      <c r="X892"/>
    </row>
    <row r="893" spans="1:24" s="62" customFormat="1" ht="27.25" customHeight="1">
      <c r="A893" s="170" t="str">
        <f t="shared" si="17"/>
        <v/>
      </c>
      <c r="B893" s="242"/>
      <c r="C893" s="48"/>
      <c r="D893" s="40"/>
      <c r="E893" s="274"/>
      <c r="F893" s="50"/>
      <c r="G893" s="49"/>
      <c r="H893" s="50"/>
      <c r="I893" s="51"/>
      <c r="J893" s="52"/>
      <c r="K893" s="52"/>
      <c r="L893" s="50"/>
      <c r="M893" s="50"/>
      <c r="N893" s="50"/>
      <c r="O893" s="50"/>
      <c r="P893" s="52"/>
      <c r="Q893" s="53"/>
      <c r="R893" s="53"/>
      <c r="S893" s="54"/>
      <c r="T893" s="328"/>
      <c r="U893" s="52"/>
      <c r="W893"/>
      <c r="X893"/>
    </row>
    <row r="894" spans="1:24" s="62" customFormat="1" ht="27.25" customHeight="1">
      <c r="A894" s="170" t="str">
        <f t="shared" si="17"/>
        <v/>
      </c>
      <c r="B894" s="242"/>
      <c r="C894" s="48"/>
      <c r="D894" s="40"/>
      <c r="E894" s="274"/>
      <c r="F894" s="50"/>
      <c r="G894" s="49"/>
      <c r="H894" s="50"/>
      <c r="I894" s="51"/>
      <c r="J894" s="52"/>
      <c r="K894" s="52"/>
      <c r="L894" s="50"/>
      <c r="M894" s="50"/>
      <c r="N894" s="50"/>
      <c r="O894" s="50"/>
      <c r="P894" s="52"/>
      <c r="Q894" s="53"/>
      <c r="R894" s="53"/>
      <c r="S894" s="54"/>
      <c r="T894" s="328"/>
      <c r="U894" s="52"/>
      <c r="W894"/>
      <c r="X894"/>
    </row>
    <row r="895" spans="1:24" s="62" customFormat="1" ht="27.25" customHeight="1">
      <c r="A895" s="170" t="str">
        <f t="shared" si="17"/>
        <v/>
      </c>
      <c r="B895" s="242"/>
      <c r="C895" s="48"/>
      <c r="D895" s="40"/>
      <c r="E895" s="274"/>
      <c r="F895" s="50"/>
      <c r="G895" s="49"/>
      <c r="H895" s="50"/>
      <c r="I895" s="51"/>
      <c r="J895" s="52"/>
      <c r="K895" s="52"/>
      <c r="L895" s="50"/>
      <c r="M895" s="50"/>
      <c r="N895" s="50"/>
      <c r="O895" s="50"/>
      <c r="P895" s="52"/>
      <c r="Q895" s="53"/>
      <c r="R895" s="53"/>
      <c r="S895" s="54"/>
      <c r="T895" s="328"/>
      <c r="U895" s="52"/>
      <c r="W895"/>
      <c r="X895"/>
    </row>
    <row r="896" spans="1:24" s="62" customFormat="1" ht="27.25" customHeight="1">
      <c r="A896" s="170" t="str">
        <f t="shared" si="17"/>
        <v/>
      </c>
      <c r="B896" s="242"/>
      <c r="C896" s="48"/>
      <c r="D896" s="40"/>
      <c r="E896" s="274"/>
      <c r="F896" s="50"/>
      <c r="G896" s="49"/>
      <c r="H896" s="50"/>
      <c r="I896" s="51"/>
      <c r="J896" s="52"/>
      <c r="K896" s="52"/>
      <c r="L896" s="50"/>
      <c r="M896" s="50"/>
      <c r="N896" s="50"/>
      <c r="O896" s="50"/>
      <c r="P896" s="52"/>
      <c r="Q896" s="53"/>
      <c r="R896" s="53"/>
      <c r="S896" s="54"/>
      <c r="T896" s="328"/>
      <c r="U896" s="52"/>
      <c r="W896"/>
      <c r="X896"/>
    </row>
    <row r="897" spans="1:24" s="62" customFormat="1" ht="27.25" customHeight="1">
      <c r="A897" s="170" t="str">
        <f t="shared" si="17"/>
        <v/>
      </c>
      <c r="B897" s="242"/>
      <c r="C897" s="48"/>
      <c r="D897" s="40"/>
      <c r="E897" s="274"/>
      <c r="F897" s="50"/>
      <c r="G897" s="49"/>
      <c r="H897" s="50"/>
      <c r="I897" s="51"/>
      <c r="J897" s="52"/>
      <c r="K897" s="52"/>
      <c r="L897" s="50"/>
      <c r="M897" s="50"/>
      <c r="N897" s="50"/>
      <c r="O897" s="50"/>
      <c r="P897" s="52"/>
      <c r="Q897" s="53"/>
      <c r="R897" s="53"/>
      <c r="S897" s="54"/>
      <c r="T897" s="328"/>
      <c r="U897" s="52"/>
      <c r="W897"/>
      <c r="X897"/>
    </row>
    <row r="898" spans="1:24" s="62" customFormat="1" ht="27.25" customHeight="1">
      <c r="A898" s="170" t="str">
        <f t="shared" si="17"/>
        <v/>
      </c>
      <c r="B898" s="242"/>
      <c r="C898" s="48"/>
      <c r="D898" s="40"/>
      <c r="E898" s="274"/>
      <c r="F898" s="50"/>
      <c r="G898" s="49"/>
      <c r="H898" s="50"/>
      <c r="I898" s="51"/>
      <c r="J898" s="52"/>
      <c r="K898" s="52"/>
      <c r="L898" s="50"/>
      <c r="M898" s="50"/>
      <c r="N898" s="50"/>
      <c r="O898" s="50"/>
      <c r="P898" s="52"/>
      <c r="Q898" s="53"/>
      <c r="R898" s="53"/>
      <c r="S898" s="54"/>
      <c r="T898" s="328"/>
      <c r="U898" s="52"/>
      <c r="W898"/>
      <c r="X898"/>
    </row>
    <row r="899" spans="1:24" s="62" customFormat="1" ht="27.25" customHeight="1">
      <c r="A899" s="170" t="str">
        <f t="shared" si="17"/>
        <v/>
      </c>
      <c r="B899" s="242"/>
      <c r="C899" s="48"/>
      <c r="D899" s="40"/>
      <c r="E899" s="274"/>
      <c r="F899" s="50"/>
      <c r="G899" s="49"/>
      <c r="H899" s="50"/>
      <c r="I899" s="51"/>
      <c r="J899" s="52"/>
      <c r="K899" s="52"/>
      <c r="L899" s="50"/>
      <c r="M899" s="50"/>
      <c r="N899" s="50"/>
      <c r="O899" s="50"/>
      <c r="P899" s="52"/>
      <c r="Q899" s="53"/>
      <c r="R899" s="53"/>
      <c r="S899" s="54"/>
      <c r="T899" s="328"/>
      <c r="U899" s="52"/>
      <c r="W899"/>
      <c r="X899"/>
    </row>
    <row r="900" spans="1:24" s="62" customFormat="1" ht="27.25" customHeight="1">
      <c r="A900" s="170" t="str">
        <f t="shared" si="17"/>
        <v/>
      </c>
      <c r="B900" s="242"/>
      <c r="C900" s="48"/>
      <c r="D900" s="40"/>
      <c r="E900" s="274"/>
      <c r="F900" s="50"/>
      <c r="G900" s="49"/>
      <c r="H900" s="50"/>
      <c r="I900" s="51"/>
      <c r="J900" s="52"/>
      <c r="K900" s="52"/>
      <c r="L900" s="50"/>
      <c r="M900" s="50"/>
      <c r="N900" s="50"/>
      <c r="O900" s="50"/>
      <c r="P900" s="52"/>
      <c r="Q900" s="53"/>
      <c r="R900" s="53"/>
      <c r="S900" s="54"/>
      <c r="T900" s="328"/>
      <c r="U900" s="52"/>
      <c r="W900"/>
      <c r="X900"/>
    </row>
    <row r="901" spans="1:24" s="62" customFormat="1" ht="27.25" customHeight="1">
      <c r="A901" s="170" t="str">
        <f t="shared" si="17"/>
        <v/>
      </c>
      <c r="B901" s="242"/>
      <c r="C901" s="48"/>
      <c r="D901" s="40"/>
      <c r="E901" s="274"/>
      <c r="F901" s="50"/>
      <c r="G901" s="49"/>
      <c r="H901" s="50"/>
      <c r="I901" s="51"/>
      <c r="J901" s="52"/>
      <c r="K901" s="52"/>
      <c r="L901" s="50"/>
      <c r="M901" s="50"/>
      <c r="N901" s="50"/>
      <c r="O901" s="50"/>
      <c r="P901" s="52"/>
      <c r="Q901" s="53"/>
      <c r="R901" s="53"/>
      <c r="S901" s="54"/>
      <c r="T901" s="328"/>
      <c r="U901" s="52"/>
      <c r="W901"/>
      <c r="X901"/>
    </row>
    <row r="902" spans="1:24" s="62" customFormat="1" ht="27.25" customHeight="1">
      <c r="A902" s="170" t="str">
        <f t="shared" si="17"/>
        <v/>
      </c>
      <c r="B902" s="242"/>
      <c r="C902" s="48"/>
      <c r="D902" s="40"/>
      <c r="E902" s="274"/>
      <c r="F902" s="50"/>
      <c r="G902" s="49"/>
      <c r="H902" s="50"/>
      <c r="I902" s="51"/>
      <c r="J902" s="52"/>
      <c r="K902" s="52"/>
      <c r="L902" s="50"/>
      <c r="M902" s="50"/>
      <c r="N902" s="50"/>
      <c r="O902" s="50"/>
      <c r="P902" s="52"/>
      <c r="Q902" s="53"/>
      <c r="R902" s="53"/>
      <c r="S902" s="54"/>
      <c r="T902" s="328"/>
      <c r="U902" s="52"/>
      <c r="W902"/>
      <c r="X902"/>
    </row>
    <row r="903" spans="1:24" s="62" customFormat="1" ht="27.25" customHeight="1">
      <c r="A903" s="170" t="str">
        <f t="shared" si="17"/>
        <v/>
      </c>
      <c r="B903" s="242"/>
      <c r="C903" s="48"/>
      <c r="D903" s="40"/>
      <c r="E903" s="274"/>
      <c r="F903" s="50"/>
      <c r="G903" s="49"/>
      <c r="H903" s="50"/>
      <c r="I903" s="51"/>
      <c r="J903" s="52"/>
      <c r="K903" s="52"/>
      <c r="L903" s="50"/>
      <c r="M903" s="50"/>
      <c r="N903" s="50"/>
      <c r="O903" s="50"/>
      <c r="P903" s="52"/>
      <c r="Q903" s="53"/>
      <c r="R903" s="53"/>
      <c r="S903" s="54"/>
      <c r="T903" s="328"/>
      <c r="U903" s="52"/>
      <c r="W903"/>
      <c r="X903"/>
    </row>
    <row r="904" spans="1:24" s="62" customFormat="1" ht="27.25" customHeight="1">
      <c r="A904" s="170" t="str">
        <f t="shared" si="17"/>
        <v/>
      </c>
      <c r="B904" s="242"/>
      <c r="C904" s="48"/>
      <c r="D904" s="40"/>
      <c r="E904" s="274"/>
      <c r="F904" s="50"/>
      <c r="G904" s="49"/>
      <c r="H904" s="50"/>
      <c r="I904" s="51"/>
      <c r="J904" s="52"/>
      <c r="K904" s="52"/>
      <c r="L904" s="50"/>
      <c r="M904" s="50"/>
      <c r="N904" s="50"/>
      <c r="O904" s="50"/>
      <c r="P904" s="52"/>
      <c r="Q904" s="53"/>
      <c r="R904" s="53"/>
      <c r="S904" s="54"/>
      <c r="T904" s="328"/>
      <c r="U904" s="52"/>
      <c r="W904"/>
      <c r="X904"/>
    </row>
    <row r="905" spans="1:24" s="62" customFormat="1" ht="27.25" customHeight="1">
      <c r="A905" s="170" t="str">
        <f t="shared" si="17"/>
        <v/>
      </c>
      <c r="B905" s="242"/>
      <c r="C905" s="48"/>
      <c r="D905" s="40"/>
      <c r="E905" s="274"/>
      <c r="F905" s="50"/>
      <c r="G905" s="49"/>
      <c r="H905" s="50"/>
      <c r="I905" s="51"/>
      <c r="J905" s="52"/>
      <c r="K905" s="52"/>
      <c r="L905" s="50"/>
      <c r="M905" s="50"/>
      <c r="N905" s="50"/>
      <c r="O905" s="50"/>
      <c r="P905" s="52"/>
      <c r="Q905" s="53"/>
      <c r="R905" s="53"/>
      <c r="S905" s="54"/>
      <c r="T905" s="328"/>
      <c r="U905" s="52"/>
      <c r="W905"/>
      <c r="X905"/>
    </row>
    <row r="906" spans="1:24" s="62" customFormat="1" ht="27.25" customHeight="1">
      <c r="A906" s="170" t="str">
        <f t="shared" si="17"/>
        <v/>
      </c>
      <c r="B906" s="242"/>
      <c r="C906" s="48"/>
      <c r="D906" s="40"/>
      <c r="E906" s="274"/>
      <c r="F906" s="50"/>
      <c r="G906" s="49"/>
      <c r="H906" s="50"/>
      <c r="I906" s="51"/>
      <c r="J906" s="52"/>
      <c r="K906" s="52"/>
      <c r="L906" s="50"/>
      <c r="M906" s="50"/>
      <c r="N906" s="50"/>
      <c r="O906" s="50"/>
      <c r="P906" s="52"/>
      <c r="Q906" s="53"/>
      <c r="R906" s="53"/>
      <c r="S906" s="54"/>
      <c r="T906" s="328"/>
      <c r="U906" s="52"/>
      <c r="W906"/>
      <c r="X906"/>
    </row>
    <row r="907" spans="1:24" s="62" customFormat="1" ht="27.25" customHeight="1">
      <c r="A907" s="170" t="str">
        <f t="shared" si="17"/>
        <v/>
      </c>
      <c r="B907" s="242"/>
      <c r="C907" s="48"/>
      <c r="D907" s="40"/>
      <c r="E907" s="274"/>
      <c r="F907" s="50"/>
      <c r="G907" s="49"/>
      <c r="H907" s="50"/>
      <c r="I907" s="51"/>
      <c r="J907" s="52"/>
      <c r="K907" s="52"/>
      <c r="L907" s="50"/>
      <c r="M907" s="50"/>
      <c r="N907" s="50"/>
      <c r="O907" s="50"/>
      <c r="P907" s="52"/>
      <c r="Q907" s="53"/>
      <c r="R907" s="53"/>
      <c r="S907" s="54"/>
      <c r="T907" s="328"/>
      <c r="U907" s="52"/>
      <c r="W907"/>
      <c r="X907"/>
    </row>
    <row r="908" spans="1:24" s="62" customFormat="1" ht="27.25" customHeight="1">
      <c r="A908" s="170" t="str">
        <f t="shared" si="17"/>
        <v/>
      </c>
      <c r="B908" s="242"/>
      <c r="C908" s="48"/>
      <c r="D908" s="40"/>
      <c r="E908" s="274"/>
      <c r="F908" s="50"/>
      <c r="G908" s="49"/>
      <c r="H908" s="50"/>
      <c r="I908" s="51"/>
      <c r="J908" s="52"/>
      <c r="K908" s="52"/>
      <c r="L908" s="50"/>
      <c r="M908" s="50"/>
      <c r="N908" s="50"/>
      <c r="O908" s="50"/>
      <c r="P908" s="52"/>
      <c r="Q908" s="53"/>
      <c r="R908" s="53"/>
      <c r="S908" s="54"/>
      <c r="T908" s="328"/>
      <c r="U908" s="52"/>
      <c r="W908"/>
      <c r="X908"/>
    </row>
    <row r="909" spans="1:24" s="62" customFormat="1" ht="27.25" customHeight="1">
      <c r="A909" s="170" t="str">
        <f t="shared" si="17"/>
        <v/>
      </c>
      <c r="B909" s="242"/>
      <c r="C909" s="48"/>
      <c r="D909" s="40"/>
      <c r="E909" s="274"/>
      <c r="F909" s="50"/>
      <c r="G909" s="49"/>
      <c r="H909" s="50"/>
      <c r="I909" s="51"/>
      <c r="J909" s="52"/>
      <c r="K909" s="52"/>
      <c r="L909" s="50"/>
      <c r="M909" s="50"/>
      <c r="N909" s="50"/>
      <c r="O909" s="50"/>
      <c r="P909" s="52"/>
      <c r="Q909" s="53"/>
      <c r="R909" s="53"/>
      <c r="S909" s="54"/>
      <c r="T909" s="328"/>
      <c r="U909" s="52"/>
      <c r="W909"/>
      <c r="X909"/>
    </row>
    <row r="910" spans="1:24" s="62" customFormat="1" ht="27.25" customHeight="1">
      <c r="A910" s="170" t="str">
        <f t="shared" si="17"/>
        <v/>
      </c>
      <c r="B910" s="242"/>
      <c r="C910" s="48"/>
      <c r="D910" s="40"/>
      <c r="E910" s="274"/>
      <c r="F910" s="50"/>
      <c r="G910" s="49"/>
      <c r="H910" s="50"/>
      <c r="I910" s="51"/>
      <c r="J910" s="52"/>
      <c r="K910" s="52"/>
      <c r="L910" s="50"/>
      <c r="M910" s="50"/>
      <c r="N910" s="50"/>
      <c r="O910" s="50"/>
      <c r="P910" s="52"/>
      <c r="Q910" s="53"/>
      <c r="R910" s="53"/>
      <c r="S910" s="54"/>
      <c r="T910" s="328"/>
      <c r="U910" s="52"/>
      <c r="W910"/>
      <c r="X910"/>
    </row>
    <row r="911" spans="1:24" s="62" customFormat="1" ht="27.25" customHeight="1">
      <c r="A911" s="170" t="str">
        <f t="shared" si="17"/>
        <v/>
      </c>
      <c r="B911" s="242"/>
      <c r="C911" s="48"/>
      <c r="D911" s="40"/>
      <c r="E911" s="274"/>
      <c r="F911" s="50"/>
      <c r="G911" s="49"/>
      <c r="H911" s="50"/>
      <c r="I911" s="51"/>
      <c r="J911" s="52"/>
      <c r="K911" s="52"/>
      <c r="L911" s="50"/>
      <c r="M911" s="50"/>
      <c r="N911" s="50"/>
      <c r="O911" s="50"/>
      <c r="P911" s="52"/>
      <c r="Q911" s="53"/>
      <c r="R911" s="53"/>
      <c r="S911" s="54"/>
      <c r="T911" s="328"/>
      <c r="U911" s="52"/>
      <c r="W911"/>
      <c r="X911"/>
    </row>
    <row r="912" spans="1:24" s="62" customFormat="1" ht="27.25" customHeight="1">
      <c r="A912" s="170" t="str">
        <f t="shared" si="17"/>
        <v/>
      </c>
      <c r="B912" s="242"/>
      <c r="C912" s="48"/>
      <c r="D912" s="40"/>
      <c r="E912" s="274"/>
      <c r="F912" s="50"/>
      <c r="G912" s="49"/>
      <c r="H912" s="50"/>
      <c r="I912" s="51"/>
      <c r="J912" s="52"/>
      <c r="K912" s="52"/>
      <c r="L912" s="50"/>
      <c r="M912" s="50"/>
      <c r="N912" s="50"/>
      <c r="O912" s="50"/>
      <c r="P912" s="52"/>
      <c r="Q912" s="53"/>
      <c r="R912" s="53"/>
      <c r="S912" s="54"/>
      <c r="T912" s="328"/>
      <c r="U912" s="52"/>
      <c r="W912"/>
      <c r="X912"/>
    </row>
    <row r="913" spans="1:24" s="62" customFormat="1" ht="27.25" customHeight="1">
      <c r="A913" s="170" t="str">
        <f t="shared" si="17"/>
        <v/>
      </c>
      <c r="B913" s="242"/>
      <c r="C913" s="48"/>
      <c r="D913" s="40"/>
      <c r="E913" s="274"/>
      <c r="F913" s="50"/>
      <c r="G913" s="49"/>
      <c r="H913" s="50"/>
      <c r="I913" s="51"/>
      <c r="J913" s="52"/>
      <c r="K913" s="52"/>
      <c r="L913" s="50"/>
      <c r="M913" s="50"/>
      <c r="N913" s="50"/>
      <c r="O913" s="50"/>
      <c r="P913" s="52"/>
      <c r="Q913" s="53"/>
      <c r="R913" s="53"/>
      <c r="S913" s="54"/>
      <c r="T913" s="328"/>
      <c r="U913" s="52"/>
      <c r="W913"/>
      <c r="X913"/>
    </row>
    <row r="914" spans="1:24" s="62" customFormat="1" ht="27.25" customHeight="1">
      <c r="A914" s="170" t="str">
        <f t="shared" si="17"/>
        <v/>
      </c>
      <c r="B914" s="242"/>
      <c r="C914" s="48"/>
      <c r="D914" s="40"/>
      <c r="E914" s="274"/>
      <c r="F914" s="50"/>
      <c r="G914" s="49"/>
      <c r="H914" s="50"/>
      <c r="I914" s="51"/>
      <c r="J914" s="52"/>
      <c r="K914" s="52"/>
      <c r="L914" s="50"/>
      <c r="M914" s="50"/>
      <c r="N914" s="50"/>
      <c r="O914" s="50"/>
      <c r="P914" s="52"/>
      <c r="Q914" s="53"/>
      <c r="R914" s="53"/>
      <c r="S914" s="54"/>
      <c r="T914" s="328"/>
      <c r="U914" s="52"/>
      <c r="W914"/>
      <c r="X914"/>
    </row>
    <row r="915" spans="1:24" s="62" customFormat="1" ht="27.25" customHeight="1">
      <c r="A915" s="170" t="str">
        <f t="shared" si="17"/>
        <v/>
      </c>
      <c r="B915" s="242"/>
      <c r="C915" s="48"/>
      <c r="D915" s="40"/>
      <c r="E915" s="274"/>
      <c r="F915" s="50"/>
      <c r="G915" s="49"/>
      <c r="H915" s="50"/>
      <c r="I915" s="51"/>
      <c r="J915" s="52"/>
      <c r="K915" s="52"/>
      <c r="L915" s="50"/>
      <c r="M915" s="50"/>
      <c r="N915" s="50"/>
      <c r="O915" s="50"/>
      <c r="P915" s="52"/>
      <c r="Q915" s="53"/>
      <c r="R915" s="53"/>
      <c r="S915" s="54"/>
      <c r="T915" s="328"/>
      <c r="U915" s="52"/>
      <c r="W915"/>
      <c r="X915"/>
    </row>
    <row r="916" spans="1:24" s="62" customFormat="1" ht="27.25" customHeight="1">
      <c r="A916" s="170" t="str">
        <f t="shared" si="17"/>
        <v/>
      </c>
      <c r="B916" s="242"/>
      <c r="C916" s="48"/>
      <c r="D916" s="40"/>
      <c r="E916" s="274"/>
      <c r="F916" s="50"/>
      <c r="G916" s="49"/>
      <c r="H916" s="50"/>
      <c r="I916" s="51"/>
      <c r="J916" s="52"/>
      <c r="K916" s="52"/>
      <c r="L916" s="50"/>
      <c r="M916" s="50"/>
      <c r="N916" s="50"/>
      <c r="O916" s="50"/>
      <c r="P916" s="52"/>
      <c r="Q916" s="53"/>
      <c r="R916" s="53"/>
      <c r="S916" s="54"/>
      <c r="T916" s="328"/>
      <c r="U916" s="52"/>
      <c r="W916"/>
      <c r="X916"/>
    </row>
    <row r="917" spans="1:24" s="62" customFormat="1" ht="27.25" customHeight="1">
      <c r="A917" s="170" t="str">
        <f t="shared" si="17"/>
        <v/>
      </c>
      <c r="B917" s="242"/>
      <c r="C917" s="48"/>
      <c r="D917" s="40"/>
      <c r="E917" s="274"/>
      <c r="F917" s="50"/>
      <c r="G917" s="49"/>
      <c r="H917" s="50"/>
      <c r="I917" s="51"/>
      <c r="J917" s="52"/>
      <c r="K917" s="52"/>
      <c r="L917" s="50"/>
      <c r="M917" s="50"/>
      <c r="N917" s="50"/>
      <c r="O917" s="50"/>
      <c r="P917" s="52"/>
      <c r="Q917" s="53"/>
      <c r="R917" s="53"/>
      <c r="S917" s="54"/>
      <c r="T917" s="328"/>
      <c r="U917" s="52"/>
      <c r="W917"/>
      <c r="X917"/>
    </row>
    <row r="918" spans="1:24" s="62" customFormat="1" ht="27.25" customHeight="1">
      <c r="A918" s="170" t="str">
        <f t="shared" si="17"/>
        <v/>
      </c>
      <c r="B918" s="242"/>
      <c r="C918" s="48"/>
      <c r="D918" s="40"/>
      <c r="E918" s="274"/>
      <c r="F918" s="50"/>
      <c r="G918" s="49"/>
      <c r="H918" s="50"/>
      <c r="I918" s="51"/>
      <c r="J918" s="52"/>
      <c r="K918" s="52"/>
      <c r="L918" s="50"/>
      <c r="M918" s="50"/>
      <c r="N918" s="50"/>
      <c r="O918" s="50"/>
      <c r="P918" s="52"/>
      <c r="Q918" s="53"/>
      <c r="R918" s="53"/>
      <c r="S918" s="54"/>
      <c r="T918" s="328"/>
      <c r="U918" s="52"/>
      <c r="W918"/>
      <c r="X918"/>
    </row>
    <row r="919" spans="1:24" s="62" customFormat="1" ht="27.25" customHeight="1">
      <c r="A919" s="170" t="str">
        <f t="shared" si="17"/>
        <v/>
      </c>
      <c r="B919" s="242"/>
      <c r="C919" s="48"/>
      <c r="D919" s="40"/>
      <c r="E919" s="274"/>
      <c r="F919" s="50"/>
      <c r="G919" s="49"/>
      <c r="H919" s="50"/>
      <c r="I919" s="51"/>
      <c r="J919" s="52"/>
      <c r="K919" s="52"/>
      <c r="L919" s="50"/>
      <c r="M919" s="50"/>
      <c r="N919" s="50"/>
      <c r="O919" s="50"/>
      <c r="P919" s="52"/>
      <c r="Q919" s="53"/>
      <c r="R919" s="53"/>
      <c r="S919" s="54"/>
      <c r="T919" s="328"/>
      <c r="U919" s="52"/>
      <c r="W919"/>
      <c r="X919"/>
    </row>
    <row r="920" spans="1:24" s="62" customFormat="1" ht="27.25" customHeight="1">
      <c r="A920" s="170" t="str">
        <f t="shared" si="17"/>
        <v/>
      </c>
      <c r="B920" s="242"/>
      <c r="C920" s="48"/>
      <c r="D920" s="40"/>
      <c r="E920" s="274"/>
      <c r="F920" s="50"/>
      <c r="G920" s="49"/>
      <c r="H920" s="50"/>
      <c r="I920" s="51"/>
      <c r="J920" s="52"/>
      <c r="K920" s="52"/>
      <c r="L920" s="50"/>
      <c r="M920" s="50"/>
      <c r="N920" s="50"/>
      <c r="O920" s="50"/>
      <c r="P920" s="52"/>
      <c r="Q920" s="53"/>
      <c r="R920" s="53"/>
      <c r="S920" s="54"/>
      <c r="T920" s="328"/>
      <c r="U920" s="52"/>
      <c r="W920"/>
      <c r="X920"/>
    </row>
    <row r="921" spans="1:24" s="62" customFormat="1" ht="27.25" customHeight="1">
      <c r="A921" s="170" t="str">
        <f t="shared" si="17"/>
        <v/>
      </c>
      <c r="B921" s="242"/>
      <c r="C921" s="48"/>
      <c r="D921" s="40"/>
      <c r="E921" s="274"/>
      <c r="F921" s="50"/>
      <c r="G921" s="49"/>
      <c r="H921" s="50"/>
      <c r="I921" s="51"/>
      <c r="J921" s="52"/>
      <c r="K921" s="52"/>
      <c r="L921" s="50"/>
      <c r="M921" s="50"/>
      <c r="N921" s="50"/>
      <c r="O921" s="50"/>
      <c r="P921" s="52"/>
      <c r="Q921" s="53"/>
      <c r="R921" s="53"/>
      <c r="S921" s="54"/>
      <c r="T921" s="328"/>
      <c r="U921" s="52"/>
      <c r="W921"/>
      <c r="X921"/>
    </row>
    <row r="922" spans="1:24" s="62" customFormat="1" ht="27.25" customHeight="1">
      <c r="A922" s="170" t="str">
        <f t="shared" si="17"/>
        <v/>
      </c>
      <c r="B922" s="242"/>
      <c r="C922" s="48"/>
      <c r="D922" s="40"/>
      <c r="E922" s="274"/>
      <c r="F922" s="50"/>
      <c r="G922" s="49"/>
      <c r="H922" s="50"/>
      <c r="I922" s="51"/>
      <c r="J922" s="52"/>
      <c r="K922" s="52"/>
      <c r="L922" s="50"/>
      <c r="M922" s="50"/>
      <c r="N922" s="50"/>
      <c r="O922" s="50"/>
      <c r="P922" s="52"/>
      <c r="Q922" s="53"/>
      <c r="R922" s="53"/>
      <c r="S922" s="54"/>
      <c r="T922" s="328"/>
      <c r="U922" s="52"/>
      <c r="W922"/>
      <c r="X922"/>
    </row>
    <row r="923" spans="1:24" s="62" customFormat="1" ht="27.25" customHeight="1">
      <c r="A923" s="170" t="str">
        <f t="shared" si="17"/>
        <v/>
      </c>
      <c r="B923" s="242"/>
      <c r="C923" s="48"/>
      <c r="D923" s="40"/>
      <c r="E923" s="274"/>
      <c r="F923" s="50"/>
      <c r="G923" s="49"/>
      <c r="H923" s="50"/>
      <c r="I923" s="51"/>
      <c r="J923" s="52"/>
      <c r="K923" s="52"/>
      <c r="L923" s="50"/>
      <c r="M923" s="50"/>
      <c r="N923" s="50"/>
      <c r="O923" s="50"/>
      <c r="P923" s="52"/>
      <c r="Q923" s="53"/>
      <c r="R923" s="53"/>
      <c r="S923" s="54"/>
      <c r="T923" s="328"/>
      <c r="U923" s="52"/>
      <c r="W923"/>
      <c r="X923"/>
    </row>
    <row r="924" spans="1:24" s="62" customFormat="1" ht="27.25" customHeight="1">
      <c r="A924" s="170" t="str">
        <f t="shared" si="17"/>
        <v/>
      </c>
      <c r="B924" s="242"/>
      <c r="C924" s="48"/>
      <c r="D924" s="40"/>
      <c r="E924" s="274"/>
      <c r="F924" s="50"/>
      <c r="G924" s="49"/>
      <c r="H924" s="50"/>
      <c r="I924" s="51"/>
      <c r="J924" s="52"/>
      <c r="K924" s="52"/>
      <c r="L924" s="50"/>
      <c r="M924" s="50"/>
      <c r="N924" s="50"/>
      <c r="O924" s="50"/>
      <c r="P924" s="52"/>
      <c r="Q924" s="53"/>
      <c r="R924" s="53"/>
      <c r="S924" s="54"/>
      <c r="T924" s="328"/>
      <c r="U924" s="52"/>
      <c r="W924"/>
      <c r="X924"/>
    </row>
    <row r="925" spans="1:24" s="62" customFormat="1" ht="27.25" customHeight="1">
      <c r="A925" s="170" t="str">
        <f t="shared" si="17"/>
        <v/>
      </c>
      <c r="B925" s="242"/>
      <c r="C925" s="48"/>
      <c r="D925" s="40"/>
      <c r="E925" s="274"/>
      <c r="F925" s="50"/>
      <c r="G925" s="49"/>
      <c r="H925" s="50"/>
      <c r="I925" s="51"/>
      <c r="J925" s="52"/>
      <c r="K925" s="52"/>
      <c r="L925" s="50"/>
      <c r="M925" s="50"/>
      <c r="N925" s="50"/>
      <c r="O925" s="50"/>
      <c r="P925" s="52"/>
      <c r="Q925" s="53"/>
      <c r="R925" s="53"/>
      <c r="S925" s="54"/>
      <c r="T925" s="328"/>
      <c r="U925" s="52"/>
      <c r="W925"/>
      <c r="X925"/>
    </row>
    <row r="926" spans="1:24" s="62" customFormat="1" ht="27.25" customHeight="1">
      <c r="A926" s="170" t="str">
        <f t="shared" si="17"/>
        <v/>
      </c>
      <c r="B926" s="242"/>
      <c r="C926" s="48"/>
      <c r="D926" s="40"/>
      <c r="E926" s="274"/>
      <c r="F926" s="50"/>
      <c r="G926" s="49"/>
      <c r="H926" s="50"/>
      <c r="I926" s="51"/>
      <c r="J926" s="52"/>
      <c r="K926" s="52"/>
      <c r="L926" s="50"/>
      <c r="M926" s="50"/>
      <c r="N926" s="50"/>
      <c r="O926" s="50"/>
      <c r="P926" s="52"/>
      <c r="Q926" s="53"/>
      <c r="R926" s="53"/>
      <c r="S926" s="54"/>
      <c r="T926" s="328"/>
      <c r="U926" s="52"/>
      <c r="W926"/>
      <c r="X926"/>
    </row>
    <row r="927" spans="1:24" s="62" customFormat="1" ht="27.25" customHeight="1">
      <c r="A927" s="170" t="str">
        <f t="shared" si="17"/>
        <v/>
      </c>
      <c r="B927" s="242"/>
      <c r="C927" s="48"/>
      <c r="D927" s="40"/>
      <c r="E927" s="274"/>
      <c r="F927" s="50"/>
      <c r="G927" s="49"/>
      <c r="H927" s="50"/>
      <c r="I927" s="51"/>
      <c r="J927" s="52"/>
      <c r="K927" s="52"/>
      <c r="L927" s="50"/>
      <c r="M927" s="50"/>
      <c r="N927" s="50"/>
      <c r="O927" s="50"/>
      <c r="P927" s="52"/>
      <c r="Q927" s="53"/>
      <c r="R927" s="53"/>
      <c r="S927" s="54"/>
      <c r="T927" s="328"/>
      <c r="U927" s="52"/>
      <c r="W927"/>
      <c r="X927"/>
    </row>
    <row r="928" spans="1:24" s="62" customFormat="1" ht="27.25" customHeight="1">
      <c r="A928" s="170" t="str">
        <f t="shared" si="17"/>
        <v/>
      </c>
      <c r="B928" s="242"/>
      <c r="C928" s="48"/>
      <c r="D928" s="40"/>
      <c r="E928" s="274"/>
      <c r="F928" s="50"/>
      <c r="G928" s="49"/>
      <c r="H928" s="50"/>
      <c r="I928" s="51"/>
      <c r="J928" s="52"/>
      <c r="K928" s="52"/>
      <c r="L928" s="50"/>
      <c r="M928" s="50"/>
      <c r="N928" s="50"/>
      <c r="O928" s="50"/>
      <c r="P928" s="52"/>
      <c r="Q928" s="53"/>
      <c r="R928" s="53"/>
      <c r="S928" s="54"/>
      <c r="T928" s="328"/>
      <c r="U928" s="52"/>
      <c r="W928"/>
      <c r="X928"/>
    </row>
    <row r="929" spans="1:24" s="62" customFormat="1" ht="27.25" customHeight="1">
      <c r="A929" s="170" t="str">
        <f t="shared" si="17"/>
        <v/>
      </c>
      <c r="B929" s="242"/>
      <c r="C929" s="48"/>
      <c r="D929" s="40"/>
      <c r="E929" s="274"/>
      <c r="F929" s="50"/>
      <c r="G929" s="49"/>
      <c r="H929" s="50"/>
      <c r="I929" s="51"/>
      <c r="J929" s="52"/>
      <c r="K929" s="52"/>
      <c r="L929" s="50"/>
      <c r="M929" s="50"/>
      <c r="N929" s="50"/>
      <c r="O929" s="50"/>
      <c r="P929" s="52"/>
      <c r="Q929" s="53"/>
      <c r="R929" s="53"/>
      <c r="S929" s="54"/>
      <c r="T929" s="328"/>
      <c r="U929" s="52"/>
      <c r="W929"/>
      <c r="X929"/>
    </row>
    <row r="930" spans="1:24" s="62" customFormat="1" ht="27.25" customHeight="1">
      <c r="A930" s="170" t="str">
        <f t="shared" si="17"/>
        <v/>
      </c>
      <c r="B930" s="242"/>
      <c r="C930" s="48"/>
      <c r="D930" s="40"/>
      <c r="E930" s="274"/>
      <c r="F930" s="50"/>
      <c r="G930" s="49"/>
      <c r="H930" s="50"/>
      <c r="I930" s="51"/>
      <c r="J930" s="52"/>
      <c r="K930" s="52"/>
      <c r="L930" s="50"/>
      <c r="M930" s="50"/>
      <c r="N930" s="50"/>
      <c r="O930" s="50"/>
      <c r="P930" s="52"/>
      <c r="Q930" s="53"/>
      <c r="R930" s="53"/>
      <c r="S930" s="54"/>
      <c r="T930" s="328"/>
      <c r="U930" s="52"/>
      <c r="W930"/>
      <c r="X930"/>
    </row>
    <row r="931" spans="1:24" s="62" customFormat="1" ht="27.25" customHeight="1">
      <c r="A931" s="170" t="str">
        <f t="shared" si="17"/>
        <v/>
      </c>
      <c r="B931" s="242"/>
      <c r="C931" s="48"/>
      <c r="D931" s="40"/>
      <c r="E931" s="274"/>
      <c r="F931" s="50"/>
      <c r="G931" s="49"/>
      <c r="H931" s="50"/>
      <c r="I931" s="51"/>
      <c r="J931" s="52"/>
      <c r="K931" s="52"/>
      <c r="L931" s="50"/>
      <c r="M931" s="50"/>
      <c r="N931" s="50"/>
      <c r="O931" s="50"/>
      <c r="P931" s="52"/>
      <c r="Q931" s="53"/>
      <c r="R931" s="53"/>
      <c r="S931" s="54"/>
      <c r="T931" s="328"/>
      <c r="U931" s="52"/>
      <c r="W931"/>
      <c r="X931"/>
    </row>
    <row r="932" spans="1:24" s="62" customFormat="1" ht="27.25" customHeight="1">
      <c r="A932" s="170" t="str">
        <f t="shared" si="17"/>
        <v/>
      </c>
      <c r="B932" s="242"/>
      <c r="C932" s="48"/>
      <c r="D932" s="40"/>
      <c r="E932" s="274"/>
      <c r="F932" s="50"/>
      <c r="G932" s="49"/>
      <c r="H932" s="50"/>
      <c r="I932" s="51"/>
      <c r="J932" s="52"/>
      <c r="K932" s="52"/>
      <c r="L932" s="50"/>
      <c r="M932" s="50"/>
      <c r="N932" s="50"/>
      <c r="O932" s="50"/>
      <c r="P932" s="52"/>
      <c r="Q932" s="53"/>
      <c r="R932" s="53"/>
      <c r="S932" s="54"/>
      <c r="T932" s="328"/>
      <c r="U932" s="52"/>
      <c r="W932"/>
      <c r="X932"/>
    </row>
    <row r="933" spans="1:24" s="62" customFormat="1" ht="27.25" customHeight="1">
      <c r="A933" s="170" t="str">
        <f t="shared" si="17"/>
        <v/>
      </c>
      <c r="B933" s="242"/>
      <c r="C933" s="48"/>
      <c r="D933" s="40"/>
      <c r="E933" s="274"/>
      <c r="F933" s="50"/>
      <c r="G933" s="49"/>
      <c r="H933" s="50"/>
      <c r="I933" s="51"/>
      <c r="J933" s="52"/>
      <c r="K933" s="52"/>
      <c r="L933" s="50"/>
      <c r="M933" s="50"/>
      <c r="N933" s="50"/>
      <c r="O933" s="50"/>
      <c r="P933" s="52"/>
      <c r="Q933" s="53"/>
      <c r="R933" s="53"/>
      <c r="S933" s="54"/>
      <c r="T933" s="328"/>
      <c r="U933" s="52"/>
      <c r="W933"/>
      <c r="X933"/>
    </row>
    <row r="934" spans="1:24" s="62" customFormat="1" ht="27.25" customHeight="1">
      <c r="A934" s="170" t="str">
        <f t="shared" si="17"/>
        <v/>
      </c>
      <c r="B934" s="242"/>
      <c r="C934" s="48"/>
      <c r="D934" s="40"/>
      <c r="E934" s="274"/>
      <c r="F934" s="50"/>
      <c r="G934" s="49"/>
      <c r="H934" s="50"/>
      <c r="I934" s="51"/>
      <c r="J934" s="52"/>
      <c r="K934" s="52"/>
      <c r="L934" s="50"/>
      <c r="M934" s="50"/>
      <c r="N934" s="50"/>
      <c r="O934" s="50"/>
      <c r="P934" s="52"/>
      <c r="Q934" s="53"/>
      <c r="R934" s="53"/>
      <c r="S934" s="54"/>
      <c r="T934" s="328"/>
      <c r="U934" s="52"/>
      <c r="W934"/>
      <c r="X934"/>
    </row>
    <row r="935" spans="1:24" s="62" customFormat="1" ht="27.25" customHeight="1">
      <c r="A935" s="170" t="str">
        <f t="shared" si="17"/>
        <v/>
      </c>
      <c r="B935" s="242"/>
      <c r="C935" s="48"/>
      <c r="D935" s="40"/>
      <c r="E935" s="274"/>
      <c r="F935" s="50"/>
      <c r="G935" s="49"/>
      <c r="H935" s="50"/>
      <c r="I935" s="51"/>
      <c r="J935" s="52"/>
      <c r="K935" s="52"/>
      <c r="L935" s="50"/>
      <c r="M935" s="50"/>
      <c r="N935" s="50"/>
      <c r="O935" s="50"/>
      <c r="P935" s="52"/>
      <c r="Q935" s="53"/>
      <c r="R935" s="53"/>
      <c r="S935" s="54"/>
      <c r="T935" s="328"/>
      <c r="U935" s="52"/>
      <c r="W935"/>
      <c r="X935"/>
    </row>
    <row r="936" spans="1:24" s="62" customFormat="1" ht="27.25" customHeight="1">
      <c r="A936" s="170" t="str">
        <f t="shared" si="17"/>
        <v/>
      </c>
      <c r="B936" s="242"/>
      <c r="C936" s="48"/>
      <c r="D936" s="40"/>
      <c r="E936" s="274"/>
      <c r="F936" s="50"/>
      <c r="G936" s="49"/>
      <c r="H936" s="50"/>
      <c r="I936" s="51"/>
      <c r="J936" s="52"/>
      <c r="K936" s="52"/>
      <c r="L936" s="50"/>
      <c r="M936" s="50"/>
      <c r="N936" s="50"/>
      <c r="O936" s="50"/>
      <c r="P936" s="52"/>
      <c r="Q936" s="53"/>
      <c r="R936" s="53"/>
      <c r="S936" s="54"/>
      <c r="T936" s="328"/>
      <c r="U936" s="52"/>
      <c r="W936"/>
      <c r="X936"/>
    </row>
    <row r="937" spans="1:24" s="62" customFormat="1" ht="27.25" customHeight="1">
      <c r="A937" s="170" t="str">
        <f t="shared" si="17"/>
        <v/>
      </c>
      <c r="B937" s="242"/>
      <c r="C937" s="48"/>
      <c r="D937" s="40"/>
      <c r="E937" s="274"/>
      <c r="F937" s="50"/>
      <c r="G937" s="49"/>
      <c r="H937" s="50"/>
      <c r="I937" s="51"/>
      <c r="J937" s="52"/>
      <c r="K937" s="52"/>
      <c r="L937" s="50"/>
      <c r="M937" s="50"/>
      <c r="N937" s="50"/>
      <c r="O937" s="50"/>
      <c r="P937" s="52"/>
      <c r="Q937" s="53"/>
      <c r="R937" s="53"/>
      <c r="S937" s="54"/>
      <c r="T937" s="328"/>
      <c r="U937" s="52"/>
      <c r="W937"/>
      <c r="X937"/>
    </row>
    <row r="938" spans="1:24" s="62" customFormat="1" ht="27.25" customHeight="1">
      <c r="A938" s="170" t="str">
        <f t="shared" si="17"/>
        <v/>
      </c>
      <c r="B938" s="242"/>
      <c r="C938" s="48"/>
      <c r="D938" s="40"/>
      <c r="E938" s="274"/>
      <c r="F938" s="50"/>
      <c r="G938" s="49"/>
      <c r="H938" s="50"/>
      <c r="I938" s="51"/>
      <c r="J938" s="52"/>
      <c r="K938" s="52"/>
      <c r="L938" s="50"/>
      <c r="M938" s="50"/>
      <c r="N938" s="50"/>
      <c r="O938" s="50"/>
      <c r="P938" s="52"/>
      <c r="Q938" s="53"/>
      <c r="R938" s="53"/>
      <c r="S938" s="54"/>
      <c r="T938" s="328"/>
      <c r="U938" s="52"/>
      <c r="W938"/>
      <c r="X938"/>
    </row>
    <row r="939" spans="1:24" s="62" customFormat="1" ht="27.25" customHeight="1">
      <c r="A939" s="170" t="str">
        <f t="shared" si="17"/>
        <v/>
      </c>
      <c r="B939" s="242"/>
      <c r="C939" s="48"/>
      <c r="D939" s="40"/>
      <c r="E939" s="274"/>
      <c r="F939" s="50"/>
      <c r="G939" s="49"/>
      <c r="H939" s="50"/>
      <c r="I939" s="51"/>
      <c r="J939" s="52"/>
      <c r="K939" s="52"/>
      <c r="L939" s="50"/>
      <c r="M939" s="50"/>
      <c r="N939" s="50"/>
      <c r="O939" s="50"/>
      <c r="P939" s="52"/>
      <c r="Q939" s="53"/>
      <c r="R939" s="53"/>
      <c r="S939" s="54"/>
      <c r="T939" s="328"/>
      <c r="U939" s="52"/>
      <c r="W939"/>
      <c r="X939"/>
    </row>
    <row r="940" spans="1:24" s="62" customFormat="1" ht="27.25" customHeight="1">
      <c r="A940" s="170" t="str">
        <f t="shared" si="17"/>
        <v/>
      </c>
      <c r="B940" s="242"/>
      <c r="C940" s="48"/>
      <c r="D940" s="40"/>
      <c r="E940" s="274"/>
      <c r="F940" s="50"/>
      <c r="G940" s="49"/>
      <c r="H940" s="50"/>
      <c r="I940" s="51"/>
      <c r="J940" s="52"/>
      <c r="K940" s="52"/>
      <c r="L940" s="50"/>
      <c r="M940" s="50"/>
      <c r="N940" s="50"/>
      <c r="O940" s="50"/>
      <c r="P940" s="52"/>
      <c r="Q940" s="53"/>
      <c r="R940" s="53"/>
      <c r="S940" s="54"/>
      <c r="T940" s="328"/>
      <c r="U940" s="52"/>
      <c r="W940"/>
      <c r="X940"/>
    </row>
    <row r="941" spans="1:24" s="62" customFormat="1" ht="27.25" customHeight="1">
      <c r="A941" s="170" t="str">
        <f t="shared" si="17"/>
        <v/>
      </c>
      <c r="B941" s="242"/>
      <c r="C941" s="48"/>
      <c r="D941" s="40"/>
      <c r="E941" s="274"/>
      <c r="F941" s="50"/>
      <c r="G941" s="49"/>
      <c r="H941" s="50"/>
      <c r="I941" s="51"/>
      <c r="J941" s="52"/>
      <c r="K941" s="52"/>
      <c r="L941" s="50"/>
      <c r="M941" s="50"/>
      <c r="N941" s="50"/>
      <c r="O941" s="50"/>
      <c r="P941" s="52"/>
      <c r="Q941" s="53"/>
      <c r="R941" s="53"/>
      <c r="S941" s="54"/>
      <c r="T941" s="328"/>
      <c r="U941" s="52"/>
      <c r="W941"/>
      <c r="X941"/>
    </row>
    <row r="942" spans="1:24" s="62" customFormat="1" ht="27.25" customHeight="1">
      <c r="A942" s="170" t="str">
        <f t="shared" si="17"/>
        <v/>
      </c>
      <c r="B942" s="242"/>
      <c r="C942" s="48"/>
      <c r="D942" s="40"/>
      <c r="E942" s="274"/>
      <c r="F942" s="50"/>
      <c r="G942" s="49"/>
      <c r="H942" s="50"/>
      <c r="I942" s="51"/>
      <c r="J942" s="52"/>
      <c r="K942" s="52"/>
      <c r="L942" s="50"/>
      <c r="M942" s="50"/>
      <c r="N942" s="50"/>
      <c r="O942" s="50"/>
      <c r="P942" s="52"/>
      <c r="Q942" s="53"/>
      <c r="R942" s="53"/>
      <c r="S942" s="54"/>
      <c r="T942" s="328"/>
      <c r="U942" s="52"/>
      <c r="W942"/>
      <c r="X942"/>
    </row>
    <row r="943" spans="1:24" s="62" customFormat="1" ht="27.25" customHeight="1">
      <c r="A943" s="170" t="str">
        <f t="shared" si="17"/>
        <v/>
      </c>
      <c r="B943" s="242"/>
      <c r="C943" s="48"/>
      <c r="D943" s="40"/>
      <c r="E943" s="274"/>
      <c r="F943" s="50"/>
      <c r="G943" s="49"/>
      <c r="H943" s="50"/>
      <c r="I943" s="51"/>
      <c r="J943" s="52"/>
      <c r="K943" s="52"/>
      <c r="L943" s="50"/>
      <c r="M943" s="50"/>
      <c r="N943" s="50"/>
      <c r="O943" s="50"/>
      <c r="P943" s="52"/>
      <c r="Q943" s="53"/>
      <c r="R943" s="53"/>
      <c r="S943" s="54"/>
      <c r="T943" s="328"/>
      <c r="U943" s="52"/>
      <c r="W943"/>
      <c r="X943"/>
    </row>
    <row r="944" spans="1:24" s="62" customFormat="1" ht="27.25" customHeight="1">
      <c r="A944" s="170" t="str">
        <f t="shared" si="17"/>
        <v/>
      </c>
      <c r="B944" s="242"/>
      <c r="C944" s="48"/>
      <c r="D944" s="40"/>
      <c r="E944" s="274"/>
      <c r="F944" s="50"/>
      <c r="G944" s="49"/>
      <c r="H944" s="50"/>
      <c r="I944" s="51"/>
      <c r="J944" s="52"/>
      <c r="K944" s="52"/>
      <c r="L944" s="50"/>
      <c r="M944" s="50"/>
      <c r="N944" s="50"/>
      <c r="O944" s="50"/>
      <c r="P944" s="52"/>
      <c r="Q944" s="53"/>
      <c r="R944" s="53"/>
      <c r="S944" s="54"/>
      <c r="T944" s="328"/>
      <c r="U944" s="52"/>
      <c r="W944"/>
      <c r="X944"/>
    </row>
    <row r="945" spans="1:24" s="62" customFormat="1" ht="27.25" customHeight="1">
      <c r="A945" s="170" t="str">
        <f t="shared" si="17"/>
        <v/>
      </c>
      <c r="B945" s="242"/>
      <c r="C945" s="48"/>
      <c r="D945" s="40"/>
      <c r="E945" s="274"/>
      <c r="F945" s="50"/>
      <c r="G945" s="49"/>
      <c r="H945" s="50"/>
      <c r="I945" s="51"/>
      <c r="J945" s="52"/>
      <c r="K945" s="52"/>
      <c r="L945" s="50"/>
      <c r="M945" s="50"/>
      <c r="N945" s="50"/>
      <c r="O945" s="50"/>
      <c r="P945" s="52"/>
      <c r="Q945" s="53"/>
      <c r="R945" s="53"/>
      <c r="S945" s="54"/>
      <c r="T945" s="328"/>
      <c r="U945" s="52"/>
      <c r="W945"/>
      <c r="X945"/>
    </row>
    <row r="946" spans="1:24" s="62" customFormat="1" ht="27.25" customHeight="1">
      <c r="A946" s="170" t="str">
        <f t="shared" si="17"/>
        <v/>
      </c>
      <c r="B946" s="242"/>
      <c r="C946" s="48"/>
      <c r="D946" s="40"/>
      <c r="E946" s="274"/>
      <c r="F946" s="50"/>
      <c r="G946" s="49"/>
      <c r="H946" s="50"/>
      <c r="I946" s="51"/>
      <c r="J946" s="52"/>
      <c r="K946" s="52"/>
      <c r="L946" s="50"/>
      <c r="M946" s="50"/>
      <c r="N946" s="50"/>
      <c r="O946" s="50"/>
      <c r="P946" s="52"/>
      <c r="Q946" s="53"/>
      <c r="R946" s="53"/>
      <c r="S946" s="54"/>
      <c r="T946" s="328"/>
      <c r="U946" s="52"/>
      <c r="W946"/>
      <c r="X946"/>
    </row>
    <row r="947" spans="1:24" s="62" customFormat="1" ht="27.25" customHeight="1">
      <c r="A947" s="170" t="str">
        <f t="shared" ref="A947:A1010" si="18">IF(C947&lt;&gt;"",A946+1,"")</f>
        <v/>
      </c>
      <c r="B947" s="242"/>
      <c r="C947" s="48"/>
      <c r="D947" s="40"/>
      <c r="E947" s="274"/>
      <c r="F947" s="50"/>
      <c r="G947" s="49"/>
      <c r="H947" s="50"/>
      <c r="I947" s="51"/>
      <c r="J947" s="52"/>
      <c r="K947" s="52"/>
      <c r="L947" s="50"/>
      <c r="M947" s="50"/>
      <c r="N947" s="50"/>
      <c r="O947" s="50"/>
      <c r="P947" s="52"/>
      <c r="Q947" s="53"/>
      <c r="R947" s="53"/>
      <c r="S947" s="54"/>
      <c r="T947" s="328"/>
      <c r="U947" s="52"/>
      <c r="W947"/>
      <c r="X947"/>
    </row>
    <row r="948" spans="1:24" s="62" customFormat="1" ht="27.25" customHeight="1">
      <c r="A948" s="170" t="str">
        <f t="shared" si="18"/>
        <v/>
      </c>
      <c r="B948" s="242"/>
      <c r="C948" s="48"/>
      <c r="D948" s="40"/>
      <c r="E948" s="274"/>
      <c r="F948" s="50"/>
      <c r="G948" s="49"/>
      <c r="H948" s="50"/>
      <c r="I948" s="51"/>
      <c r="J948" s="52"/>
      <c r="K948" s="52"/>
      <c r="L948" s="50"/>
      <c r="M948" s="50"/>
      <c r="N948" s="50"/>
      <c r="O948" s="50"/>
      <c r="P948" s="52"/>
      <c r="Q948" s="53"/>
      <c r="R948" s="53"/>
      <c r="S948" s="54"/>
      <c r="T948" s="328"/>
      <c r="U948" s="52"/>
      <c r="W948"/>
      <c r="X948"/>
    </row>
    <row r="949" spans="1:24" s="62" customFormat="1" ht="27.25" customHeight="1">
      <c r="A949" s="170" t="str">
        <f t="shared" si="18"/>
        <v/>
      </c>
      <c r="B949" s="242"/>
      <c r="C949" s="48"/>
      <c r="D949" s="40"/>
      <c r="E949" s="274"/>
      <c r="F949" s="50"/>
      <c r="G949" s="49"/>
      <c r="H949" s="50"/>
      <c r="I949" s="51"/>
      <c r="J949" s="52"/>
      <c r="K949" s="52"/>
      <c r="L949" s="50"/>
      <c r="M949" s="50"/>
      <c r="N949" s="50"/>
      <c r="O949" s="50"/>
      <c r="P949" s="52"/>
      <c r="Q949" s="53"/>
      <c r="R949" s="53"/>
      <c r="S949" s="54"/>
      <c r="T949" s="328"/>
      <c r="U949" s="52"/>
      <c r="W949"/>
      <c r="X949"/>
    </row>
    <row r="950" spans="1:24" s="62" customFormat="1" ht="27.25" customHeight="1">
      <c r="A950" s="170" t="str">
        <f t="shared" si="18"/>
        <v/>
      </c>
      <c r="B950" s="242"/>
      <c r="C950" s="48"/>
      <c r="D950" s="40"/>
      <c r="E950" s="274"/>
      <c r="F950" s="50"/>
      <c r="G950" s="49"/>
      <c r="H950" s="50"/>
      <c r="I950" s="51"/>
      <c r="J950" s="52"/>
      <c r="K950" s="52"/>
      <c r="L950" s="50"/>
      <c r="M950" s="50"/>
      <c r="N950" s="50"/>
      <c r="O950" s="50"/>
      <c r="P950" s="52"/>
      <c r="Q950" s="53"/>
      <c r="R950" s="53"/>
      <c r="S950" s="54"/>
      <c r="T950" s="328"/>
      <c r="U950" s="52"/>
      <c r="W950"/>
      <c r="X950"/>
    </row>
    <row r="951" spans="1:24" s="62" customFormat="1" ht="27.25" customHeight="1">
      <c r="A951" s="170" t="str">
        <f t="shared" si="18"/>
        <v/>
      </c>
      <c r="B951" s="242"/>
      <c r="C951" s="48"/>
      <c r="D951" s="40"/>
      <c r="E951" s="274"/>
      <c r="F951" s="50"/>
      <c r="G951" s="49"/>
      <c r="H951" s="50"/>
      <c r="I951" s="51"/>
      <c r="J951" s="52"/>
      <c r="K951" s="52"/>
      <c r="L951" s="50"/>
      <c r="M951" s="50"/>
      <c r="N951" s="50"/>
      <c r="O951" s="50"/>
      <c r="P951" s="52"/>
      <c r="Q951" s="53"/>
      <c r="R951" s="53"/>
      <c r="S951" s="54"/>
      <c r="T951" s="328"/>
      <c r="U951" s="52"/>
      <c r="W951"/>
      <c r="X951"/>
    </row>
    <row r="952" spans="1:24" s="62" customFormat="1" ht="27.25" customHeight="1">
      <c r="A952" s="170" t="str">
        <f t="shared" si="18"/>
        <v/>
      </c>
      <c r="B952" s="242"/>
      <c r="C952" s="48"/>
      <c r="D952" s="40"/>
      <c r="E952" s="274"/>
      <c r="F952" s="50"/>
      <c r="G952" s="49"/>
      <c r="H952" s="50"/>
      <c r="I952" s="51"/>
      <c r="J952" s="52"/>
      <c r="K952" s="52"/>
      <c r="L952" s="50"/>
      <c r="M952" s="50"/>
      <c r="N952" s="50"/>
      <c r="O952" s="50"/>
      <c r="P952" s="52"/>
      <c r="Q952" s="53"/>
      <c r="R952" s="53"/>
      <c r="S952" s="54"/>
      <c r="T952" s="328"/>
      <c r="U952" s="52"/>
      <c r="W952"/>
      <c r="X952"/>
    </row>
    <row r="953" spans="1:24" s="62" customFormat="1" ht="27.25" customHeight="1">
      <c r="A953" s="170" t="str">
        <f t="shared" si="18"/>
        <v/>
      </c>
      <c r="B953" s="242"/>
      <c r="C953" s="48"/>
      <c r="D953" s="40"/>
      <c r="E953" s="274"/>
      <c r="F953" s="50"/>
      <c r="G953" s="49"/>
      <c r="H953" s="50"/>
      <c r="I953" s="51"/>
      <c r="J953" s="52"/>
      <c r="K953" s="52"/>
      <c r="L953" s="50"/>
      <c r="M953" s="50"/>
      <c r="N953" s="50"/>
      <c r="O953" s="50"/>
      <c r="P953" s="52"/>
      <c r="Q953" s="53"/>
      <c r="R953" s="53"/>
      <c r="S953" s="54"/>
      <c r="T953" s="328"/>
      <c r="U953" s="52"/>
      <c r="W953"/>
      <c r="X953"/>
    </row>
    <row r="954" spans="1:24" s="62" customFormat="1" ht="27.25" customHeight="1">
      <c r="A954" s="170" t="str">
        <f t="shared" si="18"/>
        <v/>
      </c>
      <c r="B954" s="242"/>
      <c r="C954" s="48"/>
      <c r="D954" s="40"/>
      <c r="E954" s="274"/>
      <c r="F954" s="50"/>
      <c r="G954" s="49"/>
      <c r="H954" s="50"/>
      <c r="I954" s="51"/>
      <c r="J954" s="52"/>
      <c r="K954" s="52"/>
      <c r="L954" s="50"/>
      <c r="M954" s="50"/>
      <c r="N954" s="50"/>
      <c r="O954" s="50"/>
      <c r="P954" s="52"/>
      <c r="Q954" s="53"/>
      <c r="R954" s="53"/>
      <c r="S954" s="54"/>
      <c r="T954" s="328"/>
      <c r="U954" s="52"/>
      <c r="W954"/>
      <c r="X954"/>
    </row>
    <row r="955" spans="1:24" s="62" customFormat="1" ht="27.25" customHeight="1">
      <c r="A955" s="170" t="str">
        <f t="shared" si="18"/>
        <v/>
      </c>
      <c r="B955" s="242"/>
      <c r="C955" s="48"/>
      <c r="D955" s="40"/>
      <c r="E955" s="274"/>
      <c r="F955" s="50"/>
      <c r="G955" s="49"/>
      <c r="H955" s="50"/>
      <c r="I955" s="51"/>
      <c r="J955" s="52"/>
      <c r="K955" s="52"/>
      <c r="L955" s="50"/>
      <c r="M955" s="50"/>
      <c r="N955" s="50"/>
      <c r="O955" s="50"/>
      <c r="P955" s="52"/>
      <c r="Q955" s="53"/>
      <c r="R955" s="53"/>
      <c r="S955" s="54"/>
      <c r="T955" s="328"/>
      <c r="U955" s="52"/>
      <c r="W955"/>
      <c r="X955"/>
    </row>
    <row r="956" spans="1:24" s="62" customFormat="1" ht="27.25" customHeight="1">
      <c r="A956" s="170" t="str">
        <f t="shared" si="18"/>
        <v/>
      </c>
      <c r="B956" s="242"/>
      <c r="C956" s="48"/>
      <c r="D956" s="40"/>
      <c r="E956" s="274"/>
      <c r="F956" s="50"/>
      <c r="G956" s="49"/>
      <c r="H956" s="50"/>
      <c r="I956" s="51"/>
      <c r="J956" s="52"/>
      <c r="K956" s="52"/>
      <c r="L956" s="50"/>
      <c r="M956" s="50"/>
      <c r="N956" s="50"/>
      <c r="O956" s="50"/>
      <c r="P956" s="52"/>
      <c r="Q956" s="53"/>
      <c r="R956" s="53"/>
      <c r="S956" s="54"/>
      <c r="T956" s="328"/>
      <c r="U956" s="52"/>
      <c r="W956"/>
      <c r="X956"/>
    </row>
    <row r="957" spans="1:24" s="62" customFormat="1" ht="27.25" customHeight="1">
      <c r="A957" s="170" t="str">
        <f t="shared" si="18"/>
        <v/>
      </c>
      <c r="B957" s="242"/>
      <c r="C957" s="48"/>
      <c r="D957" s="40"/>
      <c r="E957" s="274"/>
      <c r="F957" s="50"/>
      <c r="G957" s="49"/>
      <c r="H957" s="50"/>
      <c r="I957" s="51"/>
      <c r="J957" s="52"/>
      <c r="K957" s="52"/>
      <c r="L957" s="50"/>
      <c r="M957" s="50"/>
      <c r="N957" s="50"/>
      <c r="O957" s="50"/>
      <c r="P957" s="52"/>
      <c r="Q957" s="53"/>
      <c r="R957" s="53"/>
      <c r="S957" s="54"/>
      <c r="T957" s="328"/>
      <c r="U957" s="52"/>
      <c r="W957"/>
      <c r="X957"/>
    </row>
    <row r="958" spans="1:24" s="62" customFormat="1" ht="27.25" customHeight="1">
      <c r="A958" s="170" t="str">
        <f t="shared" si="18"/>
        <v/>
      </c>
      <c r="B958" s="242"/>
      <c r="C958" s="48"/>
      <c r="D958" s="40"/>
      <c r="E958" s="274"/>
      <c r="F958" s="50"/>
      <c r="G958" s="49"/>
      <c r="H958" s="50"/>
      <c r="I958" s="51"/>
      <c r="J958" s="52"/>
      <c r="K958" s="52"/>
      <c r="L958" s="50"/>
      <c r="M958" s="50"/>
      <c r="N958" s="50"/>
      <c r="O958" s="50"/>
      <c r="P958" s="52"/>
      <c r="Q958" s="53"/>
      <c r="R958" s="53"/>
      <c r="S958" s="54"/>
      <c r="T958" s="328"/>
      <c r="U958" s="52"/>
      <c r="W958"/>
      <c r="X958"/>
    </row>
    <row r="959" spans="1:24" s="62" customFormat="1" ht="27.25" customHeight="1">
      <c r="A959" s="170" t="str">
        <f t="shared" si="18"/>
        <v/>
      </c>
      <c r="B959" s="242"/>
      <c r="C959" s="48"/>
      <c r="D959" s="40"/>
      <c r="E959" s="274"/>
      <c r="F959" s="50"/>
      <c r="G959" s="49"/>
      <c r="H959" s="50"/>
      <c r="I959" s="51"/>
      <c r="J959" s="52"/>
      <c r="K959" s="52"/>
      <c r="L959" s="50"/>
      <c r="M959" s="50"/>
      <c r="N959" s="50"/>
      <c r="O959" s="50"/>
      <c r="P959" s="52"/>
      <c r="Q959" s="53"/>
      <c r="R959" s="53"/>
      <c r="S959" s="54"/>
      <c r="T959" s="328"/>
      <c r="U959" s="52"/>
      <c r="W959"/>
      <c r="X959"/>
    </row>
    <row r="960" spans="1:24" s="62" customFormat="1" ht="27.25" customHeight="1">
      <c r="A960" s="170" t="str">
        <f t="shared" si="18"/>
        <v/>
      </c>
      <c r="B960" s="242"/>
      <c r="C960" s="48"/>
      <c r="D960" s="40"/>
      <c r="E960" s="274"/>
      <c r="F960" s="50"/>
      <c r="G960" s="49"/>
      <c r="H960" s="50"/>
      <c r="I960" s="51"/>
      <c r="J960" s="52"/>
      <c r="K960" s="52"/>
      <c r="L960" s="50"/>
      <c r="M960" s="50"/>
      <c r="N960" s="50"/>
      <c r="O960" s="50"/>
      <c r="P960" s="52"/>
      <c r="Q960" s="53"/>
      <c r="R960" s="53"/>
      <c r="S960" s="54"/>
      <c r="T960" s="328"/>
      <c r="U960" s="52"/>
      <c r="W960"/>
      <c r="X960"/>
    </row>
    <row r="961" spans="1:24" s="62" customFormat="1" ht="27.25" customHeight="1">
      <c r="A961" s="170" t="str">
        <f t="shared" si="18"/>
        <v/>
      </c>
      <c r="B961" s="242"/>
      <c r="C961" s="48"/>
      <c r="D961" s="40"/>
      <c r="E961" s="274"/>
      <c r="F961" s="50"/>
      <c r="G961" s="49"/>
      <c r="H961" s="50"/>
      <c r="I961" s="51"/>
      <c r="J961" s="52"/>
      <c r="K961" s="52"/>
      <c r="L961" s="50"/>
      <c r="M961" s="50"/>
      <c r="N961" s="50"/>
      <c r="O961" s="50"/>
      <c r="P961" s="52"/>
      <c r="Q961" s="53"/>
      <c r="R961" s="53"/>
      <c r="S961" s="54"/>
      <c r="T961" s="328"/>
      <c r="U961" s="52"/>
      <c r="W961"/>
      <c r="X961"/>
    </row>
    <row r="962" spans="1:24" s="62" customFormat="1" ht="27.25" customHeight="1">
      <c r="A962" s="170" t="str">
        <f t="shared" si="18"/>
        <v/>
      </c>
      <c r="B962" s="242"/>
      <c r="C962" s="48"/>
      <c r="D962" s="40"/>
      <c r="E962" s="274"/>
      <c r="F962" s="50"/>
      <c r="G962" s="49"/>
      <c r="H962" s="50"/>
      <c r="I962" s="51"/>
      <c r="J962" s="52"/>
      <c r="K962" s="52"/>
      <c r="L962" s="50"/>
      <c r="M962" s="50"/>
      <c r="N962" s="50"/>
      <c r="O962" s="50"/>
      <c r="P962" s="52"/>
      <c r="Q962" s="53"/>
      <c r="R962" s="53"/>
      <c r="S962" s="54"/>
      <c r="T962" s="328"/>
      <c r="U962" s="52"/>
      <c r="W962"/>
      <c r="X962"/>
    </row>
    <row r="963" spans="1:24" s="62" customFormat="1" ht="27.25" customHeight="1">
      <c r="A963" s="170" t="str">
        <f t="shared" si="18"/>
        <v/>
      </c>
      <c r="B963" s="242"/>
      <c r="C963" s="48"/>
      <c r="D963" s="40"/>
      <c r="E963" s="274"/>
      <c r="F963" s="50"/>
      <c r="G963" s="49"/>
      <c r="H963" s="50"/>
      <c r="I963" s="51"/>
      <c r="J963" s="52"/>
      <c r="K963" s="52"/>
      <c r="L963" s="50"/>
      <c r="M963" s="50"/>
      <c r="N963" s="50"/>
      <c r="O963" s="50"/>
      <c r="P963" s="52"/>
      <c r="Q963" s="53"/>
      <c r="R963" s="53"/>
      <c r="S963" s="54"/>
      <c r="T963" s="328"/>
      <c r="U963" s="52"/>
      <c r="W963"/>
      <c r="X963"/>
    </row>
    <row r="964" spans="1:24" s="62" customFormat="1" ht="27.25" customHeight="1">
      <c r="A964" s="170" t="str">
        <f t="shared" si="18"/>
        <v/>
      </c>
      <c r="B964" s="242"/>
      <c r="C964" s="48"/>
      <c r="D964" s="40"/>
      <c r="E964" s="274"/>
      <c r="F964" s="50"/>
      <c r="G964" s="49"/>
      <c r="H964" s="50"/>
      <c r="I964" s="51"/>
      <c r="J964" s="52"/>
      <c r="K964" s="52"/>
      <c r="L964" s="50"/>
      <c r="M964" s="50"/>
      <c r="N964" s="50"/>
      <c r="O964" s="50"/>
      <c r="P964" s="52"/>
      <c r="Q964" s="53"/>
      <c r="R964" s="53"/>
      <c r="S964" s="54"/>
      <c r="T964" s="328"/>
      <c r="U964" s="52"/>
      <c r="W964"/>
      <c r="X964"/>
    </row>
    <row r="965" spans="1:24" s="62" customFormat="1" ht="27.25" customHeight="1">
      <c r="A965" s="170" t="str">
        <f t="shared" si="18"/>
        <v/>
      </c>
      <c r="B965" s="242"/>
      <c r="C965" s="48"/>
      <c r="D965" s="40"/>
      <c r="E965" s="274"/>
      <c r="F965" s="50"/>
      <c r="G965" s="49"/>
      <c r="H965" s="50"/>
      <c r="I965" s="51"/>
      <c r="J965" s="52"/>
      <c r="K965" s="52"/>
      <c r="L965" s="50"/>
      <c r="M965" s="50"/>
      <c r="N965" s="50"/>
      <c r="O965" s="50"/>
      <c r="P965" s="52"/>
      <c r="Q965" s="53"/>
      <c r="R965" s="53"/>
      <c r="S965" s="54"/>
      <c r="T965" s="328"/>
      <c r="U965" s="52"/>
      <c r="W965"/>
      <c r="X965"/>
    </row>
    <row r="966" spans="1:24" s="62" customFormat="1" ht="27.25" customHeight="1">
      <c r="A966" s="170" t="str">
        <f t="shared" si="18"/>
        <v/>
      </c>
      <c r="B966" s="242"/>
      <c r="C966" s="48"/>
      <c r="D966" s="40"/>
      <c r="E966" s="274"/>
      <c r="F966" s="50"/>
      <c r="G966" s="49"/>
      <c r="H966" s="50"/>
      <c r="I966" s="51"/>
      <c r="J966" s="52"/>
      <c r="K966" s="52"/>
      <c r="L966" s="50"/>
      <c r="M966" s="50"/>
      <c r="N966" s="50"/>
      <c r="O966" s="50"/>
      <c r="P966" s="52"/>
      <c r="Q966" s="53"/>
      <c r="R966" s="53"/>
      <c r="S966" s="54"/>
      <c r="T966" s="328"/>
      <c r="U966" s="52"/>
      <c r="W966"/>
      <c r="X966"/>
    </row>
    <row r="967" spans="1:24" s="62" customFormat="1" ht="27.25" customHeight="1">
      <c r="A967" s="170" t="str">
        <f t="shared" si="18"/>
        <v/>
      </c>
      <c r="B967" s="242"/>
      <c r="C967" s="48"/>
      <c r="D967" s="40"/>
      <c r="E967" s="274"/>
      <c r="F967" s="50"/>
      <c r="G967" s="49"/>
      <c r="H967" s="50"/>
      <c r="I967" s="51"/>
      <c r="J967" s="52"/>
      <c r="K967" s="52"/>
      <c r="L967" s="50"/>
      <c r="M967" s="50"/>
      <c r="N967" s="50"/>
      <c r="O967" s="50"/>
      <c r="P967" s="52"/>
      <c r="Q967" s="53"/>
      <c r="R967" s="53"/>
      <c r="S967" s="54"/>
      <c r="T967" s="328"/>
      <c r="U967" s="52"/>
      <c r="W967"/>
      <c r="X967"/>
    </row>
    <row r="968" spans="1:24" s="62" customFormat="1" ht="27.25" customHeight="1">
      <c r="A968" s="170" t="str">
        <f t="shared" si="18"/>
        <v/>
      </c>
      <c r="B968" s="242"/>
      <c r="C968" s="48"/>
      <c r="D968" s="40"/>
      <c r="E968" s="274"/>
      <c r="F968" s="50"/>
      <c r="G968" s="49"/>
      <c r="H968" s="50"/>
      <c r="I968" s="51"/>
      <c r="J968" s="52"/>
      <c r="K968" s="52"/>
      <c r="L968" s="50"/>
      <c r="M968" s="50"/>
      <c r="N968" s="50"/>
      <c r="O968" s="50"/>
      <c r="P968" s="52"/>
      <c r="Q968" s="53"/>
      <c r="R968" s="53"/>
      <c r="S968" s="54"/>
      <c r="T968" s="328"/>
      <c r="U968" s="52"/>
      <c r="W968"/>
      <c r="X968"/>
    </row>
    <row r="969" spans="1:24" s="62" customFormat="1" ht="27.25" customHeight="1">
      <c r="A969" s="170" t="str">
        <f t="shared" si="18"/>
        <v/>
      </c>
      <c r="B969" s="242"/>
      <c r="C969" s="48"/>
      <c r="D969" s="40"/>
      <c r="E969" s="274"/>
      <c r="F969" s="50"/>
      <c r="G969" s="49"/>
      <c r="H969" s="50"/>
      <c r="I969" s="51"/>
      <c r="J969" s="52"/>
      <c r="K969" s="52"/>
      <c r="L969" s="50"/>
      <c r="M969" s="50"/>
      <c r="N969" s="50"/>
      <c r="O969" s="50"/>
      <c r="P969" s="52"/>
      <c r="Q969" s="53"/>
      <c r="R969" s="53"/>
      <c r="S969" s="54"/>
      <c r="T969" s="328"/>
      <c r="U969" s="52"/>
      <c r="W969"/>
      <c r="X969"/>
    </row>
    <row r="970" spans="1:24" s="62" customFormat="1" ht="27.25" customHeight="1">
      <c r="A970" s="170" t="str">
        <f t="shared" si="18"/>
        <v/>
      </c>
      <c r="B970" s="242"/>
      <c r="C970" s="48"/>
      <c r="D970" s="40"/>
      <c r="E970" s="274"/>
      <c r="F970" s="50"/>
      <c r="G970" s="49"/>
      <c r="H970" s="50"/>
      <c r="I970" s="51"/>
      <c r="J970" s="52"/>
      <c r="K970" s="52"/>
      <c r="L970" s="50"/>
      <c r="M970" s="50"/>
      <c r="N970" s="50"/>
      <c r="O970" s="50"/>
      <c r="P970" s="52"/>
      <c r="Q970" s="53"/>
      <c r="R970" s="53"/>
      <c r="S970" s="54"/>
      <c r="T970" s="328"/>
      <c r="U970" s="52"/>
      <c r="W970"/>
      <c r="X970"/>
    </row>
    <row r="971" spans="1:24" s="62" customFormat="1" ht="27.25" customHeight="1">
      <c r="A971" s="170" t="str">
        <f t="shared" si="18"/>
        <v/>
      </c>
      <c r="B971" s="242"/>
      <c r="C971" s="48"/>
      <c r="D971" s="40"/>
      <c r="E971" s="274"/>
      <c r="F971" s="50"/>
      <c r="G971" s="49"/>
      <c r="H971" s="50"/>
      <c r="I971" s="51"/>
      <c r="J971" s="52"/>
      <c r="K971" s="52"/>
      <c r="L971" s="50"/>
      <c r="M971" s="50"/>
      <c r="N971" s="50"/>
      <c r="O971" s="50"/>
      <c r="P971" s="52"/>
      <c r="Q971" s="53"/>
      <c r="R971" s="53"/>
      <c r="S971" s="54"/>
      <c r="T971" s="328"/>
      <c r="U971" s="52"/>
      <c r="W971"/>
      <c r="X971"/>
    </row>
    <row r="972" spans="1:24" s="62" customFormat="1" ht="27.25" customHeight="1">
      <c r="A972" s="170" t="str">
        <f t="shared" si="18"/>
        <v/>
      </c>
      <c r="B972" s="242"/>
      <c r="C972" s="48"/>
      <c r="D972" s="40"/>
      <c r="E972" s="274"/>
      <c r="F972" s="50"/>
      <c r="G972" s="49"/>
      <c r="H972" s="50"/>
      <c r="I972" s="51"/>
      <c r="J972" s="52"/>
      <c r="K972" s="52"/>
      <c r="L972" s="50"/>
      <c r="M972" s="50"/>
      <c r="N972" s="50"/>
      <c r="O972" s="50"/>
      <c r="P972" s="52"/>
      <c r="Q972" s="53"/>
      <c r="R972" s="53"/>
      <c r="S972" s="54"/>
      <c r="T972" s="328"/>
      <c r="U972" s="52"/>
      <c r="W972"/>
      <c r="X972"/>
    </row>
    <row r="973" spans="1:24" s="62" customFormat="1" ht="27.25" customHeight="1">
      <c r="A973" s="170" t="str">
        <f t="shared" si="18"/>
        <v/>
      </c>
      <c r="B973" s="242"/>
      <c r="C973" s="48"/>
      <c r="D973" s="40"/>
      <c r="E973" s="274"/>
      <c r="F973" s="50"/>
      <c r="G973" s="49"/>
      <c r="H973" s="50"/>
      <c r="I973" s="51"/>
      <c r="J973" s="52"/>
      <c r="K973" s="52"/>
      <c r="L973" s="50"/>
      <c r="M973" s="50"/>
      <c r="N973" s="50"/>
      <c r="O973" s="50"/>
      <c r="P973" s="52"/>
      <c r="Q973" s="53"/>
      <c r="R973" s="53"/>
      <c r="S973" s="54"/>
      <c r="T973" s="328"/>
      <c r="U973" s="52"/>
      <c r="W973"/>
      <c r="X973"/>
    </row>
    <row r="974" spans="1:24" s="62" customFormat="1" ht="27.25" customHeight="1">
      <c r="A974" s="170" t="str">
        <f t="shared" si="18"/>
        <v/>
      </c>
      <c r="B974" s="242"/>
      <c r="C974" s="48"/>
      <c r="D974" s="40"/>
      <c r="E974" s="274"/>
      <c r="F974" s="50"/>
      <c r="G974" s="49"/>
      <c r="H974" s="50"/>
      <c r="I974" s="51"/>
      <c r="J974" s="52"/>
      <c r="K974" s="52"/>
      <c r="L974" s="50"/>
      <c r="M974" s="50"/>
      <c r="N974" s="50"/>
      <c r="O974" s="50"/>
      <c r="P974" s="52"/>
      <c r="Q974" s="53"/>
      <c r="R974" s="53"/>
      <c r="S974" s="54"/>
      <c r="T974" s="328"/>
      <c r="U974" s="52"/>
      <c r="W974"/>
      <c r="X974"/>
    </row>
    <row r="975" spans="1:24" s="62" customFormat="1" ht="27.25" customHeight="1">
      <c r="A975" s="170" t="str">
        <f t="shared" si="18"/>
        <v/>
      </c>
      <c r="B975" s="242"/>
      <c r="C975" s="48"/>
      <c r="D975" s="40"/>
      <c r="E975" s="274"/>
      <c r="F975" s="50"/>
      <c r="G975" s="49"/>
      <c r="H975" s="50"/>
      <c r="I975" s="51"/>
      <c r="J975" s="52"/>
      <c r="K975" s="52"/>
      <c r="L975" s="50"/>
      <c r="M975" s="50"/>
      <c r="N975" s="50"/>
      <c r="O975" s="50"/>
      <c r="P975" s="52"/>
      <c r="Q975" s="53"/>
      <c r="R975" s="53"/>
      <c r="S975" s="54"/>
      <c r="T975" s="328"/>
      <c r="U975" s="52"/>
      <c r="W975"/>
      <c r="X975"/>
    </row>
    <row r="976" spans="1:24" s="62" customFormat="1" ht="27.25" customHeight="1">
      <c r="A976" s="170" t="str">
        <f t="shared" si="18"/>
        <v/>
      </c>
      <c r="B976" s="242"/>
      <c r="C976" s="48"/>
      <c r="D976" s="40"/>
      <c r="E976" s="274"/>
      <c r="F976" s="50"/>
      <c r="G976" s="49"/>
      <c r="H976" s="50"/>
      <c r="I976" s="51"/>
      <c r="J976" s="52"/>
      <c r="K976" s="52"/>
      <c r="L976" s="50"/>
      <c r="M976" s="50"/>
      <c r="N976" s="50"/>
      <c r="O976" s="50"/>
      <c r="P976" s="52"/>
      <c r="Q976" s="53"/>
      <c r="R976" s="53"/>
      <c r="S976" s="54"/>
      <c r="T976" s="328"/>
      <c r="U976" s="52"/>
      <c r="W976"/>
      <c r="X976"/>
    </row>
    <row r="977" spans="1:24" s="62" customFormat="1" ht="27.25" customHeight="1">
      <c r="A977" s="170" t="str">
        <f t="shared" si="18"/>
        <v/>
      </c>
      <c r="B977" s="242"/>
      <c r="C977" s="48"/>
      <c r="D977" s="40"/>
      <c r="E977" s="274"/>
      <c r="F977" s="50"/>
      <c r="G977" s="49"/>
      <c r="H977" s="50"/>
      <c r="I977" s="51"/>
      <c r="J977" s="52"/>
      <c r="K977" s="52"/>
      <c r="L977" s="50"/>
      <c r="M977" s="50"/>
      <c r="N977" s="50"/>
      <c r="O977" s="50"/>
      <c r="P977" s="52"/>
      <c r="Q977" s="53"/>
      <c r="R977" s="53"/>
      <c r="S977" s="54"/>
      <c r="T977" s="328"/>
      <c r="U977" s="52"/>
      <c r="W977"/>
      <c r="X977"/>
    </row>
    <row r="978" spans="1:24" s="62" customFormat="1" ht="27.25" customHeight="1">
      <c r="A978" s="170" t="str">
        <f t="shared" si="18"/>
        <v/>
      </c>
      <c r="B978" s="242"/>
      <c r="C978" s="48"/>
      <c r="D978" s="40"/>
      <c r="E978" s="274"/>
      <c r="F978" s="50"/>
      <c r="G978" s="49"/>
      <c r="H978" s="50"/>
      <c r="I978" s="51"/>
      <c r="J978" s="52"/>
      <c r="K978" s="52"/>
      <c r="L978" s="50"/>
      <c r="M978" s="50"/>
      <c r="N978" s="50"/>
      <c r="O978" s="50"/>
      <c r="P978" s="52"/>
      <c r="Q978" s="53"/>
      <c r="R978" s="53"/>
      <c r="S978" s="54"/>
      <c r="T978" s="328"/>
      <c r="U978" s="52"/>
      <c r="W978"/>
      <c r="X978"/>
    </row>
    <row r="979" spans="1:24" s="62" customFormat="1" ht="27.25" customHeight="1">
      <c r="A979" s="170" t="str">
        <f t="shared" si="18"/>
        <v/>
      </c>
      <c r="B979" s="242"/>
      <c r="C979" s="48"/>
      <c r="D979" s="40"/>
      <c r="E979" s="274"/>
      <c r="F979" s="50"/>
      <c r="G979" s="49"/>
      <c r="H979" s="50"/>
      <c r="I979" s="51"/>
      <c r="J979" s="52"/>
      <c r="K979" s="52"/>
      <c r="L979" s="50"/>
      <c r="M979" s="50"/>
      <c r="N979" s="50"/>
      <c r="O979" s="50"/>
      <c r="P979" s="52"/>
      <c r="Q979" s="53"/>
      <c r="R979" s="53"/>
      <c r="S979" s="54"/>
      <c r="T979" s="328"/>
      <c r="U979" s="52"/>
      <c r="W979"/>
      <c r="X979"/>
    </row>
    <row r="980" spans="1:24" s="62" customFormat="1" ht="27.25" customHeight="1">
      <c r="A980" s="170" t="str">
        <f t="shared" si="18"/>
        <v/>
      </c>
      <c r="B980" s="242"/>
      <c r="C980" s="48"/>
      <c r="D980" s="40"/>
      <c r="E980" s="274"/>
      <c r="F980" s="50"/>
      <c r="G980" s="49"/>
      <c r="H980" s="50"/>
      <c r="I980" s="51"/>
      <c r="J980" s="52"/>
      <c r="K980" s="52"/>
      <c r="L980" s="50"/>
      <c r="M980" s="50"/>
      <c r="N980" s="50"/>
      <c r="O980" s="50"/>
      <c r="P980" s="52"/>
      <c r="Q980" s="53"/>
      <c r="R980" s="53"/>
      <c r="S980" s="54"/>
      <c r="T980" s="328"/>
      <c r="U980" s="52"/>
      <c r="W980"/>
      <c r="X980"/>
    </row>
    <row r="981" spans="1:24" s="62" customFormat="1" ht="27.25" customHeight="1">
      <c r="A981" s="170" t="str">
        <f t="shared" si="18"/>
        <v/>
      </c>
      <c r="B981" s="242"/>
      <c r="C981" s="48"/>
      <c r="D981" s="40"/>
      <c r="E981" s="274"/>
      <c r="F981" s="50"/>
      <c r="G981" s="49"/>
      <c r="H981" s="50"/>
      <c r="I981" s="51"/>
      <c r="J981" s="52"/>
      <c r="K981" s="52"/>
      <c r="L981" s="50"/>
      <c r="M981" s="50"/>
      <c r="N981" s="50"/>
      <c r="O981" s="50"/>
      <c r="P981" s="52"/>
      <c r="Q981" s="53"/>
      <c r="R981" s="53"/>
      <c r="S981" s="54"/>
      <c r="T981" s="328"/>
      <c r="U981" s="52"/>
      <c r="W981"/>
      <c r="X981"/>
    </row>
    <row r="982" spans="1:24" s="62" customFormat="1" ht="27.25" customHeight="1">
      <c r="A982" s="170" t="str">
        <f t="shared" si="18"/>
        <v/>
      </c>
      <c r="B982" s="242"/>
      <c r="C982" s="48"/>
      <c r="D982" s="40"/>
      <c r="E982" s="40"/>
      <c r="F982" s="50"/>
      <c r="G982" s="49"/>
      <c r="H982" s="50"/>
      <c r="I982" s="51"/>
      <c r="J982" s="52"/>
      <c r="K982" s="52"/>
      <c r="L982" s="50"/>
      <c r="M982" s="50"/>
      <c r="N982" s="50"/>
      <c r="O982" s="50"/>
      <c r="P982" s="52"/>
      <c r="Q982" s="53"/>
      <c r="R982" s="53"/>
      <c r="S982" s="54"/>
      <c r="T982" s="328"/>
      <c r="U982" s="52"/>
      <c r="W982"/>
      <c r="X982"/>
    </row>
    <row r="983" spans="1:24" s="62" customFormat="1" ht="27.25" customHeight="1">
      <c r="A983" s="170" t="str">
        <f t="shared" si="18"/>
        <v/>
      </c>
      <c r="B983" s="242"/>
      <c r="C983" s="48"/>
      <c r="D983" s="40"/>
      <c r="E983" s="40"/>
      <c r="F983" s="50"/>
      <c r="G983" s="49"/>
      <c r="H983" s="50"/>
      <c r="I983" s="51"/>
      <c r="J983" s="52"/>
      <c r="K983" s="52"/>
      <c r="L983" s="50"/>
      <c r="M983" s="50"/>
      <c r="N983" s="50"/>
      <c r="O983" s="50"/>
      <c r="P983" s="52"/>
      <c r="Q983" s="53"/>
      <c r="R983" s="53"/>
      <c r="S983" s="54"/>
      <c r="T983" s="328"/>
      <c r="U983" s="52"/>
      <c r="W983"/>
      <c r="X983"/>
    </row>
    <row r="984" spans="1:24" s="62" customFormat="1" ht="27.25" customHeight="1">
      <c r="A984" s="170" t="str">
        <f t="shared" si="18"/>
        <v/>
      </c>
      <c r="B984" s="242"/>
      <c r="C984" s="48"/>
      <c r="D984" s="40"/>
      <c r="E984" s="40"/>
      <c r="F984" s="50"/>
      <c r="G984" s="49"/>
      <c r="H984" s="50"/>
      <c r="I984" s="51"/>
      <c r="J984" s="52"/>
      <c r="K984" s="52"/>
      <c r="L984" s="50"/>
      <c r="M984" s="50"/>
      <c r="N984" s="50"/>
      <c r="O984" s="50"/>
      <c r="P984" s="52"/>
      <c r="Q984" s="53"/>
      <c r="R984" s="53"/>
      <c r="S984" s="54"/>
      <c r="T984" s="328"/>
      <c r="U984" s="52"/>
      <c r="W984"/>
      <c r="X984"/>
    </row>
    <row r="985" spans="1:24" s="62" customFormat="1" ht="27.25" customHeight="1">
      <c r="A985" s="170" t="str">
        <f t="shared" si="18"/>
        <v/>
      </c>
      <c r="B985" s="242"/>
      <c r="C985" s="48"/>
      <c r="D985" s="40"/>
      <c r="E985" s="40"/>
      <c r="F985" s="50"/>
      <c r="G985" s="49"/>
      <c r="H985" s="50"/>
      <c r="I985" s="51"/>
      <c r="J985" s="52"/>
      <c r="K985" s="52"/>
      <c r="L985" s="50"/>
      <c r="M985" s="50"/>
      <c r="N985" s="50"/>
      <c r="O985" s="50"/>
      <c r="P985" s="52"/>
      <c r="Q985" s="53"/>
      <c r="R985" s="53"/>
      <c r="S985" s="54"/>
      <c r="T985" s="328"/>
      <c r="U985" s="52"/>
      <c r="W985"/>
      <c r="X985"/>
    </row>
    <row r="986" spans="1:24" s="62" customFormat="1" ht="27.25" customHeight="1">
      <c r="A986" s="170" t="str">
        <f t="shared" si="18"/>
        <v/>
      </c>
      <c r="B986" s="242"/>
      <c r="C986" s="48"/>
      <c r="D986" s="40"/>
      <c r="E986" s="40"/>
      <c r="F986" s="50"/>
      <c r="G986" s="49"/>
      <c r="H986" s="50"/>
      <c r="I986" s="51"/>
      <c r="J986" s="52"/>
      <c r="K986" s="52"/>
      <c r="L986" s="50"/>
      <c r="M986" s="50"/>
      <c r="N986" s="50"/>
      <c r="O986" s="50"/>
      <c r="P986" s="52"/>
      <c r="Q986" s="53"/>
      <c r="R986" s="53"/>
      <c r="S986" s="54"/>
      <c r="T986" s="328"/>
      <c r="U986" s="52"/>
      <c r="W986"/>
      <c r="X986"/>
    </row>
    <row r="987" spans="1:24" s="62" customFormat="1" ht="27.25" customHeight="1">
      <c r="A987" s="170" t="str">
        <f t="shared" si="18"/>
        <v/>
      </c>
      <c r="B987" s="242"/>
      <c r="C987" s="48"/>
      <c r="D987" s="40"/>
      <c r="E987" s="40"/>
      <c r="F987" s="50"/>
      <c r="G987" s="49"/>
      <c r="H987" s="50"/>
      <c r="I987" s="51"/>
      <c r="J987" s="52"/>
      <c r="K987" s="52"/>
      <c r="L987" s="50"/>
      <c r="M987" s="50"/>
      <c r="N987" s="50"/>
      <c r="O987" s="50"/>
      <c r="P987" s="52"/>
      <c r="Q987" s="53"/>
      <c r="R987" s="53"/>
      <c r="S987" s="54"/>
      <c r="T987" s="328"/>
      <c r="U987" s="52"/>
      <c r="W987"/>
      <c r="X987"/>
    </row>
    <row r="988" spans="1:24" s="62" customFormat="1" ht="27.25" customHeight="1">
      <c r="A988" s="170" t="str">
        <f t="shared" si="18"/>
        <v/>
      </c>
      <c r="B988" s="242"/>
      <c r="C988" s="48"/>
      <c r="D988" s="40"/>
      <c r="E988" s="40"/>
      <c r="F988" s="50"/>
      <c r="G988" s="49"/>
      <c r="H988" s="50"/>
      <c r="I988" s="51"/>
      <c r="J988" s="52"/>
      <c r="K988" s="52"/>
      <c r="L988" s="50"/>
      <c r="M988" s="50"/>
      <c r="N988" s="50"/>
      <c r="O988" s="50"/>
      <c r="P988" s="52"/>
      <c r="Q988" s="53"/>
      <c r="R988" s="53"/>
      <c r="S988" s="54"/>
      <c r="T988" s="328"/>
      <c r="U988" s="52"/>
      <c r="W988"/>
      <c r="X988"/>
    </row>
    <row r="989" spans="1:24" s="62" customFormat="1" ht="27.25" customHeight="1">
      <c r="A989" s="170" t="str">
        <f t="shared" si="18"/>
        <v/>
      </c>
      <c r="B989" s="242"/>
      <c r="C989" s="48"/>
      <c r="D989" s="40"/>
      <c r="E989" s="40"/>
      <c r="F989" s="50"/>
      <c r="G989" s="49"/>
      <c r="H989" s="50"/>
      <c r="I989" s="51"/>
      <c r="J989" s="52"/>
      <c r="K989" s="52"/>
      <c r="L989" s="50"/>
      <c r="M989" s="50"/>
      <c r="N989" s="50"/>
      <c r="O989" s="50"/>
      <c r="P989" s="52"/>
      <c r="Q989" s="53"/>
      <c r="R989" s="53"/>
      <c r="S989" s="54"/>
      <c r="T989" s="328"/>
      <c r="U989" s="52"/>
      <c r="W989"/>
      <c r="X989"/>
    </row>
    <row r="990" spans="1:24" s="62" customFormat="1" ht="27.25" customHeight="1">
      <c r="A990" s="170" t="str">
        <f t="shared" si="18"/>
        <v/>
      </c>
      <c r="B990" s="242"/>
      <c r="C990" s="48"/>
      <c r="D990" s="40"/>
      <c r="E990" s="40"/>
      <c r="F990" s="50"/>
      <c r="G990" s="49"/>
      <c r="H990" s="50"/>
      <c r="I990" s="51"/>
      <c r="J990" s="52"/>
      <c r="K990" s="52"/>
      <c r="L990" s="50"/>
      <c r="M990" s="50"/>
      <c r="N990" s="50"/>
      <c r="O990" s="50"/>
      <c r="P990" s="52"/>
      <c r="Q990" s="53"/>
      <c r="R990" s="53"/>
      <c r="S990" s="54"/>
      <c r="T990" s="328"/>
      <c r="U990" s="52"/>
      <c r="W990"/>
      <c r="X990"/>
    </row>
    <row r="991" spans="1:24" s="62" customFormat="1" ht="27.25" customHeight="1">
      <c r="A991" s="170" t="str">
        <f t="shared" si="18"/>
        <v/>
      </c>
      <c r="B991" s="242"/>
      <c r="C991" s="48"/>
      <c r="D991" s="40"/>
      <c r="E991" s="40"/>
      <c r="F991" s="50"/>
      <c r="G991" s="49"/>
      <c r="H991" s="50"/>
      <c r="I991" s="51"/>
      <c r="J991" s="52"/>
      <c r="K991" s="52"/>
      <c r="L991" s="50"/>
      <c r="M991" s="50"/>
      <c r="N991" s="50"/>
      <c r="O991" s="50"/>
      <c r="P991" s="52"/>
      <c r="Q991" s="53"/>
      <c r="R991" s="53"/>
      <c r="S991" s="54"/>
      <c r="T991" s="328"/>
      <c r="U991" s="52"/>
      <c r="W991"/>
      <c r="X991"/>
    </row>
    <row r="992" spans="1:24" s="62" customFormat="1" ht="27.25" customHeight="1">
      <c r="A992" s="170" t="str">
        <f t="shared" si="18"/>
        <v/>
      </c>
      <c r="B992" s="242"/>
      <c r="C992" s="48"/>
      <c r="D992" s="40"/>
      <c r="E992" s="40"/>
      <c r="F992" s="50"/>
      <c r="G992" s="49"/>
      <c r="H992" s="50"/>
      <c r="I992" s="51"/>
      <c r="J992" s="52"/>
      <c r="K992" s="52"/>
      <c r="L992" s="50"/>
      <c r="M992" s="50"/>
      <c r="N992" s="50"/>
      <c r="O992" s="50"/>
      <c r="P992" s="52"/>
      <c r="Q992" s="53"/>
      <c r="R992" s="53"/>
      <c r="S992" s="54"/>
      <c r="T992" s="328"/>
      <c r="U992" s="52"/>
      <c r="W992"/>
      <c r="X992"/>
    </row>
    <row r="993" spans="1:24" s="62" customFormat="1" ht="27.25" customHeight="1">
      <c r="A993" s="170" t="str">
        <f t="shared" si="18"/>
        <v/>
      </c>
      <c r="B993" s="242"/>
      <c r="C993" s="48"/>
      <c r="D993" s="40"/>
      <c r="E993" s="40"/>
      <c r="F993" s="50"/>
      <c r="G993" s="49"/>
      <c r="H993" s="50"/>
      <c r="I993" s="51"/>
      <c r="J993" s="52"/>
      <c r="K993" s="52"/>
      <c r="L993" s="50"/>
      <c r="M993" s="50"/>
      <c r="N993" s="50"/>
      <c r="O993" s="50"/>
      <c r="P993" s="52"/>
      <c r="Q993" s="53"/>
      <c r="R993" s="53"/>
      <c r="S993" s="54"/>
      <c r="T993" s="328"/>
      <c r="U993" s="52"/>
      <c r="W993"/>
      <c r="X993"/>
    </row>
    <row r="994" spans="1:24" s="62" customFormat="1" ht="27.25" customHeight="1">
      <c r="A994" s="170" t="str">
        <f t="shared" si="18"/>
        <v/>
      </c>
      <c r="B994" s="242"/>
      <c r="C994" s="48"/>
      <c r="D994" s="40"/>
      <c r="E994" s="40"/>
      <c r="F994" s="50"/>
      <c r="G994" s="49"/>
      <c r="H994" s="50"/>
      <c r="I994" s="51"/>
      <c r="J994" s="52"/>
      <c r="K994" s="52"/>
      <c r="L994" s="50"/>
      <c r="M994" s="50"/>
      <c r="N994" s="50"/>
      <c r="O994" s="50"/>
      <c r="P994" s="52"/>
      <c r="Q994" s="53"/>
      <c r="R994" s="53"/>
      <c r="S994" s="54"/>
      <c r="T994" s="328"/>
      <c r="U994" s="52"/>
      <c r="W994"/>
      <c r="X994"/>
    </row>
    <row r="995" spans="1:24" s="62" customFormat="1" ht="27.25" customHeight="1">
      <c r="A995" s="170" t="str">
        <f t="shared" si="18"/>
        <v/>
      </c>
      <c r="B995" s="242"/>
      <c r="C995" s="48"/>
      <c r="D995" s="40"/>
      <c r="E995" s="40"/>
      <c r="F995" s="50"/>
      <c r="G995" s="49"/>
      <c r="H995" s="50"/>
      <c r="I995" s="51"/>
      <c r="J995" s="52"/>
      <c r="K995" s="52"/>
      <c r="L995" s="50"/>
      <c r="M995" s="50"/>
      <c r="N995" s="50"/>
      <c r="O995" s="50"/>
      <c r="P995" s="52"/>
      <c r="Q995" s="53"/>
      <c r="R995" s="53"/>
      <c r="S995" s="54"/>
      <c r="T995" s="328"/>
      <c r="U995" s="52"/>
      <c r="W995"/>
      <c r="X995"/>
    </row>
    <row r="996" spans="1:24" s="62" customFormat="1" ht="27.25" customHeight="1">
      <c r="A996" s="170" t="str">
        <f t="shared" si="18"/>
        <v/>
      </c>
      <c r="B996" s="242"/>
      <c r="C996" s="48"/>
      <c r="D996" s="40"/>
      <c r="E996" s="40"/>
      <c r="F996" s="50"/>
      <c r="G996" s="49"/>
      <c r="H996" s="50"/>
      <c r="I996" s="51"/>
      <c r="J996" s="52"/>
      <c r="K996" s="52"/>
      <c r="L996" s="50"/>
      <c r="M996" s="50"/>
      <c r="N996" s="50"/>
      <c r="O996" s="50"/>
      <c r="P996" s="52"/>
      <c r="Q996" s="53"/>
      <c r="R996" s="53"/>
      <c r="S996" s="54"/>
      <c r="T996" s="328"/>
      <c r="U996" s="52"/>
      <c r="W996"/>
      <c r="X996"/>
    </row>
    <row r="997" spans="1:24" s="62" customFormat="1" ht="27.25" customHeight="1">
      <c r="A997" s="170" t="str">
        <f t="shared" si="18"/>
        <v/>
      </c>
      <c r="B997" s="242"/>
      <c r="C997" s="48"/>
      <c r="D997" s="40"/>
      <c r="E997" s="40"/>
      <c r="F997" s="50"/>
      <c r="G997" s="49"/>
      <c r="H997" s="50"/>
      <c r="I997" s="51"/>
      <c r="J997" s="52"/>
      <c r="K997" s="52"/>
      <c r="L997" s="50"/>
      <c r="M997" s="50"/>
      <c r="N997" s="50"/>
      <c r="O997" s="50"/>
      <c r="P997" s="52"/>
      <c r="Q997" s="53"/>
      <c r="R997" s="53"/>
      <c r="S997" s="54"/>
      <c r="T997" s="328"/>
      <c r="U997" s="52"/>
      <c r="W997"/>
      <c r="X997"/>
    </row>
    <row r="998" spans="1:24" s="62" customFormat="1" ht="27.25" customHeight="1">
      <c r="A998" s="170" t="str">
        <f t="shared" si="18"/>
        <v/>
      </c>
      <c r="B998" s="242"/>
      <c r="C998" s="48"/>
      <c r="D998" s="40"/>
      <c r="E998" s="40"/>
      <c r="F998" s="50"/>
      <c r="G998" s="49"/>
      <c r="H998" s="50"/>
      <c r="I998" s="51"/>
      <c r="J998" s="52"/>
      <c r="K998" s="52"/>
      <c r="L998" s="50"/>
      <c r="M998" s="50"/>
      <c r="N998" s="50"/>
      <c r="O998" s="50"/>
      <c r="P998" s="52"/>
      <c r="Q998" s="53"/>
      <c r="R998" s="53"/>
      <c r="S998" s="54"/>
      <c r="T998" s="328"/>
      <c r="U998" s="52"/>
      <c r="W998"/>
      <c r="X998"/>
    </row>
    <row r="999" spans="1:24" s="62" customFormat="1" ht="27.25" customHeight="1">
      <c r="A999" s="170" t="str">
        <f t="shared" si="18"/>
        <v/>
      </c>
      <c r="B999" s="242"/>
      <c r="C999" s="48"/>
      <c r="D999" s="40"/>
      <c r="E999" s="40"/>
      <c r="F999" s="50"/>
      <c r="G999" s="49"/>
      <c r="H999" s="50"/>
      <c r="I999" s="51"/>
      <c r="J999" s="52"/>
      <c r="K999" s="52"/>
      <c r="L999" s="50"/>
      <c r="M999" s="50"/>
      <c r="N999" s="50"/>
      <c r="O999" s="50"/>
      <c r="P999" s="52"/>
      <c r="Q999" s="53"/>
      <c r="R999" s="53"/>
      <c r="S999" s="54"/>
      <c r="T999" s="328"/>
      <c r="U999" s="52"/>
      <c r="W999"/>
      <c r="X999"/>
    </row>
    <row r="1000" spans="1:24" s="62" customFormat="1" ht="27.25" customHeight="1">
      <c r="A1000" s="170" t="str">
        <f t="shared" si="18"/>
        <v/>
      </c>
      <c r="B1000" s="242"/>
      <c r="C1000" s="48"/>
      <c r="D1000" s="40"/>
      <c r="E1000" s="40"/>
      <c r="F1000" s="50"/>
      <c r="G1000" s="49"/>
      <c r="H1000" s="50"/>
      <c r="I1000" s="51"/>
      <c r="J1000" s="52"/>
      <c r="K1000" s="52"/>
      <c r="L1000" s="50"/>
      <c r="M1000" s="50"/>
      <c r="N1000" s="50"/>
      <c r="O1000" s="50"/>
      <c r="P1000" s="52"/>
      <c r="Q1000" s="53"/>
      <c r="R1000" s="53"/>
      <c r="S1000" s="54"/>
      <c r="T1000" s="328"/>
      <c r="U1000" s="52"/>
      <c r="W1000"/>
      <c r="X1000"/>
    </row>
    <row r="1001" spans="1:24" s="62" customFormat="1" ht="27.25" customHeight="1">
      <c r="A1001" s="170" t="str">
        <f t="shared" si="18"/>
        <v/>
      </c>
      <c r="B1001" s="242"/>
      <c r="C1001" s="48"/>
      <c r="D1001" s="40"/>
      <c r="E1001" s="40"/>
      <c r="F1001" s="50"/>
      <c r="G1001" s="49"/>
      <c r="H1001" s="50"/>
      <c r="I1001" s="51"/>
      <c r="J1001" s="52"/>
      <c r="K1001" s="52"/>
      <c r="L1001" s="50"/>
      <c r="M1001" s="50"/>
      <c r="N1001" s="50"/>
      <c r="O1001" s="50"/>
      <c r="P1001" s="52"/>
      <c r="Q1001" s="53"/>
      <c r="R1001" s="53"/>
      <c r="S1001" s="54"/>
      <c r="T1001" s="328"/>
      <c r="U1001" s="52"/>
      <c r="W1001"/>
      <c r="X1001"/>
    </row>
    <row r="1002" spans="1:24" s="62" customFormat="1" ht="27.25" customHeight="1">
      <c r="A1002" s="170" t="str">
        <f t="shared" si="18"/>
        <v/>
      </c>
      <c r="B1002" s="242"/>
      <c r="C1002" s="48"/>
      <c r="D1002" s="40"/>
      <c r="E1002" s="40"/>
      <c r="F1002" s="50"/>
      <c r="G1002" s="49"/>
      <c r="H1002" s="50"/>
      <c r="I1002" s="51"/>
      <c r="J1002" s="52"/>
      <c r="K1002" s="52"/>
      <c r="L1002" s="50"/>
      <c r="M1002" s="50"/>
      <c r="N1002" s="50"/>
      <c r="O1002" s="50"/>
      <c r="P1002" s="52"/>
      <c r="Q1002" s="53"/>
      <c r="R1002" s="53"/>
      <c r="S1002" s="54"/>
      <c r="T1002" s="328"/>
      <c r="U1002" s="52"/>
      <c r="W1002"/>
      <c r="X1002"/>
    </row>
    <row r="1003" spans="1:24" s="62" customFormat="1" ht="27.25" customHeight="1">
      <c r="A1003" s="170" t="str">
        <f t="shared" si="18"/>
        <v/>
      </c>
      <c r="B1003" s="242"/>
      <c r="C1003" s="48"/>
      <c r="D1003" s="40"/>
      <c r="E1003" s="40"/>
      <c r="F1003" s="50"/>
      <c r="G1003" s="49"/>
      <c r="H1003" s="50"/>
      <c r="I1003" s="51"/>
      <c r="J1003" s="52"/>
      <c r="K1003" s="52"/>
      <c r="L1003" s="50"/>
      <c r="M1003" s="50"/>
      <c r="N1003" s="50"/>
      <c r="O1003" s="50"/>
      <c r="P1003" s="52"/>
      <c r="Q1003" s="53"/>
      <c r="R1003" s="53"/>
      <c r="S1003" s="54"/>
      <c r="T1003" s="328"/>
      <c r="U1003" s="52"/>
      <c r="W1003"/>
      <c r="X1003"/>
    </row>
    <row r="1004" spans="1:24" s="62" customFormat="1" ht="27.25" customHeight="1">
      <c r="A1004" s="170" t="str">
        <f t="shared" si="18"/>
        <v/>
      </c>
      <c r="B1004" s="242"/>
      <c r="C1004" s="48"/>
      <c r="D1004" s="40"/>
      <c r="E1004" s="40"/>
      <c r="F1004" s="50"/>
      <c r="G1004" s="49"/>
      <c r="H1004" s="50"/>
      <c r="I1004" s="51"/>
      <c r="J1004" s="52"/>
      <c r="K1004" s="52"/>
      <c r="L1004" s="50"/>
      <c r="M1004" s="50"/>
      <c r="N1004" s="50"/>
      <c r="O1004" s="50"/>
      <c r="P1004" s="52"/>
      <c r="Q1004" s="53"/>
      <c r="R1004" s="53"/>
      <c r="S1004" s="54"/>
      <c r="T1004" s="328"/>
      <c r="U1004" s="52"/>
      <c r="W1004"/>
      <c r="X1004"/>
    </row>
    <row r="1005" spans="1:24" s="62" customFormat="1" ht="27.25" customHeight="1">
      <c r="A1005" s="170" t="str">
        <f t="shared" si="18"/>
        <v/>
      </c>
      <c r="B1005" s="242"/>
      <c r="C1005" s="48"/>
      <c r="D1005" s="40"/>
      <c r="E1005" s="40"/>
      <c r="F1005" s="50"/>
      <c r="G1005" s="49"/>
      <c r="H1005" s="50"/>
      <c r="I1005" s="51"/>
      <c r="J1005" s="52"/>
      <c r="K1005" s="52"/>
      <c r="L1005" s="50"/>
      <c r="M1005" s="50"/>
      <c r="N1005" s="50"/>
      <c r="O1005" s="50"/>
      <c r="P1005" s="52"/>
      <c r="Q1005" s="53"/>
      <c r="R1005" s="53"/>
      <c r="S1005" s="54"/>
      <c r="T1005" s="328"/>
      <c r="U1005" s="52"/>
      <c r="W1005"/>
      <c r="X1005"/>
    </row>
    <row r="1006" spans="1:24" s="62" customFormat="1" ht="27.25" customHeight="1">
      <c r="A1006" s="170" t="str">
        <f t="shared" si="18"/>
        <v/>
      </c>
      <c r="B1006" s="242"/>
      <c r="C1006" s="48"/>
      <c r="D1006" s="40"/>
      <c r="E1006" s="40"/>
      <c r="F1006" s="50"/>
      <c r="G1006" s="49"/>
      <c r="H1006" s="50"/>
      <c r="I1006" s="51"/>
      <c r="J1006" s="52"/>
      <c r="K1006" s="52"/>
      <c r="L1006" s="50"/>
      <c r="M1006" s="50"/>
      <c r="N1006" s="50"/>
      <c r="O1006" s="50"/>
      <c r="P1006" s="52"/>
      <c r="Q1006" s="53"/>
      <c r="R1006" s="53"/>
      <c r="S1006" s="54"/>
      <c r="T1006" s="328"/>
      <c r="U1006" s="52"/>
      <c r="W1006"/>
      <c r="X1006"/>
    </row>
    <row r="1007" spans="1:24" s="62" customFormat="1" ht="27.25" customHeight="1">
      <c r="A1007" s="170" t="str">
        <f t="shared" si="18"/>
        <v/>
      </c>
      <c r="B1007" s="242"/>
      <c r="C1007" s="48"/>
      <c r="D1007" s="40"/>
      <c r="E1007" s="40"/>
      <c r="F1007" s="50"/>
      <c r="G1007" s="49"/>
      <c r="H1007" s="50"/>
      <c r="I1007" s="51"/>
      <c r="J1007" s="52"/>
      <c r="K1007" s="52"/>
      <c r="L1007" s="50"/>
      <c r="M1007" s="50"/>
      <c r="N1007" s="50"/>
      <c r="O1007" s="50"/>
      <c r="P1007" s="52"/>
      <c r="Q1007" s="53"/>
      <c r="R1007" s="53"/>
      <c r="S1007" s="54"/>
      <c r="T1007" s="328"/>
      <c r="U1007" s="52"/>
      <c r="W1007"/>
      <c r="X1007"/>
    </row>
    <row r="1008" spans="1:24" s="62" customFormat="1" ht="27.25" customHeight="1">
      <c r="A1008" s="170" t="str">
        <f t="shared" si="18"/>
        <v/>
      </c>
      <c r="B1008" s="242"/>
      <c r="C1008" s="48"/>
      <c r="D1008" s="40"/>
      <c r="E1008" s="40"/>
      <c r="F1008" s="50"/>
      <c r="G1008" s="49"/>
      <c r="H1008" s="50"/>
      <c r="I1008" s="51"/>
      <c r="J1008" s="52"/>
      <c r="K1008" s="52"/>
      <c r="L1008" s="50"/>
      <c r="M1008" s="50"/>
      <c r="N1008" s="50"/>
      <c r="O1008" s="50"/>
      <c r="P1008" s="52"/>
      <c r="Q1008" s="53"/>
      <c r="R1008" s="53"/>
      <c r="S1008" s="54"/>
      <c r="T1008" s="328"/>
      <c r="U1008" s="52"/>
      <c r="W1008"/>
      <c r="X1008"/>
    </row>
    <row r="1009" spans="1:24" s="62" customFormat="1" ht="27.25" customHeight="1">
      <c r="A1009" s="170" t="str">
        <f t="shared" si="18"/>
        <v/>
      </c>
      <c r="B1009" s="242"/>
      <c r="C1009" s="48"/>
      <c r="D1009" s="40"/>
      <c r="E1009" s="40"/>
      <c r="F1009" s="50"/>
      <c r="G1009" s="49"/>
      <c r="H1009" s="50"/>
      <c r="I1009" s="51"/>
      <c r="J1009" s="52"/>
      <c r="K1009" s="52"/>
      <c r="L1009" s="50"/>
      <c r="M1009" s="50"/>
      <c r="N1009" s="50"/>
      <c r="O1009" s="50"/>
      <c r="P1009" s="52"/>
      <c r="Q1009" s="53"/>
      <c r="R1009" s="53"/>
      <c r="S1009" s="54"/>
      <c r="T1009" s="328"/>
      <c r="U1009" s="52"/>
      <c r="W1009"/>
      <c r="X1009"/>
    </row>
    <row r="1010" spans="1:24" s="62" customFormat="1" ht="27.25" customHeight="1">
      <c r="A1010" s="170" t="str">
        <f t="shared" si="18"/>
        <v/>
      </c>
      <c r="B1010" s="242"/>
      <c r="C1010" s="48"/>
      <c r="D1010" s="40"/>
      <c r="E1010" s="40"/>
      <c r="F1010" s="50"/>
      <c r="G1010" s="49"/>
      <c r="H1010" s="50"/>
      <c r="I1010" s="51"/>
      <c r="J1010" s="52"/>
      <c r="K1010" s="52"/>
      <c r="L1010" s="50"/>
      <c r="M1010" s="50"/>
      <c r="N1010" s="50"/>
      <c r="O1010" s="50"/>
      <c r="P1010" s="52"/>
      <c r="Q1010" s="53"/>
      <c r="R1010" s="53"/>
      <c r="S1010" s="54"/>
      <c r="T1010" s="328"/>
      <c r="U1010" s="52"/>
      <c r="W1010"/>
      <c r="X1010"/>
    </row>
    <row r="1011" spans="1:24" s="62" customFormat="1" ht="27.25" customHeight="1">
      <c r="A1011" s="170" t="str">
        <f t="shared" ref="A1011:A1074" si="19">IF(C1011&lt;&gt;"",A1010+1,"")</f>
        <v/>
      </c>
      <c r="B1011" s="242"/>
      <c r="C1011" s="48"/>
      <c r="D1011" s="40"/>
      <c r="E1011" s="40"/>
      <c r="F1011" s="50"/>
      <c r="G1011" s="49"/>
      <c r="H1011" s="50"/>
      <c r="I1011" s="51"/>
      <c r="J1011" s="52"/>
      <c r="K1011" s="52"/>
      <c r="L1011" s="50"/>
      <c r="M1011" s="50"/>
      <c r="N1011" s="50"/>
      <c r="O1011" s="50"/>
      <c r="P1011" s="52"/>
      <c r="Q1011" s="53"/>
      <c r="R1011" s="53"/>
      <c r="S1011" s="54"/>
      <c r="T1011" s="328"/>
      <c r="U1011" s="52"/>
      <c r="W1011"/>
      <c r="X1011"/>
    </row>
    <row r="1012" spans="1:24" s="62" customFormat="1" ht="27.25" customHeight="1">
      <c r="A1012" s="170" t="str">
        <f t="shared" si="19"/>
        <v/>
      </c>
      <c r="B1012" s="242"/>
      <c r="C1012" s="48"/>
      <c r="D1012" s="40"/>
      <c r="E1012" s="40"/>
      <c r="F1012" s="50"/>
      <c r="G1012" s="49"/>
      <c r="H1012" s="50"/>
      <c r="I1012" s="51"/>
      <c r="J1012" s="52"/>
      <c r="K1012" s="52"/>
      <c r="L1012" s="50"/>
      <c r="M1012" s="50"/>
      <c r="N1012" s="50"/>
      <c r="O1012" s="50"/>
      <c r="P1012" s="52"/>
      <c r="Q1012" s="53"/>
      <c r="R1012" s="53"/>
      <c r="S1012" s="54"/>
      <c r="T1012" s="328"/>
      <c r="U1012" s="52"/>
      <c r="W1012"/>
      <c r="X1012"/>
    </row>
    <row r="1013" spans="1:24" s="62" customFormat="1" ht="27.25" customHeight="1">
      <c r="A1013" s="170" t="str">
        <f t="shared" si="19"/>
        <v/>
      </c>
      <c r="B1013" s="242"/>
      <c r="C1013" s="48"/>
      <c r="D1013" s="40"/>
      <c r="E1013" s="40"/>
      <c r="F1013" s="50"/>
      <c r="G1013" s="49"/>
      <c r="H1013" s="50"/>
      <c r="I1013" s="51"/>
      <c r="J1013" s="52"/>
      <c r="K1013" s="52"/>
      <c r="L1013" s="50"/>
      <c r="M1013" s="50"/>
      <c r="N1013" s="50"/>
      <c r="O1013" s="50"/>
      <c r="P1013" s="52"/>
      <c r="Q1013" s="53"/>
      <c r="R1013" s="53"/>
      <c r="S1013" s="54"/>
      <c r="T1013" s="328"/>
      <c r="U1013" s="52"/>
      <c r="W1013"/>
      <c r="X1013"/>
    </row>
    <row r="1014" spans="1:24" s="62" customFormat="1" ht="27.25" customHeight="1">
      <c r="A1014" s="170" t="str">
        <f t="shared" si="19"/>
        <v/>
      </c>
      <c r="B1014" s="242"/>
      <c r="C1014" s="48"/>
      <c r="D1014" s="40"/>
      <c r="E1014" s="40"/>
      <c r="F1014" s="50"/>
      <c r="G1014" s="49"/>
      <c r="H1014" s="50"/>
      <c r="I1014" s="51"/>
      <c r="J1014" s="52"/>
      <c r="K1014" s="52"/>
      <c r="L1014" s="50"/>
      <c r="M1014" s="50"/>
      <c r="N1014" s="50"/>
      <c r="O1014" s="50"/>
      <c r="P1014" s="52"/>
      <c r="Q1014" s="53"/>
      <c r="R1014" s="53"/>
      <c r="S1014" s="54"/>
      <c r="T1014" s="328"/>
      <c r="U1014" s="52"/>
      <c r="W1014"/>
      <c r="X1014"/>
    </row>
    <row r="1015" spans="1:24" s="62" customFormat="1" ht="27.25" customHeight="1">
      <c r="A1015" s="170" t="str">
        <f t="shared" si="19"/>
        <v/>
      </c>
      <c r="B1015" s="242"/>
      <c r="C1015" s="48"/>
      <c r="D1015" s="40"/>
      <c r="E1015" s="40"/>
      <c r="F1015" s="50"/>
      <c r="G1015" s="49"/>
      <c r="H1015" s="50"/>
      <c r="I1015" s="51"/>
      <c r="J1015" s="52"/>
      <c r="K1015" s="52"/>
      <c r="L1015" s="50"/>
      <c r="M1015" s="50"/>
      <c r="N1015" s="50"/>
      <c r="O1015" s="50"/>
      <c r="P1015" s="52"/>
      <c r="Q1015" s="53"/>
      <c r="R1015" s="53"/>
      <c r="S1015" s="54"/>
      <c r="T1015" s="328"/>
      <c r="U1015" s="52"/>
      <c r="W1015"/>
      <c r="X1015"/>
    </row>
    <row r="1016" spans="1:24" s="62" customFormat="1" ht="27.25" customHeight="1">
      <c r="A1016" s="170" t="str">
        <f t="shared" si="19"/>
        <v/>
      </c>
      <c r="B1016" s="242"/>
      <c r="C1016" s="48"/>
      <c r="D1016" s="40"/>
      <c r="E1016" s="40"/>
      <c r="F1016" s="50"/>
      <c r="G1016" s="49"/>
      <c r="H1016" s="50"/>
      <c r="I1016" s="51"/>
      <c r="J1016" s="52"/>
      <c r="K1016" s="52"/>
      <c r="L1016" s="50"/>
      <c r="M1016" s="50"/>
      <c r="N1016" s="50"/>
      <c r="O1016" s="50"/>
      <c r="P1016" s="52"/>
      <c r="Q1016" s="53"/>
      <c r="R1016" s="53"/>
      <c r="S1016" s="54"/>
      <c r="T1016" s="328"/>
      <c r="U1016" s="52"/>
      <c r="W1016"/>
      <c r="X1016"/>
    </row>
    <row r="1017" spans="1:24" s="62" customFormat="1" ht="27.25" customHeight="1">
      <c r="A1017" s="170" t="str">
        <f t="shared" si="19"/>
        <v/>
      </c>
      <c r="B1017" s="242"/>
      <c r="C1017" s="48"/>
      <c r="D1017" s="40"/>
      <c r="E1017" s="40"/>
      <c r="F1017" s="50"/>
      <c r="G1017" s="49"/>
      <c r="H1017" s="50"/>
      <c r="I1017" s="51"/>
      <c r="J1017" s="52"/>
      <c r="K1017" s="52"/>
      <c r="L1017" s="50"/>
      <c r="M1017" s="50"/>
      <c r="N1017" s="50"/>
      <c r="O1017" s="50"/>
      <c r="P1017" s="52"/>
      <c r="Q1017" s="53"/>
      <c r="R1017" s="53"/>
      <c r="S1017" s="54"/>
      <c r="T1017" s="328"/>
      <c r="U1017" s="52"/>
      <c r="W1017"/>
      <c r="X1017"/>
    </row>
    <row r="1018" spans="1:24" s="62" customFormat="1" ht="27.25" customHeight="1">
      <c r="A1018" s="170" t="str">
        <f t="shared" si="19"/>
        <v/>
      </c>
      <c r="B1018" s="242"/>
      <c r="C1018" s="48"/>
      <c r="D1018" s="40"/>
      <c r="E1018" s="40"/>
      <c r="F1018" s="50"/>
      <c r="G1018" s="49"/>
      <c r="H1018" s="50"/>
      <c r="I1018" s="51"/>
      <c r="J1018" s="52"/>
      <c r="K1018" s="52"/>
      <c r="L1018" s="50"/>
      <c r="M1018" s="50"/>
      <c r="N1018" s="50"/>
      <c r="O1018" s="50"/>
      <c r="P1018" s="52"/>
      <c r="Q1018" s="53"/>
      <c r="R1018" s="53"/>
      <c r="S1018" s="54"/>
      <c r="T1018" s="328"/>
      <c r="U1018" s="52"/>
      <c r="W1018"/>
      <c r="X1018"/>
    </row>
    <row r="1019" spans="1:24" s="62" customFormat="1" ht="27.25" customHeight="1">
      <c r="A1019" s="170" t="str">
        <f t="shared" si="19"/>
        <v/>
      </c>
      <c r="B1019" s="242"/>
      <c r="C1019" s="48"/>
      <c r="D1019" s="40"/>
      <c r="E1019" s="40"/>
      <c r="F1019" s="50"/>
      <c r="G1019" s="49"/>
      <c r="H1019" s="50"/>
      <c r="I1019" s="51"/>
      <c r="J1019" s="52"/>
      <c r="K1019" s="52"/>
      <c r="L1019" s="50"/>
      <c r="M1019" s="50"/>
      <c r="N1019" s="50"/>
      <c r="O1019" s="50"/>
      <c r="P1019" s="52"/>
      <c r="Q1019" s="53"/>
      <c r="R1019" s="53"/>
      <c r="S1019" s="54"/>
      <c r="T1019" s="328"/>
      <c r="U1019" s="52"/>
      <c r="W1019"/>
      <c r="X1019"/>
    </row>
    <row r="1020" spans="1:24" s="62" customFormat="1" ht="27.25" customHeight="1">
      <c r="A1020" s="170" t="str">
        <f t="shared" si="19"/>
        <v/>
      </c>
      <c r="B1020" s="242"/>
      <c r="C1020" s="48"/>
      <c r="D1020" s="40"/>
      <c r="E1020" s="40"/>
      <c r="F1020" s="50"/>
      <c r="G1020" s="49"/>
      <c r="H1020" s="50"/>
      <c r="I1020" s="51"/>
      <c r="J1020" s="52"/>
      <c r="K1020" s="52"/>
      <c r="L1020" s="50"/>
      <c r="M1020" s="50"/>
      <c r="N1020" s="50"/>
      <c r="O1020" s="50"/>
      <c r="P1020" s="52"/>
      <c r="Q1020" s="53"/>
      <c r="R1020" s="53"/>
      <c r="S1020" s="54"/>
      <c r="T1020" s="328"/>
      <c r="U1020" s="52"/>
      <c r="W1020"/>
      <c r="X1020"/>
    </row>
    <row r="1021" spans="1:24" s="62" customFormat="1" ht="27.25" customHeight="1">
      <c r="A1021" s="170" t="str">
        <f t="shared" si="19"/>
        <v/>
      </c>
      <c r="B1021" s="242"/>
      <c r="C1021" s="48"/>
      <c r="D1021" s="40"/>
      <c r="E1021" s="40"/>
      <c r="F1021" s="50"/>
      <c r="G1021" s="49"/>
      <c r="H1021" s="50"/>
      <c r="I1021" s="51"/>
      <c r="J1021" s="52"/>
      <c r="K1021" s="52"/>
      <c r="L1021" s="50"/>
      <c r="M1021" s="50"/>
      <c r="N1021" s="50"/>
      <c r="O1021" s="50"/>
      <c r="P1021" s="52"/>
      <c r="Q1021" s="53"/>
      <c r="R1021" s="53"/>
      <c r="S1021" s="54"/>
      <c r="T1021" s="328"/>
      <c r="U1021" s="52"/>
      <c r="W1021"/>
      <c r="X1021"/>
    </row>
    <row r="1022" spans="1:24" s="62" customFormat="1" ht="27.25" customHeight="1">
      <c r="A1022" s="170" t="str">
        <f t="shared" si="19"/>
        <v/>
      </c>
      <c r="B1022" s="242"/>
      <c r="C1022" s="48"/>
      <c r="D1022" s="40"/>
      <c r="E1022" s="40"/>
      <c r="F1022" s="50"/>
      <c r="G1022" s="49"/>
      <c r="H1022" s="50"/>
      <c r="I1022" s="51"/>
      <c r="J1022" s="52"/>
      <c r="K1022" s="52"/>
      <c r="L1022" s="50"/>
      <c r="M1022" s="50"/>
      <c r="N1022" s="50"/>
      <c r="O1022" s="50"/>
      <c r="P1022" s="52"/>
      <c r="Q1022" s="53"/>
      <c r="R1022" s="53"/>
      <c r="S1022" s="54"/>
      <c r="T1022" s="328"/>
      <c r="U1022" s="52"/>
      <c r="W1022"/>
      <c r="X1022"/>
    </row>
    <row r="1023" spans="1:24" s="62" customFormat="1" ht="27.25" customHeight="1">
      <c r="A1023" s="170" t="str">
        <f t="shared" si="19"/>
        <v/>
      </c>
      <c r="B1023" s="242"/>
      <c r="C1023" s="48"/>
      <c r="D1023" s="40"/>
      <c r="E1023" s="40"/>
      <c r="F1023" s="50"/>
      <c r="G1023" s="49"/>
      <c r="H1023" s="50"/>
      <c r="I1023" s="51"/>
      <c r="J1023" s="52"/>
      <c r="K1023" s="52"/>
      <c r="L1023" s="50"/>
      <c r="M1023" s="50"/>
      <c r="N1023" s="50"/>
      <c r="O1023" s="50"/>
      <c r="P1023" s="52"/>
      <c r="Q1023" s="53"/>
      <c r="R1023" s="53"/>
      <c r="S1023" s="54"/>
      <c r="T1023" s="328"/>
      <c r="U1023" s="52"/>
      <c r="W1023"/>
      <c r="X1023"/>
    </row>
    <row r="1024" spans="1:24" s="62" customFormat="1" ht="27.25" customHeight="1">
      <c r="A1024" s="170" t="str">
        <f t="shared" si="19"/>
        <v/>
      </c>
      <c r="B1024" s="242"/>
      <c r="C1024" s="48"/>
      <c r="D1024" s="40"/>
      <c r="E1024" s="40"/>
      <c r="F1024" s="50"/>
      <c r="G1024" s="49"/>
      <c r="H1024" s="50"/>
      <c r="I1024" s="51"/>
      <c r="J1024" s="52"/>
      <c r="K1024" s="52"/>
      <c r="L1024" s="50"/>
      <c r="M1024" s="50"/>
      <c r="N1024" s="50"/>
      <c r="O1024" s="50"/>
      <c r="P1024" s="52"/>
      <c r="Q1024" s="53"/>
      <c r="R1024" s="53"/>
      <c r="S1024" s="54"/>
      <c r="T1024" s="328"/>
      <c r="U1024" s="52"/>
      <c r="W1024"/>
      <c r="X1024"/>
    </row>
    <row r="1025" spans="1:24" s="62" customFormat="1" ht="27.25" customHeight="1">
      <c r="A1025" s="170" t="str">
        <f t="shared" si="19"/>
        <v/>
      </c>
      <c r="B1025" s="242"/>
      <c r="C1025" s="48"/>
      <c r="D1025" s="40"/>
      <c r="E1025" s="40"/>
      <c r="F1025" s="50"/>
      <c r="G1025" s="49"/>
      <c r="H1025" s="50"/>
      <c r="I1025" s="51"/>
      <c r="J1025" s="52"/>
      <c r="K1025" s="52"/>
      <c r="L1025" s="50"/>
      <c r="M1025" s="50"/>
      <c r="N1025" s="50"/>
      <c r="O1025" s="50"/>
      <c r="P1025" s="52"/>
      <c r="Q1025" s="53"/>
      <c r="R1025" s="53"/>
      <c r="S1025" s="54"/>
      <c r="T1025" s="328"/>
      <c r="U1025" s="52"/>
      <c r="W1025"/>
      <c r="X1025"/>
    </row>
    <row r="1026" spans="1:24" s="62" customFormat="1" ht="27.25" customHeight="1">
      <c r="A1026" s="170" t="str">
        <f t="shared" si="19"/>
        <v/>
      </c>
      <c r="B1026" s="242"/>
      <c r="C1026" s="48"/>
      <c r="D1026" s="40"/>
      <c r="E1026" s="40"/>
      <c r="F1026" s="50"/>
      <c r="G1026" s="49"/>
      <c r="H1026" s="50"/>
      <c r="I1026" s="51"/>
      <c r="J1026" s="52"/>
      <c r="K1026" s="52"/>
      <c r="L1026" s="50"/>
      <c r="M1026" s="50"/>
      <c r="N1026" s="50"/>
      <c r="O1026" s="50"/>
      <c r="P1026" s="52"/>
      <c r="Q1026" s="53"/>
      <c r="R1026" s="53"/>
      <c r="S1026" s="54"/>
      <c r="T1026" s="328"/>
      <c r="U1026" s="52"/>
      <c r="W1026"/>
      <c r="X1026"/>
    </row>
    <row r="1027" spans="1:24" s="62" customFormat="1" ht="27.25" customHeight="1">
      <c r="A1027" s="170" t="str">
        <f t="shared" si="19"/>
        <v/>
      </c>
      <c r="B1027" s="242"/>
      <c r="C1027" s="48"/>
      <c r="D1027" s="40"/>
      <c r="E1027" s="40"/>
      <c r="F1027" s="50"/>
      <c r="G1027" s="49"/>
      <c r="H1027" s="50"/>
      <c r="I1027" s="51"/>
      <c r="J1027" s="52"/>
      <c r="K1027" s="52"/>
      <c r="L1027" s="50"/>
      <c r="M1027" s="50"/>
      <c r="N1027" s="50"/>
      <c r="O1027" s="50"/>
      <c r="P1027" s="52"/>
      <c r="Q1027" s="53"/>
      <c r="R1027" s="53"/>
      <c r="S1027" s="54"/>
      <c r="T1027" s="328"/>
      <c r="U1027" s="52"/>
      <c r="W1027"/>
      <c r="X1027"/>
    </row>
    <row r="1028" spans="1:24" s="62" customFormat="1" ht="27.25" customHeight="1">
      <c r="A1028" s="170" t="str">
        <f t="shared" si="19"/>
        <v/>
      </c>
      <c r="B1028" s="242"/>
      <c r="C1028" s="48"/>
      <c r="D1028" s="40"/>
      <c r="E1028" s="40"/>
      <c r="F1028" s="50"/>
      <c r="G1028" s="49"/>
      <c r="H1028" s="50"/>
      <c r="I1028" s="51"/>
      <c r="J1028" s="52"/>
      <c r="K1028" s="52"/>
      <c r="L1028" s="50"/>
      <c r="M1028" s="50"/>
      <c r="N1028" s="50"/>
      <c r="O1028" s="50"/>
      <c r="P1028" s="52"/>
      <c r="Q1028" s="53"/>
      <c r="R1028" s="53"/>
      <c r="S1028" s="54"/>
      <c r="T1028" s="328"/>
      <c r="U1028" s="52"/>
      <c r="W1028"/>
      <c r="X1028"/>
    </row>
    <row r="1029" spans="1:24" s="62" customFormat="1" ht="27.25" customHeight="1">
      <c r="A1029" s="170" t="str">
        <f t="shared" si="19"/>
        <v/>
      </c>
      <c r="B1029" s="242"/>
      <c r="C1029" s="48"/>
      <c r="D1029" s="40"/>
      <c r="E1029" s="40"/>
      <c r="F1029" s="50"/>
      <c r="G1029" s="49"/>
      <c r="H1029" s="50"/>
      <c r="I1029" s="51"/>
      <c r="J1029" s="52"/>
      <c r="K1029" s="52"/>
      <c r="L1029" s="50"/>
      <c r="M1029" s="50"/>
      <c r="N1029" s="50"/>
      <c r="O1029" s="50"/>
      <c r="P1029" s="52"/>
      <c r="Q1029" s="53"/>
      <c r="R1029" s="53"/>
      <c r="S1029" s="54"/>
      <c r="T1029" s="328"/>
      <c r="U1029" s="52"/>
      <c r="W1029"/>
      <c r="X1029"/>
    </row>
    <row r="1030" spans="1:24" s="62" customFormat="1" ht="27.25" customHeight="1">
      <c r="A1030" s="170" t="str">
        <f t="shared" si="19"/>
        <v/>
      </c>
      <c r="B1030" s="242"/>
      <c r="C1030" s="48"/>
      <c r="D1030" s="40"/>
      <c r="E1030" s="40"/>
      <c r="F1030" s="50"/>
      <c r="G1030" s="49"/>
      <c r="H1030" s="50"/>
      <c r="I1030" s="51"/>
      <c r="J1030" s="52"/>
      <c r="K1030" s="52"/>
      <c r="L1030" s="50"/>
      <c r="M1030" s="50"/>
      <c r="N1030" s="50"/>
      <c r="O1030" s="50"/>
      <c r="P1030" s="52"/>
      <c r="Q1030" s="53"/>
      <c r="R1030" s="53"/>
      <c r="S1030" s="54"/>
      <c r="T1030" s="328"/>
      <c r="U1030" s="52"/>
      <c r="W1030"/>
      <c r="X1030"/>
    </row>
    <row r="1031" spans="1:24" s="62" customFormat="1" ht="27.25" customHeight="1">
      <c r="A1031" s="170" t="str">
        <f t="shared" si="19"/>
        <v/>
      </c>
      <c r="B1031" s="242"/>
      <c r="C1031" s="48"/>
      <c r="D1031" s="40"/>
      <c r="E1031" s="40"/>
      <c r="F1031" s="50"/>
      <c r="G1031" s="49"/>
      <c r="H1031" s="50"/>
      <c r="I1031" s="51"/>
      <c r="J1031" s="52"/>
      <c r="K1031" s="52"/>
      <c r="L1031" s="50"/>
      <c r="M1031" s="50"/>
      <c r="N1031" s="50"/>
      <c r="O1031" s="50"/>
      <c r="P1031" s="52"/>
      <c r="Q1031" s="53"/>
      <c r="R1031" s="53"/>
      <c r="S1031" s="54"/>
      <c r="T1031" s="328"/>
      <c r="U1031" s="52"/>
      <c r="W1031"/>
      <c r="X1031"/>
    </row>
    <row r="1032" spans="1:24" s="62" customFormat="1" ht="27.25" customHeight="1">
      <c r="A1032" s="170" t="str">
        <f t="shared" si="19"/>
        <v/>
      </c>
      <c r="B1032" s="242"/>
      <c r="C1032" s="48"/>
      <c r="D1032" s="40"/>
      <c r="E1032" s="40"/>
      <c r="F1032" s="50"/>
      <c r="G1032" s="49"/>
      <c r="H1032" s="50"/>
      <c r="I1032" s="51"/>
      <c r="J1032" s="52"/>
      <c r="K1032" s="52"/>
      <c r="L1032" s="50"/>
      <c r="M1032" s="50"/>
      <c r="N1032" s="50"/>
      <c r="O1032" s="50"/>
      <c r="P1032" s="52"/>
      <c r="Q1032" s="53"/>
      <c r="R1032" s="53"/>
      <c r="S1032" s="54"/>
      <c r="T1032" s="328"/>
      <c r="U1032" s="52"/>
      <c r="W1032"/>
      <c r="X1032"/>
    </row>
    <row r="1033" spans="1:24" s="62" customFormat="1" ht="27.25" customHeight="1">
      <c r="A1033" s="170" t="str">
        <f t="shared" si="19"/>
        <v/>
      </c>
      <c r="B1033" s="242"/>
      <c r="C1033" s="48"/>
      <c r="D1033" s="40"/>
      <c r="E1033" s="40"/>
      <c r="F1033" s="50"/>
      <c r="G1033" s="49"/>
      <c r="H1033" s="50"/>
      <c r="I1033" s="51"/>
      <c r="J1033" s="52"/>
      <c r="K1033" s="52"/>
      <c r="L1033" s="50"/>
      <c r="M1033" s="50"/>
      <c r="N1033" s="50"/>
      <c r="O1033" s="50"/>
      <c r="P1033" s="52"/>
      <c r="Q1033" s="53"/>
      <c r="R1033" s="53"/>
      <c r="S1033" s="54"/>
      <c r="T1033" s="328"/>
      <c r="U1033" s="52"/>
      <c r="W1033"/>
      <c r="X1033"/>
    </row>
    <row r="1034" spans="1:24" s="62" customFormat="1" ht="27.25" customHeight="1">
      <c r="A1034" s="170" t="str">
        <f t="shared" si="19"/>
        <v/>
      </c>
      <c r="B1034" s="242"/>
      <c r="C1034" s="48"/>
      <c r="D1034" s="40"/>
      <c r="E1034" s="40"/>
      <c r="F1034" s="50"/>
      <c r="G1034" s="49"/>
      <c r="H1034" s="50"/>
      <c r="I1034" s="51"/>
      <c r="J1034" s="52"/>
      <c r="K1034" s="52"/>
      <c r="L1034" s="50"/>
      <c r="M1034" s="50"/>
      <c r="N1034" s="50"/>
      <c r="O1034" s="50"/>
      <c r="P1034" s="52"/>
      <c r="Q1034" s="53"/>
      <c r="R1034" s="53"/>
      <c r="S1034" s="54"/>
      <c r="T1034" s="328"/>
      <c r="U1034" s="52"/>
      <c r="W1034"/>
      <c r="X1034"/>
    </row>
    <row r="1035" spans="1:24" s="62" customFormat="1" ht="27.25" customHeight="1">
      <c r="A1035" s="170" t="str">
        <f t="shared" si="19"/>
        <v/>
      </c>
      <c r="B1035" s="242"/>
      <c r="C1035" s="48"/>
      <c r="D1035" s="40"/>
      <c r="E1035" s="40"/>
      <c r="F1035" s="50"/>
      <c r="G1035" s="49"/>
      <c r="H1035" s="50"/>
      <c r="I1035" s="51"/>
      <c r="J1035" s="52"/>
      <c r="K1035" s="52"/>
      <c r="L1035" s="50"/>
      <c r="M1035" s="50"/>
      <c r="N1035" s="50"/>
      <c r="O1035" s="50"/>
      <c r="P1035" s="52"/>
      <c r="Q1035" s="53"/>
      <c r="R1035" s="53"/>
      <c r="S1035" s="54"/>
      <c r="T1035" s="328"/>
      <c r="U1035" s="52"/>
      <c r="W1035"/>
      <c r="X1035"/>
    </row>
    <row r="1036" spans="1:24" s="62" customFormat="1" ht="27.25" customHeight="1">
      <c r="A1036" s="170" t="str">
        <f t="shared" si="19"/>
        <v/>
      </c>
      <c r="B1036" s="242"/>
      <c r="C1036" s="48"/>
      <c r="D1036" s="40"/>
      <c r="E1036" s="40"/>
      <c r="F1036" s="50"/>
      <c r="G1036" s="49"/>
      <c r="H1036" s="50"/>
      <c r="I1036" s="51"/>
      <c r="J1036" s="52"/>
      <c r="K1036" s="52"/>
      <c r="L1036" s="50"/>
      <c r="M1036" s="50"/>
      <c r="N1036" s="50"/>
      <c r="O1036" s="50"/>
      <c r="P1036" s="52"/>
      <c r="Q1036" s="53"/>
      <c r="R1036" s="53"/>
      <c r="S1036" s="54"/>
      <c r="T1036" s="328"/>
      <c r="U1036" s="52"/>
      <c r="W1036"/>
      <c r="X1036"/>
    </row>
    <row r="1037" spans="1:24" s="62" customFormat="1" ht="27.25" customHeight="1">
      <c r="A1037" s="170" t="str">
        <f t="shared" si="19"/>
        <v/>
      </c>
      <c r="B1037" s="242"/>
      <c r="C1037" s="48"/>
      <c r="D1037" s="40"/>
      <c r="E1037" s="40"/>
      <c r="F1037" s="50"/>
      <c r="G1037" s="49"/>
      <c r="H1037" s="50"/>
      <c r="I1037" s="51"/>
      <c r="J1037" s="52"/>
      <c r="K1037" s="52"/>
      <c r="L1037" s="50"/>
      <c r="M1037" s="50"/>
      <c r="N1037" s="50"/>
      <c r="O1037" s="50"/>
      <c r="P1037" s="52"/>
      <c r="Q1037" s="53"/>
      <c r="R1037" s="53"/>
      <c r="S1037" s="54"/>
      <c r="T1037" s="328"/>
      <c r="U1037" s="52"/>
      <c r="W1037"/>
      <c r="X1037"/>
    </row>
    <row r="1038" spans="1:24" s="62" customFormat="1" ht="27.25" customHeight="1">
      <c r="A1038" s="170" t="str">
        <f t="shared" si="19"/>
        <v/>
      </c>
      <c r="B1038" s="242"/>
      <c r="C1038" s="48"/>
      <c r="D1038" s="40"/>
      <c r="E1038" s="40"/>
      <c r="F1038" s="50"/>
      <c r="G1038" s="49"/>
      <c r="H1038" s="50"/>
      <c r="I1038" s="51"/>
      <c r="J1038" s="52"/>
      <c r="K1038" s="52"/>
      <c r="L1038" s="50"/>
      <c r="M1038" s="50"/>
      <c r="N1038" s="50"/>
      <c r="O1038" s="50"/>
      <c r="P1038" s="52"/>
      <c r="Q1038" s="53"/>
      <c r="R1038" s="53"/>
      <c r="S1038" s="54"/>
      <c r="T1038" s="328"/>
      <c r="U1038" s="52"/>
      <c r="W1038"/>
      <c r="X1038"/>
    </row>
    <row r="1039" spans="1:24" s="62" customFormat="1" ht="27.25" customHeight="1">
      <c r="A1039" s="170" t="str">
        <f t="shared" si="19"/>
        <v/>
      </c>
      <c r="B1039" s="242"/>
      <c r="C1039" s="48"/>
      <c r="D1039" s="40"/>
      <c r="E1039" s="40"/>
      <c r="F1039" s="50"/>
      <c r="G1039" s="49"/>
      <c r="H1039" s="50"/>
      <c r="I1039" s="51"/>
      <c r="J1039" s="52"/>
      <c r="K1039" s="52"/>
      <c r="L1039" s="50"/>
      <c r="M1039" s="50"/>
      <c r="N1039" s="50"/>
      <c r="O1039" s="50"/>
      <c r="P1039" s="52"/>
      <c r="Q1039" s="53"/>
      <c r="R1039" s="53"/>
      <c r="S1039" s="54"/>
      <c r="T1039" s="328"/>
      <c r="U1039" s="52"/>
      <c r="W1039"/>
      <c r="X1039"/>
    </row>
    <row r="1040" spans="1:24" s="62" customFormat="1" ht="27.25" customHeight="1">
      <c r="A1040" s="170" t="str">
        <f t="shared" si="19"/>
        <v/>
      </c>
      <c r="B1040" s="242"/>
      <c r="C1040" s="48"/>
      <c r="D1040" s="40"/>
      <c r="E1040" s="40"/>
      <c r="F1040" s="50"/>
      <c r="G1040" s="49"/>
      <c r="H1040" s="50"/>
      <c r="I1040" s="51"/>
      <c r="J1040" s="52"/>
      <c r="K1040" s="52"/>
      <c r="L1040" s="50"/>
      <c r="M1040" s="50"/>
      <c r="N1040" s="50"/>
      <c r="O1040" s="50"/>
      <c r="P1040" s="52"/>
      <c r="Q1040" s="53"/>
      <c r="R1040" s="53"/>
      <c r="S1040" s="54"/>
      <c r="T1040" s="328"/>
      <c r="U1040" s="52"/>
      <c r="W1040"/>
      <c r="X1040"/>
    </row>
    <row r="1041" spans="1:24" s="62" customFormat="1" ht="27.25" customHeight="1">
      <c r="A1041" s="170" t="str">
        <f t="shared" si="19"/>
        <v/>
      </c>
      <c r="B1041" s="242"/>
      <c r="C1041" s="48"/>
      <c r="D1041" s="40"/>
      <c r="E1041" s="40"/>
      <c r="F1041" s="50"/>
      <c r="G1041" s="49"/>
      <c r="H1041" s="50"/>
      <c r="I1041" s="51"/>
      <c r="J1041" s="52"/>
      <c r="K1041" s="52"/>
      <c r="L1041" s="50"/>
      <c r="M1041" s="50"/>
      <c r="N1041" s="50"/>
      <c r="O1041" s="50"/>
      <c r="P1041" s="52"/>
      <c r="Q1041" s="53"/>
      <c r="R1041" s="53"/>
      <c r="S1041" s="54"/>
      <c r="T1041" s="328"/>
      <c r="U1041" s="52"/>
      <c r="W1041"/>
      <c r="X1041"/>
    </row>
    <row r="1042" spans="1:24" s="62" customFormat="1" ht="27.25" customHeight="1">
      <c r="A1042" s="170" t="str">
        <f t="shared" si="19"/>
        <v/>
      </c>
      <c r="B1042" s="242"/>
      <c r="C1042" s="48"/>
      <c r="D1042" s="40"/>
      <c r="E1042" s="40"/>
      <c r="F1042" s="50"/>
      <c r="G1042" s="49"/>
      <c r="H1042" s="50"/>
      <c r="I1042" s="51"/>
      <c r="J1042" s="52"/>
      <c r="K1042" s="52"/>
      <c r="L1042" s="50"/>
      <c r="M1042" s="50"/>
      <c r="N1042" s="50"/>
      <c r="O1042" s="50"/>
      <c r="P1042" s="52"/>
      <c r="Q1042" s="53"/>
      <c r="R1042" s="53"/>
      <c r="S1042" s="54"/>
      <c r="T1042" s="328"/>
      <c r="U1042" s="52"/>
      <c r="W1042"/>
      <c r="X1042"/>
    </row>
    <row r="1043" spans="1:24" s="62" customFormat="1" ht="27.25" customHeight="1">
      <c r="A1043" s="170" t="str">
        <f t="shared" si="19"/>
        <v/>
      </c>
      <c r="B1043" s="242"/>
      <c r="C1043" s="48"/>
      <c r="D1043" s="40"/>
      <c r="E1043" s="40"/>
      <c r="F1043" s="50"/>
      <c r="G1043" s="49"/>
      <c r="H1043" s="50"/>
      <c r="I1043" s="51"/>
      <c r="J1043" s="52"/>
      <c r="K1043" s="52"/>
      <c r="L1043" s="50"/>
      <c r="M1043" s="50"/>
      <c r="N1043" s="50"/>
      <c r="O1043" s="50"/>
      <c r="P1043" s="52"/>
      <c r="Q1043" s="53"/>
      <c r="R1043" s="53"/>
      <c r="S1043" s="54"/>
      <c r="T1043" s="328"/>
      <c r="U1043" s="52"/>
      <c r="W1043"/>
      <c r="X1043"/>
    </row>
    <row r="1044" spans="1:24" s="62" customFormat="1" ht="27.25" customHeight="1">
      <c r="A1044" s="170" t="str">
        <f t="shared" si="19"/>
        <v/>
      </c>
      <c r="B1044" s="242"/>
      <c r="C1044" s="48"/>
      <c r="D1044" s="40"/>
      <c r="E1044" s="40"/>
      <c r="F1044" s="50"/>
      <c r="G1044" s="49"/>
      <c r="H1044" s="50"/>
      <c r="I1044" s="51"/>
      <c r="J1044" s="52"/>
      <c r="K1044" s="52"/>
      <c r="L1044" s="50"/>
      <c r="M1044" s="50"/>
      <c r="N1044" s="50"/>
      <c r="O1044" s="50"/>
      <c r="P1044" s="52"/>
      <c r="Q1044" s="53"/>
      <c r="R1044" s="53"/>
      <c r="S1044" s="54"/>
      <c r="T1044" s="328"/>
      <c r="U1044" s="52"/>
      <c r="W1044"/>
      <c r="X1044"/>
    </row>
    <row r="1045" spans="1:24" s="62" customFormat="1" ht="27.25" customHeight="1">
      <c r="A1045" s="170" t="str">
        <f t="shared" si="19"/>
        <v/>
      </c>
      <c r="B1045" s="242"/>
      <c r="C1045" s="48"/>
      <c r="D1045" s="40"/>
      <c r="E1045" s="40"/>
      <c r="F1045" s="50"/>
      <c r="G1045" s="49"/>
      <c r="H1045" s="50"/>
      <c r="I1045" s="51"/>
      <c r="J1045" s="52"/>
      <c r="K1045" s="52"/>
      <c r="L1045" s="50"/>
      <c r="M1045" s="50"/>
      <c r="N1045" s="50"/>
      <c r="O1045" s="50"/>
      <c r="P1045" s="52"/>
      <c r="Q1045" s="53"/>
      <c r="R1045" s="53"/>
      <c r="S1045" s="54"/>
      <c r="T1045" s="328"/>
      <c r="U1045" s="52"/>
      <c r="W1045"/>
      <c r="X1045"/>
    </row>
    <row r="1046" spans="1:24" s="62" customFormat="1" ht="27.25" customHeight="1">
      <c r="A1046" s="170" t="str">
        <f t="shared" si="19"/>
        <v/>
      </c>
      <c r="B1046" s="242"/>
      <c r="C1046" s="48"/>
      <c r="D1046" s="40"/>
      <c r="E1046" s="40"/>
      <c r="F1046" s="50"/>
      <c r="G1046" s="49"/>
      <c r="H1046" s="50"/>
      <c r="I1046" s="51"/>
      <c r="J1046" s="52"/>
      <c r="K1046" s="52"/>
      <c r="L1046" s="50"/>
      <c r="M1046" s="50"/>
      <c r="N1046" s="50"/>
      <c r="O1046" s="50"/>
      <c r="P1046" s="52"/>
      <c r="Q1046" s="53"/>
      <c r="R1046" s="53"/>
      <c r="S1046" s="54"/>
      <c r="T1046" s="328"/>
      <c r="U1046" s="52"/>
      <c r="W1046"/>
      <c r="X1046"/>
    </row>
    <row r="1047" spans="1:24" s="62" customFormat="1" ht="27.25" customHeight="1">
      <c r="A1047" s="170" t="str">
        <f t="shared" si="19"/>
        <v/>
      </c>
      <c r="B1047" s="242"/>
      <c r="C1047" s="48"/>
      <c r="D1047" s="40"/>
      <c r="E1047" s="40"/>
      <c r="F1047" s="50"/>
      <c r="G1047" s="49"/>
      <c r="H1047" s="50"/>
      <c r="I1047" s="51"/>
      <c r="J1047" s="52"/>
      <c r="K1047" s="52"/>
      <c r="L1047" s="50"/>
      <c r="M1047" s="50"/>
      <c r="N1047" s="50"/>
      <c r="O1047" s="50"/>
      <c r="P1047" s="52"/>
      <c r="Q1047" s="53"/>
      <c r="R1047" s="53"/>
      <c r="S1047" s="54"/>
      <c r="T1047" s="328"/>
      <c r="U1047" s="52"/>
      <c r="W1047"/>
      <c r="X1047"/>
    </row>
    <row r="1048" spans="1:24" s="62" customFormat="1" ht="27.25" customHeight="1">
      <c r="A1048" s="170" t="str">
        <f t="shared" si="19"/>
        <v/>
      </c>
      <c r="B1048" s="242"/>
      <c r="C1048" s="48"/>
      <c r="D1048" s="40"/>
      <c r="E1048" s="40"/>
      <c r="F1048" s="50"/>
      <c r="G1048" s="49"/>
      <c r="H1048" s="50"/>
      <c r="I1048" s="51"/>
      <c r="J1048" s="52"/>
      <c r="K1048" s="52"/>
      <c r="L1048" s="50"/>
      <c r="M1048" s="50"/>
      <c r="N1048" s="50"/>
      <c r="O1048" s="50"/>
      <c r="P1048" s="52"/>
      <c r="Q1048" s="53"/>
      <c r="R1048" s="53"/>
      <c r="S1048" s="54"/>
      <c r="T1048" s="328"/>
      <c r="U1048" s="52"/>
      <c r="W1048"/>
      <c r="X1048"/>
    </row>
    <row r="1049" spans="1:24" s="62" customFormat="1" ht="27.25" customHeight="1">
      <c r="A1049" s="170" t="str">
        <f t="shared" si="19"/>
        <v/>
      </c>
      <c r="B1049" s="242"/>
      <c r="C1049" s="48"/>
      <c r="D1049" s="40"/>
      <c r="E1049" s="40"/>
      <c r="F1049" s="50"/>
      <c r="G1049" s="49"/>
      <c r="H1049" s="50"/>
      <c r="I1049" s="51"/>
      <c r="J1049" s="52"/>
      <c r="K1049" s="52"/>
      <c r="L1049" s="50"/>
      <c r="M1049" s="50"/>
      <c r="N1049" s="50"/>
      <c r="O1049" s="50"/>
      <c r="P1049" s="52"/>
      <c r="Q1049" s="53"/>
      <c r="R1049" s="53"/>
      <c r="S1049" s="54"/>
      <c r="T1049" s="328"/>
      <c r="U1049" s="52"/>
      <c r="W1049"/>
      <c r="X1049"/>
    </row>
    <row r="1050" spans="1:24" s="62" customFormat="1" ht="27.25" customHeight="1">
      <c r="A1050" s="170" t="str">
        <f t="shared" si="19"/>
        <v/>
      </c>
      <c r="B1050" s="242"/>
      <c r="C1050" s="48"/>
      <c r="D1050" s="40"/>
      <c r="E1050" s="40"/>
      <c r="F1050" s="50"/>
      <c r="G1050" s="49"/>
      <c r="H1050" s="50"/>
      <c r="I1050" s="51"/>
      <c r="J1050" s="52"/>
      <c r="K1050" s="52"/>
      <c r="L1050" s="50"/>
      <c r="M1050" s="50"/>
      <c r="N1050" s="50"/>
      <c r="O1050" s="50"/>
      <c r="P1050" s="52"/>
      <c r="Q1050" s="53"/>
      <c r="R1050" s="53"/>
      <c r="S1050" s="54"/>
      <c r="T1050" s="328"/>
      <c r="U1050" s="52"/>
      <c r="W1050"/>
      <c r="X1050"/>
    </row>
    <row r="1051" spans="1:24" s="62" customFormat="1" ht="27.25" customHeight="1">
      <c r="A1051" s="170" t="str">
        <f t="shared" si="19"/>
        <v/>
      </c>
      <c r="B1051" s="242"/>
      <c r="C1051" s="48"/>
      <c r="D1051" s="40"/>
      <c r="E1051" s="40"/>
      <c r="F1051" s="50"/>
      <c r="G1051" s="49"/>
      <c r="H1051" s="50"/>
      <c r="I1051" s="51"/>
      <c r="J1051" s="52"/>
      <c r="K1051" s="52"/>
      <c r="L1051" s="50"/>
      <c r="M1051" s="50"/>
      <c r="N1051" s="50"/>
      <c r="O1051" s="50"/>
      <c r="P1051" s="52"/>
      <c r="Q1051" s="53"/>
      <c r="R1051" s="53"/>
      <c r="S1051" s="54"/>
      <c r="T1051" s="328"/>
      <c r="U1051" s="52"/>
      <c r="W1051"/>
      <c r="X1051"/>
    </row>
    <row r="1052" spans="1:24" s="62" customFormat="1" ht="27.25" customHeight="1">
      <c r="A1052" s="170" t="str">
        <f t="shared" si="19"/>
        <v/>
      </c>
      <c r="B1052" s="242"/>
      <c r="C1052" s="48"/>
      <c r="D1052" s="40"/>
      <c r="E1052" s="40"/>
      <c r="F1052" s="50"/>
      <c r="G1052" s="49"/>
      <c r="H1052" s="50"/>
      <c r="I1052" s="51"/>
      <c r="J1052" s="52"/>
      <c r="K1052" s="52"/>
      <c r="L1052" s="50"/>
      <c r="M1052" s="50"/>
      <c r="N1052" s="50"/>
      <c r="O1052" s="50"/>
      <c r="P1052" s="52"/>
      <c r="Q1052" s="53"/>
      <c r="R1052" s="53"/>
      <c r="S1052" s="54"/>
      <c r="T1052" s="328"/>
      <c r="U1052" s="52"/>
      <c r="W1052"/>
      <c r="X1052"/>
    </row>
    <row r="1053" spans="1:24" s="62" customFormat="1" ht="27.25" customHeight="1">
      <c r="A1053" s="170" t="str">
        <f t="shared" si="19"/>
        <v/>
      </c>
      <c r="B1053" s="242"/>
      <c r="C1053" s="48"/>
      <c r="D1053" s="40"/>
      <c r="E1053" s="40"/>
      <c r="F1053" s="50"/>
      <c r="G1053" s="49"/>
      <c r="H1053" s="50"/>
      <c r="I1053" s="51"/>
      <c r="J1053" s="52"/>
      <c r="K1053" s="52"/>
      <c r="L1053" s="50"/>
      <c r="M1053" s="50"/>
      <c r="N1053" s="50"/>
      <c r="O1053" s="50"/>
      <c r="P1053" s="52"/>
      <c r="Q1053" s="53"/>
      <c r="R1053" s="53"/>
      <c r="S1053" s="54"/>
      <c r="T1053" s="328"/>
      <c r="U1053" s="52"/>
      <c r="W1053"/>
      <c r="X1053"/>
    </row>
    <row r="1054" spans="1:24" s="62" customFormat="1" ht="27.25" customHeight="1">
      <c r="A1054" s="170" t="str">
        <f t="shared" si="19"/>
        <v/>
      </c>
      <c r="B1054" s="242"/>
      <c r="C1054" s="48"/>
      <c r="D1054" s="40"/>
      <c r="E1054" s="40"/>
      <c r="F1054" s="50"/>
      <c r="G1054" s="49"/>
      <c r="H1054" s="50"/>
      <c r="I1054" s="51"/>
      <c r="J1054" s="52"/>
      <c r="K1054" s="52"/>
      <c r="L1054" s="50"/>
      <c r="M1054" s="50"/>
      <c r="N1054" s="50"/>
      <c r="O1054" s="50"/>
      <c r="P1054" s="52"/>
      <c r="Q1054" s="53"/>
      <c r="R1054" s="53"/>
      <c r="S1054" s="54"/>
      <c r="T1054" s="328"/>
      <c r="U1054" s="52"/>
      <c r="W1054"/>
      <c r="X1054"/>
    </row>
    <row r="1055" spans="1:24" s="62" customFormat="1" ht="27.25" customHeight="1">
      <c r="A1055" s="170" t="str">
        <f t="shared" si="19"/>
        <v/>
      </c>
      <c r="B1055" s="242"/>
      <c r="C1055" s="48"/>
      <c r="D1055" s="40"/>
      <c r="E1055" s="40"/>
      <c r="F1055" s="50"/>
      <c r="G1055" s="49"/>
      <c r="H1055" s="50"/>
      <c r="I1055" s="51"/>
      <c r="J1055" s="52"/>
      <c r="K1055" s="52"/>
      <c r="L1055" s="50"/>
      <c r="M1055" s="50"/>
      <c r="N1055" s="50"/>
      <c r="O1055" s="50"/>
      <c r="P1055" s="52"/>
      <c r="Q1055" s="53"/>
      <c r="R1055" s="53"/>
      <c r="S1055" s="54"/>
      <c r="T1055" s="328"/>
      <c r="U1055" s="52"/>
      <c r="W1055"/>
      <c r="X1055"/>
    </row>
    <row r="1056" spans="1:24" s="62" customFormat="1" ht="27.25" customHeight="1">
      <c r="A1056" s="170" t="str">
        <f t="shared" si="19"/>
        <v/>
      </c>
      <c r="B1056" s="242"/>
      <c r="C1056" s="48"/>
      <c r="D1056" s="40"/>
      <c r="E1056" s="40"/>
      <c r="F1056" s="50"/>
      <c r="G1056" s="49"/>
      <c r="H1056" s="50"/>
      <c r="I1056" s="51"/>
      <c r="J1056" s="52"/>
      <c r="K1056" s="52"/>
      <c r="L1056" s="50"/>
      <c r="M1056" s="50"/>
      <c r="N1056" s="50"/>
      <c r="O1056" s="50"/>
      <c r="P1056" s="52"/>
      <c r="Q1056" s="53"/>
      <c r="R1056" s="53"/>
      <c r="S1056" s="54"/>
      <c r="T1056" s="328"/>
      <c r="U1056" s="52"/>
      <c r="W1056"/>
      <c r="X1056"/>
    </row>
    <row r="1057" spans="1:24" s="62" customFormat="1" ht="27.25" customHeight="1">
      <c r="A1057" s="170" t="str">
        <f t="shared" si="19"/>
        <v/>
      </c>
      <c r="B1057" s="242"/>
      <c r="C1057" s="48"/>
      <c r="D1057" s="40"/>
      <c r="E1057" s="40"/>
      <c r="F1057" s="50"/>
      <c r="G1057" s="49"/>
      <c r="H1057" s="50"/>
      <c r="I1057" s="51"/>
      <c r="J1057" s="52"/>
      <c r="K1057" s="52"/>
      <c r="L1057" s="50"/>
      <c r="M1057" s="50"/>
      <c r="N1057" s="50"/>
      <c r="O1057" s="50"/>
      <c r="P1057" s="52"/>
      <c r="Q1057" s="53"/>
      <c r="R1057" s="53"/>
      <c r="S1057" s="54"/>
      <c r="T1057" s="328"/>
      <c r="U1057" s="52"/>
      <c r="W1057"/>
      <c r="X1057"/>
    </row>
    <row r="1058" spans="1:24" s="62" customFormat="1" ht="27.25" customHeight="1">
      <c r="A1058" s="170" t="str">
        <f t="shared" si="19"/>
        <v/>
      </c>
      <c r="B1058" s="242"/>
      <c r="C1058" s="48"/>
      <c r="D1058" s="40"/>
      <c r="E1058" s="40"/>
      <c r="F1058" s="50"/>
      <c r="G1058" s="49"/>
      <c r="H1058" s="50"/>
      <c r="I1058" s="51"/>
      <c r="J1058" s="52"/>
      <c r="K1058" s="52"/>
      <c r="L1058" s="50"/>
      <c r="M1058" s="50"/>
      <c r="N1058" s="50"/>
      <c r="O1058" s="50"/>
      <c r="P1058" s="52"/>
      <c r="Q1058" s="53"/>
      <c r="R1058" s="53"/>
      <c r="S1058" s="54"/>
      <c r="T1058" s="328"/>
      <c r="U1058" s="52"/>
      <c r="W1058"/>
      <c r="X1058"/>
    </row>
    <row r="1059" spans="1:24" s="62" customFormat="1" ht="27.25" customHeight="1">
      <c r="A1059" s="170" t="str">
        <f t="shared" si="19"/>
        <v/>
      </c>
      <c r="B1059" s="242"/>
      <c r="C1059" s="48"/>
      <c r="D1059" s="40"/>
      <c r="E1059" s="40"/>
      <c r="F1059" s="50"/>
      <c r="G1059" s="49"/>
      <c r="H1059" s="50"/>
      <c r="I1059" s="51"/>
      <c r="J1059" s="52"/>
      <c r="K1059" s="52"/>
      <c r="L1059" s="50"/>
      <c r="M1059" s="50"/>
      <c r="N1059" s="50"/>
      <c r="O1059" s="50"/>
      <c r="P1059" s="52"/>
      <c r="Q1059" s="53"/>
      <c r="R1059" s="53"/>
      <c r="S1059" s="54"/>
      <c r="T1059" s="328"/>
      <c r="U1059" s="52"/>
      <c r="W1059"/>
      <c r="X1059"/>
    </row>
    <row r="1060" spans="1:24" s="62" customFormat="1" ht="27.25" customHeight="1">
      <c r="A1060" s="170" t="str">
        <f t="shared" si="19"/>
        <v/>
      </c>
      <c r="B1060" s="242"/>
      <c r="C1060" s="48"/>
      <c r="D1060" s="40"/>
      <c r="E1060" s="40"/>
      <c r="F1060" s="50"/>
      <c r="G1060" s="49"/>
      <c r="H1060" s="50"/>
      <c r="I1060" s="51"/>
      <c r="J1060" s="52"/>
      <c r="K1060" s="52"/>
      <c r="L1060" s="50"/>
      <c r="M1060" s="50"/>
      <c r="N1060" s="50"/>
      <c r="O1060" s="50"/>
      <c r="P1060" s="52"/>
      <c r="Q1060" s="53"/>
      <c r="R1060" s="53"/>
      <c r="S1060" s="54"/>
      <c r="T1060" s="328"/>
      <c r="U1060" s="52"/>
      <c r="W1060"/>
      <c r="X1060"/>
    </row>
    <row r="1061" spans="1:24" s="62" customFormat="1" ht="27.25" customHeight="1">
      <c r="A1061" s="170" t="str">
        <f t="shared" si="19"/>
        <v/>
      </c>
      <c r="B1061" s="242"/>
      <c r="C1061" s="48"/>
      <c r="D1061" s="40"/>
      <c r="E1061" s="40"/>
      <c r="F1061" s="50"/>
      <c r="G1061" s="49"/>
      <c r="H1061" s="50"/>
      <c r="I1061" s="51"/>
      <c r="J1061" s="52"/>
      <c r="K1061" s="52"/>
      <c r="L1061" s="50"/>
      <c r="M1061" s="50"/>
      <c r="N1061" s="50"/>
      <c r="O1061" s="50"/>
      <c r="P1061" s="52"/>
      <c r="Q1061" s="53"/>
      <c r="R1061" s="53"/>
      <c r="S1061" s="54"/>
      <c r="T1061" s="328"/>
      <c r="U1061" s="52"/>
      <c r="W1061"/>
      <c r="X1061"/>
    </row>
    <row r="1062" spans="1:24" s="62" customFormat="1" ht="27.25" customHeight="1">
      <c r="A1062" s="170" t="str">
        <f t="shared" si="19"/>
        <v/>
      </c>
      <c r="B1062" s="242"/>
      <c r="C1062" s="48"/>
      <c r="D1062" s="40"/>
      <c r="E1062" s="40"/>
      <c r="F1062" s="50"/>
      <c r="G1062" s="49"/>
      <c r="H1062" s="50"/>
      <c r="I1062" s="51"/>
      <c r="J1062" s="52"/>
      <c r="K1062" s="52"/>
      <c r="L1062" s="50"/>
      <c r="M1062" s="50"/>
      <c r="N1062" s="50"/>
      <c r="O1062" s="50"/>
      <c r="P1062" s="52"/>
      <c r="Q1062" s="53"/>
      <c r="R1062" s="53"/>
      <c r="S1062" s="54"/>
      <c r="T1062" s="328"/>
      <c r="U1062" s="52"/>
      <c r="W1062"/>
      <c r="X1062"/>
    </row>
    <row r="1063" spans="1:24" s="62" customFormat="1" ht="27.25" customHeight="1">
      <c r="A1063" s="170" t="str">
        <f t="shared" si="19"/>
        <v/>
      </c>
      <c r="B1063" s="242"/>
      <c r="C1063" s="48"/>
      <c r="D1063" s="40"/>
      <c r="E1063" s="40"/>
      <c r="F1063" s="50"/>
      <c r="G1063" s="49"/>
      <c r="H1063" s="50"/>
      <c r="I1063" s="51"/>
      <c r="J1063" s="52"/>
      <c r="K1063" s="52"/>
      <c r="L1063" s="50"/>
      <c r="M1063" s="50"/>
      <c r="N1063" s="50"/>
      <c r="O1063" s="50"/>
      <c r="P1063" s="52"/>
      <c r="Q1063" s="53"/>
      <c r="R1063" s="53"/>
      <c r="S1063" s="54"/>
      <c r="T1063" s="328"/>
      <c r="U1063" s="52"/>
      <c r="W1063"/>
      <c r="X1063"/>
    </row>
    <row r="1064" spans="1:24" s="62" customFormat="1" ht="27.25" customHeight="1">
      <c r="A1064" s="170" t="str">
        <f t="shared" si="19"/>
        <v/>
      </c>
      <c r="B1064" s="242"/>
      <c r="C1064" s="48"/>
      <c r="D1064" s="40"/>
      <c r="E1064" s="40"/>
      <c r="F1064" s="50"/>
      <c r="G1064" s="49"/>
      <c r="H1064" s="50"/>
      <c r="I1064" s="51"/>
      <c r="J1064" s="52"/>
      <c r="K1064" s="52"/>
      <c r="L1064" s="50"/>
      <c r="M1064" s="50"/>
      <c r="N1064" s="50"/>
      <c r="O1064" s="50"/>
      <c r="P1064" s="52"/>
      <c r="Q1064" s="53"/>
      <c r="R1064" s="53"/>
      <c r="S1064" s="54"/>
      <c r="T1064" s="328"/>
      <c r="U1064" s="52"/>
      <c r="W1064"/>
      <c r="X1064"/>
    </row>
    <row r="1065" spans="1:24" s="62" customFormat="1" ht="27.25" customHeight="1">
      <c r="A1065" s="170" t="str">
        <f t="shared" si="19"/>
        <v/>
      </c>
      <c r="B1065" s="242"/>
      <c r="C1065" s="48"/>
      <c r="D1065" s="40"/>
      <c r="E1065" s="40"/>
      <c r="F1065" s="50"/>
      <c r="G1065" s="49"/>
      <c r="H1065" s="50"/>
      <c r="I1065" s="51"/>
      <c r="J1065" s="52"/>
      <c r="K1065" s="52"/>
      <c r="L1065" s="50"/>
      <c r="M1065" s="50"/>
      <c r="N1065" s="50"/>
      <c r="O1065" s="50"/>
      <c r="P1065" s="52"/>
      <c r="Q1065" s="53"/>
      <c r="R1065" s="53"/>
      <c r="S1065" s="54"/>
      <c r="T1065" s="328"/>
      <c r="U1065" s="52"/>
      <c r="W1065"/>
      <c r="X1065"/>
    </row>
    <row r="1066" spans="1:24" s="62" customFormat="1" ht="27.25" customHeight="1">
      <c r="A1066" s="170" t="str">
        <f t="shared" si="19"/>
        <v/>
      </c>
      <c r="B1066" s="242"/>
      <c r="C1066" s="48"/>
      <c r="D1066" s="40"/>
      <c r="E1066" s="40"/>
      <c r="F1066" s="50"/>
      <c r="G1066" s="49"/>
      <c r="H1066" s="50"/>
      <c r="I1066" s="51"/>
      <c r="J1066" s="52"/>
      <c r="K1066" s="52"/>
      <c r="L1066" s="50"/>
      <c r="M1066" s="50"/>
      <c r="N1066" s="50"/>
      <c r="O1066" s="50"/>
      <c r="P1066" s="52"/>
      <c r="Q1066" s="53"/>
      <c r="R1066" s="53"/>
      <c r="S1066" s="54"/>
      <c r="T1066" s="328"/>
      <c r="U1066" s="52"/>
      <c r="W1066"/>
      <c r="X1066"/>
    </row>
    <row r="1067" spans="1:24" s="62" customFormat="1" ht="27.25" customHeight="1">
      <c r="A1067" s="170" t="str">
        <f t="shared" si="19"/>
        <v/>
      </c>
      <c r="B1067" s="242"/>
      <c r="C1067" s="48"/>
      <c r="D1067" s="40"/>
      <c r="E1067" s="40"/>
      <c r="F1067" s="50"/>
      <c r="G1067" s="49"/>
      <c r="H1067" s="50"/>
      <c r="I1067" s="51"/>
      <c r="J1067" s="52"/>
      <c r="K1067" s="52"/>
      <c r="L1067" s="50"/>
      <c r="M1067" s="50"/>
      <c r="N1067" s="50"/>
      <c r="O1067" s="50"/>
      <c r="P1067" s="52"/>
      <c r="Q1067" s="53"/>
      <c r="R1067" s="53"/>
      <c r="S1067" s="54"/>
      <c r="T1067" s="328"/>
      <c r="U1067" s="52"/>
      <c r="W1067"/>
      <c r="X1067"/>
    </row>
    <row r="1068" spans="1:24" s="62" customFormat="1" ht="27.25" customHeight="1">
      <c r="A1068" s="170" t="str">
        <f t="shared" si="19"/>
        <v/>
      </c>
      <c r="B1068" s="242"/>
      <c r="C1068" s="48"/>
      <c r="D1068" s="40"/>
      <c r="E1068" s="40"/>
      <c r="F1068" s="50"/>
      <c r="G1068" s="49"/>
      <c r="H1068" s="50"/>
      <c r="I1068" s="51"/>
      <c r="J1068" s="52"/>
      <c r="K1068" s="52"/>
      <c r="L1068" s="50"/>
      <c r="M1068" s="50"/>
      <c r="N1068" s="50"/>
      <c r="O1068" s="50"/>
      <c r="P1068" s="52"/>
      <c r="Q1068" s="53"/>
      <c r="R1068" s="53"/>
      <c r="S1068" s="54"/>
      <c r="T1068" s="328"/>
      <c r="U1068" s="52"/>
      <c r="W1068"/>
      <c r="X1068"/>
    </row>
    <row r="1069" spans="1:24" s="62" customFormat="1" ht="27.25" customHeight="1">
      <c r="A1069" s="170" t="str">
        <f t="shared" si="19"/>
        <v/>
      </c>
      <c r="B1069" s="242"/>
      <c r="C1069" s="48"/>
      <c r="D1069" s="40"/>
      <c r="E1069" s="40"/>
      <c r="F1069" s="50"/>
      <c r="G1069" s="49"/>
      <c r="H1069" s="50"/>
      <c r="I1069" s="51"/>
      <c r="J1069" s="52"/>
      <c r="K1069" s="52"/>
      <c r="L1069" s="50"/>
      <c r="M1069" s="50"/>
      <c r="N1069" s="50"/>
      <c r="O1069" s="50"/>
      <c r="P1069" s="52"/>
      <c r="Q1069" s="53"/>
      <c r="R1069" s="53"/>
      <c r="S1069" s="54"/>
      <c r="T1069" s="328"/>
      <c r="U1069" s="52"/>
      <c r="W1069"/>
      <c r="X1069"/>
    </row>
    <row r="1070" spans="1:24" s="62" customFormat="1" ht="27.25" customHeight="1">
      <c r="A1070" s="170" t="str">
        <f t="shared" si="19"/>
        <v/>
      </c>
      <c r="B1070" s="242"/>
      <c r="C1070" s="48"/>
      <c r="D1070" s="40"/>
      <c r="E1070" s="40"/>
      <c r="F1070" s="50"/>
      <c r="G1070" s="49"/>
      <c r="H1070" s="50"/>
      <c r="I1070" s="51"/>
      <c r="J1070" s="52"/>
      <c r="K1070" s="52"/>
      <c r="L1070" s="50"/>
      <c r="M1070" s="50"/>
      <c r="N1070" s="50"/>
      <c r="O1070" s="50"/>
      <c r="P1070" s="52"/>
      <c r="Q1070" s="53"/>
      <c r="R1070" s="53"/>
      <c r="S1070" s="54"/>
      <c r="T1070" s="328"/>
      <c r="U1070" s="52"/>
      <c r="W1070"/>
      <c r="X1070"/>
    </row>
    <row r="1071" spans="1:24" s="62" customFormat="1" ht="27.25" customHeight="1">
      <c r="A1071" s="170" t="str">
        <f t="shared" si="19"/>
        <v/>
      </c>
      <c r="B1071" s="242"/>
      <c r="C1071" s="48"/>
      <c r="D1071" s="40"/>
      <c r="E1071" s="40"/>
      <c r="F1071" s="50"/>
      <c r="G1071" s="49"/>
      <c r="H1071" s="50"/>
      <c r="I1071" s="51"/>
      <c r="J1071" s="52"/>
      <c r="K1071" s="52"/>
      <c r="L1071" s="50"/>
      <c r="M1071" s="50"/>
      <c r="N1071" s="50"/>
      <c r="O1071" s="50"/>
      <c r="P1071" s="52"/>
      <c r="Q1071" s="53"/>
      <c r="R1071" s="53"/>
      <c r="S1071" s="54"/>
      <c r="T1071" s="328"/>
      <c r="U1071" s="52"/>
      <c r="W1071"/>
      <c r="X1071"/>
    </row>
    <row r="1072" spans="1:24" s="62" customFormat="1" ht="27.25" customHeight="1">
      <c r="A1072" s="170" t="str">
        <f t="shared" si="19"/>
        <v/>
      </c>
      <c r="B1072" s="242"/>
      <c r="C1072" s="48"/>
      <c r="D1072" s="40"/>
      <c r="E1072" s="40"/>
      <c r="F1072" s="50"/>
      <c r="G1072" s="49"/>
      <c r="H1072" s="50"/>
      <c r="I1072" s="51"/>
      <c r="J1072" s="52"/>
      <c r="K1072" s="52"/>
      <c r="L1072" s="50"/>
      <c r="M1072" s="50"/>
      <c r="N1072" s="50"/>
      <c r="O1072" s="50"/>
      <c r="P1072" s="52"/>
      <c r="Q1072" s="53"/>
      <c r="R1072" s="53"/>
      <c r="S1072" s="54"/>
      <c r="T1072" s="328"/>
      <c r="U1072" s="52"/>
      <c r="W1072"/>
      <c r="X1072"/>
    </row>
    <row r="1073" spans="1:24" s="62" customFormat="1" ht="27.25" customHeight="1">
      <c r="A1073" s="170" t="str">
        <f t="shared" si="19"/>
        <v/>
      </c>
      <c r="B1073" s="242"/>
      <c r="C1073" s="48"/>
      <c r="D1073" s="40"/>
      <c r="E1073" s="40"/>
      <c r="F1073" s="50"/>
      <c r="G1073" s="49"/>
      <c r="H1073" s="50"/>
      <c r="I1073" s="51"/>
      <c r="J1073" s="52"/>
      <c r="K1073" s="52"/>
      <c r="L1073" s="50"/>
      <c r="M1073" s="50"/>
      <c r="N1073" s="50"/>
      <c r="O1073" s="50"/>
      <c r="P1073" s="52"/>
      <c r="Q1073" s="53"/>
      <c r="R1073" s="53"/>
      <c r="S1073" s="54"/>
      <c r="T1073" s="328"/>
      <c r="U1073" s="52"/>
      <c r="W1073"/>
      <c r="X1073"/>
    </row>
    <row r="1074" spans="1:24" s="62" customFormat="1" ht="27.25" customHeight="1">
      <c r="A1074" s="170" t="str">
        <f t="shared" si="19"/>
        <v/>
      </c>
      <c r="B1074" s="242"/>
      <c r="C1074" s="48"/>
      <c r="D1074" s="40"/>
      <c r="E1074" s="40"/>
      <c r="F1074" s="50"/>
      <c r="G1074" s="49"/>
      <c r="H1074" s="50"/>
      <c r="I1074" s="51"/>
      <c r="J1074" s="52"/>
      <c r="K1074" s="52"/>
      <c r="L1074" s="50"/>
      <c r="M1074" s="50"/>
      <c r="N1074" s="50"/>
      <c r="O1074" s="50"/>
      <c r="P1074" s="52"/>
      <c r="Q1074" s="53"/>
      <c r="R1074" s="53"/>
      <c r="S1074" s="54"/>
      <c r="T1074" s="328"/>
      <c r="U1074" s="52"/>
      <c r="W1074"/>
      <c r="X1074"/>
    </row>
    <row r="1075" spans="1:24" s="62" customFormat="1" ht="27.25" customHeight="1">
      <c r="A1075" s="170" t="str">
        <f t="shared" ref="A1075:A1138" si="20">IF(C1075&lt;&gt;"",A1074+1,"")</f>
        <v/>
      </c>
      <c r="B1075" s="242"/>
      <c r="C1075" s="48"/>
      <c r="D1075" s="40"/>
      <c r="E1075" s="40"/>
      <c r="F1075" s="50"/>
      <c r="G1075" s="49"/>
      <c r="H1075" s="50"/>
      <c r="I1075" s="51"/>
      <c r="J1075" s="52"/>
      <c r="K1075" s="52"/>
      <c r="L1075" s="50"/>
      <c r="M1075" s="50"/>
      <c r="N1075" s="50"/>
      <c r="O1075" s="50"/>
      <c r="P1075" s="52"/>
      <c r="Q1075" s="53"/>
      <c r="R1075" s="53"/>
      <c r="S1075" s="54"/>
      <c r="T1075" s="328"/>
      <c r="U1075" s="52"/>
      <c r="W1075"/>
      <c r="X1075"/>
    </row>
    <row r="1076" spans="1:24" s="62" customFormat="1" ht="27.25" customHeight="1">
      <c r="A1076" s="170" t="str">
        <f t="shared" si="20"/>
        <v/>
      </c>
      <c r="B1076" s="242"/>
      <c r="C1076" s="48"/>
      <c r="D1076" s="40"/>
      <c r="E1076" s="40"/>
      <c r="F1076" s="50"/>
      <c r="G1076" s="49"/>
      <c r="H1076" s="50"/>
      <c r="I1076" s="51"/>
      <c r="J1076" s="52"/>
      <c r="K1076" s="52"/>
      <c r="L1076" s="50"/>
      <c r="M1076" s="50"/>
      <c r="N1076" s="50"/>
      <c r="O1076" s="50"/>
      <c r="P1076" s="52"/>
      <c r="Q1076" s="53"/>
      <c r="R1076" s="53"/>
      <c r="S1076" s="54"/>
      <c r="T1076" s="328"/>
      <c r="U1076" s="52"/>
      <c r="W1076"/>
      <c r="X1076"/>
    </row>
    <row r="1077" spans="1:24" s="62" customFormat="1" ht="27.25" customHeight="1">
      <c r="A1077" s="170" t="str">
        <f t="shared" si="20"/>
        <v/>
      </c>
      <c r="B1077" s="242"/>
      <c r="C1077" s="48"/>
      <c r="D1077" s="40"/>
      <c r="E1077" s="40"/>
      <c r="F1077" s="50"/>
      <c r="G1077" s="49"/>
      <c r="H1077" s="50"/>
      <c r="I1077" s="51"/>
      <c r="J1077" s="52"/>
      <c r="K1077" s="52"/>
      <c r="L1077" s="50"/>
      <c r="M1077" s="50"/>
      <c r="N1077" s="50"/>
      <c r="O1077" s="50"/>
      <c r="P1077" s="52"/>
      <c r="Q1077" s="53"/>
      <c r="R1077" s="53"/>
      <c r="S1077" s="54"/>
      <c r="T1077" s="328"/>
      <c r="U1077" s="52"/>
      <c r="W1077"/>
      <c r="X1077"/>
    </row>
    <row r="1078" spans="1:24" s="62" customFormat="1" ht="27.25" customHeight="1">
      <c r="A1078" s="170" t="str">
        <f t="shared" si="20"/>
        <v/>
      </c>
      <c r="B1078" s="242"/>
      <c r="C1078" s="48"/>
      <c r="D1078" s="40"/>
      <c r="E1078" s="40"/>
      <c r="F1078" s="50"/>
      <c r="G1078" s="49"/>
      <c r="H1078" s="50"/>
      <c r="I1078" s="51"/>
      <c r="J1078" s="52"/>
      <c r="K1078" s="52"/>
      <c r="L1078" s="50"/>
      <c r="M1078" s="50"/>
      <c r="N1078" s="50"/>
      <c r="O1078" s="50"/>
      <c r="P1078" s="52"/>
      <c r="Q1078" s="53"/>
      <c r="R1078" s="53"/>
      <c r="S1078" s="54"/>
      <c r="T1078" s="328"/>
      <c r="U1078" s="52"/>
      <c r="W1078"/>
      <c r="X1078"/>
    </row>
    <row r="1079" spans="1:24" s="62" customFormat="1" ht="27.25" customHeight="1">
      <c r="A1079" s="170" t="str">
        <f t="shared" si="20"/>
        <v/>
      </c>
      <c r="B1079" s="242"/>
      <c r="C1079" s="48"/>
      <c r="D1079" s="40"/>
      <c r="E1079" s="40"/>
      <c r="F1079" s="50"/>
      <c r="G1079" s="49"/>
      <c r="H1079" s="50"/>
      <c r="I1079" s="51"/>
      <c r="J1079" s="52"/>
      <c r="K1079" s="52"/>
      <c r="L1079" s="50"/>
      <c r="M1079" s="50"/>
      <c r="N1079" s="50"/>
      <c r="O1079" s="50"/>
      <c r="P1079" s="52"/>
      <c r="Q1079" s="53"/>
      <c r="R1079" s="53"/>
      <c r="S1079" s="54"/>
      <c r="T1079" s="328"/>
      <c r="U1079" s="52"/>
      <c r="W1079"/>
      <c r="X1079"/>
    </row>
    <row r="1080" spans="1:24" s="62" customFormat="1" ht="27.25" customHeight="1">
      <c r="A1080" s="170" t="str">
        <f t="shared" si="20"/>
        <v/>
      </c>
      <c r="B1080" s="242"/>
      <c r="C1080" s="48"/>
      <c r="D1080" s="40"/>
      <c r="E1080" s="40"/>
      <c r="F1080" s="50"/>
      <c r="G1080" s="49"/>
      <c r="H1080" s="50"/>
      <c r="I1080" s="51"/>
      <c r="J1080" s="52"/>
      <c r="K1080" s="52"/>
      <c r="L1080" s="50"/>
      <c r="M1080" s="50"/>
      <c r="N1080" s="50"/>
      <c r="O1080" s="50"/>
      <c r="P1080" s="52"/>
      <c r="Q1080" s="53"/>
      <c r="R1080" s="53"/>
      <c r="S1080" s="54"/>
      <c r="T1080" s="328"/>
      <c r="U1080" s="52"/>
      <c r="W1080"/>
      <c r="X1080"/>
    </row>
    <row r="1081" spans="1:24" s="62" customFormat="1" ht="27.25" customHeight="1">
      <c r="A1081" s="170" t="str">
        <f t="shared" si="20"/>
        <v/>
      </c>
      <c r="B1081" s="242"/>
      <c r="C1081" s="48"/>
      <c r="D1081" s="40"/>
      <c r="E1081" s="40"/>
      <c r="F1081" s="50"/>
      <c r="G1081" s="49"/>
      <c r="H1081" s="50"/>
      <c r="I1081" s="51"/>
      <c r="J1081" s="52"/>
      <c r="K1081" s="52"/>
      <c r="L1081" s="50"/>
      <c r="M1081" s="50"/>
      <c r="N1081" s="50"/>
      <c r="O1081" s="50"/>
      <c r="P1081" s="52"/>
      <c r="Q1081" s="53"/>
      <c r="R1081" s="53"/>
      <c r="S1081" s="54"/>
      <c r="T1081" s="328"/>
      <c r="U1081" s="52"/>
      <c r="W1081"/>
      <c r="X1081"/>
    </row>
    <row r="1082" spans="1:24" s="62" customFormat="1" ht="27.25" customHeight="1">
      <c r="A1082" s="170" t="str">
        <f t="shared" si="20"/>
        <v/>
      </c>
      <c r="B1082" s="242"/>
      <c r="C1082" s="48"/>
      <c r="D1082" s="40"/>
      <c r="E1082" s="40"/>
      <c r="F1082" s="50"/>
      <c r="G1082" s="49"/>
      <c r="H1082" s="50"/>
      <c r="I1082" s="51"/>
      <c r="J1082" s="52"/>
      <c r="K1082" s="52"/>
      <c r="L1082" s="50"/>
      <c r="M1082" s="50"/>
      <c r="N1082" s="50"/>
      <c r="O1082" s="50"/>
      <c r="P1082" s="52"/>
      <c r="Q1082" s="53"/>
      <c r="R1082" s="53"/>
      <c r="S1082" s="54"/>
      <c r="T1082" s="328"/>
      <c r="U1082" s="52"/>
      <c r="W1082"/>
      <c r="X1082"/>
    </row>
    <row r="1083" spans="1:24" s="62" customFormat="1" ht="27.25" customHeight="1">
      <c r="A1083" s="170" t="str">
        <f t="shared" si="20"/>
        <v/>
      </c>
      <c r="B1083" s="242"/>
      <c r="C1083" s="48"/>
      <c r="D1083" s="40"/>
      <c r="E1083" s="40"/>
      <c r="F1083" s="50"/>
      <c r="G1083" s="49"/>
      <c r="H1083" s="50"/>
      <c r="I1083" s="51"/>
      <c r="J1083" s="52"/>
      <c r="K1083" s="52"/>
      <c r="L1083" s="50"/>
      <c r="M1083" s="50"/>
      <c r="N1083" s="50"/>
      <c r="O1083" s="50"/>
      <c r="P1083" s="52"/>
      <c r="Q1083" s="53"/>
      <c r="R1083" s="53"/>
      <c r="S1083" s="54"/>
      <c r="T1083" s="328"/>
      <c r="U1083" s="52"/>
      <c r="W1083"/>
      <c r="X1083"/>
    </row>
    <row r="1084" spans="1:24" s="62" customFormat="1" ht="27.25" customHeight="1">
      <c r="A1084" s="170" t="str">
        <f t="shared" si="20"/>
        <v/>
      </c>
      <c r="B1084" s="242"/>
      <c r="C1084" s="48"/>
      <c r="D1084" s="40"/>
      <c r="E1084" s="40"/>
      <c r="F1084" s="50"/>
      <c r="G1084" s="49"/>
      <c r="H1084" s="50"/>
      <c r="I1084" s="51"/>
      <c r="J1084" s="52"/>
      <c r="K1084" s="52"/>
      <c r="L1084" s="50"/>
      <c r="M1084" s="50"/>
      <c r="N1084" s="50"/>
      <c r="O1084" s="50"/>
      <c r="P1084" s="52"/>
      <c r="Q1084" s="53"/>
      <c r="R1084" s="53"/>
      <c r="S1084" s="54"/>
      <c r="T1084" s="328"/>
      <c r="U1084" s="52"/>
      <c r="W1084"/>
      <c r="X1084"/>
    </row>
    <row r="1085" spans="1:24" s="62" customFormat="1" ht="27.25" customHeight="1">
      <c r="A1085" s="170" t="str">
        <f t="shared" si="20"/>
        <v/>
      </c>
      <c r="B1085" s="242"/>
      <c r="C1085" s="48"/>
      <c r="D1085" s="40"/>
      <c r="E1085" s="40"/>
      <c r="F1085" s="50"/>
      <c r="G1085" s="49"/>
      <c r="H1085" s="50"/>
      <c r="I1085" s="51"/>
      <c r="J1085" s="52"/>
      <c r="K1085" s="52"/>
      <c r="L1085" s="50"/>
      <c r="M1085" s="50"/>
      <c r="N1085" s="50"/>
      <c r="O1085" s="50"/>
      <c r="P1085" s="52"/>
      <c r="Q1085" s="53"/>
      <c r="R1085" s="53"/>
      <c r="S1085" s="54"/>
      <c r="T1085" s="328"/>
      <c r="U1085" s="52"/>
      <c r="W1085"/>
      <c r="X1085"/>
    </row>
    <row r="1086" spans="1:24" s="62" customFormat="1" ht="27.25" customHeight="1">
      <c r="A1086" s="170" t="str">
        <f t="shared" si="20"/>
        <v/>
      </c>
      <c r="B1086" s="242"/>
      <c r="C1086" s="48"/>
      <c r="D1086" s="40"/>
      <c r="E1086" s="40"/>
      <c r="F1086" s="50"/>
      <c r="G1086" s="49"/>
      <c r="H1086" s="50"/>
      <c r="I1086" s="51"/>
      <c r="J1086" s="52"/>
      <c r="K1086" s="52"/>
      <c r="L1086" s="50"/>
      <c r="M1086" s="50"/>
      <c r="N1086" s="50"/>
      <c r="O1086" s="50"/>
      <c r="P1086" s="52"/>
      <c r="Q1086" s="53"/>
      <c r="R1086" s="53"/>
      <c r="S1086" s="54"/>
      <c r="T1086" s="328"/>
      <c r="U1086" s="52"/>
      <c r="W1086"/>
      <c r="X1086"/>
    </row>
    <row r="1087" spans="1:24" s="62" customFormat="1" ht="27.25" customHeight="1">
      <c r="A1087" s="170" t="str">
        <f t="shared" si="20"/>
        <v/>
      </c>
      <c r="B1087" s="242"/>
      <c r="C1087" s="48"/>
      <c r="D1087" s="40"/>
      <c r="E1087" s="40"/>
      <c r="F1087" s="50"/>
      <c r="G1087" s="49"/>
      <c r="H1087" s="50"/>
      <c r="I1087" s="51"/>
      <c r="J1087" s="52"/>
      <c r="K1087" s="52"/>
      <c r="L1087" s="50"/>
      <c r="M1087" s="50"/>
      <c r="N1087" s="50"/>
      <c r="O1087" s="50"/>
      <c r="P1087" s="52"/>
      <c r="Q1087" s="53"/>
      <c r="R1087" s="53"/>
      <c r="S1087" s="54"/>
      <c r="T1087" s="328"/>
      <c r="U1087" s="52"/>
      <c r="W1087"/>
      <c r="X1087"/>
    </row>
    <row r="1088" spans="1:24" s="62" customFormat="1" ht="27.25" customHeight="1">
      <c r="A1088" s="170" t="str">
        <f t="shared" si="20"/>
        <v/>
      </c>
      <c r="B1088" s="242"/>
      <c r="C1088" s="48"/>
      <c r="D1088" s="40"/>
      <c r="E1088" s="40"/>
      <c r="F1088" s="50"/>
      <c r="G1088" s="49"/>
      <c r="H1088" s="50"/>
      <c r="I1088" s="51"/>
      <c r="J1088" s="52"/>
      <c r="K1088" s="52"/>
      <c r="L1088" s="50"/>
      <c r="M1088" s="50"/>
      <c r="N1088" s="50"/>
      <c r="O1088" s="50"/>
      <c r="P1088" s="52"/>
      <c r="Q1088" s="53"/>
      <c r="R1088" s="53"/>
      <c r="S1088" s="54"/>
      <c r="T1088" s="328"/>
      <c r="U1088" s="52"/>
      <c r="W1088"/>
      <c r="X1088"/>
    </row>
    <row r="1089" spans="1:24" s="62" customFormat="1" ht="27.25" customHeight="1">
      <c r="A1089" s="170" t="str">
        <f t="shared" si="20"/>
        <v/>
      </c>
      <c r="B1089" s="242"/>
      <c r="C1089" s="48"/>
      <c r="D1089" s="40"/>
      <c r="E1089" s="40"/>
      <c r="F1089" s="50"/>
      <c r="G1089" s="49"/>
      <c r="H1089" s="50"/>
      <c r="I1089" s="51"/>
      <c r="J1089" s="52"/>
      <c r="K1089" s="52"/>
      <c r="L1089" s="50"/>
      <c r="M1089" s="50"/>
      <c r="N1089" s="50"/>
      <c r="O1089" s="50"/>
      <c r="P1089" s="52"/>
      <c r="Q1089" s="53"/>
      <c r="R1089" s="53"/>
      <c r="S1089" s="54"/>
      <c r="T1089" s="328"/>
      <c r="U1089" s="52"/>
      <c r="W1089"/>
      <c r="X1089"/>
    </row>
    <row r="1090" spans="1:24" s="62" customFormat="1" ht="27.25" customHeight="1">
      <c r="A1090" s="170" t="str">
        <f t="shared" si="20"/>
        <v/>
      </c>
      <c r="B1090" s="242"/>
      <c r="C1090" s="48"/>
      <c r="D1090" s="40"/>
      <c r="E1090" s="40"/>
      <c r="F1090" s="50"/>
      <c r="G1090" s="49"/>
      <c r="H1090" s="50"/>
      <c r="I1090" s="51"/>
      <c r="J1090" s="52"/>
      <c r="K1090" s="52"/>
      <c r="L1090" s="50"/>
      <c r="M1090" s="50"/>
      <c r="N1090" s="50"/>
      <c r="O1090" s="50"/>
      <c r="P1090" s="52"/>
      <c r="Q1090" s="53"/>
      <c r="R1090" s="53"/>
      <c r="S1090" s="54"/>
      <c r="T1090" s="328"/>
      <c r="U1090" s="52"/>
      <c r="W1090"/>
      <c r="X1090"/>
    </row>
    <row r="1091" spans="1:24" s="62" customFormat="1" ht="27.25" customHeight="1">
      <c r="A1091" s="170" t="str">
        <f t="shared" si="20"/>
        <v/>
      </c>
      <c r="B1091" s="242"/>
      <c r="C1091" s="48"/>
      <c r="D1091" s="40"/>
      <c r="E1091" s="40"/>
      <c r="F1091" s="50"/>
      <c r="G1091" s="49"/>
      <c r="H1091" s="50"/>
      <c r="I1091" s="51"/>
      <c r="J1091" s="52"/>
      <c r="K1091" s="52"/>
      <c r="L1091" s="50"/>
      <c r="M1091" s="50"/>
      <c r="N1091" s="50"/>
      <c r="O1091" s="50"/>
      <c r="P1091" s="52"/>
      <c r="Q1091" s="53"/>
      <c r="R1091" s="53"/>
      <c r="S1091" s="54"/>
      <c r="T1091" s="328"/>
      <c r="U1091" s="52"/>
      <c r="W1091"/>
      <c r="X1091"/>
    </row>
    <row r="1092" spans="1:24" s="62" customFormat="1" ht="27.25" customHeight="1">
      <c r="A1092" s="170" t="str">
        <f t="shared" si="20"/>
        <v/>
      </c>
      <c r="B1092" s="242"/>
      <c r="C1092" s="48"/>
      <c r="D1092" s="40"/>
      <c r="E1092" s="40"/>
      <c r="F1092" s="50"/>
      <c r="G1092" s="49"/>
      <c r="H1092" s="50"/>
      <c r="I1092" s="51"/>
      <c r="J1092" s="52"/>
      <c r="K1092" s="52"/>
      <c r="L1092" s="50"/>
      <c r="M1092" s="50"/>
      <c r="N1092" s="50"/>
      <c r="O1092" s="50"/>
      <c r="P1092" s="52"/>
      <c r="Q1092" s="53"/>
      <c r="R1092" s="53"/>
      <c r="S1092" s="54"/>
      <c r="T1092" s="328"/>
      <c r="U1092" s="52"/>
      <c r="W1092"/>
      <c r="X1092"/>
    </row>
    <row r="1093" spans="1:24" s="62" customFormat="1" ht="27.25" customHeight="1">
      <c r="A1093" s="170" t="str">
        <f t="shared" si="20"/>
        <v/>
      </c>
      <c r="B1093" s="242"/>
      <c r="C1093" s="48"/>
      <c r="D1093" s="40"/>
      <c r="E1093" s="40"/>
      <c r="F1093" s="50"/>
      <c r="G1093" s="49"/>
      <c r="H1093" s="50"/>
      <c r="I1093" s="51"/>
      <c r="J1093" s="52"/>
      <c r="K1093" s="52"/>
      <c r="L1093" s="50"/>
      <c r="M1093" s="50"/>
      <c r="N1093" s="50"/>
      <c r="O1093" s="50"/>
      <c r="P1093" s="52"/>
      <c r="Q1093" s="53"/>
      <c r="R1093" s="53"/>
      <c r="S1093" s="54"/>
      <c r="T1093" s="328"/>
      <c r="U1093" s="52"/>
      <c r="W1093"/>
      <c r="X1093"/>
    </row>
    <row r="1094" spans="1:24" s="62" customFormat="1" ht="27.25" customHeight="1">
      <c r="A1094" s="170" t="str">
        <f t="shared" si="20"/>
        <v/>
      </c>
      <c r="B1094" s="242"/>
      <c r="C1094" s="48"/>
      <c r="D1094" s="40"/>
      <c r="E1094" s="40"/>
      <c r="F1094" s="50"/>
      <c r="G1094" s="49"/>
      <c r="H1094" s="50"/>
      <c r="I1094" s="51"/>
      <c r="J1094" s="52"/>
      <c r="K1094" s="52"/>
      <c r="L1094" s="50"/>
      <c r="M1094" s="50"/>
      <c r="N1094" s="50"/>
      <c r="O1094" s="50"/>
      <c r="P1094" s="52"/>
      <c r="Q1094" s="53"/>
      <c r="R1094" s="53"/>
      <c r="S1094" s="54"/>
      <c r="T1094" s="328"/>
      <c r="U1094" s="52"/>
      <c r="W1094"/>
      <c r="X1094"/>
    </row>
    <row r="1095" spans="1:24" s="62" customFormat="1" ht="27.25" customHeight="1">
      <c r="A1095" s="170" t="str">
        <f t="shared" si="20"/>
        <v/>
      </c>
      <c r="B1095" s="242"/>
      <c r="C1095" s="48"/>
      <c r="D1095" s="40"/>
      <c r="E1095" s="40"/>
      <c r="F1095" s="50"/>
      <c r="G1095" s="49"/>
      <c r="H1095" s="50"/>
      <c r="I1095" s="51"/>
      <c r="J1095" s="52"/>
      <c r="K1095" s="52"/>
      <c r="L1095" s="50"/>
      <c r="M1095" s="50"/>
      <c r="N1095" s="50"/>
      <c r="O1095" s="50"/>
      <c r="P1095" s="52"/>
      <c r="Q1095" s="53"/>
      <c r="R1095" s="53"/>
      <c r="S1095" s="54"/>
      <c r="T1095" s="328"/>
      <c r="U1095" s="52"/>
      <c r="W1095"/>
      <c r="X1095"/>
    </row>
    <row r="1096" spans="1:24" s="62" customFormat="1" ht="27.25" customHeight="1">
      <c r="A1096" s="170" t="str">
        <f t="shared" si="20"/>
        <v/>
      </c>
      <c r="B1096" s="242"/>
      <c r="C1096" s="48"/>
      <c r="D1096" s="40"/>
      <c r="E1096" s="40"/>
      <c r="F1096" s="50"/>
      <c r="G1096" s="49"/>
      <c r="H1096" s="50"/>
      <c r="I1096" s="51"/>
      <c r="J1096" s="52"/>
      <c r="K1096" s="52"/>
      <c r="L1096" s="50"/>
      <c r="M1096" s="50"/>
      <c r="N1096" s="50"/>
      <c r="O1096" s="50"/>
      <c r="P1096" s="52"/>
      <c r="Q1096" s="53"/>
      <c r="R1096" s="53"/>
      <c r="S1096" s="54"/>
      <c r="T1096" s="328"/>
      <c r="U1096" s="52"/>
      <c r="W1096"/>
      <c r="X1096"/>
    </row>
    <row r="1097" spans="1:24" s="62" customFormat="1" ht="27.25" customHeight="1">
      <c r="A1097" s="170" t="str">
        <f t="shared" si="20"/>
        <v/>
      </c>
      <c r="B1097" s="242"/>
      <c r="C1097" s="48"/>
      <c r="D1097" s="40"/>
      <c r="E1097" s="40"/>
      <c r="F1097" s="50"/>
      <c r="G1097" s="49"/>
      <c r="H1097" s="50"/>
      <c r="I1097" s="51"/>
      <c r="J1097" s="52"/>
      <c r="K1097" s="52"/>
      <c r="L1097" s="50"/>
      <c r="M1097" s="50"/>
      <c r="N1097" s="50"/>
      <c r="O1097" s="50"/>
      <c r="P1097" s="52"/>
      <c r="Q1097" s="53"/>
      <c r="R1097" s="53"/>
      <c r="S1097" s="54"/>
      <c r="T1097" s="328"/>
      <c r="U1097" s="52"/>
      <c r="W1097"/>
      <c r="X1097"/>
    </row>
    <row r="1098" spans="1:24" s="62" customFormat="1" ht="27.25" customHeight="1">
      <c r="A1098" s="170" t="str">
        <f t="shared" si="20"/>
        <v/>
      </c>
      <c r="B1098" s="242"/>
      <c r="C1098" s="48"/>
      <c r="D1098" s="40"/>
      <c r="E1098" s="40"/>
      <c r="F1098" s="50"/>
      <c r="G1098" s="49"/>
      <c r="H1098" s="50"/>
      <c r="I1098" s="51"/>
      <c r="J1098" s="52"/>
      <c r="K1098" s="52"/>
      <c r="L1098" s="50"/>
      <c r="M1098" s="50"/>
      <c r="N1098" s="50"/>
      <c r="O1098" s="50"/>
      <c r="P1098" s="52"/>
      <c r="Q1098" s="53"/>
      <c r="R1098" s="53"/>
      <c r="S1098" s="54"/>
      <c r="T1098" s="328"/>
      <c r="U1098" s="52"/>
      <c r="W1098"/>
      <c r="X1098"/>
    </row>
    <row r="1099" spans="1:24" s="62" customFormat="1" ht="27.25" customHeight="1">
      <c r="A1099" s="170" t="str">
        <f t="shared" si="20"/>
        <v/>
      </c>
      <c r="B1099" s="242"/>
      <c r="C1099" s="48"/>
      <c r="D1099" s="40"/>
      <c r="E1099" s="40"/>
      <c r="F1099" s="50"/>
      <c r="G1099" s="49"/>
      <c r="H1099" s="50"/>
      <c r="I1099" s="51"/>
      <c r="J1099" s="52"/>
      <c r="K1099" s="52"/>
      <c r="L1099" s="50"/>
      <c r="M1099" s="50"/>
      <c r="N1099" s="50"/>
      <c r="O1099" s="50"/>
      <c r="P1099" s="52"/>
      <c r="Q1099" s="53"/>
      <c r="R1099" s="53"/>
      <c r="S1099" s="54"/>
      <c r="T1099" s="328"/>
      <c r="U1099" s="52"/>
      <c r="W1099"/>
      <c r="X1099"/>
    </row>
    <row r="1100" spans="1:24" s="62" customFormat="1" ht="27.25" customHeight="1">
      <c r="A1100" s="170" t="str">
        <f t="shared" si="20"/>
        <v/>
      </c>
      <c r="B1100" s="242"/>
      <c r="C1100" s="48"/>
      <c r="D1100" s="40"/>
      <c r="E1100" s="40"/>
      <c r="F1100" s="50"/>
      <c r="G1100" s="49"/>
      <c r="H1100" s="50"/>
      <c r="I1100" s="51"/>
      <c r="J1100" s="52"/>
      <c r="K1100" s="52"/>
      <c r="L1100" s="50"/>
      <c r="M1100" s="50"/>
      <c r="N1100" s="50"/>
      <c r="O1100" s="50"/>
      <c r="P1100" s="52"/>
      <c r="Q1100" s="53"/>
      <c r="R1100" s="53"/>
      <c r="S1100" s="54"/>
      <c r="T1100" s="328"/>
      <c r="U1100" s="52"/>
      <c r="W1100"/>
      <c r="X1100"/>
    </row>
    <row r="1101" spans="1:24" s="62" customFormat="1" ht="27.25" customHeight="1">
      <c r="A1101" s="170" t="str">
        <f t="shared" si="20"/>
        <v/>
      </c>
      <c r="B1101" s="242"/>
      <c r="C1101" s="48"/>
      <c r="D1101" s="40"/>
      <c r="E1101" s="40"/>
      <c r="F1101" s="50"/>
      <c r="G1101" s="49"/>
      <c r="H1101" s="50"/>
      <c r="I1101" s="51"/>
      <c r="J1101" s="52"/>
      <c r="K1101" s="52"/>
      <c r="L1101" s="50"/>
      <c r="M1101" s="50"/>
      <c r="N1101" s="50"/>
      <c r="O1101" s="50"/>
      <c r="P1101" s="52"/>
      <c r="Q1101" s="53"/>
      <c r="R1101" s="53"/>
      <c r="S1101" s="54"/>
      <c r="T1101" s="328"/>
      <c r="U1101" s="52"/>
      <c r="W1101"/>
      <c r="X1101"/>
    </row>
    <row r="1102" spans="1:24" s="62" customFormat="1" ht="27.25" customHeight="1">
      <c r="A1102" s="170" t="str">
        <f t="shared" si="20"/>
        <v/>
      </c>
      <c r="B1102" s="242"/>
      <c r="C1102" s="48"/>
      <c r="D1102" s="40"/>
      <c r="E1102" s="40"/>
      <c r="F1102" s="50"/>
      <c r="G1102" s="49"/>
      <c r="H1102" s="50"/>
      <c r="I1102" s="51"/>
      <c r="J1102" s="52"/>
      <c r="K1102" s="52"/>
      <c r="L1102" s="50"/>
      <c r="M1102" s="50"/>
      <c r="N1102" s="50"/>
      <c r="O1102" s="50"/>
      <c r="P1102" s="52"/>
      <c r="Q1102" s="53"/>
      <c r="R1102" s="53"/>
      <c r="S1102" s="54"/>
      <c r="T1102" s="328"/>
      <c r="U1102" s="52"/>
      <c r="W1102"/>
      <c r="X1102"/>
    </row>
    <row r="1103" spans="1:24" s="62" customFormat="1" ht="27.25" customHeight="1">
      <c r="A1103" s="170" t="str">
        <f t="shared" si="20"/>
        <v/>
      </c>
      <c r="B1103" s="242"/>
      <c r="C1103" s="48"/>
      <c r="D1103" s="40"/>
      <c r="E1103" s="40"/>
      <c r="F1103" s="50"/>
      <c r="G1103" s="49"/>
      <c r="H1103" s="50"/>
      <c r="I1103" s="51"/>
      <c r="J1103" s="52"/>
      <c r="K1103" s="52"/>
      <c r="L1103" s="50"/>
      <c r="M1103" s="50"/>
      <c r="N1103" s="50"/>
      <c r="O1103" s="50"/>
      <c r="P1103" s="52"/>
      <c r="Q1103" s="53"/>
      <c r="R1103" s="53"/>
      <c r="S1103" s="54"/>
      <c r="T1103" s="328"/>
      <c r="U1103" s="26"/>
      <c r="W1103"/>
      <c r="X1103"/>
    </row>
    <row r="1104" spans="1:24" s="62" customFormat="1" ht="27.25" customHeight="1">
      <c r="A1104" s="170" t="str">
        <f t="shared" si="20"/>
        <v/>
      </c>
      <c r="B1104" s="242"/>
      <c r="C1104" s="48"/>
      <c r="D1104" s="40"/>
      <c r="E1104" s="40"/>
      <c r="F1104" s="50"/>
      <c r="G1104" s="49"/>
      <c r="H1104" s="50"/>
      <c r="I1104" s="51"/>
      <c r="J1104" s="52"/>
      <c r="K1104" s="52"/>
      <c r="L1104" s="50"/>
      <c r="M1104" s="50"/>
      <c r="N1104" s="50"/>
      <c r="O1104" s="50"/>
      <c r="P1104" s="52"/>
      <c r="Q1104" s="53"/>
      <c r="R1104" s="53"/>
      <c r="S1104" s="54"/>
      <c r="T1104" s="328"/>
      <c r="U1104" s="26"/>
      <c r="W1104"/>
      <c r="X1104"/>
    </row>
    <row r="1105" spans="1:24" s="62" customFormat="1" ht="27.25" customHeight="1">
      <c r="A1105" s="170" t="str">
        <f t="shared" si="20"/>
        <v/>
      </c>
      <c r="B1105" s="242"/>
      <c r="C1105" s="48"/>
      <c r="D1105" s="40"/>
      <c r="E1105" s="40"/>
      <c r="F1105" s="50"/>
      <c r="G1105" s="49"/>
      <c r="H1105" s="50"/>
      <c r="I1105" s="51"/>
      <c r="J1105" s="52"/>
      <c r="K1105" s="52"/>
      <c r="L1105" s="50"/>
      <c r="M1105" s="50"/>
      <c r="N1105" s="50"/>
      <c r="O1105" s="50"/>
      <c r="P1105" s="52"/>
      <c r="Q1105" s="53"/>
      <c r="R1105" s="53"/>
      <c r="S1105" s="54"/>
      <c r="T1105" s="328"/>
      <c r="U1105" s="26"/>
      <c r="W1105"/>
      <c r="X1105"/>
    </row>
    <row r="1106" spans="1:24" s="62" customFormat="1" ht="27.25" customHeight="1">
      <c r="A1106" s="170" t="str">
        <f t="shared" si="20"/>
        <v/>
      </c>
      <c r="B1106" s="242"/>
      <c r="C1106" s="48"/>
      <c r="D1106" s="40"/>
      <c r="E1106" s="40"/>
      <c r="F1106" s="50"/>
      <c r="G1106" s="49"/>
      <c r="H1106" s="50"/>
      <c r="I1106" s="51"/>
      <c r="J1106" s="52"/>
      <c r="K1106" s="52"/>
      <c r="L1106" s="50"/>
      <c r="M1106" s="50"/>
      <c r="N1106" s="50"/>
      <c r="O1106" s="50"/>
      <c r="P1106" s="52"/>
      <c r="Q1106" s="53"/>
      <c r="R1106" s="53"/>
      <c r="S1106" s="54"/>
      <c r="T1106" s="328"/>
      <c r="U1106" s="26"/>
      <c r="W1106"/>
      <c r="X1106"/>
    </row>
    <row r="1107" spans="1:24" s="62" customFormat="1" ht="27.25" customHeight="1">
      <c r="A1107" s="170" t="str">
        <f t="shared" si="20"/>
        <v/>
      </c>
      <c r="B1107" s="242"/>
      <c r="C1107" s="48"/>
      <c r="D1107" s="40"/>
      <c r="E1107" s="40"/>
      <c r="F1107" s="50"/>
      <c r="G1107" s="49"/>
      <c r="H1107" s="50"/>
      <c r="I1107" s="51"/>
      <c r="J1107" s="52"/>
      <c r="K1107" s="52"/>
      <c r="L1107" s="50"/>
      <c r="M1107" s="50"/>
      <c r="N1107" s="50"/>
      <c r="O1107" s="50"/>
      <c r="P1107" s="52"/>
      <c r="Q1107" s="53"/>
      <c r="R1107" s="53"/>
      <c r="S1107" s="54"/>
      <c r="T1107" s="328"/>
      <c r="U1107" s="26"/>
      <c r="W1107"/>
      <c r="X1107"/>
    </row>
    <row r="1108" spans="1:24" s="62" customFormat="1" ht="27.25" customHeight="1">
      <c r="A1108" s="170" t="str">
        <f t="shared" si="20"/>
        <v/>
      </c>
      <c r="B1108" s="242"/>
      <c r="C1108" s="48"/>
      <c r="D1108" s="40"/>
      <c r="E1108" s="40"/>
      <c r="F1108" s="50"/>
      <c r="G1108" s="49"/>
      <c r="H1108" s="50"/>
      <c r="I1108" s="51"/>
      <c r="J1108" s="52"/>
      <c r="K1108" s="52"/>
      <c r="L1108" s="50"/>
      <c r="M1108" s="50"/>
      <c r="N1108" s="50"/>
      <c r="O1108" s="50"/>
      <c r="P1108" s="52"/>
      <c r="Q1108" s="53"/>
      <c r="R1108" s="53"/>
      <c r="S1108" s="54"/>
      <c r="T1108" s="328"/>
      <c r="U1108" s="26"/>
      <c r="W1108"/>
      <c r="X1108"/>
    </row>
    <row r="1109" spans="1:24" s="62" customFormat="1" ht="27.25" customHeight="1">
      <c r="A1109" s="170" t="str">
        <f t="shared" si="20"/>
        <v/>
      </c>
      <c r="B1109" s="242"/>
      <c r="C1109" s="48"/>
      <c r="D1109" s="40"/>
      <c r="E1109" s="40"/>
      <c r="F1109" s="50"/>
      <c r="G1109" s="49"/>
      <c r="H1109" s="50"/>
      <c r="I1109" s="51"/>
      <c r="J1109" s="52"/>
      <c r="K1109" s="52"/>
      <c r="L1109" s="50"/>
      <c r="M1109" s="50"/>
      <c r="N1109" s="50"/>
      <c r="O1109" s="50"/>
      <c r="P1109" s="52"/>
      <c r="Q1109" s="53"/>
      <c r="R1109" s="53"/>
      <c r="S1109" s="54"/>
      <c r="T1109" s="328"/>
      <c r="U1109" s="26"/>
      <c r="W1109"/>
      <c r="X1109"/>
    </row>
    <row r="1110" spans="1:24" s="62" customFormat="1" ht="27.25" customHeight="1">
      <c r="A1110" s="170" t="str">
        <f t="shared" si="20"/>
        <v/>
      </c>
      <c r="B1110" s="242"/>
      <c r="C1110" s="48"/>
      <c r="D1110" s="40"/>
      <c r="E1110" s="40"/>
      <c r="F1110" s="50"/>
      <c r="G1110" s="49"/>
      <c r="H1110" s="50"/>
      <c r="I1110" s="51"/>
      <c r="J1110" s="52"/>
      <c r="K1110" s="52"/>
      <c r="L1110" s="50"/>
      <c r="M1110" s="50"/>
      <c r="N1110" s="50"/>
      <c r="O1110" s="50"/>
      <c r="P1110" s="52"/>
      <c r="Q1110" s="53"/>
      <c r="R1110" s="53"/>
      <c r="S1110" s="54"/>
      <c r="T1110" s="328"/>
      <c r="U1110" s="26"/>
      <c r="W1110"/>
      <c r="X1110"/>
    </row>
    <row r="1111" spans="1:24" s="62" customFormat="1" ht="27.25" customHeight="1">
      <c r="A1111" s="170" t="str">
        <f t="shared" si="20"/>
        <v/>
      </c>
      <c r="B1111" s="242"/>
      <c r="C1111" s="48"/>
      <c r="D1111" s="40"/>
      <c r="E1111" s="40"/>
      <c r="F1111" s="50"/>
      <c r="G1111" s="49"/>
      <c r="H1111" s="50"/>
      <c r="I1111" s="51"/>
      <c r="J1111" s="52"/>
      <c r="K1111" s="52"/>
      <c r="L1111" s="50"/>
      <c r="M1111" s="50"/>
      <c r="N1111" s="50"/>
      <c r="O1111" s="50"/>
      <c r="P1111" s="52"/>
      <c r="Q1111" s="53"/>
      <c r="R1111" s="53"/>
      <c r="S1111" s="54"/>
      <c r="T1111" s="328"/>
      <c r="U1111" s="26"/>
      <c r="W1111"/>
      <c r="X1111"/>
    </row>
    <row r="1112" spans="1:24" s="62" customFormat="1" ht="27.25" customHeight="1">
      <c r="A1112" s="170" t="str">
        <f t="shared" si="20"/>
        <v/>
      </c>
      <c r="B1112" s="242"/>
      <c r="C1112" s="48"/>
      <c r="D1112" s="40"/>
      <c r="E1112" s="40"/>
      <c r="F1112" s="50"/>
      <c r="G1112" s="49"/>
      <c r="H1112" s="50"/>
      <c r="I1112" s="51"/>
      <c r="J1112" s="52"/>
      <c r="K1112" s="52"/>
      <c r="L1112" s="50"/>
      <c r="M1112" s="50"/>
      <c r="N1112" s="50"/>
      <c r="O1112" s="50"/>
      <c r="P1112" s="52"/>
      <c r="Q1112" s="53"/>
      <c r="R1112" s="53"/>
      <c r="S1112" s="54"/>
      <c r="T1112" s="328"/>
      <c r="U1112" s="26"/>
      <c r="W1112"/>
      <c r="X1112"/>
    </row>
    <row r="1113" spans="1:24" s="62" customFormat="1" ht="27.25" customHeight="1">
      <c r="A1113" s="170" t="str">
        <f t="shared" si="20"/>
        <v/>
      </c>
      <c r="B1113" s="242"/>
      <c r="C1113" s="48"/>
      <c r="D1113" s="40"/>
      <c r="E1113" s="40"/>
      <c r="F1113" s="50"/>
      <c r="G1113" s="49"/>
      <c r="H1113" s="50"/>
      <c r="I1113" s="51"/>
      <c r="J1113" s="52"/>
      <c r="K1113" s="52"/>
      <c r="L1113" s="50"/>
      <c r="M1113" s="50"/>
      <c r="N1113" s="50"/>
      <c r="O1113" s="50"/>
      <c r="P1113" s="52"/>
      <c r="Q1113" s="53"/>
      <c r="R1113" s="53"/>
      <c r="S1113" s="54"/>
      <c r="T1113" s="328"/>
      <c r="U1113" s="26"/>
      <c r="W1113"/>
      <c r="X1113"/>
    </row>
    <row r="1114" spans="1:24" s="62" customFormat="1" ht="27.25" customHeight="1">
      <c r="A1114" s="170" t="str">
        <f t="shared" si="20"/>
        <v/>
      </c>
      <c r="B1114" s="242"/>
      <c r="C1114" s="48"/>
      <c r="D1114" s="40"/>
      <c r="E1114" s="40"/>
      <c r="F1114" s="50"/>
      <c r="G1114" s="49"/>
      <c r="H1114" s="50"/>
      <c r="I1114" s="51"/>
      <c r="J1114" s="52"/>
      <c r="K1114" s="52"/>
      <c r="L1114" s="50"/>
      <c r="M1114" s="50"/>
      <c r="N1114" s="50"/>
      <c r="O1114" s="50"/>
      <c r="P1114" s="52"/>
      <c r="Q1114" s="53"/>
      <c r="R1114" s="53"/>
      <c r="S1114" s="54"/>
      <c r="T1114" s="328"/>
      <c r="U1114" s="26"/>
      <c r="W1114"/>
      <c r="X1114"/>
    </row>
    <row r="1115" spans="1:24" s="62" customFormat="1" ht="27.25" customHeight="1">
      <c r="A1115" s="170" t="str">
        <f t="shared" si="20"/>
        <v/>
      </c>
      <c r="B1115" s="242"/>
      <c r="C1115" s="48"/>
      <c r="D1115" s="40"/>
      <c r="E1115" s="40"/>
      <c r="F1115" s="50"/>
      <c r="G1115" s="49"/>
      <c r="H1115" s="50"/>
      <c r="I1115" s="51"/>
      <c r="J1115" s="52"/>
      <c r="K1115" s="52"/>
      <c r="L1115" s="50"/>
      <c r="M1115" s="50"/>
      <c r="N1115" s="50"/>
      <c r="O1115" s="50"/>
      <c r="P1115" s="52"/>
      <c r="Q1115" s="53"/>
      <c r="R1115" s="53"/>
      <c r="S1115" s="54"/>
      <c r="T1115" s="328"/>
      <c r="U1115" s="26"/>
      <c r="W1115"/>
      <c r="X1115"/>
    </row>
    <row r="1116" spans="1:24" s="62" customFormat="1" ht="27.25" customHeight="1">
      <c r="A1116" s="170" t="str">
        <f t="shared" si="20"/>
        <v/>
      </c>
      <c r="B1116" s="242"/>
      <c r="C1116" s="48"/>
      <c r="D1116" s="40"/>
      <c r="E1116" s="40"/>
      <c r="F1116" s="50"/>
      <c r="G1116" s="49"/>
      <c r="H1116" s="50"/>
      <c r="I1116" s="51"/>
      <c r="J1116" s="52"/>
      <c r="K1116" s="52"/>
      <c r="L1116" s="50"/>
      <c r="M1116" s="50"/>
      <c r="N1116" s="50"/>
      <c r="O1116" s="50"/>
      <c r="P1116" s="52"/>
      <c r="Q1116" s="53"/>
      <c r="R1116" s="53"/>
      <c r="S1116" s="54"/>
      <c r="T1116" s="328"/>
      <c r="U1116" s="26"/>
      <c r="W1116"/>
      <c r="X1116"/>
    </row>
    <row r="1117" spans="1:24" s="62" customFormat="1" ht="27.25" customHeight="1">
      <c r="A1117" s="170" t="str">
        <f t="shared" si="20"/>
        <v/>
      </c>
      <c r="B1117" s="242"/>
      <c r="C1117" s="48"/>
      <c r="D1117" s="40"/>
      <c r="E1117" s="40"/>
      <c r="F1117" s="50"/>
      <c r="G1117" s="49"/>
      <c r="H1117" s="50"/>
      <c r="I1117" s="51"/>
      <c r="J1117" s="52"/>
      <c r="K1117" s="52"/>
      <c r="L1117" s="50"/>
      <c r="M1117" s="50"/>
      <c r="N1117" s="50"/>
      <c r="O1117" s="50"/>
      <c r="P1117" s="52"/>
      <c r="Q1117" s="53"/>
      <c r="R1117" s="53"/>
      <c r="S1117" s="54"/>
      <c r="T1117" s="328"/>
      <c r="U1117" s="26"/>
      <c r="W1117"/>
      <c r="X1117"/>
    </row>
    <row r="1118" spans="1:24" s="62" customFormat="1" ht="27.25" customHeight="1">
      <c r="A1118" s="170" t="str">
        <f t="shared" si="20"/>
        <v/>
      </c>
      <c r="B1118" s="242"/>
      <c r="C1118" s="48"/>
      <c r="D1118" s="40"/>
      <c r="E1118" s="40"/>
      <c r="F1118" s="50"/>
      <c r="G1118" s="49"/>
      <c r="H1118" s="50"/>
      <c r="I1118" s="51"/>
      <c r="J1118" s="52"/>
      <c r="K1118" s="52"/>
      <c r="L1118" s="50"/>
      <c r="M1118" s="50"/>
      <c r="N1118" s="50"/>
      <c r="O1118" s="50"/>
      <c r="P1118" s="52"/>
      <c r="Q1118" s="53"/>
      <c r="R1118" s="53"/>
      <c r="S1118" s="54"/>
      <c r="T1118" s="328"/>
      <c r="U1118" s="26"/>
      <c r="W1118"/>
      <c r="X1118"/>
    </row>
    <row r="1119" spans="1:24" s="62" customFormat="1" ht="27.25" customHeight="1">
      <c r="A1119" s="170" t="str">
        <f t="shared" si="20"/>
        <v/>
      </c>
      <c r="B1119" s="242"/>
      <c r="C1119" s="48"/>
      <c r="D1119" s="40"/>
      <c r="E1119" s="40"/>
      <c r="F1119" s="50"/>
      <c r="G1119" s="49"/>
      <c r="H1119" s="50"/>
      <c r="I1119" s="51"/>
      <c r="J1119" s="52"/>
      <c r="K1119" s="52"/>
      <c r="L1119" s="50"/>
      <c r="M1119" s="50"/>
      <c r="N1119" s="50"/>
      <c r="O1119" s="50"/>
      <c r="P1119" s="52"/>
      <c r="Q1119" s="53"/>
      <c r="R1119" s="53"/>
      <c r="S1119" s="54"/>
      <c r="T1119" s="328"/>
      <c r="U1119" s="26"/>
      <c r="W1119"/>
      <c r="X1119"/>
    </row>
    <row r="1120" spans="1:24" s="62" customFormat="1" ht="27.25" customHeight="1">
      <c r="A1120" s="170" t="str">
        <f t="shared" si="20"/>
        <v/>
      </c>
      <c r="B1120" s="242"/>
      <c r="C1120" s="48"/>
      <c r="D1120" s="40"/>
      <c r="E1120" s="40"/>
      <c r="F1120" s="50"/>
      <c r="G1120" s="49"/>
      <c r="H1120" s="50"/>
      <c r="I1120" s="51"/>
      <c r="J1120" s="52"/>
      <c r="K1120" s="52"/>
      <c r="L1120" s="50"/>
      <c r="M1120" s="50"/>
      <c r="N1120" s="50"/>
      <c r="O1120" s="50"/>
      <c r="P1120" s="52"/>
      <c r="Q1120" s="53"/>
      <c r="R1120" s="53"/>
      <c r="S1120" s="54"/>
      <c r="T1120" s="328"/>
      <c r="U1120" s="26"/>
      <c r="W1120"/>
      <c r="X1120"/>
    </row>
    <row r="1121" spans="1:24" s="62" customFormat="1" ht="27.25" customHeight="1">
      <c r="A1121" s="170" t="str">
        <f t="shared" si="20"/>
        <v/>
      </c>
      <c r="B1121" s="242"/>
      <c r="C1121" s="48"/>
      <c r="D1121" s="40"/>
      <c r="E1121" s="40"/>
      <c r="F1121" s="50"/>
      <c r="G1121" s="49"/>
      <c r="H1121" s="50"/>
      <c r="I1121" s="51"/>
      <c r="J1121" s="52"/>
      <c r="K1121" s="52"/>
      <c r="L1121" s="50"/>
      <c r="M1121" s="50"/>
      <c r="N1121" s="50"/>
      <c r="O1121" s="50"/>
      <c r="P1121" s="52"/>
      <c r="Q1121" s="53"/>
      <c r="R1121" s="53"/>
      <c r="S1121" s="54"/>
      <c r="T1121" s="328"/>
      <c r="U1121" s="26"/>
      <c r="W1121"/>
      <c r="X1121"/>
    </row>
    <row r="1122" spans="1:24" s="62" customFormat="1" ht="27.25" customHeight="1">
      <c r="A1122" s="170" t="str">
        <f t="shared" si="20"/>
        <v/>
      </c>
      <c r="B1122" s="242"/>
      <c r="C1122" s="48"/>
      <c r="D1122" s="40"/>
      <c r="E1122" s="40"/>
      <c r="F1122" s="50"/>
      <c r="G1122" s="49"/>
      <c r="H1122" s="50"/>
      <c r="I1122" s="51"/>
      <c r="J1122" s="52"/>
      <c r="K1122" s="52"/>
      <c r="L1122" s="50"/>
      <c r="M1122" s="50"/>
      <c r="N1122" s="50"/>
      <c r="O1122" s="50"/>
      <c r="P1122" s="52"/>
      <c r="Q1122" s="53"/>
      <c r="R1122" s="53"/>
      <c r="S1122" s="54"/>
      <c r="T1122" s="328"/>
      <c r="U1122" s="26"/>
      <c r="W1122"/>
      <c r="X1122"/>
    </row>
    <row r="1123" spans="1:24" s="62" customFormat="1" ht="27.25" customHeight="1">
      <c r="A1123" s="170" t="str">
        <f t="shared" si="20"/>
        <v/>
      </c>
      <c r="B1123" s="242"/>
      <c r="C1123" s="48"/>
      <c r="D1123" s="40"/>
      <c r="E1123" s="40"/>
      <c r="F1123" s="50"/>
      <c r="G1123" s="49"/>
      <c r="H1123" s="50"/>
      <c r="I1123" s="51"/>
      <c r="J1123" s="52"/>
      <c r="K1123" s="52"/>
      <c r="L1123" s="50"/>
      <c r="M1123" s="50"/>
      <c r="N1123" s="50"/>
      <c r="O1123" s="50"/>
      <c r="P1123" s="52"/>
      <c r="Q1123" s="53"/>
      <c r="R1123" s="53"/>
      <c r="S1123" s="54"/>
      <c r="T1123" s="328"/>
      <c r="U1123" s="26"/>
      <c r="W1123"/>
      <c r="X1123"/>
    </row>
    <row r="1124" spans="1:24" s="62" customFormat="1" ht="27.25" customHeight="1">
      <c r="A1124" s="170" t="str">
        <f t="shared" si="20"/>
        <v/>
      </c>
      <c r="B1124" s="242"/>
      <c r="C1124" s="48"/>
      <c r="D1124" s="40"/>
      <c r="E1124" s="40"/>
      <c r="F1124" s="50"/>
      <c r="G1124" s="49"/>
      <c r="H1124" s="50"/>
      <c r="I1124" s="51"/>
      <c r="J1124" s="52"/>
      <c r="K1124" s="52"/>
      <c r="L1124" s="50"/>
      <c r="M1124" s="50"/>
      <c r="N1124" s="50"/>
      <c r="O1124" s="50"/>
      <c r="P1124" s="52"/>
      <c r="Q1124" s="53"/>
      <c r="R1124" s="53"/>
      <c r="S1124" s="54"/>
      <c r="T1124" s="328"/>
      <c r="U1124" s="26"/>
      <c r="W1124"/>
      <c r="X1124"/>
    </row>
    <row r="1125" spans="1:24" s="62" customFormat="1" ht="27.25" customHeight="1">
      <c r="A1125" s="170" t="str">
        <f t="shared" si="20"/>
        <v/>
      </c>
      <c r="B1125" s="242"/>
      <c r="C1125" s="48"/>
      <c r="D1125" s="40"/>
      <c r="E1125" s="40"/>
      <c r="F1125" s="50"/>
      <c r="G1125" s="49"/>
      <c r="H1125" s="50"/>
      <c r="I1125" s="51"/>
      <c r="J1125" s="52"/>
      <c r="K1125" s="52"/>
      <c r="L1125" s="50"/>
      <c r="M1125" s="50"/>
      <c r="N1125" s="50"/>
      <c r="O1125" s="50"/>
      <c r="P1125" s="52"/>
      <c r="Q1125" s="53"/>
      <c r="R1125" s="53"/>
      <c r="S1125" s="54"/>
      <c r="T1125" s="328"/>
      <c r="U1125" s="26"/>
      <c r="W1125"/>
      <c r="X1125"/>
    </row>
    <row r="1126" spans="1:24" s="62" customFormat="1" ht="27.25" customHeight="1">
      <c r="A1126" s="170" t="str">
        <f t="shared" si="20"/>
        <v/>
      </c>
      <c r="B1126" s="242"/>
      <c r="C1126" s="48"/>
      <c r="D1126" s="40"/>
      <c r="E1126" s="40"/>
      <c r="F1126" s="50"/>
      <c r="G1126" s="49"/>
      <c r="H1126" s="50"/>
      <c r="I1126" s="51"/>
      <c r="J1126" s="52"/>
      <c r="K1126" s="52"/>
      <c r="L1126" s="50"/>
      <c r="M1126" s="50"/>
      <c r="N1126" s="50"/>
      <c r="O1126" s="50"/>
      <c r="P1126" s="52"/>
      <c r="Q1126" s="53"/>
      <c r="R1126" s="53"/>
      <c r="S1126" s="54"/>
      <c r="T1126" s="328"/>
      <c r="U1126" s="26"/>
      <c r="W1126"/>
      <c r="X1126"/>
    </row>
    <row r="1127" spans="1:24" s="62" customFormat="1" ht="27.25" customHeight="1">
      <c r="A1127" s="170" t="str">
        <f t="shared" si="20"/>
        <v/>
      </c>
      <c r="B1127" s="242"/>
      <c r="C1127" s="48"/>
      <c r="D1127" s="40"/>
      <c r="E1127" s="40"/>
      <c r="F1127" s="50"/>
      <c r="G1127" s="49"/>
      <c r="H1127" s="50"/>
      <c r="I1127" s="51"/>
      <c r="J1127" s="52"/>
      <c r="K1127" s="52"/>
      <c r="L1127" s="50"/>
      <c r="M1127" s="50"/>
      <c r="N1127" s="50"/>
      <c r="O1127" s="50"/>
      <c r="P1127" s="52"/>
      <c r="Q1127" s="53"/>
      <c r="R1127" s="53"/>
      <c r="S1127" s="54"/>
      <c r="T1127" s="328"/>
      <c r="U1127" s="26"/>
      <c r="W1127"/>
      <c r="X1127"/>
    </row>
    <row r="1128" spans="1:24" s="62" customFormat="1" ht="27.25" customHeight="1">
      <c r="A1128" s="170" t="str">
        <f t="shared" si="20"/>
        <v/>
      </c>
      <c r="B1128" s="242"/>
      <c r="C1128" s="48"/>
      <c r="D1128" s="40"/>
      <c r="E1128" s="40"/>
      <c r="F1128" s="50"/>
      <c r="G1128" s="49"/>
      <c r="H1128" s="50"/>
      <c r="I1128" s="51"/>
      <c r="J1128" s="52"/>
      <c r="K1128" s="52"/>
      <c r="L1128" s="50"/>
      <c r="M1128" s="50"/>
      <c r="N1128" s="50"/>
      <c r="O1128" s="50"/>
      <c r="P1128" s="52"/>
      <c r="Q1128" s="53"/>
      <c r="R1128" s="53"/>
      <c r="S1128" s="54"/>
      <c r="T1128" s="328"/>
      <c r="U1128" s="26"/>
      <c r="W1128"/>
      <c r="X1128"/>
    </row>
    <row r="1129" spans="1:24" s="62" customFormat="1" ht="27.25" customHeight="1">
      <c r="A1129" s="170" t="str">
        <f t="shared" si="20"/>
        <v/>
      </c>
      <c r="B1129" s="242"/>
      <c r="C1129" s="48"/>
      <c r="D1129" s="40"/>
      <c r="E1129" s="40"/>
      <c r="F1129" s="50"/>
      <c r="G1129" s="49"/>
      <c r="H1129" s="50"/>
      <c r="I1129" s="51"/>
      <c r="J1129" s="52"/>
      <c r="K1129" s="52"/>
      <c r="L1129" s="50"/>
      <c r="M1129" s="50"/>
      <c r="N1129" s="50"/>
      <c r="O1129" s="50"/>
      <c r="P1129" s="52"/>
      <c r="Q1129" s="53"/>
      <c r="R1129" s="53"/>
      <c r="S1129" s="54"/>
      <c r="T1129" s="328"/>
      <c r="U1129" s="26"/>
      <c r="W1129"/>
      <c r="X1129"/>
    </row>
    <row r="1130" spans="1:24" s="62" customFormat="1" ht="27.25" customHeight="1">
      <c r="A1130" s="170" t="str">
        <f t="shared" si="20"/>
        <v/>
      </c>
      <c r="B1130" s="242"/>
      <c r="C1130" s="48"/>
      <c r="D1130" s="40"/>
      <c r="E1130" s="40"/>
      <c r="F1130" s="50"/>
      <c r="G1130" s="49"/>
      <c r="H1130" s="50"/>
      <c r="I1130" s="51"/>
      <c r="J1130" s="52"/>
      <c r="K1130" s="52"/>
      <c r="L1130" s="50"/>
      <c r="M1130" s="50"/>
      <c r="N1130" s="50"/>
      <c r="O1130" s="50"/>
      <c r="P1130" s="52"/>
      <c r="Q1130" s="53"/>
      <c r="R1130" s="53"/>
      <c r="S1130" s="54"/>
      <c r="T1130" s="328"/>
      <c r="U1130" s="26"/>
      <c r="W1130"/>
      <c r="X1130"/>
    </row>
    <row r="1131" spans="1:24" s="62" customFormat="1" ht="27.25" customHeight="1">
      <c r="A1131" s="170" t="str">
        <f t="shared" si="20"/>
        <v/>
      </c>
      <c r="B1131" s="242"/>
      <c r="C1131" s="48"/>
      <c r="D1131" s="40"/>
      <c r="E1131" s="40"/>
      <c r="F1131" s="50"/>
      <c r="G1131" s="49"/>
      <c r="H1131" s="50"/>
      <c r="I1131" s="51"/>
      <c r="J1131" s="52"/>
      <c r="K1131" s="52"/>
      <c r="L1131" s="50"/>
      <c r="M1131" s="50"/>
      <c r="N1131" s="50"/>
      <c r="O1131" s="50"/>
      <c r="P1131" s="52"/>
      <c r="Q1131" s="53"/>
      <c r="R1131" s="53"/>
      <c r="S1131" s="54"/>
      <c r="T1131" s="328"/>
      <c r="U1131" s="26"/>
      <c r="W1131"/>
      <c r="X1131"/>
    </row>
    <row r="1132" spans="1:24" s="62" customFormat="1" ht="27.25" customHeight="1">
      <c r="A1132" s="170" t="str">
        <f t="shared" si="20"/>
        <v/>
      </c>
      <c r="B1132" s="242"/>
      <c r="C1132" s="48"/>
      <c r="D1132" s="40"/>
      <c r="E1132" s="40"/>
      <c r="F1132" s="50"/>
      <c r="G1132" s="49"/>
      <c r="H1132" s="50"/>
      <c r="I1132" s="51"/>
      <c r="J1132" s="52"/>
      <c r="K1132" s="52"/>
      <c r="L1132" s="50"/>
      <c r="M1132" s="50"/>
      <c r="N1132" s="50"/>
      <c r="O1132" s="50"/>
      <c r="P1132" s="52"/>
      <c r="Q1132" s="53"/>
      <c r="R1132" s="53"/>
      <c r="S1132" s="54"/>
      <c r="T1132" s="328"/>
      <c r="U1132" s="26"/>
      <c r="W1132"/>
      <c r="X1132"/>
    </row>
    <row r="1133" spans="1:24" s="62" customFormat="1" ht="27.25" customHeight="1">
      <c r="A1133" s="170" t="str">
        <f t="shared" si="20"/>
        <v/>
      </c>
      <c r="B1133" s="242"/>
      <c r="C1133" s="48"/>
      <c r="D1133" s="40"/>
      <c r="E1133" s="40"/>
      <c r="F1133" s="50"/>
      <c r="G1133" s="49"/>
      <c r="H1133" s="50"/>
      <c r="I1133" s="51"/>
      <c r="J1133" s="52"/>
      <c r="K1133" s="52"/>
      <c r="L1133" s="50"/>
      <c r="M1133" s="50"/>
      <c r="N1133" s="50"/>
      <c r="O1133" s="50"/>
      <c r="P1133" s="52"/>
      <c r="Q1133" s="53"/>
      <c r="R1133" s="53"/>
      <c r="S1133" s="54"/>
      <c r="T1133" s="328"/>
      <c r="U1133" s="26"/>
      <c r="W1133"/>
      <c r="X1133"/>
    </row>
    <row r="1134" spans="1:24" s="62" customFormat="1" ht="27.25" customHeight="1">
      <c r="A1134" s="170" t="str">
        <f t="shared" si="20"/>
        <v/>
      </c>
      <c r="B1134" s="242"/>
      <c r="C1134" s="48"/>
      <c r="D1134" s="40"/>
      <c r="E1134" s="40"/>
      <c r="F1134" s="50"/>
      <c r="G1134" s="49"/>
      <c r="H1134" s="50"/>
      <c r="I1134" s="51"/>
      <c r="J1134" s="52"/>
      <c r="K1134" s="52"/>
      <c r="L1134" s="50"/>
      <c r="M1134" s="50"/>
      <c r="N1134" s="50"/>
      <c r="O1134" s="50"/>
      <c r="P1134" s="52"/>
      <c r="Q1134" s="53"/>
      <c r="R1134" s="53"/>
      <c r="S1134" s="54"/>
      <c r="T1134" s="328"/>
      <c r="U1134" s="26"/>
      <c r="W1134"/>
      <c r="X1134"/>
    </row>
    <row r="1135" spans="1:24" s="62" customFormat="1" ht="27.25" customHeight="1">
      <c r="A1135" s="170" t="str">
        <f t="shared" si="20"/>
        <v/>
      </c>
      <c r="B1135" s="242"/>
      <c r="C1135" s="48"/>
      <c r="D1135" s="40"/>
      <c r="E1135" s="26"/>
      <c r="F1135" s="50"/>
      <c r="G1135" s="49"/>
      <c r="H1135" s="50"/>
      <c r="I1135" s="51"/>
      <c r="J1135" s="52"/>
      <c r="K1135" s="52"/>
      <c r="L1135" s="50"/>
      <c r="M1135" s="50"/>
      <c r="N1135" s="50"/>
      <c r="O1135" s="50"/>
      <c r="P1135" s="52"/>
      <c r="Q1135" s="53"/>
      <c r="R1135" s="53"/>
      <c r="S1135" s="54"/>
      <c r="T1135" s="25"/>
      <c r="U1135" s="26"/>
      <c r="W1135"/>
      <c r="X1135"/>
    </row>
    <row r="1136" spans="1:24" s="62" customFormat="1" ht="27.25" customHeight="1">
      <c r="A1136" s="170" t="str">
        <f t="shared" si="20"/>
        <v/>
      </c>
      <c r="B1136" s="242"/>
      <c r="C1136" s="48"/>
      <c r="D1136" s="40"/>
      <c r="E1136" s="26"/>
      <c r="F1136" s="50"/>
      <c r="G1136" s="49"/>
      <c r="H1136" s="50"/>
      <c r="I1136" s="51"/>
      <c r="J1136" s="52"/>
      <c r="K1136" s="52"/>
      <c r="L1136" s="50"/>
      <c r="M1136" s="50"/>
      <c r="N1136" s="50"/>
      <c r="O1136" s="50"/>
      <c r="P1136" s="52"/>
      <c r="Q1136" s="53"/>
      <c r="R1136" s="53"/>
      <c r="S1136" s="54"/>
      <c r="T1136" s="25"/>
      <c r="U1136" s="26"/>
      <c r="W1136"/>
      <c r="X1136"/>
    </row>
    <row r="1137" spans="1:24" s="62" customFormat="1" ht="27.25" customHeight="1">
      <c r="A1137" s="170" t="str">
        <f t="shared" si="20"/>
        <v/>
      </c>
      <c r="B1137" s="242"/>
      <c r="C1137" s="48"/>
      <c r="D1137" s="40"/>
      <c r="E1137" s="26"/>
      <c r="F1137" s="50"/>
      <c r="G1137" s="49"/>
      <c r="H1137" s="50"/>
      <c r="I1137" s="51"/>
      <c r="J1137" s="52"/>
      <c r="K1137" s="52"/>
      <c r="L1137" s="50"/>
      <c r="M1137" s="50"/>
      <c r="N1137" s="50"/>
      <c r="O1137" s="50"/>
      <c r="P1137" s="52"/>
      <c r="Q1137" s="53"/>
      <c r="R1137" s="53"/>
      <c r="S1137" s="54"/>
      <c r="T1137" s="25"/>
      <c r="U1137" s="26"/>
      <c r="W1137"/>
      <c r="X1137"/>
    </row>
    <row r="1138" spans="1:24" s="62" customFormat="1" ht="27.25" customHeight="1">
      <c r="A1138" s="170" t="str">
        <f t="shared" si="20"/>
        <v/>
      </c>
      <c r="B1138" s="242"/>
      <c r="C1138" s="48"/>
      <c r="D1138" s="40"/>
      <c r="E1138" s="26"/>
      <c r="F1138" s="50"/>
      <c r="G1138" s="49"/>
      <c r="H1138" s="50"/>
      <c r="I1138" s="51"/>
      <c r="J1138" s="52"/>
      <c r="K1138" s="52"/>
      <c r="L1138" s="50"/>
      <c r="M1138" s="50"/>
      <c r="N1138" s="50"/>
      <c r="O1138" s="50"/>
      <c r="P1138" s="52"/>
      <c r="Q1138" s="53"/>
      <c r="R1138" s="53"/>
      <c r="S1138" s="54"/>
      <c r="T1138" s="25"/>
      <c r="U1138" s="26"/>
      <c r="W1138"/>
      <c r="X1138"/>
    </row>
    <row r="1139" spans="1:24" s="62" customFormat="1" ht="27.25" customHeight="1">
      <c r="A1139" s="170" t="str">
        <f t="shared" ref="A1139:A1170" si="21">IF(C1139&lt;&gt;"",A1138+1,"")</f>
        <v/>
      </c>
      <c r="B1139" s="242"/>
      <c r="C1139" s="48"/>
      <c r="D1139" s="40"/>
      <c r="E1139" s="26"/>
      <c r="F1139" s="50"/>
      <c r="G1139" s="49"/>
      <c r="H1139" s="50"/>
      <c r="I1139" s="51"/>
      <c r="J1139" s="52"/>
      <c r="K1139" s="52"/>
      <c r="L1139" s="50"/>
      <c r="M1139" s="50"/>
      <c r="N1139" s="50"/>
      <c r="O1139" s="50"/>
      <c r="P1139" s="52"/>
      <c r="Q1139" s="53"/>
      <c r="R1139" s="53"/>
      <c r="S1139" s="54"/>
      <c r="T1139" s="25"/>
      <c r="U1139" s="26"/>
      <c r="W1139"/>
      <c r="X1139"/>
    </row>
    <row r="1140" spans="1:24" s="62" customFormat="1" ht="27.25" customHeight="1">
      <c r="A1140" s="170" t="str">
        <f t="shared" si="21"/>
        <v/>
      </c>
      <c r="B1140" s="242"/>
      <c r="C1140" s="48"/>
      <c r="D1140" s="40"/>
      <c r="E1140" s="26"/>
      <c r="F1140" s="50"/>
      <c r="G1140" s="49"/>
      <c r="H1140" s="50"/>
      <c r="I1140" s="51"/>
      <c r="J1140" s="52"/>
      <c r="K1140" s="52"/>
      <c r="L1140" s="50"/>
      <c r="M1140" s="50"/>
      <c r="N1140" s="50"/>
      <c r="O1140" s="50"/>
      <c r="P1140" s="52"/>
      <c r="Q1140" s="53"/>
      <c r="R1140" s="53"/>
      <c r="S1140" s="54"/>
      <c r="T1140" s="25"/>
      <c r="U1140" s="26"/>
      <c r="W1140"/>
      <c r="X1140"/>
    </row>
    <row r="1141" spans="1:24" s="62" customFormat="1" ht="27.25" customHeight="1">
      <c r="A1141" s="170" t="str">
        <f t="shared" si="21"/>
        <v/>
      </c>
      <c r="B1141" s="242"/>
      <c r="C1141" s="48"/>
      <c r="D1141" s="40"/>
      <c r="E1141" s="26"/>
      <c r="F1141" s="50"/>
      <c r="G1141" s="49"/>
      <c r="H1141" s="50"/>
      <c r="I1141" s="51"/>
      <c r="J1141" s="52"/>
      <c r="K1141" s="52"/>
      <c r="L1141" s="50"/>
      <c r="M1141" s="50"/>
      <c r="N1141" s="50"/>
      <c r="O1141" s="50"/>
      <c r="P1141" s="52"/>
      <c r="Q1141" s="53"/>
      <c r="R1141" s="53"/>
      <c r="S1141" s="54"/>
      <c r="T1141" s="25"/>
      <c r="U1141" s="26"/>
      <c r="W1141"/>
      <c r="X1141"/>
    </row>
    <row r="1142" spans="1:24" s="62" customFormat="1" ht="27.25" customHeight="1">
      <c r="A1142" s="170" t="str">
        <f t="shared" si="21"/>
        <v/>
      </c>
      <c r="B1142" s="242"/>
      <c r="C1142" s="48"/>
      <c r="D1142" s="40"/>
      <c r="E1142" s="26"/>
      <c r="F1142" s="50"/>
      <c r="G1142" s="49"/>
      <c r="H1142" s="50"/>
      <c r="I1142" s="51"/>
      <c r="J1142" s="52"/>
      <c r="K1142" s="52"/>
      <c r="L1142" s="50"/>
      <c r="M1142" s="50"/>
      <c r="N1142" s="50"/>
      <c r="O1142" s="50"/>
      <c r="P1142" s="52"/>
      <c r="Q1142" s="53"/>
      <c r="R1142" s="53"/>
      <c r="S1142" s="54"/>
      <c r="T1142" s="25"/>
      <c r="U1142" s="26"/>
      <c r="W1142"/>
      <c r="X1142"/>
    </row>
    <row r="1143" spans="1:24" s="62" customFormat="1" ht="27.25" customHeight="1">
      <c r="A1143" s="170" t="str">
        <f t="shared" si="21"/>
        <v/>
      </c>
      <c r="B1143" s="242"/>
      <c r="C1143" s="48"/>
      <c r="D1143" s="40"/>
      <c r="E1143" s="26"/>
      <c r="F1143" s="50"/>
      <c r="G1143" s="49"/>
      <c r="H1143" s="50"/>
      <c r="I1143" s="51"/>
      <c r="J1143" s="52"/>
      <c r="K1143" s="52"/>
      <c r="L1143" s="50"/>
      <c r="M1143" s="50"/>
      <c r="N1143" s="50"/>
      <c r="O1143" s="50"/>
      <c r="P1143" s="52"/>
      <c r="Q1143" s="53"/>
      <c r="R1143" s="53"/>
      <c r="S1143" s="54"/>
      <c r="T1143" s="25"/>
      <c r="U1143" s="26"/>
      <c r="W1143"/>
      <c r="X1143"/>
    </row>
    <row r="1144" spans="1:24" s="62" customFormat="1" ht="27.25" customHeight="1">
      <c r="A1144" s="170" t="str">
        <f t="shared" si="21"/>
        <v/>
      </c>
      <c r="B1144" s="242"/>
      <c r="C1144" s="48"/>
      <c r="D1144" s="40"/>
      <c r="E1144" s="26"/>
      <c r="F1144" s="50"/>
      <c r="G1144" s="49"/>
      <c r="H1144" s="50"/>
      <c r="I1144" s="51"/>
      <c r="J1144" s="52"/>
      <c r="K1144" s="52"/>
      <c r="L1144" s="50"/>
      <c r="M1144" s="50"/>
      <c r="N1144" s="50"/>
      <c r="O1144" s="50"/>
      <c r="P1144" s="52"/>
      <c r="Q1144" s="53"/>
      <c r="R1144" s="53"/>
      <c r="S1144" s="54"/>
      <c r="T1144" s="25"/>
      <c r="U1144" s="26"/>
      <c r="W1144"/>
      <c r="X1144"/>
    </row>
    <row r="1145" spans="1:24" s="62" customFormat="1" ht="27.25" customHeight="1">
      <c r="A1145" s="170" t="str">
        <f t="shared" si="21"/>
        <v/>
      </c>
      <c r="B1145" s="242"/>
      <c r="C1145" s="48"/>
      <c r="D1145" s="40"/>
      <c r="E1145" s="26"/>
      <c r="F1145" s="50"/>
      <c r="G1145" s="49"/>
      <c r="H1145" s="50"/>
      <c r="I1145" s="51"/>
      <c r="J1145" s="52"/>
      <c r="K1145" s="52"/>
      <c r="L1145" s="50"/>
      <c r="M1145" s="50"/>
      <c r="N1145" s="50"/>
      <c r="O1145" s="50"/>
      <c r="P1145" s="52"/>
      <c r="Q1145" s="53"/>
      <c r="R1145" s="53"/>
      <c r="S1145" s="54"/>
      <c r="T1145" s="25"/>
      <c r="U1145" s="26"/>
      <c r="W1145"/>
      <c r="X1145"/>
    </row>
    <row r="1146" spans="1:24" s="62" customFormat="1" ht="27.25" customHeight="1">
      <c r="A1146" s="170" t="str">
        <f t="shared" si="21"/>
        <v/>
      </c>
      <c r="B1146" s="242"/>
      <c r="C1146" s="48"/>
      <c r="D1146" s="40"/>
      <c r="E1146" s="26"/>
      <c r="F1146" s="50"/>
      <c r="G1146" s="49"/>
      <c r="H1146" s="50"/>
      <c r="I1146" s="51"/>
      <c r="J1146" s="52"/>
      <c r="K1146" s="52"/>
      <c r="L1146" s="50"/>
      <c r="M1146" s="50"/>
      <c r="N1146" s="50"/>
      <c r="O1146" s="50"/>
      <c r="P1146" s="52"/>
      <c r="Q1146" s="53"/>
      <c r="R1146" s="53"/>
      <c r="S1146" s="54"/>
      <c r="T1146" s="25"/>
      <c r="U1146" s="26"/>
      <c r="W1146"/>
      <c r="X1146"/>
    </row>
    <row r="1147" spans="1:24" s="62" customFormat="1" ht="27.25" customHeight="1">
      <c r="A1147" s="170" t="str">
        <f t="shared" si="21"/>
        <v/>
      </c>
      <c r="B1147" s="242"/>
      <c r="C1147" s="48"/>
      <c r="D1147" s="40"/>
      <c r="E1147" s="26"/>
      <c r="F1147" s="50"/>
      <c r="G1147" s="49"/>
      <c r="H1147" s="50"/>
      <c r="I1147" s="51"/>
      <c r="J1147" s="52"/>
      <c r="K1147" s="52"/>
      <c r="L1147" s="50"/>
      <c r="M1147" s="50"/>
      <c r="N1147" s="50"/>
      <c r="O1147" s="50"/>
      <c r="P1147" s="52"/>
      <c r="Q1147" s="53"/>
      <c r="R1147" s="53"/>
      <c r="S1147" s="54"/>
      <c r="T1147" s="25"/>
      <c r="U1147" s="26"/>
      <c r="W1147"/>
      <c r="X1147"/>
    </row>
    <row r="1148" spans="1:24" s="62" customFormat="1" ht="27.25" customHeight="1">
      <c r="A1148" s="170" t="str">
        <f t="shared" si="21"/>
        <v/>
      </c>
      <c r="B1148" s="242"/>
      <c r="C1148" s="48"/>
      <c r="D1148" s="40"/>
      <c r="E1148" s="26"/>
      <c r="F1148" s="50"/>
      <c r="G1148" s="49"/>
      <c r="H1148" s="50"/>
      <c r="I1148" s="51"/>
      <c r="J1148" s="52"/>
      <c r="K1148" s="52"/>
      <c r="L1148" s="50"/>
      <c r="M1148" s="50"/>
      <c r="N1148" s="50"/>
      <c r="O1148" s="50"/>
      <c r="P1148" s="52"/>
      <c r="Q1148" s="53"/>
      <c r="R1148" s="53"/>
      <c r="S1148" s="54"/>
      <c r="T1148" s="25"/>
      <c r="U1148" s="26"/>
      <c r="W1148"/>
      <c r="X1148"/>
    </row>
    <row r="1149" spans="1:24" s="62" customFormat="1" ht="27.25" customHeight="1">
      <c r="A1149" s="170" t="str">
        <f t="shared" si="21"/>
        <v/>
      </c>
      <c r="B1149" s="242"/>
      <c r="C1149" s="48"/>
      <c r="D1149" s="40"/>
      <c r="E1149" s="26"/>
      <c r="F1149" s="50"/>
      <c r="G1149" s="49"/>
      <c r="H1149" s="50"/>
      <c r="I1149" s="51"/>
      <c r="J1149" s="52"/>
      <c r="K1149" s="52"/>
      <c r="L1149" s="50"/>
      <c r="M1149" s="50"/>
      <c r="N1149" s="50"/>
      <c r="O1149" s="50"/>
      <c r="P1149" s="52"/>
      <c r="Q1149" s="53"/>
      <c r="R1149" s="53"/>
      <c r="S1149" s="54"/>
      <c r="T1149" s="25"/>
      <c r="U1149" s="26"/>
      <c r="W1149"/>
      <c r="X1149"/>
    </row>
    <row r="1150" spans="1:24" s="62" customFormat="1" ht="27.25" customHeight="1">
      <c r="A1150" s="170" t="str">
        <f t="shared" si="21"/>
        <v/>
      </c>
      <c r="B1150" s="242"/>
      <c r="C1150" s="48"/>
      <c r="D1150" s="40"/>
      <c r="E1150" s="26"/>
      <c r="F1150" s="50"/>
      <c r="G1150" s="49"/>
      <c r="H1150" s="50"/>
      <c r="I1150" s="51"/>
      <c r="J1150" s="52"/>
      <c r="K1150" s="52"/>
      <c r="L1150" s="50"/>
      <c r="M1150" s="50"/>
      <c r="N1150" s="50"/>
      <c r="O1150" s="50"/>
      <c r="P1150" s="52"/>
      <c r="Q1150" s="53"/>
      <c r="R1150" s="53"/>
      <c r="S1150" s="54"/>
      <c r="T1150" s="25"/>
      <c r="U1150" s="26"/>
      <c r="W1150"/>
      <c r="X1150"/>
    </row>
    <row r="1151" spans="1:24" s="62" customFormat="1" ht="27.25" customHeight="1">
      <c r="A1151" s="170" t="str">
        <f t="shared" si="21"/>
        <v/>
      </c>
      <c r="B1151" s="242"/>
      <c r="C1151" s="48"/>
      <c r="D1151" s="40"/>
      <c r="E1151" s="26"/>
      <c r="F1151" s="50"/>
      <c r="G1151" s="49"/>
      <c r="H1151" s="50"/>
      <c r="I1151" s="51"/>
      <c r="J1151" s="52"/>
      <c r="K1151" s="52"/>
      <c r="L1151" s="50"/>
      <c r="M1151" s="50"/>
      <c r="N1151" s="50"/>
      <c r="O1151" s="50"/>
      <c r="P1151" s="52"/>
      <c r="Q1151" s="53"/>
      <c r="R1151" s="53"/>
      <c r="S1151" s="54"/>
      <c r="T1151" s="25"/>
      <c r="U1151" s="26"/>
      <c r="W1151"/>
      <c r="X1151"/>
    </row>
    <row r="1152" spans="1:24" s="62" customFormat="1" ht="27.25" customHeight="1">
      <c r="A1152" s="170" t="str">
        <f t="shared" si="21"/>
        <v/>
      </c>
      <c r="B1152" s="242"/>
      <c r="C1152" s="48"/>
      <c r="D1152" s="40"/>
      <c r="E1152" s="26"/>
      <c r="F1152" s="50"/>
      <c r="G1152" s="49"/>
      <c r="H1152" s="50"/>
      <c r="I1152" s="51"/>
      <c r="J1152" s="52"/>
      <c r="K1152" s="52"/>
      <c r="L1152" s="50"/>
      <c r="M1152" s="50"/>
      <c r="N1152" s="50"/>
      <c r="O1152" s="50"/>
      <c r="P1152" s="52"/>
      <c r="Q1152" s="53"/>
      <c r="R1152" s="53"/>
      <c r="S1152" s="54"/>
      <c r="T1152" s="25"/>
      <c r="U1152" s="26"/>
      <c r="W1152"/>
      <c r="X1152"/>
    </row>
    <row r="1153" spans="1:24" s="62" customFormat="1" ht="27.25" customHeight="1">
      <c r="A1153" s="170" t="str">
        <f t="shared" si="21"/>
        <v/>
      </c>
      <c r="B1153" s="242"/>
      <c r="C1153" s="48"/>
      <c r="D1153" s="40"/>
      <c r="E1153" s="26"/>
      <c r="F1153" s="50"/>
      <c r="G1153" s="49"/>
      <c r="H1153" s="50"/>
      <c r="I1153" s="51"/>
      <c r="J1153" s="52"/>
      <c r="K1153" s="52"/>
      <c r="L1153" s="50"/>
      <c r="M1153" s="50"/>
      <c r="N1153" s="50"/>
      <c r="O1153" s="50"/>
      <c r="P1153" s="52"/>
      <c r="Q1153" s="53"/>
      <c r="R1153" s="53"/>
      <c r="S1153" s="54"/>
      <c r="T1153" s="25"/>
      <c r="U1153" s="26"/>
      <c r="W1153"/>
      <c r="X1153"/>
    </row>
    <row r="1154" spans="1:24" s="62" customFormat="1" ht="27.25" customHeight="1">
      <c r="A1154" s="170" t="str">
        <f t="shared" si="21"/>
        <v/>
      </c>
      <c r="B1154" s="242"/>
      <c r="C1154" s="48"/>
      <c r="D1154" s="40"/>
      <c r="E1154" s="26"/>
      <c r="F1154" s="50"/>
      <c r="G1154" s="49"/>
      <c r="H1154" s="50"/>
      <c r="I1154" s="51"/>
      <c r="J1154" s="52"/>
      <c r="K1154" s="52"/>
      <c r="L1154" s="50"/>
      <c r="M1154" s="50"/>
      <c r="N1154" s="50"/>
      <c r="O1154" s="50"/>
      <c r="P1154" s="52"/>
      <c r="Q1154" s="53"/>
      <c r="R1154" s="53"/>
      <c r="S1154" s="54"/>
      <c r="T1154" s="25"/>
      <c r="U1154" s="26"/>
      <c r="W1154"/>
      <c r="X1154"/>
    </row>
    <row r="1155" spans="1:24" s="62" customFormat="1" ht="27.25" customHeight="1">
      <c r="A1155" s="170" t="str">
        <f t="shared" si="21"/>
        <v/>
      </c>
      <c r="B1155" s="242"/>
      <c r="C1155" s="48"/>
      <c r="D1155" s="40"/>
      <c r="E1155" s="26"/>
      <c r="F1155" s="50"/>
      <c r="G1155" s="49"/>
      <c r="H1155" s="50"/>
      <c r="I1155" s="51"/>
      <c r="J1155" s="52"/>
      <c r="K1155" s="52"/>
      <c r="L1155" s="50"/>
      <c r="M1155" s="50"/>
      <c r="N1155" s="50"/>
      <c r="O1155" s="50"/>
      <c r="P1155" s="52"/>
      <c r="Q1155" s="53"/>
      <c r="R1155" s="53"/>
      <c r="S1155" s="54"/>
      <c r="T1155" s="25"/>
      <c r="U1155" s="26"/>
      <c r="W1155"/>
      <c r="X1155"/>
    </row>
    <row r="1156" spans="1:24" s="62" customFormat="1" ht="27.25" customHeight="1">
      <c r="A1156" s="170" t="str">
        <f t="shared" si="21"/>
        <v/>
      </c>
      <c r="B1156" s="242"/>
      <c r="C1156" s="48"/>
      <c r="D1156" s="40"/>
      <c r="E1156" s="26"/>
      <c r="F1156" s="50"/>
      <c r="G1156" s="49"/>
      <c r="H1156" s="50"/>
      <c r="I1156" s="51"/>
      <c r="J1156" s="52"/>
      <c r="K1156" s="52"/>
      <c r="L1156" s="50"/>
      <c r="M1156" s="50"/>
      <c r="N1156" s="50"/>
      <c r="O1156" s="50"/>
      <c r="P1156" s="52"/>
      <c r="Q1156" s="53"/>
      <c r="R1156" s="53"/>
      <c r="S1156" s="54"/>
      <c r="T1156" s="25"/>
      <c r="U1156" s="26"/>
      <c r="W1156"/>
      <c r="X1156"/>
    </row>
    <row r="1157" spans="1:24" s="62" customFormat="1" ht="27.25" customHeight="1">
      <c r="A1157" s="170" t="str">
        <f t="shared" si="21"/>
        <v/>
      </c>
      <c r="B1157" s="242"/>
      <c r="C1157" s="48"/>
      <c r="D1157" s="40"/>
      <c r="E1157" s="26"/>
      <c r="F1157" s="50"/>
      <c r="G1157" s="49"/>
      <c r="H1157" s="50"/>
      <c r="I1157" s="51"/>
      <c r="J1157" s="52"/>
      <c r="K1157" s="52"/>
      <c r="L1157" s="50"/>
      <c r="M1157" s="50"/>
      <c r="N1157" s="50"/>
      <c r="O1157" s="50"/>
      <c r="P1157" s="52"/>
      <c r="Q1157" s="53"/>
      <c r="R1157" s="53"/>
      <c r="S1157" s="54"/>
      <c r="T1157" s="25"/>
      <c r="U1157" s="26"/>
      <c r="W1157"/>
      <c r="X1157"/>
    </row>
    <row r="1158" spans="1:24" s="62" customFormat="1" ht="27.25" customHeight="1">
      <c r="A1158" s="170" t="str">
        <f t="shared" si="21"/>
        <v/>
      </c>
      <c r="B1158" s="242"/>
      <c r="C1158" s="48"/>
      <c r="D1158" s="40"/>
      <c r="E1158" s="26"/>
      <c r="F1158" s="50"/>
      <c r="G1158" s="49"/>
      <c r="H1158" s="50"/>
      <c r="I1158" s="51"/>
      <c r="J1158" s="52"/>
      <c r="K1158" s="52"/>
      <c r="L1158" s="50"/>
      <c r="M1158" s="50"/>
      <c r="N1158" s="50"/>
      <c r="O1158" s="50"/>
      <c r="P1158" s="52"/>
      <c r="Q1158" s="53"/>
      <c r="R1158" s="53"/>
      <c r="S1158" s="54"/>
      <c r="T1158" s="25"/>
      <c r="U1158" s="26"/>
      <c r="W1158"/>
      <c r="X1158"/>
    </row>
    <row r="1159" spans="1:24" s="62" customFormat="1" ht="27.25" customHeight="1">
      <c r="A1159" s="170" t="str">
        <f t="shared" si="21"/>
        <v/>
      </c>
      <c r="B1159" s="242"/>
      <c r="C1159" s="48"/>
      <c r="D1159" s="40"/>
      <c r="E1159" s="26"/>
      <c r="F1159" s="50"/>
      <c r="G1159" s="49"/>
      <c r="H1159" s="50"/>
      <c r="I1159" s="51"/>
      <c r="J1159" s="52"/>
      <c r="K1159" s="52"/>
      <c r="L1159" s="50"/>
      <c r="M1159" s="50"/>
      <c r="N1159" s="50"/>
      <c r="O1159" s="50"/>
      <c r="P1159" s="52"/>
      <c r="Q1159" s="53"/>
      <c r="R1159" s="53"/>
      <c r="S1159" s="54"/>
      <c r="T1159" s="25"/>
      <c r="U1159" s="26"/>
      <c r="W1159"/>
      <c r="X1159"/>
    </row>
    <row r="1160" spans="1:24" s="62" customFormat="1" ht="27.25" customHeight="1">
      <c r="A1160" s="170" t="str">
        <f t="shared" si="21"/>
        <v/>
      </c>
      <c r="B1160" s="242"/>
      <c r="C1160" s="48"/>
      <c r="D1160" s="40"/>
      <c r="E1160" s="26"/>
      <c r="F1160" s="50"/>
      <c r="G1160" s="49"/>
      <c r="H1160" s="50"/>
      <c r="I1160" s="51"/>
      <c r="J1160" s="52"/>
      <c r="K1160" s="52"/>
      <c r="L1160" s="50"/>
      <c r="M1160" s="50"/>
      <c r="N1160" s="50"/>
      <c r="O1160" s="50"/>
      <c r="P1160" s="52"/>
      <c r="Q1160" s="53"/>
      <c r="R1160" s="53"/>
      <c r="S1160" s="54"/>
      <c r="T1160" s="25"/>
      <c r="U1160" s="26"/>
      <c r="W1160"/>
      <c r="X1160"/>
    </row>
    <row r="1161" spans="1:24" s="62" customFormat="1" ht="27.25" customHeight="1">
      <c r="A1161" s="170" t="str">
        <f t="shared" si="21"/>
        <v/>
      </c>
      <c r="B1161" s="242"/>
      <c r="C1161" s="48"/>
      <c r="D1161" s="40"/>
      <c r="E1161" s="26"/>
      <c r="F1161" s="50"/>
      <c r="G1161" s="49"/>
      <c r="H1161" s="50"/>
      <c r="I1161" s="51"/>
      <c r="J1161" s="52"/>
      <c r="K1161" s="52"/>
      <c r="L1161" s="50"/>
      <c r="M1161" s="50"/>
      <c r="N1161" s="50"/>
      <c r="O1161" s="50"/>
      <c r="P1161" s="52"/>
      <c r="Q1161" s="53"/>
      <c r="R1161" s="53"/>
      <c r="S1161" s="54"/>
      <c r="T1161" s="25"/>
      <c r="U1161" s="26"/>
      <c r="W1161"/>
      <c r="X1161"/>
    </row>
    <row r="1162" spans="1:24" s="62" customFormat="1" ht="27.25" customHeight="1">
      <c r="A1162" s="170" t="str">
        <f t="shared" si="21"/>
        <v/>
      </c>
      <c r="B1162" s="242"/>
      <c r="C1162" s="48"/>
      <c r="D1162" s="40"/>
      <c r="E1162" s="26"/>
      <c r="F1162" s="50"/>
      <c r="G1162" s="49"/>
      <c r="H1162" s="50"/>
      <c r="I1162" s="51"/>
      <c r="J1162" s="52"/>
      <c r="K1162" s="52"/>
      <c r="L1162" s="50"/>
      <c r="M1162" s="50"/>
      <c r="N1162" s="50"/>
      <c r="O1162" s="50"/>
      <c r="P1162" s="52"/>
      <c r="Q1162" s="53"/>
      <c r="R1162" s="53"/>
      <c r="S1162" s="54"/>
      <c r="T1162" s="25"/>
      <c r="U1162" s="26"/>
      <c r="W1162"/>
      <c r="X1162"/>
    </row>
    <row r="1163" spans="1:24" s="62" customFormat="1" ht="27.25" customHeight="1">
      <c r="A1163" s="170" t="str">
        <f t="shared" si="21"/>
        <v/>
      </c>
      <c r="B1163" s="242"/>
      <c r="C1163" s="48"/>
      <c r="D1163" s="40"/>
      <c r="E1163" s="26"/>
      <c r="F1163" s="50"/>
      <c r="G1163" s="49"/>
      <c r="H1163" s="50"/>
      <c r="I1163" s="51"/>
      <c r="J1163" s="52"/>
      <c r="K1163" s="52"/>
      <c r="L1163" s="50"/>
      <c r="M1163" s="50"/>
      <c r="N1163" s="50"/>
      <c r="O1163" s="50"/>
      <c r="P1163" s="52"/>
      <c r="Q1163" s="53"/>
      <c r="R1163" s="53"/>
      <c r="S1163" s="54"/>
      <c r="T1163" s="25"/>
      <c r="U1163" s="26"/>
      <c r="W1163"/>
      <c r="X1163"/>
    </row>
    <row r="1164" spans="1:24" s="62" customFormat="1" ht="27.25" customHeight="1">
      <c r="A1164" s="170" t="str">
        <f t="shared" si="21"/>
        <v/>
      </c>
      <c r="B1164" s="242"/>
      <c r="C1164" s="48"/>
      <c r="D1164" s="40"/>
      <c r="E1164" s="26"/>
      <c r="F1164" s="50"/>
      <c r="G1164" s="49"/>
      <c r="H1164" s="50"/>
      <c r="I1164" s="51"/>
      <c r="J1164" s="52"/>
      <c r="K1164" s="52"/>
      <c r="L1164" s="50"/>
      <c r="M1164" s="50"/>
      <c r="N1164" s="50"/>
      <c r="O1164" s="50"/>
      <c r="P1164" s="52"/>
      <c r="Q1164" s="53"/>
      <c r="R1164" s="53"/>
      <c r="S1164" s="54"/>
      <c r="T1164" s="25"/>
      <c r="U1164" s="26"/>
      <c r="W1164"/>
      <c r="X1164"/>
    </row>
    <row r="1165" spans="1:24" s="62" customFormat="1" ht="27.25" customHeight="1">
      <c r="A1165" s="170" t="str">
        <f t="shared" si="21"/>
        <v/>
      </c>
      <c r="B1165" s="242"/>
      <c r="C1165" s="48"/>
      <c r="D1165" s="40"/>
      <c r="E1165" s="26"/>
      <c r="F1165" s="50"/>
      <c r="G1165" s="49"/>
      <c r="H1165" s="50"/>
      <c r="I1165" s="51"/>
      <c r="J1165" s="52"/>
      <c r="K1165" s="52"/>
      <c r="L1165" s="50"/>
      <c r="M1165" s="50"/>
      <c r="N1165" s="50"/>
      <c r="O1165" s="50"/>
      <c r="P1165" s="52"/>
      <c r="Q1165" s="53"/>
      <c r="R1165" s="53"/>
      <c r="S1165" s="54"/>
      <c r="T1165" s="25"/>
      <c r="U1165" s="26"/>
      <c r="W1165"/>
      <c r="X1165"/>
    </row>
    <row r="1166" spans="1:24" s="62" customFormat="1" ht="27.25" customHeight="1">
      <c r="A1166" s="170" t="str">
        <f t="shared" si="21"/>
        <v/>
      </c>
      <c r="B1166" s="242"/>
      <c r="C1166" s="48"/>
      <c r="D1166" s="40"/>
      <c r="E1166" s="26"/>
      <c r="F1166" s="50"/>
      <c r="G1166" s="49"/>
      <c r="H1166" s="50"/>
      <c r="I1166" s="51"/>
      <c r="J1166" s="52"/>
      <c r="K1166" s="52"/>
      <c r="L1166" s="50"/>
      <c r="M1166" s="50"/>
      <c r="N1166" s="50"/>
      <c r="O1166" s="50"/>
      <c r="P1166" s="52"/>
      <c r="Q1166" s="53"/>
      <c r="R1166" s="53"/>
      <c r="S1166" s="54"/>
      <c r="T1166" s="25"/>
      <c r="U1166" s="26"/>
      <c r="W1166"/>
      <c r="X1166"/>
    </row>
    <row r="1167" spans="1:24" s="62" customFormat="1" ht="27.25" customHeight="1">
      <c r="A1167" s="170" t="str">
        <f t="shared" si="21"/>
        <v/>
      </c>
      <c r="B1167" s="242"/>
      <c r="C1167" s="48"/>
      <c r="D1167" s="40"/>
      <c r="E1167" s="26"/>
      <c r="F1167" s="50"/>
      <c r="G1167" s="49"/>
      <c r="H1167" s="50"/>
      <c r="I1167" s="51"/>
      <c r="J1167" s="52"/>
      <c r="K1167" s="52"/>
      <c r="L1167" s="50"/>
      <c r="M1167" s="50"/>
      <c r="N1167" s="50"/>
      <c r="O1167" s="50"/>
      <c r="P1167" s="52"/>
      <c r="Q1167" s="53"/>
      <c r="R1167" s="53"/>
      <c r="S1167" s="54"/>
      <c r="T1167" s="25"/>
      <c r="U1167" s="26"/>
      <c r="W1167"/>
      <c r="X1167"/>
    </row>
    <row r="1168" spans="1:24" s="62" customFormat="1" ht="27.25" customHeight="1">
      <c r="A1168" s="170" t="str">
        <f t="shared" si="21"/>
        <v/>
      </c>
      <c r="B1168" s="242"/>
      <c r="C1168" s="48"/>
      <c r="D1168" s="40"/>
      <c r="E1168" s="26"/>
      <c r="F1168" s="50"/>
      <c r="G1168" s="49"/>
      <c r="H1168" s="50"/>
      <c r="I1168" s="51"/>
      <c r="J1168" s="52"/>
      <c r="K1168" s="52"/>
      <c r="L1168" s="50"/>
      <c r="M1168" s="50"/>
      <c r="N1168" s="50"/>
      <c r="O1168" s="50"/>
      <c r="P1168" s="52"/>
      <c r="Q1168" s="53"/>
      <c r="R1168" s="53"/>
      <c r="S1168" s="54"/>
      <c r="T1168" s="25"/>
      <c r="U1168" s="26"/>
      <c r="W1168"/>
      <c r="X1168"/>
    </row>
    <row r="1169" spans="1:24" s="62" customFormat="1" ht="27.25" customHeight="1">
      <c r="A1169" s="170" t="str">
        <f t="shared" si="21"/>
        <v/>
      </c>
      <c r="B1169" s="242"/>
      <c r="C1169" s="48"/>
      <c r="D1169" s="40"/>
      <c r="E1169" s="26"/>
      <c r="F1169" s="50"/>
      <c r="G1169" s="49"/>
      <c r="H1169" s="50"/>
      <c r="I1169" s="51"/>
      <c r="J1169" s="52"/>
      <c r="K1169" s="52"/>
      <c r="L1169" s="50"/>
      <c r="M1169" s="50"/>
      <c r="N1169" s="50"/>
      <c r="O1169" s="50"/>
      <c r="P1169" s="52"/>
      <c r="Q1169" s="53"/>
      <c r="R1169" s="53"/>
      <c r="S1169" s="54"/>
      <c r="T1169" s="25"/>
      <c r="U1169" s="26"/>
      <c r="W1169"/>
      <c r="X1169"/>
    </row>
    <row r="1170" spans="1:24" s="62" customFormat="1" ht="27.25" customHeight="1">
      <c r="A1170" s="170" t="str">
        <f t="shared" si="21"/>
        <v/>
      </c>
      <c r="B1170" s="242"/>
      <c r="C1170" s="48"/>
      <c r="D1170" s="40"/>
      <c r="E1170" s="26"/>
      <c r="F1170" s="50"/>
      <c r="G1170" s="49"/>
      <c r="H1170" s="50"/>
      <c r="I1170" s="51"/>
      <c r="J1170" s="52"/>
      <c r="K1170" s="52"/>
      <c r="L1170" s="50"/>
      <c r="M1170" s="50"/>
      <c r="N1170" s="50"/>
      <c r="O1170" s="50"/>
      <c r="P1170" s="52"/>
      <c r="Q1170" s="53"/>
      <c r="R1170" s="53"/>
      <c r="S1170" s="54"/>
      <c r="T1170" s="25"/>
      <c r="U1170" s="26"/>
      <c r="W1170"/>
      <c r="X1170"/>
    </row>
  </sheetData>
  <mergeCells count="25">
    <mergeCell ref="W4:W7"/>
    <mergeCell ref="X4:X7"/>
    <mergeCell ref="K4:K7"/>
    <mergeCell ref="Q4:S4"/>
    <mergeCell ref="M4:M7"/>
    <mergeCell ref="S5:S7"/>
    <mergeCell ref="P4:P7"/>
    <mergeCell ref="Q5:Q7"/>
    <mergeCell ref="N4:N7"/>
    <mergeCell ref="U4:U7"/>
    <mergeCell ref="R5:R7"/>
    <mergeCell ref="T4:T7"/>
    <mergeCell ref="P1:S2"/>
    <mergeCell ref="I4:I7"/>
    <mergeCell ref="G4:G7"/>
    <mergeCell ref="H4:H7"/>
    <mergeCell ref="O4:O7"/>
    <mergeCell ref="A4:A7"/>
    <mergeCell ref="C4:C7"/>
    <mergeCell ref="L4:L7"/>
    <mergeCell ref="F4:F7"/>
    <mergeCell ref="B4:B7"/>
    <mergeCell ref="E4:E7"/>
    <mergeCell ref="D4:D7"/>
    <mergeCell ref="J4:J7"/>
  </mergeCells>
  <phoneticPr fontId="5" type="noConversion"/>
  <conditionalFormatting sqref="I40:I117 H13:H117 F19:F117 J13:K117 N13:S117 Q9:S12">
    <cfRule type="expression" dxfId="127" priority="26" stopIfTrue="1">
      <formula>ISBLANK(F9)</formula>
    </cfRule>
  </conditionalFormatting>
  <conditionalFormatting sqref="G13:G117 C8:E8 C9:D117 Q8:U8">
    <cfRule type="cellIs" dxfId="126" priority="27" stopIfTrue="1" operator="equal">
      <formula>0</formula>
    </cfRule>
  </conditionalFormatting>
  <conditionalFormatting sqref="I13:I39">
    <cfRule type="expression" dxfId="125" priority="28" stopIfTrue="1">
      <formula>ISBLANK(I13)</formula>
    </cfRule>
    <cfRule type="expression" dxfId="124" priority="29" stopIfTrue="1">
      <formula>I13&gt;H13</formula>
    </cfRule>
  </conditionalFormatting>
  <conditionalFormatting sqref="A18:A117">
    <cfRule type="expression" dxfId="123" priority="30" stopIfTrue="1">
      <formula>A18&lt;&gt;""</formula>
    </cfRule>
  </conditionalFormatting>
  <conditionalFormatting sqref="F9:F18">
    <cfRule type="expression" dxfId="122" priority="31" stopIfTrue="1">
      <formula>ISBLANK(F9)</formula>
    </cfRule>
  </conditionalFormatting>
  <conditionalFormatting sqref="L13:L117">
    <cfRule type="expression" dxfId="121" priority="32" stopIfTrue="1">
      <formula>ISBLANK(L13)</formula>
    </cfRule>
    <cfRule type="expression" dxfId="120" priority="33" stopIfTrue="1">
      <formula>$L13&gt;$I13</formula>
    </cfRule>
  </conditionalFormatting>
  <conditionalFormatting sqref="M13:M117">
    <cfRule type="expression" dxfId="119" priority="34" stopIfTrue="1">
      <formula>ISBLANK(M13)</formula>
    </cfRule>
    <cfRule type="expression" dxfId="118" priority="35" stopIfTrue="1">
      <formula>$M13&gt;$L13</formula>
    </cfRule>
  </conditionalFormatting>
  <conditionalFormatting sqref="B8:B9 B11:B117">
    <cfRule type="cellIs" dxfId="117" priority="25" stopIfTrue="1" operator="equal">
      <formula>0</formula>
    </cfRule>
  </conditionalFormatting>
  <conditionalFormatting sqref="H118:K1170 F118:F1170 N118:S1170">
    <cfRule type="expression" dxfId="116" priority="17" stopIfTrue="1">
      <formula>ISBLANK(F118)</formula>
    </cfRule>
  </conditionalFormatting>
  <conditionalFormatting sqref="G118:G1170 C118:D1170">
    <cfRule type="cellIs" dxfId="115" priority="18" stopIfTrue="1" operator="equal">
      <formula>0</formula>
    </cfRule>
  </conditionalFormatting>
  <conditionalFormatting sqref="A118:A1170">
    <cfRule type="expression" dxfId="114" priority="19" stopIfTrue="1">
      <formula>A118&lt;&gt;""</formula>
    </cfRule>
  </conditionalFormatting>
  <conditionalFormatting sqref="L118:L1170">
    <cfRule type="expression" dxfId="113" priority="20" stopIfTrue="1">
      <formula>ISBLANK(L118)</formula>
    </cfRule>
    <cfRule type="expression" dxfId="112" priority="21" stopIfTrue="1">
      <formula>$L118&gt;$I118</formula>
    </cfRule>
  </conditionalFormatting>
  <conditionalFormatting sqref="M118:M1170">
    <cfRule type="expression" dxfId="111" priority="22" stopIfTrue="1">
      <formula>ISBLANK(M118)</formula>
    </cfRule>
    <cfRule type="expression" dxfId="110" priority="23" stopIfTrue="1">
      <formula>$M118&gt;$L118</formula>
    </cfRule>
  </conditionalFormatting>
  <conditionalFormatting sqref="B118:B1170">
    <cfRule type="cellIs" dxfId="109" priority="16" stopIfTrue="1" operator="equal">
      <formula>0</formula>
    </cfRule>
  </conditionalFormatting>
  <conditionalFormatting sqref="E19:E199 E13:E17">
    <cfRule type="cellIs" dxfId="108" priority="15" stopIfTrue="1" operator="equal">
      <formula>0</formula>
    </cfRule>
  </conditionalFormatting>
  <conditionalFormatting sqref="E200:E1134">
    <cfRule type="cellIs" dxfId="107" priority="13" stopIfTrue="1" operator="equal">
      <formula>0</formula>
    </cfRule>
  </conditionalFormatting>
  <conditionalFormatting sqref="E18">
    <cfRule type="cellIs" dxfId="106" priority="14" stopIfTrue="1" operator="equal">
      <formula>0</formula>
    </cfRule>
  </conditionalFormatting>
  <conditionalFormatting sqref="U18:U199">
    <cfRule type="expression" dxfId="105" priority="12" stopIfTrue="1">
      <formula>ISBLANK(U18)</formula>
    </cfRule>
  </conditionalFormatting>
  <conditionalFormatting sqref="U200:U1102">
    <cfRule type="expression" dxfId="104" priority="11" stopIfTrue="1">
      <formula>ISBLANK(U200)</formula>
    </cfRule>
  </conditionalFormatting>
  <conditionalFormatting sqref="U9:U17">
    <cfRule type="expression" dxfId="103" priority="10" stopIfTrue="1">
      <formula>ISBLANK(U9)</formula>
    </cfRule>
  </conditionalFormatting>
  <conditionalFormatting sqref="T200:T1134">
    <cfRule type="expression" dxfId="102" priority="7" stopIfTrue="1">
      <formula>ISBLANK(T200)</formula>
    </cfRule>
  </conditionalFormatting>
  <conditionalFormatting sqref="T18">
    <cfRule type="expression" dxfId="101" priority="8" stopIfTrue="1">
      <formula>ISBLANK(T18)</formula>
    </cfRule>
  </conditionalFormatting>
  <conditionalFormatting sqref="T9:T17 T19:T199">
    <cfRule type="expression" dxfId="100" priority="9" stopIfTrue="1">
      <formula>ISBLANK(T9)</formula>
    </cfRule>
  </conditionalFormatting>
  <conditionalFormatting sqref="E9">
    <cfRule type="cellIs" dxfId="99" priority="6" stopIfTrue="1" operator="equal">
      <formula>0</formula>
    </cfRule>
  </conditionalFormatting>
  <conditionalFormatting sqref="E10">
    <cfRule type="cellIs" dxfId="98" priority="5" stopIfTrue="1" operator="equal">
      <formula>0</formula>
    </cfRule>
  </conditionalFormatting>
  <conditionalFormatting sqref="E11">
    <cfRule type="cellIs" dxfId="97" priority="4" stopIfTrue="1" operator="equal">
      <formula>0</formula>
    </cfRule>
  </conditionalFormatting>
  <conditionalFormatting sqref="E12">
    <cfRule type="cellIs" dxfId="96" priority="3" stopIfTrue="1" operator="equal">
      <formula>0</formula>
    </cfRule>
  </conditionalFormatting>
  <conditionalFormatting sqref="F8">
    <cfRule type="expression" dxfId="95" priority="2" stopIfTrue="1">
      <formula>ISBLANK(F8)</formula>
    </cfRule>
  </conditionalFormatting>
  <conditionalFormatting sqref="B10">
    <cfRule type="cellIs" dxfId="94" priority="1" stopIfTrue="1" operator="equal">
      <formula>0</formula>
    </cfRule>
  </conditionalFormatting>
  <dataValidations count="7">
    <dataValidation type="list" allowBlank="1" showInputMessage="1" showErrorMessage="1" sqref="D9:D199">
      <formula1>Brand</formula1>
    </dataValidation>
    <dataValidation type="date" allowBlank="1" showInputMessage="1" showErrorMessage="1" sqref="G8:G199">
      <formula1>1</formula1>
      <formula2>44196</formula2>
    </dataValidation>
    <dataValidation type="decimal" allowBlank="1" showInputMessage="1" showErrorMessage="1" sqref="H8:K199 M8:O199">
      <formula1>0</formula1>
      <formula2>1000000000</formula2>
    </dataValidation>
    <dataValidation type="decimal" allowBlank="1" showInputMessage="1" showErrorMessage="1" sqref="L8:L199">
      <formula1>-1000000000</formula1>
      <formula2>1000000000</formula2>
    </dataValidation>
    <dataValidation type="textLength" allowBlank="1" showInputMessage="1" showErrorMessage="1" errorTitle="Stopp" error="Please insert max. 2000 signs!" promptTitle="TEXT LIMIT" prompt="Please insert max. 2000 signs." sqref="T18:T174 Q9:S122">
      <formula1>0</formula1>
      <formula2>2000</formula2>
    </dataValidation>
    <dataValidation type="list" allowBlank="1" showInputMessage="1" showErrorMessage="1" error="delinquency bucket only" sqref="U18:U199">
      <formula1>DaysDelinquent2</formula1>
    </dataValidation>
    <dataValidation type="textLength" allowBlank="1" showInputMessage="1" showErrorMessage="1" errorTitle="Stopp" error="Please insert max. 2000 signs!_x000a_" promptTitle="TEXT LIMIT" prompt="Please insert max. 2000 signs." sqref="T9:T17">
      <formula1>0</formula1>
      <formula2>2000</formula2>
    </dataValidation>
  </dataValidations>
  <printOptions horizontalCentered="1"/>
  <pageMargins left="0" right="0" top="0" bottom="0" header="0" footer="0"/>
  <pageSetup paperSize="9" scale="64" orientation="landscape" r:id="rId1"/>
  <headerFooter alignWithMargins="0">
    <oddFooter>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tabColor indexed="12"/>
  </sheetPr>
  <dimension ref="A1:Y1134"/>
  <sheetViews>
    <sheetView showGridLines="0" tabSelected="1" zoomScale="85" zoomScaleNormal="85" zoomScaleSheetLayoutView="115" workbookViewId="0">
      <pane ySplit="7" topLeftCell="A8" activePane="bottomLeft" state="frozen"/>
      <selection activeCell="S11" sqref="S11"/>
      <selection pane="bottomLeft" activeCell="K14" sqref="K14"/>
    </sheetView>
  </sheetViews>
  <sheetFormatPr defaultColWidth="0" defaultRowHeight="12.5"/>
  <cols>
    <col min="1" max="1" width="10.81640625" style="26" customWidth="1"/>
    <col min="2" max="2" width="17.54296875" style="26" customWidth="1"/>
    <col min="3" max="3" width="23.81640625" style="26" customWidth="1"/>
    <col min="4" max="4" width="7.81640625" style="26" customWidth="1"/>
    <col min="5" max="5" width="6" style="26" customWidth="1"/>
    <col min="6" max="6" width="10.7265625" style="26" customWidth="1"/>
    <col min="7" max="7" width="23.1796875" style="27" bestFit="1" customWidth="1"/>
    <col min="8" max="12" width="7.1796875" style="26" customWidth="1"/>
    <col min="13" max="13" width="11.26953125" style="26" customWidth="1"/>
    <col min="14" max="14" width="7.81640625" style="26" customWidth="1"/>
    <col min="15" max="15" width="7.1796875" style="26" customWidth="1"/>
    <col min="16" max="18" width="34.26953125" style="26" customWidth="1"/>
    <col min="19" max="19" width="14.1796875" style="25" customWidth="1"/>
    <col min="20" max="20" width="7.1796875" style="26" customWidth="1"/>
    <col min="22" max="24" width="4.7265625" style="25" customWidth="1"/>
    <col min="25" max="25" width="0" style="25" hidden="1" customWidth="1"/>
    <col min="26" max="16384" width="1.7265625" style="25" hidden="1"/>
  </cols>
  <sheetData>
    <row r="1" spans="1:24" ht="20.5" customHeight="1">
      <c r="A1" s="303" t="s">
        <v>179</v>
      </c>
      <c r="B1" s="304"/>
      <c r="C1" s="304"/>
      <c r="D1" s="304"/>
      <c r="E1" s="304"/>
      <c r="F1" s="304"/>
      <c r="G1" s="306" t="str">
        <f>'Overview - monthly'!$E$2</f>
        <v>NLD-FS</v>
      </c>
      <c r="H1" s="306"/>
      <c r="I1" s="306"/>
      <c r="J1" s="293" t="s">
        <v>84</v>
      </c>
      <c r="K1" s="295" t="str">
        <f>'Overview - monthly'!$G$2</f>
        <v>Aug</v>
      </c>
      <c r="L1" s="295"/>
      <c r="M1" s="295">
        <f>'Overview - monthly'!$I$2</f>
        <v>2021</v>
      </c>
      <c r="N1" s="295"/>
      <c r="O1" s="340"/>
      <c r="P1" s="340"/>
      <c r="Q1" s="340"/>
      <c r="R1" s="341"/>
      <c r="T1" s="284"/>
    </row>
    <row r="2" spans="1:24" ht="11.25" customHeight="1">
      <c r="A2" s="305"/>
      <c r="B2" s="101"/>
      <c r="C2" s="101"/>
      <c r="D2" s="101"/>
      <c r="E2" s="101"/>
      <c r="F2" s="101"/>
      <c r="G2" s="307"/>
      <c r="H2" s="307"/>
      <c r="I2" s="307"/>
      <c r="J2" s="294"/>
      <c r="K2" s="296"/>
      <c r="L2" s="296"/>
      <c r="M2" s="296"/>
      <c r="N2" s="296"/>
      <c r="O2" s="342"/>
      <c r="P2" s="342"/>
      <c r="Q2" s="342"/>
      <c r="R2" s="343"/>
      <c r="T2" s="284"/>
    </row>
    <row r="3" spans="1:24" ht="44.5" customHeight="1">
      <c r="A3" s="30" t="s">
        <v>203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68"/>
      <c r="R3" s="69"/>
      <c r="S3" s="321"/>
      <c r="T3" s="285"/>
      <c r="V3" s="171" t="s">
        <v>184</v>
      </c>
      <c r="W3" s="172" t="s">
        <v>185</v>
      </c>
      <c r="X3" s="172" t="s">
        <v>186</v>
      </c>
    </row>
    <row r="4" spans="1:24" s="62" customFormat="1" ht="15" customHeight="1">
      <c r="A4" s="347" t="s">
        <v>205</v>
      </c>
      <c r="B4" s="349" t="s">
        <v>218</v>
      </c>
      <c r="C4" s="349" t="s">
        <v>206</v>
      </c>
      <c r="D4" s="350" t="s">
        <v>131</v>
      </c>
      <c r="E4" s="350" t="s">
        <v>219</v>
      </c>
      <c r="F4" s="349" t="s">
        <v>135</v>
      </c>
      <c r="G4" s="336" t="s">
        <v>208</v>
      </c>
      <c r="H4" s="336" t="s">
        <v>209</v>
      </c>
      <c r="I4" s="336" t="s">
        <v>210</v>
      </c>
      <c r="J4" s="336" t="s">
        <v>85</v>
      </c>
      <c r="K4" s="336" t="s">
        <v>211</v>
      </c>
      <c r="L4" s="336" t="s">
        <v>212</v>
      </c>
      <c r="M4" s="336" t="s">
        <v>213</v>
      </c>
      <c r="N4" s="336" t="s">
        <v>222</v>
      </c>
      <c r="O4" s="336" t="s">
        <v>86</v>
      </c>
      <c r="P4" s="338" t="s">
        <v>46</v>
      </c>
      <c r="Q4" s="338"/>
      <c r="R4" s="339"/>
      <c r="S4" s="336" t="s">
        <v>224</v>
      </c>
      <c r="T4" s="357" t="s">
        <v>217</v>
      </c>
      <c r="V4" s="352" t="s">
        <v>183</v>
      </c>
      <c r="W4" s="352" t="s">
        <v>183</v>
      </c>
      <c r="X4" s="352" t="s">
        <v>183</v>
      </c>
    </row>
    <row r="5" spans="1:24" s="62" customFormat="1" ht="15" customHeight="1">
      <c r="A5" s="347"/>
      <c r="B5" s="350"/>
      <c r="C5" s="350"/>
      <c r="D5" s="350"/>
      <c r="E5" s="350"/>
      <c r="F5" s="350"/>
      <c r="G5" s="337"/>
      <c r="H5" s="337"/>
      <c r="I5" s="337"/>
      <c r="J5" s="337"/>
      <c r="K5" s="337"/>
      <c r="L5" s="337"/>
      <c r="M5" s="337"/>
      <c r="N5" s="337"/>
      <c r="O5" s="337"/>
      <c r="P5" s="344" t="s">
        <v>214</v>
      </c>
      <c r="Q5" s="350" t="s">
        <v>215</v>
      </c>
      <c r="R5" s="354" t="s">
        <v>216</v>
      </c>
      <c r="S5" s="337" t="s">
        <v>223</v>
      </c>
      <c r="T5" s="358"/>
      <c r="V5" s="352"/>
      <c r="W5" s="352"/>
      <c r="X5" s="352"/>
    </row>
    <row r="6" spans="1:24" s="62" customFormat="1" ht="15" customHeight="1">
      <c r="A6" s="347"/>
      <c r="B6" s="350"/>
      <c r="C6" s="350"/>
      <c r="D6" s="350"/>
      <c r="E6" s="350"/>
      <c r="F6" s="350"/>
      <c r="G6" s="337"/>
      <c r="H6" s="337"/>
      <c r="I6" s="337"/>
      <c r="J6" s="337"/>
      <c r="K6" s="337"/>
      <c r="L6" s="337"/>
      <c r="M6" s="337"/>
      <c r="N6" s="337"/>
      <c r="O6" s="337"/>
      <c r="P6" s="345"/>
      <c r="Q6" s="353"/>
      <c r="R6" s="355"/>
      <c r="S6" s="337"/>
      <c r="T6" s="358"/>
      <c r="V6" s="352"/>
      <c r="W6" s="352"/>
      <c r="X6" s="352"/>
    </row>
    <row r="7" spans="1:24" s="62" customFormat="1" ht="15" customHeight="1">
      <c r="A7" s="348"/>
      <c r="B7" s="350"/>
      <c r="C7" s="350"/>
      <c r="D7" s="351"/>
      <c r="E7" s="350"/>
      <c r="F7" s="350"/>
      <c r="G7" s="337"/>
      <c r="H7" s="337"/>
      <c r="I7" s="337"/>
      <c r="J7" s="337"/>
      <c r="K7" s="337"/>
      <c r="L7" s="337"/>
      <c r="M7" s="337"/>
      <c r="N7" s="337"/>
      <c r="O7" s="337"/>
      <c r="P7" s="346"/>
      <c r="Q7" s="353"/>
      <c r="R7" s="355"/>
      <c r="S7" s="337"/>
      <c r="T7" s="359"/>
      <c r="V7" s="352"/>
      <c r="W7" s="352"/>
      <c r="X7" s="352"/>
    </row>
    <row r="8" spans="1:24" ht="27.25" customHeight="1">
      <c r="A8" s="166">
        <v>1</v>
      </c>
      <c r="B8" s="237">
        <v>12538</v>
      </c>
      <c r="C8" s="237" t="s">
        <v>230</v>
      </c>
      <c r="D8" s="237" t="s">
        <v>132</v>
      </c>
      <c r="E8" s="237" t="s">
        <v>190</v>
      </c>
      <c r="F8" s="330">
        <v>43335</v>
      </c>
      <c r="G8" s="331">
        <v>5</v>
      </c>
      <c r="H8" s="331">
        <v>4.5343484034199966</v>
      </c>
      <c r="I8" s="332">
        <v>80</v>
      </c>
      <c r="J8" s="332">
        <v>0</v>
      </c>
      <c r="K8" s="331">
        <v>1.5704905134199967</v>
      </c>
      <c r="L8" s="332"/>
      <c r="M8" s="331"/>
      <c r="N8" s="331">
        <v>2.9638578899999999</v>
      </c>
      <c r="O8" s="332">
        <v>39</v>
      </c>
      <c r="P8" s="53"/>
      <c r="Q8" s="46"/>
      <c r="R8" s="47"/>
      <c r="S8" s="322"/>
      <c r="T8" s="39"/>
      <c r="V8" s="173">
        <f>LEN(O8)</f>
        <v>2</v>
      </c>
      <c r="W8" s="173">
        <f t="shared" ref="W8:X17" si="0">LEN(Q8)</f>
        <v>0</v>
      </c>
      <c r="X8" s="173">
        <f t="shared" si="0"/>
        <v>0</v>
      </c>
    </row>
    <row r="9" spans="1:24" ht="27.25" customHeight="1">
      <c r="A9" s="167">
        <v>2</v>
      </c>
      <c r="B9" s="237">
        <v>83048</v>
      </c>
      <c r="C9" s="63" t="s">
        <v>231</v>
      </c>
      <c r="D9" s="40" t="s">
        <v>132</v>
      </c>
      <c r="E9" s="237" t="s">
        <v>190</v>
      </c>
      <c r="F9" s="330">
        <v>43336</v>
      </c>
      <c r="G9" s="331">
        <v>5</v>
      </c>
      <c r="H9" s="331">
        <v>4.5343484034199966</v>
      </c>
      <c r="I9" s="332">
        <v>80</v>
      </c>
      <c r="J9" s="332">
        <v>0</v>
      </c>
      <c r="K9" s="331">
        <v>1.5704905134199967</v>
      </c>
      <c r="L9" s="332"/>
      <c r="M9" s="331"/>
      <c r="N9" s="331">
        <v>2.9638578899999999</v>
      </c>
      <c r="O9" s="332">
        <v>0</v>
      </c>
      <c r="P9" s="53"/>
      <c r="Q9" s="46"/>
      <c r="R9" s="47"/>
      <c r="S9" s="322"/>
      <c r="T9" s="45"/>
      <c r="V9" s="173">
        <f>LEN(O9)</f>
        <v>1</v>
      </c>
      <c r="W9" s="173">
        <f t="shared" si="0"/>
        <v>0</v>
      </c>
      <c r="X9" s="173">
        <f t="shared" si="0"/>
        <v>0</v>
      </c>
    </row>
    <row r="10" spans="1:24" ht="27.25" customHeight="1">
      <c r="A10" s="168">
        <v>3</v>
      </c>
      <c r="B10" s="237">
        <v>7667</v>
      </c>
      <c r="C10" s="63" t="s">
        <v>232</v>
      </c>
      <c r="D10" s="40" t="s">
        <v>132</v>
      </c>
      <c r="E10" s="237" t="s">
        <v>190</v>
      </c>
      <c r="F10" s="330">
        <v>43337</v>
      </c>
      <c r="G10" s="331">
        <v>5</v>
      </c>
      <c r="H10" s="331">
        <v>4.5343484034199966</v>
      </c>
      <c r="I10" s="332">
        <v>80</v>
      </c>
      <c r="J10" s="332">
        <v>0</v>
      </c>
      <c r="K10" s="331">
        <v>1.5704905134199967</v>
      </c>
      <c r="L10" s="332"/>
      <c r="M10" s="331"/>
      <c r="N10" s="331">
        <v>2.9638578899999999</v>
      </c>
      <c r="O10" s="332">
        <v>31</v>
      </c>
      <c r="P10" s="53"/>
      <c r="Q10" s="53"/>
      <c r="R10" s="54"/>
      <c r="S10" s="323"/>
      <c r="T10" s="52"/>
      <c r="V10" s="173">
        <f>LEN(O10)</f>
        <v>2</v>
      </c>
      <c r="W10" s="173">
        <f t="shared" si="0"/>
        <v>0</v>
      </c>
      <c r="X10" s="173">
        <f t="shared" si="0"/>
        <v>0</v>
      </c>
    </row>
    <row r="11" spans="1:24" ht="27.25" customHeight="1">
      <c r="A11" s="169">
        <v>4</v>
      </c>
      <c r="B11" s="238">
        <v>9695</v>
      </c>
      <c r="C11" s="64" t="s">
        <v>233</v>
      </c>
      <c r="D11" s="40" t="s">
        <v>132</v>
      </c>
      <c r="E11" s="237" t="s">
        <v>190</v>
      </c>
      <c r="F11" s="330">
        <v>43338</v>
      </c>
      <c r="G11" s="331">
        <v>5</v>
      </c>
      <c r="H11" s="331">
        <v>4.5343484034199966</v>
      </c>
      <c r="I11" s="332">
        <v>80</v>
      </c>
      <c r="J11" s="332">
        <v>0</v>
      </c>
      <c r="K11" s="331">
        <v>1.5704905134199967</v>
      </c>
      <c r="L11" s="332"/>
      <c r="M11" s="331"/>
      <c r="N11" s="331">
        <v>2.9638578899999999</v>
      </c>
      <c r="O11" s="332">
        <v>79</v>
      </c>
      <c r="P11" s="53"/>
      <c r="Q11" s="60"/>
      <c r="R11" s="61"/>
      <c r="S11" s="324"/>
      <c r="T11" s="59"/>
      <c r="V11" s="173">
        <f>LEN(O11)</f>
        <v>2</v>
      </c>
      <c r="W11" s="173">
        <f t="shared" si="0"/>
        <v>0</v>
      </c>
      <c r="X11" s="173">
        <f t="shared" si="0"/>
        <v>0</v>
      </c>
    </row>
    <row r="12" spans="1:24" ht="27.25" customHeight="1">
      <c r="A12" s="168"/>
      <c r="B12" s="238"/>
      <c r="C12" s="63"/>
      <c r="D12" s="40"/>
      <c r="E12" s="237"/>
      <c r="F12" s="330"/>
      <c r="G12" s="331"/>
      <c r="H12" s="331"/>
      <c r="I12" s="332"/>
      <c r="J12" s="332"/>
      <c r="K12" s="331"/>
      <c r="L12" s="332"/>
      <c r="M12" s="331"/>
      <c r="N12" s="331"/>
      <c r="O12" s="332"/>
      <c r="P12" s="53"/>
      <c r="Q12" s="53"/>
      <c r="R12" s="54"/>
      <c r="S12" s="323"/>
      <c r="T12" s="52"/>
      <c r="V12" s="173">
        <f>LEN(O12)</f>
        <v>0</v>
      </c>
      <c r="W12" s="173">
        <f t="shared" si="0"/>
        <v>0</v>
      </c>
      <c r="X12" s="173">
        <f t="shared" si="0"/>
        <v>0</v>
      </c>
    </row>
    <row r="13" spans="1:24" ht="27.25" customHeight="1">
      <c r="A13" s="169">
        <v>6</v>
      </c>
      <c r="B13" s="239"/>
      <c r="C13" s="64"/>
      <c r="D13" s="40"/>
      <c r="E13" s="272"/>
      <c r="F13" s="56"/>
      <c r="G13" s="57"/>
      <c r="H13" s="58"/>
      <c r="I13" s="59"/>
      <c r="J13" s="59"/>
      <c r="K13" s="57"/>
      <c r="L13" s="57"/>
      <c r="M13" s="57"/>
      <c r="N13" s="57"/>
      <c r="O13" s="59"/>
      <c r="P13" s="53"/>
      <c r="Q13" s="60"/>
      <c r="R13" s="61"/>
      <c r="S13" s="324"/>
      <c r="T13" s="59"/>
      <c r="V13" s="173">
        <f t="shared" ref="V13:V17" si="1">LEN(P13)</f>
        <v>0</v>
      </c>
      <c r="W13" s="173">
        <f t="shared" si="0"/>
        <v>0</v>
      </c>
      <c r="X13" s="173">
        <f t="shared" si="0"/>
        <v>0</v>
      </c>
    </row>
    <row r="14" spans="1:24" ht="27.25" customHeight="1">
      <c r="A14" s="168">
        <v>7</v>
      </c>
      <c r="B14" s="238"/>
      <c r="C14" s="63"/>
      <c r="D14" s="40"/>
      <c r="E14" s="272"/>
      <c r="F14" s="49"/>
      <c r="G14" s="50"/>
      <c r="H14" s="51"/>
      <c r="I14" s="52"/>
      <c r="J14" s="52"/>
      <c r="K14" s="50"/>
      <c r="L14" s="50"/>
      <c r="M14" s="50"/>
      <c r="N14" s="50"/>
      <c r="O14" s="52"/>
      <c r="P14" s="53"/>
      <c r="Q14" s="53"/>
      <c r="R14" s="54"/>
      <c r="S14" s="323"/>
      <c r="T14" s="52"/>
      <c r="V14" s="173">
        <f t="shared" si="1"/>
        <v>0</v>
      </c>
      <c r="W14" s="173">
        <f t="shared" si="0"/>
        <v>0</v>
      </c>
      <c r="X14" s="173">
        <f t="shared" si="0"/>
        <v>0</v>
      </c>
    </row>
    <row r="15" spans="1:24" ht="27.25" customHeight="1">
      <c r="A15" s="169">
        <v>8</v>
      </c>
      <c r="B15" s="239"/>
      <c r="C15" s="64"/>
      <c r="D15" s="40"/>
      <c r="E15" s="272"/>
      <c r="F15" s="56"/>
      <c r="G15" s="57"/>
      <c r="H15" s="58"/>
      <c r="I15" s="59"/>
      <c r="J15" s="59"/>
      <c r="K15" s="57"/>
      <c r="L15" s="57"/>
      <c r="M15" s="57"/>
      <c r="N15" s="57"/>
      <c r="O15" s="59"/>
      <c r="P15" s="60"/>
      <c r="Q15" s="60"/>
      <c r="R15" s="61"/>
      <c r="S15" s="324"/>
      <c r="T15" s="59"/>
      <c r="V15" s="173">
        <f t="shared" si="1"/>
        <v>0</v>
      </c>
      <c r="W15" s="173">
        <f t="shared" si="0"/>
        <v>0</v>
      </c>
      <c r="X15" s="173">
        <f t="shared" si="0"/>
        <v>0</v>
      </c>
    </row>
    <row r="16" spans="1:24" ht="27.25" customHeight="1">
      <c r="A16" s="168">
        <v>9</v>
      </c>
      <c r="B16" s="238"/>
      <c r="C16" s="63"/>
      <c r="D16" s="40"/>
      <c r="E16" s="272"/>
      <c r="F16" s="49"/>
      <c r="G16" s="50"/>
      <c r="H16" s="51"/>
      <c r="I16" s="52"/>
      <c r="J16" s="52"/>
      <c r="K16" s="50"/>
      <c r="L16" s="50"/>
      <c r="M16" s="50"/>
      <c r="N16" s="50"/>
      <c r="O16" s="52"/>
      <c r="P16" s="53"/>
      <c r="Q16" s="53"/>
      <c r="R16" s="54"/>
      <c r="S16" s="323"/>
      <c r="T16" s="52"/>
      <c r="V16" s="173">
        <f t="shared" si="1"/>
        <v>0</v>
      </c>
      <c r="W16" s="173">
        <f t="shared" si="0"/>
        <v>0</v>
      </c>
      <c r="X16" s="173">
        <f t="shared" si="0"/>
        <v>0</v>
      </c>
    </row>
    <row r="17" spans="1:24" ht="27.25" customHeight="1" thickBot="1">
      <c r="A17" s="181">
        <v>10</v>
      </c>
      <c r="B17" s="240"/>
      <c r="C17" s="71"/>
      <c r="D17" s="40"/>
      <c r="E17" s="275"/>
      <c r="F17" s="72"/>
      <c r="G17" s="73"/>
      <c r="H17" s="74"/>
      <c r="I17" s="75"/>
      <c r="J17" s="75"/>
      <c r="K17" s="73"/>
      <c r="L17" s="73"/>
      <c r="M17" s="73"/>
      <c r="N17" s="73"/>
      <c r="O17" s="186"/>
      <c r="P17" s="76"/>
      <c r="Q17" s="76"/>
      <c r="R17" s="77"/>
      <c r="S17" s="325"/>
      <c r="T17" s="186"/>
      <c r="V17" s="173">
        <f t="shared" si="1"/>
        <v>0</v>
      </c>
      <c r="W17" s="173">
        <f t="shared" si="0"/>
        <v>0</v>
      </c>
      <c r="X17" s="173">
        <f t="shared" si="0"/>
        <v>0</v>
      </c>
    </row>
    <row r="18" spans="1:24" s="62" customFormat="1" ht="27.25" customHeight="1" thickTop="1">
      <c r="A18" s="189" t="str">
        <f>IF(C18&lt;&gt;"",A17+1,"")</f>
        <v/>
      </c>
      <c r="B18" s="233"/>
      <c r="C18" s="190"/>
      <c r="D18" s="191"/>
      <c r="E18" s="273"/>
      <c r="F18" s="193"/>
      <c r="G18" s="192"/>
      <c r="H18" s="194"/>
      <c r="I18" s="195"/>
      <c r="J18" s="195"/>
      <c r="K18" s="192"/>
      <c r="L18" s="192"/>
      <c r="M18" s="192"/>
      <c r="N18" s="192"/>
      <c r="O18" s="195"/>
      <c r="P18" s="196"/>
      <c r="Q18" s="196"/>
      <c r="R18" s="197"/>
      <c r="S18" s="326"/>
      <c r="T18" s="195"/>
      <c r="V18" s="173">
        <f t="shared" ref="V18:X33" si="2">LEN(P18)</f>
        <v>0</v>
      </c>
      <c r="W18" s="173">
        <f t="shared" si="2"/>
        <v>0</v>
      </c>
      <c r="X18" s="173">
        <f t="shared" si="2"/>
        <v>0</v>
      </c>
    </row>
    <row r="19" spans="1:24" s="62" customFormat="1" ht="27.25" customHeight="1">
      <c r="A19" s="170" t="str">
        <f>IF(C19&lt;&gt;"",A18+1,"")</f>
        <v/>
      </c>
      <c r="B19" s="234"/>
      <c r="C19" s="41"/>
      <c r="D19" s="40"/>
      <c r="E19" s="273"/>
      <c r="F19" s="42"/>
      <c r="G19" s="43"/>
      <c r="H19" s="44"/>
      <c r="I19" s="45"/>
      <c r="J19" s="45"/>
      <c r="K19" s="43"/>
      <c r="L19" s="43"/>
      <c r="M19" s="43"/>
      <c r="N19" s="43"/>
      <c r="O19" s="45"/>
      <c r="P19" s="46"/>
      <c r="Q19" s="46"/>
      <c r="R19" s="47"/>
      <c r="S19" s="327"/>
      <c r="T19" s="45"/>
      <c r="V19" s="173">
        <f t="shared" si="2"/>
        <v>0</v>
      </c>
      <c r="W19" s="173">
        <f t="shared" si="2"/>
        <v>0</v>
      </c>
      <c r="X19" s="173">
        <f t="shared" si="2"/>
        <v>0</v>
      </c>
    </row>
    <row r="20" spans="1:24" s="62" customFormat="1" ht="27.25" customHeight="1">
      <c r="A20" s="170" t="str">
        <f t="shared" ref="A20:A83" si="3">IF(C20&lt;&gt;"",A19+1,"")</f>
        <v/>
      </c>
      <c r="B20" s="235"/>
      <c r="C20" s="48"/>
      <c r="D20" s="40"/>
      <c r="E20" s="273"/>
      <c r="F20" s="49"/>
      <c r="G20" s="50"/>
      <c r="H20" s="51"/>
      <c r="I20" s="52"/>
      <c r="J20" s="52"/>
      <c r="K20" s="50"/>
      <c r="L20" s="50"/>
      <c r="M20" s="50"/>
      <c r="N20" s="50"/>
      <c r="O20" s="52"/>
      <c r="P20" s="53"/>
      <c r="Q20" s="53"/>
      <c r="R20" s="54"/>
      <c r="S20" s="328"/>
      <c r="T20" s="52"/>
      <c r="V20" s="173">
        <f t="shared" si="2"/>
        <v>0</v>
      </c>
      <c r="W20" s="173">
        <f t="shared" si="2"/>
        <v>0</v>
      </c>
      <c r="X20" s="173">
        <f t="shared" si="2"/>
        <v>0</v>
      </c>
    </row>
    <row r="21" spans="1:24" s="62" customFormat="1" ht="27.25" customHeight="1">
      <c r="A21" s="170" t="str">
        <f t="shared" si="3"/>
        <v/>
      </c>
      <c r="B21" s="236"/>
      <c r="C21" s="55"/>
      <c r="D21" s="40"/>
      <c r="E21" s="273"/>
      <c r="F21" s="56"/>
      <c r="G21" s="57"/>
      <c r="H21" s="58"/>
      <c r="I21" s="59"/>
      <c r="J21" s="59"/>
      <c r="K21" s="57"/>
      <c r="L21" s="57"/>
      <c r="M21" s="57"/>
      <c r="N21" s="57"/>
      <c r="O21" s="59"/>
      <c r="P21" s="60"/>
      <c r="Q21" s="60"/>
      <c r="R21" s="61"/>
      <c r="S21" s="329"/>
      <c r="T21" s="59"/>
      <c r="V21" s="173">
        <f t="shared" si="2"/>
        <v>0</v>
      </c>
      <c r="W21" s="173">
        <f t="shared" si="2"/>
        <v>0</v>
      </c>
      <c r="X21" s="173">
        <f t="shared" si="2"/>
        <v>0</v>
      </c>
    </row>
    <row r="22" spans="1:24" s="62" customFormat="1" ht="27.25" customHeight="1">
      <c r="A22" s="170" t="str">
        <f t="shared" si="3"/>
        <v/>
      </c>
      <c r="B22" s="235"/>
      <c r="C22" s="48"/>
      <c r="D22" s="40"/>
      <c r="E22" s="273"/>
      <c r="F22" s="49"/>
      <c r="G22" s="50"/>
      <c r="H22" s="51"/>
      <c r="I22" s="52"/>
      <c r="J22" s="52"/>
      <c r="K22" s="50"/>
      <c r="L22" s="50"/>
      <c r="M22" s="50"/>
      <c r="N22" s="50"/>
      <c r="O22" s="52"/>
      <c r="P22" s="53"/>
      <c r="Q22" s="53"/>
      <c r="R22" s="54"/>
      <c r="S22" s="328"/>
      <c r="T22" s="52"/>
      <c r="V22" s="173">
        <f t="shared" si="2"/>
        <v>0</v>
      </c>
      <c r="W22" s="173">
        <f t="shared" si="2"/>
        <v>0</v>
      </c>
      <c r="X22" s="173">
        <f t="shared" si="2"/>
        <v>0</v>
      </c>
    </row>
    <row r="23" spans="1:24" s="62" customFormat="1" ht="27.25" customHeight="1">
      <c r="A23" s="170" t="str">
        <f t="shared" si="3"/>
        <v/>
      </c>
      <c r="B23" s="236"/>
      <c r="C23" s="55"/>
      <c r="D23" s="40"/>
      <c r="E23" s="273"/>
      <c r="F23" s="56"/>
      <c r="G23" s="57"/>
      <c r="H23" s="58"/>
      <c r="I23" s="59"/>
      <c r="J23" s="59"/>
      <c r="K23" s="57"/>
      <c r="L23" s="57"/>
      <c r="M23" s="57"/>
      <c r="N23" s="57"/>
      <c r="O23" s="59"/>
      <c r="P23" s="60"/>
      <c r="Q23" s="60"/>
      <c r="R23" s="61"/>
      <c r="S23" s="329"/>
      <c r="T23" s="59"/>
      <c r="V23" s="173">
        <f t="shared" si="2"/>
        <v>0</v>
      </c>
      <c r="W23" s="173">
        <f t="shared" si="2"/>
        <v>0</v>
      </c>
      <c r="X23" s="173">
        <f t="shared" si="2"/>
        <v>0</v>
      </c>
    </row>
    <row r="24" spans="1:24" s="62" customFormat="1" ht="27.25" customHeight="1">
      <c r="A24" s="170" t="str">
        <f t="shared" si="3"/>
        <v/>
      </c>
      <c r="B24" s="235"/>
      <c r="C24" s="48"/>
      <c r="D24" s="40"/>
      <c r="E24" s="273"/>
      <c r="F24" s="49"/>
      <c r="G24" s="50"/>
      <c r="H24" s="51"/>
      <c r="I24" s="52"/>
      <c r="J24" s="52"/>
      <c r="K24" s="50"/>
      <c r="L24" s="50"/>
      <c r="M24" s="50"/>
      <c r="N24" s="50"/>
      <c r="O24" s="52"/>
      <c r="P24" s="53"/>
      <c r="Q24" s="53"/>
      <c r="R24" s="54"/>
      <c r="S24" s="328"/>
      <c r="T24" s="52"/>
      <c r="V24" s="173">
        <f t="shared" si="2"/>
        <v>0</v>
      </c>
      <c r="W24" s="173">
        <f t="shared" si="2"/>
        <v>0</v>
      </c>
      <c r="X24" s="173">
        <f t="shared" si="2"/>
        <v>0</v>
      </c>
    </row>
    <row r="25" spans="1:24" s="62" customFormat="1" ht="27.25" customHeight="1">
      <c r="A25" s="170" t="str">
        <f t="shared" si="3"/>
        <v/>
      </c>
      <c r="B25" s="236"/>
      <c r="C25" s="55"/>
      <c r="D25" s="40"/>
      <c r="E25" s="273"/>
      <c r="F25" s="56"/>
      <c r="G25" s="57"/>
      <c r="H25" s="58"/>
      <c r="I25" s="59"/>
      <c r="J25" s="59"/>
      <c r="K25" s="57"/>
      <c r="L25" s="57"/>
      <c r="M25" s="57"/>
      <c r="N25" s="57"/>
      <c r="O25" s="59"/>
      <c r="P25" s="60"/>
      <c r="Q25" s="60"/>
      <c r="R25" s="61"/>
      <c r="S25" s="329"/>
      <c r="T25" s="59"/>
      <c r="V25" s="173">
        <f t="shared" si="2"/>
        <v>0</v>
      </c>
      <c r="W25" s="173">
        <f t="shared" si="2"/>
        <v>0</v>
      </c>
      <c r="X25" s="173">
        <f t="shared" si="2"/>
        <v>0</v>
      </c>
    </row>
    <row r="26" spans="1:24" s="62" customFormat="1" ht="27.25" customHeight="1">
      <c r="A26" s="170" t="str">
        <f t="shared" si="3"/>
        <v/>
      </c>
      <c r="B26" s="235"/>
      <c r="C26" s="48"/>
      <c r="D26" s="40"/>
      <c r="E26" s="273"/>
      <c r="F26" s="49"/>
      <c r="G26" s="50"/>
      <c r="H26" s="51"/>
      <c r="I26" s="52"/>
      <c r="J26" s="52"/>
      <c r="K26" s="50"/>
      <c r="L26" s="50"/>
      <c r="M26" s="50"/>
      <c r="N26" s="50"/>
      <c r="O26" s="52"/>
      <c r="P26" s="53"/>
      <c r="Q26" s="53"/>
      <c r="R26" s="54"/>
      <c r="S26" s="328"/>
      <c r="T26" s="52"/>
      <c r="V26" s="173">
        <f t="shared" si="2"/>
        <v>0</v>
      </c>
      <c r="W26" s="173">
        <f t="shared" si="2"/>
        <v>0</v>
      </c>
      <c r="X26" s="173">
        <f t="shared" si="2"/>
        <v>0</v>
      </c>
    </row>
    <row r="27" spans="1:24" s="62" customFormat="1" ht="27.25" customHeight="1">
      <c r="A27" s="170" t="str">
        <f t="shared" si="3"/>
        <v/>
      </c>
      <c r="B27" s="235"/>
      <c r="C27" s="48"/>
      <c r="D27" s="40"/>
      <c r="E27" s="273"/>
      <c r="F27" s="49"/>
      <c r="G27" s="50"/>
      <c r="H27" s="51"/>
      <c r="I27" s="52"/>
      <c r="J27" s="52"/>
      <c r="K27" s="50"/>
      <c r="L27" s="50"/>
      <c r="M27" s="50"/>
      <c r="N27" s="50"/>
      <c r="O27" s="52"/>
      <c r="P27" s="53"/>
      <c r="Q27" s="53"/>
      <c r="R27" s="54"/>
      <c r="S27" s="328"/>
      <c r="T27" s="52"/>
      <c r="V27" s="173">
        <f t="shared" si="2"/>
        <v>0</v>
      </c>
      <c r="W27" s="173">
        <f t="shared" si="2"/>
        <v>0</v>
      </c>
      <c r="X27" s="173">
        <f t="shared" si="2"/>
        <v>0</v>
      </c>
    </row>
    <row r="28" spans="1:24" s="62" customFormat="1" ht="27.25" customHeight="1">
      <c r="A28" s="170" t="str">
        <f t="shared" si="3"/>
        <v/>
      </c>
      <c r="B28" s="235"/>
      <c r="C28" s="48"/>
      <c r="D28" s="40"/>
      <c r="E28" s="273"/>
      <c r="F28" s="49"/>
      <c r="G28" s="50"/>
      <c r="H28" s="51"/>
      <c r="I28" s="52"/>
      <c r="J28" s="52"/>
      <c r="K28" s="50"/>
      <c r="L28" s="50"/>
      <c r="M28" s="50"/>
      <c r="N28" s="50"/>
      <c r="O28" s="52"/>
      <c r="P28" s="53"/>
      <c r="Q28" s="53"/>
      <c r="R28" s="54"/>
      <c r="S28" s="328"/>
      <c r="T28" s="52"/>
      <c r="V28" s="173">
        <f t="shared" si="2"/>
        <v>0</v>
      </c>
      <c r="W28" s="173">
        <f t="shared" si="2"/>
        <v>0</v>
      </c>
      <c r="X28" s="173">
        <f t="shared" si="2"/>
        <v>0</v>
      </c>
    </row>
    <row r="29" spans="1:24" s="62" customFormat="1" ht="27.25" customHeight="1">
      <c r="A29" s="170" t="str">
        <f t="shared" si="3"/>
        <v/>
      </c>
      <c r="B29" s="235"/>
      <c r="C29" s="48"/>
      <c r="D29" s="40"/>
      <c r="E29" s="273"/>
      <c r="F29" s="49"/>
      <c r="G29" s="50"/>
      <c r="H29" s="51"/>
      <c r="I29" s="52"/>
      <c r="J29" s="52"/>
      <c r="K29" s="50"/>
      <c r="L29" s="50"/>
      <c r="M29" s="50"/>
      <c r="N29" s="50"/>
      <c r="O29" s="52"/>
      <c r="P29" s="53"/>
      <c r="Q29" s="53"/>
      <c r="R29" s="54"/>
      <c r="S29" s="328"/>
      <c r="T29" s="52"/>
      <c r="V29" s="173">
        <f t="shared" si="2"/>
        <v>0</v>
      </c>
      <c r="W29" s="173">
        <f t="shared" si="2"/>
        <v>0</v>
      </c>
      <c r="X29" s="173">
        <f t="shared" si="2"/>
        <v>0</v>
      </c>
    </row>
    <row r="30" spans="1:24" s="62" customFormat="1" ht="27.25" customHeight="1">
      <c r="A30" s="170" t="str">
        <f t="shared" si="3"/>
        <v/>
      </c>
      <c r="B30" s="235"/>
      <c r="C30" s="48"/>
      <c r="D30" s="40"/>
      <c r="E30" s="273"/>
      <c r="F30" s="49"/>
      <c r="G30" s="50"/>
      <c r="H30" s="51"/>
      <c r="I30" s="52"/>
      <c r="J30" s="52"/>
      <c r="K30" s="50"/>
      <c r="L30" s="50"/>
      <c r="M30" s="50"/>
      <c r="N30" s="50"/>
      <c r="O30" s="52"/>
      <c r="P30" s="53"/>
      <c r="Q30" s="53"/>
      <c r="R30" s="54"/>
      <c r="S30" s="328"/>
      <c r="T30" s="52"/>
      <c r="V30" s="173">
        <f t="shared" si="2"/>
        <v>0</v>
      </c>
      <c r="W30" s="173">
        <f t="shared" si="2"/>
        <v>0</v>
      </c>
      <c r="X30" s="173">
        <f t="shared" si="2"/>
        <v>0</v>
      </c>
    </row>
    <row r="31" spans="1:24" s="62" customFormat="1" ht="27.25" customHeight="1">
      <c r="A31" s="170" t="str">
        <f t="shared" si="3"/>
        <v/>
      </c>
      <c r="B31" s="235"/>
      <c r="C31" s="48"/>
      <c r="D31" s="40"/>
      <c r="E31" s="273"/>
      <c r="F31" s="49"/>
      <c r="G31" s="50"/>
      <c r="H31" s="51"/>
      <c r="I31" s="52"/>
      <c r="J31" s="52"/>
      <c r="K31" s="50"/>
      <c r="L31" s="50"/>
      <c r="M31" s="50"/>
      <c r="N31" s="50"/>
      <c r="O31" s="52"/>
      <c r="P31" s="53"/>
      <c r="Q31" s="53"/>
      <c r="R31" s="54"/>
      <c r="S31" s="328"/>
      <c r="T31" s="52"/>
      <c r="V31" s="173">
        <f t="shared" si="2"/>
        <v>0</v>
      </c>
      <c r="W31" s="173">
        <f t="shared" si="2"/>
        <v>0</v>
      </c>
      <c r="X31" s="173">
        <f t="shared" si="2"/>
        <v>0</v>
      </c>
    </row>
    <row r="32" spans="1:24" s="62" customFormat="1" ht="27.25" customHeight="1">
      <c r="A32" s="170" t="str">
        <f t="shared" si="3"/>
        <v/>
      </c>
      <c r="B32" s="235"/>
      <c r="C32" s="48"/>
      <c r="D32" s="40"/>
      <c r="E32" s="273"/>
      <c r="F32" s="49"/>
      <c r="G32" s="50"/>
      <c r="H32" s="51"/>
      <c r="I32" s="52"/>
      <c r="J32" s="52"/>
      <c r="K32" s="50"/>
      <c r="L32" s="50"/>
      <c r="M32" s="50"/>
      <c r="N32" s="50"/>
      <c r="O32" s="52"/>
      <c r="P32" s="53"/>
      <c r="Q32" s="53"/>
      <c r="R32" s="54"/>
      <c r="S32" s="328"/>
      <c r="T32" s="52"/>
      <c r="V32" s="173">
        <f t="shared" si="2"/>
        <v>0</v>
      </c>
      <c r="W32" s="173">
        <f t="shared" si="2"/>
        <v>0</v>
      </c>
      <c r="X32" s="173">
        <f t="shared" si="2"/>
        <v>0</v>
      </c>
    </row>
    <row r="33" spans="1:24" s="62" customFormat="1" ht="27.25" customHeight="1">
      <c r="A33" s="170" t="str">
        <f t="shared" si="3"/>
        <v/>
      </c>
      <c r="B33" s="235"/>
      <c r="C33" s="48"/>
      <c r="D33" s="40"/>
      <c r="E33" s="273"/>
      <c r="F33" s="49"/>
      <c r="G33" s="50"/>
      <c r="H33" s="51"/>
      <c r="I33" s="52"/>
      <c r="J33" s="52"/>
      <c r="K33" s="50"/>
      <c r="L33" s="50"/>
      <c r="M33" s="50"/>
      <c r="N33" s="50"/>
      <c r="O33" s="52"/>
      <c r="P33" s="53"/>
      <c r="Q33" s="53"/>
      <c r="R33" s="54"/>
      <c r="S33" s="328"/>
      <c r="T33" s="52"/>
      <c r="V33" s="173">
        <f t="shared" si="2"/>
        <v>0</v>
      </c>
      <c r="W33" s="173">
        <f t="shared" si="2"/>
        <v>0</v>
      </c>
      <c r="X33" s="173">
        <f t="shared" si="2"/>
        <v>0</v>
      </c>
    </row>
    <row r="34" spans="1:24" s="62" customFormat="1" ht="27.25" customHeight="1">
      <c r="A34" s="170" t="str">
        <f t="shared" si="3"/>
        <v/>
      </c>
      <c r="B34" s="235"/>
      <c r="C34" s="48"/>
      <c r="D34" s="40"/>
      <c r="E34" s="273"/>
      <c r="F34" s="49"/>
      <c r="G34" s="50"/>
      <c r="H34" s="51"/>
      <c r="I34" s="52"/>
      <c r="J34" s="52"/>
      <c r="K34" s="50"/>
      <c r="L34" s="50"/>
      <c r="M34" s="50"/>
      <c r="N34" s="50"/>
      <c r="O34" s="52"/>
      <c r="P34" s="53"/>
      <c r="Q34" s="53"/>
      <c r="R34" s="54"/>
      <c r="S34" s="328"/>
      <c r="T34" s="52"/>
      <c r="V34" s="173">
        <f t="shared" ref="V34:X48" si="4">LEN(P34)</f>
        <v>0</v>
      </c>
      <c r="W34" s="173">
        <f t="shared" si="4"/>
        <v>0</v>
      </c>
      <c r="X34" s="173">
        <f t="shared" si="4"/>
        <v>0</v>
      </c>
    </row>
    <row r="35" spans="1:24" s="62" customFormat="1" ht="27.25" customHeight="1">
      <c r="A35" s="170" t="str">
        <f t="shared" si="3"/>
        <v/>
      </c>
      <c r="B35" s="235"/>
      <c r="C35" s="48"/>
      <c r="D35" s="40"/>
      <c r="E35" s="273"/>
      <c r="F35" s="49"/>
      <c r="G35" s="50"/>
      <c r="H35" s="51"/>
      <c r="I35" s="52"/>
      <c r="J35" s="52"/>
      <c r="K35" s="50"/>
      <c r="L35" s="50"/>
      <c r="M35" s="50"/>
      <c r="N35" s="50"/>
      <c r="O35" s="52"/>
      <c r="P35" s="53"/>
      <c r="Q35" s="53"/>
      <c r="R35" s="54"/>
      <c r="S35" s="328"/>
      <c r="T35" s="52"/>
      <c r="V35" s="173">
        <f t="shared" si="4"/>
        <v>0</v>
      </c>
      <c r="W35" s="173">
        <f t="shared" si="4"/>
        <v>0</v>
      </c>
      <c r="X35" s="173">
        <f t="shared" si="4"/>
        <v>0</v>
      </c>
    </row>
    <row r="36" spans="1:24" s="62" customFormat="1" ht="27.25" customHeight="1">
      <c r="A36" s="170" t="str">
        <f t="shared" si="3"/>
        <v/>
      </c>
      <c r="B36" s="235"/>
      <c r="C36" s="48"/>
      <c r="D36" s="40"/>
      <c r="E36" s="273"/>
      <c r="F36" s="49"/>
      <c r="G36" s="50"/>
      <c r="H36" s="51"/>
      <c r="I36" s="52"/>
      <c r="J36" s="52"/>
      <c r="K36" s="50"/>
      <c r="L36" s="50"/>
      <c r="M36" s="50"/>
      <c r="N36" s="50"/>
      <c r="O36" s="52"/>
      <c r="P36" s="53"/>
      <c r="Q36" s="53"/>
      <c r="R36" s="54"/>
      <c r="S36" s="328"/>
      <c r="T36" s="52"/>
      <c r="V36" s="173">
        <f t="shared" si="4"/>
        <v>0</v>
      </c>
      <c r="W36" s="173">
        <f t="shared" si="4"/>
        <v>0</v>
      </c>
      <c r="X36" s="173">
        <f t="shared" si="4"/>
        <v>0</v>
      </c>
    </row>
    <row r="37" spans="1:24" s="62" customFormat="1" ht="27.25" customHeight="1">
      <c r="A37" s="170" t="str">
        <f t="shared" si="3"/>
        <v/>
      </c>
      <c r="B37" s="235"/>
      <c r="C37" s="48"/>
      <c r="D37" s="40"/>
      <c r="E37" s="273"/>
      <c r="F37" s="49"/>
      <c r="G37" s="50"/>
      <c r="H37" s="51"/>
      <c r="I37" s="52"/>
      <c r="J37" s="52"/>
      <c r="K37" s="50"/>
      <c r="L37" s="50"/>
      <c r="M37" s="50"/>
      <c r="N37" s="50"/>
      <c r="O37" s="52"/>
      <c r="P37" s="53"/>
      <c r="Q37" s="53"/>
      <c r="R37" s="54"/>
      <c r="S37" s="328"/>
      <c r="T37" s="52"/>
      <c r="V37" s="173">
        <f t="shared" si="4"/>
        <v>0</v>
      </c>
      <c r="W37" s="173">
        <f t="shared" si="4"/>
        <v>0</v>
      </c>
      <c r="X37" s="173">
        <f t="shared" si="4"/>
        <v>0</v>
      </c>
    </row>
    <row r="38" spans="1:24" s="62" customFormat="1" ht="27.25" customHeight="1">
      <c r="A38" s="170" t="str">
        <f t="shared" si="3"/>
        <v/>
      </c>
      <c r="B38" s="235"/>
      <c r="C38" s="48"/>
      <c r="D38" s="40"/>
      <c r="E38" s="273"/>
      <c r="F38" s="49"/>
      <c r="G38" s="50"/>
      <c r="H38" s="51"/>
      <c r="I38" s="52"/>
      <c r="J38" s="52"/>
      <c r="K38" s="50"/>
      <c r="L38" s="50"/>
      <c r="M38" s="50"/>
      <c r="N38" s="50"/>
      <c r="O38" s="52"/>
      <c r="P38" s="53"/>
      <c r="Q38" s="53"/>
      <c r="R38" s="54"/>
      <c r="S38" s="328"/>
      <c r="T38" s="52"/>
      <c r="V38" s="173">
        <f t="shared" si="4"/>
        <v>0</v>
      </c>
      <c r="W38" s="173">
        <f t="shared" si="4"/>
        <v>0</v>
      </c>
      <c r="X38" s="173">
        <f t="shared" si="4"/>
        <v>0</v>
      </c>
    </row>
    <row r="39" spans="1:24" s="62" customFormat="1" ht="27.25" customHeight="1">
      <c r="A39" s="170" t="str">
        <f t="shared" si="3"/>
        <v/>
      </c>
      <c r="B39" s="235"/>
      <c r="C39" s="48"/>
      <c r="D39" s="40"/>
      <c r="E39" s="273"/>
      <c r="F39" s="49"/>
      <c r="G39" s="50"/>
      <c r="H39" s="51"/>
      <c r="I39" s="52"/>
      <c r="J39" s="52"/>
      <c r="K39" s="50"/>
      <c r="L39" s="50"/>
      <c r="M39" s="50"/>
      <c r="N39" s="50"/>
      <c r="O39" s="52"/>
      <c r="P39" s="53"/>
      <c r="Q39" s="53"/>
      <c r="R39" s="54"/>
      <c r="S39" s="328"/>
      <c r="T39" s="52"/>
      <c r="V39" s="173">
        <f t="shared" si="4"/>
        <v>0</v>
      </c>
      <c r="W39" s="173">
        <f t="shared" si="4"/>
        <v>0</v>
      </c>
      <c r="X39" s="173">
        <f t="shared" si="4"/>
        <v>0</v>
      </c>
    </row>
    <row r="40" spans="1:24" s="62" customFormat="1" ht="27.25" customHeight="1">
      <c r="A40" s="170" t="str">
        <f t="shared" si="3"/>
        <v/>
      </c>
      <c r="B40" s="235"/>
      <c r="C40" s="48"/>
      <c r="D40" s="40"/>
      <c r="E40" s="273"/>
      <c r="F40" s="49"/>
      <c r="G40" s="50"/>
      <c r="H40" s="51"/>
      <c r="I40" s="52"/>
      <c r="J40" s="52"/>
      <c r="K40" s="50"/>
      <c r="L40" s="50"/>
      <c r="M40" s="50"/>
      <c r="N40" s="50"/>
      <c r="O40" s="52"/>
      <c r="P40" s="53"/>
      <c r="Q40" s="53"/>
      <c r="R40" s="54"/>
      <c r="S40" s="328"/>
      <c r="T40" s="52"/>
      <c r="V40" s="173">
        <f t="shared" si="4"/>
        <v>0</v>
      </c>
      <c r="W40" s="173">
        <f t="shared" si="4"/>
        <v>0</v>
      </c>
      <c r="X40" s="173">
        <f t="shared" si="4"/>
        <v>0</v>
      </c>
    </row>
    <row r="41" spans="1:24" s="62" customFormat="1" ht="27.25" customHeight="1">
      <c r="A41" s="170" t="str">
        <f t="shared" si="3"/>
        <v/>
      </c>
      <c r="B41" s="235"/>
      <c r="C41" s="48"/>
      <c r="D41" s="40"/>
      <c r="E41" s="273"/>
      <c r="F41" s="49"/>
      <c r="G41" s="50"/>
      <c r="H41" s="51"/>
      <c r="I41" s="52"/>
      <c r="J41" s="52"/>
      <c r="K41" s="50"/>
      <c r="L41" s="50"/>
      <c r="M41" s="50"/>
      <c r="N41" s="50"/>
      <c r="O41" s="52"/>
      <c r="P41" s="53"/>
      <c r="Q41" s="53"/>
      <c r="R41" s="54"/>
      <c r="S41" s="328"/>
      <c r="T41" s="52"/>
      <c r="V41" s="173">
        <f t="shared" si="4"/>
        <v>0</v>
      </c>
      <c r="W41" s="173">
        <f t="shared" si="4"/>
        <v>0</v>
      </c>
      <c r="X41" s="173">
        <f t="shared" si="4"/>
        <v>0</v>
      </c>
    </row>
    <row r="42" spans="1:24" s="62" customFormat="1" ht="27.25" customHeight="1">
      <c r="A42" s="170" t="str">
        <f t="shared" si="3"/>
        <v/>
      </c>
      <c r="B42" s="235"/>
      <c r="C42" s="48"/>
      <c r="D42" s="40"/>
      <c r="E42" s="273"/>
      <c r="F42" s="49"/>
      <c r="G42" s="50"/>
      <c r="H42" s="51"/>
      <c r="I42" s="52"/>
      <c r="J42" s="52"/>
      <c r="K42" s="50"/>
      <c r="L42" s="50"/>
      <c r="M42" s="50"/>
      <c r="N42" s="50"/>
      <c r="O42" s="52"/>
      <c r="P42" s="53"/>
      <c r="Q42" s="53"/>
      <c r="R42" s="54"/>
      <c r="S42" s="328"/>
      <c r="T42" s="52"/>
      <c r="V42" s="173">
        <f t="shared" si="4"/>
        <v>0</v>
      </c>
      <c r="W42" s="173">
        <f t="shared" si="4"/>
        <v>0</v>
      </c>
      <c r="X42" s="173">
        <f t="shared" si="4"/>
        <v>0</v>
      </c>
    </row>
    <row r="43" spans="1:24" s="62" customFormat="1" ht="27.25" customHeight="1">
      <c r="A43" s="170" t="str">
        <f t="shared" si="3"/>
        <v/>
      </c>
      <c r="B43" s="235"/>
      <c r="C43" s="48"/>
      <c r="D43" s="40"/>
      <c r="E43" s="273"/>
      <c r="F43" s="49"/>
      <c r="G43" s="50"/>
      <c r="H43" s="51"/>
      <c r="I43" s="52"/>
      <c r="J43" s="52"/>
      <c r="K43" s="50"/>
      <c r="L43" s="50"/>
      <c r="M43" s="50"/>
      <c r="N43" s="50"/>
      <c r="O43" s="52"/>
      <c r="P43" s="53"/>
      <c r="Q43" s="53"/>
      <c r="R43" s="54"/>
      <c r="S43" s="328"/>
      <c r="T43" s="52"/>
      <c r="V43" s="173">
        <f t="shared" si="4"/>
        <v>0</v>
      </c>
      <c r="W43" s="173">
        <f t="shared" si="4"/>
        <v>0</v>
      </c>
      <c r="X43" s="173">
        <f t="shared" si="4"/>
        <v>0</v>
      </c>
    </row>
    <row r="44" spans="1:24" s="62" customFormat="1" ht="27.25" customHeight="1">
      <c r="A44" s="170" t="str">
        <f t="shared" si="3"/>
        <v/>
      </c>
      <c r="B44" s="235"/>
      <c r="C44" s="48"/>
      <c r="D44" s="40"/>
      <c r="E44" s="273"/>
      <c r="F44" s="49"/>
      <c r="G44" s="50"/>
      <c r="H44" s="51"/>
      <c r="I44" s="52"/>
      <c r="J44" s="52"/>
      <c r="K44" s="50"/>
      <c r="L44" s="50"/>
      <c r="M44" s="50"/>
      <c r="N44" s="50"/>
      <c r="O44" s="52"/>
      <c r="P44" s="53"/>
      <c r="Q44" s="53"/>
      <c r="R44" s="54"/>
      <c r="S44" s="328"/>
      <c r="T44" s="52"/>
      <c r="V44" s="173">
        <f t="shared" si="4"/>
        <v>0</v>
      </c>
      <c r="W44" s="173">
        <f t="shared" si="4"/>
        <v>0</v>
      </c>
      <c r="X44" s="173">
        <f t="shared" si="4"/>
        <v>0</v>
      </c>
    </row>
    <row r="45" spans="1:24" s="62" customFormat="1" ht="27.25" customHeight="1">
      <c r="A45" s="170" t="str">
        <f t="shared" si="3"/>
        <v/>
      </c>
      <c r="B45" s="235"/>
      <c r="C45" s="48"/>
      <c r="D45" s="40"/>
      <c r="E45" s="273"/>
      <c r="F45" s="49"/>
      <c r="G45" s="50"/>
      <c r="H45" s="51"/>
      <c r="I45" s="52"/>
      <c r="J45" s="52"/>
      <c r="K45" s="50"/>
      <c r="L45" s="50"/>
      <c r="M45" s="50"/>
      <c r="N45" s="50"/>
      <c r="O45" s="52"/>
      <c r="P45" s="53"/>
      <c r="Q45" s="53"/>
      <c r="R45" s="54"/>
      <c r="S45" s="328"/>
      <c r="T45" s="52"/>
      <c r="V45" s="173">
        <f t="shared" si="4"/>
        <v>0</v>
      </c>
      <c r="W45" s="173">
        <f t="shared" si="4"/>
        <v>0</v>
      </c>
      <c r="X45" s="173">
        <f t="shared" si="4"/>
        <v>0</v>
      </c>
    </row>
    <row r="46" spans="1:24" s="62" customFormat="1" ht="27.25" customHeight="1">
      <c r="A46" s="170" t="str">
        <f t="shared" si="3"/>
        <v/>
      </c>
      <c r="B46" s="235"/>
      <c r="C46" s="48"/>
      <c r="D46" s="40"/>
      <c r="E46" s="273"/>
      <c r="F46" s="49"/>
      <c r="G46" s="50"/>
      <c r="H46" s="51"/>
      <c r="I46" s="52"/>
      <c r="J46" s="52"/>
      <c r="K46" s="50"/>
      <c r="L46" s="50"/>
      <c r="M46" s="50"/>
      <c r="N46" s="50"/>
      <c r="O46" s="52"/>
      <c r="P46" s="53"/>
      <c r="Q46" s="53"/>
      <c r="R46" s="54"/>
      <c r="S46" s="328"/>
      <c r="T46" s="52"/>
      <c r="V46" s="173">
        <f t="shared" si="4"/>
        <v>0</v>
      </c>
      <c r="W46" s="173">
        <f t="shared" si="4"/>
        <v>0</v>
      </c>
      <c r="X46" s="173">
        <f t="shared" si="4"/>
        <v>0</v>
      </c>
    </row>
    <row r="47" spans="1:24" s="62" customFormat="1" ht="27.25" customHeight="1">
      <c r="A47" s="170" t="str">
        <f t="shared" si="3"/>
        <v/>
      </c>
      <c r="B47" s="235"/>
      <c r="C47" s="48"/>
      <c r="D47" s="40"/>
      <c r="E47" s="273"/>
      <c r="F47" s="49"/>
      <c r="G47" s="50"/>
      <c r="H47" s="51"/>
      <c r="I47" s="52"/>
      <c r="J47" s="52"/>
      <c r="K47" s="50"/>
      <c r="L47" s="50"/>
      <c r="M47" s="50"/>
      <c r="N47" s="50"/>
      <c r="O47" s="52"/>
      <c r="P47" s="53"/>
      <c r="Q47" s="53"/>
      <c r="R47" s="54"/>
      <c r="S47" s="328"/>
      <c r="T47" s="52"/>
      <c r="V47" s="173">
        <f t="shared" si="4"/>
        <v>0</v>
      </c>
      <c r="W47" s="173">
        <f t="shared" si="4"/>
        <v>0</v>
      </c>
      <c r="X47" s="173">
        <f t="shared" si="4"/>
        <v>0</v>
      </c>
    </row>
    <row r="48" spans="1:24" s="62" customFormat="1" ht="27.25" customHeight="1">
      <c r="A48" s="170" t="str">
        <f t="shared" si="3"/>
        <v/>
      </c>
      <c r="B48" s="235"/>
      <c r="C48" s="48"/>
      <c r="D48" s="40"/>
      <c r="E48" s="273"/>
      <c r="F48" s="49"/>
      <c r="G48" s="50"/>
      <c r="H48" s="51"/>
      <c r="I48" s="52"/>
      <c r="J48" s="52"/>
      <c r="K48" s="50"/>
      <c r="L48" s="50"/>
      <c r="M48" s="50"/>
      <c r="N48" s="50"/>
      <c r="O48" s="52"/>
      <c r="P48" s="53"/>
      <c r="Q48" s="53"/>
      <c r="R48" s="54"/>
      <c r="S48" s="328"/>
      <c r="T48" s="52"/>
      <c r="V48" s="173">
        <f t="shared" si="4"/>
        <v>0</v>
      </c>
      <c r="W48" s="173">
        <f t="shared" si="4"/>
        <v>0</v>
      </c>
      <c r="X48" s="173">
        <f t="shared" si="4"/>
        <v>0</v>
      </c>
    </row>
    <row r="49" spans="1:24" s="62" customFormat="1" ht="27.25" customHeight="1">
      <c r="A49" s="170" t="str">
        <f t="shared" si="3"/>
        <v/>
      </c>
      <c r="B49" s="235"/>
      <c r="C49" s="48"/>
      <c r="D49" s="40"/>
      <c r="E49" s="273"/>
      <c r="F49" s="49"/>
      <c r="G49" s="50"/>
      <c r="H49" s="51"/>
      <c r="I49" s="52"/>
      <c r="J49" s="52"/>
      <c r="K49" s="50"/>
      <c r="L49" s="50"/>
      <c r="M49" s="50"/>
      <c r="N49" s="50"/>
      <c r="O49" s="52"/>
      <c r="P49" s="53"/>
      <c r="Q49" s="53"/>
      <c r="R49" s="54"/>
      <c r="S49" s="328"/>
      <c r="T49" s="52"/>
    </row>
    <row r="50" spans="1:24" s="62" customFormat="1" ht="27.25" customHeight="1">
      <c r="A50" s="170" t="str">
        <f t="shared" si="3"/>
        <v/>
      </c>
      <c r="B50" s="235"/>
      <c r="C50" s="48"/>
      <c r="D50" s="40"/>
      <c r="E50" s="273"/>
      <c r="F50" s="49"/>
      <c r="G50" s="50"/>
      <c r="H50" s="51"/>
      <c r="I50" s="52"/>
      <c r="J50" s="52"/>
      <c r="K50" s="50"/>
      <c r="L50" s="50"/>
      <c r="M50" s="50"/>
      <c r="N50" s="50"/>
      <c r="O50" s="52"/>
      <c r="P50" s="53"/>
      <c r="Q50" s="53"/>
      <c r="R50" s="54"/>
      <c r="S50" s="328"/>
      <c r="T50" s="52"/>
    </row>
    <row r="51" spans="1:24" s="62" customFormat="1" ht="27.25" customHeight="1">
      <c r="A51" s="170" t="str">
        <f t="shared" si="3"/>
        <v/>
      </c>
      <c r="B51" s="235"/>
      <c r="C51" s="48"/>
      <c r="D51" s="40"/>
      <c r="E51" s="273"/>
      <c r="F51" s="49"/>
      <c r="G51" s="50"/>
      <c r="H51" s="51"/>
      <c r="I51" s="52"/>
      <c r="J51" s="52"/>
      <c r="K51" s="50"/>
      <c r="L51" s="50"/>
      <c r="M51" s="50"/>
      <c r="N51" s="50"/>
      <c r="O51" s="52"/>
      <c r="P51" s="53"/>
      <c r="Q51" s="53"/>
      <c r="R51" s="54"/>
      <c r="S51" s="328"/>
      <c r="T51" s="52"/>
    </row>
    <row r="52" spans="1:24" s="62" customFormat="1" ht="27.25" customHeight="1">
      <c r="A52" s="170" t="str">
        <f t="shared" si="3"/>
        <v/>
      </c>
      <c r="B52" s="235"/>
      <c r="C52" s="48"/>
      <c r="D52" s="40"/>
      <c r="E52" s="273"/>
      <c r="F52" s="49"/>
      <c r="G52" s="50"/>
      <c r="H52" s="51"/>
      <c r="I52" s="52"/>
      <c r="J52" s="52"/>
      <c r="K52" s="50"/>
      <c r="L52" s="50"/>
      <c r="M52" s="50"/>
      <c r="N52" s="50"/>
      <c r="O52" s="52"/>
      <c r="P52" s="53"/>
      <c r="Q52" s="53"/>
      <c r="R52" s="54"/>
      <c r="S52" s="328"/>
      <c r="T52" s="52"/>
    </row>
    <row r="53" spans="1:24" s="62" customFormat="1" ht="27.25" customHeight="1">
      <c r="A53" s="170" t="str">
        <f t="shared" si="3"/>
        <v/>
      </c>
      <c r="B53" s="235"/>
      <c r="C53" s="48"/>
      <c r="D53" s="40"/>
      <c r="E53" s="273"/>
      <c r="F53" s="49"/>
      <c r="G53" s="50"/>
      <c r="H53" s="51"/>
      <c r="I53" s="52"/>
      <c r="J53" s="52"/>
      <c r="K53" s="50"/>
      <c r="L53" s="50"/>
      <c r="M53" s="50"/>
      <c r="N53" s="50"/>
      <c r="O53" s="52"/>
      <c r="P53" s="53"/>
      <c r="Q53" s="53"/>
      <c r="R53" s="54"/>
      <c r="S53" s="328"/>
      <c r="T53" s="52"/>
    </row>
    <row r="54" spans="1:24" s="62" customFormat="1" ht="27.25" customHeight="1">
      <c r="A54" s="170" t="str">
        <f t="shared" si="3"/>
        <v/>
      </c>
      <c r="B54" s="235"/>
      <c r="C54" s="48"/>
      <c r="D54" s="40"/>
      <c r="E54" s="273"/>
      <c r="F54" s="49"/>
      <c r="G54" s="50"/>
      <c r="H54" s="51"/>
      <c r="I54" s="52"/>
      <c r="J54" s="52"/>
      <c r="K54" s="50"/>
      <c r="L54" s="50"/>
      <c r="M54" s="50"/>
      <c r="N54" s="50"/>
      <c r="O54" s="52"/>
      <c r="P54" s="53"/>
      <c r="Q54" s="53"/>
      <c r="R54" s="54"/>
      <c r="S54" s="328"/>
      <c r="T54" s="52"/>
    </row>
    <row r="55" spans="1:24" s="62" customFormat="1" ht="27.25" customHeight="1">
      <c r="A55" s="170" t="str">
        <f t="shared" si="3"/>
        <v/>
      </c>
      <c r="B55" s="235"/>
      <c r="C55" s="48"/>
      <c r="D55" s="40"/>
      <c r="E55" s="273"/>
      <c r="F55" s="49"/>
      <c r="G55" s="50"/>
      <c r="H55" s="51"/>
      <c r="I55" s="52"/>
      <c r="J55" s="52"/>
      <c r="K55" s="50"/>
      <c r="L55" s="50"/>
      <c r="M55" s="50"/>
      <c r="N55" s="50"/>
      <c r="O55" s="52"/>
      <c r="P55" s="53"/>
      <c r="Q55" s="53"/>
      <c r="R55" s="54"/>
      <c r="S55" s="328"/>
      <c r="T55" s="52"/>
    </row>
    <row r="56" spans="1:24" s="62" customFormat="1" ht="27.25" customHeight="1">
      <c r="A56" s="170" t="str">
        <f t="shared" si="3"/>
        <v/>
      </c>
      <c r="B56" s="235"/>
      <c r="C56" s="48"/>
      <c r="D56" s="40"/>
      <c r="E56" s="273"/>
      <c r="F56" s="49"/>
      <c r="G56" s="50"/>
      <c r="H56" s="51"/>
      <c r="I56" s="52"/>
      <c r="J56" s="52"/>
      <c r="K56" s="50"/>
      <c r="L56" s="50"/>
      <c r="M56" s="50"/>
      <c r="N56" s="50"/>
      <c r="O56" s="52"/>
      <c r="P56" s="53"/>
      <c r="Q56" s="53"/>
      <c r="R56" s="54"/>
      <c r="S56" s="328"/>
      <c r="T56" s="52"/>
    </row>
    <row r="57" spans="1:24" s="62" customFormat="1" ht="27.25" customHeight="1">
      <c r="A57" s="170" t="str">
        <f t="shared" si="3"/>
        <v/>
      </c>
      <c r="B57" s="235"/>
      <c r="C57" s="48"/>
      <c r="D57" s="40"/>
      <c r="E57" s="273"/>
      <c r="F57" s="49"/>
      <c r="G57" s="50"/>
      <c r="H57" s="51"/>
      <c r="I57" s="52"/>
      <c r="J57" s="52"/>
      <c r="K57" s="50"/>
      <c r="L57" s="50"/>
      <c r="M57" s="50"/>
      <c r="N57" s="50"/>
      <c r="O57" s="52"/>
      <c r="P57" s="53"/>
      <c r="Q57" s="53"/>
      <c r="R57" s="54"/>
      <c r="S57" s="328"/>
      <c r="T57" s="52"/>
    </row>
    <row r="58" spans="1:24" s="62" customFormat="1" ht="27.25" customHeight="1">
      <c r="A58" s="170" t="str">
        <f t="shared" si="3"/>
        <v/>
      </c>
      <c r="B58" s="235"/>
      <c r="C58" s="48"/>
      <c r="D58" s="40"/>
      <c r="E58" s="273"/>
      <c r="F58" s="49"/>
      <c r="G58" s="50"/>
      <c r="H58" s="51"/>
      <c r="I58" s="52"/>
      <c r="J58" s="52"/>
      <c r="K58" s="50"/>
      <c r="L58" s="50"/>
      <c r="M58" s="50"/>
      <c r="N58" s="50"/>
      <c r="O58" s="52"/>
      <c r="P58" s="53"/>
      <c r="Q58" s="53"/>
      <c r="R58" s="54"/>
      <c r="S58" s="328"/>
      <c r="T58" s="52"/>
    </row>
    <row r="59" spans="1:24" s="62" customFormat="1" ht="27.25" customHeight="1">
      <c r="A59" s="170" t="str">
        <f t="shared" si="3"/>
        <v/>
      </c>
      <c r="B59" s="235"/>
      <c r="C59" s="48"/>
      <c r="D59" s="40"/>
      <c r="E59" s="273"/>
      <c r="F59" s="49"/>
      <c r="G59" s="50"/>
      <c r="H59" s="51"/>
      <c r="I59" s="52"/>
      <c r="J59" s="52"/>
      <c r="K59" s="50"/>
      <c r="L59" s="50"/>
      <c r="M59" s="50"/>
      <c r="N59" s="50"/>
      <c r="O59" s="52"/>
      <c r="P59" s="53"/>
      <c r="Q59" s="53"/>
      <c r="R59" s="54"/>
      <c r="S59" s="328"/>
      <c r="T59" s="52"/>
    </row>
    <row r="60" spans="1:24" s="62" customFormat="1" ht="27.25" customHeight="1">
      <c r="A60" s="170" t="str">
        <f t="shared" si="3"/>
        <v/>
      </c>
      <c r="B60" s="235"/>
      <c r="C60" s="48"/>
      <c r="D60" s="40"/>
      <c r="E60" s="273"/>
      <c r="F60" s="49"/>
      <c r="G60" s="50"/>
      <c r="H60" s="51"/>
      <c r="I60" s="52"/>
      <c r="J60" s="52"/>
      <c r="K60" s="50"/>
      <c r="L60" s="50"/>
      <c r="M60" s="50"/>
      <c r="N60" s="50"/>
      <c r="O60" s="52"/>
      <c r="P60" s="53"/>
      <c r="Q60" s="53"/>
      <c r="R60" s="54"/>
      <c r="S60" s="328"/>
      <c r="T60" s="52"/>
    </row>
    <row r="61" spans="1:24" s="62" customFormat="1" ht="27.25" customHeight="1">
      <c r="A61" s="170" t="str">
        <f t="shared" si="3"/>
        <v/>
      </c>
      <c r="B61" s="235"/>
      <c r="C61" s="48"/>
      <c r="D61" s="40"/>
      <c r="E61" s="273"/>
      <c r="F61" s="49"/>
      <c r="G61" s="50"/>
      <c r="H61" s="51"/>
      <c r="I61" s="52"/>
      <c r="J61" s="52"/>
      <c r="K61" s="50"/>
      <c r="L61" s="50"/>
      <c r="M61" s="50"/>
      <c r="N61" s="50"/>
      <c r="O61" s="52"/>
      <c r="P61" s="53"/>
      <c r="Q61" s="53"/>
      <c r="R61" s="54"/>
      <c r="S61" s="328"/>
      <c r="T61" s="52"/>
    </row>
    <row r="62" spans="1:24" s="62" customFormat="1" ht="27.25" customHeight="1">
      <c r="A62" s="170" t="str">
        <f t="shared" si="3"/>
        <v/>
      </c>
      <c r="B62" s="235"/>
      <c r="C62" s="48"/>
      <c r="D62" s="40"/>
      <c r="E62" s="273"/>
      <c r="F62" s="49"/>
      <c r="G62" s="50"/>
      <c r="H62" s="51"/>
      <c r="I62" s="52"/>
      <c r="J62" s="52"/>
      <c r="K62" s="50"/>
      <c r="L62" s="50"/>
      <c r="M62" s="50"/>
      <c r="N62" s="50"/>
      <c r="O62" s="52"/>
      <c r="P62" s="53"/>
      <c r="Q62" s="53"/>
      <c r="R62" s="54"/>
      <c r="S62" s="328"/>
      <c r="T62" s="52"/>
    </row>
    <row r="63" spans="1:24" s="62" customFormat="1" ht="27.25" customHeight="1">
      <c r="A63" s="170" t="str">
        <f t="shared" si="3"/>
        <v/>
      </c>
      <c r="B63" s="235"/>
      <c r="C63" s="48"/>
      <c r="D63" s="40"/>
      <c r="E63" s="273"/>
      <c r="F63" s="49"/>
      <c r="G63" s="50"/>
      <c r="H63" s="51"/>
      <c r="I63" s="52"/>
      <c r="J63" s="52"/>
      <c r="K63" s="50"/>
      <c r="L63" s="50"/>
      <c r="M63" s="50"/>
      <c r="N63" s="50"/>
      <c r="O63" s="52"/>
      <c r="P63" s="53"/>
      <c r="Q63" s="53"/>
      <c r="R63" s="54"/>
      <c r="S63" s="328"/>
      <c r="T63" s="52"/>
    </row>
    <row r="64" spans="1:24" s="62" customFormat="1" ht="27.25" customHeight="1">
      <c r="A64" s="170" t="str">
        <f t="shared" si="3"/>
        <v/>
      </c>
      <c r="B64" s="235"/>
      <c r="C64" s="48"/>
      <c r="D64" s="40"/>
      <c r="E64" s="273"/>
      <c r="F64" s="49"/>
      <c r="G64" s="50"/>
      <c r="H64" s="51"/>
      <c r="I64" s="52"/>
      <c r="J64" s="52"/>
      <c r="K64" s="50"/>
      <c r="L64" s="50"/>
      <c r="M64" s="50"/>
      <c r="N64" s="50"/>
      <c r="O64" s="52"/>
      <c r="P64" s="53"/>
      <c r="Q64" s="53"/>
      <c r="R64" s="54"/>
      <c r="S64" s="328"/>
      <c r="T64" s="52"/>
      <c r="V64"/>
      <c r="W64"/>
      <c r="X64"/>
    </row>
    <row r="65" spans="1:24" s="62" customFormat="1" ht="27.25" customHeight="1">
      <c r="A65" s="170" t="str">
        <f t="shared" si="3"/>
        <v/>
      </c>
      <c r="B65" s="235"/>
      <c r="C65" s="48"/>
      <c r="D65" s="40"/>
      <c r="E65" s="273"/>
      <c r="F65" s="49"/>
      <c r="G65" s="50"/>
      <c r="H65" s="51"/>
      <c r="I65" s="52"/>
      <c r="J65" s="52"/>
      <c r="K65" s="50"/>
      <c r="L65" s="50"/>
      <c r="M65" s="50"/>
      <c r="N65" s="50"/>
      <c r="O65" s="52"/>
      <c r="P65" s="53"/>
      <c r="Q65" s="53"/>
      <c r="R65" s="54"/>
      <c r="S65" s="328"/>
      <c r="T65" s="52"/>
      <c r="V65"/>
      <c r="W65"/>
      <c r="X65"/>
    </row>
    <row r="66" spans="1:24" s="62" customFormat="1" ht="27.25" customHeight="1">
      <c r="A66" s="170" t="str">
        <f t="shared" si="3"/>
        <v/>
      </c>
      <c r="B66" s="235"/>
      <c r="C66" s="48"/>
      <c r="D66" s="40"/>
      <c r="E66" s="273"/>
      <c r="F66" s="49"/>
      <c r="G66" s="50"/>
      <c r="H66" s="51"/>
      <c r="I66" s="52"/>
      <c r="J66" s="52"/>
      <c r="K66" s="50"/>
      <c r="L66" s="50"/>
      <c r="M66" s="50"/>
      <c r="N66" s="50"/>
      <c r="O66" s="52"/>
      <c r="P66" s="53"/>
      <c r="Q66" s="53"/>
      <c r="R66" s="54"/>
      <c r="S66" s="328"/>
      <c r="T66" s="52"/>
      <c r="V66"/>
      <c r="W66"/>
      <c r="X66"/>
    </row>
    <row r="67" spans="1:24" s="62" customFormat="1" ht="27.25" customHeight="1">
      <c r="A67" s="170" t="str">
        <f t="shared" si="3"/>
        <v/>
      </c>
      <c r="B67" s="235"/>
      <c r="C67" s="48"/>
      <c r="D67" s="40"/>
      <c r="E67" s="273"/>
      <c r="F67" s="49"/>
      <c r="G67" s="50"/>
      <c r="H67" s="51"/>
      <c r="I67" s="52"/>
      <c r="J67" s="52"/>
      <c r="K67" s="50"/>
      <c r="L67" s="50"/>
      <c r="M67" s="50"/>
      <c r="N67" s="50"/>
      <c r="O67" s="52"/>
      <c r="P67" s="53"/>
      <c r="Q67" s="53"/>
      <c r="R67" s="54"/>
      <c r="S67" s="328"/>
      <c r="T67" s="52"/>
      <c r="V67"/>
      <c r="W67"/>
      <c r="X67"/>
    </row>
    <row r="68" spans="1:24" s="62" customFormat="1" ht="27.25" customHeight="1">
      <c r="A68" s="170" t="str">
        <f t="shared" si="3"/>
        <v/>
      </c>
      <c r="B68" s="235"/>
      <c r="C68" s="48"/>
      <c r="D68" s="40"/>
      <c r="E68" s="273"/>
      <c r="F68" s="49"/>
      <c r="G68" s="50"/>
      <c r="H68" s="51"/>
      <c r="I68" s="52"/>
      <c r="J68" s="52"/>
      <c r="K68" s="50"/>
      <c r="L68" s="50"/>
      <c r="M68" s="50"/>
      <c r="N68" s="50"/>
      <c r="O68" s="52"/>
      <c r="P68" s="53"/>
      <c r="Q68" s="53"/>
      <c r="R68" s="54"/>
      <c r="S68" s="328"/>
      <c r="T68" s="52"/>
      <c r="V68"/>
      <c r="W68"/>
      <c r="X68"/>
    </row>
    <row r="69" spans="1:24" s="62" customFormat="1" ht="27.25" customHeight="1">
      <c r="A69" s="170" t="str">
        <f t="shared" si="3"/>
        <v/>
      </c>
      <c r="B69" s="235"/>
      <c r="C69" s="48"/>
      <c r="D69" s="40"/>
      <c r="E69" s="273"/>
      <c r="F69" s="49"/>
      <c r="G69" s="50"/>
      <c r="H69" s="51"/>
      <c r="I69" s="52"/>
      <c r="J69" s="52"/>
      <c r="K69" s="50"/>
      <c r="L69" s="50"/>
      <c r="M69" s="50"/>
      <c r="N69" s="50"/>
      <c r="O69" s="52"/>
      <c r="P69" s="53"/>
      <c r="Q69" s="53"/>
      <c r="R69" s="54"/>
      <c r="S69" s="328"/>
      <c r="T69" s="52"/>
      <c r="V69"/>
      <c r="W69"/>
      <c r="X69"/>
    </row>
    <row r="70" spans="1:24" s="62" customFormat="1" ht="27.25" customHeight="1">
      <c r="A70" s="170" t="str">
        <f t="shared" si="3"/>
        <v/>
      </c>
      <c r="B70" s="235"/>
      <c r="C70" s="48"/>
      <c r="D70" s="40"/>
      <c r="E70" s="273"/>
      <c r="F70" s="49"/>
      <c r="G70" s="50"/>
      <c r="H70" s="51"/>
      <c r="I70" s="52"/>
      <c r="J70" s="52"/>
      <c r="K70" s="50"/>
      <c r="L70" s="50"/>
      <c r="M70" s="50"/>
      <c r="N70" s="50"/>
      <c r="O70" s="52"/>
      <c r="P70" s="53"/>
      <c r="Q70" s="53"/>
      <c r="R70" s="54"/>
      <c r="S70" s="328"/>
      <c r="T70" s="52"/>
      <c r="V70"/>
      <c r="W70"/>
      <c r="X70"/>
    </row>
    <row r="71" spans="1:24" s="62" customFormat="1" ht="27.25" customHeight="1">
      <c r="A71" s="170" t="str">
        <f t="shared" si="3"/>
        <v/>
      </c>
      <c r="B71" s="235"/>
      <c r="C71" s="48"/>
      <c r="D71" s="40"/>
      <c r="E71" s="273"/>
      <c r="F71" s="49"/>
      <c r="G71" s="50"/>
      <c r="H71" s="51"/>
      <c r="I71" s="52"/>
      <c r="J71" s="52"/>
      <c r="K71" s="50"/>
      <c r="L71" s="50"/>
      <c r="M71" s="50"/>
      <c r="N71" s="50"/>
      <c r="O71" s="52"/>
      <c r="P71" s="53"/>
      <c r="Q71" s="53"/>
      <c r="R71" s="54"/>
      <c r="S71" s="328"/>
      <c r="T71" s="52"/>
      <c r="V71"/>
      <c r="W71"/>
      <c r="X71"/>
    </row>
    <row r="72" spans="1:24" s="62" customFormat="1" ht="27.25" customHeight="1">
      <c r="A72" s="170" t="str">
        <f t="shared" si="3"/>
        <v/>
      </c>
      <c r="B72" s="235"/>
      <c r="C72" s="48"/>
      <c r="D72" s="40"/>
      <c r="E72" s="273"/>
      <c r="F72" s="49"/>
      <c r="G72" s="50"/>
      <c r="H72" s="51"/>
      <c r="I72" s="52"/>
      <c r="J72" s="52"/>
      <c r="K72" s="50"/>
      <c r="L72" s="50"/>
      <c r="M72" s="50"/>
      <c r="N72" s="50"/>
      <c r="O72" s="52"/>
      <c r="P72" s="53"/>
      <c r="Q72" s="53"/>
      <c r="R72" s="54"/>
      <c r="S72" s="328"/>
      <c r="T72" s="52"/>
      <c r="V72"/>
      <c r="W72"/>
      <c r="X72"/>
    </row>
    <row r="73" spans="1:24" s="62" customFormat="1" ht="27.25" customHeight="1">
      <c r="A73" s="170" t="str">
        <f t="shared" si="3"/>
        <v/>
      </c>
      <c r="B73" s="235"/>
      <c r="C73" s="48"/>
      <c r="D73" s="40"/>
      <c r="E73" s="273"/>
      <c r="F73" s="49"/>
      <c r="G73" s="50"/>
      <c r="H73" s="51"/>
      <c r="I73" s="52"/>
      <c r="J73" s="52"/>
      <c r="K73" s="50"/>
      <c r="L73" s="50"/>
      <c r="M73" s="50"/>
      <c r="N73" s="50"/>
      <c r="O73" s="52"/>
      <c r="P73" s="53"/>
      <c r="Q73" s="53"/>
      <c r="R73" s="54"/>
      <c r="S73" s="328"/>
      <c r="T73" s="52"/>
      <c r="V73"/>
      <c r="W73"/>
      <c r="X73"/>
    </row>
    <row r="74" spans="1:24" s="62" customFormat="1" ht="27.25" customHeight="1">
      <c r="A74" s="170" t="str">
        <f t="shared" si="3"/>
        <v/>
      </c>
      <c r="B74" s="235"/>
      <c r="C74" s="48"/>
      <c r="D74" s="40"/>
      <c r="E74" s="273"/>
      <c r="F74" s="49"/>
      <c r="G74" s="50"/>
      <c r="H74" s="51"/>
      <c r="I74" s="52"/>
      <c r="J74" s="52"/>
      <c r="K74" s="50"/>
      <c r="L74" s="50"/>
      <c r="M74" s="50"/>
      <c r="N74" s="50"/>
      <c r="O74" s="52"/>
      <c r="P74" s="53"/>
      <c r="Q74" s="53"/>
      <c r="R74" s="54"/>
      <c r="S74" s="328"/>
      <c r="T74" s="52"/>
      <c r="V74"/>
      <c r="W74"/>
      <c r="X74"/>
    </row>
    <row r="75" spans="1:24" s="62" customFormat="1" ht="27.25" customHeight="1">
      <c r="A75" s="170" t="str">
        <f t="shared" si="3"/>
        <v/>
      </c>
      <c r="B75" s="235"/>
      <c r="C75" s="48"/>
      <c r="D75" s="40"/>
      <c r="E75" s="273"/>
      <c r="F75" s="49"/>
      <c r="G75" s="50"/>
      <c r="H75" s="51"/>
      <c r="I75" s="52"/>
      <c r="J75" s="52"/>
      <c r="K75" s="50"/>
      <c r="L75" s="50"/>
      <c r="M75" s="50"/>
      <c r="N75" s="50"/>
      <c r="O75" s="52"/>
      <c r="P75" s="53"/>
      <c r="Q75" s="53"/>
      <c r="R75" s="54"/>
      <c r="S75" s="328"/>
      <c r="T75" s="52"/>
      <c r="V75"/>
      <c r="W75"/>
      <c r="X75"/>
    </row>
    <row r="76" spans="1:24" s="62" customFormat="1" ht="27.25" customHeight="1">
      <c r="A76" s="170" t="str">
        <f t="shared" si="3"/>
        <v/>
      </c>
      <c r="B76" s="235"/>
      <c r="C76" s="48"/>
      <c r="D76" s="40"/>
      <c r="E76" s="273"/>
      <c r="F76" s="49"/>
      <c r="G76" s="50"/>
      <c r="H76" s="51"/>
      <c r="I76" s="52"/>
      <c r="J76" s="52"/>
      <c r="K76" s="50"/>
      <c r="L76" s="50"/>
      <c r="M76" s="50"/>
      <c r="N76" s="50"/>
      <c r="O76" s="52"/>
      <c r="P76" s="53"/>
      <c r="Q76" s="53"/>
      <c r="R76" s="54"/>
      <c r="S76" s="328"/>
      <c r="T76" s="52"/>
      <c r="V76"/>
      <c r="W76"/>
      <c r="X76"/>
    </row>
    <row r="77" spans="1:24" s="62" customFormat="1" ht="27.25" customHeight="1">
      <c r="A77" s="170" t="str">
        <f t="shared" si="3"/>
        <v/>
      </c>
      <c r="B77" s="235"/>
      <c r="C77" s="48"/>
      <c r="D77" s="40"/>
      <c r="E77" s="273"/>
      <c r="F77" s="49"/>
      <c r="G77" s="50"/>
      <c r="H77" s="51"/>
      <c r="I77" s="52"/>
      <c r="J77" s="52"/>
      <c r="K77" s="50"/>
      <c r="L77" s="50"/>
      <c r="M77" s="50"/>
      <c r="N77" s="50"/>
      <c r="O77" s="52"/>
      <c r="P77" s="53"/>
      <c r="Q77" s="53"/>
      <c r="R77" s="54"/>
      <c r="S77" s="328"/>
      <c r="T77" s="52"/>
      <c r="V77"/>
      <c r="W77"/>
      <c r="X77"/>
    </row>
    <row r="78" spans="1:24" s="62" customFormat="1" ht="27.25" customHeight="1">
      <c r="A78" s="170" t="str">
        <f t="shared" si="3"/>
        <v/>
      </c>
      <c r="B78" s="235"/>
      <c r="C78" s="48"/>
      <c r="D78" s="40"/>
      <c r="E78" s="273"/>
      <c r="F78" s="49"/>
      <c r="G78" s="50"/>
      <c r="H78" s="51"/>
      <c r="I78" s="52"/>
      <c r="J78" s="52"/>
      <c r="K78" s="50"/>
      <c r="L78" s="50"/>
      <c r="M78" s="50"/>
      <c r="N78" s="50"/>
      <c r="O78" s="52"/>
      <c r="P78" s="53"/>
      <c r="Q78" s="53"/>
      <c r="R78" s="54"/>
      <c r="S78" s="328"/>
      <c r="T78" s="52"/>
      <c r="V78"/>
      <c r="W78"/>
      <c r="X78"/>
    </row>
    <row r="79" spans="1:24" s="62" customFormat="1" ht="27.25" customHeight="1">
      <c r="A79" s="170" t="str">
        <f t="shared" si="3"/>
        <v/>
      </c>
      <c r="B79" s="235"/>
      <c r="C79" s="48"/>
      <c r="D79" s="40"/>
      <c r="E79" s="273"/>
      <c r="F79" s="49"/>
      <c r="G79" s="50"/>
      <c r="H79" s="51"/>
      <c r="I79" s="52"/>
      <c r="J79" s="52"/>
      <c r="K79" s="50"/>
      <c r="L79" s="50"/>
      <c r="M79" s="50"/>
      <c r="N79" s="50"/>
      <c r="O79" s="52"/>
      <c r="P79" s="53"/>
      <c r="Q79" s="53"/>
      <c r="R79" s="54"/>
      <c r="S79" s="328"/>
      <c r="T79" s="52"/>
      <c r="V79"/>
      <c r="W79"/>
      <c r="X79"/>
    </row>
    <row r="80" spans="1:24" s="62" customFormat="1" ht="27.25" customHeight="1">
      <c r="A80" s="170" t="str">
        <f t="shared" si="3"/>
        <v/>
      </c>
      <c r="B80" s="235"/>
      <c r="C80" s="48"/>
      <c r="D80" s="40"/>
      <c r="E80" s="273"/>
      <c r="F80" s="49"/>
      <c r="G80" s="50"/>
      <c r="H80" s="51"/>
      <c r="I80" s="52"/>
      <c r="J80" s="52"/>
      <c r="K80" s="50"/>
      <c r="L80" s="50"/>
      <c r="M80" s="50"/>
      <c r="N80" s="50"/>
      <c r="O80" s="52"/>
      <c r="P80" s="53"/>
      <c r="Q80" s="53"/>
      <c r="R80" s="54"/>
      <c r="S80" s="328"/>
      <c r="T80" s="52"/>
      <c r="V80"/>
      <c r="W80"/>
      <c r="X80"/>
    </row>
    <row r="81" spans="1:24" s="62" customFormat="1" ht="27.25" customHeight="1">
      <c r="A81" s="170" t="str">
        <f t="shared" si="3"/>
        <v/>
      </c>
      <c r="B81" s="235"/>
      <c r="C81" s="48"/>
      <c r="D81" s="40"/>
      <c r="E81" s="273"/>
      <c r="F81" s="49"/>
      <c r="G81" s="50"/>
      <c r="H81" s="51"/>
      <c r="I81" s="52"/>
      <c r="J81" s="52"/>
      <c r="K81" s="50"/>
      <c r="L81" s="50"/>
      <c r="M81" s="50"/>
      <c r="N81" s="50"/>
      <c r="O81" s="52"/>
      <c r="P81" s="53"/>
      <c r="Q81" s="53"/>
      <c r="R81" s="54"/>
      <c r="S81" s="328"/>
      <c r="T81" s="52"/>
      <c r="V81"/>
      <c r="W81"/>
      <c r="X81"/>
    </row>
    <row r="82" spans="1:24" s="62" customFormat="1" ht="27.25" customHeight="1">
      <c r="A82" s="170" t="str">
        <f t="shared" si="3"/>
        <v/>
      </c>
      <c r="B82" s="235"/>
      <c r="C82" s="48"/>
      <c r="D82" s="40"/>
      <c r="E82" s="273"/>
      <c r="F82" s="49"/>
      <c r="G82" s="50"/>
      <c r="H82" s="51"/>
      <c r="I82" s="52"/>
      <c r="J82" s="52"/>
      <c r="K82" s="50"/>
      <c r="L82" s="50"/>
      <c r="M82" s="50"/>
      <c r="N82" s="50"/>
      <c r="O82" s="52"/>
      <c r="P82" s="53"/>
      <c r="Q82" s="53"/>
      <c r="R82" s="54"/>
      <c r="S82" s="328"/>
      <c r="T82" s="52"/>
      <c r="V82"/>
      <c r="W82"/>
      <c r="X82"/>
    </row>
    <row r="83" spans="1:24" s="62" customFormat="1" ht="27.25" customHeight="1">
      <c r="A83" s="170" t="str">
        <f t="shared" si="3"/>
        <v/>
      </c>
      <c r="B83" s="235"/>
      <c r="C83" s="48"/>
      <c r="D83" s="40"/>
      <c r="E83" s="273"/>
      <c r="F83" s="49"/>
      <c r="G83" s="50"/>
      <c r="H83" s="51"/>
      <c r="I83" s="52"/>
      <c r="J83" s="52"/>
      <c r="K83" s="50"/>
      <c r="L83" s="50"/>
      <c r="M83" s="50"/>
      <c r="N83" s="50"/>
      <c r="O83" s="52"/>
      <c r="P83" s="53"/>
      <c r="Q83" s="53"/>
      <c r="R83" s="54"/>
      <c r="S83" s="328"/>
      <c r="T83" s="52"/>
      <c r="V83"/>
      <c r="W83"/>
      <c r="X83"/>
    </row>
    <row r="84" spans="1:24" s="62" customFormat="1" ht="27.25" customHeight="1">
      <c r="A84" s="170" t="str">
        <f t="shared" ref="A84:A147" si="5">IF(C84&lt;&gt;"",A83+1,"")</f>
        <v/>
      </c>
      <c r="B84" s="235"/>
      <c r="C84" s="48"/>
      <c r="D84" s="40"/>
      <c r="E84" s="273"/>
      <c r="F84" s="49"/>
      <c r="G84" s="50"/>
      <c r="H84" s="51"/>
      <c r="I84" s="52"/>
      <c r="J84" s="52"/>
      <c r="K84" s="50"/>
      <c r="L84" s="50"/>
      <c r="M84" s="50"/>
      <c r="N84" s="50"/>
      <c r="O84" s="52"/>
      <c r="P84" s="53"/>
      <c r="Q84" s="53"/>
      <c r="R84" s="54"/>
      <c r="S84" s="328"/>
      <c r="T84" s="52"/>
      <c r="V84"/>
      <c r="W84"/>
      <c r="X84"/>
    </row>
    <row r="85" spans="1:24" s="62" customFormat="1" ht="27.25" customHeight="1">
      <c r="A85" s="170" t="str">
        <f t="shared" si="5"/>
        <v/>
      </c>
      <c r="B85" s="235"/>
      <c r="C85" s="48"/>
      <c r="D85" s="40"/>
      <c r="E85" s="273"/>
      <c r="F85" s="49"/>
      <c r="G85" s="50"/>
      <c r="H85" s="51"/>
      <c r="I85" s="52"/>
      <c r="J85" s="52"/>
      <c r="K85" s="50"/>
      <c r="L85" s="50"/>
      <c r="M85" s="50"/>
      <c r="N85" s="50"/>
      <c r="O85" s="52"/>
      <c r="P85" s="53"/>
      <c r="Q85" s="53"/>
      <c r="R85" s="54"/>
      <c r="S85" s="328"/>
      <c r="T85" s="52"/>
      <c r="V85"/>
      <c r="W85"/>
      <c r="X85"/>
    </row>
    <row r="86" spans="1:24" s="62" customFormat="1" ht="27.25" customHeight="1">
      <c r="A86" s="170" t="str">
        <f t="shared" si="5"/>
        <v/>
      </c>
      <c r="B86" s="235"/>
      <c r="C86" s="48"/>
      <c r="D86" s="40"/>
      <c r="E86" s="273"/>
      <c r="F86" s="49"/>
      <c r="G86" s="50"/>
      <c r="H86" s="51"/>
      <c r="I86" s="52"/>
      <c r="J86" s="52"/>
      <c r="K86" s="50"/>
      <c r="L86" s="50"/>
      <c r="M86" s="50"/>
      <c r="N86" s="50"/>
      <c r="O86" s="52"/>
      <c r="P86" s="53"/>
      <c r="Q86" s="53"/>
      <c r="R86" s="54"/>
      <c r="S86" s="328"/>
      <c r="T86" s="52"/>
      <c r="V86"/>
      <c r="W86"/>
      <c r="X86"/>
    </row>
    <row r="87" spans="1:24" s="62" customFormat="1" ht="27.25" customHeight="1">
      <c r="A87" s="170" t="str">
        <f t="shared" si="5"/>
        <v/>
      </c>
      <c r="B87" s="235"/>
      <c r="C87" s="48"/>
      <c r="D87" s="40"/>
      <c r="E87" s="273"/>
      <c r="F87" s="49"/>
      <c r="G87" s="50"/>
      <c r="H87" s="51"/>
      <c r="I87" s="52"/>
      <c r="J87" s="52"/>
      <c r="K87" s="50"/>
      <c r="L87" s="50"/>
      <c r="M87" s="50"/>
      <c r="N87" s="50"/>
      <c r="O87" s="52"/>
      <c r="P87" s="53"/>
      <c r="Q87" s="53"/>
      <c r="R87" s="54"/>
      <c r="S87" s="328"/>
      <c r="T87" s="52"/>
      <c r="V87"/>
      <c r="W87"/>
      <c r="X87"/>
    </row>
    <row r="88" spans="1:24" s="62" customFormat="1" ht="27.25" customHeight="1">
      <c r="A88" s="170" t="str">
        <f t="shared" si="5"/>
        <v/>
      </c>
      <c r="B88" s="235"/>
      <c r="C88" s="48"/>
      <c r="D88" s="40"/>
      <c r="E88" s="273"/>
      <c r="F88" s="49"/>
      <c r="G88" s="50"/>
      <c r="H88" s="51"/>
      <c r="I88" s="52"/>
      <c r="J88" s="52"/>
      <c r="K88" s="50"/>
      <c r="L88" s="50"/>
      <c r="M88" s="50"/>
      <c r="N88" s="50"/>
      <c r="O88" s="52"/>
      <c r="P88" s="53"/>
      <c r="Q88" s="53"/>
      <c r="R88" s="54"/>
      <c r="S88" s="328"/>
      <c r="T88" s="52"/>
      <c r="V88"/>
      <c r="W88"/>
      <c r="X88"/>
    </row>
    <row r="89" spans="1:24" s="62" customFormat="1" ht="27.25" customHeight="1">
      <c r="A89" s="170" t="str">
        <f t="shared" si="5"/>
        <v/>
      </c>
      <c r="B89" s="235"/>
      <c r="C89" s="48"/>
      <c r="D89" s="40"/>
      <c r="E89" s="273"/>
      <c r="F89" s="49"/>
      <c r="G89" s="50"/>
      <c r="H89" s="51"/>
      <c r="I89" s="52"/>
      <c r="J89" s="52"/>
      <c r="K89" s="50"/>
      <c r="L89" s="50"/>
      <c r="M89" s="50"/>
      <c r="N89" s="50"/>
      <c r="O89" s="52"/>
      <c r="P89" s="53"/>
      <c r="Q89" s="53"/>
      <c r="R89" s="54"/>
      <c r="S89" s="328"/>
      <c r="T89" s="52"/>
      <c r="V89"/>
      <c r="W89"/>
      <c r="X89"/>
    </row>
    <row r="90" spans="1:24" s="62" customFormat="1" ht="27.25" customHeight="1">
      <c r="A90" s="170" t="str">
        <f t="shared" si="5"/>
        <v/>
      </c>
      <c r="B90" s="235"/>
      <c r="C90" s="48"/>
      <c r="D90" s="40"/>
      <c r="E90" s="273"/>
      <c r="F90" s="49"/>
      <c r="G90" s="50"/>
      <c r="H90" s="51"/>
      <c r="I90" s="52"/>
      <c r="J90" s="52"/>
      <c r="K90" s="50"/>
      <c r="L90" s="50"/>
      <c r="M90" s="50"/>
      <c r="N90" s="50"/>
      <c r="O90" s="52"/>
      <c r="P90" s="53"/>
      <c r="Q90" s="53"/>
      <c r="R90" s="54"/>
      <c r="S90" s="328"/>
      <c r="T90" s="52"/>
      <c r="V90"/>
      <c r="W90"/>
      <c r="X90"/>
    </row>
    <row r="91" spans="1:24" s="62" customFormat="1" ht="27.25" customHeight="1">
      <c r="A91" s="170" t="str">
        <f t="shared" si="5"/>
        <v/>
      </c>
      <c r="B91" s="235"/>
      <c r="C91" s="48"/>
      <c r="D91" s="40"/>
      <c r="E91" s="273"/>
      <c r="F91" s="49"/>
      <c r="G91" s="50"/>
      <c r="H91" s="51"/>
      <c r="I91" s="52"/>
      <c r="J91" s="52"/>
      <c r="K91" s="50"/>
      <c r="L91" s="50"/>
      <c r="M91" s="50"/>
      <c r="N91" s="50"/>
      <c r="O91" s="52"/>
      <c r="P91" s="53"/>
      <c r="Q91" s="53"/>
      <c r="R91" s="54"/>
      <c r="S91" s="328"/>
      <c r="T91" s="52"/>
      <c r="V91"/>
      <c r="W91"/>
      <c r="X91"/>
    </row>
    <row r="92" spans="1:24" s="62" customFormat="1" ht="27.25" customHeight="1">
      <c r="A92" s="170" t="str">
        <f t="shared" si="5"/>
        <v/>
      </c>
      <c r="B92" s="235"/>
      <c r="C92" s="48"/>
      <c r="D92" s="40"/>
      <c r="E92" s="273"/>
      <c r="F92" s="49"/>
      <c r="G92" s="50"/>
      <c r="H92" s="51"/>
      <c r="I92" s="52"/>
      <c r="J92" s="52"/>
      <c r="K92" s="50"/>
      <c r="L92" s="50"/>
      <c r="M92" s="50"/>
      <c r="N92" s="50"/>
      <c r="O92" s="52"/>
      <c r="P92" s="53"/>
      <c r="Q92" s="53"/>
      <c r="R92" s="54"/>
      <c r="S92" s="328"/>
      <c r="T92" s="52"/>
      <c r="V92"/>
      <c r="W92"/>
      <c r="X92"/>
    </row>
    <row r="93" spans="1:24" s="62" customFormat="1" ht="27.25" customHeight="1">
      <c r="A93" s="170" t="str">
        <f t="shared" si="5"/>
        <v/>
      </c>
      <c r="B93" s="235"/>
      <c r="C93" s="48"/>
      <c r="D93" s="40"/>
      <c r="E93" s="273"/>
      <c r="F93" s="49"/>
      <c r="G93" s="50"/>
      <c r="H93" s="51"/>
      <c r="I93" s="52"/>
      <c r="J93" s="52"/>
      <c r="K93" s="50"/>
      <c r="L93" s="50"/>
      <c r="M93" s="50"/>
      <c r="N93" s="50"/>
      <c r="O93" s="52"/>
      <c r="P93" s="53"/>
      <c r="Q93" s="53"/>
      <c r="R93" s="54"/>
      <c r="S93" s="328"/>
      <c r="T93" s="52"/>
      <c r="V93"/>
      <c r="W93"/>
      <c r="X93"/>
    </row>
    <row r="94" spans="1:24" s="62" customFormat="1" ht="27.25" customHeight="1">
      <c r="A94" s="170" t="str">
        <f t="shared" si="5"/>
        <v/>
      </c>
      <c r="B94" s="235"/>
      <c r="C94" s="48"/>
      <c r="D94" s="40"/>
      <c r="E94" s="273"/>
      <c r="F94" s="49"/>
      <c r="G94" s="50"/>
      <c r="H94" s="51"/>
      <c r="I94" s="52"/>
      <c r="J94" s="52"/>
      <c r="K94" s="50"/>
      <c r="L94" s="50"/>
      <c r="M94" s="50"/>
      <c r="N94" s="50"/>
      <c r="O94" s="52"/>
      <c r="P94" s="53"/>
      <c r="Q94" s="53"/>
      <c r="R94" s="54"/>
      <c r="S94" s="328"/>
      <c r="T94" s="52"/>
      <c r="V94"/>
      <c r="W94"/>
      <c r="X94"/>
    </row>
    <row r="95" spans="1:24" s="62" customFormat="1" ht="27.25" customHeight="1">
      <c r="A95" s="170" t="str">
        <f t="shared" si="5"/>
        <v/>
      </c>
      <c r="B95" s="235"/>
      <c r="C95" s="48"/>
      <c r="D95" s="40"/>
      <c r="E95" s="273"/>
      <c r="F95" s="49"/>
      <c r="G95" s="50"/>
      <c r="H95" s="51"/>
      <c r="I95" s="52"/>
      <c r="J95" s="52"/>
      <c r="K95" s="50"/>
      <c r="L95" s="50"/>
      <c r="M95" s="50"/>
      <c r="N95" s="50"/>
      <c r="O95" s="52"/>
      <c r="P95" s="53"/>
      <c r="Q95" s="53"/>
      <c r="R95" s="54"/>
      <c r="S95" s="328"/>
      <c r="T95" s="52"/>
      <c r="V95"/>
      <c r="W95"/>
      <c r="X95"/>
    </row>
    <row r="96" spans="1:24" s="62" customFormat="1" ht="27.25" customHeight="1">
      <c r="A96" s="170" t="str">
        <f t="shared" si="5"/>
        <v/>
      </c>
      <c r="B96" s="235"/>
      <c r="C96" s="48"/>
      <c r="D96" s="40"/>
      <c r="E96" s="273"/>
      <c r="F96" s="49"/>
      <c r="G96" s="50"/>
      <c r="H96" s="51"/>
      <c r="I96" s="52"/>
      <c r="J96" s="52"/>
      <c r="K96" s="50"/>
      <c r="L96" s="50"/>
      <c r="M96" s="50"/>
      <c r="N96" s="50"/>
      <c r="O96" s="52"/>
      <c r="P96" s="53"/>
      <c r="Q96" s="53"/>
      <c r="R96" s="54"/>
      <c r="S96" s="328"/>
      <c r="T96" s="52"/>
      <c r="V96"/>
      <c r="W96"/>
      <c r="X96"/>
    </row>
    <row r="97" spans="1:24" s="62" customFormat="1" ht="27.25" customHeight="1">
      <c r="A97" s="170" t="str">
        <f t="shared" si="5"/>
        <v/>
      </c>
      <c r="B97" s="235"/>
      <c r="C97" s="48"/>
      <c r="D97" s="40"/>
      <c r="E97" s="273"/>
      <c r="F97" s="49"/>
      <c r="G97" s="50"/>
      <c r="H97" s="51"/>
      <c r="I97" s="52"/>
      <c r="J97" s="52"/>
      <c r="K97" s="50"/>
      <c r="L97" s="50"/>
      <c r="M97" s="50"/>
      <c r="N97" s="50"/>
      <c r="O97" s="52"/>
      <c r="P97" s="53"/>
      <c r="Q97" s="53"/>
      <c r="R97" s="54"/>
      <c r="S97" s="328"/>
      <c r="T97" s="52"/>
      <c r="V97"/>
      <c r="W97"/>
      <c r="X97"/>
    </row>
    <row r="98" spans="1:24" s="62" customFormat="1" ht="27.25" customHeight="1">
      <c r="A98" s="170" t="str">
        <f t="shared" si="5"/>
        <v/>
      </c>
      <c r="B98" s="235"/>
      <c r="C98" s="48"/>
      <c r="D98" s="40"/>
      <c r="E98" s="273"/>
      <c r="F98" s="49"/>
      <c r="G98" s="50"/>
      <c r="H98" s="51"/>
      <c r="I98" s="52"/>
      <c r="J98" s="52"/>
      <c r="K98" s="50"/>
      <c r="L98" s="50"/>
      <c r="M98" s="50"/>
      <c r="N98" s="50"/>
      <c r="O98" s="52"/>
      <c r="P98" s="53"/>
      <c r="Q98" s="53"/>
      <c r="R98" s="54"/>
      <c r="S98" s="328"/>
      <c r="T98" s="52"/>
      <c r="V98"/>
      <c r="W98"/>
      <c r="X98"/>
    </row>
    <row r="99" spans="1:24" s="62" customFormat="1" ht="27.25" customHeight="1">
      <c r="A99" s="170" t="str">
        <f t="shared" si="5"/>
        <v/>
      </c>
      <c r="B99" s="241"/>
      <c r="C99" s="48"/>
      <c r="D99" s="40"/>
      <c r="E99" s="273"/>
      <c r="F99" s="49"/>
      <c r="G99" s="50"/>
      <c r="H99" s="51"/>
      <c r="I99" s="52"/>
      <c r="J99" s="52"/>
      <c r="K99" s="50"/>
      <c r="L99" s="50"/>
      <c r="M99" s="50"/>
      <c r="N99" s="50"/>
      <c r="O99" s="52"/>
      <c r="P99" s="53"/>
      <c r="Q99" s="53"/>
      <c r="R99" s="54"/>
      <c r="S99" s="328"/>
      <c r="T99" s="52"/>
      <c r="V99"/>
      <c r="W99"/>
      <c r="X99"/>
    </row>
    <row r="100" spans="1:24" s="62" customFormat="1" ht="27.25" customHeight="1">
      <c r="A100" s="170" t="str">
        <f t="shared" si="5"/>
        <v/>
      </c>
      <c r="B100" s="242"/>
      <c r="C100" s="48"/>
      <c r="D100" s="40"/>
      <c r="E100" s="273"/>
      <c r="F100" s="49"/>
      <c r="G100" s="50"/>
      <c r="H100" s="51"/>
      <c r="I100" s="52"/>
      <c r="J100" s="52"/>
      <c r="K100" s="50"/>
      <c r="L100" s="50"/>
      <c r="M100" s="50"/>
      <c r="N100" s="50"/>
      <c r="O100" s="52"/>
      <c r="P100" s="53"/>
      <c r="Q100" s="53"/>
      <c r="R100" s="54"/>
      <c r="S100" s="328"/>
      <c r="T100" s="52"/>
      <c r="V100"/>
      <c r="W100"/>
      <c r="X100"/>
    </row>
    <row r="101" spans="1:24" s="62" customFormat="1" ht="27.25" customHeight="1">
      <c r="A101" s="170" t="str">
        <f t="shared" si="5"/>
        <v/>
      </c>
      <c r="B101" s="242"/>
      <c r="C101" s="48"/>
      <c r="D101" s="40"/>
      <c r="E101" s="273"/>
      <c r="F101" s="49"/>
      <c r="G101" s="50"/>
      <c r="H101" s="51"/>
      <c r="I101" s="52"/>
      <c r="J101" s="52"/>
      <c r="K101" s="50"/>
      <c r="L101" s="50"/>
      <c r="M101" s="50"/>
      <c r="N101" s="50"/>
      <c r="O101" s="52"/>
      <c r="P101" s="53"/>
      <c r="Q101" s="53"/>
      <c r="R101" s="54"/>
      <c r="S101" s="328"/>
      <c r="T101" s="52"/>
      <c r="V101"/>
      <c r="W101"/>
      <c r="X101"/>
    </row>
    <row r="102" spans="1:24" s="62" customFormat="1" ht="27.25" customHeight="1">
      <c r="A102" s="170" t="str">
        <f t="shared" si="5"/>
        <v/>
      </c>
      <c r="B102" s="242"/>
      <c r="C102" s="48"/>
      <c r="D102" s="40"/>
      <c r="E102" s="273"/>
      <c r="F102" s="49"/>
      <c r="G102" s="50"/>
      <c r="H102" s="51"/>
      <c r="I102" s="52"/>
      <c r="J102" s="52"/>
      <c r="K102" s="50"/>
      <c r="L102" s="50"/>
      <c r="M102" s="50"/>
      <c r="N102" s="50"/>
      <c r="O102" s="52"/>
      <c r="P102" s="53"/>
      <c r="Q102" s="53"/>
      <c r="R102" s="54"/>
      <c r="S102" s="328"/>
      <c r="T102" s="52"/>
      <c r="V102"/>
      <c r="W102"/>
      <c r="X102"/>
    </row>
    <row r="103" spans="1:24" s="62" customFormat="1" ht="27.25" customHeight="1">
      <c r="A103" s="170" t="str">
        <f t="shared" si="5"/>
        <v/>
      </c>
      <c r="B103" s="242"/>
      <c r="C103" s="48"/>
      <c r="D103" s="40"/>
      <c r="E103" s="273"/>
      <c r="F103" s="49"/>
      <c r="G103" s="50"/>
      <c r="H103" s="51"/>
      <c r="I103" s="52"/>
      <c r="J103" s="52"/>
      <c r="K103" s="50"/>
      <c r="L103" s="50"/>
      <c r="M103" s="50"/>
      <c r="N103" s="50"/>
      <c r="O103" s="52"/>
      <c r="P103" s="53"/>
      <c r="Q103" s="53"/>
      <c r="R103" s="54"/>
      <c r="S103" s="328"/>
      <c r="T103" s="52"/>
      <c r="V103"/>
      <c r="W103"/>
      <c r="X103"/>
    </row>
    <row r="104" spans="1:24" s="62" customFormat="1" ht="27.25" customHeight="1">
      <c r="A104" s="170" t="str">
        <f t="shared" si="5"/>
        <v/>
      </c>
      <c r="B104" s="242"/>
      <c r="C104" s="48"/>
      <c r="D104" s="40"/>
      <c r="E104" s="273"/>
      <c r="F104" s="49"/>
      <c r="G104" s="50"/>
      <c r="H104" s="51"/>
      <c r="I104" s="52"/>
      <c r="J104" s="52"/>
      <c r="K104" s="50"/>
      <c r="L104" s="50"/>
      <c r="M104" s="50"/>
      <c r="N104" s="50"/>
      <c r="O104" s="52"/>
      <c r="P104" s="53"/>
      <c r="Q104" s="53"/>
      <c r="R104" s="54"/>
      <c r="S104" s="328"/>
      <c r="T104" s="52"/>
      <c r="V104"/>
      <c r="W104"/>
      <c r="X104"/>
    </row>
    <row r="105" spans="1:24" s="62" customFormat="1" ht="27.25" customHeight="1">
      <c r="A105" s="170" t="str">
        <f t="shared" si="5"/>
        <v/>
      </c>
      <c r="B105" s="242"/>
      <c r="C105" s="48"/>
      <c r="D105" s="40"/>
      <c r="E105" s="273"/>
      <c r="F105" s="49"/>
      <c r="G105" s="50"/>
      <c r="H105" s="51"/>
      <c r="I105" s="52"/>
      <c r="J105" s="52"/>
      <c r="K105" s="50"/>
      <c r="L105" s="50"/>
      <c r="M105" s="50"/>
      <c r="N105" s="50"/>
      <c r="O105" s="52"/>
      <c r="P105" s="53"/>
      <c r="Q105" s="53"/>
      <c r="R105" s="54"/>
      <c r="S105" s="328"/>
      <c r="T105" s="52"/>
      <c r="V105"/>
      <c r="W105"/>
      <c r="X105"/>
    </row>
    <row r="106" spans="1:24" s="62" customFormat="1" ht="27.25" customHeight="1">
      <c r="A106" s="170" t="str">
        <f t="shared" si="5"/>
        <v/>
      </c>
      <c r="B106" s="242"/>
      <c r="C106" s="48"/>
      <c r="D106" s="40"/>
      <c r="E106" s="273"/>
      <c r="F106" s="49"/>
      <c r="G106" s="50"/>
      <c r="H106" s="51"/>
      <c r="I106" s="52"/>
      <c r="J106" s="52"/>
      <c r="K106" s="50"/>
      <c r="L106" s="50"/>
      <c r="M106" s="50"/>
      <c r="N106" s="50"/>
      <c r="O106" s="52"/>
      <c r="P106" s="53"/>
      <c r="Q106" s="53"/>
      <c r="R106" s="54"/>
      <c r="S106" s="328"/>
      <c r="T106" s="52"/>
      <c r="V106"/>
      <c r="W106"/>
      <c r="X106"/>
    </row>
    <row r="107" spans="1:24" s="62" customFormat="1" ht="27.25" customHeight="1">
      <c r="A107" s="170" t="str">
        <f t="shared" si="5"/>
        <v/>
      </c>
      <c r="B107" s="242"/>
      <c r="C107" s="48"/>
      <c r="D107" s="40"/>
      <c r="E107" s="273"/>
      <c r="F107" s="49"/>
      <c r="G107" s="50"/>
      <c r="H107" s="51"/>
      <c r="I107" s="52"/>
      <c r="J107" s="52"/>
      <c r="K107" s="50"/>
      <c r="L107" s="50"/>
      <c r="M107" s="50"/>
      <c r="N107" s="50"/>
      <c r="O107" s="52"/>
      <c r="P107" s="53"/>
      <c r="Q107" s="53"/>
      <c r="R107" s="54"/>
      <c r="S107" s="328"/>
      <c r="T107" s="52"/>
      <c r="V107"/>
      <c r="W107"/>
      <c r="X107"/>
    </row>
    <row r="108" spans="1:24" s="62" customFormat="1" ht="27.25" customHeight="1">
      <c r="A108" s="170" t="str">
        <f t="shared" si="5"/>
        <v/>
      </c>
      <c r="B108" s="242"/>
      <c r="C108" s="48"/>
      <c r="D108" s="40"/>
      <c r="E108" s="273"/>
      <c r="F108" s="49"/>
      <c r="G108" s="50"/>
      <c r="H108" s="51"/>
      <c r="I108" s="52"/>
      <c r="J108" s="52"/>
      <c r="K108" s="50"/>
      <c r="L108" s="50"/>
      <c r="M108" s="50"/>
      <c r="N108" s="50"/>
      <c r="O108" s="52"/>
      <c r="P108" s="53"/>
      <c r="Q108" s="53"/>
      <c r="R108" s="54"/>
      <c r="S108" s="328"/>
      <c r="T108" s="52"/>
      <c r="V108"/>
      <c r="W108"/>
      <c r="X108"/>
    </row>
    <row r="109" spans="1:24" s="62" customFormat="1" ht="27.25" customHeight="1">
      <c r="A109" s="170" t="str">
        <f t="shared" si="5"/>
        <v/>
      </c>
      <c r="B109" s="242"/>
      <c r="C109" s="48"/>
      <c r="D109" s="40"/>
      <c r="E109" s="273"/>
      <c r="F109" s="49"/>
      <c r="G109" s="50"/>
      <c r="H109" s="51"/>
      <c r="I109" s="52"/>
      <c r="J109" s="52"/>
      <c r="K109" s="50"/>
      <c r="L109" s="50"/>
      <c r="M109" s="50"/>
      <c r="N109" s="50"/>
      <c r="O109" s="52"/>
      <c r="P109" s="53"/>
      <c r="Q109" s="53"/>
      <c r="R109" s="54"/>
      <c r="S109" s="328"/>
      <c r="T109" s="52"/>
      <c r="V109"/>
      <c r="W109"/>
      <c r="X109"/>
    </row>
    <row r="110" spans="1:24" s="62" customFormat="1" ht="27.25" customHeight="1">
      <c r="A110" s="170" t="str">
        <f t="shared" si="5"/>
        <v/>
      </c>
      <c r="B110" s="242"/>
      <c r="C110" s="48"/>
      <c r="D110" s="40"/>
      <c r="E110" s="273"/>
      <c r="F110" s="49"/>
      <c r="G110" s="50"/>
      <c r="H110" s="51"/>
      <c r="I110" s="52"/>
      <c r="J110" s="52"/>
      <c r="K110" s="50"/>
      <c r="L110" s="50"/>
      <c r="M110" s="50"/>
      <c r="N110" s="50"/>
      <c r="O110" s="52"/>
      <c r="P110" s="53"/>
      <c r="Q110" s="53"/>
      <c r="R110" s="54"/>
      <c r="S110" s="328"/>
      <c r="T110" s="52"/>
      <c r="V110"/>
      <c r="W110"/>
      <c r="X110"/>
    </row>
    <row r="111" spans="1:24" s="62" customFormat="1" ht="27.25" customHeight="1">
      <c r="A111" s="170" t="str">
        <f t="shared" si="5"/>
        <v/>
      </c>
      <c r="B111" s="242"/>
      <c r="C111" s="48"/>
      <c r="D111" s="40"/>
      <c r="E111" s="273"/>
      <c r="F111" s="49"/>
      <c r="G111" s="50"/>
      <c r="H111" s="51"/>
      <c r="I111" s="52"/>
      <c r="J111" s="52"/>
      <c r="K111" s="50"/>
      <c r="L111" s="50"/>
      <c r="M111" s="50"/>
      <c r="N111" s="50"/>
      <c r="O111" s="52"/>
      <c r="P111" s="53"/>
      <c r="Q111" s="53"/>
      <c r="R111" s="54"/>
      <c r="S111" s="328"/>
      <c r="T111" s="52"/>
      <c r="V111"/>
      <c r="W111"/>
      <c r="X111"/>
    </row>
    <row r="112" spans="1:24" s="62" customFormat="1" ht="27.25" customHeight="1">
      <c r="A112" s="170" t="str">
        <f t="shared" si="5"/>
        <v/>
      </c>
      <c r="B112" s="242"/>
      <c r="C112" s="48"/>
      <c r="D112" s="40"/>
      <c r="E112" s="273"/>
      <c r="F112" s="49"/>
      <c r="G112" s="50"/>
      <c r="H112" s="51"/>
      <c r="I112" s="52"/>
      <c r="J112" s="52"/>
      <c r="K112" s="50"/>
      <c r="L112" s="50"/>
      <c r="M112" s="50"/>
      <c r="N112" s="50"/>
      <c r="O112" s="52"/>
      <c r="P112" s="53"/>
      <c r="Q112" s="53"/>
      <c r="R112" s="54"/>
      <c r="S112" s="328"/>
      <c r="T112" s="52"/>
      <c r="V112"/>
      <c r="W112"/>
      <c r="X112"/>
    </row>
    <row r="113" spans="1:24" s="62" customFormat="1" ht="27.25" customHeight="1">
      <c r="A113" s="170" t="str">
        <f t="shared" si="5"/>
        <v/>
      </c>
      <c r="B113" s="242"/>
      <c r="C113" s="48"/>
      <c r="D113" s="40"/>
      <c r="E113" s="273"/>
      <c r="F113" s="49"/>
      <c r="G113" s="50"/>
      <c r="H113" s="51"/>
      <c r="I113" s="52"/>
      <c r="J113" s="52"/>
      <c r="K113" s="50"/>
      <c r="L113" s="50"/>
      <c r="M113" s="50"/>
      <c r="N113" s="50"/>
      <c r="O113" s="52"/>
      <c r="P113" s="53"/>
      <c r="Q113" s="53"/>
      <c r="R113" s="54"/>
      <c r="S113" s="328"/>
      <c r="T113" s="52"/>
      <c r="V113"/>
      <c r="W113"/>
      <c r="X113"/>
    </row>
    <row r="114" spans="1:24" s="62" customFormat="1" ht="27.25" customHeight="1">
      <c r="A114" s="170" t="str">
        <f t="shared" si="5"/>
        <v/>
      </c>
      <c r="B114" s="242"/>
      <c r="C114" s="48"/>
      <c r="D114" s="40"/>
      <c r="E114" s="273"/>
      <c r="F114" s="49"/>
      <c r="G114" s="50"/>
      <c r="H114" s="51"/>
      <c r="I114" s="52"/>
      <c r="J114" s="52"/>
      <c r="K114" s="50"/>
      <c r="L114" s="50"/>
      <c r="M114" s="50"/>
      <c r="N114" s="50"/>
      <c r="O114" s="52"/>
      <c r="P114" s="53"/>
      <c r="Q114" s="53"/>
      <c r="R114" s="54"/>
      <c r="S114" s="328"/>
      <c r="T114" s="52"/>
      <c r="V114"/>
      <c r="W114"/>
      <c r="X114"/>
    </row>
    <row r="115" spans="1:24" s="62" customFormat="1" ht="27.25" customHeight="1">
      <c r="A115" s="170" t="str">
        <f t="shared" si="5"/>
        <v/>
      </c>
      <c r="B115" s="242"/>
      <c r="C115" s="48"/>
      <c r="D115" s="40"/>
      <c r="E115" s="273"/>
      <c r="F115" s="49"/>
      <c r="G115" s="50"/>
      <c r="H115" s="51"/>
      <c r="I115" s="52"/>
      <c r="J115" s="52"/>
      <c r="K115" s="50"/>
      <c r="L115" s="50"/>
      <c r="M115" s="50"/>
      <c r="N115" s="50"/>
      <c r="O115" s="52"/>
      <c r="P115" s="53"/>
      <c r="Q115" s="53"/>
      <c r="R115" s="54"/>
      <c r="S115" s="328"/>
      <c r="T115" s="52"/>
      <c r="V115"/>
      <c r="W115"/>
      <c r="X115"/>
    </row>
    <row r="116" spans="1:24" s="62" customFormat="1" ht="27.25" customHeight="1">
      <c r="A116" s="170" t="str">
        <f t="shared" si="5"/>
        <v/>
      </c>
      <c r="B116" s="242"/>
      <c r="C116" s="48"/>
      <c r="D116" s="40"/>
      <c r="E116" s="273"/>
      <c r="F116" s="49"/>
      <c r="G116" s="50"/>
      <c r="H116" s="51"/>
      <c r="I116" s="52"/>
      <c r="J116" s="52"/>
      <c r="K116" s="50"/>
      <c r="L116" s="50"/>
      <c r="M116" s="50"/>
      <c r="N116" s="50"/>
      <c r="O116" s="52"/>
      <c r="P116" s="53"/>
      <c r="Q116" s="53"/>
      <c r="R116" s="54"/>
      <c r="S116" s="328"/>
      <c r="T116" s="52"/>
      <c r="V116"/>
      <c r="W116"/>
      <c r="X116"/>
    </row>
    <row r="117" spans="1:24" s="62" customFormat="1" ht="27.25" customHeight="1">
      <c r="A117" s="170" t="str">
        <f t="shared" si="5"/>
        <v/>
      </c>
      <c r="B117" s="242"/>
      <c r="C117" s="48"/>
      <c r="D117" s="40"/>
      <c r="E117" s="273"/>
      <c r="F117" s="49"/>
      <c r="G117" s="50"/>
      <c r="H117" s="51"/>
      <c r="I117" s="52"/>
      <c r="J117" s="52"/>
      <c r="K117" s="50"/>
      <c r="L117" s="50"/>
      <c r="M117" s="50"/>
      <c r="N117" s="50"/>
      <c r="O117" s="52"/>
      <c r="P117" s="53"/>
      <c r="Q117" s="53"/>
      <c r="R117" s="54"/>
      <c r="S117" s="328"/>
      <c r="T117" s="52"/>
      <c r="V117"/>
      <c r="W117"/>
      <c r="X117"/>
    </row>
    <row r="118" spans="1:24" s="62" customFormat="1" ht="27.25" customHeight="1">
      <c r="A118" s="170" t="str">
        <f t="shared" si="5"/>
        <v/>
      </c>
      <c r="B118" s="242"/>
      <c r="C118" s="48"/>
      <c r="D118" s="40"/>
      <c r="E118" s="273"/>
      <c r="F118" s="49"/>
      <c r="G118" s="50"/>
      <c r="H118" s="51"/>
      <c r="I118" s="52"/>
      <c r="J118" s="52"/>
      <c r="K118" s="50"/>
      <c r="L118" s="50"/>
      <c r="M118" s="50"/>
      <c r="N118" s="50"/>
      <c r="O118" s="52"/>
      <c r="P118" s="53"/>
      <c r="Q118" s="53"/>
      <c r="R118" s="54"/>
      <c r="S118" s="328"/>
      <c r="T118" s="52"/>
      <c r="V118"/>
      <c r="W118"/>
      <c r="X118"/>
    </row>
    <row r="119" spans="1:24" s="62" customFormat="1" ht="27.25" customHeight="1">
      <c r="A119" s="170" t="str">
        <f t="shared" si="5"/>
        <v/>
      </c>
      <c r="B119" s="242"/>
      <c r="C119" s="48"/>
      <c r="D119" s="40"/>
      <c r="E119" s="273"/>
      <c r="F119" s="49"/>
      <c r="G119" s="50"/>
      <c r="H119" s="51"/>
      <c r="I119" s="52"/>
      <c r="J119" s="52"/>
      <c r="K119" s="50"/>
      <c r="L119" s="50"/>
      <c r="M119" s="50"/>
      <c r="N119" s="50"/>
      <c r="O119" s="52"/>
      <c r="P119" s="53"/>
      <c r="Q119" s="53"/>
      <c r="R119" s="54"/>
      <c r="S119" s="328"/>
      <c r="T119" s="52"/>
      <c r="V119"/>
      <c r="W119"/>
      <c r="X119"/>
    </row>
    <row r="120" spans="1:24" s="62" customFormat="1" ht="27.25" customHeight="1">
      <c r="A120" s="170" t="str">
        <f t="shared" si="5"/>
        <v/>
      </c>
      <c r="B120" s="242"/>
      <c r="C120" s="48"/>
      <c r="D120" s="40"/>
      <c r="E120" s="273"/>
      <c r="F120" s="49"/>
      <c r="G120" s="50"/>
      <c r="H120" s="51"/>
      <c r="I120" s="52"/>
      <c r="J120" s="52"/>
      <c r="K120" s="50"/>
      <c r="L120" s="50"/>
      <c r="M120" s="50"/>
      <c r="N120" s="50"/>
      <c r="O120" s="52"/>
      <c r="P120" s="53"/>
      <c r="Q120" s="53"/>
      <c r="R120" s="54"/>
      <c r="S120" s="328"/>
      <c r="T120" s="52"/>
      <c r="V120"/>
      <c r="W120"/>
      <c r="X120"/>
    </row>
    <row r="121" spans="1:24" s="62" customFormat="1" ht="27.25" customHeight="1">
      <c r="A121" s="170" t="str">
        <f t="shared" si="5"/>
        <v/>
      </c>
      <c r="B121" s="242"/>
      <c r="C121" s="48"/>
      <c r="D121" s="40"/>
      <c r="E121" s="273"/>
      <c r="F121" s="49"/>
      <c r="G121" s="50"/>
      <c r="H121" s="51"/>
      <c r="I121" s="52"/>
      <c r="J121" s="52"/>
      <c r="K121" s="50"/>
      <c r="L121" s="50"/>
      <c r="M121" s="50"/>
      <c r="N121" s="50"/>
      <c r="O121" s="52"/>
      <c r="P121" s="53"/>
      <c r="Q121" s="53"/>
      <c r="R121" s="54"/>
      <c r="S121" s="328"/>
      <c r="T121" s="52"/>
      <c r="V121"/>
      <c r="W121"/>
      <c r="X121"/>
    </row>
    <row r="122" spans="1:24" s="62" customFormat="1" ht="27.25" customHeight="1">
      <c r="A122" s="170" t="str">
        <f t="shared" si="5"/>
        <v/>
      </c>
      <c r="B122" s="242"/>
      <c r="C122" s="48"/>
      <c r="D122" s="40"/>
      <c r="E122" s="273"/>
      <c r="F122" s="49"/>
      <c r="G122" s="50"/>
      <c r="H122" s="51"/>
      <c r="I122" s="52"/>
      <c r="J122" s="52"/>
      <c r="K122" s="50"/>
      <c r="L122" s="50"/>
      <c r="M122" s="50"/>
      <c r="N122" s="50"/>
      <c r="O122" s="52"/>
      <c r="P122" s="53"/>
      <c r="Q122" s="53"/>
      <c r="R122" s="54"/>
      <c r="S122" s="328"/>
      <c r="T122" s="52"/>
      <c r="V122"/>
      <c r="W122"/>
      <c r="X122"/>
    </row>
    <row r="123" spans="1:24" s="62" customFormat="1" ht="27.25" customHeight="1">
      <c r="A123" s="170" t="str">
        <f t="shared" si="5"/>
        <v/>
      </c>
      <c r="B123" s="242"/>
      <c r="C123" s="48"/>
      <c r="D123" s="40"/>
      <c r="E123" s="273"/>
      <c r="F123" s="49"/>
      <c r="G123" s="50"/>
      <c r="H123" s="51"/>
      <c r="I123" s="52"/>
      <c r="J123" s="52"/>
      <c r="K123" s="50"/>
      <c r="L123" s="50"/>
      <c r="M123" s="50"/>
      <c r="N123" s="50"/>
      <c r="O123" s="52"/>
      <c r="P123" s="53"/>
      <c r="Q123" s="53"/>
      <c r="R123" s="54"/>
      <c r="S123" s="328"/>
      <c r="T123" s="52"/>
      <c r="V123"/>
      <c r="W123"/>
      <c r="X123"/>
    </row>
    <row r="124" spans="1:24" s="62" customFormat="1" ht="27.25" customHeight="1">
      <c r="A124" s="170" t="str">
        <f t="shared" si="5"/>
        <v/>
      </c>
      <c r="B124" s="242"/>
      <c r="C124" s="48"/>
      <c r="D124" s="40"/>
      <c r="E124" s="273"/>
      <c r="F124" s="49"/>
      <c r="G124" s="50"/>
      <c r="H124" s="51"/>
      <c r="I124" s="52"/>
      <c r="J124" s="52"/>
      <c r="K124" s="50"/>
      <c r="L124" s="50"/>
      <c r="M124" s="50"/>
      <c r="N124" s="50"/>
      <c r="O124" s="52"/>
      <c r="P124" s="53"/>
      <c r="Q124" s="53"/>
      <c r="R124" s="54"/>
      <c r="S124" s="328"/>
      <c r="T124" s="52"/>
      <c r="V124"/>
      <c r="W124"/>
      <c r="X124"/>
    </row>
    <row r="125" spans="1:24" s="62" customFormat="1" ht="27.25" customHeight="1">
      <c r="A125" s="170" t="str">
        <f t="shared" si="5"/>
        <v/>
      </c>
      <c r="B125" s="242"/>
      <c r="C125" s="48"/>
      <c r="D125" s="40"/>
      <c r="E125" s="273"/>
      <c r="F125" s="49"/>
      <c r="G125" s="50"/>
      <c r="H125" s="51"/>
      <c r="I125" s="52"/>
      <c r="J125" s="52"/>
      <c r="K125" s="50"/>
      <c r="L125" s="50"/>
      <c r="M125" s="50"/>
      <c r="N125" s="50"/>
      <c r="O125" s="52"/>
      <c r="P125" s="53"/>
      <c r="Q125" s="53"/>
      <c r="R125" s="54"/>
      <c r="S125" s="328"/>
      <c r="T125" s="52"/>
      <c r="V125"/>
      <c r="W125"/>
      <c r="X125"/>
    </row>
    <row r="126" spans="1:24" s="62" customFormat="1" ht="27.25" customHeight="1">
      <c r="A126" s="170" t="str">
        <f t="shared" si="5"/>
        <v/>
      </c>
      <c r="B126" s="242"/>
      <c r="C126" s="48"/>
      <c r="D126" s="40"/>
      <c r="E126" s="273"/>
      <c r="F126" s="49"/>
      <c r="G126" s="50"/>
      <c r="H126" s="51"/>
      <c r="I126" s="52"/>
      <c r="J126" s="52"/>
      <c r="K126" s="50"/>
      <c r="L126" s="50"/>
      <c r="M126" s="50"/>
      <c r="N126" s="50"/>
      <c r="O126" s="52"/>
      <c r="P126" s="53"/>
      <c r="Q126" s="53"/>
      <c r="R126" s="54"/>
      <c r="S126" s="328"/>
      <c r="T126" s="52"/>
      <c r="V126"/>
      <c r="W126"/>
      <c r="X126"/>
    </row>
    <row r="127" spans="1:24" s="62" customFormat="1" ht="27.25" customHeight="1">
      <c r="A127" s="170" t="str">
        <f t="shared" si="5"/>
        <v/>
      </c>
      <c r="B127" s="242"/>
      <c r="C127" s="48"/>
      <c r="D127" s="40"/>
      <c r="E127" s="273"/>
      <c r="F127" s="49"/>
      <c r="G127" s="50"/>
      <c r="H127" s="51"/>
      <c r="I127" s="52"/>
      <c r="J127" s="52"/>
      <c r="K127" s="50"/>
      <c r="L127" s="50"/>
      <c r="M127" s="50"/>
      <c r="N127" s="50"/>
      <c r="O127" s="52"/>
      <c r="P127" s="53"/>
      <c r="Q127" s="53"/>
      <c r="R127" s="54"/>
      <c r="S127" s="328"/>
      <c r="T127" s="52"/>
      <c r="V127"/>
      <c r="W127"/>
      <c r="X127"/>
    </row>
    <row r="128" spans="1:24" s="62" customFormat="1" ht="27.25" customHeight="1">
      <c r="A128" s="170" t="str">
        <f t="shared" si="5"/>
        <v/>
      </c>
      <c r="B128" s="242"/>
      <c r="C128" s="48"/>
      <c r="D128" s="40"/>
      <c r="E128" s="273"/>
      <c r="F128" s="49"/>
      <c r="G128" s="50"/>
      <c r="H128" s="51"/>
      <c r="I128" s="52"/>
      <c r="J128" s="52"/>
      <c r="K128" s="50"/>
      <c r="L128" s="50"/>
      <c r="M128" s="50"/>
      <c r="N128" s="50"/>
      <c r="O128" s="52"/>
      <c r="P128" s="53"/>
      <c r="Q128" s="53"/>
      <c r="R128" s="54"/>
      <c r="S128" s="328"/>
      <c r="T128" s="52"/>
      <c r="V128"/>
      <c r="W128"/>
      <c r="X128"/>
    </row>
    <row r="129" spans="1:24" s="62" customFormat="1" ht="27.25" customHeight="1">
      <c r="A129" s="170" t="str">
        <f t="shared" si="5"/>
        <v/>
      </c>
      <c r="B129" s="242"/>
      <c r="C129" s="48"/>
      <c r="D129" s="40"/>
      <c r="E129" s="273"/>
      <c r="F129" s="49"/>
      <c r="G129" s="50"/>
      <c r="H129" s="51"/>
      <c r="I129" s="52"/>
      <c r="J129" s="52"/>
      <c r="K129" s="50"/>
      <c r="L129" s="50"/>
      <c r="M129" s="50"/>
      <c r="N129" s="50"/>
      <c r="O129" s="52"/>
      <c r="P129" s="53"/>
      <c r="Q129" s="53"/>
      <c r="R129" s="54"/>
      <c r="S129" s="328"/>
      <c r="T129" s="52"/>
      <c r="V129"/>
      <c r="W129"/>
      <c r="X129"/>
    </row>
    <row r="130" spans="1:24" s="62" customFormat="1" ht="27.25" customHeight="1">
      <c r="A130" s="170" t="str">
        <f t="shared" si="5"/>
        <v/>
      </c>
      <c r="B130" s="242"/>
      <c r="C130" s="48"/>
      <c r="D130" s="40"/>
      <c r="E130" s="273"/>
      <c r="F130" s="49"/>
      <c r="G130" s="50"/>
      <c r="H130" s="51"/>
      <c r="I130" s="52"/>
      <c r="J130" s="52"/>
      <c r="K130" s="50"/>
      <c r="L130" s="50"/>
      <c r="M130" s="50"/>
      <c r="N130" s="50"/>
      <c r="O130" s="52"/>
      <c r="P130" s="53"/>
      <c r="Q130" s="53"/>
      <c r="R130" s="54"/>
      <c r="S130" s="328"/>
      <c r="T130" s="52"/>
      <c r="V130"/>
      <c r="W130"/>
      <c r="X130"/>
    </row>
    <row r="131" spans="1:24" s="62" customFormat="1" ht="27.25" customHeight="1">
      <c r="A131" s="170" t="str">
        <f t="shared" si="5"/>
        <v/>
      </c>
      <c r="B131" s="242"/>
      <c r="C131" s="48"/>
      <c r="D131" s="40"/>
      <c r="E131" s="273"/>
      <c r="F131" s="49"/>
      <c r="G131" s="50"/>
      <c r="H131" s="51"/>
      <c r="I131" s="52"/>
      <c r="J131" s="52"/>
      <c r="K131" s="50"/>
      <c r="L131" s="50"/>
      <c r="M131" s="50"/>
      <c r="N131" s="50"/>
      <c r="O131" s="52"/>
      <c r="P131" s="53"/>
      <c r="Q131" s="53"/>
      <c r="R131" s="54"/>
      <c r="S131" s="328"/>
      <c r="T131" s="52"/>
      <c r="V131"/>
      <c r="W131"/>
      <c r="X131"/>
    </row>
    <row r="132" spans="1:24" s="62" customFormat="1" ht="27.25" customHeight="1">
      <c r="A132" s="170" t="str">
        <f t="shared" si="5"/>
        <v/>
      </c>
      <c r="B132" s="242"/>
      <c r="C132" s="48"/>
      <c r="D132" s="40"/>
      <c r="E132" s="273"/>
      <c r="F132" s="49"/>
      <c r="G132" s="50"/>
      <c r="H132" s="51"/>
      <c r="I132" s="52"/>
      <c r="J132" s="52"/>
      <c r="K132" s="50"/>
      <c r="L132" s="50"/>
      <c r="M132" s="50"/>
      <c r="N132" s="50"/>
      <c r="O132" s="52"/>
      <c r="P132" s="53"/>
      <c r="Q132" s="53"/>
      <c r="R132" s="54"/>
      <c r="S132" s="328"/>
      <c r="T132" s="52"/>
      <c r="V132"/>
      <c r="W132"/>
      <c r="X132"/>
    </row>
    <row r="133" spans="1:24" s="62" customFormat="1" ht="27.25" customHeight="1">
      <c r="A133" s="170" t="str">
        <f t="shared" si="5"/>
        <v/>
      </c>
      <c r="B133" s="242"/>
      <c r="C133" s="48"/>
      <c r="D133" s="40"/>
      <c r="E133" s="273"/>
      <c r="F133" s="49"/>
      <c r="G133" s="50"/>
      <c r="H133" s="51"/>
      <c r="I133" s="52"/>
      <c r="J133" s="52"/>
      <c r="K133" s="50"/>
      <c r="L133" s="50"/>
      <c r="M133" s="50"/>
      <c r="N133" s="50"/>
      <c r="O133" s="52"/>
      <c r="P133" s="53"/>
      <c r="Q133" s="53"/>
      <c r="R133" s="54"/>
      <c r="S133" s="328"/>
      <c r="T133" s="52"/>
      <c r="V133"/>
      <c r="W133"/>
      <c r="X133"/>
    </row>
    <row r="134" spans="1:24" s="62" customFormat="1" ht="27.25" customHeight="1">
      <c r="A134" s="170" t="str">
        <f t="shared" si="5"/>
        <v/>
      </c>
      <c r="B134" s="242"/>
      <c r="C134" s="48"/>
      <c r="D134" s="40"/>
      <c r="E134" s="273"/>
      <c r="F134" s="49"/>
      <c r="G134" s="50"/>
      <c r="H134" s="51"/>
      <c r="I134" s="52"/>
      <c r="J134" s="52"/>
      <c r="K134" s="50"/>
      <c r="L134" s="50"/>
      <c r="M134" s="50"/>
      <c r="N134" s="50"/>
      <c r="O134" s="52"/>
      <c r="P134" s="53"/>
      <c r="Q134" s="53"/>
      <c r="R134" s="54"/>
      <c r="S134" s="328"/>
      <c r="T134" s="52"/>
      <c r="V134"/>
      <c r="W134"/>
      <c r="X134"/>
    </row>
    <row r="135" spans="1:24" s="62" customFormat="1" ht="27.25" customHeight="1">
      <c r="A135" s="170" t="str">
        <f t="shared" si="5"/>
        <v/>
      </c>
      <c r="B135" s="242"/>
      <c r="C135" s="48"/>
      <c r="D135" s="40"/>
      <c r="E135" s="273"/>
      <c r="F135" s="49"/>
      <c r="G135" s="50"/>
      <c r="H135" s="51"/>
      <c r="I135" s="52"/>
      <c r="J135" s="52"/>
      <c r="K135" s="50"/>
      <c r="L135" s="50"/>
      <c r="M135" s="50"/>
      <c r="N135" s="50"/>
      <c r="O135" s="52"/>
      <c r="P135" s="53"/>
      <c r="Q135" s="53"/>
      <c r="R135" s="54"/>
      <c r="S135" s="328"/>
      <c r="T135" s="52"/>
      <c r="V135"/>
      <c r="W135"/>
      <c r="X135"/>
    </row>
    <row r="136" spans="1:24" s="62" customFormat="1" ht="27.25" customHeight="1">
      <c r="A136" s="170" t="str">
        <f t="shared" si="5"/>
        <v/>
      </c>
      <c r="B136" s="242"/>
      <c r="C136" s="48"/>
      <c r="D136" s="40"/>
      <c r="E136" s="273"/>
      <c r="F136" s="49"/>
      <c r="G136" s="50"/>
      <c r="H136" s="51"/>
      <c r="I136" s="52"/>
      <c r="J136" s="52"/>
      <c r="K136" s="50"/>
      <c r="L136" s="50"/>
      <c r="M136" s="50"/>
      <c r="N136" s="50"/>
      <c r="O136" s="52"/>
      <c r="P136" s="53"/>
      <c r="Q136" s="53"/>
      <c r="R136" s="54"/>
      <c r="S136" s="328"/>
      <c r="T136" s="52"/>
      <c r="V136"/>
      <c r="W136"/>
      <c r="X136"/>
    </row>
    <row r="137" spans="1:24" s="62" customFormat="1" ht="27.25" customHeight="1">
      <c r="A137" s="170" t="str">
        <f t="shared" si="5"/>
        <v/>
      </c>
      <c r="B137" s="242"/>
      <c r="C137" s="48"/>
      <c r="D137" s="40"/>
      <c r="E137" s="273"/>
      <c r="F137" s="49"/>
      <c r="G137" s="50"/>
      <c r="H137" s="51"/>
      <c r="I137" s="52"/>
      <c r="J137" s="52"/>
      <c r="K137" s="50"/>
      <c r="L137" s="50"/>
      <c r="M137" s="50"/>
      <c r="N137" s="50"/>
      <c r="O137" s="52"/>
      <c r="P137" s="53"/>
      <c r="Q137" s="53"/>
      <c r="R137" s="54"/>
      <c r="S137" s="328"/>
      <c r="T137" s="52"/>
      <c r="V137"/>
      <c r="W137"/>
      <c r="X137"/>
    </row>
    <row r="138" spans="1:24" s="62" customFormat="1" ht="27.25" customHeight="1">
      <c r="A138" s="170" t="str">
        <f t="shared" si="5"/>
        <v/>
      </c>
      <c r="B138" s="242"/>
      <c r="C138" s="48"/>
      <c r="D138" s="40"/>
      <c r="E138" s="273"/>
      <c r="F138" s="49"/>
      <c r="G138" s="50"/>
      <c r="H138" s="51"/>
      <c r="I138" s="52"/>
      <c r="J138" s="52"/>
      <c r="K138" s="50"/>
      <c r="L138" s="50"/>
      <c r="M138" s="50"/>
      <c r="N138" s="50"/>
      <c r="O138" s="52"/>
      <c r="P138" s="53"/>
      <c r="Q138" s="53"/>
      <c r="R138" s="54"/>
      <c r="S138" s="328"/>
      <c r="T138" s="52"/>
      <c r="V138"/>
      <c r="W138"/>
      <c r="X138"/>
    </row>
    <row r="139" spans="1:24" s="62" customFormat="1" ht="27.25" customHeight="1">
      <c r="A139" s="170" t="str">
        <f t="shared" si="5"/>
        <v/>
      </c>
      <c r="B139" s="242"/>
      <c r="C139" s="48"/>
      <c r="D139" s="40"/>
      <c r="E139" s="273"/>
      <c r="F139" s="49"/>
      <c r="G139" s="50"/>
      <c r="H139" s="51"/>
      <c r="I139" s="52"/>
      <c r="J139" s="52"/>
      <c r="K139" s="50"/>
      <c r="L139" s="50"/>
      <c r="M139" s="50"/>
      <c r="N139" s="50"/>
      <c r="O139" s="52"/>
      <c r="P139" s="53"/>
      <c r="Q139" s="53"/>
      <c r="R139" s="54"/>
      <c r="S139" s="328"/>
      <c r="T139" s="52"/>
      <c r="V139"/>
      <c r="W139"/>
      <c r="X139"/>
    </row>
    <row r="140" spans="1:24" s="62" customFormat="1" ht="27.25" customHeight="1">
      <c r="A140" s="170" t="str">
        <f t="shared" si="5"/>
        <v/>
      </c>
      <c r="B140" s="242"/>
      <c r="C140" s="48"/>
      <c r="D140" s="40"/>
      <c r="E140" s="273"/>
      <c r="F140" s="49"/>
      <c r="G140" s="50"/>
      <c r="H140" s="51"/>
      <c r="I140" s="52"/>
      <c r="J140" s="52"/>
      <c r="K140" s="50"/>
      <c r="L140" s="50"/>
      <c r="M140" s="50"/>
      <c r="N140" s="50"/>
      <c r="O140" s="52"/>
      <c r="P140" s="53"/>
      <c r="Q140" s="53"/>
      <c r="R140" s="54"/>
      <c r="S140" s="328"/>
      <c r="T140" s="52"/>
      <c r="V140"/>
      <c r="W140"/>
      <c r="X140"/>
    </row>
    <row r="141" spans="1:24" s="62" customFormat="1" ht="27.25" customHeight="1">
      <c r="A141" s="170" t="str">
        <f t="shared" si="5"/>
        <v/>
      </c>
      <c r="B141" s="242"/>
      <c r="C141" s="48"/>
      <c r="D141" s="40"/>
      <c r="E141" s="273"/>
      <c r="F141" s="49"/>
      <c r="G141" s="50"/>
      <c r="H141" s="51"/>
      <c r="I141" s="52"/>
      <c r="J141" s="52"/>
      <c r="K141" s="50"/>
      <c r="L141" s="50"/>
      <c r="M141" s="50"/>
      <c r="N141" s="50"/>
      <c r="O141" s="52"/>
      <c r="P141" s="53"/>
      <c r="Q141" s="53"/>
      <c r="R141" s="54"/>
      <c r="S141" s="328"/>
      <c r="T141" s="52"/>
      <c r="V141"/>
      <c r="W141"/>
      <c r="X141"/>
    </row>
    <row r="142" spans="1:24" s="62" customFormat="1" ht="27.25" customHeight="1">
      <c r="A142" s="170" t="str">
        <f t="shared" si="5"/>
        <v/>
      </c>
      <c r="B142" s="242"/>
      <c r="C142" s="48"/>
      <c r="D142" s="40"/>
      <c r="E142" s="273"/>
      <c r="F142" s="49"/>
      <c r="G142" s="50"/>
      <c r="H142" s="51"/>
      <c r="I142" s="52"/>
      <c r="J142" s="52"/>
      <c r="K142" s="50"/>
      <c r="L142" s="50"/>
      <c r="M142" s="50"/>
      <c r="N142" s="50"/>
      <c r="O142" s="52"/>
      <c r="P142" s="53"/>
      <c r="Q142" s="53"/>
      <c r="R142" s="54"/>
      <c r="S142" s="328"/>
      <c r="T142" s="52"/>
      <c r="V142"/>
      <c r="W142"/>
      <c r="X142"/>
    </row>
    <row r="143" spans="1:24" s="62" customFormat="1" ht="27.25" customHeight="1">
      <c r="A143" s="170" t="str">
        <f t="shared" si="5"/>
        <v/>
      </c>
      <c r="B143" s="242"/>
      <c r="C143" s="48"/>
      <c r="D143" s="40"/>
      <c r="E143" s="273"/>
      <c r="F143" s="49"/>
      <c r="G143" s="50"/>
      <c r="H143" s="51"/>
      <c r="I143" s="52"/>
      <c r="J143" s="52"/>
      <c r="K143" s="50"/>
      <c r="L143" s="50"/>
      <c r="M143" s="50"/>
      <c r="N143" s="50"/>
      <c r="O143" s="52"/>
      <c r="P143" s="53"/>
      <c r="Q143" s="53"/>
      <c r="R143" s="54"/>
      <c r="S143" s="328"/>
      <c r="T143" s="52"/>
      <c r="V143"/>
      <c r="W143"/>
      <c r="X143"/>
    </row>
    <row r="144" spans="1:24" s="62" customFormat="1" ht="27.25" customHeight="1">
      <c r="A144" s="170" t="str">
        <f t="shared" si="5"/>
        <v/>
      </c>
      <c r="B144" s="242"/>
      <c r="C144" s="48"/>
      <c r="D144" s="40"/>
      <c r="E144" s="273"/>
      <c r="F144" s="49"/>
      <c r="G144" s="50"/>
      <c r="H144" s="51"/>
      <c r="I144" s="52"/>
      <c r="J144" s="52"/>
      <c r="K144" s="50"/>
      <c r="L144" s="50"/>
      <c r="M144" s="50"/>
      <c r="N144" s="50"/>
      <c r="O144" s="52"/>
      <c r="P144" s="53"/>
      <c r="Q144" s="53"/>
      <c r="R144" s="54"/>
      <c r="S144" s="328"/>
      <c r="T144" s="52"/>
      <c r="V144"/>
      <c r="W144"/>
      <c r="X144"/>
    </row>
    <row r="145" spans="1:24" s="62" customFormat="1" ht="27.25" customHeight="1">
      <c r="A145" s="170" t="str">
        <f t="shared" si="5"/>
        <v/>
      </c>
      <c r="B145" s="242"/>
      <c r="C145" s="48"/>
      <c r="D145" s="40"/>
      <c r="E145" s="273"/>
      <c r="F145" s="49"/>
      <c r="G145" s="50"/>
      <c r="H145" s="51"/>
      <c r="I145" s="52"/>
      <c r="J145" s="52"/>
      <c r="K145" s="50"/>
      <c r="L145" s="50"/>
      <c r="M145" s="50"/>
      <c r="N145" s="50"/>
      <c r="O145" s="52"/>
      <c r="P145" s="53"/>
      <c r="Q145" s="53"/>
      <c r="R145" s="54"/>
      <c r="S145" s="328"/>
      <c r="T145" s="52"/>
      <c r="V145"/>
      <c r="W145"/>
      <c r="X145"/>
    </row>
    <row r="146" spans="1:24" s="62" customFormat="1" ht="27.25" customHeight="1">
      <c r="A146" s="170" t="str">
        <f t="shared" si="5"/>
        <v/>
      </c>
      <c r="B146" s="242"/>
      <c r="C146" s="48"/>
      <c r="D146" s="40"/>
      <c r="E146" s="273"/>
      <c r="F146" s="49"/>
      <c r="G146" s="50"/>
      <c r="H146" s="51"/>
      <c r="I146" s="52"/>
      <c r="J146" s="52"/>
      <c r="K146" s="50"/>
      <c r="L146" s="50"/>
      <c r="M146" s="50"/>
      <c r="N146" s="50"/>
      <c r="O146" s="52"/>
      <c r="P146" s="53"/>
      <c r="Q146" s="53"/>
      <c r="R146" s="54"/>
      <c r="S146" s="328"/>
      <c r="T146" s="52"/>
      <c r="V146"/>
      <c r="W146"/>
      <c r="X146"/>
    </row>
    <row r="147" spans="1:24" s="62" customFormat="1" ht="27.25" customHeight="1">
      <c r="A147" s="170" t="str">
        <f t="shared" si="5"/>
        <v/>
      </c>
      <c r="B147" s="242"/>
      <c r="C147" s="48"/>
      <c r="D147" s="40"/>
      <c r="E147" s="273"/>
      <c r="F147" s="49"/>
      <c r="G147" s="50"/>
      <c r="H147" s="51"/>
      <c r="I147" s="52"/>
      <c r="J147" s="52"/>
      <c r="K147" s="50"/>
      <c r="L147" s="50"/>
      <c r="M147" s="50"/>
      <c r="N147" s="50"/>
      <c r="O147" s="52"/>
      <c r="P147" s="53"/>
      <c r="Q147" s="53"/>
      <c r="R147" s="54"/>
      <c r="S147" s="328"/>
      <c r="T147" s="52"/>
      <c r="V147"/>
      <c r="W147"/>
      <c r="X147"/>
    </row>
    <row r="148" spans="1:24" s="62" customFormat="1" ht="27.25" customHeight="1">
      <c r="A148" s="170" t="str">
        <f t="shared" ref="A148:A211" si="6">IF(C148&lt;&gt;"",A147+1,"")</f>
        <v/>
      </c>
      <c r="B148" s="242"/>
      <c r="C148" s="48"/>
      <c r="D148" s="40"/>
      <c r="E148" s="273"/>
      <c r="F148" s="49"/>
      <c r="G148" s="50"/>
      <c r="H148" s="51"/>
      <c r="I148" s="52"/>
      <c r="J148" s="52"/>
      <c r="K148" s="50"/>
      <c r="L148" s="50"/>
      <c r="M148" s="50"/>
      <c r="N148" s="50"/>
      <c r="O148" s="52"/>
      <c r="P148" s="53"/>
      <c r="Q148" s="53"/>
      <c r="R148" s="54"/>
      <c r="S148" s="328"/>
      <c r="T148" s="52"/>
      <c r="V148"/>
      <c r="W148"/>
      <c r="X148"/>
    </row>
    <row r="149" spans="1:24" s="62" customFormat="1" ht="27.25" customHeight="1">
      <c r="A149" s="170" t="str">
        <f t="shared" si="6"/>
        <v/>
      </c>
      <c r="B149" s="242"/>
      <c r="C149" s="48"/>
      <c r="D149" s="40"/>
      <c r="E149" s="273"/>
      <c r="F149" s="49"/>
      <c r="G149" s="50"/>
      <c r="H149" s="51"/>
      <c r="I149" s="52"/>
      <c r="J149" s="52"/>
      <c r="K149" s="50"/>
      <c r="L149" s="50"/>
      <c r="M149" s="50"/>
      <c r="N149" s="50"/>
      <c r="O149" s="52"/>
      <c r="P149" s="53"/>
      <c r="Q149" s="53"/>
      <c r="R149" s="54"/>
      <c r="S149" s="328"/>
      <c r="T149" s="52"/>
      <c r="V149"/>
      <c r="W149"/>
      <c r="X149"/>
    </row>
    <row r="150" spans="1:24" s="62" customFormat="1" ht="27.25" customHeight="1">
      <c r="A150" s="170" t="str">
        <f t="shared" si="6"/>
        <v/>
      </c>
      <c r="B150" s="242"/>
      <c r="C150" s="48"/>
      <c r="D150" s="40"/>
      <c r="E150" s="273"/>
      <c r="F150" s="49"/>
      <c r="G150" s="50"/>
      <c r="H150" s="51"/>
      <c r="I150" s="52"/>
      <c r="J150" s="52"/>
      <c r="K150" s="50"/>
      <c r="L150" s="50"/>
      <c r="M150" s="50"/>
      <c r="N150" s="50"/>
      <c r="O150" s="52"/>
      <c r="P150" s="53"/>
      <c r="Q150" s="53"/>
      <c r="R150" s="54"/>
      <c r="S150" s="328"/>
      <c r="T150" s="52"/>
      <c r="V150"/>
      <c r="W150"/>
      <c r="X150"/>
    </row>
    <row r="151" spans="1:24" s="62" customFormat="1" ht="27.25" customHeight="1">
      <c r="A151" s="170" t="str">
        <f t="shared" si="6"/>
        <v/>
      </c>
      <c r="B151" s="242"/>
      <c r="C151" s="48"/>
      <c r="D151" s="40"/>
      <c r="E151" s="273"/>
      <c r="F151" s="49"/>
      <c r="G151" s="50"/>
      <c r="H151" s="51"/>
      <c r="I151" s="52"/>
      <c r="J151" s="52"/>
      <c r="K151" s="50"/>
      <c r="L151" s="50"/>
      <c r="M151" s="50"/>
      <c r="N151" s="50"/>
      <c r="O151" s="52"/>
      <c r="P151" s="53"/>
      <c r="Q151" s="53"/>
      <c r="R151" s="54"/>
      <c r="S151" s="328"/>
      <c r="T151" s="52"/>
      <c r="V151"/>
      <c r="W151"/>
      <c r="X151"/>
    </row>
    <row r="152" spans="1:24" s="62" customFormat="1" ht="27.25" customHeight="1">
      <c r="A152" s="170" t="str">
        <f t="shared" si="6"/>
        <v/>
      </c>
      <c r="B152" s="242"/>
      <c r="C152" s="48"/>
      <c r="D152" s="40"/>
      <c r="E152" s="273"/>
      <c r="F152" s="49"/>
      <c r="G152" s="50"/>
      <c r="H152" s="51"/>
      <c r="I152" s="52"/>
      <c r="J152" s="52"/>
      <c r="K152" s="50"/>
      <c r="L152" s="50"/>
      <c r="M152" s="50"/>
      <c r="N152" s="50"/>
      <c r="O152" s="52"/>
      <c r="P152" s="53"/>
      <c r="Q152" s="53"/>
      <c r="R152" s="54"/>
      <c r="S152" s="328"/>
      <c r="T152" s="52"/>
      <c r="V152"/>
      <c r="W152"/>
      <c r="X152"/>
    </row>
    <row r="153" spans="1:24" s="62" customFormat="1" ht="27.25" customHeight="1">
      <c r="A153" s="170" t="str">
        <f t="shared" si="6"/>
        <v/>
      </c>
      <c r="B153" s="242"/>
      <c r="C153" s="48"/>
      <c r="D153" s="40"/>
      <c r="E153" s="273"/>
      <c r="F153" s="49"/>
      <c r="G153" s="50"/>
      <c r="H153" s="51"/>
      <c r="I153" s="52"/>
      <c r="J153" s="52"/>
      <c r="K153" s="50"/>
      <c r="L153" s="50"/>
      <c r="M153" s="50"/>
      <c r="N153" s="50"/>
      <c r="O153" s="52"/>
      <c r="P153" s="53"/>
      <c r="Q153" s="53"/>
      <c r="R153" s="54"/>
      <c r="S153" s="328"/>
      <c r="T153" s="52"/>
      <c r="V153"/>
      <c r="W153"/>
      <c r="X153"/>
    </row>
    <row r="154" spans="1:24" s="62" customFormat="1" ht="27.25" customHeight="1">
      <c r="A154" s="170" t="str">
        <f t="shared" si="6"/>
        <v/>
      </c>
      <c r="B154" s="242"/>
      <c r="C154" s="48"/>
      <c r="D154" s="40"/>
      <c r="E154" s="273"/>
      <c r="F154" s="49"/>
      <c r="G154" s="50"/>
      <c r="H154" s="51"/>
      <c r="I154" s="52"/>
      <c r="J154" s="52"/>
      <c r="K154" s="50"/>
      <c r="L154" s="50"/>
      <c r="M154" s="50"/>
      <c r="N154" s="50"/>
      <c r="O154" s="52"/>
      <c r="P154" s="53"/>
      <c r="Q154" s="53"/>
      <c r="R154" s="54"/>
      <c r="S154" s="328"/>
      <c r="T154" s="52"/>
      <c r="V154"/>
      <c r="W154"/>
      <c r="X154"/>
    </row>
    <row r="155" spans="1:24" s="62" customFormat="1" ht="27.25" customHeight="1">
      <c r="A155" s="170" t="str">
        <f t="shared" si="6"/>
        <v/>
      </c>
      <c r="B155" s="242"/>
      <c r="C155" s="48"/>
      <c r="D155" s="40"/>
      <c r="E155" s="273"/>
      <c r="F155" s="49"/>
      <c r="G155" s="50"/>
      <c r="H155" s="51"/>
      <c r="I155" s="52"/>
      <c r="J155" s="52"/>
      <c r="K155" s="50"/>
      <c r="L155" s="50"/>
      <c r="M155" s="50"/>
      <c r="N155" s="50"/>
      <c r="O155" s="52"/>
      <c r="P155" s="53"/>
      <c r="Q155" s="53"/>
      <c r="R155" s="54"/>
      <c r="S155" s="328"/>
      <c r="T155" s="52"/>
      <c r="V155"/>
      <c r="W155"/>
      <c r="X155"/>
    </row>
    <row r="156" spans="1:24" s="62" customFormat="1" ht="27.25" customHeight="1">
      <c r="A156" s="170" t="str">
        <f t="shared" si="6"/>
        <v/>
      </c>
      <c r="B156" s="242"/>
      <c r="C156" s="48"/>
      <c r="D156" s="40"/>
      <c r="E156" s="273"/>
      <c r="F156" s="49"/>
      <c r="G156" s="50"/>
      <c r="H156" s="51"/>
      <c r="I156" s="52"/>
      <c r="J156" s="52"/>
      <c r="K156" s="50"/>
      <c r="L156" s="50"/>
      <c r="M156" s="50"/>
      <c r="N156" s="50"/>
      <c r="O156" s="52"/>
      <c r="P156" s="53"/>
      <c r="Q156" s="53"/>
      <c r="R156" s="54"/>
      <c r="S156" s="328"/>
      <c r="T156" s="52"/>
      <c r="V156"/>
      <c r="W156"/>
      <c r="X156"/>
    </row>
    <row r="157" spans="1:24" s="62" customFormat="1" ht="27.25" customHeight="1">
      <c r="A157" s="170" t="str">
        <f t="shared" si="6"/>
        <v/>
      </c>
      <c r="B157" s="242"/>
      <c r="C157" s="48"/>
      <c r="D157" s="40"/>
      <c r="E157" s="273"/>
      <c r="F157" s="49"/>
      <c r="G157" s="50"/>
      <c r="H157" s="51"/>
      <c r="I157" s="52"/>
      <c r="J157" s="52"/>
      <c r="K157" s="50"/>
      <c r="L157" s="50"/>
      <c r="M157" s="50"/>
      <c r="N157" s="50"/>
      <c r="O157" s="52"/>
      <c r="P157" s="53"/>
      <c r="Q157" s="53"/>
      <c r="R157" s="54"/>
      <c r="S157" s="328"/>
      <c r="T157" s="52"/>
      <c r="V157"/>
      <c r="W157"/>
      <c r="X157"/>
    </row>
    <row r="158" spans="1:24" s="62" customFormat="1" ht="27.25" customHeight="1">
      <c r="A158" s="170" t="str">
        <f t="shared" si="6"/>
        <v/>
      </c>
      <c r="B158" s="242"/>
      <c r="C158" s="48"/>
      <c r="D158" s="40"/>
      <c r="E158" s="273"/>
      <c r="F158" s="49"/>
      <c r="G158" s="50"/>
      <c r="H158" s="51"/>
      <c r="I158" s="52"/>
      <c r="J158" s="52"/>
      <c r="K158" s="50"/>
      <c r="L158" s="50"/>
      <c r="M158" s="50"/>
      <c r="N158" s="50"/>
      <c r="O158" s="52"/>
      <c r="P158" s="53"/>
      <c r="Q158" s="53"/>
      <c r="R158" s="54"/>
      <c r="S158" s="328"/>
      <c r="T158" s="52"/>
      <c r="V158"/>
      <c r="W158"/>
      <c r="X158"/>
    </row>
    <row r="159" spans="1:24" s="62" customFormat="1" ht="27.25" customHeight="1">
      <c r="A159" s="170" t="str">
        <f t="shared" si="6"/>
        <v/>
      </c>
      <c r="B159" s="242"/>
      <c r="C159" s="48"/>
      <c r="D159" s="40"/>
      <c r="E159" s="273"/>
      <c r="F159" s="49"/>
      <c r="G159" s="50"/>
      <c r="H159" s="51"/>
      <c r="I159" s="52"/>
      <c r="J159" s="52"/>
      <c r="K159" s="50"/>
      <c r="L159" s="50"/>
      <c r="M159" s="50"/>
      <c r="N159" s="50"/>
      <c r="O159" s="52"/>
      <c r="P159" s="53"/>
      <c r="Q159" s="53"/>
      <c r="R159" s="54"/>
      <c r="S159" s="328"/>
      <c r="T159" s="52"/>
      <c r="V159"/>
      <c r="W159"/>
      <c r="X159"/>
    </row>
    <row r="160" spans="1:24" s="62" customFormat="1" ht="27.25" customHeight="1">
      <c r="A160" s="170" t="str">
        <f t="shared" si="6"/>
        <v/>
      </c>
      <c r="B160" s="242"/>
      <c r="C160" s="48"/>
      <c r="D160" s="40"/>
      <c r="E160" s="273"/>
      <c r="F160" s="49"/>
      <c r="G160" s="50"/>
      <c r="H160" s="51"/>
      <c r="I160" s="52"/>
      <c r="J160" s="52"/>
      <c r="K160" s="50"/>
      <c r="L160" s="50"/>
      <c r="M160" s="50"/>
      <c r="N160" s="50"/>
      <c r="O160" s="52"/>
      <c r="P160" s="53"/>
      <c r="Q160" s="53"/>
      <c r="R160" s="54"/>
      <c r="S160" s="328"/>
      <c r="T160" s="52"/>
      <c r="V160"/>
      <c r="W160"/>
      <c r="X160"/>
    </row>
    <row r="161" spans="1:24" s="62" customFormat="1" ht="27.25" customHeight="1">
      <c r="A161" s="170" t="str">
        <f t="shared" si="6"/>
        <v/>
      </c>
      <c r="B161" s="242"/>
      <c r="C161" s="48"/>
      <c r="D161" s="40"/>
      <c r="E161" s="273"/>
      <c r="F161" s="49"/>
      <c r="G161" s="50"/>
      <c r="H161" s="51"/>
      <c r="I161" s="52"/>
      <c r="J161" s="52"/>
      <c r="K161" s="50"/>
      <c r="L161" s="50"/>
      <c r="M161" s="50"/>
      <c r="N161" s="50"/>
      <c r="O161" s="52"/>
      <c r="P161" s="53"/>
      <c r="Q161" s="53"/>
      <c r="R161" s="54"/>
      <c r="S161" s="328"/>
      <c r="T161" s="52"/>
      <c r="V161"/>
      <c r="W161"/>
      <c r="X161"/>
    </row>
    <row r="162" spans="1:24" s="62" customFormat="1" ht="27.25" customHeight="1">
      <c r="A162" s="170" t="str">
        <f t="shared" si="6"/>
        <v/>
      </c>
      <c r="B162" s="242"/>
      <c r="C162" s="48"/>
      <c r="D162" s="40"/>
      <c r="E162" s="273"/>
      <c r="F162" s="49"/>
      <c r="G162" s="50"/>
      <c r="H162" s="51"/>
      <c r="I162" s="52"/>
      <c r="J162" s="52"/>
      <c r="K162" s="50"/>
      <c r="L162" s="50"/>
      <c r="M162" s="50"/>
      <c r="N162" s="50"/>
      <c r="O162" s="52"/>
      <c r="P162" s="53"/>
      <c r="Q162" s="53"/>
      <c r="R162" s="54"/>
      <c r="S162" s="328"/>
      <c r="T162" s="52"/>
      <c r="V162"/>
      <c r="W162"/>
      <c r="X162"/>
    </row>
    <row r="163" spans="1:24" s="62" customFormat="1" ht="27.25" customHeight="1">
      <c r="A163" s="170" t="str">
        <f t="shared" si="6"/>
        <v/>
      </c>
      <c r="B163" s="242"/>
      <c r="C163" s="48"/>
      <c r="D163" s="40"/>
      <c r="E163" s="273"/>
      <c r="F163" s="49"/>
      <c r="G163" s="50"/>
      <c r="H163" s="51"/>
      <c r="I163" s="52"/>
      <c r="J163" s="52"/>
      <c r="K163" s="50"/>
      <c r="L163" s="50"/>
      <c r="M163" s="50"/>
      <c r="N163" s="50"/>
      <c r="O163" s="52"/>
      <c r="P163" s="53"/>
      <c r="Q163" s="53"/>
      <c r="R163" s="54"/>
      <c r="S163" s="328"/>
      <c r="T163" s="52"/>
      <c r="V163"/>
      <c r="W163"/>
      <c r="X163"/>
    </row>
    <row r="164" spans="1:24" s="62" customFormat="1" ht="27.25" customHeight="1">
      <c r="A164" s="170" t="str">
        <f t="shared" si="6"/>
        <v/>
      </c>
      <c r="B164" s="242"/>
      <c r="C164" s="48"/>
      <c r="D164" s="40"/>
      <c r="E164" s="273"/>
      <c r="F164" s="49"/>
      <c r="G164" s="50"/>
      <c r="H164" s="51"/>
      <c r="I164" s="52"/>
      <c r="J164" s="52"/>
      <c r="K164" s="50"/>
      <c r="L164" s="50"/>
      <c r="M164" s="50"/>
      <c r="N164" s="50"/>
      <c r="O164" s="52"/>
      <c r="P164" s="53"/>
      <c r="Q164" s="53"/>
      <c r="R164" s="54"/>
      <c r="S164" s="328"/>
      <c r="T164" s="52"/>
      <c r="V164"/>
      <c r="W164"/>
      <c r="X164"/>
    </row>
    <row r="165" spans="1:24" s="62" customFormat="1" ht="27.25" customHeight="1">
      <c r="A165" s="170" t="str">
        <f t="shared" si="6"/>
        <v/>
      </c>
      <c r="B165" s="242"/>
      <c r="C165" s="48"/>
      <c r="D165" s="40"/>
      <c r="E165" s="273"/>
      <c r="F165" s="49"/>
      <c r="G165" s="50"/>
      <c r="H165" s="51"/>
      <c r="I165" s="52"/>
      <c r="J165" s="52"/>
      <c r="K165" s="50"/>
      <c r="L165" s="50"/>
      <c r="M165" s="50"/>
      <c r="N165" s="50"/>
      <c r="O165" s="52"/>
      <c r="P165" s="53"/>
      <c r="Q165" s="53"/>
      <c r="R165" s="54"/>
      <c r="S165" s="328"/>
      <c r="T165" s="52"/>
      <c r="V165"/>
      <c r="W165"/>
      <c r="X165"/>
    </row>
    <row r="166" spans="1:24" s="62" customFormat="1" ht="27.25" customHeight="1">
      <c r="A166" s="170" t="str">
        <f t="shared" si="6"/>
        <v/>
      </c>
      <c r="B166" s="242"/>
      <c r="C166" s="48"/>
      <c r="D166" s="40"/>
      <c r="E166" s="273"/>
      <c r="F166" s="49"/>
      <c r="G166" s="50"/>
      <c r="H166" s="51"/>
      <c r="I166" s="52"/>
      <c r="J166" s="52"/>
      <c r="K166" s="50"/>
      <c r="L166" s="50"/>
      <c r="M166" s="50"/>
      <c r="N166" s="50"/>
      <c r="O166" s="52"/>
      <c r="P166" s="53"/>
      <c r="Q166" s="53"/>
      <c r="R166" s="54"/>
      <c r="S166" s="328"/>
      <c r="T166" s="52"/>
      <c r="V166"/>
      <c r="W166"/>
      <c r="X166"/>
    </row>
    <row r="167" spans="1:24" s="62" customFormat="1" ht="27.25" customHeight="1">
      <c r="A167" s="170" t="str">
        <f t="shared" si="6"/>
        <v/>
      </c>
      <c r="B167" s="242"/>
      <c r="C167" s="48"/>
      <c r="D167" s="40"/>
      <c r="E167" s="273"/>
      <c r="F167" s="49"/>
      <c r="G167" s="50"/>
      <c r="H167" s="51"/>
      <c r="I167" s="52"/>
      <c r="J167" s="52"/>
      <c r="K167" s="50"/>
      <c r="L167" s="50"/>
      <c r="M167" s="50"/>
      <c r="N167" s="50"/>
      <c r="O167" s="52"/>
      <c r="P167" s="53"/>
      <c r="Q167" s="53"/>
      <c r="R167" s="54"/>
      <c r="S167" s="328"/>
      <c r="T167" s="52"/>
      <c r="V167"/>
      <c r="W167"/>
      <c r="X167"/>
    </row>
    <row r="168" spans="1:24" s="62" customFormat="1" ht="27.25" customHeight="1">
      <c r="A168" s="170" t="str">
        <f t="shared" si="6"/>
        <v/>
      </c>
      <c r="B168" s="242"/>
      <c r="C168" s="48"/>
      <c r="D168" s="40"/>
      <c r="E168" s="273"/>
      <c r="F168" s="49"/>
      <c r="G168" s="50"/>
      <c r="H168" s="51"/>
      <c r="I168" s="52"/>
      <c r="J168" s="52"/>
      <c r="K168" s="50"/>
      <c r="L168" s="50"/>
      <c r="M168" s="50"/>
      <c r="N168" s="50"/>
      <c r="O168" s="52"/>
      <c r="P168" s="53"/>
      <c r="Q168" s="53"/>
      <c r="R168" s="54"/>
      <c r="S168" s="328"/>
      <c r="T168" s="52"/>
      <c r="V168"/>
      <c r="W168"/>
      <c r="X168"/>
    </row>
    <row r="169" spans="1:24" s="62" customFormat="1" ht="27.25" customHeight="1">
      <c r="A169" s="170" t="str">
        <f t="shared" si="6"/>
        <v/>
      </c>
      <c r="B169" s="242"/>
      <c r="C169" s="48"/>
      <c r="D169" s="40"/>
      <c r="E169" s="273"/>
      <c r="F169" s="49"/>
      <c r="G169" s="50"/>
      <c r="H169" s="51"/>
      <c r="I169" s="52"/>
      <c r="J169" s="52"/>
      <c r="K169" s="50"/>
      <c r="L169" s="50"/>
      <c r="M169" s="50"/>
      <c r="N169" s="50"/>
      <c r="O169" s="52"/>
      <c r="P169" s="53"/>
      <c r="Q169" s="53"/>
      <c r="R169" s="54"/>
      <c r="S169" s="328"/>
      <c r="T169" s="52"/>
      <c r="V169"/>
      <c r="W169"/>
      <c r="X169"/>
    </row>
    <row r="170" spans="1:24" s="62" customFormat="1" ht="27.25" customHeight="1">
      <c r="A170" s="170" t="str">
        <f t="shared" si="6"/>
        <v/>
      </c>
      <c r="B170" s="242"/>
      <c r="C170" s="48"/>
      <c r="D170" s="40"/>
      <c r="E170" s="273"/>
      <c r="F170" s="49"/>
      <c r="G170" s="50"/>
      <c r="H170" s="51"/>
      <c r="I170" s="52"/>
      <c r="J170" s="52"/>
      <c r="K170" s="50"/>
      <c r="L170" s="50"/>
      <c r="M170" s="50"/>
      <c r="N170" s="50"/>
      <c r="O170" s="52"/>
      <c r="P170" s="53"/>
      <c r="Q170" s="53"/>
      <c r="R170" s="54"/>
      <c r="S170" s="328"/>
      <c r="T170" s="52"/>
      <c r="V170"/>
      <c r="W170"/>
      <c r="X170"/>
    </row>
    <row r="171" spans="1:24" s="62" customFormat="1" ht="27.25" customHeight="1">
      <c r="A171" s="170" t="str">
        <f t="shared" si="6"/>
        <v/>
      </c>
      <c r="B171" s="242"/>
      <c r="C171" s="48"/>
      <c r="D171" s="40"/>
      <c r="E171" s="273"/>
      <c r="F171" s="49"/>
      <c r="G171" s="50"/>
      <c r="H171" s="51"/>
      <c r="I171" s="52"/>
      <c r="J171" s="52"/>
      <c r="K171" s="50"/>
      <c r="L171" s="50"/>
      <c r="M171" s="50"/>
      <c r="N171" s="50"/>
      <c r="O171" s="52"/>
      <c r="P171" s="53"/>
      <c r="Q171" s="53"/>
      <c r="R171" s="54"/>
      <c r="S171" s="328"/>
      <c r="T171" s="52"/>
      <c r="V171"/>
      <c r="W171"/>
      <c r="X171"/>
    </row>
    <row r="172" spans="1:24" s="62" customFormat="1" ht="27.25" customHeight="1">
      <c r="A172" s="170" t="str">
        <f t="shared" si="6"/>
        <v/>
      </c>
      <c r="B172" s="242"/>
      <c r="C172" s="48"/>
      <c r="D172" s="40"/>
      <c r="E172" s="273"/>
      <c r="F172" s="49"/>
      <c r="G172" s="50"/>
      <c r="H172" s="51"/>
      <c r="I172" s="52"/>
      <c r="J172" s="52"/>
      <c r="K172" s="50"/>
      <c r="L172" s="50"/>
      <c r="M172" s="50"/>
      <c r="N172" s="50"/>
      <c r="O172" s="52"/>
      <c r="P172" s="53"/>
      <c r="Q172" s="53"/>
      <c r="R172" s="54"/>
      <c r="S172" s="328"/>
      <c r="T172" s="52"/>
      <c r="V172"/>
      <c r="W172"/>
      <c r="X172"/>
    </row>
    <row r="173" spans="1:24" s="62" customFormat="1" ht="27.25" customHeight="1">
      <c r="A173" s="170" t="str">
        <f t="shared" si="6"/>
        <v/>
      </c>
      <c r="B173" s="242"/>
      <c r="C173" s="48"/>
      <c r="D173" s="40"/>
      <c r="E173" s="273"/>
      <c r="F173" s="49"/>
      <c r="G173" s="50"/>
      <c r="H173" s="51"/>
      <c r="I173" s="52"/>
      <c r="J173" s="52"/>
      <c r="K173" s="50"/>
      <c r="L173" s="50"/>
      <c r="M173" s="50"/>
      <c r="N173" s="50"/>
      <c r="O173" s="52"/>
      <c r="P173" s="53"/>
      <c r="Q173" s="53"/>
      <c r="R173" s="54"/>
      <c r="S173" s="328"/>
      <c r="T173" s="52"/>
      <c r="V173"/>
      <c r="W173"/>
      <c r="X173"/>
    </row>
    <row r="174" spans="1:24" s="62" customFormat="1" ht="27.25" customHeight="1">
      <c r="A174" s="170" t="str">
        <f t="shared" si="6"/>
        <v/>
      </c>
      <c r="B174" s="242"/>
      <c r="C174" s="48"/>
      <c r="D174" s="40"/>
      <c r="E174" s="273"/>
      <c r="F174" s="49"/>
      <c r="G174" s="50"/>
      <c r="H174" s="51"/>
      <c r="I174" s="52"/>
      <c r="J174" s="52"/>
      <c r="K174" s="50"/>
      <c r="L174" s="50"/>
      <c r="M174" s="50"/>
      <c r="N174" s="50"/>
      <c r="O174" s="52"/>
      <c r="P174" s="53"/>
      <c r="Q174" s="53"/>
      <c r="R174" s="54"/>
      <c r="S174" s="328"/>
      <c r="T174" s="52"/>
      <c r="V174"/>
      <c r="W174"/>
      <c r="X174"/>
    </row>
    <row r="175" spans="1:24" s="62" customFormat="1" ht="27.25" customHeight="1">
      <c r="A175" s="170" t="str">
        <f t="shared" si="6"/>
        <v/>
      </c>
      <c r="B175" s="242"/>
      <c r="C175" s="48"/>
      <c r="D175" s="40"/>
      <c r="E175" s="273"/>
      <c r="F175" s="49"/>
      <c r="G175" s="50"/>
      <c r="H175" s="51"/>
      <c r="I175" s="52"/>
      <c r="J175" s="52"/>
      <c r="K175" s="50"/>
      <c r="L175" s="50"/>
      <c r="M175" s="50"/>
      <c r="N175" s="50"/>
      <c r="O175" s="52"/>
      <c r="P175" s="53"/>
      <c r="Q175" s="53"/>
      <c r="R175" s="54"/>
      <c r="S175" s="328"/>
      <c r="T175" s="52"/>
      <c r="V175"/>
      <c r="W175"/>
      <c r="X175"/>
    </row>
    <row r="176" spans="1:24" s="62" customFormat="1" ht="27.25" customHeight="1">
      <c r="A176" s="170" t="str">
        <f t="shared" si="6"/>
        <v/>
      </c>
      <c r="B176" s="242"/>
      <c r="C176" s="48"/>
      <c r="D176" s="40"/>
      <c r="E176" s="273"/>
      <c r="F176" s="49"/>
      <c r="G176" s="50"/>
      <c r="H176" s="51"/>
      <c r="I176" s="52"/>
      <c r="J176" s="52"/>
      <c r="K176" s="50"/>
      <c r="L176" s="50"/>
      <c r="M176" s="50"/>
      <c r="N176" s="50"/>
      <c r="O176" s="52"/>
      <c r="P176" s="53"/>
      <c r="Q176" s="53"/>
      <c r="R176" s="54"/>
      <c r="S176" s="328"/>
      <c r="T176" s="52"/>
      <c r="V176"/>
      <c r="W176"/>
      <c r="X176"/>
    </row>
    <row r="177" spans="1:24" s="62" customFormat="1" ht="27.25" customHeight="1">
      <c r="A177" s="170" t="str">
        <f t="shared" si="6"/>
        <v/>
      </c>
      <c r="B177" s="242"/>
      <c r="C177" s="48"/>
      <c r="D177" s="40"/>
      <c r="E177" s="273"/>
      <c r="F177" s="49"/>
      <c r="G177" s="50"/>
      <c r="H177" s="51"/>
      <c r="I177" s="52"/>
      <c r="J177" s="52"/>
      <c r="K177" s="50"/>
      <c r="L177" s="50"/>
      <c r="M177" s="50"/>
      <c r="N177" s="50"/>
      <c r="O177" s="52"/>
      <c r="P177" s="53"/>
      <c r="Q177" s="53"/>
      <c r="R177" s="54"/>
      <c r="S177" s="328"/>
      <c r="T177" s="52"/>
      <c r="V177"/>
      <c r="W177"/>
      <c r="X177"/>
    </row>
    <row r="178" spans="1:24" s="62" customFormat="1" ht="27.25" customHeight="1">
      <c r="A178" s="170" t="str">
        <f t="shared" si="6"/>
        <v/>
      </c>
      <c r="B178" s="242"/>
      <c r="C178" s="48"/>
      <c r="D178" s="40"/>
      <c r="E178" s="273"/>
      <c r="F178" s="49"/>
      <c r="G178" s="50"/>
      <c r="H178" s="51"/>
      <c r="I178" s="52"/>
      <c r="J178" s="52"/>
      <c r="K178" s="50"/>
      <c r="L178" s="50"/>
      <c r="M178" s="50"/>
      <c r="N178" s="50"/>
      <c r="O178" s="52"/>
      <c r="P178" s="53"/>
      <c r="Q178" s="53"/>
      <c r="R178" s="54"/>
      <c r="S178" s="328"/>
      <c r="T178" s="52"/>
      <c r="V178"/>
      <c r="W178"/>
      <c r="X178"/>
    </row>
    <row r="179" spans="1:24" s="62" customFormat="1" ht="27.25" customHeight="1">
      <c r="A179" s="170" t="str">
        <f t="shared" si="6"/>
        <v/>
      </c>
      <c r="B179" s="242"/>
      <c r="C179" s="48"/>
      <c r="D179" s="40"/>
      <c r="E179" s="273"/>
      <c r="F179" s="49"/>
      <c r="G179" s="50"/>
      <c r="H179" s="51"/>
      <c r="I179" s="52"/>
      <c r="J179" s="52"/>
      <c r="K179" s="50"/>
      <c r="L179" s="50"/>
      <c r="M179" s="50"/>
      <c r="N179" s="50"/>
      <c r="O179" s="52"/>
      <c r="P179" s="53"/>
      <c r="Q179" s="53"/>
      <c r="R179" s="54"/>
      <c r="S179" s="328"/>
      <c r="T179" s="52"/>
      <c r="V179"/>
      <c r="W179"/>
      <c r="X179"/>
    </row>
    <row r="180" spans="1:24" s="62" customFormat="1" ht="27.25" customHeight="1">
      <c r="A180" s="170" t="str">
        <f t="shared" si="6"/>
        <v/>
      </c>
      <c r="B180" s="242"/>
      <c r="C180" s="48"/>
      <c r="D180" s="40"/>
      <c r="E180" s="273"/>
      <c r="F180" s="49"/>
      <c r="G180" s="50"/>
      <c r="H180" s="51"/>
      <c r="I180" s="52"/>
      <c r="J180" s="52"/>
      <c r="K180" s="50"/>
      <c r="L180" s="50"/>
      <c r="M180" s="50"/>
      <c r="N180" s="50"/>
      <c r="O180" s="52"/>
      <c r="P180" s="53"/>
      <c r="Q180" s="53"/>
      <c r="R180" s="54"/>
      <c r="S180" s="328"/>
      <c r="T180" s="52"/>
      <c r="V180"/>
      <c r="W180"/>
      <c r="X180"/>
    </row>
    <row r="181" spans="1:24" s="62" customFormat="1" ht="27.25" customHeight="1">
      <c r="A181" s="170" t="str">
        <f t="shared" si="6"/>
        <v/>
      </c>
      <c r="B181" s="242"/>
      <c r="C181" s="48"/>
      <c r="D181" s="40"/>
      <c r="E181" s="273"/>
      <c r="F181" s="49"/>
      <c r="G181" s="50"/>
      <c r="H181" s="51"/>
      <c r="I181" s="52"/>
      <c r="J181" s="52"/>
      <c r="K181" s="50"/>
      <c r="L181" s="50"/>
      <c r="M181" s="50"/>
      <c r="N181" s="50"/>
      <c r="O181" s="52"/>
      <c r="P181" s="53"/>
      <c r="Q181" s="53"/>
      <c r="R181" s="54"/>
      <c r="S181" s="328"/>
      <c r="T181" s="52"/>
      <c r="V181"/>
      <c r="W181"/>
      <c r="X181"/>
    </row>
    <row r="182" spans="1:24" s="62" customFormat="1" ht="27.25" customHeight="1">
      <c r="A182" s="170" t="str">
        <f t="shared" si="6"/>
        <v/>
      </c>
      <c r="B182" s="242"/>
      <c r="C182" s="48"/>
      <c r="D182" s="40"/>
      <c r="E182" s="273"/>
      <c r="F182" s="49"/>
      <c r="G182" s="50"/>
      <c r="H182" s="51"/>
      <c r="I182" s="52"/>
      <c r="J182" s="52"/>
      <c r="K182" s="50"/>
      <c r="L182" s="50"/>
      <c r="M182" s="50"/>
      <c r="N182" s="50"/>
      <c r="O182" s="52"/>
      <c r="P182" s="53"/>
      <c r="Q182" s="53"/>
      <c r="R182" s="54"/>
      <c r="S182" s="328"/>
      <c r="T182" s="52"/>
      <c r="V182"/>
      <c r="W182"/>
      <c r="X182"/>
    </row>
    <row r="183" spans="1:24" s="62" customFormat="1" ht="27.25" customHeight="1">
      <c r="A183" s="170" t="str">
        <f t="shared" si="6"/>
        <v/>
      </c>
      <c r="B183" s="242"/>
      <c r="C183" s="48"/>
      <c r="D183" s="40"/>
      <c r="E183" s="273"/>
      <c r="F183" s="49"/>
      <c r="G183" s="50"/>
      <c r="H183" s="51"/>
      <c r="I183" s="52"/>
      <c r="J183" s="52"/>
      <c r="K183" s="50"/>
      <c r="L183" s="50"/>
      <c r="M183" s="50"/>
      <c r="N183" s="50"/>
      <c r="O183" s="52"/>
      <c r="P183" s="53"/>
      <c r="Q183" s="53"/>
      <c r="R183" s="54"/>
      <c r="S183" s="328"/>
      <c r="T183" s="52"/>
      <c r="V183"/>
      <c r="W183"/>
      <c r="X183"/>
    </row>
    <row r="184" spans="1:24" s="62" customFormat="1" ht="27.25" customHeight="1">
      <c r="A184" s="170" t="str">
        <f t="shared" si="6"/>
        <v/>
      </c>
      <c r="B184" s="242"/>
      <c r="C184" s="48"/>
      <c r="D184" s="40"/>
      <c r="E184" s="273"/>
      <c r="F184" s="49"/>
      <c r="G184" s="50"/>
      <c r="H184" s="51"/>
      <c r="I184" s="52"/>
      <c r="J184" s="52"/>
      <c r="K184" s="50"/>
      <c r="L184" s="50"/>
      <c r="M184" s="50"/>
      <c r="N184" s="50"/>
      <c r="O184" s="52"/>
      <c r="P184" s="53"/>
      <c r="Q184" s="53"/>
      <c r="R184" s="54"/>
      <c r="S184" s="328"/>
      <c r="T184" s="52"/>
      <c r="V184"/>
      <c r="W184"/>
      <c r="X184"/>
    </row>
    <row r="185" spans="1:24" s="62" customFormat="1" ht="27.25" customHeight="1">
      <c r="A185" s="170" t="str">
        <f t="shared" si="6"/>
        <v/>
      </c>
      <c r="B185" s="242"/>
      <c r="C185" s="48"/>
      <c r="D185" s="40"/>
      <c r="E185" s="273"/>
      <c r="F185" s="49"/>
      <c r="G185" s="50"/>
      <c r="H185" s="51"/>
      <c r="I185" s="52"/>
      <c r="J185" s="52"/>
      <c r="K185" s="50"/>
      <c r="L185" s="50"/>
      <c r="M185" s="50"/>
      <c r="N185" s="50"/>
      <c r="O185" s="52"/>
      <c r="P185" s="53"/>
      <c r="Q185" s="53"/>
      <c r="R185" s="54"/>
      <c r="S185" s="328"/>
      <c r="T185" s="52"/>
      <c r="V185"/>
      <c r="W185"/>
      <c r="X185"/>
    </row>
    <row r="186" spans="1:24" s="62" customFormat="1" ht="27.25" customHeight="1">
      <c r="A186" s="170" t="str">
        <f t="shared" si="6"/>
        <v/>
      </c>
      <c r="B186" s="242"/>
      <c r="C186" s="48"/>
      <c r="D186" s="40"/>
      <c r="E186" s="273"/>
      <c r="F186" s="49"/>
      <c r="G186" s="50"/>
      <c r="H186" s="51"/>
      <c r="I186" s="52"/>
      <c r="J186" s="52"/>
      <c r="K186" s="50"/>
      <c r="L186" s="50"/>
      <c r="M186" s="50"/>
      <c r="N186" s="50"/>
      <c r="O186" s="52"/>
      <c r="P186" s="53"/>
      <c r="Q186" s="53"/>
      <c r="R186" s="54"/>
      <c r="S186" s="328"/>
      <c r="T186" s="52"/>
      <c r="V186"/>
      <c r="W186"/>
      <c r="X186"/>
    </row>
    <row r="187" spans="1:24" s="62" customFormat="1" ht="27.25" customHeight="1">
      <c r="A187" s="170" t="str">
        <f t="shared" si="6"/>
        <v/>
      </c>
      <c r="B187" s="242"/>
      <c r="C187" s="48"/>
      <c r="D187" s="40"/>
      <c r="E187" s="273"/>
      <c r="F187" s="49"/>
      <c r="G187" s="50"/>
      <c r="H187" s="51"/>
      <c r="I187" s="52"/>
      <c r="J187" s="52"/>
      <c r="K187" s="50"/>
      <c r="L187" s="50"/>
      <c r="M187" s="50"/>
      <c r="N187" s="50"/>
      <c r="O187" s="52"/>
      <c r="P187" s="53"/>
      <c r="Q187" s="53"/>
      <c r="R187" s="54"/>
      <c r="S187" s="328"/>
      <c r="T187" s="52"/>
      <c r="V187"/>
      <c r="W187"/>
      <c r="X187"/>
    </row>
    <row r="188" spans="1:24" s="62" customFormat="1" ht="27.25" customHeight="1">
      <c r="A188" s="170" t="str">
        <f t="shared" si="6"/>
        <v/>
      </c>
      <c r="B188" s="242"/>
      <c r="C188" s="48"/>
      <c r="D188" s="40"/>
      <c r="E188" s="273"/>
      <c r="F188" s="49"/>
      <c r="G188" s="50"/>
      <c r="H188" s="51"/>
      <c r="I188" s="52"/>
      <c r="J188" s="52"/>
      <c r="K188" s="50"/>
      <c r="L188" s="50"/>
      <c r="M188" s="50"/>
      <c r="N188" s="50"/>
      <c r="O188" s="52"/>
      <c r="P188" s="53"/>
      <c r="Q188" s="53"/>
      <c r="R188" s="54"/>
      <c r="S188" s="328"/>
      <c r="T188" s="52"/>
      <c r="V188"/>
      <c r="W188"/>
      <c r="X188"/>
    </row>
    <row r="189" spans="1:24" s="62" customFormat="1" ht="27.25" customHeight="1">
      <c r="A189" s="170" t="str">
        <f t="shared" si="6"/>
        <v/>
      </c>
      <c r="B189" s="242"/>
      <c r="C189" s="48"/>
      <c r="D189" s="40"/>
      <c r="E189" s="273"/>
      <c r="F189" s="49"/>
      <c r="G189" s="50"/>
      <c r="H189" s="51"/>
      <c r="I189" s="52"/>
      <c r="J189" s="52"/>
      <c r="K189" s="50"/>
      <c r="L189" s="50"/>
      <c r="M189" s="50"/>
      <c r="N189" s="50"/>
      <c r="O189" s="52"/>
      <c r="P189" s="53"/>
      <c r="Q189" s="53"/>
      <c r="R189" s="54"/>
      <c r="S189" s="328"/>
      <c r="T189" s="52"/>
      <c r="V189"/>
      <c r="W189"/>
      <c r="X189"/>
    </row>
    <row r="190" spans="1:24" s="62" customFormat="1" ht="27.25" customHeight="1">
      <c r="A190" s="170" t="str">
        <f t="shared" si="6"/>
        <v/>
      </c>
      <c r="B190" s="242"/>
      <c r="C190" s="48"/>
      <c r="D190" s="40"/>
      <c r="E190" s="273"/>
      <c r="F190" s="49"/>
      <c r="G190" s="50"/>
      <c r="H190" s="51"/>
      <c r="I190" s="52"/>
      <c r="J190" s="52"/>
      <c r="K190" s="50"/>
      <c r="L190" s="50"/>
      <c r="M190" s="50"/>
      <c r="N190" s="50"/>
      <c r="O190" s="52"/>
      <c r="P190" s="53"/>
      <c r="Q190" s="53"/>
      <c r="R190" s="54"/>
      <c r="S190" s="328"/>
      <c r="T190" s="52"/>
      <c r="V190"/>
      <c r="W190"/>
      <c r="X190"/>
    </row>
    <row r="191" spans="1:24" s="62" customFormat="1" ht="27.25" customHeight="1">
      <c r="A191" s="170" t="str">
        <f t="shared" si="6"/>
        <v/>
      </c>
      <c r="B191" s="242"/>
      <c r="C191" s="48"/>
      <c r="D191" s="40"/>
      <c r="E191" s="273"/>
      <c r="F191" s="49"/>
      <c r="G191" s="50"/>
      <c r="H191" s="51"/>
      <c r="I191" s="52"/>
      <c r="J191" s="52"/>
      <c r="K191" s="50"/>
      <c r="L191" s="50"/>
      <c r="M191" s="50"/>
      <c r="N191" s="50"/>
      <c r="O191" s="52"/>
      <c r="P191" s="53"/>
      <c r="Q191" s="53"/>
      <c r="R191" s="54"/>
      <c r="S191" s="328"/>
      <c r="T191" s="52"/>
      <c r="V191"/>
      <c r="W191"/>
      <c r="X191"/>
    </row>
    <row r="192" spans="1:24" s="62" customFormat="1" ht="27.25" customHeight="1">
      <c r="A192" s="170" t="str">
        <f t="shared" si="6"/>
        <v/>
      </c>
      <c r="B192" s="242"/>
      <c r="C192" s="48"/>
      <c r="D192" s="40"/>
      <c r="E192" s="273"/>
      <c r="F192" s="49"/>
      <c r="G192" s="50"/>
      <c r="H192" s="51"/>
      <c r="I192" s="52"/>
      <c r="J192" s="52"/>
      <c r="K192" s="50"/>
      <c r="L192" s="50"/>
      <c r="M192" s="50"/>
      <c r="N192" s="50"/>
      <c r="O192" s="52"/>
      <c r="P192" s="53"/>
      <c r="Q192" s="53"/>
      <c r="R192" s="54"/>
      <c r="S192" s="328"/>
      <c r="T192" s="52"/>
      <c r="V192"/>
      <c r="W192"/>
      <c r="X192"/>
    </row>
    <row r="193" spans="1:24" s="62" customFormat="1" ht="27.25" customHeight="1">
      <c r="A193" s="170" t="str">
        <f t="shared" si="6"/>
        <v/>
      </c>
      <c r="B193" s="242"/>
      <c r="C193" s="48"/>
      <c r="D193" s="40"/>
      <c r="E193" s="273"/>
      <c r="F193" s="49"/>
      <c r="G193" s="50"/>
      <c r="H193" s="51"/>
      <c r="I193" s="52"/>
      <c r="J193" s="52"/>
      <c r="K193" s="50"/>
      <c r="L193" s="50"/>
      <c r="M193" s="50"/>
      <c r="N193" s="50"/>
      <c r="O193" s="52"/>
      <c r="P193" s="53"/>
      <c r="Q193" s="53"/>
      <c r="R193" s="54"/>
      <c r="S193" s="328"/>
      <c r="T193" s="52"/>
      <c r="V193"/>
      <c r="W193"/>
      <c r="X193"/>
    </row>
    <row r="194" spans="1:24" s="62" customFormat="1" ht="27.25" customHeight="1">
      <c r="A194" s="170" t="str">
        <f t="shared" si="6"/>
        <v/>
      </c>
      <c r="B194" s="242"/>
      <c r="C194" s="48"/>
      <c r="D194" s="40"/>
      <c r="E194" s="273"/>
      <c r="F194" s="49"/>
      <c r="G194" s="50"/>
      <c r="H194" s="51"/>
      <c r="I194" s="52"/>
      <c r="J194" s="52"/>
      <c r="K194" s="50"/>
      <c r="L194" s="50"/>
      <c r="M194" s="50"/>
      <c r="N194" s="50"/>
      <c r="O194" s="52"/>
      <c r="P194" s="53"/>
      <c r="Q194" s="53"/>
      <c r="R194" s="54"/>
      <c r="S194" s="328"/>
      <c r="T194" s="52"/>
      <c r="V194"/>
      <c r="W194"/>
      <c r="X194"/>
    </row>
    <row r="195" spans="1:24" s="62" customFormat="1" ht="27.25" customHeight="1">
      <c r="A195" s="170" t="str">
        <f t="shared" si="6"/>
        <v/>
      </c>
      <c r="B195" s="242"/>
      <c r="C195" s="48"/>
      <c r="D195" s="40"/>
      <c r="E195" s="273"/>
      <c r="F195" s="49"/>
      <c r="G195" s="50"/>
      <c r="H195" s="51"/>
      <c r="I195" s="52"/>
      <c r="J195" s="52"/>
      <c r="K195" s="50"/>
      <c r="L195" s="50"/>
      <c r="M195" s="50"/>
      <c r="N195" s="50"/>
      <c r="O195" s="52"/>
      <c r="P195" s="53"/>
      <c r="Q195" s="53"/>
      <c r="R195" s="54"/>
      <c r="S195" s="328"/>
      <c r="T195" s="52"/>
      <c r="V195"/>
      <c r="W195"/>
      <c r="X195"/>
    </row>
    <row r="196" spans="1:24" s="62" customFormat="1" ht="27.25" customHeight="1">
      <c r="A196" s="170" t="str">
        <f t="shared" si="6"/>
        <v/>
      </c>
      <c r="B196" s="242"/>
      <c r="C196" s="48"/>
      <c r="D196" s="40"/>
      <c r="E196" s="273"/>
      <c r="F196" s="49"/>
      <c r="G196" s="50"/>
      <c r="H196" s="51"/>
      <c r="I196" s="52"/>
      <c r="J196" s="52"/>
      <c r="K196" s="50"/>
      <c r="L196" s="50"/>
      <c r="M196" s="50"/>
      <c r="N196" s="50"/>
      <c r="O196" s="52"/>
      <c r="P196" s="53"/>
      <c r="Q196" s="53"/>
      <c r="R196" s="54"/>
      <c r="S196" s="328"/>
      <c r="T196" s="52"/>
      <c r="V196"/>
      <c r="W196"/>
      <c r="X196"/>
    </row>
    <row r="197" spans="1:24" s="62" customFormat="1" ht="27.25" customHeight="1">
      <c r="A197" s="170" t="str">
        <f t="shared" si="6"/>
        <v/>
      </c>
      <c r="B197" s="242"/>
      <c r="C197" s="48"/>
      <c r="D197" s="40"/>
      <c r="E197" s="273"/>
      <c r="F197" s="49"/>
      <c r="G197" s="50"/>
      <c r="H197" s="51"/>
      <c r="I197" s="52"/>
      <c r="J197" s="52"/>
      <c r="K197" s="50"/>
      <c r="L197" s="50"/>
      <c r="M197" s="50"/>
      <c r="N197" s="50"/>
      <c r="O197" s="52"/>
      <c r="P197" s="53"/>
      <c r="Q197" s="53"/>
      <c r="R197" s="54"/>
      <c r="S197" s="328"/>
      <c r="T197" s="52"/>
      <c r="V197"/>
      <c r="W197"/>
      <c r="X197"/>
    </row>
    <row r="198" spans="1:24" s="62" customFormat="1" ht="27.25" customHeight="1">
      <c r="A198" s="170" t="str">
        <f t="shared" si="6"/>
        <v/>
      </c>
      <c r="B198" s="242"/>
      <c r="C198" s="48"/>
      <c r="D198" s="40"/>
      <c r="E198" s="273"/>
      <c r="F198" s="49"/>
      <c r="G198" s="50"/>
      <c r="H198" s="51"/>
      <c r="I198" s="52"/>
      <c r="J198" s="52"/>
      <c r="K198" s="50"/>
      <c r="L198" s="50"/>
      <c r="M198" s="50"/>
      <c r="N198" s="50"/>
      <c r="O198" s="52"/>
      <c r="P198" s="53"/>
      <c r="Q198" s="53"/>
      <c r="R198" s="54"/>
      <c r="S198" s="328"/>
      <c r="T198" s="52"/>
      <c r="V198"/>
      <c r="W198"/>
      <c r="X198"/>
    </row>
    <row r="199" spans="1:24" s="62" customFormat="1" ht="27.25" customHeight="1">
      <c r="A199" s="170" t="str">
        <f t="shared" si="6"/>
        <v/>
      </c>
      <c r="B199" s="242"/>
      <c r="C199" s="48"/>
      <c r="D199" s="40"/>
      <c r="E199" s="273"/>
      <c r="F199" s="49"/>
      <c r="G199" s="50"/>
      <c r="H199" s="51"/>
      <c r="I199" s="52"/>
      <c r="J199" s="52"/>
      <c r="K199" s="50"/>
      <c r="L199" s="50"/>
      <c r="M199" s="50"/>
      <c r="N199" s="50"/>
      <c r="O199" s="52"/>
      <c r="P199" s="53"/>
      <c r="Q199" s="53"/>
      <c r="R199" s="54"/>
      <c r="S199" s="328"/>
      <c r="T199" s="52"/>
      <c r="V199"/>
      <c r="W199"/>
      <c r="X199"/>
    </row>
    <row r="200" spans="1:24" s="62" customFormat="1" ht="27.25" customHeight="1">
      <c r="A200" s="170" t="str">
        <f t="shared" si="6"/>
        <v/>
      </c>
      <c r="B200" s="242"/>
      <c r="C200" s="48"/>
      <c r="D200" s="40"/>
      <c r="E200" s="273"/>
      <c r="F200" s="49"/>
      <c r="G200" s="50"/>
      <c r="H200" s="51"/>
      <c r="I200" s="52"/>
      <c r="J200" s="52"/>
      <c r="K200" s="50"/>
      <c r="L200" s="50"/>
      <c r="M200" s="50"/>
      <c r="N200" s="50"/>
      <c r="O200" s="52"/>
      <c r="P200" s="53"/>
      <c r="Q200" s="53"/>
      <c r="R200" s="54"/>
      <c r="S200" s="328"/>
      <c r="T200" s="52"/>
      <c r="V200"/>
      <c r="W200"/>
      <c r="X200"/>
    </row>
    <row r="201" spans="1:24" s="62" customFormat="1" ht="27.25" customHeight="1">
      <c r="A201" s="170" t="str">
        <f t="shared" si="6"/>
        <v/>
      </c>
      <c r="B201" s="242"/>
      <c r="C201" s="48"/>
      <c r="D201" s="40"/>
      <c r="E201" s="273"/>
      <c r="F201" s="49"/>
      <c r="G201" s="50"/>
      <c r="H201" s="51"/>
      <c r="I201" s="52"/>
      <c r="J201" s="52"/>
      <c r="K201" s="50"/>
      <c r="L201" s="50"/>
      <c r="M201" s="50"/>
      <c r="N201" s="50"/>
      <c r="O201" s="52"/>
      <c r="P201" s="53"/>
      <c r="Q201" s="53"/>
      <c r="R201" s="54"/>
      <c r="S201" s="328"/>
      <c r="T201" s="52"/>
      <c r="V201"/>
      <c r="W201"/>
      <c r="X201"/>
    </row>
    <row r="202" spans="1:24" s="62" customFormat="1" ht="27.25" customHeight="1">
      <c r="A202" s="170" t="str">
        <f t="shared" si="6"/>
        <v/>
      </c>
      <c r="B202" s="242"/>
      <c r="C202" s="48"/>
      <c r="D202" s="40"/>
      <c r="E202" s="273"/>
      <c r="F202" s="49"/>
      <c r="G202" s="50"/>
      <c r="H202" s="51"/>
      <c r="I202" s="52"/>
      <c r="J202" s="52"/>
      <c r="K202" s="50"/>
      <c r="L202" s="50"/>
      <c r="M202" s="50"/>
      <c r="N202" s="50"/>
      <c r="O202" s="52"/>
      <c r="P202" s="53"/>
      <c r="Q202" s="53"/>
      <c r="R202" s="54"/>
      <c r="S202" s="328"/>
      <c r="T202" s="52"/>
      <c r="V202"/>
      <c r="W202"/>
      <c r="X202"/>
    </row>
    <row r="203" spans="1:24" s="62" customFormat="1" ht="27.25" customHeight="1">
      <c r="A203" s="170" t="str">
        <f t="shared" si="6"/>
        <v/>
      </c>
      <c r="B203" s="242"/>
      <c r="C203" s="48"/>
      <c r="D203" s="40"/>
      <c r="E203" s="273"/>
      <c r="F203" s="49"/>
      <c r="G203" s="50"/>
      <c r="H203" s="51"/>
      <c r="I203" s="52"/>
      <c r="J203" s="52"/>
      <c r="K203" s="50"/>
      <c r="L203" s="50"/>
      <c r="M203" s="50"/>
      <c r="N203" s="50"/>
      <c r="O203" s="52"/>
      <c r="P203" s="53"/>
      <c r="Q203" s="53"/>
      <c r="R203" s="54"/>
      <c r="S203" s="328"/>
      <c r="T203" s="52"/>
      <c r="V203"/>
      <c r="W203"/>
      <c r="X203"/>
    </row>
    <row r="204" spans="1:24" s="62" customFormat="1" ht="27.25" customHeight="1">
      <c r="A204" s="170" t="str">
        <f t="shared" si="6"/>
        <v/>
      </c>
      <c r="B204" s="242"/>
      <c r="C204" s="48"/>
      <c r="D204" s="40"/>
      <c r="E204" s="273"/>
      <c r="F204" s="49"/>
      <c r="G204" s="50"/>
      <c r="H204" s="51"/>
      <c r="I204" s="52"/>
      <c r="J204" s="52"/>
      <c r="K204" s="50"/>
      <c r="L204" s="50"/>
      <c r="M204" s="50"/>
      <c r="N204" s="50"/>
      <c r="O204" s="52"/>
      <c r="P204" s="53"/>
      <c r="Q204" s="53"/>
      <c r="R204" s="54"/>
      <c r="S204" s="328"/>
      <c r="T204" s="52"/>
      <c r="V204"/>
      <c r="W204"/>
      <c r="X204"/>
    </row>
    <row r="205" spans="1:24" s="62" customFormat="1" ht="27.25" customHeight="1">
      <c r="A205" s="170" t="str">
        <f t="shared" si="6"/>
        <v/>
      </c>
      <c r="B205" s="242"/>
      <c r="C205" s="48"/>
      <c r="D205" s="40"/>
      <c r="E205" s="273"/>
      <c r="F205" s="49"/>
      <c r="G205" s="50"/>
      <c r="H205" s="51"/>
      <c r="I205" s="52"/>
      <c r="J205" s="52"/>
      <c r="K205" s="50"/>
      <c r="L205" s="50"/>
      <c r="M205" s="50"/>
      <c r="N205" s="50"/>
      <c r="O205" s="52"/>
      <c r="P205" s="53"/>
      <c r="Q205" s="53"/>
      <c r="R205" s="54"/>
      <c r="S205" s="328"/>
      <c r="T205" s="52"/>
      <c r="V205"/>
      <c r="W205"/>
      <c r="X205"/>
    </row>
    <row r="206" spans="1:24" s="62" customFormat="1" ht="27.25" customHeight="1">
      <c r="A206" s="170" t="str">
        <f t="shared" si="6"/>
        <v/>
      </c>
      <c r="B206" s="242"/>
      <c r="C206" s="48"/>
      <c r="D206" s="40"/>
      <c r="E206" s="273"/>
      <c r="F206" s="49"/>
      <c r="G206" s="50"/>
      <c r="H206" s="51"/>
      <c r="I206" s="52"/>
      <c r="J206" s="52"/>
      <c r="K206" s="50"/>
      <c r="L206" s="50"/>
      <c r="M206" s="50"/>
      <c r="N206" s="50"/>
      <c r="O206" s="52"/>
      <c r="P206" s="53"/>
      <c r="Q206" s="53"/>
      <c r="R206" s="54"/>
      <c r="S206" s="328"/>
      <c r="T206" s="52"/>
      <c r="V206"/>
      <c r="W206"/>
      <c r="X206"/>
    </row>
    <row r="207" spans="1:24" s="62" customFormat="1" ht="27.25" customHeight="1">
      <c r="A207" s="170" t="str">
        <f t="shared" si="6"/>
        <v/>
      </c>
      <c r="B207" s="242"/>
      <c r="C207" s="48"/>
      <c r="D207" s="40"/>
      <c r="E207" s="273"/>
      <c r="F207" s="49"/>
      <c r="G207" s="50"/>
      <c r="H207" s="51"/>
      <c r="I207" s="52"/>
      <c r="J207" s="52"/>
      <c r="K207" s="50"/>
      <c r="L207" s="50"/>
      <c r="M207" s="50"/>
      <c r="N207" s="50"/>
      <c r="O207" s="52"/>
      <c r="P207" s="53"/>
      <c r="Q207" s="53"/>
      <c r="R207" s="54"/>
      <c r="S207" s="328"/>
      <c r="T207" s="52"/>
      <c r="V207"/>
      <c r="W207"/>
      <c r="X207"/>
    </row>
    <row r="208" spans="1:24" s="62" customFormat="1" ht="27.25" customHeight="1">
      <c r="A208" s="170" t="str">
        <f t="shared" si="6"/>
        <v/>
      </c>
      <c r="B208" s="242"/>
      <c r="C208" s="48"/>
      <c r="D208" s="40"/>
      <c r="E208" s="273"/>
      <c r="F208" s="49"/>
      <c r="G208" s="50"/>
      <c r="H208" s="51"/>
      <c r="I208" s="52"/>
      <c r="J208" s="52"/>
      <c r="K208" s="50"/>
      <c r="L208" s="50"/>
      <c r="M208" s="50"/>
      <c r="N208" s="50"/>
      <c r="O208" s="52"/>
      <c r="P208" s="53"/>
      <c r="Q208" s="53"/>
      <c r="R208" s="54"/>
      <c r="S208" s="328"/>
      <c r="T208" s="52"/>
      <c r="V208"/>
      <c r="W208"/>
      <c r="X208"/>
    </row>
    <row r="209" spans="1:24" s="62" customFormat="1" ht="27.25" customHeight="1">
      <c r="A209" s="170" t="str">
        <f t="shared" si="6"/>
        <v/>
      </c>
      <c r="B209" s="242"/>
      <c r="C209" s="48"/>
      <c r="D209" s="40"/>
      <c r="E209" s="273"/>
      <c r="F209" s="49"/>
      <c r="G209" s="50"/>
      <c r="H209" s="51"/>
      <c r="I209" s="52"/>
      <c r="J209" s="52"/>
      <c r="K209" s="50"/>
      <c r="L209" s="50"/>
      <c r="M209" s="50"/>
      <c r="N209" s="50"/>
      <c r="O209" s="52"/>
      <c r="P209" s="53"/>
      <c r="Q209" s="53"/>
      <c r="R209" s="54"/>
      <c r="S209" s="328"/>
      <c r="T209" s="52"/>
      <c r="V209"/>
      <c r="W209"/>
      <c r="X209"/>
    </row>
    <row r="210" spans="1:24" s="62" customFormat="1" ht="27.25" customHeight="1">
      <c r="A210" s="170" t="str">
        <f t="shared" si="6"/>
        <v/>
      </c>
      <c r="B210" s="242"/>
      <c r="C210" s="48"/>
      <c r="D210" s="40"/>
      <c r="E210" s="273"/>
      <c r="F210" s="49"/>
      <c r="G210" s="50"/>
      <c r="H210" s="51"/>
      <c r="I210" s="52"/>
      <c r="J210" s="52"/>
      <c r="K210" s="50"/>
      <c r="L210" s="50"/>
      <c r="M210" s="50"/>
      <c r="N210" s="50"/>
      <c r="O210" s="52"/>
      <c r="P210" s="53"/>
      <c r="Q210" s="53"/>
      <c r="R210" s="54"/>
      <c r="S210" s="328"/>
      <c r="T210" s="52"/>
      <c r="V210"/>
      <c r="W210"/>
      <c r="X210"/>
    </row>
    <row r="211" spans="1:24" s="62" customFormat="1" ht="27.25" customHeight="1">
      <c r="A211" s="170" t="str">
        <f t="shared" si="6"/>
        <v/>
      </c>
      <c r="B211" s="242"/>
      <c r="C211" s="48"/>
      <c r="D211" s="40"/>
      <c r="E211" s="273"/>
      <c r="F211" s="49"/>
      <c r="G211" s="50"/>
      <c r="H211" s="51"/>
      <c r="I211" s="52"/>
      <c r="J211" s="52"/>
      <c r="K211" s="50"/>
      <c r="L211" s="50"/>
      <c r="M211" s="50"/>
      <c r="N211" s="50"/>
      <c r="O211" s="52"/>
      <c r="P211" s="53"/>
      <c r="Q211" s="53"/>
      <c r="R211" s="54"/>
      <c r="S211" s="328"/>
      <c r="T211" s="52"/>
      <c r="V211"/>
      <c r="W211"/>
      <c r="X211"/>
    </row>
    <row r="212" spans="1:24" s="62" customFormat="1" ht="27.25" customHeight="1">
      <c r="A212" s="170" t="str">
        <f t="shared" ref="A212:A275" si="7">IF(C212&lt;&gt;"",A211+1,"")</f>
        <v/>
      </c>
      <c r="B212" s="242"/>
      <c r="C212" s="48"/>
      <c r="D212" s="40"/>
      <c r="E212" s="273"/>
      <c r="F212" s="49"/>
      <c r="G212" s="50"/>
      <c r="H212" s="51"/>
      <c r="I212" s="52"/>
      <c r="J212" s="52"/>
      <c r="K212" s="50"/>
      <c r="L212" s="50"/>
      <c r="M212" s="50"/>
      <c r="N212" s="50"/>
      <c r="O212" s="52"/>
      <c r="P212" s="53"/>
      <c r="Q212" s="53"/>
      <c r="R212" s="54"/>
      <c r="S212" s="328"/>
      <c r="T212" s="52"/>
      <c r="V212"/>
      <c r="W212"/>
      <c r="X212"/>
    </row>
    <row r="213" spans="1:24" s="62" customFormat="1" ht="27.25" customHeight="1">
      <c r="A213" s="170" t="str">
        <f t="shared" si="7"/>
        <v/>
      </c>
      <c r="B213" s="242"/>
      <c r="C213" s="48"/>
      <c r="D213" s="40"/>
      <c r="E213" s="273"/>
      <c r="F213" s="49"/>
      <c r="G213" s="50"/>
      <c r="H213" s="51"/>
      <c r="I213" s="52"/>
      <c r="J213" s="52"/>
      <c r="K213" s="50"/>
      <c r="L213" s="50"/>
      <c r="M213" s="50"/>
      <c r="N213" s="50"/>
      <c r="O213" s="52"/>
      <c r="P213" s="53"/>
      <c r="Q213" s="53"/>
      <c r="R213" s="54"/>
      <c r="S213" s="328"/>
      <c r="T213" s="52"/>
      <c r="V213"/>
      <c r="W213"/>
      <c r="X213"/>
    </row>
    <row r="214" spans="1:24" s="62" customFormat="1" ht="27.25" customHeight="1">
      <c r="A214" s="170" t="str">
        <f t="shared" si="7"/>
        <v/>
      </c>
      <c r="B214" s="242"/>
      <c r="C214" s="48"/>
      <c r="D214" s="40"/>
      <c r="E214" s="273"/>
      <c r="F214" s="49"/>
      <c r="G214" s="50"/>
      <c r="H214" s="51"/>
      <c r="I214" s="52"/>
      <c r="J214" s="52"/>
      <c r="K214" s="50"/>
      <c r="L214" s="50"/>
      <c r="M214" s="50"/>
      <c r="N214" s="50"/>
      <c r="O214" s="52"/>
      <c r="P214" s="53"/>
      <c r="Q214" s="53"/>
      <c r="R214" s="54"/>
      <c r="S214" s="328"/>
      <c r="T214" s="52"/>
      <c r="V214"/>
      <c r="W214"/>
      <c r="X214"/>
    </row>
    <row r="215" spans="1:24" s="62" customFormat="1" ht="27.25" customHeight="1">
      <c r="A215" s="170" t="str">
        <f t="shared" si="7"/>
        <v/>
      </c>
      <c r="B215" s="242"/>
      <c r="C215" s="48"/>
      <c r="D215" s="40"/>
      <c r="E215" s="273"/>
      <c r="F215" s="49"/>
      <c r="G215" s="50"/>
      <c r="H215" s="51"/>
      <c r="I215" s="52"/>
      <c r="J215" s="52"/>
      <c r="K215" s="50"/>
      <c r="L215" s="50"/>
      <c r="M215" s="50"/>
      <c r="N215" s="50"/>
      <c r="O215" s="52"/>
      <c r="P215" s="53"/>
      <c r="Q215" s="53"/>
      <c r="R215" s="54"/>
      <c r="S215" s="328"/>
      <c r="T215" s="52"/>
      <c r="V215"/>
      <c r="W215"/>
      <c r="X215"/>
    </row>
    <row r="216" spans="1:24" s="62" customFormat="1" ht="27.25" customHeight="1">
      <c r="A216" s="170" t="str">
        <f t="shared" si="7"/>
        <v/>
      </c>
      <c r="B216" s="242"/>
      <c r="C216" s="48"/>
      <c r="D216" s="40"/>
      <c r="E216" s="273"/>
      <c r="F216" s="49"/>
      <c r="G216" s="50"/>
      <c r="H216" s="51"/>
      <c r="I216" s="52"/>
      <c r="J216" s="52"/>
      <c r="K216" s="50"/>
      <c r="L216" s="50"/>
      <c r="M216" s="50"/>
      <c r="N216" s="50"/>
      <c r="O216" s="52"/>
      <c r="P216" s="53"/>
      <c r="Q216" s="53"/>
      <c r="R216" s="54"/>
      <c r="S216" s="328"/>
      <c r="T216" s="52"/>
      <c r="V216"/>
      <c r="W216"/>
      <c r="X216"/>
    </row>
    <row r="217" spans="1:24" s="62" customFormat="1" ht="27.25" customHeight="1">
      <c r="A217" s="170" t="str">
        <f t="shared" si="7"/>
        <v/>
      </c>
      <c r="B217" s="242"/>
      <c r="C217" s="48"/>
      <c r="D217" s="40"/>
      <c r="E217" s="273"/>
      <c r="F217" s="49"/>
      <c r="G217" s="50"/>
      <c r="H217" s="51"/>
      <c r="I217" s="52"/>
      <c r="J217" s="52"/>
      <c r="K217" s="50"/>
      <c r="L217" s="50"/>
      <c r="M217" s="50"/>
      <c r="N217" s="50"/>
      <c r="O217" s="52"/>
      <c r="P217" s="53"/>
      <c r="Q217" s="53"/>
      <c r="R217" s="54"/>
      <c r="S217" s="328"/>
      <c r="T217" s="52"/>
      <c r="V217"/>
      <c r="W217"/>
      <c r="X217"/>
    </row>
    <row r="218" spans="1:24" s="62" customFormat="1" ht="27.25" customHeight="1">
      <c r="A218" s="170" t="str">
        <f t="shared" si="7"/>
        <v/>
      </c>
      <c r="B218" s="242"/>
      <c r="C218" s="48"/>
      <c r="D218" s="40"/>
      <c r="E218" s="273"/>
      <c r="F218" s="49"/>
      <c r="G218" s="50"/>
      <c r="H218" s="51"/>
      <c r="I218" s="52"/>
      <c r="J218" s="52"/>
      <c r="K218" s="50"/>
      <c r="L218" s="50"/>
      <c r="M218" s="50"/>
      <c r="N218" s="50"/>
      <c r="O218" s="52"/>
      <c r="P218" s="53"/>
      <c r="Q218" s="53"/>
      <c r="R218" s="54"/>
      <c r="S218" s="328"/>
      <c r="T218" s="52"/>
      <c r="V218"/>
      <c r="W218"/>
      <c r="X218"/>
    </row>
    <row r="219" spans="1:24" s="62" customFormat="1" ht="27.25" customHeight="1">
      <c r="A219" s="170" t="str">
        <f t="shared" si="7"/>
        <v/>
      </c>
      <c r="B219" s="242"/>
      <c r="C219" s="48"/>
      <c r="D219" s="40"/>
      <c r="E219" s="273"/>
      <c r="F219" s="49"/>
      <c r="G219" s="50"/>
      <c r="H219" s="51"/>
      <c r="I219" s="52"/>
      <c r="J219" s="52"/>
      <c r="K219" s="50"/>
      <c r="L219" s="50"/>
      <c r="M219" s="50"/>
      <c r="N219" s="50"/>
      <c r="O219" s="52"/>
      <c r="P219" s="53"/>
      <c r="Q219" s="53"/>
      <c r="R219" s="54"/>
      <c r="S219" s="328"/>
      <c r="T219" s="52"/>
      <c r="V219"/>
      <c r="W219"/>
      <c r="X219"/>
    </row>
    <row r="220" spans="1:24" s="62" customFormat="1" ht="27.25" customHeight="1">
      <c r="A220" s="170" t="str">
        <f t="shared" si="7"/>
        <v/>
      </c>
      <c r="B220" s="242"/>
      <c r="C220" s="48"/>
      <c r="D220" s="40"/>
      <c r="E220" s="273"/>
      <c r="F220" s="49"/>
      <c r="G220" s="50"/>
      <c r="H220" s="51"/>
      <c r="I220" s="52"/>
      <c r="J220" s="52"/>
      <c r="K220" s="50"/>
      <c r="L220" s="50"/>
      <c r="M220" s="50"/>
      <c r="N220" s="50"/>
      <c r="O220" s="52"/>
      <c r="P220" s="53"/>
      <c r="Q220" s="53"/>
      <c r="R220" s="54"/>
      <c r="S220" s="328"/>
      <c r="T220" s="52"/>
      <c r="V220"/>
      <c r="W220"/>
      <c r="X220"/>
    </row>
    <row r="221" spans="1:24" s="62" customFormat="1" ht="27.25" customHeight="1">
      <c r="A221" s="170" t="str">
        <f t="shared" si="7"/>
        <v/>
      </c>
      <c r="B221" s="242"/>
      <c r="C221" s="48"/>
      <c r="D221" s="40"/>
      <c r="E221" s="273"/>
      <c r="F221" s="49"/>
      <c r="G221" s="50"/>
      <c r="H221" s="51"/>
      <c r="I221" s="52"/>
      <c r="J221" s="52"/>
      <c r="K221" s="50"/>
      <c r="L221" s="50"/>
      <c r="M221" s="50"/>
      <c r="N221" s="50"/>
      <c r="O221" s="52"/>
      <c r="P221" s="53"/>
      <c r="Q221" s="53"/>
      <c r="R221" s="54"/>
      <c r="S221" s="328"/>
      <c r="T221" s="52"/>
      <c r="V221"/>
      <c r="W221"/>
      <c r="X221"/>
    </row>
    <row r="222" spans="1:24" s="62" customFormat="1" ht="27.25" customHeight="1">
      <c r="A222" s="170" t="str">
        <f t="shared" si="7"/>
        <v/>
      </c>
      <c r="B222" s="242"/>
      <c r="C222" s="48"/>
      <c r="D222" s="40"/>
      <c r="E222" s="273"/>
      <c r="F222" s="49"/>
      <c r="G222" s="50"/>
      <c r="H222" s="51"/>
      <c r="I222" s="52"/>
      <c r="J222" s="52"/>
      <c r="K222" s="50"/>
      <c r="L222" s="50"/>
      <c r="M222" s="50"/>
      <c r="N222" s="50"/>
      <c r="O222" s="52"/>
      <c r="P222" s="53"/>
      <c r="Q222" s="53"/>
      <c r="R222" s="54"/>
      <c r="S222" s="328"/>
      <c r="T222" s="52"/>
      <c r="V222"/>
      <c r="W222"/>
      <c r="X222"/>
    </row>
    <row r="223" spans="1:24" s="62" customFormat="1" ht="27.25" customHeight="1">
      <c r="A223" s="170" t="str">
        <f t="shared" si="7"/>
        <v/>
      </c>
      <c r="B223" s="242"/>
      <c r="C223" s="48"/>
      <c r="D223" s="40"/>
      <c r="E223" s="273"/>
      <c r="F223" s="49"/>
      <c r="G223" s="50"/>
      <c r="H223" s="51"/>
      <c r="I223" s="52"/>
      <c r="J223" s="52"/>
      <c r="K223" s="50"/>
      <c r="L223" s="50"/>
      <c r="M223" s="50"/>
      <c r="N223" s="50"/>
      <c r="O223" s="52"/>
      <c r="P223" s="53"/>
      <c r="Q223" s="53"/>
      <c r="R223" s="54"/>
      <c r="S223" s="328"/>
      <c r="T223" s="52"/>
      <c r="V223"/>
      <c r="W223"/>
      <c r="X223"/>
    </row>
    <row r="224" spans="1:24" s="62" customFormat="1" ht="27.25" customHeight="1">
      <c r="A224" s="170" t="str">
        <f t="shared" si="7"/>
        <v/>
      </c>
      <c r="B224" s="242"/>
      <c r="C224" s="48"/>
      <c r="D224" s="40"/>
      <c r="E224" s="273"/>
      <c r="F224" s="49"/>
      <c r="G224" s="50"/>
      <c r="H224" s="51"/>
      <c r="I224" s="52"/>
      <c r="J224" s="52"/>
      <c r="K224" s="50"/>
      <c r="L224" s="50"/>
      <c r="M224" s="50"/>
      <c r="N224" s="50"/>
      <c r="O224" s="52"/>
      <c r="P224" s="53"/>
      <c r="Q224" s="53"/>
      <c r="R224" s="54"/>
      <c r="S224" s="328"/>
      <c r="T224" s="52"/>
      <c r="V224"/>
      <c r="W224"/>
      <c r="X224"/>
    </row>
    <row r="225" spans="1:24" s="62" customFormat="1" ht="27.25" customHeight="1">
      <c r="A225" s="170" t="str">
        <f t="shared" si="7"/>
        <v/>
      </c>
      <c r="B225" s="242"/>
      <c r="C225" s="48"/>
      <c r="D225" s="40"/>
      <c r="E225" s="273"/>
      <c r="F225" s="49"/>
      <c r="G225" s="50"/>
      <c r="H225" s="51"/>
      <c r="I225" s="52"/>
      <c r="J225" s="52"/>
      <c r="K225" s="50"/>
      <c r="L225" s="50"/>
      <c r="M225" s="50"/>
      <c r="N225" s="50"/>
      <c r="O225" s="52"/>
      <c r="P225" s="53"/>
      <c r="Q225" s="53"/>
      <c r="R225" s="54"/>
      <c r="S225" s="328"/>
      <c r="T225" s="52"/>
      <c r="V225"/>
      <c r="W225"/>
      <c r="X225"/>
    </row>
    <row r="226" spans="1:24" s="62" customFormat="1" ht="27.25" customHeight="1">
      <c r="A226" s="170" t="str">
        <f t="shared" si="7"/>
        <v/>
      </c>
      <c r="B226" s="242"/>
      <c r="C226" s="48"/>
      <c r="D226" s="40"/>
      <c r="E226" s="273"/>
      <c r="F226" s="49"/>
      <c r="G226" s="50"/>
      <c r="H226" s="51"/>
      <c r="I226" s="52"/>
      <c r="J226" s="52"/>
      <c r="K226" s="50"/>
      <c r="L226" s="50"/>
      <c r="M226" s="50"/>
      <c r="N226" s="50"/>
      <c r="O226" s="52"/>
      <c r="P226" s="53"/>
      <c r="Q226" s="53"/>
      <c r="R226" s="54"/>
      <c r="S226" s="328"/>
      <c r="T226" s="52"/>
      <c r="V226"/>
      <c r="W226"/>
      <c r="X226"/>
    </row>
    <row r="227" spans="1:24" s="62" customFormat="1" ht="27.25" customHeight="1">
      <c r="A227" s="170" t="str">
        <f t="shared" si="7"/>
        <v/>
      </c>
      <c r="B227" s="242"/>
      <c r="C227" s="48"/>
      <c r="D227" s="40"/>
      <c r="E227" s="273"/>
      <c r="F227" s="49"/>
      <c r="G227" s="50"/>
      <c r="H227" s="51"/>
      <c r="I227" s="52"/>
      <c r="J227" s="52"/>
      <c r="K227" s="50"/>
      <c r="L227" s="50"/>
      <c r="M227" s="50"/>
      <c r="N227" s="50"/>
      <c r="O227" s="52"/>
      <c r="P227" s="53"/>
      <c r="Q227" s="53"/>
      <c r="R227" s="54"/>
      <c r="S227" s="328"/>
      <c r="T227" s="52"/>
      <c r="V227"/>
      <c r="W227"/>
      <c r="X227"/>
    </row>
    <row r="228" spans="1:24" s="62" customFormat="1" ht="27.25" customHeight="1">
      <c r="A228" s="170" t="str">
        <f t="shared" si="7"/>
        <v/>
      </c>
      <c r="B228" s="242"/>
      <c r="C228" s="48"/>
      <c r="D228" s="40"/>
      <c r="E228" s="273"/>
      <c r="F228" s="49"/>
      <c r="G228" s="50"/>
      <c r="H228" s="51"/>
      <c r="I228" s="52"/>
      <c r="J228" s="52"/>
      <c r="K228" s="50"/>
      <c r="L228" s="50"/>
      <c r="M228" s="50"/>
      <c r="N228" s="50"/>
      <c r="O228" s="52"/>
      <c r="P228" s="53"/>
      <c r="Q228" s="53"/>
      <c r="R228" s="54"/>
      <c r="S228" s="328"/>
      <c r="T228" s="52"/>
      <c r="V228"/>
      <c r="W228"/>
      <c r="X228"/>
    </row>
    <row r="229" spans="1:24" s="62" customFormat="1" ht="27.25" customHeight="1">
      <c r="A229" s="170" t="str">
        <f t="shared" si="7"/>
        <v/>
      </c>
      <c r="B229" s="242"/>
      <c r="C229" s="48"/>
      <c r="D229" s="40"/>
      <c r="E229" s="273"/>
      <c r="F229" s="49"/>
      <c r="G229" s="50"/>
      <c r="H229" s="51"/>
      <c r="I229" s="52"/>
      <c r="J229" s="52"/>
      <c r="K229" s="50"/>
      <c r="L229" s="50"/>
      <c r="M229" s="50"/>
      <c r="N229" s="50"/>
      <c r="O229" s="52"/>
      <c r="P229" s="53"/>
      <c r="Q229" s="53"/>
      <c r="R229" s="54"/>
      <c r="S229" s="328"/>
      <c r="T229" s="52"/>
      <c r="V229"/>
      <c r="W229"/>
      <c r="X229"/>
    </row>
    <row r="230" spans="1:24" s="62" customFormat="1" ht="27.25" customHeight="1">
      <c r="A230" s="170" t="str">
        <f t="shared" si="7"/>
        <v/>
      </c>
      <c r="B230" s="242"/>
      <c r="C230" s="48"/>
      <c r="D230" s="40"/>
      <c r="E230" s="273"/>
      <c r="F230" s="49"/>
      <c r="G230" s="50"/>
      <c r="H230" s="51"/>
      <c r="I230" s="52"/>
      <c r="J230" s="52"/>
      <c r="K230" s="50"/>
      <c r="L230" s="50"/>
      <c r="M230" s="50"/>
      <c r="N230" s="50"/>
      <c r="O230" s="52"/>
      <c r="P230" s="53"/>
      <c r="Q230" s="53"/>
      <c r="R230" s="54"/>
      <c r="S230" s="328"/>
      <c r="T230" s="52"/>
      <c r="V230"/>
      <c r="W230"/>
      <c r="X230"/>
    </row>
    <row r="231" spans="1:24" s="62" customFormat="1" ht="27.25" customHeight="1">
      <c r="A231" s="170" t="str">
        <f t="shared" si="7"/>
        <v/>
      </c>
      <c r="B231" s="242"/>
      <c r="C231" s="48"/>
      <c r="D231" s="40"/>
      <c r="E231" s="273"/>
      <c r="F231" s="49"/>
      <c r="G231" s="50"/>
      <c r="H231" s="51"/>
      <c r="I231" s="52"/>
      <c r="J231" s="52"/>
      <c r="K231" s="50"/>
      <c r="L231" s="50"/>
      <c r="M231" s="50"/>
      <c r="N231" s="50"/>
      <c r="O231" s="52"/>
      <c r="P231" s="53"/>
      <c r="Q231" s="53"/>
      <c r="R231" s="54"/>
      <c r="S231" s="328"/>
      <c r="T231" s="52"/>
      <c r="V231"/>
      <c r="W231"/>
      <c r="X231"/>
    </row>
    <row r="232" spans="1:24" s="62" customFormat="1" ht="27.25" customHeight="1">
      <c r="A232" s="170" t="str">
        <f t="shared" si="7"/>
        <v/>
      </c>
      <c r="B232" s="242"/>
      <c r="C232" s="48"/>
      <c r="D232" s="40"/>
      <c r="E232" s="273"/>
      <c r="F232" s="49"/>
      <c r="G232" s="50"/>
      <c r="H232" s="51"/>
      <c r="I232" s="52"/>
      <c r="J232" s="52"/>
      <c r="K232" s="50"/>
      <c r="L232" s="50"/>
      <c r="M232" s="50"/>
      <c r="N232" s="50"/>
      <c r="O232" s="52"/>
      <c r="P232" s="53"/>
      <c r="Q232" s="53"/>
      <c r="R232" s="54"/>
      <c r="S232" s="328"/>
      <c r="T232" s="52"/>
      <c r="V232"/>
      <c r="W232"/>
      <c r="X232"/>
    </row>
    <row r="233" spans="1:24" s="62" customFormat="1" ht="27.25" customHeight="1">
      <c r="A233" s="170" t="str">
        <f t="shared" si="7"/>
        <v/>
      </c>
      <c r="B233" s="242"/>
      <c r="C233" s="48"/>
      <c r="D233" s="40"/>
      <c r="E233" s="273"/>
      <c r="F233" s="49"/>
      <c r="G233" s="50"/>
      <c r="H233" s="51"/>
      <c r="I233" s="52"/>
      <c r="J233" s="52"/>
      <c r="K233" s="50"/>
      <c r="L233" s="50"/>
      <c r="M233" s="50"/>
      <c r="N233" s="50"/>
      <c r="O233" s="52"/>
      <c r="P233" s="53"/>
      <c r="Q233" s="53"/>
      <c r="R233" s="54"/>
      <c r="S233" s="328"/>
      <c r="T233" s="52"/>
      <c r="V233"/>
      <c r="W233"/>
      <c r="X233"/>
    </row>
    <row r="234" spans="1:24" s="62" customFormat="1" ht="27.25" customHeight="1">
      <c r="A234" s="170" t="str">
        <f t="shared" si="7"/>
        <v/>
      </c>
      <c r="B234" s="242"/>
      <c r="C234" s="48"/>
      <c r="D234" s="40"/>
      <c r="E234" s="273"/>
      <c r="F234" s="49"/>
      <c r="G234" s="50"/>
      <c r="H234" s="51"/>
      <c r="I234" s="52"/>
      <c r="J234" s="52"/>
      <c r="K234" s="50"/>
      <c r="L234" s="50"/>
      <c r="M234" s="50"/>
      <c r="N234" s="50"/>
      <c r="O234" s="52"/>
      <c r="P234" s="53"/>
      <c r="Q234" s="53"/>
      <c r="R234" s="54"/>
      <c r="S234" s="328"/>
      <c r="T234" s="52"/>
      <c r="V234"/>
      <c r="W234"/>
      <c r="X234"/>
    </row>
    <row r="235" spans="1:24" s="62" customFormat="1" ht="27.25" customHeight="1">
      <c r="A235" s="170" t="str">
        <f t="shared" si="7"/>
        <v/>
      </c>
      <c r="B235" s="242"/>
      <c r="C235" s="48"/>
      <c r="D235" s="40"/>
      <c r="E235" s="273"/>
      <c r="F235" s="49"/>
      <c r="G235" s="50"/>
      <c r="H235" s="51"/>
      <c r="I235" s="52"/>
      <c r="J235" s="52"/>
      <c r="K235" s="50"/>
      <c r="L235" s="50"/>
      <c r="M235" s="50"/>
      <c r="N235" s="50"/>
      <c r="O235" s="52"/>
      <c r="P235" s="53"/>
      <c r="Q235" s="53"/>
      <c r="R235" s="54"/>
      <c r="S235" s="328"/>
      <c r="T235" s="52"/>
      <c r="V235"/>
      <c r="W235"/>
      <c r="X235"/>
    </row>
    <row r="236" spans="1:24" s="62" customFormat="1" ht="27.25" customHeight="1">
      <c r="A236" s="170" t="str">
        <f t="shared" si="7"/>
        <v/>
      </c>
      <c r="B236" s="242"/>
      <c r="C236" s="48"/>
      <c r="D236" s="40"/>
      <c r="E236" s="273"/>
      <c r="F236" s="49"/>
      <c r="G236" s="50"/>
      <c r="H236" s="51"/>
      <c r="I236" s="52"/>
      <c r="J236" s="52"/>
      <c r="K236" s="50"/>
      <c r="L236" s="50"/>
      <c r="M236" s="50"/>
      <c r="N236" s="50"/>
      <c r="O236" s="52"/>
      <c r="P236" s="53"/>
      <c r="Q236" s="53"/>
      <c r="R236" s="54"/>
      <c r="S236" s="328"/>
      <c r="T236" s="52"/>
      <c r="V236"/>
      <c r="W236"/>
      <c r="X236"/>
    </row>
    <row r="237" spans="1:24" s="62" customFormat="1" ht="27.25" customHeight="1">
      <c r="A237" s="170" t="str">
        <f t="shared" si="7"/>
        <v/>
      </c>
      <c r="B237" s="242"/>
      <c r="C237" s="48"/>
      <c r="D237" s="40"/>
      <c r="E237" s="273"/>
      <c r="F237" s="49"/>
      <c r="G237" s="50"/>
      <c r="H237" s="51"/>
      <c r="I237" s="52"/>
      <c r="J237" s="52"/>
      <c r="K237" s="50"/>
      <c r="L237" s="50"/>
      <c r="M237" s="50"/>
      <c r="N237" s="50"/>
      <c r="O237" s="52"/>
      <c r="P237" s="53"/>
      <c r="Q237" s="53"/>
      <c r="R237" s="54"/>
      <c r="S237" s="328"/>
      <c r="T237" s="52"/>
      <c r="V237"/>
      <c r="W237"/>
      <c r="X237"/>
    </row>
    <row r="238" spans="1:24" s="62" customFormat="1" ht="27.25" customHeight="1">
      <c r="A238" s="170" t="str">
        <f t="shared" si="7"/>
        <v/>
      </c>
      <c r="B238" s="242"/>
      <c r="C238" s="48"/>
      <c r="D238" s="40"/>
      <c r="E238" s="273"/>
      <c r="F238" s="49"/>
      <c r="G238" s="50"/>
      <c r="H238" s="51"/>
      <c r="I238" s="52"/>
      <c r="J238" s="52"/>
      <c r="K238" s="50"/>
      <c r="L238" s="50"/>
      <c r="M238" s="50"/>
      <c r="N238" s="50"/>
      <c r="O238" s="52"/>
      <c r="P238" s="53"/>
      <c r="Q238" s="53"/>
      <c r="R238" s="54"/>
      <c r="S238" s="328"/>
      <c r="T238" s="52"/>
      <c r="V238"/>
      <c r="W238"/>
      <c r="X238"/>
    </row>
    <row r="239" spans="1:24" s="62" customFormat="1" ht="27.25" customHeight="1">
      <c r="A239" s="170" t="str">
        <f t="shared" si="7"/>
        <v/>
      </c>
      <c r="B239" s="242"/>
      <c r="C239" s="48"/>
      <c r="D239" s="40"/>
      <c r="E239" s="273"/>
      <c r="F239" s="49"/>
      <c r="G239" s="50"/>
      <c r="H239" s="51"/>
      <c r="I239" s="52"/>
      <c r="J239" s="52"/>
      <c r="K239" s="50"/>
      <c r="L239" s="50"/>
      <c r="M239" s="50"/>
      <c r="N239" s="50"/>
      <c r="O239" s="52"/>
      <c r="P239" s="53"/>
      <c r="Q239" s="53"/>
      <c r="R239" s="54"/>
      <c r="S239" s="328"/>
      <c r="T239" s="52"/>
      <c r="V239"/>
      <c r="W239"/>
      <c r="X239"/>
    </row>
    <row r="240" spans="1:24" s="62" customFormat="1" ht="27.25" customHeight="1">
      <c r="A240" s="170" t="str">
        <f t="shared" si="7"/>
        <v/>
      </c>
      <c r="B240" s="242"/>
      <c r="C240" s="48"/>
      <c r="D240" s="40"/>
      <c r="E240" s="273"/>
      <c r="F240" s="49"/>
      <c r="G240" s="50"/>
      <c r="H240" s="51"/>
      <c r="I240" s="52"/>
      <c r="J240" s="52"/>
      <c r="K240" s="50"/>
      <c r="L240" s="50"/>
      <c r="M240" s="50"/>
      <c r="N240" s="50"/>
      <c r="O240" s="52"/>
      <c r="P240" s="53"/>
      <c r="Q240" s="53"/>
      <c r="R240" s="54"/>
      <c r="S240" s="328"/>
      <c r="T240" s="52"/>
      <c r="V240"/>
      <c r="W240"/>
      <c r="X240"/>
    </row>
    <row r="241" spans="1:24" s="62" customFormat="1" ht="27.25" customHeight="1">
      <c r="A241" s="170" t="str">
        <f t="shared" si="7"/>
        <v/>
      </c>
      <c r="B241" s="242"/>
      <c r="C241" s="48"/>
      <c r="D241" s="40"/>
      <c r="E241" s="273"/>
      <c r="F241" s="49"/>
      <c r="G241" s="50"/>
      <c r="H241" s="51"/>
      <c r="I241" s="52"/>
      <c r="J241" s="52"/>
      <c r="K241" s="50"/>
      <c r="L241" s="50"/>
      <c r="M241" s="50"/>
      <c r="N241" s="50"/>
      <c r="O241" s="52"/>
      <c r="P241" s="53"/>
      <c r="Q241" s="53"/>
      <c r="R241" s="54"/>
      <c r="S241" s="328"/>
      <c r="T241" s="52"/>
      <c r="V241"/>
      <c r="W241"/>
      <c r="X241"/>
    </row>
    <row r="242" spans="1:24" s="62" customFormat="1" ht="27.25" customHeight="1">
      <c r="A242" s="170" t="str">
        <f t="shared" si="7"/>
        <v/>
      </c>
      <c r="B242" s="242"/>
      <c r="C242" s="48"/>
      <c r="D242" s="40"/>
      <c r="E242" s="273"/>
      <c r="F242" s="49"/>
      <c r="G242" s="50"/>
      <c r="H242" s="51"/>
      <c r="I242" s="52"/>
      <c r="J242" s="52"/>
      <c r="K242" s="50"/>
      <c r="L242" s="50"/>
      <c r="M242" s="50"/>
      <c r="N242" s="50"/>
      <c r="O242" s="52"/>
      <c r="P242" s="53"/>
      <c r="Q242" s="53"/>
      <c r="R242" s="54"/>
      <c r="S242" s="328"/>
      <c r="T242" s="52"/>
      <c r="V242"/>
      <c r="W242"/>
      <c r="X242"/>
    </row>
    <row r="243" spans="1:24" s="62" customFormat="1" ht="27.25" customHeight="1">
      <c r="A243" s="170" t="str">
        <f t="shared" si="7"/>
        <v/>
      </c>
      <c r="B243" s="242"/>
      <c r="C243" s="48"/>
      <c r="D243" s="40"/>
      <c r="E243" s="273"/>
      <c r="F243" s="49"/>
      <c r="G243" s="50"/>
      <c r="H243" s="51"/>
      <c r="I243" s="52"/>
      <c r="J243" s="52"/>
      <c r="K243" s="50"/>
      <c r="L243" s="50"/>
      <c r="M243" s="50"/>
      <c r="N243" s="50"/>
      <c r="O243" s="52"/>
      <c r="P243" s="53"/>
      <c r="Q243" s="53"/>
      <c r="R243" s="54"/>
      <c r="S243" s="328"/>
      <c r="T243" s="52"/>
      <c r="V243"/>
      <c r="W243"/>
      <c r="X243"/>
    </row>
    <row r="244" spans="1:24" s="62" customFormat="1" ht="27.25" customHeight="1">
      <c r="A244" s="170" t="str">
        <f t="shared" si="7"/>
        <v/>
      </c>
      <c r="B244" s="242"/>
      <c r="C244" s="48"/>
      <c r="D244" s="40"/>
      <c r="E244" s="273"/>
      <c r="F244" s="49"/>
      <c r="G244" s="50"/>
      <c r="H244" s="51"/>
      <c r="I244" s="52"/>
      <c r="J244" s="52"/>
      <c r="K244" s="50"/>
      <c r="L244" s="50"/>
      <c r="M244" s="50"/>
      <c r="N244" s="50"/>
      <c r="O244" s="52"/>
      <c r="P244" s="53"/>
      <c r="Q244" s="53"/>
      <c r="R244" s="54"/>
      <c r="S244" s="328"/>
      <c r="T244" s="52"/>
      <c r="V244"/>
      <c r="W244"/>
      <c r="X244"/>
    </row>
    <row r="245" spans="1:24" s="62" customFormat="1" ht="27.25" customHeight="1">
      <c r="A245" s="170" t="str">
        <f t="shared" si="7"/>
        <v/>
      </c>
      <c r="B245" s="242"/>
      <c r="C245" s="48"/>
      <c r="D245" s="40"/>
      <c r="E245" s="273"/>
      <c r="F245" s="49"/>
      <c r="G245" s="50"/>
      <c r="H245" s="51"/>
      <c r="I245" s="52"/>
      <c r="J245" s="52"/>
      <c r="K245" s="50"/>
      <c r="L245" s="50"/>
      <c r="M245" s="50"/>
      <c r="N245" s="50"/>
      <c r="O245" s="52"/>
      <c r="P245" s="53"/>
      <c r="Q245" s="53"/>
      <c r="R245" s="54"/>
      <c r="S245" s="328"/>
      <c r="T245" s="52"/>
      <c r="V245"/>
      <c r="W245"/>
      <c r="X245"/>
    </row>
    <row r="246" spans="1:24" s="62" customFormat="1" ht="27.25" customHeight="1">
      <c r="A246" s="170" t="str">
        <f t="shared" si="7"/>
        <v/>
      </c>
      <c r="B246" s="242"/>
      <c r="C246" s="48"/>
      <c r="D246" s="40"/>
      <c r="E246" s="273"/>
      <c r="F246" s="49"/>
      <c r="G246" s="50"/>
      <c r="H246" s="51"/>
      <c r="I246" s="52"/>
      <c r="J246" s="52"/>
      <c r="K246" s="50"/>
      <c r="L246" s="50"/>
      <c r="M246" s="50"/>
      <c r="N246" s="50"/>
      <c r="O246" s="52"/>
      <c r="P246" s="53"/>
      <c r="Q246" s="53"/>
      <c r="R246" s="54"/>
      <c r="S246" s="328"/>
      <c r="T246" s="52"/>
      <c r="V246"/>
      <c r="W246"/>
      <c r="X246"/>
    </row>
    <row r="247" spans="1:24" s="62" customFormat="1" ht="27.25" customHeight="1">
      <c r="A247" s="170" t="str">
        <f t="shared" si="7"/>
        <v/>
      </c>
      <c r="B247" s="242"/>
      <c r="C247" s="48"/>
      <c r="D247" s="40"/>
      <c r="E247" s="273"/>
      <c r="F247" s="49"/>
      <c r="G247" s="50"/>
      <c r="H247" s="51"/>
      <c r="I247" s="52"/>
      <c r="J247" s="52"/>
      <c r="K247" s="50"/>
      <c r="L247" s="50"/>
      <c r="M247" s="50"/>
      <c r="N247" s="50"/>
      <c r="O247" s="52"/>
      <c r="P247" s="53"/>
      <c r="Q247" s="53"/>
      <c r="R247" s="54"/>
      <c r="S247" s="328"/>
      <c r="T247" s="52"/>
      <c r="V247"/>
      <c r="W247"/>
      <c r="X247"/>
    </row>
    <row r="248" spans="1:24" s="62" customFormat="1" ht="27.25" customHeight="1">
      <c r="A248" s="170" t="str">
        <f t="shared" si="7"/>
        <v/>
      </c>
      <c r="B248" s="242"/>
      <c r="C248" s="48"/>
      <c r="D248" s="40"/>
      <c r="E248" s="273"/>
      <c r="F248" s="49"/>
      <c r="G248" s="50"/>
      <c r="H248" s="51"/>
      <c r="I248" s="52"/>
      <c r="J248" s="52"/>
      <c r="K248" s="50"/>
      <c r="L248" s="50"/>
      <c r="M248" s="50"/>
      <c r="N248" s="50"/>
      <c r="O248" s="52"/>
      <c r="P248" s="53"/>
      <c r="Q248" s="53"/>
      <c r="R248" s="54"/>
      <c r="S248" s="328"/>
      <c r="T248" s="52"/>
      <c r="V248"/>
      <c r="W248"/>
      <c r="X248"/>
    </row>
    <row r="249" spans="1:24" s="62" customFormat="1" ht="27.25" customHeight="1">
      <c r="A249" s="170" t="str">
        <f t="shared" si="7"/>
        <v/>
      </c>
      <c r="B249" s="242"/>
      <c r="C249" s="48"/>
      <c r="D249" s="40"/>
      <c r="E249" s="273"/>
      <c r="F249" s="49"/>
      <c r="G249" s="50"/>
      <c r="H249" s="51"/>
      <c r="I249" s="52"/>
      <c r="J249" s="52"/>
      <c r="K249" s="50"/>
      <c r="L249" s="50"/>
      <c r="M249" s="50"/>
      <c r="N249" s="50"/>
      <c r="O249" s="52"/>
      <c r="P249" s="53"/>
      <c r="Q249" s="53"/>
      <c r="R249" s="54"/>
      <c r="S249" s="328"/>
      <c r="T249" s="52"/>
      <c r="V249"/>
      <c r="W249"/>
      <c r="X249"/>
    </row>
    <row r="250" spans="1:24" s="62" customFormat="1" ht="27.25" customHeight="1">
      <c r="A250" s="170" t="str">
        <f t="shared" si="7"/>
        <v/>
      </c>
      <c r="B250" s="242"/>
      <c r="C250" s="48"/>
      <c r="D250" s="40"/>
      <c r="E250" s="273"/>
      <c r="F250" s="49"/>
      <c r="G250" s="50"/>
      <c r="H250" s="51"/>
      <c r="I250" s="52"/>
      <c r="J250" s="52"/>
      <c r="K250" s="50"/>
      <c r="L250" s="50"/>
      <c r="M250" s="50"/>
      <c r="N250" s="50"/>
      <c r="O250" s="52"/>
      <c r="P250" s="53"/>
      <c r="Q250" s="53"/>
      <c r="R250" s="54"/>
      <c r="S250" s="328"/>
      <c r="T250" s="52"/>
      <c r="V250"/>
      <c r="W250"/>
      <c r="X250"/>
    </row>
    <row r="251" spans="1:24" s="62" customFormat="1" ht="27.25" customHeight="1">
      <c r="A251" s="170" t="str">
        <f t="shared" si="7"/>
        <v/>
      </c>
      <c r="B251" s="242"/>
      <c r="C251" s="48"/>
      <c r="D251" s="40"/>
      <c r="E251" s="273"/>
      <c r="F251" s="49"/>
      <c r="G251" s="50"/>
      <c r="H251" s="51"/>
      <c r="I251" s="52"/>
      <c r="J251" s="52"/>
      <c r="K251" s="50"/>
      <c r="L251" s="50"/>
      <c r="M251" s="50"/>
      <c r="N251" s="50"/>
      <c r="O251" s="52"/>
      <c r="P251" s="53"/>
      <c r="Q251" s="53"/>
      <c r="R251" s="54"/>
      <c r="S251" s="328"/>
      <c r="T251" s="52"/>
      <c r="V251"/>
      <c r="W251"/>
      <c r="X251"/>
    </row>
    <row r="252" spans="1:24" s="62" customFormat="1" ht="27.25" customHeight="1">
      <c r="A252" s="170" t="str">
        <f t="shared" si="7"/>
        <v/>
      </c>
      <c r="B252" s="242"/>
      <c r="C252" s="48"/>
      <c r="D252" s="40"/>
      <c r="E252" s="273"/>
      <c r="F252" s="49"/>
      <c r="G252" s="50"/>
      <c r="H252" s="51"/>
      <c r="I252" s="52"/>
      <c r="J252" s="52"/>
      <c r="K252" s="50"/>
      <c r="L252" s="50"/>
      <c r="M252" s="50"/>
      <c r="N252" s="50"/>
      <c r="O252" s="52"/>
      <c r="P252" s="53"/>
      <c r="Q252" s="53"/>
      <c r="R252" s="54"/>
      <c r="S252" s="328"/>
      <c r="T252" s="52"/>
      <c r="V252"/>
      <c r="W252"/>
      <c r="X252"/>
    </row>
    <row r="253" spans="1:24" s="62" customFormat="1" ht="27.25" customHeight="1">
      <c r="A253" s="170" t="str">
        <f t="shared" si="7"/>
        <v/>
      </c>
      <c r="B253" s="242"/>
      <c r="C253" s="48"/>
      <c r="D253" s="40"/>
      <c r="E253" s="273"/>
      <c r="F253" s="49"/>
      <c r="G253" s="50"/>
      <c r="H253" s="51"/>
      <c r="I253" s="52"/>
      <c r="J253" s="52"/>
      <c r="K253" s="50"/>
      <c r="L253" s="50"/>
      <c r="M253" s="50"/>
      <c r="N253" s="50"/>
      <c r="O253" s="52"/>
      <c r="P253" s="53"/>
      <c r="Q253" s="53"/>
      <c r="R253" s="54"/>
      <c r="S253" s="328"/>
      <c r="T253" s="52"/>
      <c r="V253"/>
      <c r="W253"/>
      <c r="X253"/>
    </row>
    <row r="254" spans="1:24" s="62" customFormat="1" ht="27.25" customHeight="1">
      <c r="A254" s="170" t="str">
        <f t="shared" si="7"/>
        <v/>
      </c>
      <c r="B254" s="242"/>
      <c r="C254" s="48"/>
      <c r="D254" s="40"/>
      <c r="E254" s="273"/>
      <c r="F254" s="49"/>
      <c r="G254" s="50"/>
      <c r="H254" s="51"/>
      <c r="I254" s="52"/>
      <c r="J254" s="52"/>
      <c r="K254" s="50"/>
      <c r="L254" s="50"/>
      <c r="M254" s="50"/>
      <c r="N254" s="50"/>
      <c r="O254" s="52"/>
      <c r="P254" s="53"/>
      <c r="Q254" s="53"/>
      <c r="R254" s="54"/>
      <c r="S254" s="328"/>
      <c r="T254" s="52"/>
      <c r="V254"/>
      <c r="W254"/>
      <c r="X254"/>
    </row>
    <row r="255" spans="1:24" s="62" customFormat="1" ht="27.25" customHeight="1">
      <c r="A255" s="170" t="str">
        <f t="shared" si="7"/>
        <v/>
      </c>
      <c r="B255" s="242"/>
      <c r="C255" s="48"/>
      <c r="D255" s="40"/>
      <c r="E255" s="273"/>
      <c r="F255" s="49"/>
      <c r="G255" s="50"/>
      <c r="H255" s="51"/>
      <c r="I255" s="52"/>
      <c r="J255" s="52"/>
      <c r="K255" s="50"/>
      <c r="L255" s="50"/>
      <c r="M255" s="50"/>
      <c r="N255" s="50"/>
      <c r="O255" s="52"/>
      <c r="P255" s="53"/>
      <c r="Q255" s="53"/>
      <c r="R255" s="54"/>
      <c r="S255" s="328"/>
      <c r="T255" s="52"/>
      <c r="V255"/>
      <c r="W255"/>
      <c r="X255"/>
    </row>
    <row r="256" spans="1:24" s="62" customFormat="1" ht="27.25" customHeight="1">
      <c r="A256" s="170" t="str">
        <f t="shared" si="7"/>
        <v/>
      </c>
      <c r="B256" s="242"/>
      <c r="C256" s="48"/>
      <c r="D256" s="40"/>
      <c r="E256" s="273"/>
      <c r="F256" s="49"/>
      <c r="G256" s="50"/>
      <c r="H256" s="51"/>
      <c r="I256" s="52"/>
      <c r="J256" s="52"/>
      <c r="K256" s="50"/>
      <c r="L256" s="50"/>
      <c r="M256" s="50"/>
      <c r="N256" s="50"/>
      <c r="O256" s="52"/>
      <c r="P256" s="53"/>
      <c r="Q256" s="53"/>
      <c r="R256" s="54"/>
      <c r="S256" s="328"/>
      <c r="T256" s="52"/>
      <c r="V256"/>
      <c r="W256"/>
      <c r="X256"/>
    </row>
    <row r="257" spans="1:24" s="62" customFormat="1" ht="27.25" customHeight="1">
      <c r="A257" s="170" t="str">
        <f t="shared" si="7"/>
        <v/>
      </c>
      <c r="B257" s="242"/>
      <c r="C257" s="48"/>
      <c r="D257" s="40"/>
      <c r="E257" s="273"/>
      <c r="F257" s="49"/>
      <c r="G257" s="50"/>
      <c r="H257" s="51"/>
      <c r="I257" s="52"/>
      <c r="J257" s="52"/>
      <c r="K257" s="50"/>
      <c r="L257" s="50"/>
      <c r="M257" s="50"/>
      <c r="N257" s="50"/>
      <c r="O257" s="52"/>
      <c r="P257" s="53"/>
      <c r="Q257" s="53"/>
      <c r="R257" s="54"/>
      <c r="S257" s="328"/>
      <c r="T257" s="52"/>
      <c r="V257"/>
      <c r="W257"/>
      <c r="X257"/>
    </row>
    <row r="258" spans="1:24" s="62" customFormat="1" ht="27.25" customHeight="1">
      <c r="A258" s="170" t="str">
        <f t="shared" si="7"/>
        <v/>
      </c>
      <c r="B258" s="242"/>
      <c r="C258" s="48"/>
      <c r="D258" s="40"/>
      <c r="E258" s="273"/>
      <c r="F258" s="49"/>
      <c r="G258" s="50"/>
      <c r="H258" s="51"/>
      <c r="I258" s="52"/>
      <c r="J258" s="52"/>
      <c r="K258" s="50"/>
      <c r="L258" s="50"/>
      <c r="M258" s="50"/>
      <c r="N258" s="50"/>
      <c r="O258" s="52"/>
      <c r="P258" s="53"/>
      <c r="Q258" s="53"/>
      <c r="R258" s="54"/>
      <c r="S258" s="328"/>
      <c r="T258" s="52"/>
      <c r="V258"/>
      <c r="W258"/>
      <c r="X258"/>
    </row>
    <row r="259" spans="1:24" s="62" customFormat="1" ht="27.25" customHeight="1">
      <c r="A259" s="170" t="str">
        <f t="shared" si="7"/>
        <v/>
      </c>
      <c r="B259" s="242"/>
      <c r="C259" s="48"/>
      <c r="D259" s="40"/>
      <c r="E259" s="273"/>
      <c r="F259" s="49"/>
      <c r="G259" s="50"/>
      <c r="H259" s="51"/>
      <c r="I259" s="52"/>
      <c r="J259" s="52"/>
      <c r="K259" s="50"/>
      <c r="L259" s="50"/>
      <c r="M259" s="50"/>
      <c r="N259" s="50"/>
      <c r="O259" s="52"/>
      <c r="P259" s="53"/>
      <c r="Q259" s="53"/>
      <c r="R259" s="54"/>
      <c r="S259" s="328"/>
      <c r="T259" s="52"/>
      <c r="V259"/>
      <c r="W259"/>
      <c r="X259"/>
    </row>
    <row r="260" spans="1:24" s="62" customFormat="1" ht="27.25" customHeight="1">
      <c r="A260" s="170" t="str">
        <f t="shared" si="7"/>
        <v/>
      </c>
      <c r="B260" s="242"/>
      <c r="C260" s="48"/>
      <c r="D260" s="40"/>
      <c r="E260" s="273"/>
      <c r="F260" s="49"/>
      <c r="G260" s="50"/>
      <c r="H260" s="51"/>
      <c r="I260" s="52"/>
      <c r="J260" s="52"/>
      <c r="K260" s="50"/>
      <c r="L260" s="50"/>
      <c r="M260" s="50"/>
      <c r="N260" s="50"/>
      <c r="O260" s="52"/>
      <c r="P260" s="53"/>
      <c r="Q260" s="53"/>
      <c r="R260" s="54"/>
      <c r="S260" s="328"/>
      <c r="T260" s="52"/>
      <c r="V260"/>
      <c r="W260"/>
      <c r="X260"/>
    </row>
    <row r="261" spans="1:24" s="62" customFormat="1" ht="27.25" customHeight="1">
      <c r="A261" s="170" t="str">
        <f t="shared" si="7"/>
        <v/>
      </c>
      <c r="B261" s="242"/>
      <c r="C261" s="48"/>
      <c r="D261" s="40"/>
      <c r="E261" s="273"/>
      <c r="F261" s="49"/>
      <c r="G261" s="50"/>
      <c r="H261" s="51"/>
      <c r="I261" s="52"/>
      <c r="J261" s="52"/>
      <c r="K261" s="50"/>
      <c r="L261" s="50"/>
      <c r="M261" s="50"/>
      <c r="N261" s="50"/>
      <c r="O261" s="52"/>
      <c r="P261" s="53"/>
      <c r="Q261" s="53"/>
      <c r="R261" s="54"/>
      <c r="S261" s="328"/>
      <c r="T261" s="52"/>
      <c r="V261"/>
      <c r="W261"/>
      <c r="X261"/>
    </row>
    <row r="262" spans="1:24" s="62" customFormat="1" ht="27.25" customHeight="1">
      <c r="A262" s="170" t="str">
        <f t="shared" si="7"/>
        <v/>
      </c>
      <c r="B262" s="242"/>
      <c r="C262" s="48"/>
      <c r="D262" s="40"/>
      <c r="E262" s="273"/>
      <c r="F262" s="49"/>
      <c r="G262" s="50"/>
      <c r="H262" s="51"/>
      <c r="I262" s="52"/>
      <c r="J262" s="52"/>
      <c r="K262" s="50"/>
      <c r="L262" s="50"/>
      <c r="M262" s="50"/>
      <c r="N262" s="50"/>
      <c r="O262" s="52"/>
      <c r="P262" s="53"/>
      <c r="Q262" s="53"/>
      <c r="R262" s="54"/>
      <c r="S262" s="328"/>
      <c r="T262" s="52"/>
      <c r="V262"/>
      <c r="W262"/>
      <c r="X262"/>
    </row>
    <row r="263" spans="1:24" s="62" customFormat="1" ht="27.25" customHeight="1">
      <c r="A263" s="170" t="str">
        <f t="shared" si="7"/>
        <v/>
      </c>
      <c r="B263" s="242"/>
      <c r="C263" s="48"/>
      <c r="D263" s="40"/>
      <c r="E263" s="273"/>
      <c r="F263" s="49"/>
      <c r="G263" s="50"/>
      <c r="H263" s="51"/>
      <c r="I263" s="52"/>
      <c r="J263" s="52"/>
      <c r="K263" s="50"/>
      <c r="L263" s="50"/>
      <c r="M263" s="50"/>
      <c r="N263" s="50"/>
      <c r="O263" s="52"/>
      <c r="P263" s="53"/>
      <c r="Q263" s="53"/>
      <c r="R263" s="54"/>
      <c r="S263" s="328"/>
      <c r="T263" s="52"/>
      <c r="V263"/>
      <c r="W263"/>
      <c r="X263"/>
    </row>
    <row r="264" spans="1:24" s="62" customFormat="1" ht="27.25" customHeight="1">
      <c r="A264" s="170" t="str">
        <f t="shared" si="7"/>
        <v/>
      </c>
      <c r="B264" s="242"/>
      <c r="C264" s="48"/>
      <c r="D264" s="40"/>
      <c r="E264" s="273"/>
      <c r="F264" s="49"/>
      <c r="G264" s="50"/>
      <c r="H264" s="51"/>
      <c r="I264" s="52"/>
      <c r="J264" s="52"/>
      <c r="K264" s="50"/>
      <c r="L264" s="50"/>
      <c r="M264" s="50"/>
      <c r="N264" s="50"/>
      <c r="O264" s="52"/>
      <c r="P264" s="53"/>
      <c r="Q264" s="53"/>
      <c r="R264" s="54"/>
      <c r="S264" s="328"/>
      <c r="T264" s="52"/>
      <c r="V264"/>
      <c r="W264"/>
      <c r="X264"/>
    </row>
    <row r="265" spans="1:24" s="62" customFormat="1" ht="27.25" customHeight="1">
      <c r="A265" s="170" t="str">
        <f t="shared" si="7"/>
        <v/>
      </c>
      <c r="B265" s="242"/>
      <c r="C265" s="48"/>
      <c r="D265" s="40"/>
      <c r="E265" s="273"/>
      <c r="F265" s="49"/>
      <c r="G265" s="50"/>
      <c r="H265" s="51"/>
      <c r="I265" s="52"/>
      <c r="J265" s="52"/>
      <c r="K265" s="50"/>
      <c r="L265" s="50"/>
      <c r="M265" s="50"/>
      <c r="N265" s="50"/>
      <c r="O265" s="52"/>
      <c r="P265" s="53"/>
      <c r="Q265" s="53"/>
      <c r="R265" s="54"/>
      <c r="S265" s="328"/>
      <c r="T265" s="52"/>
      <c r="V265"/>
      <c r="W265"/>
      <c r="X265"/>
    </row>
    <row r="266" spans="1:24" s="62" customFormat="1" ht="27.25" customHeight="1">
      <c r="A266" s="170" t="str">
        <f t="shared" si="7"/>
        <v/>
      </c>
      <c r="B266" s="242"/>
      <c r="C266" s="48"/>
      <c r="D266" s="40"/>
      <c r="E266" s="273"/>
      <c r="F266" s="49"/>
      <c r="G266" s="50"/>
      <c r="H266" s="51"/>
      <c r="I266" s="52"/>
      <c r="J266" s="52"/>
      <c r="K266" s="50"/>
      <c r="L266" s="50"/>
      <c r="M266" s="50"/>
      <c r="N266" s="50"/>
      <c r="O266" s="52"/>
      <c r="P266" s="53"/>
      <c r="Q266" s="53"/>
      <c r="R266" s="54"/>
      <c r="S266" s="328"/>
      <c r="T266" s="52"/>
      <c r="V266"/>
      <c r="W266"/>
      <c r="X266"/>
    </row>
    <row r="267" spans="1:24" s="62" customFormat="1" ht="27.25" customHeight="1">
      <c r="A267" s="170" t="str">
        <f t="shared" si="7"/>
        <v/>
      </c>
      <c r="B267" s="242"/>
      <c r="C267" s="48"/>
      <c r="D267" s="40"/>
      <c r="E267" s="273"/>
      <c r="F267" s="49"/>
      <c r="G267" s="50"/>
      <c r="H267" s="51"/>
      <c r="I267" s="52"/>
      <c r="J267" s="52"/>
      <c r="K267" s="50"/>
      <c r="L267" s="50"/>
      <c r="M267" s="50"/>
      <c r="N267" s="50"/>
      <c r="O267" s="52"/>
      <c r="P267" s="53"/>
      <c r="Q267" s="53"/>
      <c r="R267" s="54"/>
      <c r="S267" s="328"/>
      <c r="T267" s="52"/>
      <c r="V267"/>
      <c r="W267"/>
      <c r="X267"/>
    </row>
    <row r="268" spans="1:24" s="62" customFormat="1" ht="27.25" customHeight="1">
      <c r="A268" s="170" t="str">
        <f t="shared" si="7"/>
        <v/>
      </c>
      <c r="B268" s="242"/>
      <c r="C268" s="48"/>
      <c r="D268" s="40"/>
      <c r="E268" s="273"/>
      <c r="F268" s="49"/>
      <c r="G268" s="50"/>
      <c r="H268" s="51"/>
      <c r="I268" s="52"/>
      <c r="J268" s="52"/>
      <c r="K268" s="50"/>
      <c r="L268" s="50"/>
      <c r="M268" s="50"/>
      <c r="N268" s="50"/>
      <c r="O268" s="52"/>
      <c r="P268" s="53"/>
      <c r="Q268" s="53"/>
      <c r="R268" s="54"/>
      <c r="S268" s="328"/>
      <c r="T268" s="52"/>
      <c r="V268"/>
      <c r="W268"/>
      <c r="X268"/>
    </row>
    <row r="269" spans="1:24" s="62" customFormat="1" ht="27.25" customHeight="1">
      <c r="A269" s="170" t="str">
        <f t="shared" si="7"/>
        <v/>
      </c>
      <c r="B269" s="242"/>
      <c r="C269" s="48"/>
      <c r="D269" s="40"/>
      <c r="E269" s="273"/>
      <c r="F269" s="49"/>
      <c r="G269" s="50"/>
      <c r="H269" s="51"/>
      <c r="I269" s="52"/>
      <c r="J269" s="52"/>
      <c r="K269" s="50"/>
      <c r="L269" s="50"/>
      <c r="M269" s="50"/>
      <c r="N269" s="50"/>
      <c r="O269" s="52"/>
      <c r="P269" s="53"/>
      <c r="Q269" s="53"/>
      <c r="R269" s="54"/>
      <c r="S269" s="328"/>
      <c r="T269" s="52"/>
      <c r="V269"/>
      <c r="W269"/>
      <c r="X269"/>
    </row>
    <row r="270" spans="1:24" s="62" customFormat="1" ht="27.25" customHeight="1">
      <c r="A270" s="170" t="str">
        <f t="shared" si="7"/>
        <v/>
      </c>
      <c r="B270" s="242"/>
      <c r="C270" s="48"/>
      <c r="D270" s="40"/>
      <c r="E270" s="273"/>
      <c r="F270" s="49"/>
      <c r="G270" s="50"/>
      <c r="H270" s="51"/>
      <c r="I270" s="52"/>
      <c r="J270" s="52"/>
      <c r="K270" s="50"/>
      <c r="L270" s="50"/>
      <c r="M270" s="50"/>
      <c r="N270" s="50"/>
      <c r="O270" s="52"/>
      <c r="P270" s="53"/>
      <c r="Q270" s="53"/>
      <c r="R270" s="54"/>
      <c r="S270" s="328"/>
      <c r="T270" s="52"/>
      <c r="V270"/>
      <c r="W270"/>
      <c r="X270"/>
    </row>
    <row r="271" spans="1:24" s="62" customFormat="1" ht="27.25" customHeight="1">
      <c r="A271" s="170" t="str">
        <f t="shared" si="7"/>
        <v/>
      </c>
      <c r="B271" s="242"/>
      <c r="C271" s="48"/>
      <c r="D271" s="40"/>
      <c r="E271" s="273"/>
      <c r="F271" s="49"/>
      <c r="G271" s="50"/>
      <c r="H271" s="51"/>
      <c r="I271" s="52"/>
      <c r="J271" s="52"/>
      <c r="K271" s="50"/>
      <c r="L271" s="50"/>
      <c r="M271" s="50"/>
      <c r="N271" s="50"/>
      <c r="O271" s="52"/>
      <c r="P271" s="53"/>
      <c r="Q271" s="53"/>
      <c r="R271" s="54"/>
      <c r="S271" s="328"/>
      <c r="T271" s="52"/>
      <c r="V271"/>
      <c r="W271"/>
      <c r="X271"/>
    </row>
    <row r="272" spans="1:24" s="62" customFormat="1" ht="27.25" customHeight="1">
      <c r="A272" s="170" t="str">
        <f t="shared" si="7"/>
        <v/>
      </c>
      <c r="B272" s="242"/>
      <c r="C272" s="48"/>
      <c r="D272" s="40"/>
      <c r="E272" s="273"/>
      <c r="F272" s="49"/>
      <c r="G272" s="50"/>
      <c r="H272" s="51"/>
      <c r="I272" s="52"/>
      <c r="J272" s="52"/>
      <c r="K272" s="50"/>
      <c r="L272" s="50"/>
      <c r="M272" s="50"/>
      <c r="N272" s="50"/>
      <c r="O272" s="52"/>
      <c r="P272" s="53"/>
      <c r="Q272" s="53"/>
      <c r="R272" s="54"/>
      <c r="S272" s="328"/>
      <c r="T272" s="52"/>
      <c r="V272"/>
      <c r="W272"/>
      <c r="X272"/>
    </row>
    <row r="273" spans="1:24" s="62" customFormat="1" ht="27.25" customHeight="1">
      <c r="A273" s="170" t="str">
        <f t="shared" si="7"/>
        <v/>
      </c>
      <c r="B273" s="242"/>
      <c r="C273" s="48"/>
      <c r="D273" s="40"/>
      <c r="E273" s="273"/>
      <c r="F273" s="49"/>
      <c r="G273" s="50"/>
      <c r="H273" s="51"/>
      <c r="I273" s="52"/>
      <c r="J273" s="52"/>
      <c r="K273" s="50"/>
      <c r="L273" s="50"/>
      <c r="M273" s="50"/>
      <c r="N273" s="50"/>
      <c r="O273" s="52"/>
      <c r="P273" s="53"/>
      <c r="Q273" s="53"/>
      <c r="R273" s="54"/>
      <c r="S273" s="328"/>
      <c r="T273" s="52"/>
      <c r="V273"/>
      <c r="W273"/>
      <c r="X273"/>
    </row>
    <row r="274" spans="1:24" s="62" customFormat="1" ht="27.25" customHeight="1">
      <c r="A274" s="170" t="str">
        <f t="shared" si="7"/>
        <v/>
      </c>
      <c r="B274" s="242"/>
      <c r="C274" s="48"/>
      <c r="D274" s="40"/>
      <c r="E274" s="273"/>
      <c r="F274" s="49"/>
      <c r="G274" s="50"/>
      <c r="H274" s="51"/>
      <c r="I274" s="52"/>
      <c r="J274" s="52"/>
      <c r="K274" s="50"/>
      <c r="L274" s="50"/>
      <c r="M274" s="50"/>
      <c r="N274" s="50"/>
      <c r="O274" s="52"/>
      <c r="P274" s="53"/>
      <c r="Q274" s="53"/>
      <c r="R274" s="54"/>
      <c r="S274" s="328"/>
      <c r="T274" s="52"/>
      <c r="V274"/>
      <c r="W274"/>
      <c r="X274"/>
    </row>
    <row r="275" spans="1:24" s="62" customFormat="1" ht="27.25" customHeight="1">
      <c r="A275" s="170" t="str">
        <f t="shared" si="7"/>
        <v/>
      </c>
      <c r="B275" s="242"/>
      <c r="C275" s="48"/>
      <c r="D275" s="40"/>
      <c r="E275" s="273"/>
      <c r="F275" s="49"/>
      <c r="G275" s="50"/>
      <c r="H275" s="51"/>
      <c r="I275" s="52"/>
      <c r="J275" s="52"/>
      <c r="K275" s="50"/>
      <c r="L275" s="50"/>
      <c r="M275" s="50"/>
      <c r="N275" s="50"/>
      <c r="O275" s="52"/>
      <c r="P275" s="53"/>
      <c r="Q275" s="53"/>
      <c r="R275" s="54"/>
      <c r="S275" s="328"/>
      <c r="T275" s="52"/>
      <c r="V275"/>
      <c r="W275"/>
      <c r="X275"/>
    </row>
    <row r="276" spans="1:24" s="62" customFormat="1" ht="27.25" customHeight="1">
      <c r="A276" s="170" t="str">
        <f t="shared" ref="A276:A339" si="8">IF(C276&lt;&gt;"",A275+1,"")</f>
        <v/>
      </c>
      <c r="B276" s="242"/>
      <c r="C276" s="48"/>
      <c r="D276" s="40"/>
      <c r="E276" s="273"/>
      <c r="F276" s="49"/>
      <c r="G276" s="50"/>
      <c r="H276" s="51"/>
      <c r="I276" s="52"/>
      <c r="J276" s="52"/>
      <c r="K276" s="50"/>
      <c r="L276" s="50"/>
      <c r="M276" s="50"/>
      <c r="N276" s="50"/>
      <c r="O276" s="52"/>
      <c r="P276" s="53"/>
      <c r="Q276" s="53"/>
      <c r="R276" s="54"/>
      <c r="S276" s="328"/>
      <c r="T276" s="52"/>
      <c r="V276"/>
      <c r="W276"/>
      <c r="X276"/>
    </row>
    <row r="277" spans="1:24" s="62" customFormat="1" ht="27.25" customHeight="1">
      <c r="A277" s="170" t="str">
        <f t="shared" si="8"/>
        <v/>
      </c>
      <c r="B277" s="242"/>
      <c r="C277" s="48"/>
      <c r="D277" s="40"/>
      <c r="E277" s="273"/>
      <c r="F277" s="49"/>
      <c r="G277" s="50"/>
      <c r="H277" s="51"/>
      <c r="I277" s="52"/>
      <c r="J277" s="52"/>
      <c r="K277" s="50"/>
      <c r="L277" s="50"/>
      <c r="M277" s="50"/>
      <c r="N277" s="50"/>
      <c r="O277" s="52"/>
      <c r="P277" s="53"/>
      <c r="Q277" s="53"/>
      <c r="R277" s="54"/>
      <c r="S277" s="328"/>
      <c r="T277" s="52"/>
      <c r="V277"/>
      <c r="W277"/>
      <c r="X277"/>
    </row>
    <row r="278" spans="1:24" s="62" customFormat="1" ht="27.25" customHeight="1">
      <c r="A278" s="170" t="str">
        <f t="shared" si="8"/>
        <v/>
      </c>
      <c r="B278" s="242"/>
      <c r="C278" s="48"/>
      <c r="D278" s="40"/>
      <c r="E278" s="273"/>
      <c r="F278" s="49"/>
      <c r="G278" s="50"/>
      <c r="H278" s="51"/>
      <c r="I278" s="52"/>
      <c r="J278" s="52"/>
      <c r="K278" s="50"/>
      <c r="L278" s="50"/>
      <c r="M278" s="50"/>
      <c r="N278" s="50"/>
      <c r="O278" s="52"/>
      <c r="P278" s="53"/>
      <c r="Q278" s="53"/>
      <c r="R278" s="54"/>
      <c r="S278" s="328"/>
      <c r="T278" s="52"/>
      <c r="V278"/>
      <c r="W278"/>
      <c r="X278"/>
    </row>
    <row r="279" spans="1:24" s="62" customFormat="1" ht="27.25" customHeight="1">
      <c r="A279" s="170" t="str">
        <f t="shared" si="8"/>
        <v/>
      </c>
      <c r="B279" s="242"/>
      <c r="C279" s="48"/>
      <c r="D279" s="40"/>
      <c r="E279" s="273"/>
      <c r="F279" s="49"/>
      <c r="G279" s="50"/>
      <c r="H279" s="51"/>
      <c r="I279" s="52"/>
      <c r="J279" s="52"/>
      <c r="K279" s="50"/>
      <c r="L279" s="50"/>
      <c r="M279" s="50"/>
      <c r="N279" s="50"/>
      <c r="O279" s="52"/>
      <c r="P279" s="53"/>
      <c r="Q279" s="53"/>
      <c r="R279" s="54"/>
      <c r="S279" s="328"/>
      <c r="T279" s="52"/>
      <c r="V279"/>
      <c r="W279"/>
      <c r="X279"/>
    </row>
    <row r="280" spans="1:24" s="62" customFormat="1" ht="27.25" customHeight="1">
      <c r="A280" s="170" t="str">
        <f t="shared" si="8"/>
        <v/>
      </c>
      <c r="B280" s="242"/>
      <c r="C280" s="48"/>
      <c r="D280" s="40"/>
      <c r="E280" s="273"/>
      <c r="F280" s="49"/>
      <c r="G280" s="50"/>
      <c r="H280" s="51"/>
      <c r="I280" s="52"/>
      <c r="J280" s="52"/>
      <c r="K280" s="50"/>
      <c r="L280" s="50"/>
      <c r="M280" s="50"/>
      <c r="N280" s="50"/>
      <c r="O280" s="52"/>
      <c r="P280" s="53"/>
      <c r="Q280" s="53"/>
      <c r="R280" s="54"/>
      <c r="S280" s="328"/>
      <c r="T280" s="52"/>
      <c r="V280"/>
      <c r="W280"/>
      <c r="X280"/>
    </row>
    <row r="281" spans="1:24" s="62" customFormat="1" ht="27.25" customHeight="1">
      <c r="A281" s="170" t="str">
        <f t="shared" si="8"/>
        <v/>
      </c>
      <c r="B281" s="242"/>
      <c r="C281" s="48"/>
      <c r="D281" s="40"/>
      <c r="E281" s="273"/>
      <c r="F281" s="49"/>
      <c r="G281" s="50"/>
      <c r="H281" s="51"/>
      <c r="I281" s="52"/>
      <c r="J281" s="52"/>
      <c r="K281" s="50"/>
      <c r="L281" s="50"/>
      <c r="M281" s="50"/>
      <c r="N281" s="50"/>
      <c r="O281" s="52"/>
      <c r="P281" s="53"/>
      <c r="Q281" s="53"/>
      <c r="R281" s="54"/>
      <c r="S281" s="328"/>
      <c r="T281" s="52"/>
      <c r="V281"/>
      <c r="W281"/>
      <c r="X281"/>
    </row>
    <row r="282" spans="1:24" s="62" customFormat="1" ht="27.25" customHeight="1">
      <c r="A282" s="170" t="str">
        <f t="shared" si="8"/>
        <v/>
      </c>
      <c r="B282" s="242"/>
      <c r="C282" s="48"/>
      <c r="D282" s="40"/>
      <c r="E282" s="273"/>
      <c r="F282" s="49"/>
      <c r="G282" s="50"/>
      <c r="H282" s="51"/>
      <c r="I282" s="52"/>
      <c r="J282" s="52"/>
      <c r="K282" s="50"/>
      <c r="L282" s="50"/>
      <c r="M282" s="50"/>
      <c r="N282" s="50"/>
      <c r="O282" s="52"/>
      <c r="P282" s="53"/>
      <c r="Q282" s="53"/>
      <c r="R282" s="54"/>
      <c r="S282" s="328"/>
      <c r="T282" s="52"/>
      <c r="V282"/>
      <c r="W282"/>
      <c r="X282"/>
    </row>
    <row r="283" spans="1:24" s="62" customFormat="1" ht="27.25" customHeight="1">
      <c r="A283" s="170" t="str">
        <f t="shared" si="8"/>
        <v/>
      </c>
      <c r="B283" s="242"/>
      <c r="C283" s="48"/>
      <c r="D283" s="40"/>
      <c r="E283" s="273"/>
      <c r="F283" s="49"/>
      <c r="G283" s="50"/>
      <c r="H283" s="51"/>
      <c r="I283" s="52"/>
      <c r="J283" s="52"/>
      <c r="K283" s="50"/>
      <c r="L283" s="50"/>
      <c r="M283" s="50"/>
      <c r="N283" s="50"/>
      <c r="O283" s="52"/>
      <c r="P283" s="53"/>
      <c r="Q283" s="53"/>
      <c r="R283" s="54"/>
      <c r="S283" s="328"/>
      <c r="T283" s="52"/>
      <c r="V283"/>
      <c r="W283"/>
      <c r="X283"/>
    </row>
    <row r="284" spans="1:24" s="62" customFormat="1" ht="27.25" customHeight="1">
      <c r="A284" s="170" t="str">
        <f t="shared" si="8"/>
        <v/>
      </c>
      <c r="B284" s="242"/>
      <c r="C284" s="48"/>
      <c r="D284" s="40"/>
      <c r="E284" s="273"/>
      <c r="F284" s="49"/>
      <c r="G284" s="50"/>
      <c r="H284" s="51"/>
      <c r="I284" s="52"/>
      <c r="J284" s="52"/>
      <c r="K284" s="50"/>
      <c r="L284" s="50"/>
      <c r="M284" s="50"/>
      <c r="N284" s="50"/>
      <c r="O284" s="52"/>
      <c r="P284" s="53"/>
      <c r="Q284" s="53"/>
      <c r="R284" s="54"/>
      <c r="S284" s="328"/>
      <c r="T284" s="52"/>
      <c r="V284"/>
      <c r="W284"/>
      <c r="X284"/>
    </row>
    <row r="285" spans="1:24" s="62" customFormat="1" ht="27.25" customHeight="1">
      <c r="A285" s="170" t="str">
        <f t="shared" si="8"/>
        <v/>
      </c>
      <c r="B285" s="242"/>
      <c r="C285" s="48"/>
      <c r="D285" s="40"/>
      <c r="E285" s="273"/>
      <c r="F285" s="49"/>
      <c r="G285" s="50"/>
      <c r="H285" s="51"/>
      <c r="I285" s="52"/>
      <c r="J285" s="52"/>
      <c r="K285" s="50"/>
      <c r="L285" s="50"/>
      <c r="M285" s="50"/>
      <c r="N285" s="50"/>
      <c r="O285" s="52"/>
      <c r="P285" s="53"/>
      <c r="Q285" s="53"/>
      <c r="R285" s="54"/>
      <c r="S285" s="328"/>
      <c r="T285" s="52"/>
      <c r="V285"/>
      <c r="W285"/>
      <c r="X285"/>
    </row>
    <row r="286" spans="1:24" s="62" customFormat="1" ht="27.25" customHeight="1">
      <c r="A286" s="170" t="str">
        <f t="shared" si="8"/>
        <v/>
      </c>
      <c r="B286" s="242"/>
      <c r="C286" s="48"/>
      <c r="D286" s="40"/>
      <c r="E286" s="273"/>
      <c r="F286" s="49"/>
      <c r="G286" s="50"/>
      <c r="H286" s="51"/>
      <c r="I286" s="52"/>
      <c r="J286" s="52"/>
      <c r="K286" s="50"/>
      <c r="L286" s="50"/>
      <c r="M286" s="50"/>
      <c r="N286" s="50"/>
      <c r="O286" s="52"/>
      <c r="P286" s="53"/>
      <c r="Q286" s="53"/>
      <c r="R286" s="54"/>
      <c r="S286" s="328"/>
      <c r="T286" s="52"/>
      <c r="V286"/>
      <c r="W286"/>
      <c r="X286"/>
    </row>
    <row r="287" spans="1:24" s="62" customFormat="1" ht="27.25" customHeight="1">
      <c r="A287" s="170" t="str">
        <f t="shared" si="8"/>
        <v/>
      </c>
      <c r="B287" s="242"/>
      <c r="C287" s="48"/>
      <c r="D287" s="40"/>
      <c r="E287" s="273"/>
      <c r="F287" s="49"/>
      <c r="G287" s="50"/>
      <c r="H287" s="51"/>
      <c r="I287" s="52"/>
      <c r="J287" s="52"/>
      <c r="K287" s="50"/>
      <c r="L287" s="50"/>
      <c r="M287" s="50"/>
      <c r="N287" s="50"/>
      <c r="O287" s="52"/>
      <c r="P287" s="53"/>
      <c r="Q287" s="53"/>
      <c r="R287" s="54"/>
      <c r="S287" s="328"/>
      <c r="T287" s="52"/>
      <c r="V287"/>
      <c r="W287"/>
      <c r="X287"/>
    </row>
    <row r="288" spans="1:24" s="62" customFormat="1" ht="27.25" customHeight="1">
      <c r="A288" s="170" t="str">
        <f t="shared" si="8"/>
        <v/>
      </c>
      <c r="B288" s="242"/>
      <c r="C288" s="48"/>
      <c r="D288" s="40"/>
      <c r="E288" s="273"/>
      <c r="F288" s="49"/>
      <c r="G288" s="50"/>
      <c r="H288" s="51"/>
      <c r="I288" s="52"/>
      <c r="J288" s="52"/>
      <c r="K288" s="50"/>
      <c r="L288" s="50"/>
      <c r="M288" s="50"/>
      <c r="N288" s="50"/>
      <c r="O288" s="52"/>
      <c r="P288" s="53"/>
      <c r="Q288" s="53"/>
      <c r="R288" s="54"/>
      <c r="S288" s="328"/>
      <c r="T288" s="52"/>
      <c r="V288"/>
      <c r="W288"/>
      <c r="X288"/>
    </row>
    <row r="289" spans="1:24" s="62" customFormat="1" ht="27.25" customHeight="1">
      <c r="A289" s="170" t="str">
        <f t="shared" si="8"/>
        <v/>
      </c>
      <c r="B289" s="242"/>
      <c r="C289" s="48"/>
      <c r="D289" s="40"/>
      <c r="E289" s="273"/>
      <c r="F289" s="49"/>
      <c r="G289" s="50"/>
      <c r="H289" s="51"/>
      <c r="I289" s="52"/>
      <c r="J289" s="52"/>
      <c r="K289" s="50"/>
      <c r="L289" s="50"/>
      <c r="M289" s="50"/>
      <c r="N289" s="50"/>
      <c r="O289" s="52"/>
      <c r="P289" s="53"/>
      <c r="Q289" s="53"/>
      <c r="R289" s="54"/>
      <c r="S289" s="328"/>
      <c r="T289" s="52"/>
      <c r="V289"/>
      <c r="W289"/>
      <c r="X289"/>
    </row>
    <row r="290" spans="1:24" s="62" customFormat="1" ht="27.25" customHeight="1">
      <c r="A290" s="170" t="str">
        <f t="shared" si="8"/>
        <v/>
      </c>
      <c r="B290" s="242"/>
      <c r="C290" s="48"/>
      <c r="D290" s="40"/>
      <c r="E290" s="273"/>
      <c r="F290" s="49"/>
      <c r="G290" s="50"/>
      <c r="H290" s="51"/>
      <c r="I290" s="52"/>
      <c r="J290" s="52"/>
      <c r="K290" s="50"/>
      <c r="L290" s="50"/>
      <c r="M290" s="50"/>
      <c r="N290" s="50"/>
      <c r="O290" s="52"/>
      <c r="P290" s="53"/>
      <c r="Q290" s="53"/>
      <c r="R290" s="54"/>
      <c r="S290" s="328"/>
      <c r="T290" s="52"/>
      <c r="V290"/>
      <c r="W290"/>
      <c r="X290"/>
    </row>
    <row r="291" spans="1:24" s="62" customFormat="1" ht="27.25" customHeight="1">
      <c r="A291" s="170" t="str">
        <f t="shared" si="8"/>
        <v/>
      </c>
      <c r="B291" s="242"/>
      <c r="C291" s="48"/>
      <c r="D291" s="40"/>
      <c r="E291" s="273"/>
      <c r="F291" s="49"/>
      <c r="G291" s="50"/>
      <c r="H291" s="51"/>
      <c r="I291" s="52"/>
      <c r="J291" s="52"/>
      <c r="K291" s="50"/>
      <c r="L291" s="50"/>
      <c r="M291" s="50"/>
      <c r="N291" s="50"/>
      <c r="O291" s="52"/>
      <c r="P291" s="53"/>
      <c r="Q291" s="53"/>
      <c r="R291" s="54"/>
      <c r="S291" s="328"/>
      <c r="T291" s="52"/>
      <c r="V291"/>
      <c r="W291"/>
      <c r="X291"/>
    </row>
    <row r="292" spans="1:24" s="62" customFormat="1" ht="27.25" customHeight="1">
      <c r="A292" s="170" t="str">
        <f t="shared" si="8"/>
        <v/>
      </c>
      <c r="B292" s="242"/>
      <c r="C292" s="48"/>
      <c r="D292" s="40"/>
      <c r="E292" s="273"/>
      <c r="F292" s="49"/>
      <c r="G292" s="50"/>
      <c r="H292" s="51"/>
      <c r="I292" s="52"/>
      <c r="J292" s="52"/>
      <c r="K292" s="50"/>
      <c r="L292" s="50"/>
      <c r="M292" s="50"/>
      <c r="N292" s="50"/>
      <c r="O292" s="52"/>
      <c r="P292" s="53"/>
      <c r="Q292" s="53"/>
      <c r="R292" s="54"/>
      <c r="S292" s="328"/>
      <c r="T292" s="52"/>
      <c r="V292"/>
      <c r="W292"/>
      <c r="X292"/>
    </row>
    <row r="293" spans="1:24" s="62" customFormat="1" ht="27.25" customHeight="1">
      <c r="A293" s="170" t="str">
        <f t="shared" si="8"/>
        <v/>
      </c>
      <c r="B293" s="242"/>
      <c r="C293" s="48"/>
      <c r="D293" s="40"/>
      <c r="E293" s="273"/>
      <c r="F293" s="49"/>
      <c r="G293" s="50"/>
      <c r="H293" s="51"/>
      <c r="I293" s="52"/>
      <c r="J293" s="52"/>
      <c r="K293" s="50"/>
      <c r="L293" s="50"/>
      <c r="M293" s="50"/>
      <c r="N293" s="50"/>
      <c r="O293" s="52"/>
      <c r="P293" s="53"/>
      <c r="Q293" s="53"/>
      <c r="R293" s="54"/>
      <c r="S293" s="328"/>
      <c r="T293" s="52"/>
      <c r="V293"/>
      <c r="W293"/>
      <c r="X293"/>
    </row>
    <row r="294" spans="1:24" s="62" customFormat="1" ht="27.25" customHeight="1">
      <c r="A294" s="170" t="str">
        <f t="shared" si="8"/>
        <v/>
      </c>
      <c r="B294" s="242"/>
      <c r="C294" s="48"/>
      <c r="D294" s="40"/>
      <c r="E294" s="273"/>
      <c r="F294" s="49"/>
      <c r="G294" s="50"/>
      <c r="H294" s="51"/>
      <c r="I294" s="52"/>
      <c r="J294" s="52"/>
      <c r="K294" s="50"/>
      <c r="L294" s="50"/>
      <c r="M294" s="50"/>
      <c r="N294" s="50"/>
      <c r="O294" s="52"/>
      <c r="P294" s="53"/>
      <c r="Q294" s="53"/>
      <c r="R294" s="54"/>
      <c r="S294" s="328"/>
      <c r="T294" s="52"/>
      <c r="V294"/>
      <c r="W294"/>
      <c r="X294"/>
    </row>
    <row r="295" spans="1:24" s="62" customFormat="1" ht="27.25" customHeight="1">
      <c r="A295" s="170" t="str">
        <f t="shared" si="8"/>
        <v/>
      </c>
      <c r="B295" s="242"/>
      <c r="C295" s="48"/>
      <c r="D295" s="40"/>
      <c r="E295" s="273"/>
      <c r="F295" s="49"/>
      <c r="G295" s="50"/>
      <c r="H295" s="51"/>
      <c r="I295" s="52"/>
      <c r="J295" s="52"/>
      <c r="K295" s="50"/>
      <c r="L295" s="50"/>
      <c r="M295" s="50"/>
      <c r="N295" s="50"/>
      <c r="O295" s="52"/>
      <c r="P295" s="53"/>
      <c r="Q295" s="53"/>
      <c r="R295" s="54"/>
      <c r="S295" s="328"/>
      <c r="T295" s="52"/>
      <c r="V295"/>
      <c r="W295"/>
      <c r="X295"/>
    </row>
    <row r="296" spans="1:24" s="62" customFormat="1" ht="27.25" customHeight="1">
      <c r="A296" s="170" t="str">
        <f t="shared" si="8"/>
        <v/>
      </c>
      <c r="B296" s="242"/>
      <c r="C296" s="48"/>
      <c r="D296" s="40"/>
      <c r="E296" s="273"/>
      <c r="F296" s="49"/>
      <c r="G296" s="50"/>
      <c r="H296" s="51"/>
      <c r="I296" s="52"/>
      <c r="J296" s="52"/>
      <c r="K296" s="50"/>
      <c r="L296" s="50"/>
      <c r="M296" s="50"/>
      <c r="N296" s="50"/>
      <c r="O296" s="52"/>
      <c r="P296" s="53"/>
      <c r="Q296" s="53"/>
      <c r="R296" s="54"/>
      <c r="S296" s="328"/>
      <c r="T296" s="52"/>
      <c r="V296"/>
      <c r="W296"/>
      <c r="X296"/>
    </row>
    <row r="297" spans="1:24" s="62" customFormat="1" ht="27.25" customHeight="1">
      <c r="A297" s="170" t="str">
        <f t="shared" si="8"/>
        <v/>
      </c>
      <c r="B297" s="242"/>
      <c r="C297" s="48"/>
      <c r="D297" s="40"/>
      <c r="E297" s="273"/>
      <c r="F297" s="49"/>
      <c r="G297" s="50"/>
      <c r="H297" s="51"/>
      <c r="I297" s="52"/>
      <c r="J297" s="52"/>
      <c r="K297" s="50"/>
      <c r="L297" s="50"/>
      <c r="M297" s="50"/>
      <c r="N297" s="50"/>
      <c r="O297" s="52"/>
      <c r="P297" s="53"/>
      <c r="Q297" s="53"/>
      <c r="R297" s="54"/>
      <c r="S297" s="328"/>
      <c r="T297" s="52"/>
      <c r="V297"/>
      <c r="W297"/>
      <c r="X297"/>
    </row>
    <row r="298" spans="1:24" s="62" customFormat="1" ht="27.25" customHeight="1">
      <c r="A298" s="170" t="str">
        <f t="shared" si="8"/>
        <v/>
      </c>
      <c r="B298" s="242"/>
      <c r="C298" s="48"/>
      <c r="D298" s="40"/>
      <c r="E298" s="273"/>
      <c r="F298" s="49"/>
      <c r="G298" s="50"/>
      <c r="H298" s="51"/>
      <c r="I298" s="52"/>
      <c r="J298" s="52"/>
      <c r="K298" s="50"/>
      <c r="L298" s="50"/>
      <c r="M298" s="50"/>
      <c r="N298" s="50"/>
      <c r="O298" s="52"/>
      <c r="P298" s="53"/>
      <c r="Q298" s="53"/>
      <c r="R298" s="54"/>
      <c r="S298" s="328"/>
      <c r="T298" s="52"/>
      <c r="V298"/>
      <c r="W298"/>
      <c r="X298"/>
    </row>
    <row r="299" spans="1:24" s="62" customFormat="1" ht="27.25" customHeight="1">
      <c r="A299" s="170" t="str">
        <f t="shared" si="8"/>
        <v/>
      </c>
      <c r="B299" s="242"/>
      <c r="C299" s="48"/>
      <c r="D299" s="40"/>
      <c r="E299" s="273"/>
      <c r="F299" s="49"/>
      <c r="G299" s="50"/>
      <c r="H299" s="51"/>
      <c r="I299" s="52"/>
      <c r="J299" s="52"/>
      <c r="K299" s="50"/>
      <c r="L299" s="50"/>
      <c r="M299" s="50"/>
      <c r="N299" s="50"/>
      <c r="O299" s="52"/>
      <c r="P299" s="53"/>
      <c r="Q299" s="53"/>
      <c r="R299" s="54"/>
      <c r="S299" s="328"/>
      <c r="T299" s="52"/>
      <c r="V299"/>
      <c r="W299"/>
      <c r="X299"/>
    </row>
    <row r="300" spans="1:24" s="62" customFormat="1" ht="27.25" customHeight="1">
      <c r="A300" s="170" t="str">
        <f t="shared" si="8"/>
        <v/>
      </c>
      <c r="B300" s="242"/>
      <c r="C300" s="48"/>
      <c r="D300" s="40"/>
      <c r="E300" s="273"/>
      <c r="F300" s="49"/>
      <c r="G300" s="50"/>
      <c r="H300" s="51"/>
      <c r="I300" s="52"/>
      <c r="J300" s="52"/>
      <c r="K300" s="50"/>
      <c r="L300" s="50"/>
      <c r="M300" s="50"/>
      <c r="N300" s="50"/>
      <c r="O300" s="52"/>
      <c r="P300" s="53"/>
      <c r="Q300" s="53"/>
      <c r="R300" s="54"/>
      <c r="S300" s="328"/>
      <c r="T300" s="52"/>
      <c r="V300"/>
      <c r="W300"/>
      <c r="X300"/>
    </row>
    <row r="301" spans="1:24" s="62" customFormat="1" ht="27.25" customHeight="1">
      <c r="A301" s="170" t="str">
        <f t="shared" si="8"/>
        <v/>
      </c>
      <c r="B301" s="242"/>
      <c r="C301" s="48"/>
      <c r="D301" s="40"/>
      <c r="E301" s="273"/>
      <c r="F301" s="49"/>
      <c r="G301" s="50"/>
      <c r="H301" s="51"/>
      <c r="I301" s="52"/>
      <c r="J301" s="52"/>
      <c r="K301" s="50"/>
      <c r="L301" s="50"/>
      <c r="M301" s="50"/>
      <c r="N301" s="50"/>
      <c r="O301" s="52"/>
      <c r="P301" s="53"/>
      <c r="Q301" s="53"/>
      <c r="R301" s="54"/>
      <c r="S301" s="328"/>
      <c r="T301" s="52"/>
      <c r="V301"/>
      <c r="W301"/>
      <c r="X301"/>
    </row>
    <row r="302" spans="1:24" s="62" customFormat="1" ht="27.25" customHeight="1">
      <c r="A302" s="170" t="str">
        <f t="shared" si="8"/>
        <v/>
      </c>
      <c r="B302" s="242"/>
      <c r="C302" s="48"/>
      <c r="D302" s="40"/>
      <c r="E302" s="273"/>
      <c r="F302" s="49"/>
      <c r="G302" s="50"/>
      <c r="H302" s="51"/>
      <c r="I302" s="52"/>
      <c r="J302" s="52"/>
      <c r="K302" s="50"/>
      <c r="L302" s="50"/>
      <c r="M302" s="50"/>
      <c r="N302" s="50"/>
      <c r="O302" s="52"/>
      <c r="P302" s="53"/>
      <c r="Q302" s="53"/>
      <c r="R302" s="54"/>
      <c r="S302" s="328"/>
      <c r="T302" s="52"/>
      <c r="V302"/>
      <c r="W302"/>
      <c r="X302"/>
    </row>
    <row r="303" spans="1:24" s="62" customFormat="1" ht="27.25" customHeight="1">
      <c r="A303" s="170" t="str">
        <f t="shared" si="8"/>
        <v/>
      </c>
      <c r="B303" s="242"/>
      <c r="C303" s="48"/>
      <c r="D303" s="40"/>
      <c r="E303" s="273"/>
      <c r="F303" s="49"/>
      <c r="G303" s="50"/>
      <c r="H303" s="51"/>
      <c r="I303" s="52"/>
      <c r="J303" s="52"/>
      <c r="K303" s="50"/>
      <c r="L303" s="50"/>
      <c r="M303" s="50"/>
      <c r="N303" s="50"/>
      <c r="O303" s="52"/>
      <c r="P303" s="53"/>
      <c r="Q303" s="53"/>
      <c r="R303" s="54"/>
      <c r="S303" s="328"/>
      <c r="T303" s="52"/>
      <c r="V303"/>
      <c r="W303"/>
      <c r="X303"/>
    </row>
    <row r="304" spans="1:24" s="62" customFormat="1" ht="27.25" customHeight="1">
      <c r="A304" s="170" t="str">
        <f t="shared" si="8"/>
        <v/>
      </c>
      <c r="B304" s="242"/>
      <c r="C304" s="48"/>
      <c r="D304" s="40"/>
      <c r="E304" s="273"/>
      <c r="F304" s="49"/>
      <c r="G304" s="50"/>
      <c r="H304" s="51"/>
      <c r="I304" s="52"/>
      <c r="J304" s="52"/>
      <c r="K304" s="50"/>
      <c r="L304" s="50"/>
      <c r="M304" s="50"/>
      <c r="N304" s="50"/>
      <c r="O304" s="52"/>
      <c r="P304" s="53"/>
      <c r="Q304" s="53"/>
      <c r="R304" s="54"/>
      <c r="S304" s="328"/>
      <c r="T304" s="52"/>
      <c r="V304"/>
      <c r="W304"/>
      <c r="X304"/>
    </row>
    <row r="305" spans="1:24" s="62" customFormat="1" ht="27.25" customHeight="1">
      <c r="A305" s="170" t="str">
        <f t="shared" si="8"/>
        <v/>
      </c>
      <c r="B305" s="242"/>
      <c r="C305" s="48"/>
      <c r="D305" s="40"/>
      <c r="E305" s="273"/>
      <c r="F305" s="49"/>
      <c r="G305" s="50"/>
      <c r="H305" s="51"/>
      <c r="I305" s="52"/>
      <c r="J305" s="52"/>
      <c r="K305" s="50"/>
      <c r="L305" s="50"/>
      <c r="M305" s="50"/>
      <c r="N305" s="50"/>
      <c r="O305" s="52"/>
      <c r="P305" s="53"/>
      <c r="Q305" s="53"/>
      <c r="R305" s="54"/>
      <c r="S305" s="328"/>
      <c r="T305" s="52"/>
      <c r="V305"/>
      <c r="W305"/>
      <c r="X305"/>
    </row>
    <row r="306" spans="1:24" s="62" customFormat="1" ht="27.25" customHeight="1">
      <c r="A306" s="170" t="str">
        <f t="shared" si="8"/>
        <v/>
      </c>
      <c r="B306" s="242"/>
      <c r="C306" s="48"/>
      <c r="D306" s="40"/>
      <c r="E306" s="273"/>
      <c r="F306" s="49"/>
      <c r="G306" s="50"/>
      <c r="H306" s="51"/>
      <c r="I306" s="52"/>
      <c r="J306" s="52"/>
      <c r="K306" s="50"/>
      <c r="L306" s="50"/>
      <c r="M306" s="50"/>
      <c r="N306" s="50"/>
      <c r="O306" s="52"/>
      <c r="P306" s="53"/>
      <c r="Q306" s="53"/>
      <c r="R306" s="54"/>
      <c r="S306" s="328"/>
      <c r="T306" s="52"/>
      <c r="V306"/>
      <c r="W306"/>
      <c r="X306"/>
    </row>
    <row r="307" spans="1:24" s="62" customFormat="1" ht="27.25" customHeight="1">
      <c r="A307" s="170" t="str">
        <f t="shared" si="8"/>
        <v/>
      </c>
      <c r="B307" s="242"/>
      <c r="C307" s="48"/>
      <c r="D307" s="40"/>
      <c r="E307" s="273"/>
      <c r="F307" s="49"/>
      <c r="G307" s="50"/>
      <c r="H307" s="51"/>
      <c r="I307" s="52"/>
      <c r="J307" s="52"/>
      <c r="K307" s="50"/>
      <c r="L307" s="50"/>
      <c r="M307" s="50"/>
      <c r="N307" s="50"/>
      <c r="O307" s="52"/>
      <c r="P307" s="53"/>
      <c r="Q307" s="53"/>
      <c r="R307" s="54"/>
      <c r="S307" s="328"/>
      <c r="T307" s="52"/>
      <c r="V307"/>
      <c r="W307"/>
      <c r="X307"/>
    </row>
    <row r="308" spans="1:24" s="62" customFormat="1" ht="27.25" customHeight="1">
      <c r="A308" s="170" t="str">
        <f t="shared" si="8"/>
        <v/>
      </c>
      <c r="B308" s="242"/>
      <c r="C308" s="48"/>
      <c r="D308" s="40"/>
      <c r="E308" s="273"/>
      <c r="F308" s="49"/>
      <c r="G308" s="50"/>
      <c r="H308" s="51"/>
      <c r="I308" s="52"/>
      <c r="J308" s="52"/>
      <c r="K308" s="50"/>
      <c r="L308" s="50"/>
      <c r="M308" s="50"/>
      <c r="N308" s="50"/>
      <c r="O308" s="52"/>
      <c r="P308" s="53"/>
      <c r="Q308" s="53"/>
      <c r="R308" s="54"/>
      <c r="S308" s="328"/>
      <c r="T308" s="52"/>
      <c r="V308"/>
      <c r="W308"/>
      <c r="X308"/>
    </row>
    <row r="309" spans="1:24" s="62" customFormat="1" ht="27.25" customHeight="1">
      <c r="A309" s="170" t="str">
        <f t="shared" si="8"/>
        <v/>
      </c>
      <c r="B309" s="242"/>
      <c r="C309" s="48"/>
      <c r="D309" s="40"/>
      <c r="E309" s="273"/>
      <c r="F309" s="49"/>
      <c r="G309" s="50"/>
      <c r="H309" s="51"/>
      <c r="I309" s="52"/>
      <c r="J309" s="52"/>
      <c r="K309" s="50"/>
      <c r="L309" s="50"/>
      <c r="M309" s="50"/>
      <c r="N309" s="50"/>
      <c r="O309" s="52"/>
      <c r="P309" s="53"/>
      <c r="Q309" s="53"/>
      <c r="R309" s="54"/>
      <c r="S309" s="328"/>
      <c r="T309" s="52"/>
      <c r="V309"/>
      <c r="W309"/>
      <c r="X309"/>
    </row>
    <row r="310" spans="1:24" s="62" customFormat="1" ht="27.25" customHeight="1">
      <c r="A310" s="170" t="str">
        <f t="shared" si="8"/>
        <v/>
      </c>
      <c r="B310" s="242"/>
      <c r="C310" s="48"/>
      <c r="D310" s="40"/>
      <c r="E310" s="273"/>
      <c r="F310" s="49"/>
      <c r="G310" s="50"/>
      <c r="H310" s="51"/>
      <c r="I310" s="52"/>
      <c r="J310" s="52"/>
      <c r="K310" s="50"/>
      <c r="L310" s="50"/>
      <c r="M310" s="50"/>
      <c r="N310" s="50"/>
      <c r="O310" s="52"/>
      <c r="P310" s="53"/>
      <c r="Q310" s="53"/>
      <c r="R310" s="54"/>
      <c r="S310" s="328"/>
      <c r="T310" s="52"/>
      <c r="V310"/>
      <c r="W310"/>
      <c r="X310"/>
    </row>
    <row r="311" spans="1:24" s="62" customFormat="1" ht="27.25" customHeight="1">
      <c r="A311" s="170" t="str">
        <f t="shared" si="8"/>
        <v/>
      </c>
      <c r="B311" s="242"/>
      <c r="C311" s="48"/>
      <c r="D311" s="40"/>
      <c r="E311" s="273"/>
      <c r="F311" s="49"/>
      <c r="G311" s="50"/>
      <c r="H311" s="51"/>
      <c r="I311" s="52"/>
      <c r="J311" s="52"/>
      <c r="K311" s="50"/>
      <c r="L311" s="50"/>
      <c r="M311" s="50"/>
      <c r="N311" s="50"/>
      <c r="O311" s="52"/>
      <c r="P311" s="53"/>
      <c r="Q311" s="53"/>
      <c r="R311" s="54"/>
      <c r="S311" s="328"/>
      <c r="T311" s="52"/>
      <c r="V311"/>
      <c r="W311"/>
      <c r="X311"/>
    </row>
    <row r="312" spans="1:24" s="62" customFormat="1" ht="27.25" customHeight="1">
      <c r="A312" s="170" t="str">
        <f t="shared" si="8"/>
        <v/>
      </c>
      <c r="B312" s="242"/>
      <c r="C312" s="48"/>
      <c r="D312" s="40"/>
      <c r="E312" s="273"/>
      <c r="F312" s="49"/>
      <c r="G312" s="50"/>
      <c r="H312" s="51"/>
      <c r="I312" s="52"/>
      <c r="J312" s="52"/>
      <c r="K312" s="50"/>
      <c r="L312" s="50"/>
      <c r="M312" s="50"/>
      <c r="N312" s="50"/>
      <c r="O312" s="52"/>
      <c r="P312" s="53"/>
      <c r="Q312" s="53"/>
      <c r="R312" s="54"/>
      <c r="S312" s="328"/>
      <c r="T312" s="52"/>
      <c r="V312"/>
      <c r="W312"/>
      <c r="X312"/>
    </row>
    <row r="313" spans="1:24" s="62" customFormat="1" ht="27.25" customHeight="1">
      <c r="A313" s="170" t="str">
        <f t="shared" si="8"/>
        <v/>
      </c>
      <c r="B313" s="242"/>
      <c r="C313" s="48"/>
      <c r="D313" s="40"/>
      <c r="E313" s="273"/>
      <c r="F313" s="49"/>
      <c r="G313" s="50"/>
      <c r="H313" s="51"/>
      <c r="I313" s="52"/>
      <c r="J313" s="52"/>
      <c r="K313" s="50"/>
      <c r="L313" s="50"/>
      <c r="M313" s="50"/>
      <c r="N313" s="50"/>
      <c r="O313" s="52"/>
      <c r="P313" s="53"/>
      <c r="Q313" s="53"/>
      <c r="R313" s="54"/>
      <c r="S313" s="328"/>
      <c r="T313" s="52"/>
      <c r="V313"/>
      <c r="W313"/>
      <c r="X313"/>
    </row>
    <row r="314" spans="1:24" s="62" customFormat="1" ht="27.25" customHeight="1">
      <c r="A314" s="170" t="str">
        <f t="shared" si="8"/>
        <v/>
      </c>
      <c r="B314" s="242"/>
      <c r="C314" s="48"/>
      <c r="D314" s="40"/>
      <c r="E314" s="273"/>
      <c r="F314" s="49"/>
      <c r="G314" s="50"/>
      <c r="H314" s="51"/>
      <c r="I314" s="52"/>
      <c r="J314" s="52"/>
      <c r="K314" s="50"/>
      <c r="L314" s="50"/>
      <c r="M314" s="50"/>
      <c r="N314" s="50"/>
      <c r="O314" s="52"/>
      <c r="P314" s="53"/>
      <c r="Q314" s="53"/>
      <c r="R314" s="54"/>
      <c r="S314" s="328"/>
      <c r="T314" s="52"/>
      <c r="V314"/>
      <c r="W314"/>
      <c r="X314"/>
    </row>
    <row r="315" spans="1:24" s="62" customFormat="1" ht="27.25" customHeight="1">
      <c r="A315" s="170" t="str">
        <f t="shared" si="8"/>
        <v/>
      </c>
      <c r="B315" s="242"/>
      <c r="C315" s="48"/>
      <c r="D315" s="40"/>
      <c r="E315" s="273"/>
      <c r="F315" s="49"/>
      <c r="G315" s="50"/>
      <c r="H315" s="51"/>
      <c r="I315" s="52"/>
      <c r="J315" s="52"/>
      <c r="K315" s="50"/>
      <c r="L315" s="50"/>
      <c r="M315" s="50"/>
      <c r="N315" s="50"/>
      <c r="O315" s="52"/>
      <c r="P315" s="53"/>
      <c r="Q315" s="53"/>
      <c r="R315" s="54"/>
      <c r="S315" s="328"/>
      <c r="T315" s="52"/>
      <c r="V315"/>
      <c r="W315"/>
      <c r="X315"/>
    </row>
    <row r="316" spans="1:24" s="62" customFormat="1" ht="27.25" customHeight="1">
      <c r="A316" s="170" t="str">
        <f t="shared" si="8"/>
        <v/>
      </c>
      <c r="B316" s="242"/>
      <c r="C316" s="48"/>
      <c r="D316" s="40"/>
      <c r="E316" s="273"/>
      <c r="F316" s="49"/>
      <c r="G316" s="50"/>
      <c r="H316" s="51"/>
      <c r="I316" s="52"/>
      <c r="J316" s="52"/>
      <c r="K316" s="50"/>
      <c r="L316" s="50"/>
      <c r="M316" s="50"/>
      <c r="N316" s="50"/>
      <c r="O316" s="52"/>
      <c r="P316" s="53"/>
      <c r="Q316" s="53"/>
      <c r="R316" s="54"/>
      <c r="S316" s="328"/>
      <c r="T316" s="52"/>
      <c r="V316"/>
      <c r="W316"/>
      <c r="X316"/>
    </row>
    <row r="317" spans="1:24" s="62" customFormat="1" ht="27.25" customHeight="1">
      <c r="A317" s="170" t="str">
        <f t="shared" si="8"/>
        <v/>
      </c>
      <c r="B317" s="242"/>
      <c r="C317" s="48"/>
      <c r="D317" s="40"/>
      <c r="E317" s="273"/>
      <c r="F317" s="49"/>
      <c r="G317" s="50"/>
      <c r="H317" s="51"/>
      <c r="I317" s="52"/>
      <c r="J317" s="52"/>
      <c r="K317" s="50"/>
      <c r="L317" s="50"/>
      <c r="M317" s="50"/>
      <c r="N317" s="50"/>
      <c r="O317" s="52"/>
      <c r="P317" s="53"/>
      <c r="Q317" s="53"/>
      <c r="R317" s="54"/>
      <c r="S317" s="328"/>
      <c r="T317" s="52"/>
      <c r="V317"/>
      <c r="W317"/>
      <c r="X317"/>
    </row>
    <row r="318" spans="1:24" s="62" customFormat="1" ht="27.25" customHeight="1">
      <c r="A318" s="170" t="str">
        <f t="shared" si="8"/>
        <v/>
      </c>
      <c r="B318" s="242"/>
      <c r="C318" s="48"/>
      <c r="D318" s="40"/>
      <c r="E318" s="273"/>
      <c r="F318" s="49"/>
      <c r="G318" s="50"/>
      <c r="H318" s="51"/>
      <c r="I318" s="52"/>
      <c r="J318" s="52"/>
      <c r="K318" s="50"/>
      <c r="L318" s="50"/>
      <c r="M318" s="50"/>
      <c r="N318" s="50"/>
      <c r="O318" s="52"/>
      <c r="P318" s="53"/>
      <c r="Q318" s="53"/>
      <c r="R318" s="54"/>
      <c r="S318" s="328"/>
      <c r="T318" s="52"/>
      <c r="V318"/>
      <c r="W318"/>
      <c r="X318"/>
    </row>
    <row r="319" spans="1:24" s="62" customFormat="1" ht="27.25" customHeight="1">
      <c r="A319" s="170" t="str">
        <f t="shared" si="8"/>
        <v/>
      </c>
      <c r="B319" s="242"/>
      <c r="C319" s="48"/>
      <c r="D319" s="40"/>
      <c r="E319" s="273"/>
      <c r="F319" s="49"/>
      <c r="G319" s="50"/>
      <c r="H319" s="51"/>
      <c r="I319" s="52"/>
      <c r="J319" s="52"/>
      <c r="K319" s="50"/>
      <c r="L319" s="50"/>
      <c r="M319" s="50"/>
      <c r="N319" s="50"/>
      <c r="O319" s="52"/>
      <c r="P319" s="53"/>
      <c r="Q319" s="53"/>
      <c r="R319" s="54"/>
      <c r="S319" s="328"/>
      <c r="T319" s="52"/>
      <c r="V319"/>
      <c r="W319"/>
      <c r="X319"/>
    </row>
    <row r="320" spans="1:24" s="62" customFormat="1" ht="27.25" customHeight="1">
      <c r="A320" s="170" t="str">
        <f t="shared" si="8"/>
        <v/>
      </c>
      <c r="B320" s="242"/>
      <c r="C320" s="48"/>
      <c r="D320" s="40"/>
      <c r="E320" s="273"/>
      <c r="F320" s="49"/>
      <c r="G320" s="50"/>
      <c r="H320" s="51"/>
      <c r="I320" s="52"/>
      <c r="J320" s="52"/>
      <c r="K320" s="50"/>
      <c r="L320" s="50"/>
      <c r="M320" s="50"/>
      <c r="N320" s="50"/>
      <c r="O320" s="52"/>
      <c r="P320" s="53"/>
      <c r="Q320" s="53"/>
      <c r="R320" s="54"/>
      <c r="S320" s="328"/>
      <c r="T320" s="52"/>
      <c r="V320"/>
      <c r="W320"/>
      <c r="X320"/>
    </row>
    <row r="321" spans="1:24" s="62" customFormat="1" ht="27.25" customHeight="1">
      <c r="A321" s="170" t="str">
        <f t="shared" si="8"/>
        <v/>
      </c>
      <c r="B321" s="242"/>
      <c r="C321" s="48"/>
      <c r="D321" s="40"/>
      <c r="E321" s="273"/>
      <c r="F321" s="49"/>
      <c r="G321" s="50"/>
      <c r="H321" s="51"/>
      <c r="I321" s="52"/>
      <c r="J321" s="52"/>
      <c r="K321" s="50"/>
      <c r="L321" s="50"/>
      <c r="M321" s="50"/>
      <c r="N321" s="50"/>
      <c r="O321" s="52"/>
      <c r="P321" s="53"/>
      <c r="Q321" s="53"/>
      <c r="R321" s="54"/>
      <c r="S321" s="328"/>
      <c r="T321" s="52"/>
      <c r="V321"/>
      <c r="W321"/>
      <c r="X321"/>
    </row>
    <row r="322" spans="1:24" s="62" customFormat="1" ht="27.25" customHeight="1">
      <c r="A322" s="170" t="str">
        <f t="shared" si="8"/>
        <v/>
      </c>
      <c r="B322" s="242"/>
      <c r="C322" s="48"/>
      <c r="D322" s="40"/>
      <c r="E322" s="273"/>
      <c r="F322" s="49"/>
      <c r="G322" s="50"/>
      <c r="H322" s="51"/>
      <c r="I322" s="52"/>
      <c r="J322" s="52"/>
      <c r="K322" s="50"/>
      <c r="L322" s="50"/>
      <c r="M322" s="50"/>
      <c r="N322" s="50"/>
      <c r="O322" s="52"/>
      <c r="P322" s="53"/>
      <c r="Q322" s="53"/>
      <c r="R322" s="54"/>
      <c r="S322" s="328"/>
      <c r="T322" s="52"/>
      <c r="V322"/>
      <c r="W322"/>
      <c r="X322"/>
    </row>
    <row r="323" spans="1:24" s="62" customFormat="1" ht="27.25" customHeight="1">
      <c r="A323" s="170" t="str">
        <f t="shared" si="8"/>
        <v/>
      </c>
      <c r="B323" s="242"/>
      <c r="C323" s="48"/>
      <c r="D323" s="40"/>
      <c r="E323" s="273"/>
      <c r="F323" s="49"/>
      <c r="G323" s="50"/>
      <c r="H323" s="51"/>
      <c r="I323" s="52"/>
      <c r="J323" s="52"/>
      <c r="K323" s="50"/>
      <c r="L323" s="50"/>
      <c r="M323" s="50"/>
      <c r="N323" s="50"/>
      <c r="O323" s="52"/>
      <c r="P323" s="53"/>
      <c r="Q323" s="53"/>
      <c r="R323" s="54"/>
      <c r="S323" s="328"/>
      <c r="T323" s="52"/>
      <c r="V323"/>
      <c r="W323"/>
      <c r="X323"/>
    </row>
    <row r="324" spans="1:24" s="62" customFormat="1" ht="27.25" customHeight="1">
      <c r="A324" s="170" t="str">
        <f t="shared" si="8"/>
        <v/>
      </c>
      <c r="B324" s="242"/>
      <c r="C324" s="48"/>
      <c r="D324" s="40"/>
      <c r="E324" s="273"/>
      <c r="F324" s="49"/>
      <c r="G324" s="50"/>
      <c r="H324" s="51"/>
      <c r="I324" s="52"/>
      <c r="J324" s="52"/>
      <c r="K324" s="50"/>
      <c r="L324" s="50"/>
      <c r="M324" s="50"/>
      <c r="N324" s="50"/>
      <c r="O324" s="52"/>
      <c r="P324" s="53"/>
      <c r="Q324" s="53"/>
      <c r="R324" s="54"/>
      <c r="S324" s="328"/>
      <c r="T324" s="52"/>
      <c r="V324"/>
      <c r="W324"/>
      <c r="X324"/>
    </row>
    <row r="325" spans="1:24" s="62" customFormat="1" ht="27.25" customHeight="1">
      <c r="A325" s="170" t="str">
        <f t="shared" si="8"/>
        <v/>
      </c>
      <c r="B325" s="242"/>
      <c r="C325" s="48"/>
      <c r="D325" s="40"/>
      <c r="E325" s="273"/>
      <c r="F325" s="49"/>
      <c r="G325" s="50"/>
      <c r="H325" s="51"/>
      <c r="I325" s="52"/>
      <c r="J325" s="52"/>
      <c r="K325" s="50"/>
      <c r="L325" s="50"/>
      <c r="M325" s="50"/>
      <c r="N325" s="50"/>
      <c r="O325" s="52"/>
      <c r="P325" s="53"/>
      <c r="Q325" s="53"/>
      <c r="R325" s="54"/>
      <c r="S325" s="328"/>
      <c r="T325" s="52"/>
      <c r="V325"/>
      <c r="W325"/>
      <c r="X325"/>
    </row>
    <row r="326" spans="1:24" s="62" customFormat="1" ht="27.25" customHeight="1">
      <c r="A326" s="170" t="str">
        <f t="shared" si="8"/>
        <v/>
      </c>
      <c r="B326" s="242"/>
      <c r="C326" s="48"/>
      <c r="D326" s="40"/>
      <c r="E326" s="273"/>
      <c r="F326" s="49"/>
      <c r="G326" s="50"/>
      <c r="H326" s="51"/>
      <c r="I326" s="52"/>
      <c r="J326" s="52"/>
      <c r="K326" s="50"/>
      <c r="L326" s="50"/>
      <c r="M326" s="50"/>
      <c r="N326" s="50"/>
      <c r="O326" s="52"/>
      <c r="P326" s="53"/>
      <c r="Q326" s="53"/>
      <c r="R326" s="54"/>
      <c r="S326" s="328"/>
      <c r="T326" s="52"/>
      <c r="V326"/>
      <c r="W326"/>
      <c r="X326"/>
    </row>
    <row r="327" spans="1:24" s="62" customFormat="1" ht="27.25" customHeight="1">
      <c r="A327" s="170" t="str">
        <f t="shared" si="8"/>
        <v/>
      </c>
      <c r="B327" s="242"/>
      <c r="C327" s="48"/>
      <c r="D327" s="40"/>
      <c r="E327" s="273"/>
      <c r="F327" s="49"/>
      <c r="G327" s="50"/>
      <c r="H327" s="51"/>
      <c r="I327" s="52"/>
      <c r="J327" s="52"/>
      <c r="K327" s="50"/>
      <c r="L327" s="50"/>
      <c r="M327" s="50"/>
      <c r="N327" s="50"/>
      <c r="O327" s="52"/>
      <c r="P327" s="53"/>
      <c r="Q327" s="53"/>
      <c r="R327" s="54"/>
      <c r="S327" s="328"/>
      <c r="T327" s="52"/>
      <c r="V327"/>
      <c r="W327"/>
      <c r="X327"/>
    </row>
    <row r="328" spans="1:24" s="62" customFormat="1" ht="27.25" customHeight="1">
      <c r="A328" s="170" t="str">
        <f t="shared" si="8"/>
        <v/>
      </c>
      <c r="B328" s="242"/>
      <c r="C328" s="48"/>
      <c r="D328" s="40"/>
      <c r="E328" s="273"/>
      <c r="F328" s="49"/>
      <c r="G328" s="50"/>
      <c r="H328" s="51"/>
      <c r="I328" s="52"/>
      <c r="J328" s="52"/>
      <c r="K328" s="50"/>
      <c r="L328" s="50"/>
      <c r="M328" s="50"/>
      <c r="N328" s="50"/>
      <c r="O328" s="52"/>
      <c r="P328" s="53"/>
      <c r="Q328" s="53"/>
      <c r="R328" s="54"/>
      <c r="S328" s="328"/>
      <c r="T328" s="52"/>
      <c r="V328"/>
      <c r="W328"/>
      <c r="X328"/>
    </row>
    <row r="329" spans="1:24" s="62" customFormat="1" ht="27.25" customHeight="1">
      <c r="A329" s="170" t="str">
        <f t="shared" si="8"/>
        <v/>
      </c>
      <c r="B329" s="242"/>
      <c r="C329" s="48"/>
      <c r="D329" s="40"/>
      <c r="E329" s="273"/>
      <c r="F329" s="49"/>
      <c r="G329" s="50"/>
      <c r="H329" s="51"/>
      <c r="I329" s="52"/>
      <c r="J329" s="52"/>
      <c r="K329" s="50"/>
      <c r="L329" s="50"/>
      <c r="M329" s="50"/>
      <c r="N329" s="50"/>
      <c r="O329" s="52"/>
      <c r="P329" s="53"/>
      <c r="Q329" s="53"/>
      <c r="R329" s="54"/>
      <c r="S329" s="328"/>
      <c r="T329" s="52"/>
      <c r="V329"/>
      <c r="W329"/>
      <c r="X329"/>
    </row>
    <row r="330" spans="1:24" s="62" customFormat="1" ht="27.25" customHeight="1">
      <c r="A330" s="170" t="str">
        <f t="shared" si="8"/>
        <v/>
      </c>
      <c r="B330" s="242"/>
      <c r="C330" s="48"/>
      <c r="D330" s="40"/>
      <c r="E330" s="273"/>
      <c r="F330" s="49"/>
      <c r="G330" s="50"/>
      <c r="H330" s="51"/>
      <c r="I330" s="52"/>
      <c r="J330" s="52"/>
      <c r="K330" s="50"/>
      <c r="L330" s="50"/>
      <c r="M330" s="50"/>
      <c r="N330" s="50"/>
      <c r="O330" s="52"/>
      <c r="P330" s="53"/>
      <c r="Q330" s="53"/>
      <c r="R330" s="54"/>
      <c r="S330" s="328"/>
      <c r="T330" s="52"/>
      <c r="V330"/>
      <c r="W330"/>
      <c r="X330"/>
    </row>
    <row r="331" spans="1:24" s="62" customFormat="1" ht="27.25" customHeight="1">
      <c r="A331" s="170" t="str">
        <f t="shared" si="8"/>
        <v/>
      </c>
      <c r="B331" s="242"/>
      <c r="C331" s="48"/>
      <c r="D331" s="40"/>
      <c r="E331" s="273"/>
      <c r="F331" s="49"/>
      <c r="G331" s="50"/>
      <c r="H331" s="51"/>
      <c r="I331" s="52"/>
      <c r="J331" s="52"/>
      <c r="K331" s="50"/>
      <c r="L331" s="50"/>
      <c r="M331" s="50"/>
      <c r="N331" s="50"/>
      <c r="O331" s="52"/>
      <c r="P331" s="53"/>
      <c r="Q331" s="53"/>
      <c r="R331" s="54"/>
      <c r="S331" s="328"/>
      <c r="T331" s="52"/>
      <c r="V331"/>
      <c r="W331"/>
      <c r="X331"/>
    </row>
    <row r="332" spans="1:24" s="62" customFormat="1" ht="27.25" customHeight="1">
      <c r="A332" s="170" t="str">
        <f t="shared" si="8"/>
        <v/>
      </c>
      <c r="B332" s="242"/>
      <c r="C332" s="48"/>
      <c r="D332" s="40"/>
      <c r="E332" s="273"/>
      <c r="F332" s="49"/>
      <c r="G332" s="50"/>
      <c r="H332" s="51"/>
      <c r="I332" s="52"/>
      <c r="J332" s="52"/>
      <c r="K332" s="50"/>
      <c r="L332" s="50"/>
      <c r="M332" s="50"/>
      <c r="N332" s="50"/>
      <c r="O332" s="52"/>
      <c r="P332" s="53"/>
      <c r="Q332" s="53"/>
      <c r="R332" s="54"/>
      <c r="S332" s="328"/>
      <c r="T332" s="52"/>
      <c r="V332"/>
      <c r="W332"/>
      <c r="X332"/>
    </row>
    <row r="333" spans="1:24" s="62" customFormat="1" ht="27.25" customHeight="1">
      <c r="A333" s="170" t="str">
        <f t="shared" si="8"/>
        <v/>
      </c>
      <c r="B333" s="242"/>
      <c r="C333" s="48"/>
      <c r="D333" s="40"/>
      <c r="E333" s="273"/>
      <c r="F333" s="49"/>
      <c r="G333" s="50"/>
      <c r="H333" s="51"/>
      <c r="I333" s="52"/>
      <c r="J333" s="52"/>
      <c r="K333" s="50"/>
      <c r="L333" s="50"/>
      <c r="M333" s="50"/>
      <c r="N333" s="50"/>
      <c r="O333" s="52"/>
      <c r="P333" s="53"/>
      <c r="Q333" s="53"/>
      <c r="R333" s="54"/>
      <c r="S333" s="328"/>
      <c r="T333" s="52"/>
      <c r="V333"/>
      <c r="W333"/>
      <c r="X333"/>
    </row>
    <row r="334" spans="1:24" s="62" customFormat="1" ht="27.25" customHeight="1">
      <c r="A334" s="170" t="str">
        <f t="shared" si="8"/>
        <v/>
      </c>
      <c r="B334" s="242"/>
      <c r="C334" s="48"/>
      <c r="D334" s="40"/>
      <c r="E334" s="273"/>
      <c r="F334" s="49"/>
      <c r="G334" s="50"/>
      <c r="H334" s="51"/>
      <c r="I334" s="52"/>
      <c r="J334" s="52"/>
      <c r="K334" s="50"/>
      <c r="L334" s="50"/>
      <c r="M334" s="50"/>
      <c r="N334" s="50"/>
      <c r="O334" s="52"/>
      <c r="P334" s="53"/>
      <c r="Q334" s="53"/>
      <c r="R334" s="54"/>
      <c r="S334" s="328"/>
      <c r="T334" s="52"/>
      <c r="V334"/>
      <c r="W334"/>
      <c r="X334"/>
    </row>
    <row r="335" spans="1:24" s="62" customFormat="1" ht="27.25" customHeight="1">
      <c r="A335" s="170" t="str">
        <f t="shared" si="8"/>
        <v/>
      </c>
      <c r="B335" s="242"/>
      <c r="C335" s="48"/>
      <c r="D335" s="40"/>
      <c r="E335" s="273"/>
      <c r="F335" s="49"/>
      <c r="G335" s="50"/>
      <c r="H335" s="51"/>
      <c r="I335" s="52"/>
      <c r="J335" s="52"/>
      <c r="K335" s="50"/>
      <c r="L335" s="50"/>
      <c r="M335" s="50"/>
      <c r="N335" s="50"/>
      <c r="O335" s="52"/>
      <c r="P335" s="53"/>
      <c r="Q335" s="53"/>
      <c r="R335" s="54"/>
      <c r="S335" s="328"/>
      <c r="T335" s="52"/>
      <c r="V335"/>
      <c r="W335"/>
      <c r="X335"/>
    </row>
    <row r="336" spans="1:24" s="62" customFormat="1" ht="27.25" customHeight="1">
      <c r="A336" s="170" t="str">
        <f t="shared" si="8"/>
        <v/>
      </c>
      <c r="B336" s="242"/>
      <c r="C336" s="48"/>
      <c r="D336" s="40"/>
      <c r="E336" s="273"/>
      <c r="F336" s="49"/>
      <c r="G336" s="50"/>
      <c r="H336" s="51"/>
      <c r="I336" s="52"/>
      <c r="J336" s="52"/>
      <c r="K336" s="50"/>
      <c r="L336" s="50"/>
      <c r="M336" s="50"/>
      <c r="N336" s="50"/>
      <c r="O336" s="52"/>
      <c r="P336" s="53"/>
      <c r="Q336" s="53"/>
      <c r="R336" s="54"/>
      <c r="S336" s="328"/>
      <c r="T336" s="52"/>
      <c r="V336"/>
      <c r="W336"/>
      <c r="X336"/>
    </row>
    <row r="337" spans="1:24" s="62" customFormat="1" ht="27.25" customHeight="1">
      <c r="A337" s="170" t="str">
        <f t="shared" si="8"/>
        <v/>
      </c>
      <c r="B337" s="242"/>
      <c r="C337" s="48"/>
      <c r="D337" s="40"/>
      <c r="E337" s="273"/>
      <c r="F337" s="49"/>
      <c r="G337" s="50"/>
      <c r="H337" s="51"/>
      <c r="I337" s="52"/>
      <c r="J337" s="52"/>
      <c r="K337" s="50"/>
      <c r="L337" s="50"/>
      <c r="M337" s="50"/>
      <c r="N337" s="50"/>
      <c r="O337" s="52"/>
      <c r="P337" s="53"/>
      <c r="Q337" s="53"/>
      <c r="R337" s="54"/>
      <c r="S337" s="328"/>
      <c r="T337" s="52"/>
      <c r="V337"/>
      <c r="W337"/>
      <c r="X337"/>
    </row>
    <row r="338" spans="1:24" s="62" customFormat="1" ht="27.25" customHeight="1">
      <c r="A338" s="170" t="str">
        <f t="shared" si="8"/>
        <v/>
      </c>
      <c r="B338" s="242"/>
      <c r="C338" s="48"/>
      <c r="D338" s="40"/>
      <c r="E338" s="273"/>
      <c r="F338" s="49"/>
      <c r="G338" s="50"/>
      <c r="H338" s="51"/>
      <c r="I338" s="52"/>
      <c r="J338" s="52"/>
      <c r="K338" s="50"/>
      <c r="L338" s="50"/>
      <c r="M338" s="50"/>
      <c r="N338" s="50"/>
      <c r="O338" s="52"/>
      <c r="P338" s="53"/>
      <c r="Q338" s="53"/>
      <c r="R338" s="54"/>
      <c r="S338" s="328"/>
      <c r="T338" s="52"/>
      <c r="V338"/>
      <c r="W338"/>
      <c r="X338"/>
    </row>
    <row r="339" spans="1:24" s="62" customFormat="1" ht="27.25" customHeight="1">
      <c r="A339" s="170" t="str">
        <f t="shared" si="8"/>
        <v/>
      </c>
      <c r="B339" s="242"/>
      <c r="C339" s="48"/>
      <c r="D339" s="40"/>
      <c r="E339" s="273"/>
      <c r="F339" s="49"/>
      <c r="G339" s="50"/>
      <c r="H339" s="51"/>
      <c r="I339" s="52"/>
      <c r="J339" s="52"/>
      <c r="K339" s="50"/>
      <c r="L339" s="50"/>
      <c r="M339" s="50"/>
      <c r="N339" s="50"/>
      <c r="O339" s="52"/>
      <c r="P339" s="53"/>
      <c r="Q339" s="53"/>
      <c r="R339" s="54"/>
      <c r="S339" s="328"/>
      <c r="T339" s="52"/>
      <c r="V339"/>
      <c r="W339"/>
      <c r="X339"/>
    </row>
    <row r="340" spans="1:24" s="62" customFormat="1" ht="27.25" customHeight="1">
      <c r="A340" s="170" t="str">
        <f t="shared" ref="A340:A403" si="9">IF(C340&lt;&gt;"",A339+1,"")</f>
        <v/>
      </c>
      <c r="B340" s="242"/>
      <c r="C340" s="48"/>
      <c r="D340" s="40"/>
      <c r="E340" s="273"/>
      <c r="F340" s="49"/>
      <c r="G340" s="50"/>
      <c r="H340" s="51"/>
      <c r="I340" s="52"/>
      <c r="J340" s="52"/>
      <c r="K340" s="50"/>
      <c r="L340" s="50"/>
      <c r="M340" s="50"/>
      <c r="N340" s="50"/>
      <c r="O340" s="52"/>
      <c r="P340" s="53"/>
      <c r="Q340" s="53"/>
      <c r="R340" s="54"/>
      <c r="S340" s="328"/>
      <c r="T340" s="52"/>
      <c r="V340"/>
      <c r="W340"/>
      <c r="X340"/>
    </row>
    <row r="341" spans="1:24" s="62" customFormat="1" ht="27.25" customHeight="1">
      <c r="A341" s="170" t="str">
        <f t="shared" si="9"/>
        <v/>
      </c>
      <c r="B341" s="242"/>
      <c r="C341" s="48"/>
      <c r="D341" s="40"/>
      <c r="E341" s="273"/>
      <c r="F341" s="49"/>
      <c r="G341" s="50"/>
      <c r="H341" s="51"/>
      <c r="I341" s="52"/>
      <c r="J341" s="52"/>
      <c r="K341" s="50"/>
      <c r="L341" s="50"/>
      <c r="M341" s="50"/>
      <c r="N341" s="50"/>
      <c r="O341" s="52"/>
      <c r="P341" s="53"/>
      <c r="Q341" s="53"/>
      <c r="R341" s="54"/>
      <c r="S341" s="328"/>
      <c r="T341" s="52"/>
      <c r="V341"/>
      <c r="W341"/>
      <c r="X341"/>
    </row>
    <row r="342" spans="1:24" s="62" customFormat="1" ht="27.25" customHeight="1">
      <c r="A342" s="170" t="str">
        <f t="shared" si="9"/>
        <v/>
      </c>
      <c r="B342" s="242"/>
      <c r="C342" s="48"/>
      <c r="D342" s="40"/>
      <c r="E342" s="273"/>
      <c r="F342" s="49"/>
      <c r="G342" s="50"/>
      <c r="H342" s="51"/>
      <c r="I342" s="52"/>
      <c r="J342" s="52"/>
      <c r="K342" s="50"/>
      <c r="L342" s="50"/>
      <c r="M342" s="50"/>
      <c r="N342" s="50"/>
      <c r="O342" s="52"/>
      <c r="P342" s="53"/>
      <c r="Q342" s="53"/>
      <c r="R342" s="54"/>
      <c r="S342" s="328"/>
      <c r="T342" s="52"/>
      <c r="V342"/>
      <c r="W342"/>
      <c r="X342"/>
    </row>
    <row r="343" spans="1:24" s="62" customFormat="1" ht="27.25" customHeight="1">
      <c r="A343" s="170" t="str">
        <f t="shared" si="9"/>
        <v/>
      </c>
      <c r="B343" s="242"/>
      <c r="C343" s="48"/>
      <c r="D343" s="40"/>
      <c r="E343" s="273"/>
      <c r="F343" s="49"/>
      <c r="G343" s="50"/>
      <c r="H343" s="51"/>
      <c r="I343" s="52"/>
      <c r="J343" s="52"/>
      <c r="K343" s="50"/>
      <c r="L343" s="50"/>
      <c r="M343" s="50"/>
      <c r="N343" s="50"/>
      <c r="O343" s="52"/>
      <c r="P343" s="53"/>
      <c r="Q343" s="53"/>
      <c r="R343" s="54"/>
      <c r="S343" s="328"/>
      <c r="T343" s="52"/>
      <c r="V343"/>
      <c r="W343"/>
      <c r="X343"/>
    </row>
    <row r="344" spans="1:24" s="62" customFormat="1" ht="27.25" customHeight="1">
      <c r="A344" s="170" t="str">
        <f t="shared" si="9"/>
        <v/>
      </c>
      <c r="B344" s="242"/>
      <c r="C344" s="48"/>
      <c r="D344" s="40"/>
      <c r="E344" s="273"/>
      <c r="F344" s="49"/>
      <c r="G344" s="50"/>
      <c r="H344" s="51"/>
      <c r="I344" s="52"/>
      <c r="J344" s="52"/>
      <c r="K344" s="50"/>
      <c r="L344" s="50"/>
      <c r="M344" s="50"/>
      <c r="N344" s="50"/>
      <c r="O344" s="52"/>
      <c r="P344" s="53"/>
      <c r="Q344" s="53"/>
      <c r="R344" s="54"/>
      <c r="S344" s="328"/>
      <c r="T344" s="52"/>
      <c r="V344"/>
      <c r="W344"/>
      <c r="X344"/>
    </row>
    <row r="345" spans="1:24" s="62" customFormat="1" ht="27.25" customHeight="1">
      <c r="A345" s="170" t="str">
        <f t="shared" si="9"/>
        <v/>
      </c>
      <c r="B345" s="242"/>
      <c r="C345" s="48"/>
      <c r="D345" s="40"/>
      <c r="E345" s="273"/>
      <c r="F345" s="49"/>
      <c r="G345" s="50"/>
      <c r="H345" s="51"/>
      <c r="I345" s="52"/>
      <c r="J345" s="52"/>
      <c r="K345" s="50"/>
      <c r="L345" s="50"/>
      <c r="M345" s="50"/>
      <c r="N345" s="50"/>
      <c r="O345" s="52"/>
      <c r="P345" s="53"/>
      <c r="Q345" s="53"/>
      <c r="R345" s="54"/>
      <c r="S345" s="328"/>
      <c r="T345" s="52"/>
      <c r="V345"/>
      <c r="W345"/>
      <c r="X345"/>
    </row>
    <row r="346" spans="1:24" s="62" customFormat="1" ht="27.25" customHeight="1">
      <c r="A346" s="170" t="str">
        <f t="shared" si="9"/>
        <v/>
      </c>
      <c r="B346" s="242"/>
      <c r="C346" s="48"/>
      <c r="D346" s="40"/>
      <c r="E346" s="273"/>
      <c r="F346" s="49"/>
      <c r="G346" s="50"/>
      <c r="H346" s="51"/>
      <c r="I346" s="52"/>
      <c r="J346" s="52"/>
      <c r="K346" s="50"/>
      <c r="L346" s="50"/>
      <c r="M346" s="50"/>
      <c r="N346" s="50"/>
      <c r="O346" s="52"/>
      <c r="P346" s="53"/>
      <c r="Q346" s="53"/>
      <c r="R346" s="54"/>
      <c r="S346" s="328"/>
      <c r="T346" s="52"/>
      <c r="V346"/>
      <c r="W346"/>
      <c r="X346"/>
    </row>
    <row r="347" spans="1:24" s="62" customFormat="1" ht="27.25" customHeight="1">
      <c r="A347" s="170" t="str">
        <f t="shared" si="9"/>
        <v/>
      </c>
      <c r="B347" s="242"/>
      <c r="C347" s="48"/>
      <c r="D347" s="40"/>
      <c r="E347" s="273"/>
      <c r="F347" s="49"/>
      <c r="G347" s="50"/>
      <c r="H347" s="51"/>
      <c r="I347" s="52"/>
      <c r="J347" s="52"/>
      <c r="K347" s="50"/>
      <c r="L347" s="50"/>
      <c r="M347" s="50"/>
      <c r="N347" s="50"/>
      <c r="O347" s="52"/>
      <c r="P347" s="53"/>
      <c r="Q347" s="53"/>
      <c r="R347" s="54"/>
      <c r="S347" s="328"/>
      <c r="T347" s="52"/>
      <c r="V347"/>
      <c r="W347"/>
      <c r="X347"/>
    </row>
    <row r="348" spans="1:24" s="62" customFormat="1" ht="27.25" customHeight="1">
      <c r="A348" s="170" t="str">
        <f t="shared" si="9"/>
        <v/>
      </c>
      <c r="B348" s="242"/>
      <c r="C348" s="48"/>
      <c r="D348" s="40"/>
      <c r="E348" s="273"/>
      <c r="F348" s="49"/>
      <c r="G348" s="50"/>
      <c r="H348" s="51"/>
      <c r="I348" s="52"/>
      <c r="J348" s="52"/>
      <c r="K348" s="50"/>
      <c r="L348" s="50"/>
      <c r="M348" s="50"/>
      <c r="N348" s="50"/>
      <c r="O348" s="52"/>
      <c r="P348" s="53"/>
      <c r="Q348" s="53"/>
      <c r="R348" s="54"/>
      <c r="S348" s="328"/>
      <c r="T348" s="52"/>
      <c r="V348"/>
      <c r="W348"/>
      <c r="X348"/>
    </row>
    <row r="349" spans="1:24" s="62" customFormat="1" ht="27.25" customHeight="1">
      <c r="A349" s="170" t="str">
        <f t="shared" si="9"/>
        <v/>
      </c>
      <c r="B349" s="242"/>
      <c r="C349" s="48"/>
      <c r="D349" s="40"/>
      <c r="E349" s="273"/>
      <c r="F349" s="49"/>
      <c r="G349" s="50"/>
      <c r="H349" s="51"/>
      <c r="I349" s="52"/>
      <c r="J349" s="52"/>
      <c r="K349" s="50"/>
      <c r="L349" s="50"/>
      <c r="M349" s="50"/>
      <c r="N349" s="50"/>
      <c r="O349" s="52"/>
      <c r="P349" s="53"/>
      <c r="Q349" s="53"/>
      <c r="R349" s="54"/>
      <c r="S349" s="328"/>
      <c r="T349" s="52"/>
      <c r="V349"/>
      <c r="W349"/>
      <c r="X349"/>
    </row>
    <row r="350" spans="1:24" s="62" customFormat="1" ht="27.25" customHeight="1">
      <c r="A350" s="170" t="str">
        <f t="shared" si="9"/>
        <v/>
      </c>
      <c r="B350" s="242"/>
      <c r="C350" s="48"/>
      <c r="D350" s="40"/>
      <c r="E350" s="273"/>
      <c r="F350" s="49"/>
      <c r="G350" s="50"/>
      <c r="H350" s="51"/>
      <c r="I350" s="52"/>
      <c r="J350" s="52"/>
      <c r="K350" s="50"/>
      <c r="L350" s="50"/>
      <c r="M350" s="50"/>
      <c r="N350" s="50"/>
      <c r="O350" s="52"/>
      <c r="P350" s="53"/>
      <c r="Q350" s="53"/>
      <c r="R350" s="54"/>
      <c r="S350" s="328"/>
      <c r="T350" s="52"/>
      <c r="V350"/>
      <c r="W350"/>
      <c r="X350"/>
    </row>
    <row r="351" spans="1:24" s="62" customFormat="1" ht="27.25" customHeight="1">
      <c r="A351" s="170" t="str">
        <f t="shared" si="9"/>
        <v/>
      </c>
      <c r="B351" s="242"/>
      <c r="C351" s="48"/>
      <c r="D351" s="40"/>
      <c r="E351" s="273"/>
      <c r="F351" s="49"/>
      <c r="G351" s="50"/>
      <c r="H351" s="51"/>
      <c r="I351" s="52"/>
      <c r="J351" s="52"/>
      <c r="K351" s="50"/>
      <c r="L351" s="50"/>
      <c r="M351" s="50"/>
      <c r="N351" s="50"/>
      <c r="O351" s="52"/>
      <c r="P351" s="53"/>
      <c r="Q351" s="53"/>
      <c r="R351" s="54"/>
      <c r="S351" s="328"/>
      <c r="T351" s="52"/>
      <c r="V351"/>
      <c r="W351"/>
      <c r="X351"/>
    </row>
    <row r="352" spans="1:24" s="62" customFormat="1" ht="27.25" customHeight="1">
      <c r="A352" s="170" t="str">
        <f t="shared" si="9"/>
        <v/>
      </c>
      <c r="B352" s="242"/>
      <c r="C352" s="48"/>
      <c r="D352" s="40"/>
      <c r="E352" s="273"/>
      <c r="F352" s="49"/>
      <c r="G352" s="50"/>
      <c r="H352" s="51"/>
      <c r="I352" s="52"/>
      <c r="J352" s="52"/>
      <c r="K352" s="50"/>
      <c r="L352" s="50"/>
      <c r="M352" s="50"/>
      <c r="N352" s="50"/>
      <c r="O352" s="52"/>
      <c r="P352" s="53"/>
      <c r="Q352" s="53"/>
      <c r="R352" s="54"/>
      <c r="S352" s="328"/>
      <c r="T352" s="52"/>
      <c r="V352"/>
      <c r="W352"/>
      <c r="X352"/>
    </row>
    <row r="353" spans="1:24" s="62" customFormat="1" ht="27.25" customHeight="1">
      <c r="A353" s="170" t="str">
        <f t="shared" si="9"/>
        <v/>
      </c>
      <c r="B353" s="242"/>
      <c r="C353" s="48"/>
      <c r="D353" s="40"/>
      <c r="E353" s="273"/>
      <c r="F353" s="49"/>
      <c r="G353" s="50"/>
      <c r="H353" s="51"/>
      <c r="I353" s="52"/>
      <c r="J353" s="52"/>
      <c r="K353" s="50"/>
      <c r="L353" s="50"/>
      <c r="M353" s="50"/>
      <c r="N353" s="50"/>
      <c r="O353" s="52"/>
      <c r="P353" s="53"/>
      <c r="Q353" s="53"/>
      <c r="R353" s="54"/>
      <c r="S353" s="328"/>
      <c r="T353" s="52"/>
      <c r="V353"/>
      <c r="W353"/>
      <c r="X353"/>
    </row>
    <row r="354" spans="1:24" s="62" customFormat="1" ht="27.25" customHeight="1">
      <c r="A354" s="170" t="str">
        <f t="shared" si="9"/>
        <v/>
      </c>
      <c r="B354" s="242"/>
      <c r="C354" s="48"/>
      <c r="D354" s="40"/>
      <c r="E354" s="273"/>
      <c r="F354" s="49"/>
      <c r="G354" s="50"/>
      <c r="H354" s="51"/>
      <c r="I354" s="52"/>
      <c r="J354" s="52"/>
      <c r="K354" s="50"/>
      <c r="L354" s="50"/>
      <c r="M354" s="50"/>
      <c r="N354" s="50"/>
      <c r="O354" s="52"/>
      <c r="P354" s="53"/>
      <c r="Q354" s="53"/>
      <c r="R354" s="54"/>
      <c r="S354" s="328"/>
      <c r="T354" s="52"/>
      <c r="V354"/>
      <c r="W354"/>
      <c r="X354"/>
    </row>
    <row r="355" spans="1:24" s="62" customFormat="1" ht="27.25" customHeight="1">
      <c r="A355" s="170" t="str">
        <f t="shared" si="9"/>
        <v/>
      </c>
      <c r="B355" s="242"/>
      <c r="C355" s="48"/>
      <c r="D355" s="40"/>
      <c r="E355" s="273"/>
      <c r="F355" s="49"/>
      <c r="G355" s="50"/>
      <c r="H355" s="51"/>
      <c r="I355" s="52"/>
      <c r="J355" s="52"/>
      <c r="K355" s="50"/>
      <c r="L355" s="50"/>
      <c r="M355" s="50"/>
      <c r="N355" s="50"/>
      <c r="O355" s="52"/>
      <c r="P355" s="53"/>
      <c r="Q355" s="53"/>
      <c r="R355" s="54"/>
      <c r="S355" s="328"/>
      <c r="T355" s="52"/>
      <c r="V355"/>
      <c r="W355"/>
      <c r="X355"/>
    </row>
    <row r="356" spans="1:24" s="62" customFormat="1" ht="27.25" customHeight="1">
      <c r="A356" s="170" t="str">
        <f t="shared" si="9"/>
        <v/>
      </c>
      <c r="B356" s="242"/>
      <c r="C356" s="48"/>
      <c r="D356" s="40"/>
      <c r="E356" s="273"/>
      <c r="F356" s="49"/>
      <c r="G356" s="50"/>
      <c r="H356" s="51"/>
      <c r="I356" s="52"/>
      <c r="J356" s="52"/>
      <c r="K356" s="50"/>
      <c r="L356" s="50"/>
      <c r="M356" s="50"/>
      <c r="N356" s="50"/>
      <c r="O356" s="52"/>
      <c r="P356" s="53"/>
      <c r="Q356" s="53"/>
      <c r="R356" s="54"/>
      <c r="S356" s="328"/>
      <c r="T356" s="52"/>
      <c r="V356"/>
      <c r="W356"/>
      <c r="X356"/>
    </row>
    <row r="357" spans="1:24" s="62" customFormat="1" ht="27.25" customHeight="1">
      <c r="A357" s="170" t="str">
        <f t="shared" si="9"/>
        <v/>
      </c>
      <c r="B357" s="242"/>
      <c r="C357" s="48"/>
      <c r="D357" s="40"/>
      <c r="E357" s="273"/>
      <c r="F357" s="49"/>
      <c r="G357" s="50"/>
      <c r="H357" s="51"/>
      <c r="I357" s="52"/>
      <c r="J357" s="52"/>
      <c r="K357" s="50"/>
      <c r="L357" s="50"/>
      <c r="M357" s="50"/>
      <c r="N357" s="50"/>
      <c r="O357" s="52"/>
      <c r="P357" s="53"/>
      <c r="Q357" s="53"/>
      <c r="R357" s="54"/>
      <c r="S357" s="328"/>
      <c r="T357" s="52"/>
      <c r="V357"/>
      <c r="W357"/>
      <c r="X357"/>
    </row>
    <row r="358" spans="1:24" s="62" customFormat="1" ht="27.25" customHeight="1">
      <c r="A358" s="170" t="str">
        <f t="shared" si="9"/>
        <v/>
      </c>
      <c r="B358" s="242"/>
      <c r="C358" s="48"/>
      <c r="D358" s="40"/>
      <c r="E358" s="273"/>
      <c r="F358" s="49"/>
      <c r="G358" s="50"/>
      <c r="H358" s="51"/>
      <c r="I358" s="52"/>
      <c r="J358" s="52"/>
      <c r="K358" s="50"/>
      <c r="L358" s="50"/>
      <c r="M358" s="50"/>
      <c r="N358" s="50"/>
      <c r="O358" s="52"/>
      <c r="P358" s="53"/>
      <c r="Q358" s="53"/>
      <c r="R358" s="54"/>
      <c r="S358" s="328"/>
      <c r="T358" s="52"/>
      <c r="V358"/>
      <c r="W358"/>
      <c r="X358"/>
    </row>
    <row r="359" spans="1:24" s="62" customFormat="1" ht="27.25" customHeight="1">
      <c r="A359" s="170" t="str">
        <f t="shared" si="9"/>
        <v/>
      </c>
      <c r="B359" s="242"/>
      <c r="C359" s="48"/>
      <c r="D359" s="40"/>
      <c r="E359" s="273"/>
      <c r="F359" s="49"/>
      <c r="G359" s="50"/>
      <c r="H359" s="51"/>
      <c r="I359" s="52"/>
      <c r="J359" s="52"/>
      <c r="K359" s="50"/>
      <c r="L359" s="50"/>
      <c r="M359" s="50"/>
      <c r="N359" s="50"/>
      <c r="O359" s="52"/>
      <c r="P359" s="53"/>
      <c r="Q359" s="53"/>
      <c r="R359" s="54"/>
      <c r="S359" s="328"/>
      <c r="T359" s="52"/>
      <c r="V359"/>
      <c r="W359"/>
      <c r="X359"/>
    </row>
    <row r="360" spans="1:24" s="62" customFormat="1" ht="27.25" customHeight="1">
      <c r="A360" s="170" t="str">
        <f t="shared" si="9"/>
        <v/>
      </c>
      <c r="B360" s="242"/>
      <c r="C360" s="48"/>
      <c r="D360" s="40"/>
      <c r="E360" s="273"/>
      <c r="F360" s="49"/>
      <c r="G360" s="50"/>
      <c r="H360" s="51"/>
      <c r="I360" s="52"/>
      <c r="J360" s="52"/>
      <c r="K360" s="50"/>
      <c r="L360" s="50"/>
      <c r="M360" s="50"/>
      <c r="N360" s="50"/>
      <c r="O360" s="52"/>
      <c r="P360" s="53"/>
      <c r="Q360" s="53"/>
      <c r="R360" s="54"/>
      <c r="S360" s="328"/>
      <c r="T360" s="52"/>
      <c r="V360"/>
      <c r="W360"/>
      <c r="X360"/>
    </row>
    <row r="361" spans="1:24" s="62" customFormat="1" ht="27.25" customHeight="1">
      <c r="A361" s="170" t="str">
        <f t="shared" si="9"/>
        <v/>
      </c>
      <c r="B361" s="242"/>
      <c r="C361" s="48"/>
      <c r="D361" s="40"/>
      <c r="E361" s="273"/>
      <c r="F361" s="49"/>
      <c r="G361" s="50"/>
      <c r="H361" s="51"/>
      <c r="I361" s="52"/>
      <c r="J361" s="52"/>
      <c r="K361" s="50"/>
      <c r="L361" s="50"/>
      <c r="M361" s="50"/>
      <c r="N361" s="50"/>
      <c r="O361" s="52"/>
      <c r="P361" s="53"/>
      <c r="Q361" s="53"/>
      <c r="R361" s="54"/>
      <c r="S361" s="328"/>
      <c r="T361" s="52"/>
      <c r="V361"/>
      <c r="W361"/>
      <c r="X361"/>
    </row>
    <row r="362" spans="1:24" s="62" customFormat="1" ht="27.25" customHeight="1">
      <c r="A362" s="170" t="str">
        <f t="shared" si="9"/>
        <v/>
      </c>
      <c r="B362" s="242"/>
      <c r="C362" s="48"/>
      <c r="D362" s="40"/>
      <c r="E362" s="273"/>
      <c r="F362" s="49"/>
      <c r="G362" s="50"/>
      <c r="H362" s="51"/>
      <c r="I362" s="52"/>
      <c r="J362" s="52"/>
      <c r="K362" s="50"/>
      <c r="L362" s="50"/>
      <c r="M362" s="50"/>
      <c r="N362" s="50"/>
      <c r="O362" s="52"/>
      <c r="P362" s="53"/>
      <c r="Q362" s="53"/>
      <c r="R362" s="54"/>
      <c r="S362" s="328"/>
      <c r="T362" s="52"/>
      <c r="V362"/>
      <c r="W362"/>
      <c r="X362"/>
    </row>
    <row r="363" spans="1:24" s="62" customFormat="1" ht="27.25" customHeight="1">
      <c r="A363" s="170" t="str">
        <f t="shared" si="9"/>
        <v/>
      </c>
      <c r="B363" s="242"/>
      <c r="C363" s="48"/>
      <c r="D363" s="40"/>
      <c r="E363" s="273"/>
      <c r="F363" s="49"/>
      <c r="G363" s="50"/>
      <c r="H363" s="51"/>
      <c r="I363" s="52"/>
      <c r="J363" s="52"/>
      <c r="K363" s="50"/>
      <c r="L363" s="50"/>
      <c r="M363" s="50"/>
      <c r="N363" s="50"/>
      <c r="O363" s="52"/>
      <c r="P363" s="53"/>
      <c r="Q363" s="53"/>
      <c r="R363" s="54"/>
      <c r="S363" s="328"/>
      <c r="T363" s="52"/>
      <c r="V363"/>
      <c r="W363"/>
      <c r="X363"/>
    </row>
    <row r="364" spans="1:24" s="62" customFormat="1" ht="27.25" customHeight="1">
      <c r="A364" s="170" t="str">
        <f t="shared" si="9"/>
        <v/>
      </c>
      <c r="B364" s="242"/>
      <c r="C364" s="48"/>
      <c r="D364" s="40"/>
      <c r="E364" s="273"/>
      <c r="F364" s="49"/>
      <c r="G364" s="50"/>
      <c r="H364" s="51"/>
      <c r="I364" s="52"/>
      <c r="J364" s="52"/>
      <c r="K364" s="50"/>
      <c r="L364" s="50"/>
      <c r="M364" s="50"/>
      <c r="N364" s="50"/>
      <c r="O364" s="52"/>
      <c r="P364" s="53"/>
      <c r="Q364" s="53"/>
      <c r="R364" s="54"/>
      <c r="S364" s="328"/>
      <c r="T364" s="52"/>
      <c r="V364"/>
      <c r="W364"/>
      <c r="X364"/>
    </row>
    <row r="365" spans="1:24" s="62" customFormat="1" ht="27.25" customHeight="1">
      <c r="A365" s="170" t="str">
        <f t="shared" si="9"/>
        <v/>
      </c>
      <c r="B365" s="242"/>
      <c r="C365" s="48"/>
      <c r="D365" s="40"/>
      <c r="E365" s="273"/>
      <c r="F365" s="49"/>
      <c r="G365" s="50"/>
      <c r="H365" s="51"/>
      <c r="I365" s="52"/>
      <c r="J365" s="52"/>
      <c r="K365" s="50"/>
      <c r="L365" s="50"/>
      <c r="M365" s="50"/>
      <c r="N365" s="50"/>
      <c r="O365" s="52"/>
      <c r="P365" s="53"/>
      <c r="Q365" s="53"/>
      <c r="R365" s="54"/>
      <c r="S365" s="328"/>
      <c r="T365" s="52"/>
      <c r="V365"/>
      <c r="W365"/>
      <c r="X365"/>
    </row>
    <row r="366" spans="1:24" s="62" customFormat="1" ht="27.25" customHeight="1">
      <c r="A366" s="170" t="str">
        <f t="shared" si="9"/>
        <v/>
      </c>
      <c r="B366" s="242"/>
      <c r="C366" s="48"/>
      <c r="D366" s="40"/>
      <c r="E366" s="273"/>
      <c r="F366" s="49"/>
      <c r="G366" s="50"/>
      <c r="H366" s="51"/>
      <c r="I366" s="52"/>
      <c r="J366" s="52"/>
      <c r="K366" s="50"/>
      <c r="L366" s="50"/>
      <c r="M366" s="50"/>
      <c r="N366" s="50"/>
      <c r="O366" s="52"/>
      <c r="P366" s="53"/>
      <c r="Q366" s="53"/>
      <c r="R366" s="54"/>
      <c r="S366" s="328"/>
      <c r="T366" s="52"/>
      <c r="V366"/>
      <c r="W366"/>
      <c r="X366"/>
    </row>
    <row r="367" spans="1:24" s="62" customFormat="1" ht="27.25" customHeight="1">
      <c r="A367" s="170" t="str">
        <f t="shared" si="9"/>
        <v/>
      </c>
      <c r="B367" s="242"/>
      <c r="C367" s="48"/>
      <c r="D367" s="40"/>
      <c r="E367" s="273"/>
      <c r="F367" s="49"/>
      <c r="G367" s="50"/>
      <c r="H367" s="51"/>
      <c r="I367" s="52"/>
      <c r="J367" s="52"/>
      <c r="K367" s="50"/>
      <c r="L367" s="50"/>
      <c r="M367" s="50"/>
      <c r="N367" s="50"/>
      <c r="O367" s="52"/>
      <c r="P367" s="53"/>
      <c r="Q367" s="53"/>
      <c r="R367" s="54"/>
      <c r="S367" s="328"/>
      <c r="T367" s="52"/>
      <c r="V367"/>
      <c r="W367"/>
      <c r="X367"/>
    </row>
    <row r="368" spans="1:24" s="62" customFormat="1" ht="27.25" customHeight="1">
      <c r="A368" s="170" t="str">
        <f t="shared" si="9"/>
        <v/>
      </c>
      <c r="B368" s="242"/>
      <c r="C368" s="48"/>
      <c r="D368" s="40"/>
      <c r="E368" s="273"/>
      <c r="F368" s="49"/>
      <c r="G368" s="50"/>
      <c r="H368" s="51"/>
      <c r="I368" s="52"/>
      <c r="J368" s="52"/>
      <c r="K368" s="50"/>
      <c r="L368" s="50"/>
      <c r="M368" s="50"/>
      <c r="N368" s="50"/>
      <c r="O368" s="52"/>
      <c r="P368" s="53"/>
      <c r="Q368" s="53"/>
      <c r="R368" s="54"/>
      <c r="S368" s="328"/>
      <c r="T368" s="52"/>
      <c r="V368"/>
      <c r="W368"/>
      <c r="X368"/>
    </row>
    <row r="369" spans="1:24" s="62" customFormat="1" ht="27.25" customHeight="1">
      <c r="A369" s="170" t="str">
        <f t="shared" si="9"/>
        <v/>
      </c>
      <c r="B369" s="242"/>
      <c r="C369" s="48"/>
      <c r="D369" s="40"/>
      <c r="E369" s="273"/>
      <c r="F369" s="49"/>
      <c r="G369" s="50"/>
      <c r="H369" s="51"/>
      <c r="I369" s="52"/>
      <c r="J369" s="52"/>
      <c r="K369" s="50"/>
      <c r="L369" s="50"/>
      <c r="M369" s="50"/>
      <c r="N369" s="50"/>
      <c r="O369" s="52"/>
      <c r="P369" s="53"/>
      <c r="Q369" s="53"/>
      <c r="R369" s="54"/>
      <c r="S369" s="328"/>
      <c r="T369" s="52"/>
      <c r="V369"/>
      <c r="W369"/>
      <c r="X369"/>
    </row>
    <row r="370" spans="1:24" s="62" customFormat="1" ht="27.25" customHeight="1">
      <c r="A370" s="170" t="str">
        <f t="shared" si="9"/>
        <v/>
      </c>
      <c r="B370" s="242"/>
      <c r="C370" s="48"/>
      <c r="D370" s="40"/>
      <c r="E370" s="273"/>
      <c r="F370" s="49"/>
      <c r="G370" s="50"/>
      <c r="H370" s="51"/>
      <c r="I370" s="52"/>
      <c r="J370" s="52"/>
      <c r="K370" s="50"/>
      <c r="L370" s="50"/>
      <c r="M370" s="50"/>
      <c r="N370" s="50"/>
      <c r="O370" s="52"/>
      <c r="P370" s="53"/>
      <c r="Q370" s="53"/>
      <c r="R370" s="54"/>
      <c r="S370" s="328"/>
      <c r="T370" s="52"/>
      <c r="V370"/>
      <c r="W370"/>
      <c r="X370"/>
    </row>
    <row r="371" spans="1:24" s="62" customFormat="1" ht="27.25" customHeight="1">
      <c r="A371" s="170" t="str">
        <f t="shared" si="9"/>
        <v/>
      </c>
      <c r="B371" s="242"/>
      <c r="C371" s="48"/>
      <c r="D371" s="40"/>
      <c r="E371" s="273"/>
      <c r="F371" s="49"/>
      <c r="G371" s="50"/>
      <c r="H371" s="51"/>
      <c r="I371" s="52"/>
      <c r="J371" s="52"/>
      <c r="K371" s="50"/>
      <c r="L371" s="50"/>
      <c r="M371" s="50"/>
      <c r="N371" s="50"/>
      <c r="O371" s="52"/>
      <c r="P371" s="53"/>
      <c r="Q371" s="53"/>
      <c r="R371" s="54"/>
      <c r="S371" s="328"/>
      <c r="T371" s="52"/>
      <c r="V371"/>
      <c r="W371"/>
      <c r="X371"/>
    </row>
    <row r="372" spans="1:24" s="62" customFormat="1" ht="27.25" customHeight="1">
      <c r="A372" s="170" t="str">
        <f t="shared" si="9"/>
        <v/>
      </c>
      <c r="B372" s="242"/>
      <c r="C372" s="48"/>
      <c r="D372" s="40"/>
      <c r="E372" s="273"/>
      <c r="F372" s="49"/>
      <c r="G372" s="50"/>
      <c r="H372" s="51"/>
      <c r="I372" s="52"/>
      <c r="J372" s="52"/>
      <c r="K372" s="50"/>
      <c r="L372" s="50"/>
      <c r="M372" s="50"/>
      <c r="N372" s="50"/>
      <c r="O372" s="52"/>
      <c r="P372" s="53"/>
      <c r="Q372" s="53"/>
      <c r="R372" s="54"/>
      <c r="S372" s="328"/>
      <c r="T372" s="52"/>
      <c r="V372"/>
      <c r="W372"/>
      <c r="X372"/>
    </row>
    <row r="373" spans="1:24" s="62" customFormat="1" ht="27.25" customHeight="1">
      <c r="A373" s="170" t="str">
        <f t="shared" si="9"/>
        <v/>
      </c>
      <c r="B373" s="242"/>
      <c r="C373" s="48"/>
      <c r="D373" s="40"/>
      <c r="E373" s="273"/>
      <c r="F373" s="49"/>
      <c r="G373" s="50"/>
      <c r="H373" s="51"/>
      <c r="I373" s="52"/>
      <c r="J373" s="52"/>
      <c r="K373" s="50"/>
      <c r="L373" s="50"/>
      <c r="M373" s="50"/>
      <c r="N373" s="50"/>
      <c r="O373" s="52"/>
      <c r="P373" s="53"/>
      <c r="Q373" s="53"/>
      <c r="R373" s="54"/>
      <c r="S373" s="328"/>
      <c r="T373" s="52"/>
      <c r="V373"/>
      <c r="W373"/>
      <c r="X373"/>
    </row>
    <row r="374" spans="1:24" s="62" customFormat="1" ht="27.25" customHeight="1">
      <c r="A374" s="170" t="str">
        <f t="shared" si="9"/>
        <v/>
      </c>
      <c r="B374" s="242"/>
      <c r="C374" s="48"/>
      <c r="D374" s="40"/>
      <c r="E374" s="273"/>
      <c r="F374" s="49"/>
      <c r="G374" s="50"/>
      <c r="H374" s="51"/>
      <c r="I374" s="52"/>
      <c r="J374" s="52"/>
      <c r="K374" s="50"/>
      <c r="L374" s="50"/>
      <c r="M374" s="50"/>
      <c r="N374" s="50"/>
      <c r="O374" s="52"/>
      <c r="P374" s="53"/>
      <c r="Q374" s="53"/>
      <c r="R374" s="54"/>
      <c r="S374" s="328"/>
      <c r="T374" s="52"/>
      <c r="V374"/>
      <c r="W374"/>
      <c r="X374"/>
    </row>
    <row r="375" spans="1:24" s="62" customFormat="1" ht="27.25" customHeight="1">
      <c r="A375" s="170" t="str">
        <f t="shared" si="9"/>
        <v/>
      </c>
      <c r="B375" s="242"/>
      <c r="C375" s="48"/>
      <c r="D375" s="40"/>
      <c r="E375" s="273"/>
      <c r="F375" s="49"/>
      <c r="G375" s="50"/>
      <c r="H375" s="51"/>
      <c r="I375" s="52"/>
      <c r="J375" s="52"/>
      <c r="K375" s="50"/>
      <c r="L375" s="50"/>
      <c r="M375" s="50"/>
      <c r="N375" s="50"/>
      <c r="O375" s="52"/>
      <c r="P375" s="53"/>
      <c r="Q375" s="53"/>
      <c r="R375" s="54"/>
      <c r="S375" s="328"/>
      <c r="T375" s="52"/>
      <c r="V375"/>
      <c r="W375"/>
      <c r="X375"/>
    </row>
    <row r="376" spans="1:24" s="62" customFormat="1" ht="27.25" customHeight="1">
      <c r="A376" s="170" t="str">
        <f t="shared" si="9"/>
        <v/>
      </c>
      <c r="B376" s="242"/>
      <c r="C376" s="48"/>
      <c r="D376" s="40"/>
      <c r="E376" s="273"/>
      <c r="F376" s="49"/>
      <c r="G376" s="50"/>
      <c r="H376" s="51"/>
      <c r="I376" s="52"/>
      <c r="J376" s="52"/>
      <c r="K376" s="50"/>
      <c r="L376" s="50"/>
      <c r="M376" s="50"/>
      <c r="N376" s="50"/>
      <c r="O376" s="52"/>
      <c r="P376" s="53"/>
      <c r="Q376" s="53"/>
      <c r="R376" s="54"/>
      <c r="S376" s="328"/>
      <c r="T376" s="52"/>
      <c r="V376"/>
      <c r="W376"/>
      <c r="X376"/>
    </row>
    <row r="377" spans="1:24" s="62" customFormat="1" ht="27.25" customHeight="1">
      <c r="A377" s="170" t="str">
        <f t="shared" si="9"/>
        <v/>
      </c>
      <c r="B377" s="242"/>
      <c r="C377" s="48"/>
      <c r="D377" s="40"/>
      <c r="E377" s="273"/>
      <c r="F377" s="49"/>
      <c r="G377" s="50"/>
      <c r="H377" s="51"/>
      <c r="I377" s="52"/>
      <c r="J377" s="52"/>
      <c r="K377" s="50"/>
      <c r="L377" s="50"/>
      <c r="M377" s="50"/>
      <c r="N377" s="50"/>
      <c r="O377" s="52"/>
      <c r="P377" s="53"/>
      <c r="Q377" s="53"/>
      <c r="R377" s="54"/>
      <c r="S377" s="328"/>
      <c r="T377" s="52"/>
      <c r="V377"/>
      <c r="W377"/>
      <c r="X377"/>
    </row>
    <row r="378" spans="1:24" s="62" customFormat="1" ht="27.25" customHeight="1">
      <c r="A378" s="170" t="str">
        <f t="shared" si="9"/>
        <v/>
      </c>
      <c r="B378" s="242"/>
      <c r="C378" s="48"/>
      <c r="D378" s="40"/>
      <c r="E378" s="273"/>
      <c r="F378" s="49"/>
      <c r="G378" s="50"/>
      <c r="H378" s="51"/>
      <c r="I378" s="52"/>
      <c r="J378" s="52"/>
      <c r="K378" s="50"/>
      <c r="L378" s="50"/>
      <c r="M378" s="50"/>
      <c r="N378" s="50"/>
      <c r="O378" s="52"/>
      <c r="P378" s="53"/>
      <c r="Q378" s="53"/>
      <c r="R378" s="54"/>
      <c r="S378" s="328"/>
      <c r="T378" s="52"/>
      <c r="V378"/>
      <c r="W378"/>
      <c r="X378"/>
    </row>
    <row r="379" spans="1:24" s="62" customFormat="1" ht="27.25" customHeight="1">
      <c r="A379" s="170" t="str">
        <f t="shared" si="9"/>
        <v/>
      </c>
      <c r="B379" s="242"/>
      <c r="C379" s="48"/>
      <c r="D379" s="40"/>
      <c r="E379" s="273"/>
      <c r="F379" s="49"/>
      <c r="G379" s="50"/>
      <c r="H379" s="51"/>
      <c r="I379" s="52"/>
      <c r="J379" s="52"/>
      <c r="K379" s="50"/>
      <c r="L379" s="50"/>
      <c r="M379" s="50"/>
      <c r="N379" s="50"/>
      <c r="O379" s="52"/>
      <c r="P379" s="53"/>
      <c r="Q379" s="53"/>
      <c r="R379" s="54"/>
      <c r="S379" s="328"/>
      <c r="T379" s="52"/>
      <c r="V379"/>
      <c r="W379"/>
      <c r="X379"/>
    </row>
    <row r="380" spans="1:24" s="62" customFormat="1" ht="27.25" customHeight="1">
      <c r="A380" s="170" t="str">
        <f t="shared" si="9"/>
        <v/>
      </c>
      <c r="B380" s="242"/>
      <c r="C380" s="48"/>
      <c r="D380" s="40"/>
      <c r="E380" s="273"/>
      <c r="F380" s="49"/>
      <c r="G380" s="50"/>
      <c r="H380" s="51"/>
      <c r="I380" s="52"/>
      <c r="J380" s="52"/>
      <c r="K380" s="50"/>
      <c r="L380" s="50"/>
      <c r="M380" s="50"/>
      <c r="N380" s="50"/>
      <c r="O380" s="52"/>
      <c r="P380" s="53"/>
      <c r="Q380" s="53"/>
      <c r="R380" s="54"/>
      <c r="S380" s="328"/>
      <c r="T380" s="52"/>
      <c r="V380"/>
      <c r="W380"/>
      <c r="X380"/>
    </row>
    <row r="381" spans="1:24" s="62" customFormat="1" ht="27.25" customHeight="1">
      <c r="A381" s="170" t="str">
        <f t="shared" si="9"/>
        <v/>
      </c>
      <c r="B381" s="242"/>
      <c r="C381" s="48"/>
      <c r="D381" s="40"/>
      <c r="E381" s="273"/>
      <c r="F381" s="49"/>
      <c r="G381" s="50"/>
      <c r="H381" s="51"/>
      <c r="I381" s="52"/>
      <c r="J381" s="52"/>
      <c r="K381" s="50"/>
      <c r="L381" s="50"/>
      <c r="M381" s="50"/>
      <c r="N381" s="50"/>
      <c r="O381" s="52"/>
      <c r="P381" s="53"/>
      <c r="Q381" s="53"/>
      <c r="R381" s="54"/>
      <c r="S381" s="328"/>
      <c r="T381" s="52"/>
      <c r="V381"/>
      <c r="W381"/>
      <c r="X381"/>
    </row>
    <row r="382" spans="1:24" s="62" customFormat="1" ht="27.25" customHeight="1">
      <c r="A382" s="170" t="str">
        <f t="shared" si="9"/>
        <v/>
      </c>
      <c r="B382" s="242"/>
      <c r="C382" s="48"/>
      <c r="D382" s="40"/>
      <c r="E382" s="273"/>
      <c r="F382" s="49"/>
      <c r="G382" s="50"/>
      <c r="H382" s="51"/>
      <c r="I382" s="52"/>
      <c r="J382" s="52"/>
      <c r="K382" s="50"/>
      <c r="L382" s="50"/>
      <c r="M382" s="50"/>
      <c r="N382" s="50"/>
      <c r="O382" s="52"/>
      <c r="P382" s="53"/>
      <c r="Q382" s="53"/>
      <c r="R382" s="54"/>
      <c r="S382" s="328"/>
      <c r="T382" s="52"/>
      <c r="V382"/>
      <c r="W382"/>
      <c r="X382"/>
    </row>
    <row r="383" spans="1:24" s="62" customFormat="1" ht="27.25" customHeight="1">
      <c r="A383" s="170" t="str">
        <f t="shared" si="9"/>
        <v/>
      </c>
      <c r="B383" s="242"/>
      <c r="C383" s="48"/>
      <c r="D383" s="40"/>
      <c r="E383" s="273"/>
      <c r="F383" s="49"/>
      <c r="G383" s="50"/>
      <c r="H383" s="51"/>
      <c r="I383" s="52"/>
      <c r="J383" s="52"/>
      <c r="K383" s="50"/>
      <c r="L383" s="50"/>
      <c r="M383" s="50"/>
      <c r="N383" s="50"/>
      <c r="O383" s="52"/>
      <c r="P383" s="53"/>
      <c r="Q383" s="53"/>
      <c r="R383" s="54"/>
      <c r="S383" s="328"/>
      <c r="T383" s="52"/>
      <c r="V383"/>
      <c r="W383"/>
      <c r="X383"/>
    </row>
    <row r="384" spans="1:24" s="62" customFormat="1" ht="27.25" customHeight="1">
      <c r="A384" s="170" t="str">
        <f t="shared" si="9"/>
        <v/>
      </c>
      <c r="B384" s="242"/>
      <c r="C384" s="48"/>
      <c r="D384" s="40"/>
      <c r="E384" s="273"/>
      <c r="F384" s="49"/>
      <c r="G384" s="50"/>
      <c r="H384" s="51"/>
      <c r="I384" s="52"/>
      <c r="J384" s="52"/>
      <c r="K384" s="50"/>
      <c r="L384" s="50"/>
      <c r="M384" s="50"/>
      <c r="N384" s="50"/>
      <c r="O384" s="52"/>
      <c r="P384" s="53"/>
      <c r="Q384" s="53"/>
      <c r="R384" s="54"/>
      <c r="S384" s="328"/>
      <c r="T384" s="52"/>
      <c r="V384"/>
      <c r="W384"/>
      <c r="X384"/>
    </row>
    <row r="385" spans="1:24" s="62" customFormat="1" ht="27.25" customHeight="1">
      <c r="A385" s="170" t="str">
        <f t="shared" si="9"/>
        <v/>
      </c>
      <c r="B385" s="242"/>
      <c r="C385" s="48"/>
      <c r="D385" s="40"/>
      <c r="E385" s="273"/>
      <c r="F385" s="49"/>
      <c r="G385" s="50"/>
      <c r="H385" s="51"/>
      <c r="I385" s="52"/>
      <c r="J385" s="52"/>
      <c r="K385" s="50"/>
      <c r="L385" s="50"/>
      <c r="M385" s="50"/>
      <c r="N385" s="50"/>
      <c r="O385" s="52"/>
      <c r="P385" s="53"/>
      <c r="Q385" s="53"/>
      <c r="R385" s="54"/>
      <c r="S385" s="328"/>
      <c r="T385" s="52"/>
      <c r="V385"/>
      <c r="W385"/>
      <c r="X385"/>
    </row>
    <row r="386" spans="1:24" s="62" customFormat="1" ht="27.25" customHeight="1">
      <c r="A386" s="170" t="str">
        <f t="shared" si="9"/>
        <v/>
      </c>
      <c r="B386" s="242"/>
      <c r="C386" s="48"/>
      <c r="D386" s="40"/>
      <c r="E386" s="273"/>
      <c r="F386" s="49"/>
      <c r="G386" s="50"/>
      <c r="H386" s="51"/>
      <c r="I386" s="52"/>
      <c r="J386" s="52"/>
      <c r="K386" s="50"/>
      <c r="L386" s="50"/>
      <c r="M386" s="50"/>
      <c r="N386" s="50"/>
      <c r="O386" s="52"/>
      <c r="P386" s="53"/>
      <c r="Q386" s="53"/>
      <c r="R386" s="54"/>
      <c r="S386" s="328"/>
      <c r="T386" s="52"/>
      <c r="V386"/>
      <c r="W386"/>
      <c r="X386"/>
    </row>
    <row r="387" spans="1:24" s="62" customFormat="1" ht="27.25" customHeight="1">
      <c r="A387" s="170" t="str">
        <f t="shared" si="9"/>
        <v/>
      </c>
      <c r="B387" s="242"/>
      <c r="C387" s="48"/>
      <c r="D387" s="40"/>
      <c r="E387" s="273"/>
      <c r="F387" s="49"/>
      <c r="G387" s="50"/>
      <c r="H387" s="51"/>
      <c r="I387" s="52"/>
      <c r="J387" s="52"/>
      <c r="K387" s="50"/>
      <c r="L387" s="50"/>
      <c r="M387" s="50"/>
      <c r="N387" s="50"/>
      <c r="O387" s="52"/>
      <c r="P387" s="53"/>
      <c r="Q387" s="53"/>
      <c r="R387" s="54"/>
      <c r="S387" s="328"/>
      <c r="T387" s="52"/>
      <c r="V387"/>
      <c r="W387"/>
      <c r="X387"/>
    </row>
    <row r="388" spans="1:24" s="62" customFormat="1" ht="27.25" customHeight="1">
      <c r="A388" s="170" t="str">
        <f t="shared" si="9"/>
        <v/>
      </c>
      <c r="B388" s="242"/>
      <c r="C388" s="48"/>
      <c r="D388" s="40"/>
      <c r="E388" s="273"/>
      <c r="F388" s="49"/>
      <c r="G388" s="50"/>
      <c r="H388" s="51"/>
      <c r="I388" s="52"/>
      <c r="J388" s="52"/>
      <c r="K388" s="50"/>
      <c r="L388" s="50"/>
      <c r="M388" s="50"/>
      <c r="N388" s="50"/>
      <c r="O388" s="52"/>
      <c r="P388" s="53"/>
      <c r="Q388" s="53"/>
      <c r="R388" s="54"/>
      <c r="S388" s="328"/>
      <c r="T388" s="52"/>
      <c r="V388"/>
      <c r="W388"/>
      <c r="X388"/>
    </row>
    <row r="389" spans="1:24" s="62" customFormat="1" ht="27.25" customHeight="1">
      <c r="A389" s="170" t="str">
        <f t="shared" si="9"/>
        <v/>
      </c>
      <c r="B389" s="242"/>
      <c r="C389" s="48"/>
      <c r="D389" s="40"/>
      <c r="E389" s="273"/>
      <c r="F389" s="49"/>
      <c r="G389" s="50"/>
      <c r="H389" s="51"/>
      <c r="I389" s="52"/>
      <c r="J389" s="52"/>
      <c r="K389" s="50"/>
      <c r="L389" s="50"/>
      <c r="M389" s="50"/>
      <c r="N389" s="50"/>
      <c r="O389" s="52"/>
      <c r="P389" s="53"/>
      <c r="Q389" s="53"/>
      <c r="R389" s="54"/>
      <c r="S389" s="328"/>
      <c r="T389" s="52"/>
      <c r="V389"/>
      <c r="W389"/>
      <c r="X389"/>
    </row>
    <row r="390" spans="1:24" s="62" customFormat="1" ht="27.25" customHeight="1">
      <c r="A390" s="170" t="str">
        <f t="shared" si="9"/>
        <v/>
      </c>
      <c r="B390" s="242"/>
      <c r="C390" s="48"/>
      <c r="D390" s="40"/>
      <c r="E390" s="273"/>
      <c r="F390" s="49"/>
      <c r="G390" s="50"/>
      <c r="H390" s="51"/>
      <c r="I390" s="52"/>
      <c r="J390" s="52"/>
      <c r="K390" s="50"/>
      <c r="L390" s="50"/>
      <c r="M390" s="50"/>
      <c r="N390" s="50"/>
      <c r="O390" s="52"/>
      <c r="P390" s="53"/>
      <c r="Q390" s="53"/>
      <c r="R390" s="54"/>
      <c r="S390" s="328"/>
      <c r="T390" s="52"/>
      <c r="V390"/>
      <c r="W390"/>
      <c r="X390"/>
    </row>
    <row r="391" spans="1:24" s="62" customFormat="1" ht="27.25" customHeight="1">
      <c r="A391" s="170" t="str">
        <f t="shared" si="9"/>
        <v/>
      </c>
      <c r="B391" s="242"/>
      <c r="C391" s="48"/>
      <c r="D391" s="40"/>
      <c r="E391" s="273"/>
      <c r="F391" s="49"/>
      <c r="G391" s="50"/>
      <c r="H391" s="51"/>
      <c r="I391" s="52"/>
      <c r="J391" s="52"/>
      <c r="K391" s="50"/>
      <c r="L391" s="50"/>
      <c r="M391" s="50"/>
      <c r="N391" s="50"/>
      <c r="O391" s="52"/>
      <c r="P391" s="53"/>
      <c r="Q391" s="53"/>
      <c r="R391" s="54"/>
      <c r="S391" s="328"/>
      <c r="T391" s="52"/>
      <c r="V391"/>
      <c r="W391"/>
      <c r="X391"/>
    </row>
    <row r="392" spans="1:24" s="62" customFormat="1" ht="27.25" customHeight="1">
      <c r="A392" s="170" t="str">
        <f t="shared" si="9"/>
        <v/>
      </c>
      <c r="B392" s="242"/>
      <c r="C392" s="48"/>
      <c r="D392" s="40"/>
      <c r="E392" s="273"/>
      <c r="F392" s="49"/>
      <c r="G392" s="50"/>
      <c r="H392" s="51"/>
      <c r="I392" s="52"/>
      <c r="J392" s="52"/>
      <c r="K392" s="50"/>
      <c r="L392" s="50"/>
      <c r="M392" s="50"/>
      <c r="N392" s="50"/>
      <c r="O392" s="52"/>
      <c r="P392" s="53"/>
      <c r="Q392" s="53"/>
      <c r="R392" s="54"/>
      <c r="S392" s="328"/>
      <c r="T392" s="52"/>
      <c r="V392"/>
      <c r="W392"/>
      <c r="X392"/>
    </row>
    <row r="393" spans="1:24" s="62" customFormat="1" ht="27.25" customHeight="1">
      <c r="A393" s="170" t="str">
        <f t="shared" si="9"/>
        <v/>
      </c>
      <c r="B393" s="242"/>
      <c r="C393" s="48"/>
      <c r="D393" s="40"/>
      <c r="E393" s="273"/>
      <c r="F393" s="49"/>
      <c r="G393" s="50"/>
      <c r="H393" s="51"/>
      <c r="I393" s="52"/>
      <c r="J393" s="52"/>
      <c r="K393" s="50"/>
      <c r="L393" s="50"/>
      <c r="M393" s="50"/>
      <c r="N393" s="50"/>
      <c r="O393" s="52"/>
      <c r="P393" s="53"/>
      <c r="Q393" s="53"/>
      <c r="R393" s="54"/>
      <c r="S393" s="328"/>
      <c r="T393" s="52"/>
      <c r="V393"/>
      <c r="W393"/>
      <c r="X393"/>
    </row>
    <row r="394" spans="1:24" s="62" customFormat="1" ht="27.25" customHeight="1">
      <c r="A394" s="170" t="str">
        <f t="shared" si="9"/>
        <v/>
      </c>
      <c r="B394" s="242"/>
      <c r="C394" s="48"/>
      <c r="D394" s="40"/>
      <c r="E394" s="273"/>
      <c r="F394" s="49"/>
      <c r="G394" s="50"/>
      <c r="H394" s="51"/>
      <c r="I394" s="52"/>
      <c r="J394" s="52"/>
      <c r="K394" s="50"/>
      <c r="L394" s="50"/>
      <c r="M394" s="50"/>
      <c r="N394" s="50"/>
      <c r="O394" s="52"/>
      <c r="P394" s="53"/>
      <c r="Q394" s="53"/>
      <c r="R394" s="54"/>
      <c r="S394" s="328"/>
      <c r="T394" s="52"/>
      <c r="V394"/>
      <c r="W394"/>
      <c r="X394"/>
    </row>
    <row r="395" spans="1:24" s="62" customFormat="1" ht="27.25" customHeight="1">
      <c r="A395" s="170" t="str">
        <f t="shared" si="9"/>
        <v/>
      </c>
      <c r="B395" s="242"/>
      <c r="C395" s="48"/>
      <c r="D395" s="40"/>
      <c r="E395" s="273"/>
      <c r="F395" s="49"/>
      <c r="G395" s="50"/>
      <c r="H395" s="51"/>
      <c r="I395" s="52"/>
      <c r="J395" s="52"/>
      <c r="K395" s="50"/>
      <c r="L395" s="50"/>
      <c r="M395" s="50"/>
      <c r="N395" s="50"/>
      <c r="O395" s="52"/>
      <c r="P395" s="53"/>
      <c r="Q395" s="53"/>
      <c r="R395" s="54"/>
      <c r="S395" s="328"/>
      <c r="T395" s="52"/>
      <c r="V395"/>
      <c r="W395"/>
      <c r="X395"/>
    </row>
    <row r="396" spans="1:24" s="62" customFormat="1" ht="27.25" customHeight="1">
      <c r="A396" s="170" t="str">
        <f t="shared" si="9"/>
        <v/>
      </c>
      <c r="B396" s="242"/>
      <c r="C396" s="48"/>
      <c r="D396" s="40"/>
      <c r="E396" s="273"/>
      <c r="F396" s="49"/>
      <c r="G396" s="50"/>
      <c r="H396" s="51"/>
      <c r="I396" s="52"/>
      <c r="J396" s="52"/>
      <c r="K396" s="50"/>
      <c r="L396" s="50"/>
      <c r="M396" s="50"/>
      <c r="N396" s="50"/>
      <c r="O396" s="52"/>
      <c r="P396" s="53"/>
      <c r="Q396" s="53"/>
      <c r="R396" s="54"/>
      <c r="S396" s="328"/>
      <c r="T396" s="52"/>
      <c r="V396"/>
      <c r="W396"/>
      <c r="X396"/>
    </row>
    <row r="397" spans="1:24" s="62" customFormat="1" ht="27.25" customHeight="1">
      <c r="A397" s="170" t="str">
        <f t="shared" si="9"/>
        <v/>
      </c>
      <c r="B397" s="242"/>
      <c r="C397" s="48"/>
      <c r="D397" s="40"/>
      <c r="E397" s="273"/>
      <c r="F397" s="49"/>
      <c r="G397" s="50"/>
      <c r="H397" s="51"/>
      <c r="I397" s="52"/>
      <c r="J397" s="52"/>
      <c r="K397" s="50"/>
      <c r="L397" s="50"/>
      <c r="M397" s="50"/>
      <c r="N397" s="50"/>
      <c r="O397" s="52"/>
      <c r="P397" s="53"/>
      <c r="Q397" s="53"/>
      <c r="R397" s="54"/>
      <c r="S397" s="328"/>
      <c r="T397" s="52"/>
      <c r="V397"/>
      <c r="W397"/>
      <c r="X397"/>
    </row>
    <row r="398" spans="1:24" s="62" customFormat="1" ht="27.25" customHeight="1">
      <c r="A398" s="170" t="str">
        <f t="shared" si="9"/>
        <v/>
      </c>
      <c r="B398" s="242"/>
      <c r="C398" s="48"/>
      <c r="D398" s="40"/>
      <c r="E398" s="273"/>
      <c r="F398" s="49"/>
      <c r="G398" s="50"/>
      <c r="H398" s="51"/>
      <c r="I398" s="52"/>
      <c r="J398" s="52"/>
      <c r="K398" s="50"/>
      <c r="L398" s="50"/>
      <c r="M398" s="50"/>
      <c r="N398" s="50"/>
      <c r="O398" s="52"/>
      <c r="P398" s="53"/>
      <c r="Q398" s="53"/>
      <c r="R398" s="54"/>
      <c r="S398" s="328"/>
      <c r="T398" s="52"/>
      <c r="V398"/>
      <c r="W398"/>
      <c r="X398"/>
    </row>
    <row r="399" spans="1:24" s="62" customFormat="1" ht="27.25" customHeight="1">
      <c r="A399" s="170" t="str">
        <f t="shared" si="9"/>
        <v/>
      </c>
      <c r="B399" s="242"/>
      <c r="C399" s="48"/>
      <c r="D399" s="40"/>
      <c r="E399" s="273"/>
      <c r="F399" s="49"/>
      <c r="G399" s="50"/>
      <c r="H399" s="51"/>
      <c r="I399" s="52"/>
      <c r="J399" s="52"/>
      <c r="K399" s="50"/>
      <c r="L399" s="50"/>
      <c r="M399" s="50"/>
      <c r="N399" s="50"/>
      <c r="O399" s="52"/>
      <c r="P399" s="53"/>
      <c r="Q399" s="53"/>
      <c r="R399" s="54"/>
      <c r="S399" s="328"/>
      <c r="T399" s="52"/>
      <c r="V399"/>
      <c r="W399"/>
      <c r="X399"/>
    </row>
    <row r="400" spans="1:24" s="62" customFormat="1" ht="27.25" customHeight="1">
      <c r="A400" s="170" t="str">
        <f t="shared" si="9"/>
        <v/>
      </c>
      <c r="B400" s="242"/>
      <c r="C400" s="48"/>
      <c r="D400" s="40"/>
      <c r="E400" s="273"/>
      <c r="F400" s="49"/>
      <c r="G400" s="50"/>
      <c r="H400" s="51"/>
      <c r="I400" s="52"/>
      <c r="J400" s="52"/>
      <c r="K400" s="50"/>
      <c r="L400" s="50"/>
      <c r="M400" s="50"/>
      <c r="N400" s="50"/>
      <c r="O400" s="52"/>
      <c r="P400" s="53"/>
      <c r="Q400" s="53"/>
      <c r="R400" s="54"/>
      <c r="S400" s="328"/>
      <c r="T400" s="52"/>
      <c r="V400"/>
      <c r="W400"/>
      <c r="X400"/>
    </row>
    <row r="401" spans="1:24" s="62" customFormat="1" ht="27.25" customHeight="1">
      <c r="A401" s="170" t="str">
        <f t="shared" si="9"/>
        <v/>
      </c>
      <c r="B401" s="242"/>
      <c r="C401" s="48"/>
      <c r="D401" s="40"/>
      <c r="E401" s="273"/>
      <c r="F401" s="49"/>
      <c r="G401" s="50"/>
      <c r="H401" s="51"/>
      <c r="I401" s="52"/>
      <c r="J401" s="52"/>
      <c r="K401" s="50"/>
      <c r="L401" s="50"/>
      <c r="M401" s="50"/>
      <c r="N401" s="50"/>
      <c r="O401" s="52"/>
      <c r="P401" s="53"/>
      <c r="Q401" s="53"/>
      <c r="R401" s="54"/>
      <c r="S401" s="328"/>
      <c r="T401" s="52"/>
      <c r="V401"/>
      <c r="W401"/>
      <c r="X401"/>
    </row>
    <row r="402" spans="1:24" s="62" customFormat="1" ht="27.25" customHeight="1">
      <c r="A402" s="170" t="str">
        <f t="shared" si="9"/>
        <v/>
      </c>
      <c r="B402" s="242"/>
      <c r="C402" s="48"/>
      <c r="D402" s="40"/>
      <c r="E402" s="273"/>
      <c r="F402" s="49"/>
      <c r="G402" s="50"/>
      <c r="H402" s="51"/>
      <c r="I402" s="52"/>
      <c r="J402" s="52"/>
      <c r="K402" s="50"/>
      <c r="L402" s="50"/>
      <c r="M402" s="50"/>
      <c r="N402" s="50"/>
      <c r="O402" s="52"/>
      <c r="P402" s="53"/>
      <c r="Q402" s="53"/>
      <c r="R402" s="54"/>
      <c r="S402" s="328"/>
      <c r="T402" s="52"/>
      <c r="V402"/>
      <c r="W402"/>
      <c r="X402"/>
    </row>
    <row r="403" spans="1:24" s="62" customFormat="1" ht="27.25" customHeight="1">
      <c r="A403" s="170" t="str">
        <f t="shared" si="9"/>
        <v/>
      </c>
      <c r="B403" s="242"/>
      <c r="C403" s="48"/>
      <c r="D403" s="40"/>
      <c r="E403" s="273"/>
      <c r="F403" s="49"/>
      <c r="G403" s="50"/>
      <c r="H403" s="51"/>
      <c r="I403" s="52"/>
      <c r="J403" s="52"/>
      <c r="K403" s="50"/>
      <c r="L403" s="50"/>
      <c r="M403" s="50"/>
      <c r="N403" s="50"/>
      <c r="O403" s="52"/>
      <c r="P403" s="53"/>
      <c r="Q403" s="53"/>
      <c r="R403" s="54"/>
      <c r="S403" s="328"/>
      <c r="T403" s="52"/>
      <c r="V403"/>
      <c r="W403"/>
      <c r="X403"/>
    </row>
    <row r="404" spans="1:24" s="62" customFormat="1" ht="27.25" customHeight="1">
      <c r="A404" s="170" t="str">
        <f t="shared" ref="A404:A467" si="10">IF(C404&lt;&gt;"",A403+1,"")</f>
        <v/>
      </c>
      <c r="B404" s="242"/>
      <c r="C404" s="48"/>
      <c r="D404" s="40"/>
      <c r="E404" s="273"/>
      <c r="F404" s="49"/>
      <c r="G404" s="50"/>
      <c r="H404" s="51"/>
      <c r="I404" s="52"/>
      <c r="J404" s="52"/>
      <c r="K404" s="50"/>
      <c r="L404" s="50"/>
      <c r="M404" s="50"/>
      <c r="N404" s="50"/>
      <c r="O404" s="52"/>
      <c r="P404" s="53"/>
      <c r="Q404" s="53"/>
      <c r="R404" s="54"/>
      <c r="S404" s="328"/>
      <c r="T404" s="52"/>
      <c r="V404"/>
      <c r="W404"/>
      <c r="X404"/>
    </row>
    <row r="405" spans="1:24" s="62" customFormat="1" ht="27.25" customHeight="1">
      <c r="A405" s="170" t="str">
        <f t="shared" si="10"/>
        <v/>
      </c>
      <c r="B405" s="242"/>
      <c r="C405" s="48"/>
      <c r="D405" s="40"/>
      <c r="E405" s="273"/>
      <c r="F405" s="49"/>
      <c r="G405" s="50"/>
      <c r="H405" s="51"/>
      <c r="I405" s="52"/>
      <c r="J405" s="52"/>
      <c r="K405" s="50"/>
      <c r="L405" s="50"/>
      <c r="M405" s="50"/>
      <c r="N405" s="50"/>
      <c r="O405" s="52"/>
      <c r="P405" s="53"/>
      <c r="Q405" s="53"/>
      <c r="R405" s="54"/>
      <c r="S405" s="328"/>
      <c r="T405" s="52"/>
      <c r="V405"/>
      <c r="W405"/>
      <c r="X405"/>
    </row>
    <row r="406" spans="1:24" s="62" customFormat="1" ht="27.25" customHeight="1">
      <c r="A406" s="170" t="str">
        <f t="shared" si="10"/>
        <v/>
      </c>
      <c r="B406" s="242"/>
      <c r="C406" s="48"/>
      <c r="D406" s="40"/>
      <c r="E406" s="273"/>
      <c r="F406" s="49"/>
      <c r="G406" s="50"/>
      <c r="H406" s="51"/>
      <c r="I406" s="52"/>
      <c r="J406" s="52"/>
      <c r="K406" s="50"/>
      <c r="L406" s="50"/>
      <c r="M406" s="50"/>
      <c r="N406" s="50"/>
      <c r="O406" s="52"/>
      <c r="P406" s="53"/>
      <c r="Q406" s="53"/>
      <c r="R406" s="54"/>
      <c r="S406" s="328"/>
      <c r="T406" s="52"/>
      <c r="V406"/>
      <c r="W406"/>
      <c r="X406"/>
    </row>
    <row r="407" spans="1:24" s="62" customFormat="1" ht="27.25" customHeight="1">
      <c r="A407" s="170" t="str">
        <f t="shared" si="10"/>
        <v/>
      </c>
      <c r="B407" s="242"/>
      <c r="C407" s="48"/>
      <c r="D407" s="40"/>
      <c r="E407" s="273"/>
      <c r="F407" s="49"/>
      <c r="G407" s="50"/>
      <c r="H407" s="51"/>
      <c r="I407" s="52"/>
      <c r="J407" s="52"/>
      <c r="K407" s="50"/>
      <c r="L407" s="50"/>
      <c r="M407" s="50"/>
      <c r="N407" s="50"/>
      <c r="O407" s="52"/>
      <c r="P407" s="53"/>
      <c r="Q407" s="53"/>
      <c r="R407" s="54"/>
      <c r="S407" s="328"/>
      <c r="T407" s="52"/>
      <c r="V407"/>
      <c r="W407"/>
      <c r="X407"/>
    </row>
    <row r="408" spans="1:24" s="62" customFormat="1" ht="27.25" customHeight="1">
      <c r="A408" s="170" t="str">
        <f t="shared" si="10"/>
        <v/>
      </c>
      <c r="B408" s="242"/>
      <c r="C408" s="48"/>
      <c r="D408" s="40"/>
      <c r="E408" s="273"/>
      <c r="F408" s="49"/>
      <c r="G408" s="50"/>
      <c r="H408" s="51"/>
      <c r="I408" s="52"/>
      <c r="J408" s="52"/>
      <c r="K408" s="50"/>
      <c r="L408" s="50"/>
      <c r="M408" s="50"/>
      <c r="N408" s="50"/>
      <c r="O408" s="52"/>
      <c r="P408" s="53"/>
      <c r="Q408" s="53"/>
      <c r="R408" s="54"/>
      <c r="S408" s="328"/>
      <c r="T408" s="52"/>
      <c r="V408"/>
      <c r="W408"/>
      <c r="X408"/>
    </row>
    <row r="409" spans="1:24" s="62" customFormat="1" ht="27.25" customHeight="1">
      <c r="A409" s="170" t="str">
        <f t="shared" si="10"/>
        <v/>
      </c>
      <c r="B409" s="242"/>
      <c r="C409" s="48"/>
      <c r="D409" s="40"/>
      <c r="E409" s="273"/>
      <c r="F409" s="49"/>
      <c r="G409" s="50"/>
      <c r="H409" s="51"/>
      <c r="I409" s="52"/>
      <c r="J409" s="52"/>
      <c r="K409" s="50"/>
      <c r="L409" s="50"/>
      <c r="M409" s="50"/>
      <c r="N409" s="50"/>
      <c r="O409" s="52"/>
      <c r="P409" s="53"/>
      <c r="Q409" s="53"/>
      <c r="R409" s="54"/>
      <c r="S409" s="328"/>
      <c r="T409" s="52"/>
      <c r="V409"/>
      <c r="W409"/>
      <c r="X409"/>
    </row>
    <row r="410" spans="1:24" s="62" customFormat="1" ht="27.25" customHeight="1">
      <c r="A410" s="170" t="str">
        <f t="shared" si="10"/>
        <v/>
      </c>
      <c r="B410" s="242"/>
      <c r="C410" s="48"/>
      <c r="D410" s="40"/>
      <c r="E410" s="273"/>
      <c r="F410" s="49"/>
      <c r="G410" s="50"/>
      <c r="H410" s="51"/>
      <c r="I410" s="52"/>
      <c r="J410" s="52"/>
      <c r="K410" s="50"/>
      <c r="L410" s="50"/>
      <c r="M410" s="50"/>
      <c r="N410" s="50"/>
      <c r="O410" s="52"/>
      <c r="P410" s="53"/>
      <c r="Q410" s="53"/>
      <c r="R410" s="54"/>
      <c r="S410" s="328"/>
      <c r="T410" s="52"/>
      <c r="V410"/>
      <c r="W410"/>
      <c r="X410"/>
    </row>
    <row r="411" spans="1:24" s="62" customFormat="1" ht="27.25" customHeight="1">
      <c r="A411" s="170" t="str">
        <f t="shared" si="10"/>
        <v/>
      </c>
      <c r="B411" s="242"/>
      <c r="C411" s="48"/>
      <c r="D411" s="40"/>
      <c r="E411" s="273"/>
      <c r="F411" s="49"/>
      <c r="G411" s="50"/>
      <c r="H411" s="51"/>
      <c r="I411" s="52"/>
      <c r="J411" s="52"/>
      <c r="K411" s="50"/>
      <c r="L411" s="50"/>
      <c r="M411" s="50"/>
      <c r="N411" s="50"/>
      <c r="O411" s="52"/>
      <c r="P411" s="53"/>
      <c r="Q411" s="53"/>
      <c r="R411" s="54"/>
      <c r="S411" s="328"/>
      <c r="T411" s="52"/>
      <c r="V411"/>
      <c r="W411"/>
      <c r="X411"/>
    </row>
    <row r="412" spans="1:24" s="62" customFormat="1" ht="27.25" customHeight="1">
      <c r="A412" s="170" t="str">
        <f t="shared" si="10"/>
        <v/>
      </c>
      <c r="B412" s="242"/>
      <c r="C412" s="48"/>
      <c r="D412" s="40"/>
      <c r="E412" s="273"/>
      <c r="F412" s="49"/>
      <c r="G412" s="50"/>
      <c r="H412" s="51"/>
      <c r="I412" s="52"/>
      <c r="J412" s="52"/>
      <c r="K412" s="50"/>
      <c r="L412" s="50"/>
      <c r="M412" s="50"/>
      <c r="N412" s="50"/>
      <c r="O412" s="52"/>
      <c r="P412" s="53"/>
      <c r="Q412" s="53"/>
      <c r="R412" s="54"/>
      <c r="S412" s="328"/>
      <c r="T412" s="52"/>
      <c r="V412"/>
      <c r="W412"/>
      <c r="X412"/>
    </row>
    <row r="413" spans="1:24" s="62" customFormat="1" ht="27.25" customHeight="1">
      <c r="A413" s="170" t="str">
        <f t="shared" si="10"/>
        <v/>
      </c>
      <c r="B413" s="242"/>
      <c r="C413" s="48"/>
      <c r="D413" s="40"/>
      <c r="E413" s="273"/>
      <c r="F413" s="49"/>
      <c r="G413" s="50"/>
      <c r="H413" s="51"/>
      <c r="I413" s="52"/>
      <c r="J413" s="52"/>
      <c r="K413" s="50"/>
      <c r="L413" s="50"/>
      <c r="M413" s="50"/>
      <c r="N413" s="50"/>
      <c r="O413" s="52"/>
      <c r="P413" s="53"/>
      <c r="Q413" s="53"/>
      <c r="R413" s="54"/>
      <c r="S413" s="328"/>
      <c r="T413" s="52"/>
      <c r="V413"/>
      <c r="W413"/>
      <c r="X413"/>
    </row>
    <row r="414" spans="1:24" s="62" customFormat="1" ht="27.25" customHeight="1">
      <c r="A414" s="170" t="str">
        <f t="shared" si="10"/>
        <v/>
      </c>
      <c r="B414" s="242"/>
      <c r="C414" s="48"/>
      <c r="D414" s="40"/>
      <c r="E414" s="273"/>
      <c r="F414" s="49"/>
      <c r="G414" s="50"/>
      <c r="H414" s="51"/>
      <c r="I414" s="52"/>
      <c r="J414" s="52"/>
      <c r="K414" s="50"/>
      <c r="L414" s="50"/>
      <c r="M414" s="50"/>
      <c r="N414" s="50"/>
      <c r="O414" s="52"/>
      <c r="P414" s="53"/>
      <c r="Q414" s="53"/>
      <c r="R414" s="54"/>
      <c r="S414" s="328"/>
      <c r="T414" s="52"/>
      <c r="V414"/>
      <c r="W414"/>
      <c r="X414"/>
    </row>
    <row r="415" spans="1:24" s="62" customFormat="1" ht="27.25" customHeight="1">
      <c r="A415" s="170" t="str">
        <f t="shared" si="10"/>
        <v/>
      </c>
      <c r="B415" s="242"/>
      <c r="C415" s="48"/>
      <c r="D415" s="40"/>
      <c r="E415" s="273"/>
      <c r="F415" s="49"/>
      <c r="G415" s="50"/>
      <c r="H415" s="51"/>
      <c r="I415" s="52"/>
      <c r="J415" s="52"/>
      <c r="K415" s="50"/>
      <c r="L415" s="50"/>
      <c r="M415" s="50"/>
      <c r="N415" s="50"/>
      <c r="O415" s="52"/>
      <c r="P415" s="53"/>
      <c r="Q415" s="53"/>
      <c r="R415" s="54"/>
      <c r="S415" s="328"/>
      <c r="T415" s="52"/>
      <c r="V415"/>
      <c r="W415"/>
      <c r="X415"/>
    </row>
    <row r="416" spans="1:24" s="62" customFormat="1" ht="27.25" customHeight="1">
      <c r="A416" s="170" t="str">
        <f t="shared" si="10"/>
        <v/>
      </c>
      <c r="B416" s="242"/>
      <c r="C416" s="48"/>
      <c r="D416" s="40"/>
      <c r="E416" s="273"/>
      <c r="F416" s="49"/>
      <c r="G416" s="50"/>
      <c r="H416" s="51"/>
      <c r="I416" s="52"/>
      <c r="J416" s="52"/>
      <c r="K416" s="50"/>
      <c r="L416" s="50"/>
      <c r="M416" s="50"/>
      <c r="N416" s="50"/>
      <c r="O416" s="52"/>
      <c r="P416" s="53"/>
      <c r="Q416" s="53"/>
      <c r="R416" s="54"/>
      <c r="S416" s="328"/>
      <c r="T416" s="52"/>
      <c r="V416"/>
      <c r="W416"/>
      <c r="X416"/>
    </row>
    <row r="417" spans="1:24" s="62" customFormat="1" ht="27.25" customHeight="1">
      <c r="A417" s="170" t="str">
        <f t="shared" si="10"/>
        <v/>
      </c>
      <c r="B417" s="242"/>
      <c r="C417" s="48"/>
      <c r="D417" s="40"/>
      <c r="E417" s="273"/>
      <c r="F417" s="49"/>
      <c r="G417" s="50"/>
      <c r="H417" s="51"/>
      <c r="I417" s="52"/>
      <c r="J417" s="52"/>
      <c r="K417" s="50"/>
      <c r="L417" s="50"/>
      <c r="M417" s="50"/>
      <c r="N417" s="50"/>
      <c r="O417" s="52"/>
      <c r="P417" s="53"/>
      <c r="Q417" s="53"/>
      <c r="R417" s="54"/>
      <c r="S417" s="328"/>
      <c r="T417" s="52"/>
      <c r="V417"/>
      <c r="W417"/>
      <c r="X417"/>
    </row>
    <row r="418" spans="1:24" s="62" customFormat="1" ht="27.25" customHeight="1">
      <c r="A418" s="170" t="str">
        <f t="shared" si="10"/>
        <v/>
      </c>
      <c r="B418" s="242"/>
      <c r="C418" s="48"/>
      <c r="D418" s="40"/>
      <c r="E418" s="273"/>
      <c r="F418" s="49"/>
      <c r="G418" s="50"/>
      <c r="H418" s="51"/>
      <c r="I418" s="52"/>
      <c r="J418" s="52"/>
      <c r="K418" s="50"/>
      <c r="L418" s="50"/>
      <c r="M418" s="50"/>
      <c r="N418" s="50"/>
      <c r="O418" s="52"/>
      <c r="P418" s="53"/>
      <c r="Q418" s="53"/>
      <c r="R418" s="54"/>
      <c r="S418" s="328"/>
      <c r="T418" s="52"/>
      <c r="V418"/>
      <c r="W418"/>
      <c r="X418"/>
    </row>
    <row r="419" spans="1:24" s="62" customFormat="1" ht="27.25" customHeight="1">
      <c r="A419" s="170" t="str">
        <f t="shared" si="10"/>
        <v/>
      </c>
      <c r="B419" s="242"/>
      <c r="C419" s="48"/>
      <c r="D419" s="40"/>
      <c r="E419" s="273"/>
      <c r="F419" s="49"/>
      <c r="G419" s="50"/>
      <c r="H419" s="51"/>
      <c r="I419" s="52"/>
      <c r="J419" s="52"/>
      <c r="K419" s="50"/>
      <c r="L419" s="50"/>
      <c r="M419" s="50"/>
      <c r="N419" s="50"/>
      <c r="O419" s="52"/>
      <c r="P419" s="53"/>
      <c r="Q419" s="53"/>
      <c r="R419" s="54"/>
      <c r="S419" s="328"/>
      <c r="T419" s="52"/>
      <c r="V419"/>
      <c r="W419"/>
      <c r="X419"/>
    </row>
    <row r="420" spans="1:24" s="62" customFormat="1" ht="27.25" customHeight="1">
      <c r="A420" s="170" t="str">
        <f t="shared" si="10"/>
        <v/>
      </c>
      <c r="B420" s="242"/>
      <c r="C420" s="48"/>
      <c r="D420" s="40"/>
      <c r="E420" s="273"/>
      <c r="F420" s="49"/>
      <c r="G420" s="50"/>
      <c r="H420" s="51"/>
      <c r="I420" s="52"/>
      <c r="J420" s="52"/>
      <c r="K420" s="50"/>
      <c r="L420" s="50"/>
      <c r="M420" s="50"/>
      <c r="N420" s="50"/>
      <c r="O420" s="52"/>
      <c r="P420" s="53"/>
      <c r="Q420" s="53"/>
      <c r="R420" s="54"/>
      <c r="S420" s="328"/>
      <c r="T420" s="52"/>
      <c r="V420"/>
      <c r="W420"/>
      <c r="X420"/>
    </row>
    <row r="421" spans="1:24" s="62" customFormat="1" ht="27.25" customHeight="1">
      <c r="A421" s="170" t="str">
        <f t="shared" si="10"/>
        <v/>
      </c>
      <c r="B421" s="242"/>
      <c r="C421" s="48"/>
      <c r="D421" s="40"/>
      <c r="E421" s="273"/>
      <c r="F421" s="49"/>
      <c r="G421" s="50"/>
      <c r="H421" s="51"/>
      <c r="I421" s="52"/>
      <c r="J421" s="52"/>
      <c r="K421" s="50"/>
      <c r="L421" s="50"/>
      <c r="M421" s="50"/>
      <c r="N421" s="50"/>
      <c r="O421" s="52"/>
      <c r="P421" s="53"/>
      <c r="Q421" s="53"/>
      <c r="R421" s="54"/>
      <c r="S421" s="328"/>
      <c r="T421" s="52"/>
      <c r="V421"/>
      <c r="W421"/>
      <c r="X421"/>
    </row>
    <row r="422" spans="1:24" s="62" customFormat="1" ht="27.25" customHeight="1">
      <c r="A422" s="170" t="str">
        <f t="shared" si="10"/>
        <v/>
      </c>
      <c r="B422" s="242"/>
      <c r="C422" s="48"/>
      <c r="D422" s="40"/>
      <c r="E422" s="273"/>
      <c r="F422" s="49"/>
      <c r="G422" s="50"/>
      <c r="H422" s="51"/>
      <c r="I422" s="52"/>
      <c r="J422" s="52"/>
      <c r="K422" s="50"/>
      <c r="L422" s="50"/>
      <c r="M422" s="50"/>
      <c r="N422" s="50"/>
      <c r="O422" s="52"/>
      <c r="P422" s="53"/>
      <c r="Q422" s="53"/>
      <c r="R422" s="54"/>
      <c r="S422" s="328"/>
      <c r="T422" s="52"/>
      <c r="V422"/>
      <c r="W422"/>
      <c r="X422"/>
    </row>
    <row r="423" spans="1:24" s="62" customFormat="1" ht="27.25" customHeight="1">
      <c r="A423" s="170" t="str">
        <f t="shared" si="10"/>
        <v/>
      </c>
      <c r="B423" s="242"/>
      <c r="C423" s="48"/>
      <c r="D423" s="40"/>
      <c r="E423" s="273"/>
      <c r="F423" s="49"/>
      <c r="G423" s="50"/>
      <c r="H423" s="51"/>
      <c r="I423" s="52"/>
      <c r="J423" s="52"/>
      <c r="K423" s="50"/>
      <c r="L423" s="50"/>
      <c r="M423" s="50"/>
      <c r="N423" s="50"/>
      <c r="O423" s="52"/>
      <c r="P423" s="53"/>
      <c r="Q423" s="53"/>
      <c r="R423" s="54"/>
      <c r="S423" s="328"/>
      <c r="T423" s="52"/>
      <c r="V423"/>
      <c r="W423"/>
      <c r="X423"/>
    </row>
    <row r="424" spans="1:24" s="62" customFormat="1" ht="27.25" customHeight="1">
      <c r="A424" s="170" t="str">
        <f t="shared" si="10"/>
        <v/>
      </c>
      <c r="B424" s="242"/>
      <c r="C424" s="48"/>
      <c r="D424" s="40"/>
      <c r="E424" s="273"/>
      <c r="F424" s="49"/>
      <c r="G424" s="50"/>
      <c r="H424" s="51"/>
      <c r="I424" s="52"/>
      <c r="J424" s="52"/>
      <c r="K424" s="50"/>
      <c r="L424" s="50"/>
      <c r="M424" s="50"/>
      <c r="N424" s="50"/>
      <c r="O424" s="52"/>
      <c r="P424" s="53"/>
      <c r="Q424" s="53"/>
      <c r="R424" s="54"/>
      <c r="S424" s="328"/>
      <c r="T424" s="52"/>
      <c r="V424"/>
      <c r="W424"/>
      <c r="X424"/>
    </row>
    <row r="425" spans="1:24" s="62" customFormat="1" ht="27.25" customHeight="1">
      <c r="A425" s="170" t="str">
        <f t="shared" si="10"/>
        <v/>
      </c>
      <c r="B425" s="242"/>
      <c r="C425" s="48"/>
      <c r="D425" s="40"/>
      <c r="E425" s="273"/>
      <c r="F425" s="49"/>
      <c r="G425" s="50"/>
      <c r="H425" s="51"/>
      <c r="I425" s="52"/>
      <c r="J425" s="52"/>
      <c r="K425" s="50"/>
      <c r="L425" s="50"/>
      <c r="M425" s="50"/>
      <c r="N425" s="50"/>
      <c r="O425" s="52"/>
      <c r="P425" s="53"/>
      <c r="Q425" s="53"/>
      <c r="R425" s="54"/>
      <c r="S425" s="328"/>
      <c r="T425" s="52"/>
      <c r="V425"/>
      <c r="W425"/>
      <c r="X425"/>
    </row>
    <row r="426" spans="1:24" s="62" customFormat="1" ht="27.25" customHeight="1">
      <c r="A426" s="170" t="str">
        <f t="shared" si="10"/>
        <v/>
      </c>
      <c r="B426" s="242"/>
      <c r="C426" s="48"/>
      <c r="D426" s="40"/>
      <c r="E426" s="273"/>
      <c r="F426" s="49"/>
      <c r="G426" s="50"/>
      <c r="H426" s="51"/>
      <c r="I426" s="52"/>
      <c r="J426" s="52"/>
      <c r="K426" s="50"/>
      <c r="L426" s="50"/>
      <c r="M426" s="50"/>
      <c r="N426" s="50"/>
      <c r="O426" s="52"/>
      <c r="P426" s="53"/>
      <c r="Q426" s="53"/>
      <c r="R426" s="54"/>
      <c r="S426" s="328"/>
      <c r="T426" s="52"/>
      <c r="V426"/>
      <c r="W426"/>
      <c r="X426"/>
    </row>
    <row r="427" spans="1:24" s="62" customFormat="1" ht="27.25" customHeight="1">
      <c r="A427" s="170" t="str">
        <f t="shared" si="10"/>
        <v/>
      </c>
      <c r="B427" s="242"/>
      <c r="C427" s="48"/>
      <c r="D427" s="40"/>
      <c r="E427" s="273"/>
      <c r="F427" s="49"/>
      <c r="G427" s="50"/>
      <c r="H427" s="51"/>
      <c r="I427" s="52"/>
      <c r="J427" s="52"/>
      <c r="K427" s="50"/>
      <c r="L427" s="50"/>
      <c r="M427" s="50"/>
      <c r="N427" s="50"/>
      <c r="O427" s="52"/>
      <c r="P427" s="53"/>
      <c r="Q427" s="53"/>
      <c r="R427" s="54"/>
      <c r="S427" s="328"/>
      <c r="T427" s="52"/>
      <c r="V427"/>
      <c r="W427"/>
      <c r="X427"/>
    </row>
    <row r="428" spans="1:24" s="62" customFormat="1" ht="27.25" customHeight="1">
      <c r="A428" s="170" t="str">
        <f t="shared" si="10"/>
        <v/>
      </c>
      <c r="B428" s="242"/>
      <c r="C428" s="48"/>
      <c r="D428" s="40"/>
      <c r="E428" s="273"/>
      <c r="F428" s="49"/>
      <c r="G428" s="50"/>
      <c r="H428" s="51"/>
      <c r="I428" s="52"/>
      <c r="J428" s="52"/>
      <c r="K428" s="50"/>
      <c r="L428" s="50"/>
      <c r="M428" s="50"/>
      <c r="N428" s="50"/>
      <c r="O428" s="52"/>
      <c r="P428" s="53"/>
      <c r="Q428" s="53"/>
      <c r="R428" s="54"/>
      <c r="S428" s="328"/>
      <c r="T428" s="52"/>
      <c r="V428"/>
      <c r="W428"/>
      <c r="X428"/>
    </row>
    <row r="429" spans="1:24" s="62" customFormat="1" ht="27.25" customHeight="1">
      <c r="A429" s="170" t="str">
        <f t="shared" si="10"/>
        <v/>
      </c>
      <c r="B429" s="242"/>
      <c r="C429" s="48"/>
      <c r="D429" s="40"/>
      <c r="E429" s="273"/>
      <c r="F429" s="49"/>
      <c r="G429" s="50"/>
      <c r="H429" s="51"/>
      <c r="I429" s="52"/>
      <c r="J429" s="52"/>
      <c r="K429" s="50"/>
      <c r="L429" s="50"/>
      <c r="M429" s="50"/>
      <c r="N429" s="50"/>
      <c r="O429" s="52"/>
      <c r="P429" s="53"/>
      <c r="Q429" s="53"/>
      <c r="R429" s="54"/>
      <c r="S429" s="328"/>
      <c r="T429" s="52"/>
      <c r="V429"/>
      <c r="W429"/>
      <c r="X429"/>
    </row>
    <row r="430" spans="1:24" s="62" customFormat="1" ht="27.25" customHeight="1">
      <c r="A430" s="170" t="str">
        <f t="shared" si="10"/>
        <v/>
      </c>
      <c r="B430" s="242"/>
      <c r="C430" s="48"/>
      <c r="D430" s="40"/>
      <c r="E430" s="273"/>
      <c r="F430" s="49"/>
      <c r="G430" s="50"/>
      <c r="H430" s="51"/>
      <c r="I430" s="52"/>
      <c r="J430" s="52"/>
      <c r="K430" s="50"/>
      <c r="L430" s="50"/>
      <c r="M430" s="50"/>
      <c r="N430" s="50"/>
      <c r="O430" s="52"/>
      <c r="P430" s="53"/>
      <c r="Q430" s="53"/>
      <c r="R430" s="54"/>
      <c r="S430" s="328"/>
      <c r="T430" s="52"/>
      <c r="V430"/>
      <c r="W430"/>
      <c r="X430"/>
    </row>
    <row r="431" spans="1:24" s="62" customFormat="1" ht="27.25" customHeight="1">
      <c r="A431" s="170" t="str">
        <f t="shared" si="10"/>
        <v/>
      </c>
      <c r="B431" s="242"/>
      <c r="C431" s="48"/>
      <c r="D431" s="40"/>
      <c r="E431" s="273"/>
      <c r="F431" s="49"/>
      <c r="G431" s="50"/>
      <c r="H431" s="51"/>
      <c r="I431" s="52"/>
      <c r="J431" s="52"/>
      <c r="K431" s="50"/>
      <c r="L431" s="50"/>
      <c r="M431" s="50"/>
      <c r="N431" s="50"/>
      <c r="O431" s="52"/>
      <c r="P431" s="53"/>
      <c r="Q431" s="53"/>
      <c r="R431" s="54"/>
      <c r="S431" s="328"/>
      <c r="T431" s="52"/>
      <c r="V431"/>
      <c r="W431"/>
      <c r="X431"/>
    </row>
    <row r="432" spans="1:24" s="62" customFormat="1" ht="27.25" customHeight="1">
      <c r="A432" s="170" t="str">
        <f t="shared" si="10"/>
        <v/>
      </c>
      <c r="B432" s="242"/>
      <c r="C432" s="48"/>
      <c r="D432" s="40"/>
      <c r="E432" s="273"/>
      <c r="F432" s="49"/>
      <c r="G432" s="50"/>
      <c r="H432" s="51"/>
      <c r="I432" s="52"/>
      <c r="J432" s="52"/>
      <c r="K432" s="50"/>
      <c r="L432" s="50"/>
      <c r="M432" s="50"/>
      <c r="N432" s="50"/>
      <c r="O432" s="52"/>
      <c r="P432" s="53"/>
      <c r="Q432" s="53"/>
      <c r="R432" s="54"/>
      <c r="S432" s="328"/>
      <c r="T432" s="52"/>
      <c r="V432"/>
      <c r="W432"/>
      <c r="X432"/>
    </row>
    <row r="433" spans="1:24" s="62" customFormat="1" ht="27.25" customHeight="1">
      <c r="A433" s="170" t="str">
        <f t="shared" si="10"/>
        <v/>
      </c>
      <c r="B433" s="242"/>
      <c r="C433" s="48"/>
      <c r="D433" s="40"/>
      <c r="E433" s="273"/>
      <c r="F433" s="49"/>
      <c r="G433" s="50"/>
      <c r="H433" s="51"/>
      <c r="I433" s="52"/>
      <c r="J433" s="52"/>
      <c r="K433" s="50"/>
      <c r="L433" s="50"/>
      <c r="M433" s="50"/>
      <c r="N433" s="50"/>
      <c r="O433" s="52"/>
      <c r="P433" s="53"/>
      <c r="Q433" s="53"/>
      <c r="R433" s="54"/>
      <c r="S433" s="328"/>
      <c r="T433" s="52"/>
      <c r="V433"/>
      <c r="W433"/>
      <c r="X433"/>
    </row>
    <row r="434" spans="1:24" s="62" customFormat="1" ht="27.25" customHeight="1">
      <c r="A434" s="170" t="str">
        <f t="shared" si="10"/>
        <v/>
      </c>
      <c r="B434" s="242"/>
      <c r="C434" s="48"/>
      <c r="D434" s="40"/>
      <c r="E434" s="273"/>
      <c r="F434" s="49"/>
      <c r="G434" s="50"/>
      <c r="H434" s="51"/>
      <c r="I434" s="52"/>
      <c r="J434" s="52"/>
      <c r="K434" s="50"/>
      <c r="L434" s="50"/>
      <c r="M434" s="50"/>
      <c r="N434" s="50"/>
      <c r="O434" s="52"/>
      <c r="P434" s="53"/>
      <c r="Q434" s="53"/>
      <c r="R434" s="54"/>
      <c r="S434" s="328"/>
      <c r="T434" s="52"/>
      <c r="V434"/>
      <c r="W434"/>
      <c r="X434"/>
    </row>
    <row r="435" spans="1:24" s="62" customFormat="1" ht="27.25" customHeight="1">
      <c r="A435" s="170" t="str">
        <f t="shared" si="10"/>
        <v/>
      </c>
      <c r="B435" s="242"/>
      <c r="C435" s="48"/>
      <c r="D435" s="40"/>
      <c r="E435" s="273"/>
      <c r="F435" s="49"/>
      <c r="G435" s="50"/>
      <c r="H435" s="51"/>
      <c r="I435" s="52"/>
      <c r="J435" s="52"/>
      <c r="K435" s="50"/>
      <c r="L435" s="50"/>
      <c r="M435" s="50"/>
      <c r="N435" s="50"/>
      <c r="O435" s="52"/>
      <c r="P435" s="53"/>
      <c r="Q435" s="53"/>
      <c r="R435" s="54"/>
      <c r="S435" s="328"/>
      <c r="T435" s="52"/>
      <c r="V435"/>
      <c r="W435"/>
      <c r="X435"/>
    </row>
    <row r="436" spans="1:24" s="62" customFormat="1" ht="27.25" customHeight="1">
      <c r="A436" s="170" t="str">
        <f t="shared" si="10"/>
        <v/>
      </c>
      <c r="B436" s="242"/>
      <c r="C436" s="48"/>
      <c r="D436" s="40"/>
      <c r="E436" s="273"/>
      <c r="F436" s="49"/>
      <c r="G436" s="50"/>
      <c r="H436" s="51"/>
      <c r="I436" s="52"/>
      <c r="J436" s="52"/>
      <c r="K436" s="50"/>
      <c r="L436" s="50"/>
      <c r="M436" s="50"/>
      <c r="N436" s="50"/>
      <c r="O436" s="52"/>
      <c r="P436" s="53"/>
      <c r="Q436" s="53"/>
      <c r="R436" s="54"/>
      <c r="S436" s="328"/>
      <c r="T436" s="52"/>
      <c r="V436"/>
      <c r="W436"/>
      <c r="X436"/>
    </row>
    <row r="437" spans="1:24" s="62" customFormat="1" ht="27.25" customHeight="1">
      <c r="A437" s="170" t="str">
        <f t="shared" si="10"/>
        <v/>
      </c>
      <c r="B437" s="242"/>
      <c r="C437" s="48"/>
      <c r="D437" s="40"/>
      <c r="E437" s="273"/>
      <c r="F437" s="49"/>
      <c r="G437" s="50"/>
      <c r="H437" s="51"/>
      <c r="I437" s="52"/>
      <c r="J437" s="52"/>
      <c r="K437" s="50"/>
      <c r="L437" s="50"/>
      <c r="M437" s="50"/>
      <c r="N437" s="50"/>
      <c r="O437" s="52"/>
      <c r="P437" s="53"/>
      <c r="Q437" s="53"/>
      <c r="R437" s="54"/>
      <c r="S437" s="328"/>
      <c r="T437" s="52"/>
      <c r="V437"/>
      <c r="W437"/>
      <c r="X437"/>
    </row>
    <row r="438" spans="1:24" s="62" customFormat="1" ht="27.25" customHeight="1">
      <c r="A438" s="170" t="str">
        <f t="shared" si="10"/>
        <v/>
      </c>
      <c r="B438" s="242"/>
      <c r="C438" s="48"/>
      <c r="D438" s="40"/>
      <c r="E438" s="273"/>
      <c r="F438" s="49"/>
      <c r="G438" s="50"/>
      <c r="H438" s="51"/>
      <c r="I438" s="52"/>
      <c r="J438" s="52"/>
      <c r="K438" s="50"/>
      <c r="L438" s="50"/>
      <c r="M438" s="50"/>
      <c r="N438" s="50"/>
      <c r="O438" s="52"/>
      <c r="P438" s="53"/>
      <c r="Q438" s="53"/>
      <c r="R438" s="54"/>
      <c r="S438" s="328"/>
      <c r="T438" s="52"/>
      <c r="V438"/>
      <c r="W438"/>
      <c r="X438"/>
    </row>
    <row r="439" spans="1:24" s="62" customFormat="1" ht="27.25" customHeight="1">
      <c r="A439" s="170" t="str">
        <f t="shared" si="10"/>
        <v/>
      </c>
      <c r="B439" s="242"/>
      <c r="C439" s="48"/>
      <c r="D439" s="40"/>
      <c r="E439" s="273"/>
      <c r="F439" s="49"/>
      <c r="G439" s="50"/>
      <c r="H439" s="51"/>
      <c r="I439" s="52"/>
      <c r="J439" s="52"/>
      <c r="K439" s="50"/>
      <c r="L439" s="50"/>
      <c r="M439" s="50"/>
      <c r="N439" s="50"/>
      <c r="O439" s="52"/>
      <c r="P439" s="53"/>
      <c r="Q439" s="53"/>
      <c r="R439" s="54"/>
      <c r="S439" s="328"/>
      <c r="T439" s="52"/>
      <c r="V439"/>
      <c r="W439"/>
      <c r="X439"/>
    </row>
    <row r="440" spans="1:24" s="62" customFormat="1" ht="27.25" customHeight="1">
      <c r="A440" s="170" t="str">
        <f t="shared" si="10"/>
        <v/>
      </c>
      <c r="B440" s="242"/>
      <c r="C440" s="48"/>
      <c r="D440" s="40"/>
      <c r="E440" s="273"/>
      <c r="F440" s="49"/>
      <c r="G440" s="50"/>
      <c r="H440" s="51"/>
      <c r="I440" s="52"/>
      <c r="J440" s="52"/>
      <c r="K440" s="50"/>
      <c r="L440" s="50"/>
      <c r="M440" s="50"/>
      <c r="N440" s="50"/>
      <c r="O440" s="52"/>
      <c r="P440" s="53"/>
      <c r="Q440" s="53"/>
      <c r="R440" s="54"/>
      <c r="S440" s="328"/>
      <c r="T440" s="52"/>
      <c r="V440"/>
      <c r="W440"/>
      <c r="X440"/>
    </row>
    <row r="441" spans="1:24" s="62" customFormat="1" ht="27.25" customHeight="1">
      <c r="A441" s="170" t="str">
        <f t="shared" si="10"/>
        <v/>
      </c>
      <c r="B441" s="242"/>
      <c r="C441" s="48"/>
      <c r="D441" s="40"/>
      <c r="E441" s="273"/>
      <c r="F441" s="49"/>
      <c r="G441" s="50"/>
      <c r="H441" s="51"/>
      <c r="I441" s="52"/>
      <c r="J441" s="52"/>
      <c r="K441" s="50"/>
      <c r="L441" s="50"/>
      <c r="M441" s="50"/>
      <c r="N441" s="50"/>
      <c r="O441" s="52"/>
      <c r="P441" s="53"/>
      <c r="Q441" s="53"/>
      <c r="R441" s="54"/>
      <c r="S441" s="328"/>
      <c r="T441" s="52"/>
      <c r="V441"/>
      <c r="W441"/>
      <c r="X441"/>
    </row>
    <row r="442" spans="1:24" s="62" customFormat="1" ht="27.25" customHeight="1">
      <c r="A442" s="170" t="str">
        <f t="shared" si="10"/>
        <v/>
      </c>
      <c r="B442" s="242"/>
      <c r="C442" s="48"/>
      <c r="D442" s="40"/>
      <c r="E442" s="273"/>
      <c r="F442" s="49"/>
      <c r="G442" s="50"/>
      <c r="H442" s="51"/>
      <c r="I442" s="52"/>
      <c r="J442" s="52"/>
      <c r="K442" s="50"/>
      <c r="L442" s="50"/>
      <c r="M442" s="50"/>
      <c r="N442" s="50"/>
      <c r="O442" s="52"/>
      <c r="P442" s="53"/>
      <c r="Q442" s="53"/>
      <c r="R442" s="54"/>
      <c r="S442" s="328"/>
      <c r="T442" s="52"/>
      <c r="V442"/>
      <c r="W442"/>
      <c r="X442"/>
    </row>
    <row r="443" spans="1:24" s="62" customFormat="1" ht="27.25" customHeight="1">
      <c r="A443" s="170" t="str">
        <f t="shared" si="10"/>
        <v/>
      </c>
      <c r="B443" s="242"/>
      <c r="C443" s="48"/>
      <c r="D443" s="40"/>
      <c r="E443" s="273"/>
      <c r="F443" s="49"/>
      <c r="G443" s="50"/>
      <c r="H443" s="51"/>
      <c r="I443" s="52"/>
      <c r="J443" s="52"/>
      <c r="K443" s="50"/>
      <c r="L443" s="50"/>
      <c r="M443" s="50"/>
      <c r="N443" s="50"/>
      <c r="O443" s="52"/>
      <c r="P443" s="53"/>
      <c r="Q443" s="53"/>
      <c r="R443" s="54"/>
      <c r="S443" s="328"/>
      <c r="T443" s="52"/>
      <c r="V443"/>
      <c r="W443"/>
      <c r="X443"/>
    </row>
    <row r="444" spans="1:24" s="62" customFormat="1" ht="27.25" customHeight="1">
      <c r="A444" s="170" t="str">
        <f t="shared" si="10"/>
        <v/>
      </c>
      <c r="B444" s="242"/>
      <c r="C444" s="48"/>
      <c r="D444" s="40"/>
      <c r="E444" s="273"/>
      <c r="F444" s="49"/>
      <c r="G444" s="50"/>
      <c r="H444" s="51"/>
      <c r="I444" s="52"/>
      <c r="J444" s="52"/>
      <c r="K444" s="50"/>
      <c r="L444" s="50"/>
      <c r="M444" s="50"/>
      <c r="N444" s="50"/>
      <c r="O444" s="52"/>
      <c r="P444" s="53"/>
      <c r="Q444" s="53"/>
      <c r="R444" s="54"/>
      <c r="S444" s="328"/>
      <c r="T444" s="52"/>
      <c r="V444"/>
      <c r="W444"/>
      <c r="X444"/>
    </row>
    <row r="445" spans="1:24" s="62" customFormat="1" ht="27.25" customHeight="1">
      <c r="A445" s="170" t="str">
        <f t="shared" si="10"/>
        <v/>
      </c>
      <c r="B445" s="242"/>
      <c r="C445" s="48"/>
      <c r="D445" s="40"/>
      <c r="E445" s="273"/>
      <c r="F445" s="49"/>
      <c r="G445" s="50"/>
      <c r="H445" s="51"/>
      <c r="I445" s="52"/>
      <c r="J445" s="52"/>
      <c r="K445" s="50"/>
      <c r="L445" s="50"/>
      <c r="M445" s="50"/>
      <c r="N445" s="50"/>
      <c r="O445" s="52"/>
      <c r="P445" s="53"/>
      <c r="Q445" s="53"/>
      <c r="R445" s="54"/>
      <c r="S445" s="328"/>
      <c r="T445" s="52"/>
      <c r="V445"/>
      <c r="W445"/>
      <c r="X445"/>
    </row>
    <row r="446" spans="1:24" s="62" customFormat="1" ht="27.25" customHeight="1">
      <c r="A446" s="170" t="str">
        <f t="shared" si="10"/>
        <v/>
      </c>
      <c r="B446" s="242"/>
      <c r="C446" s="48"/>
      <c r="D446" s="40"/>
      <c r="E446" s="273"/>
      <c r="F446" s="49"/>
      <c r="G446" s="50"/>
      <c r="H446" s="51"/>
      <c r="I446" s="52"/>
      <c r="J446" s="52"/>
      <c r="K446" s="50"/>
      <c r="L446" s="50"/>
      <c r="M446" s="50"/>
      <c r="N446" s="50"/>
      <c r="O446" s="52"/>
      <c r="P446" s="53"/>
      <c r="Q446" s="53"/>
      <c r="R446" s="54"/>
      <c r="S446" s="328"/>
      <c r="T446" s="52"/>
      <c r="V446"/>
      <c r="W446"/>
      <c r="X446"/>
    </row>
    <row r="447" spans="1:24" s="62" customFormat="1" ht="27.25" customHeight="1">
      <c r="A447" s="170" t="str">
        <f t="shared" si="10"/>
        <v/>
      </c>
      <c r="B447" s="242"/>
      <c r="C447" s="48"/>
      <c r="D447" s="40"/>
      <c r="E447" s="273"/>
      <c r="F447" s="49"/>
      <c r="G447" s="50"/>
      <c r="H447" s="51"/>
      <c r="I447" s="52"/>
      <c r="J447" s="52"/>
      <c r="K447" s="50"/>
      <c r="L447" s="50"/>
      <c r="M447" s="50"/>
      <c r="N447" s="50"/>
      <c r="O447" s="52"/>
      <c r="P447" s="53"/>
      <c r="Q447" s="53"/>
      <c r="R447" s="54"/>
      <c r="S447" s="328"/>
      <c r="T447" s="52"/>
      <c r="V447"/>
      <c r="W447"/>
      <c r="X447"/>
    </row>
    <row r="448" spans="1:24" s="62" customFormat="1" ht="27.25" customHeight="1">
      <c r="A448" s="170" t="str">
        <f t="shared" si="10"/>
        <v/>
      </c>
      <c r="B448" s="242"/>
      <c r="C448" s="48"/>
      <c r="D448" s="40"/>
      <c r="E448" s="273"/>
      <c r="F448" s="49"/>
      <c r="G448" s="50"/>
      <c r="H448" s="51"/>
      <c r="I448" s="52"/>
      <c r="J448" s="52"/>
      <c r="K448" s="50"/>
      <c r="L448" s="50"/>
      <c r="M448" s="50"/>
      <c r="N448" s="50"/>
      <c r="O448" s="52"/>
      <c r="P448" s="53"/>
      <c r="Q448" s="53"/>
      <c r="R448" s="54"/>
      <c r="S448" s="328"/>
      <c r="T448" s="52"/>
      <c r="V448"/>
      <c r="W448"/>
      <c r="X448"/>
    </row>
    <row r="449" spans="1:24" s="62" customFormat="1" ht="27.25" customHeight="1">
      <c r="A449" s="170" t="str">
        <f t="shared" si="10"/>
        <v/>
      </c>
      <c r="B449" s="242"/>
      <c r="C449" s="48"/>
      <c r="D449" s="40"/>
      <c r="E449" s="273"/>
      <c r="F449" s="49"/>
      <c r="G449" s="50"/>
      <c r="H449" s="51"/>
      <c r="I449" s="52"/>
      <c r="J449" s="52"/>
      <c r="K449" s="50"/>
      <c r="L449" s="50"/>
      <c r="M449" s="50"/>
      <c r="N449" s="50"/>
      <c r="O449" s="52"/>
      <c r="P449" s="53"/>
      <c r="Q449" s="53"/>
      <c r="R449" s="54"/>
      <c r="S449" s="328"/>
      <c r="T449" s="52"/>
      <c r="V449"/>
      <c r="W449"/>
      <c r="X449"/>
    </row>
    <row r="450" spans="1:24" s="62" customFormat="1" ht="27.25" customHeight="1">
      <c r="A450" s="170" t="str">
        <f t="shared" si="10"/>
        <v/>
      </c>
      <c r="B450" s="242"/>
      <c r="C450" s="48"/>
      <c r="D450" s="40"/>
      <c r="E450" s="273"/>
      <c r="F450" s="49"/>
      <c r="G450" s="50"/>
      <c r="H450" s="51"/>
      <c r="I450" s="52"/>
      <c r="J450" s="52"/>
      <c r="K450" s="50"/>
      <c r="L450" s="50"/>
      <c r="M450" s="50"/>
      <c r="N450" s="50"/>
      <c r="O450" s="52"/>
      <c r="P450" s="53"/>
      <c r="Q450" s="53"/>
      <c r="R450" s="54"/>
      <c r="S450" s="328"/>
      <c r="T450" s="52"/>
      <c r="V450"/>
      <c r="W450"/>
      <c r="X450"/>
    </row>
    <row r="451" spans="1:24" s="62" customFormat="1" ht="27.25" customHeight="1">
      <c r="A451" s="170" t="str">
        <f t="shared" si="10"/>
        <v/>
      </c>
      <c r="B451" s="242"/>
      <c r="C451" s="48"/>
      <c r="D451" s="40"/>
      <c r="E451" s="273"/>
      <c r="F451" s="49"/>
      <c r="G451" s="50"/>
      <c r="H451" s="51"/>
      <c r="I451" s="52"/>
      <c r="J451" s="52"/>
      <c r="K451" s="50"/>
      <c r="L451" s="50"/>
      <c r="M451" s="50"/>
      <c r="N451" s="50"/>
      <c r="O451" s="52"/>
      <c r="P451" s="53"/>
      <c r="Q451" s="53"/>
      <c r="R451" s="54"/>
      <c r="S451" s="328"/>
      <c r="T451" s="52"/>
      <c r="V451"/>
      <c r="W451"/>
      <c r="X451"/>
    </row>
    <row r="452" spans="1:24" s="62" customFormat="1" ht="27.25" customHeight="1">
      <c r="A452" s="170" t="str">
        <f t="shared" si="10"/>
        <v/>
      </c>
      <c r="B452" s="242"/>
      <c r="C452" s="48"/>
      <c r="D452" s="40"/>
      <c r="E452" s="273"/>
      <c r="F452" s="49"/>
      <c r="G452" s="50"/>
      <c r="H452" s="51"/>
      <c r="I452" s="52"/>
      <c r="J452" s="52"/>
      <c r="K452" s="50"/>
      <c r="L452" s="50"/>
      <c r="M452" s="50"/>
      <c r="N452" s="50"/>
      <c r="O452" s="52"/>
      <c r="P452" s="53"/>
      <c r="Q452" s="53"/>
      <c r="R452" s="54"/>
      <c r="S452" s="328"/>
      <c r="T452" s="52"/>
      <c r="V452"/>
      <c r="W452"/>
      <c r="X452"/>
    </row>
    <row r="453" spans="1:24" s="62" customFormat="1" ht="27.25" customHeight="1">
      <c r="A453" s="170" t="str">
        <f t="shared" si="10"/>
        <v/>
      </c>
      <c r="B453" s="242"/>
      <c r="C453" s="48"/>
      <c r="D453" s="40"/>
      <c r="E453" s="273"/>
      <c r="F453" s="49"/>
      <c r="G453" s="50"/>
      <c r="H453" s="51"/>
      <c r="I453" s="52"/>
      <c r="J453" s="52"/>
      <c r="K453" s="50"/>
      <c r="L453" s="50"/>
      <c r="M453" s="50"/>
      <c r="N453" s="50"/>
      <c r="O453" s="52"/>
      <c r="P453" s="53"/>
      <c r="Q453" s="53"/>
      <c r="R453" s="54"/>
      <c r="S453" s="328"/>
      <c r="T453" s="52"/>
      <c r="V453"/>
      <c r="W453"/>
      <c r="X453"/>
    </row>
    <row r="454" spans="1:24" s="62" customFormat="1" ht="27.25" customHeight="1">
      <c r="A454" s="170" t="str">
        <f t="shared" si="10"/>
        <v/>
      </c>
      <c r="B454" s="242"/>
      <c r="C454" s="48"/>
      <c r="D454" s="40"/>
      <c r="E454" s="273"/>
      <c r="F454" s="49"/>
      <c r="G454" s="50"/>
      <c r="H454" s="51"/>
      <c r="I454" s="52"/>
      <c r="J454" s="52"/>
      <c r="K454" s="50"/>
      <c r="L454" s="50"/>
      <c r="M454" s="50"/>
      <c r="N454" s="50"/>
      <c r="O454" s="52"/>
      <c r="P454" s="53"/>
      <c r="Q454" s="53"/>
      <c r="R454" s="54"/>
      <c r="S454" s="328"/>
      <c r="T454" s="52"/>
      <c r="V454"/>
      <c r="W454"/>
      <c r="X454"/>
    </row>
    <row r="455" spans="1:24" s="62" customFormat="1" ht="27.25" customHeight="1">
      <c r="A455" s="170" t="str">
        <f t="shared" si="10"/>
        <v/>
      </c>
      <c r="B455" s="242"/>
      <c r="C455" s="48"/>
      <c r="D455" s="40"/>
      <c r="E455" s="273"/>
      <c r="F455" s="49"/>
      <c r="G455" s="50"/>
      <c r="H455" s="51"/>
      <c r="I455" s="52"/>
      <c r="J455" s="52"/>
      <c r="K455" s="50"/>
      <c r="L455" s="50"/>
      <c r="M455" s="50"/>
      <c r="N455" s="50"/>
      <c r="O455" s="52"/>
      <c r="P455" s="53"/>
      <c r="Q455" s="53"/>
      <c r="R455" s="54"/>
      <c r="S455" s="328"/>
      <c r="T455" s="52"/>
      <c r="V455"/>
      <c r="W455"/>
      <c r="X455"/>
    </row>
    <row r="456" spans="1:24" s="62" customFormat="1" ht="27.25" customHeight="1">
      <c r="A456" s="170" t="str">
        <f t="shared" si="10"/>
        <v/>
      </c>
      <c r="B456" s="242"/>
      <c r="C456" s="48"/>
      <c r="D456" s="40"/>
      <c r="E456" s="273"/>
      <c r="F456" s="49"/>
      <c r="G456" s="50"/>
      <c r="H456" s="51"/>
      <c r="I456" s="52"/>
      <c r="J456" s="52"/>
      <c r="K456" s="50"/>
      <c r="L456" s="50"/>
      <c r="M456" s="50"/>
      <c r="N456" s="50"/>
      <c r="O456" s="52"/>
      <c r="P456" s="53"/>
      <c r="Q456" s="53"/>
      <c r="R456" s="54"/>
      <c r="S456" s="328"/>
      <c r="T456" s="52"/>
      <c r="V456"/>
      <c r="W456"/>
      <c r="X456"/>
    </row>
    <row r="457" spans="1:24" s="62" customFormat="1" ht="27.25" customHeight="1">
      <c r="A457" s="170" t="str">
        <f t="shared" si="10"/>
        <v/>
      </c>
      <c r="B457" s="242"/>
      <c r="C457" s="48"/>
      <c r="D457" s="40"/>
      <c r="E457" s="273"/>
      <c r="F457" s="49"/>
      <c r="G457" s="50"/>
      <c r="H457" s="51"/>
      <c r="I457" s="52"/>
      <c r="J457" s="52"/>
      <c r="K457" s="50"/>
      <c r="L457" s="50"/>
      <c r="M457" s="50"/>
      <c r="N457" s="50"/>
      <c r="O457" s="52"/>
      <c r="P457" s="53"/>
      <c r="Q457" s="53"/>
      <c r="R457" s="54"/>
      <c r="S457" s="328"/>
      <c r="T457" s="52"/>
      <c r="V457"/>
      <c r="W457"/>
      <c r="X457"/>
    </row>
    <row r="458" spans="1:24" s="62" customFormat="1" ht="27.25" customHeight="1">
      <c r="A458" s="170" t="str">
        <f t="shared" si="10"/>
        <v/>
      </c>
      <c r="B458" s="242"/>
      <c r="C458" s="48"/>
      <c r="D458" s="40"/>
      <c r="E458" s="273"/>
      <c r="F458" s="49"/>
      <c r="G458" s="50"/>
      <c r="H458" s="51"/>
      <c r="I458" s="52"/>
      <c r="J458" s="52"/>
      <c r="K458" s="50"/>
      <c r="L458" s="50"/>
      <c r="M458" s="50"/>
      <c r="N458" s="50"/>
      <c r="O458" s="52"/>
      <c r="P458" s="53"/>
      <c r="Q458" s="53"/>
      <c r="R458" s="54"/>
      <c r="S458" s="328"/>
      <c r="T458" s="52"/>
      <c r="V458"/>
      <c r="W458"/>
      <c r="X458"/>
    </row>
    <row r="459" spans="1:24" s="62" customFormat="1" ht="27.25" customHeight="1">
      <c r="A459" s="170" t="str">
        <f t="shared" si="10"/>
        <v/>
      </c>
      <c r="B459" s="242"/>
      <c r="C459" s="48"/>
      <c r="D459" s="40"/>
      <c r="E459" s="273"/>
      <c r="F459" s="49"/>
      <c r="G459" s="50"/>
      <c r="H459" s="51"/>
      <c r="I459" s="52"/>
      <c r="J459" s="52"/>
      <c r="K459" s="50"/>
      <c r="L459" s="50"/>
      <c r="M459" s="50"/>
      <c r="N459" s="50"/>
      <c r="O459" s="52"/>
      <c r="P459" s="53"/>
      <c r="Q459" s="53"/>
      <c r="R459" s="54"/>
      <c r="S459" s="328"/>
      <c r="T459" s="52"/>
      <c r="V459"/>
      <c r="W459"/>
      <c r="X459"/>
    </row>
    <row r="460" spans="1:24" s="62" customFormat="1" ht="27.25" customHeight="1">
      <c r="A460" s="170" t="str">
        <f t="shared" si="10"/>
        <v/>
      </c>
      <c r="B460" s="242"/>
      <c r="C460" s="48"/>
      <c r="D460" s="40"/>
      <c r="E460" s="273"/>
      <c r="F460" s="49"/>
      <c r="G460" s="50"/>
      <c r="H460" s="51"/>
      <c r="I460" s="52"/>
      <c r="J460" s="52"/>
      <c r="K460" s="50"/>
      <c r="L460" s="50"/>
      <c r="M460" s="50"/>
      <c r="N460" s="50"/>
      <c r="O460" s="52"/>
      <c r="P460" s="53"/>
      <c r="Q460" s="53"/>
      <c r="R460" s="54"/>
      <c r="S460" s="328"/>
      <c r="T460" s="52"/>
      <c r="V460"/>
      <c r="W460"/>
      <c r="X460"/>
    </row>
    <row r="461" spans="1:24" s="62" customFormat="1" ht="27.25" customHeight="1">
      <c r="A461" s="170" t="str">
        <f t="shared" si="10"/>
        <v/>
      </c>
      <c r="B461" s="242"/>
      <c r="C461" s="48"/>
      <c r="D461" s="40"/>
      <c r="E461" s="273"/>
      <c r="F461" s="49"/>
      <c r="G461" s="50"/>
      <c r="H461" s="51"/>
      <c r="I461" s="52"/>
      <c r="J461" s="52"/>
      <c r="K461" s="50"/>
      <c r="L461" s="50"/>
      <c r="M461" s="50"/>
      <c r="N461" s="50"/>
      <c r="O461" s="52"/>
      <c r="P461" s="53"/>
      <c r="Q461" s="53"/>
      <c r="R461" s="54"/>
      <c r="S461" s="328"/>
      <c r="T461" s="52"/>
      <c r="V461"/>
      <c r="W461"/>
      <c r="X461"/>
    </row>
    <row r="462" spans="1:24" s="62" customFormat="1" ht="27.25" customHeight="1">
      <c r="A462" s="170" t="str">
        <f t="shared" si="10"/>
        <v/>
      </c>
      <c r="B462" s="242"/>
      <c r="C462" s="48"/>
      <c r="D462" s="40"/>
      <c r="E462" s="273"/>
      <c r="F462" s="49"/>
      <c r="G462" s="50"/>
      <c r="H462" s="51"/>
      <c r="I462" s="52"/>
      <c r="J462" s="52"/>
      <c r="K462" s="50"/>
      <c r="L462" s="50"/>
      <c r="M462" s="50"/>
      <c r="N462" s="50"/>
      <c r="O462" s="52"/>
      <c r="P462" s="53"/>
      <c r="Q462" s="53"/>
      <c r="R462" s="54"/>
      <c r="S462" s="328"/>
      <c r="T462" s="52"/>
      <c r="V462"/>
      <c r="W462"/>
      <c r="X462"/>
    </row>
    <row r="463" spans="1:24" s="62" customFormat="1" ht="27.25" customHeight="1">
      <c r="A463" s="170" t="str">
        <f t="shared" si="10"/>
        <v/>
      </c>
      <c r="B463" s="242"/>
      <c r="C463" s="48"/>
      <c r="D463" s="40"/>
      <c r="E463" s="273"/>
      <c r="F463" s="49"/>
      <c r="G463" s="50"/>
      <c r="H463" s="51"/>
      <c r="I463" s="52"/>
      <c r="J463" s="52"/>
      <c r="K463" s="50"/>
      <c r="L463" s="50"/>
      <c r="M463" s="50"/>
      <c r="N463" s="50"/>
      <c r="O463" s="52"/>
      <c r="P463" s="53"/>
      <c r="Q463" s="53"/>
      <c r="R463" s="54"/>
      <c r="S463" s="328"/>
      <c r="T463" s="52"/>
      <c r="V463"/>
      <c r="W463"/>
      <c r="X463"/>
    </row>
    <row r="464" spans="1:24" s="62" customFormat="1" ht="27.25" customHeight="1">
      <c r="A464" s="170" t="str">
        <f t="shared" si="10"/>
        <v/>
      </c>
      <c r="B464" s="242"/>
      <c r="C464" s="48"/>
      <c r="D464" s="40"/>
      <c r="E464" s="273"/>
      <c r="F464" s="49"/>
      <c r="G464" s="50"/>
      <c r="H464" s="51"/>
      <c r="I464" s="52"/>
      <c r="J464" s="52"/>
      <c r="K464" s="50"/>
      <c r="L464" s="50"/>
      <c r="M464" s="50"/>
      <c r="N464" s="50"/>
      <c r="O464" s="52"/>
      <c r="P464" s="53"/>
      <c r="Q464" s="53"/>
      <c r="R464" s="54"/>
      <c r="S464" s="328"/>
      <c r="T464" s="52"/>
      <c r="V464"/>
      <c r="W464"/>
      <c r="X464"/>
    </row>
    <row r="465" spans="1:24" s="62" customFormat="1" ht="27.25" customHeight="1">
      <c r="A465" s="170" t="str">
        <f t="shared" si="10"/>
        <v/>
      </c>
      <c r="B465" s="242"/>
      <c r="C465" s="48"/>
      <c r="D465" s="40"/>
      <c r="E465" s="273"/>
      <c r="F465" s="49"/>
      <c r="G465" s="50"/>
      <c r="H465" s="51"/>
      <c r="I465" s="52"/>
      <c r="J465" s="52"/>
      <c r="K465" s="50"/>
      <c r="L465" s="50"/>
      <c r="M465" s="50"/>
      <c r="N465" s="50"/>
      <c r="O465" s="52"/>
      <c r="P465" s="53"/>
      <c r="Q465" s="53"/>
      <c r="R465" s="54"/>
      <c r="S465" s="328"/>
      <c r="T465" s="52"/>
      <c r="V465"/>
      <c r="W465"/>
      <c r="X465"/>
    </row>
    <row r="466" spans="1:24" s="62" customFormat="1" ht="27.25" customHeight="1">
      <c r="A466" s="170" t="str">
        <f t="shared" si="10"/>
        <v/>
      </c>
      <c r="B466" s="242"/>
      <c r="C466" s="48"/>
      <c r="D466" s="40"/>
      <c r="E466" s="273"/>
      <c r="F466" s="49"/>
      <c r="G466" s="50"/>
      <c r="H466" s="51"/>
      <c r="I466" s="52"/>
      <c r="J466" s="52"/>
      <c r="K466" s="50"/>
      <c r="L466" s="50"/>
      <c r="M466" s="50"/>
      <c r="N466" s="50"/>
      <c r="O466" s="52"/>
      <c r="P466" s="53"/>
      <c r="Q466" s="53"/>
      <c r="R466" s="54"/>
      <c r="S466" s="328"/>
      <c r="T466" s="52"/>
      <c r="V466"/>
      <c r="W466"/>
      <c r="X466"/>
    </row>
    <row r="467" spans="1:24" s="62" customFormat="1" ht="27.25" customHeight="1">
      <c r="A467" s="170" t="str">
        <f t="shared" si="10"/>
        <v/>
      </c>
      <c r="B467" s="242"/>
      <c r="C467" s="48"/>
      <c r="D467" s="40"/>
      <c r="E467" s="273"/>
      <c r="F467" s="49"/>
      <c r="G467" s="50"/>
      <c r="H467" s="51"/>
      <c r="I467" s="52"/>
      <c r="J467" s="52"/>
      <c r="K467" s="50"/>
      <c r="L467" s="50"/>
      <c r="M467" s="50"/>
      <c r="N467" s="50"/>
      <c r="O467" s="52"/>
      <c r="P467" s="53"/>
      <c r="Q467" s="53"/>
      <c r="R467" s="54"/>
      <c r="S467" s="328"/>
      <c r="T467" s="52"/>
      <c r="V467"/>
      <c r="W467"/>
      <c r="X467"/>
    </row>
    <row r="468" spans="1:24" s="62" customFormat="1" ht="27.25" customHeight="1">
      <c r="A468" s="170" t="str">
        <f t="shared" ref="A468:A531" si="11">IF(C468&lt;&gt;"",A467+1,"")</f>
        <v/>
      </c>
      <c r="B468" s="242"/>
      <c r="C468" s="48"/>
      <c r="D468" s="40"/>
      <c r="E468" s="273"/>
      <c r="F468" s="49"/>
      <c r="G468" s="50"/>
      <c r="H468" s="51"/>
      <c r="I468" s="52"/>
      <c r="J468" s="52"/>
      <c r="K468" s="50"/>
      <c r="L468" s="50"/>
      <c r="M468" s="50"/>
      <c r="N468" s="50"/>
      <c r="O468" s="52"/>
      <c r="P468" s="53"/>
      <c r="Q468" s="53"/>
      <c r="R468" s="54"/>
      <c r="S468" s="328"/>
      <c r="T468" s="52"/>
      <c r="V468"/>
      <c r="W468"/>
      <c r="X468"/>
    </row>
    <row r="469" spans="1:24" s="62" customFormat="1" ht="27.25" customHeight="1">
      <c r="A469" s="170" t="str">
        <f t="shared" si="11"/>
        <v/>
      </c>
      <c r="B469" s="242"/>
      <c r="C469" s="48"/>
      <c r="D469" s="40"/>
      <c r="E469" s="273"/>
      <c r="F469" s="49"/>
      <c r="G469" s="50"/>
      <c r="H469" s="51"/>
      <c r="I469" s="52"/>
      <c r="J469" s="52"/>
      <c r="K469" s="50"/>
      <c r="L469" s="50"/>
      <c r="M469" s="50"/>
      <c r="N469" s="50"/>
      <c r="O469" s="52"/>
      <c r="P469" s="53"/>
      <c r="Q469" s="53"/>
      <c r="R469" s="54"/>
      <c r="S469" s="328"/>
      <c r="T469" s="52"/>
      <c r="V469"/>
      <c r="W469"/>
      <c r="X469"/>
    </row>
    <row r="470" spans="1:24" s="62" customFormat="1" ht="27.25" customHeight="1">
      <c r="A470" s="170" t="str">
        <f t="shared" si="11"/>
        <v/>
      </c>
      <c r="B470" s="242"/>
      <c r="C470" s="48"/>
      <c r="D470" s="40"/>
      <c r="E470" s="273"/>
      <c r="F470" s="49"/>
      <c r="G470" s="50"/>
      <c r="H470" s="51"/>
      <c r="I470" s="52"/>
      <c r="J470" s="52"/>
      <c r="K470" s="50"/>
      <c r="L470" s="50"/>
      <c r="M470" s="50"/>
      <c r="N470" s="50"/>
      <c r="O470" s="52"/>
      <c r="P470" s="53"/>
      <c r="Q470" s="53"/>
      <c r="R470" s="54"/>
      <c r="S470" s="328"/>
      <c r="T470" s="52"/>
      <c r="V470"/>
      <c r="W470"/>
      <c r="X470"/>
    </row>
    <row r="471" spans="1:24" s="62" customFormat="1" ht="27.25" customHeight="1">
      <c r="A471" s="170" t="str">
        <f t="shared" si="11"/>
        <v/>
      </c>
      <c r="B471" s="242"/>
      <c r="C471" s="48"/>
      <c r="D471" s="40"/>
      <c r="E471" s="273"/>
      <c r="F471" s="49"/>
      <c r="G471" s="50"/>
      <c r="H471" s="51"/>
      <c r="I471" s="52"/>
      <c r="J471" s="52"/>
      <c r="K471" s="50"/>
      <c r="L471" s="50"/>
      <c r="M471" s="50"/>
      <c r="N471" s="50"/>
      <c r="O471" s="52"/>
      <c r="P471" s="53"/>
      <c r="Q471" s="53"/>
      <c r="R471" s="54"/>
      <c r="S471" s="328"/>
      <c r="T471" s="52"/>
      <c r="V471"/>
      <c r="W471"/>
      <c r="X471"/>
    </row>
    <row r="472" spans="1:24" s="62" customFormat="1" ht="27.25" customHeight="1">
      <c r="A472" s="170" t="str">
        <f t="shared" si="11"/>
        <v/>
      </c>
      <c r="B472" s="242"/>
      <c r="C472" s="48"/>
      <c r="D472" s="40"/>
      <c r="E472" s="273"/>
      <c r="F472" s="49"/>
      <c r="G472" s="50"/>
      <c r="H472" s="51"/>
      <c r="I472" s="52"/>
      <c r="J472" s="52"/>
      <c r="K472" s="50"/>
      <c r="L472" s="50"/>
      <c r="M472" s="50"/>
      <c r="N472" s="50"/>
      <c r="O472" s="52"/>
      <c r="P472" s="53"/>
      <c r="Q472" s="53"/>
      <c r="R472" s="54"/>
      <c r="S472" s="328"/>
      <c r="T472" s="52"/>
      <c r="V472"/>
      <c r="W472"/>
      <c r="X472"/>
    </row>
    <row r="473" spans="1:24" s="62" customFormat="1" ht="27.25" customHeight="1">
      <c r="A473" s="170" t="str">
        <f t="shared" si="11"/>
        <v/>
      </c>
      <c r="B473" s="242"/>
      <c r="C473" s="48"/>
      <c r="D473" s="40"/>
      <c r="E473" s="273"/>
      <c r="F473" s="49"/>
      <c r="G473" s="50"/>
      <c r="H473" s="51"/>
      <c r="I473" s="52"/>
      <c r="J473" s="52"/>
      <c r="K473" s="50"/>
      <c r="L473" s="50"/>
      <c r="M473" s="50"/>
      <c r="N473" s="50"/>
      <c r="O473" s="52"/>
      <c r="P473" s="53"/>
      <c r="Q473" s="53"/>
      <c r="R473" s="54"/>
      <c r="S473" s="328"/>
      <c r="T473" s="52"/>
      <c r="V473"/>
      <c r="W473"/>
      <c r="X473"/>
    </row>
    <row r="474" spans="1:24" s="62" customFormat="1" ht="27.25" customHeight="1">
      <c r="A474" s="170" t="str">
        <f t="shared" si="11"/>
        <v/>
      </c>
      <c r="B474" s="242"/>
      <c r="C474" s="48"/>
      <c r="D474" s="40"/>
      <c r="E474" s="273"/>
      <c r="F474" s="49"/>
      <c r="G474" s="50"/>
      <c r="H474" s="51"/>
      <c r="I474" s="52"/>
      <c r="J474" s="52"/>
      <c r="K474" s="50"/>
      <c r="L474" s="50"/>
      <c r="M474" s="50"/>
      <c r="N474" s="50"/>
      <c r="O474" s="52"/>
      <c r="P474" s="53"/>
      <c r="Q474" s="53"/>
      <c r="R474" s="54"/>
      <c r="S474" s="328"/>
      <c r="T474" s="52"/>
      <c r="V474"/>
      <c r="W474"/>
      <c r="X474"/>
    </row>
    <row r="475" spans="1:24" s="62" customFormat="1" ht="27.25" customHeight="1">
      <c r="A475" s="170" t="str">
        <f t="shared" si="11"/>
        <v/>
      </c>
      <c r="B475" s="242"/>
      <c r="C475" s="48"/>
      <c r="D475" s="40"/>
      <c r="E475" s="273"/>
      <c r="F475" s="49"/>
      <c r="G475" s="50"/>
      <c r="H475" s="51"/>
      <c r="I475" s="52"/>
      <c r="J475" s="52"/>
      <c r="K475" s="50"/>
      <c r="L475" s="50"/>
      <c r="M475" s="50"/>
      <c r="N475" s="50"/>
      <c r="O475" s="52"/>
      <c r="P475" s="53"/>
      <c r="Q475" s="53"/>
      <c r="R475" s="54"/>
      <c r="S475" s="328"/>
      <c r="T475" s="52"/>
      <c r="V475"/>
      <c r="W475"/>
      <c r="X475"/>
    </row>
    <row r="476" spans="1:24" s="62" customFormat="1" ht="27.25" customHeight="1">
      <c r="A476" s="170" t="str">
        <f t="shared" si="11"/>
        <v/>
      </c>
      <c r="B476" s="242"/>
      <c r="C476" s="48"/>
      <c r="D476" s="40"/>
      <c r="E476" s="273"/>
      <c r="F476" s="49"/>
      <c r="G476" s="50"/>
      <c r="H476" s="51"/>
      <c r="I476" s="52"/>
      <c r="J476" s="52"/>
      <c r="K476" s="50"/>
      <c r="L476" s="50"/>
      <c r="M476" s="50"/>
      <c r="N476" s="50"/>
      <c r="O476" s="52"/>
      <c r="P476" s="53"/>
      <c r="Q476" s="53"/>
      <c r="R476" s="54"/>
      <c r="S476" s="328"/>
      <c r="T476" s="52"/>
      <c r="V476"/>
      <c r="W476"/>
      <c r="X476"/>
    </row>
    <row r="477" spans="1:24" s="62" customFormat="1" ht="27.25" customHeight="1">
      <c r="A477" s="170" t="str">
        <f t="shared" si="11"/>
        <v/>
      </c>
      <c r="B477" s="242"/>
      <c r="C477" s="48"/>
      <c r="D477" s="40"/>
      <c r="E477" s="273"/>
      <c r="F477" s="49"/>
      <c r="G477" s="50"/>
      <c r="H477" s="51"/>
      <c r="I477" s="52"/>
      <c r="J477" s="52"/>
      <c r="K477" s="50"/>
      <c r="L477" s="50"/>
      <c r="M477" s="50"/>
      <c r="N477" s="50"/>
      <c r="O477" s="52"/>
      <c r="P477" s="53"/>
      <c r="Q477" s="53"/>
      <c r="R477" s="54"/>
      <c r="S477" s="328"/>
      <c r="T477" s="52"/>
      <c r="V477"/>
      <c r="W477"/>
      <c r="X477"/>
    </row>
    <row r="478" spans="1:24" s="62" customFormat="1" ht="27.25" customHeight="1">
      <c r="A478" s="170" t="str">
        <f t="shared" si="11"/>
        <v/>
      </c>
      <c r="B478" s="242"/>
      <c r="C478" s="48"/>
      <c r="D478" s="40"/>
      <c r="E478" s="273"/>
      <c r="F478" s="49"/>
      <c r="G478" s="50"/>
      <c r="H478" s="51"/>
      <c r="I478" s="52"/>
      <c r="J478" s="52"/>
      <c r="K478" s="50"/>
      <c r="L478" s="50"/>
      <c r="M478" s="50"/>
      <c r="N478" s="50"/>
      <c r="O478" s="52"/>
      <c r="P478" s="53"/>
      <c r="Q478" s="53"/>
      <c r="R478" s="54"/>
      <c r="S478" s="328"/>
      <c r="T478" s="52"/>
      <c r="V478"/>
      <c r="W478"/>
      <c r="X478"/>
    </row>
    <row r="479" spans="1:24" s="62" customFormat="1" ht="27.25" customHeight="1">
      <c r="A479" s="170" t="str">
        <f t="shared" si="11"/>
        <v/>
      </c>
      <c r="B479" s="242"/>
      <c r="C479" s="48"/>
      <c r="D479" s="40"/>
      <c r="E479" s="273"/>
      <c r="F479" s="49"/>
      <c r="G479" s="50"/>
      <c r="H479" s="51"/>
      <c r="I479" s="52"/>
      <c r="J479" s="52"/>
      <c r="K479" s="50"/>
      <c r="L479" s="50"/>
      <c r="M479" s="50"/>
      <c r="N479" s="50"/>
      <c r="O479" s="52"/>
      <c r="P479" s="53"/>
      <c r="Q479" s="53"/>
      <c r="R479" s="54"/>
      <c r="S479" s="328"/>
      <c r="T479" s="52"/>
      <c r="V479"/>
      <c r="W479"/>
      <c r="X479"/>
    </row>
    <row r="480" spans="1:24" s="62" customFormat="1" ht="27.25" customHeight="1">
      <c r="A480" s="170" t="str">
        <f t="shared" si="11"/>
        <v/>
      </c>
      <c r="B480" s="242"/>
      <c r="C480" s="48"/>
      <c r="D480" s="40"/>
      <c r="E480" s="273"/>
      <c r="F480" s="49"/>
      <c r="G480" s="50"/>
      <c r="H480" s="51"/>
      <c r="I480" s="52"/>
      <c r="J480" s="52"/>
      <c r="K480" s="50"/>
      <c r="L480" s="50"/>
      <c r="M480" s="50"/>
      <c r="N480" s="50"/>
      <c r="O480" s="52"/>
      <c r="P480" s="53"/>
      <c r="Q480" s="53"/>
      <c r="R480" s="54"/>
      <c r="S480" s="328"/>
      <c r="T480" s="52"/>
      <c r="V480"/>
      <c r="W480"/>
      <c r="X480"/>
    </row>
    <row r="481" spans="1:24" s="62" customFormat="1" ht="27.25" customHeight="1">
      <c r="A481" s="170" t="str">
        <f t="shared" si="11"/>
        <v/>
      </c>
      <c r="B481" s="242"/>
      <c r="C481" s="48"/>
      <c r="D481" s="40"/>
      <c r="E481" s="273"/>
      <c r="F481" s="49"/>
      <c r="G481" s="50"/>
      <c r="H481" s="51"/>
      <c r="I481" s="52"/>
      <c r="J481" s="52"/>
      <c r="K481" s="50"/>
      <c r="L481" s="50"/>
      <c r="M481" s="50"/>
      <c r="N481" s="50"/>
      <c r="O481" s="52"/>
      <c r="P481" s="53"/>
      <c r="Q481" s="53"/>
      <c r="R481" s="54"/>
      <c r="S481" s="328"/>
      <c r="T481" s="52"/>
      <c r="V481"/>
      <c r="W481"/>
      <c r="X481"/>
    </row>
    <row r="482" spans="1:24" s="62" customFormat="1" ht="27.25" customHeight="1">
      <c r="A482" s="170" t="str">
        <f t="shared" si="11"/>
        <v/>
      </c>
      <c r="B482" s="242"/>
      <c r="C482" s="48"/>
      <c r="D482" s="40"/>
      <c r="E482" s="273"/>
      <c r="F482" s="49"/>
      <c r="G482" s="50"/>
      <c r="H482" s="51"/>
      <c r="I482" s="52"/>
      <c r="J482" s="52"/>
      <c r="K482" s="50"/>
      <c r="L482" s="50"/>
      <c r="M482" s="50"/>
      <c r="N482" s="50"/>
      <c r="O482" s="52"/>
      <c r="P482" s="53"/>
      <c r="Q482" s="53"/>
      <c r="R482" s="54"/>
      <c r="S482" s="328"/>
      <c r="T482" s="52"/>
      <c r="V482"/>
      <c r="W482"/>
      <c r="X482"/>
    </row>
    <row r="483" spans="1:24" s="62" customFormat="1" ht="27.25" customHeight="1">
      <c r="A483" s="170" t="str">
        <f t="shared" si="11"/>
        <v/>
      </c>
      <c r="B483" s="242"/>
      <c r="C483" s="48"/>
      <c r="D483" s="40"/>
      <c r="E483" s="273"/>
      <c r="F483" s="49"/>
      <c r="G483" s="50"/>
      <c r="H483" s="51"/>
      <c r="I483" s="52"/>
      <c r="J483" s="52"/>
      <c r="K483" s="50"/>
      <c r="L483" s="50"/>
      <c r="M483" s="50"/>
      <c r="N483" s="50"/>
      <c r="O483" s="52"/>
      <c r="P483" s="53"/>
      <c r="Q483" s="53"/>
      <c r="R483" s="54"/>
      <c r="S483" s="328"/>
      <c r="T483" s="52"/>
      <c r="V483"/>
      <c r="W483"/>
      <c r="X483"/>
    </row>
    <row r="484" spans="1:24" s="62" customFormat="1" ht="27.25" customHeight="1">
      <c r="A484" s="170" t="str">
        <f t="shared" si="11"/>
        <v/>
      </c>
      <c r="B484" s="242"/>
      <c r="C484" s="48"/>
      <c r="D484" s="40"/>
      <c r="E484" s="273"/>
      <c r="F484" s="49"/>
      <c r="G484" s="50"/>
      <c r="H484" s="51"/>
      <c r="I484" s="52"/>
      <c r="J484" s="52"/>
      <c r="K484" s="50"/>
      <c r="L484" s="50"/>
      <c r="M484" s="50"/>
      <c r="N484" s="50"/>
      <c r="O484" s="52"/>
      <c r="P484" s="53"/>
      <c r="Q484" s="53"/>
      <c r="R484" s="54"/>
      <c r="S484" s="328"/>
      <c r="T484" s="52"/>
      <c r="V484"/>
      <c r="W484"/>
      <c r="X484"/>
    </row>
    <row r="485" spans="1:24" s="62" customFormat="1" ht="27.25" customHeight="1">
      <c r="A485" s="170" t="str">
        <f t="shared" si="11"/>
        <v/>
      </c>
      <c r="B485" s="242"/>
      <c r="C485" s="48"/>
      <c r="D485" s="40"/>
      <c r="E485" s="273"/>
      <c r="F485" s="49"/>
      <c r="G485" s="50"/>
      <c r="H485" s="51"/>
      <c r="I485" s="52"/>
      <c r="J485" s="52"/>
      <c r="K485" s="50"/>
      <c r="L485" s="50"/>
      <c r="M485" s="50"/>
      <c r="N485" s="50"/>
      <c r="O485" s="52"/>
      <c r="P485" s="53"/>
      <c r="Q485" s="53"/>
      <c r="R485" s="54"/>
      <c r="S485" s="328"/>
      <c r="T485" s="52"/>
      <c r="V485"/>
      <c r="W485"/>
      <c r="X485"/>
    </row>
    <row r="486" spans="1:24" s="62" customFormat="1" ht="27.25" customHeight="1">
      <c r="A486" s="170" t="str">
        <f t="shared" si="11"/>
        <v/>
      </c>
      <c r="B486" s="242"/>
      <c r="C486" s="48"/>
      <c r="D486" s="40"/>
      <c r="E486" s="273"/>
      <c r="F486" s="49"/>
      <c r="G486" s="50"/>
      <c r="H486" s="51"/>
      <c r="I486" s="52"/>
      <c r="J486" s="52"/>
      <c r="K486" s="50"/>
      <c r="L486" s="50"/>
      <c r="M486" s="50"/>
      <c r="N486" s="50"/>
      <c r="O486" s="52"/>
      <c r="P486" s="53"/>
      <c r="Q486" s="53"/>
      <c r="R486" s="54"/>
      <c r="S486" s="328"/>
      <c r="T486" s="52"/>
      <c r="V486"/>
      <c r="W486"/>
      <c r="X486"/>
    </row>
    <row r="487" spans="1:24" s="62" customFormat="1" ht="27.25" customHeight="1">
      <c r="A487" s="170" t="str">
        <f t="shared" si="11"/>
        <v/>
      </c>
      <c r="B487" s="242"/>
      <c r="C487" s="48"/>
      <c r="D487" s="40"/>
      <c r="E487" s="273"/>
      <c r="F487" s="49"/>
      <c r="G487" s="50"/>
      <c r="H487" s="51"/>
      <c r="I487" s="52"/>
      <c r="J487" s="52"/>
      <c r="K487" s="50"/>
      <c r="L487" s="50"/>
      <c r="M487" s="50"/>
      <c r="N487" s="50"/>
      <c r="O487" s="52"/>
      <c r="P487" s="53"/>
      <c r="Q487" s="53"/>
      <c r="R487" s="54"/>
      <c r="S487" s="328"/>
      <c r="T487" s="52"/>
      <c r="V487"/>
      <c r="W487"/>
      <c r="X487"/>
    </row>
    <row r="488" spans="1:24" s="62" customFormat="1" ht="27.25" customHeight="1">
      <c r="A488" s="170" t="str">
        <f t="shared" si="11"/>
        <v/>
      </c>
      <c r="B488" s="242"/>
      <c r="C488" s="48"/>
      <c r="D488" s="40"/>
      <c r="E488" s="273"/>
      <c r="F488" s="49"/>
      <c r="G488" s="50"/>
      <c r="H488" s="51"/>
      <c r="I488" s="52"/>
      <c r="J488" s="52"/>
      <c r="K488" s="50"/>
      <c r="L488" s="50"/>
      <c r="M488" s="50"/>
      <c r="N488" s="50"/>
      <c r="O488" s="52"/>
      <c r="P488" s="53"/>
      <c r="Q488" s="53"/>
      <c r="R488" s="54"/>
      <c r="S488" s="328"/>
      <c r="T488" s="52"/>
      <c r="V488"/>
      <c r="W488"/>
      <c r="X488"/>
    </row>
    <row r="489" spans="1:24" s="62" customFormat="1" ht="27.25" customHeight="1">
      <c r="A489" s="170" t="str">
        <f t="shared" si="11"/>
        <v/>
      </c>
      <c r="B489" s="242"/>
      <c r="C489" s="48"/>
      <c r="D489" s="40"/>
      <c r="E489" s="273"/>
      <c r="F489" s="49"/>
      <c r="G489" s="50"/>
      <c r="H489" s="51"/>
      <c r="I489" s="52"/>
      <c r="J489" s="52"/>
      <c r="K489" s="50"/>
      <c r="L489" s="50"/>
      <c r="M489" s="50"/>
      <c r="N489" s="50"/>
      <c r="O489" s="52"/>
      <c r="P489" s="53"/>
      <c r="Q489" s="53"/>
      <c r="R489" s="54"/>
      <c r="S489" s="328"/>
      <c r="T489" s="52"/>
      <c r="V489"/>
      <c r="W489"/>
      <c r="X489"/>
    </row>
    <row r="490" spans="1:24" s="62" customFormat="1" ht="27.25" customHeight="1">
      <c r="A490" s="170" t="str">
        <f t="shared" si="11"/>
        <v/>
      </c>
      <c r="B490" s="242"/>
      <c r="C490" s="48"/>
      <c r="D490" s="40"/>
      <c r="E490" s="273"/>
      <c r="F490" s="49"/>
      <c r="G490" s="50"/>
      <c r="H490" s="51"/>
      <c r="I490" s="52"/>
      <c r="J490" s="52"/>
      <c r="K490" s="50"/>
      <c r="L490" s="50"/>
      <c r="M490" s="50"/>
      <c r="N490" s="50"/>
      <c r="O490" s="52"/>
      <c r="P490" s="53"/>
      <c r="Q490" s="53"/>
      <c r="R490" s="54"/>
      <c r="S490" s="328"/>
      <c r="T490" s="52"/>
      <c r="V490"/>
      <c r="W490"/>
      <c r="X490"/>
    </row>
    <row r="491" spans="1:24" s="62" customFormat="1" ht="27.25" customHeight="1">
      <c r="A491" s="170" t="str">
        <f t="shared" si="11"/>
        <v/>
      </c>
      <c r="B491" s="242"/>
      <c r="C491" s="242"/>
      <c r="D491" s="242"/>
      <c r="E491" s="242"/>
      <c r="F491" s="242"/>
      <c r="G491" s="242"/>
      <c r="H491" s="242"/>
      <c r="I491" s="242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  <c r="V491"/>
      <c r="W491"/>
      <c r="X491"/>
    </row>
    <row r="492" spans="1:24" s="62" customFormat="1" ht="27.25" customHeight="1">
      <c r="A492" s="170" t="str">
        <f t="shared" si="11"/>
        <v/>
      </c>
      <c r="B492" s="242"/>
      <c r="C492" s="48"/>
      <c r="D492" s="40"/>
      <c r="E492" s="273"/>
      <c r="F492" s="49"/>
      <c r="G492" s="50"/>
      <c r="H492" s="51"/>
      <c r="I492" s="52"/>
      <c r="J492" s="52"/>
      <c r="K492" s="50"/>
      <c r="L492" s="50"/>
      <c r="M492" s="50"/>
      <c r="N492" s="50"/>
      <c r="O492" s="52"/>
      <c r="P492" s="53"/>
      <c r="Q492" s="53"/>
      <c r="R492" s="54"/>
      <c r="S492" s="328"/>
      <c r="T492" s="52"/>
      <c r="V492"/>
      <c r="W492"/>
      <c r="X492"/>
    </row>
    <row r="493" spans="1:24" s="62" customFormat="1" ht="27.25" customHeight="1">
      <c r="A493" s="170" t="str">
        <f t="shared" si="11"/>
        <v/>
      </c>
      <c r="B493" s="242"/>
      <c r="C493" s="48"/>
      <c r="D493" s="40"/>
      <c r="E493" s="273"/>
      <c r="F493" s="49"/>
      <c r="G493" s="50"/>
      <c r="H493" s="51"/>
      <c r="I493" s="52"/>
      <c r="J493" s="52"/>
      <c r="K493" s="50"/>
      <c r="L493" s="50"/>
      <c r="M493" s="50"/>
      <c r="N493" s="50"/>
      <c r="O493" s="52"/>
      <c r="P493" s="53"/>
      <c r="Q493" s="53"/>
      <c r="R493" s="54"/>
      <c r="S493" s="328"/>
      <c r="T493" s="52"/>
      <c r="V493"/>
      <c r="W493"/>
      <c r="X493"/>
    </row>
    <row r="494" spans="1:24" s="62" customFormat="1" ht="27.25" customHeight="1">
      <c r="A494" s="170" t="str">
        <f t="shared" si="11"/>
        <v/>
      </c>
      <c r="B494" s="242"/>
      <c r="C494" s="48"/>
      <c r="D494" s="40"/>
      <c r="E494" s="273"/>
      <c r="F494" s="49"/>
      <c r="G494" s="50"/>
      <c r="H494" s="51"/>
      <c r="I494" s="52"/>
      <c r="J494" s="52"/>
      <c r="K494" s="50"/>
      <c r="L494" s="50"/>
      <c r="M494" s="50"/>
      <c r="N494" s="50"/>
      <c r="O494" s="52"/>
      <c r="P494" s="53"/>
      <c r="Q494" s="53"/>
      <c r="R494" s="54"/>
      <c r="S494" s="328"/>
      <c r="T494" s="52"/>
      <c r="V494"/>
      <c r="W494"/>
      <c r="X494"/>
    </row>
    <row r="495" spans="1:24" s="62" customFormat="1" ht="27.25" customHeight="1">
      <c r="A495" s="170" t="str">
        <f t="shared" si="11"/>
        <v/>
      </c>
      <c r="B495" s="242"/>
      <c r="C495" s="48"/>
      <c r="D495" s="40"/>
      <c r="E495" s="273"/>
      <c r="F495" s="49"/>
      <c r="G495" s="50"/>
      <c r="H495" s="51"/>
      <c r="I495" s="52"/>
      <c r="J495" s="52"/>
      <c r="K495" s="50"/>
      <c r="L495" s="50"/>
      <c r="M495" s="50"/>
      <c r="N495" s="50"/>
      <c r="O495" s="52"/>
      <c r="P495" s="53"/>
      <c r="Q495" s="53"/>
      <c r="R495" s="54"/>
      <c r="S495" s="328"/>
      <c r="T495" s="52"/>
      <c r="V495"/>
      <c r="W495"/>
      <c r="X495"/>
    </row>
    <row r="496" spans="1:24" s="62" customFormat="1" ht="27.25" customHeight="1">
      <c r="A496" s="170" t="str">
        <f t="shared" si="11"/>
        <v/>
      </c>
      <c r="B496" s="242"/>
      <c r="C496" s="48"/>
      <c r="D496" s="40"/>
      <c r="E496" s="273"/>
      <c r="F496" s="49"/>
      <c r="G496" s="50"/>
      <c r="H496" s="51"/>
      <c r="I496" s="52"/>
      <c r="J496" s="52"/>
      <c r="K496" s="50"/>
      <c r="L496" s="50"/>
      <c r="M496" s="50"/>
      <c r="N496" s="50"/>
      <c r="O496" s="52"/>
      <c r="P496" s="53"/>
      <c r="Q496" s="53"/>
      <c r="R496" s="54"/>
      <c r="S496" s="328"/>
      <c r="T496" s="52"/>
      <c r="V496"/>
      <c r="W496"/>
      <c r="X496"/>
    </row>
    <row r="497" spans="1:24" s="62" customFormat="1" ht="27.25" customHeight="1">
      <c r="A497" s="170" t="str">
        <f t="shared" si="11"/>
        <v/>
      </c>
      <c r="B497" s="242"/>
      <c r="C497" s="48"/>
      <c r="D497" s="40"/>
      <c r="E497" s="273"/>
      <c r="F497" s="49"/>
      <c r="G497" s="50"/>
      <c r="H497" s="51"/>
      <c r="I497" s="52"/>
      <c r="J497" s="52"/>
      <c r="K497" s="50"/>
      <c r="L497" s="50"/>
      <c r="M497" s="50"/>
      <c r="N497" s="50"/>
      <c r="O497" s="52"/>
      <c r="P497" s="53"/>
      <c r="Q497" s="53"/>
      <c r="R497" s="54"/>
      <c r="S497" s="328"/>
      <c r="T497" s="52"/>
      <c r="V497"/>
      <c r="W497"/>
      <c r="X497"/>
    </row>
    <row r="498" spans="1:24" s="62" customFormat="1" ht="27.25" customHeight="1">
      <c r="A498" s="170" t="str">
        <f t="shared" si="11"/>
        <v/>
      </c>
      <c r="B498" s="242"/>
      <c r="C498" s="48"/>
      <c r="D498" s="40"/>
      <c r="E498" s="273"/>
      <c r="F498" s="49"/>
      <c r="G498" s="50"/>
      <c r="H498" s="51"/>
      <c r="I498" s="52"/>
      <c r="J498" s="52"/>
      <c r="K498" s="50"/>
      <c r="L498" s="50"/>
      <c r="M498" s="50"/>
      <c r="N498" s="50"/>
      <c r="O498" s="52"/>
      <c r="P498" s="53"/>
      <c r="Q498" s="53"/>
      <c r="R498" s="54"/>
      <c r="S498" s="328"/>
      <c r="T498" s="52"/>
      <c r="V498"/>
      <c r="W498"/>
      <c r="X498"/>
    </row>
    <row r="499" spans="1:24" s="62" customFormat="1" ht="27.25" customHeight="1">
      <c r="A499" s="170" t="str">
        <f t="shared" si="11"/>
        <v/>
      </c>
      <c r="B499" s="242"/>
      <c r="C499" s="48"/>
      <c r="D499" s="40"/>
      <c r="E499" s="273"/>
      <c r="F499" s="49"/>
      <c r="G499" s="50"/>
      <c r="H499" s="51"/>
      <c r="I499" s="52"/>
      <c r="J499" s="52"/>
      <c r="K499" s="50"/>
      <c r="L499" s="50"/>
      <c r="M499" s="50"/>
      <c r="N499" s="50"/>
      <c r="O499" s="52"/>
      <c r="P499" s="53"/>
      <c r="Q499" s="53"/>
      <c r="R499" s="54"/>
      <c r="S499" s="328"/>
      <c r="T499" s="52"/>
      <c r="V499"/>
      <c r="W499"/>
      <c r="X499"/>
    </row>
    <row r="500" spans="1:24" s="62" customFormat="1" ht="27.25" customHeight="1">
      <c r="A500" s="170" t="str">
        <f t="shared" si="11"/>
        <v/>
      </c>
      <c r="B500" s="242"/>
      <c r="C500" s="48"/>
      <c r="D500" s="40"/>
      <c r="E500" s="273"/>
      <c r="F500" s="49"/>
      <c r="G500" s="50"/>
      <c r="H500" s="51"/>
      <c r="I500" s="52"/>
      <c r="J500" s="52"/>
      <c r="K500" s="50"/>
      <c r="L500" s="50"/>
      <c r="M500" s="50"/>
      <c r="N500" s="50"/>
      <c r="O500" s="52"/>
      <c r="P500" s="53"/>
      <c r="Q500" s="53"/>
      <c r="R500" s="54"/>
      <c r="S500" s="328"/>
      <c r="T500" s="52"/>
      <c r="V500"/>
      <c r="W500"/>
      <c r="X500"/>
    </row>
    <row r="501" spans="1:24" s="62" customFormat="1" ht="27.25" customHeight="1">
      <c r="A501" s="170" t="str">
        <f t="shared" si="11"/>
        <v/>
      </c>
      <c r="B501" s="242"/>
      <c r="C501" s="48"/>
      <c r="D501" s="40"/>
      <c r="E501" s="273"/>
      <c r="F501" s="49"/>
      <c r="G501" s="50"/>
      <c r="H501" s="51"/>
      <c r="I501" s="52"/>
      <c r="J501" s="52"/>
      <c r="K501" s="50"/>
      <c r="L501" s="50"/>
      <c r="M501" s="50"/>
      <c r="N501" s="50"/>
      <c r="O501" s="52"/>
      <c r="P501" s="53"/>
      <c r="Q501" s="53"/>
      <c r="R501" s="54"/>
      <c r="S501" s="328"/>
      <c r="T501" s="52"/>
      <c r="V501"/>
      <c r="W501"/>
      <c r="X501"/>
    </row>
    <row r="502" spans="1:24" s="62" customFormat="1" ht="27.25" customHeight="1">
      <c r="A502" s="170" t="str">
        <f t="shared" si="11"/>
        <v/>
      </c>
      <c r="B502" s="242"/>
      <c r="C502" s="48"/>
      <c r="D502" s="40"/>
      <c r="E502" s="273"/>
      <c r="F502" s="49"/>
      <c r="G502" s="50"/>
      <c r="H502" s="51"/>
      <c r="I502" s="52"/>
      <c r="J502" s="52"/>
      <c r="K502" s="50"/>
      <c r="L502" s="50"/>
      <c r="M502" s="50"/>
      <c r="N502" s="50"/>
      <c r="O502" s="52"/>
      <c r="P502" s="53"/>
      <c r="Q502" s="53"/>
      <c r="R502" s="54"/>
      <c r="S502" s="328"/>
      <c r="T502" s="52"/>
      <c r="V502"/>
      <c r="W502"/>
      <c r="X502"/>
    </row>
    <row r="503" spans="1:24" s="62" customFormat="1" ht="27.25" customHeight="1">
      <c r="A503" s="170" t="str">
        <f t="shared" si="11"/>
        <v/>
      </c>
      <c r="B503" s="242"/>
      <c r="C503" s="48"/>
      <c r="D503" s="40"/>
      <c r="E503" s="273"/>
      <c r="F503" s="49"/>
      <c r="G503" s="50"/>
      <c r="H503" s="51"/>
      <c r="I503" s="52"/>
      <c r="J503" s="52"/>
      <c r="K503" s="50"/>
      <c r="L503" s="50"/>
      <c r="M503" s="50"/>
      <c r="N503" s="50"/>
      <c r="O503" s="52"/>
      <c r="P503" s="53"/>
      <c r="Q503" s="53"/>
      <c r="R503" s="54"/>
      <c r="S503" s="328"/>
      <c r="T503" s="52"/>
      <c r="V503"/>
      <c r="W503"/>
      <c r="X503"/>
    </row>
    <row r="504" spans="1:24" s="62" customFormat="1" ht="27.25" customHeight="1">
      <c r="A504" s="170" t="str">
        <f t="shared" si="11"/>
        <v/>
      </c>
      <c r="B504" s="242"/>
      <c r="C504" s="48"/>
      <c r="D504" s="40"/>
      <c r="E504" s="273"/>
      <c r="F504" s="49"/>
      <c r="G504" s="50"/>
      <c r="H504" s="51"/>
      <c r="I504" s="52"/>
      <c r="J504" s="52"/>
      <c r="K504" s="50"/>
      <c r="L504" s="50"/>
      <c r="M504" s="50"/>
      <c r="N504" s="50"/>
      <c r="O504" s="52"/>
      <c r="P504" s="53"/>
      <c r="Q504" s="53"/>
      <c r="R504" s="54"/>
      <c r="S504" s="328"/>
      <c r="T504" s="52"/>
      <c r="V504"/>
      <c r="W504"/>
      <c r="X504"/>
    </row>
    <row r="505" spans="1:24" s="62" customFormat="1" ht="27.25" customHeight="1">
      <c r="A505" s="170" t="str">
        <f t="shared" si="11"/>
        <v/>
      </c>
      <c r="B505" s="242"/>
      <c r="C505" s="48"/>
      <c r="D505" s="40"/>
      <c r="E505" s="273"/>
      <c r="F505" s="49"/>
      <c r="G505" s="50"/>
      <c r="H505" s="51"/>
      <c r="I505" s="52"/>
      <c r="J505" s="52"/>
      <c r="K505" s="50"/>
      <c r="L505" s="50"/>
      <c r="M505" s="50"/>
      <c r="N505" s="50"/>
      <c r="O505" s="52"/>
      <c r="P505" s="53"/>
      <c r="Q505" s="53"/>
      <c r="R505" s="54"/>
      <c r="S505" s="328"/>
      <c r="T505" s="52"/>
      <c r="V505"/>
      <c r="W505"/>
      <c r="X505"/>
    </row>
    <row r="506" spans="1:24" s="62" customFormat="1" ht="27.25" customHeight="1">
      <c r="A506" s="170" t="str">
        <f t="shared" si="11"/>
        <v/>
      </c>
      <c r="B506" s="242"/>
      <c r="C506" s="48"/>
      <c r="D506" s="40"/>
      <c r="E506" s="273"/>
      <c r="F506" s="49"/>
      <c r="G506" s="50"/>
      <c r="H506" s="51"/>
      <c r="I506" s="52"/>
      <c r="J506" s="52"/>
      <c r="K506" s="50"/>
      <c r="L506" s="50"/>
      <c r="M506" s="50"/>
      <c r="N506" s="50"/>
      <c r="O506" s="52"/>
      <c r="P506" s="53"/>
      <c r="Q506" s="53"/>
      <c r="R506" s="54"/>
      <c r="S506" s="328"/>
      <c r="T506" s="52"/>
      <c r="V506"/>
      <c r="W506"/>
      <c r="X506"/>
    </row>
    <row r="507" spans="1:24" s="62" customFormat="1" ht="27.25" customHeight="1">
      <c r="A507" s="170" t="str">
        <f t="shared" si="11"/>
        <v/>
      </c>
      <c r="B507" s="242"/>
      <c r="C507" s="48"/>
      <c r="D507" s="40"/>
      <c r="E507" s="273"/>
      <c r="F507" s="49"/>
      <c r="G507" s="50"/>
      <c r="H507" s="51"/>
      <c r="I507" s="52"/>
      <c r="J507" s="52"/>
      <c r="K507" s="50"/>
      <c r="L507" s="50"/>
      <c r="M507" s="50"/>
      <c r="N507" s="50"/>
      <c r="O507" s="52"/>
      <c r="P507" s="53"/>
      <c r="Q507" s="53"/>
      <c r="R507" s="54"/>
      <c r="S507" s="328"/>
      <c r="T507" s="52"/>
      <c r="V507"/>
      <c r="W507"/>
      <c r="X507"/>
    </row>
    <row r="508" spans="1:24" s="62" customFormat="1" ht="27.25" customHeight="1">
      <c r="A508" s="170" t="str">
        <f t="shared" si="11"/>
        <v/>
      </c>
      <c r="B508" s="242"/>
      <c r="C508" s="48"/>
      <c r="D508" s="40"/>
      <c r="E508" s="273"/>
      <c r="F508" s="49"/>
      <c r="G508" s="50"/>
      <c r="H508" s="51"/>
      <c r="I508" s="52"/>
      <c r="J508" s="52"/>
      <c r="K508" s="50"/>
      <c r="L508" s="50"/>
      <c r="M508" s="50"/>
      <c r="N508" s="50"/>
      <c r="O508" s="52"/>
      <c r="P508" s="53"/>
      <c r="Q508" s="53"/>
      <c r="R508" s="54"/>
      <c r="S508" s="328"/>
      <c r="T508" s="52"/>
      <c r="V508"/>
      <c r="W508"/>
      <c r="X508"/>
    </row>
    <row r="509" spans="1:24" s="62" customFormat="1" ht="27.25" customHeight="1">
      <c r="A509" s="170" t="str">
        <f t="shared" si="11"/>
        <v/>
      </c>
      <c r="B509" s="242"/>
      <c r="C509" s="48"/>
      <c r="D509" s="40"/>
      <c r="E509" s="273"/>
      <c r="F509" s="49"/>
      <c r="G509" s="50"/>
      <c r="H509" s="51"/>
      <c r="I509" s="52"/>
      <c r="J509" s="52"/>
      <c r="K509" s="50"/>
      <c r="L509" s="50"/>
      <c r="M509" s="50"/>
      <c r="N509" s="50"/>
      <c r="O509" s="52"/>
      <c r="P509" s="53"/>
      <c r="Q509" s="53"/>
      <c r="R509" s="54"/>
      <c r="S509" s="328"/>
      <c r="T509" s="52"/>
      <c r="V509"/>
      <c r="W509"/>
      <c r="X509"/>
    </row>
    <row r="510" spans="1:24" s="62" customFormat="1" ht="27.25" customHeight="1">
      <c r="A510" s="170" t="str">
        <f t="shared" si="11"/>
        <v/>
      </c>
      <c r="B510" s="242"/>
      <c r="C510" s="48"/>
      <c r="D510" s="40"/>
      <c r="E510" s="273"/>
      <c r="F510" s="49"/>
      <c r="G510" s="50"/>
      <c r="H510" s="51"/>
      <c r="I510" s="52"/>
      <c r="J510" s="52"/>
      <c r="K510" s="50"/>
      <c r="L510" s="50"/>
      <c r="M510" s="50"/>
      <c r="N510" s="50"/>
      <c r="O510" s="52"/>
      <c r="P510" s="53"/>
      <c r="Q510" s="53"/>
      <c r="R510" s="54"/>
      <c r="S510" s="328"/>
      <c r="T510" s="52"/>
      <c r="V510"/>
      <c r="W510"/>
      <c r="X510"/>
    </row>
    <row r="511" spans="1:24" s="62" customFormat="1" ht="27.25" customHeight="1">
      <c r="A511" s="170" t="str">
        <f t="shared" si="11"/>
        <v/>
      </c>
      <c r="B511" s="242"/>
      <c r="C511" s="48"/>
      <c r="D511" s="40"/>
      <c r="E511" s="273"/>
      <c r="F511" s="49"/>
      <c r="G511" s="50"/>
      <c r="H511" s="51"/>
      <c r="I511" s="52"/>
      <c r="J511" s="52"/>
      <c r="K511" s="50"/>
      <c r="L511" s="50"/>
      <c r="M511" s="50"/>
      <c r="N511" s="50"/>
      <c r="O511" s="52"/>
      <c r="P511" s="53"/>
      <c r="Q511" s="53"/>
      <c r="R511" s="54"/>
      <c r="S511" s="328"/>
      <c r="T511" s="52"/>
      <c r="V511"/>
      <c r="W511"/>
      <c r="X511"/>
    </row>
    <row r="512" spans="1:24" s="62" customFormat="1" ht="27.25" customHeight="1">
      <c r="A512" s="170" t="str">
        <f t="shared" si="11"/>
        <v/>
      </c>
      <c r="B512" s="242"/>
      <c r="C512" s="48"/>
      <c r="D512" s="40"/>
      <c r="E512" s="273"/>
      <c r="F512" s="49"/>
      <c r="G512" s="50"/>
      <c r="H512" s="51"/>
      <c r="I512" s="52"/>
      <c r="J512" s="52"/>
      <c r="K512" s="50"/>
      <c r="L512" s="50"/>
      <c r="M512" s="50"/>
      <c r="N512" s="50"/>
      <c r="O512" s="52"/>
      <c r="P512" s="53"/>
      <c r="Q512" s="53"/>
      <c r="R512" s="54"/>
      <c r="S512" s="328"/>
      <c r="T512" s="52"/>
      <c r="V512"/>
      <c r="W512"/>
      <c r="X512"/>
    </row>
    <row r="513" spans="1:24" s="62" customFormat="1" ht="27.25" customHeight="1">
      <c r="A513" s="170" t="str">
        <f t="shared" si="11"/>
        <v/>
      </c>
      <c r="B513" s="242"/>
      <c r="C513" s="48"/>
      <c r="D513" s="40"/>
      <c r="E513" s="273"/>
      <c r="F513" s="49"/>
      <c r="G513" s="50"/>
      <c r="H513" s="51"/>
      <c r="I513" s="52"/>
      <c r="J513" s="52"/>
      <c r="K513" s="50"/>
      <c r="L513" s="50"/>
      <c r="M513" s="50"/>
      <c r="N513" s="50"/>
      <c r="O513" s="52"/>
      <c r="P513" s="53"/>
      <c r="Q513" s="53"/>
      <c r="R513" s="54"/>
      <c r="S513" s="328"/>
      <c r="T513" s="52"/>
      <c r="V513"/>
      <c r="W513"/>
      <c r="X513"/>
    </row>
    <row r="514" spans="1:24" s="62" customFormat="1" ht="27.25" customHeight="1">
      <c r="A514" s="170" t="str">
        <f t="shared" si="11"/>
        <v/>
      </c>
      <c r="B514" s="242"/>
      <c r="C514" s="48"/>
      <c r="D514" s="40"/>
      <c r="E514" s="273"/>
      <c r="F514" s="49"/>
      <c r="G514" s="50"/>
      <c r="H514" s="51"/>
      <c r="I514" s="52"/>
      <c r="J514" s="52"/>
      <c r="K514" s="50"/>
      <c r="L514" s="50"/>
      <c r="M514" s="50"/>
      <c r="N514" s="50"/>
      <c r="O514" s="52"/>
      <c r="P514" s="53"/>
      <c r="Q514" s="53"/>
      <c r="R514" s="54"/>
      <c r="S514" s="328"/>
      <c r="T514" s="52"/>
      <c r="V514"/>
      <c r="W514"/>
      <c r="X514"/>
    </row>
    <row r="515" spans="1:24" s="62" customFormat="1" ht="27.25" customHeight="1">
      <c r="A515" s="170" t="str">
        <f t="shared" si="11"/>
        <v/>
      </c>
      <c r="B515" s="242"/>
      <c r="C515" s="48"/>
      <c r="D515" s="40"/>
      <c r="E515" s="273"/>
      <c r="F515" s="49"/>
      <c r="G515" s="50"/>
      <c r="H515" s="51"/>
      <c r="I515" s="52"/>
      <c r="J515" s="52"/>
      <c r="K515" s="50"/>
      <c r="L515" s="50"/>
      <c r="M515" s="50"/>
      <c r="N515" s="50"/>
      <c r="O515" s="52"/>
      <c r="P515" s="53"/>
      <c r="Q515" s="53"/>
      <c r="R515" s="54"/>
      <c r="S515" s="328"/>
      <c r="T515" s="52"/>
      <c r="V515"/>
      <c r="W515"/>
      <c r="X515"/>
    </row>
    <row r="516" spans="1:24" s="62" customFormat="1" ht="27.25" customHeight="1">
      <c r="A516" s="170" t="str">
        <f t="shared" si="11"/>
        <v/>
      </c>
      <c r="B516" s="242"/>
      <c r="C516" s="48"/>
      <c r="D516" s="40"/>
      <c r="E516" s="273"/>
      <c r="F516" s="49"/>
      <c r="G516" s="50"/>
      <c r="H516" s="51"/>
      <c r="I516" s="52"/>
      <c r="J516" s="52"/>
      <c r="K516" s="50"/>
      <c r="L516" s="50"/>
      <c r="M516" s="50"/>
      <c r="N516" s="50"/>
      <c r="O516" s="52"/>
      <c r="P516" s="53"/>
      <c r="Q516" s="53"/>
      <c r="R516" s="54"/>
      <c r="S516" s="328"/>
      <c r="T516" s="52"/>
      <c r="V516"/>
      <c r="W516"/>
      <c r="X516"/>
    </row>
    <row r="517" spans="1:24" s="62" customFormat="1" ht="27.25" customHeight="1">
      <c r="A517" s="170" t="str">
        <f t="shared" si="11"/>
        <v/>
      </c>
      <c r="B517" s="242"/>
      <c r="C517" s="48"/>
      <c r="D517" s="40"/>
      <c r="E517" s="273"/>
      <c r="F517" s="49"/>
      <c r="G517" s="50"/>
      <c r="H517" s="51"/>
      <c r="I517" s="52"/>
      <c r="J517" s="52"/>
      <c r="K517" s="50"/>
      <c r="L517" s="50"/>
      <c r="M517" s="50"/>
      <c r="N517" s="50"/>
      <c r="O517" s="52"/>
      <c r="P517" s="53"/>
      <c r="Q517" s="53"/>
      <c r="R517" s="54"/>
      <c r="S517" s="328"/>
      <c r="T517" s="52"/>
      <c r="V517"/>
      <c r="W517"/>
      <c r="X517"/>
    </row>
    <row r="518" spans="1:24" s="62" customFormat="1" ht="27.25" customHeight="1">
      <c r="A518" s="170" t="str">
        <f t="shared" si="11"/>
        <v/>
      </c>
      <c r="B518" s="242"/>
      <c r="C518" s="48"/>
      <c r="D518" s="40"/>
      <c r="E518" s="273"/>
      <c r="F518" s="49"/>
      <c r="G518" s="50"/>
      <c r="H518" s="51"/>
      <c r="I518" s="52"/>
      <c r="J518" s="52"/>
      <c r="K518" s="50"/>
      <c r="L518" s="50"/>
      <c r="M518" s="50"/>
      <c r="N518" s="50"/>
      <c r="O518" s="52"/>
      <c r="P518" s="53"/>
      <c r="Q518" s="53"/>
      <c r="R518" s="54"/>
      <c r="S518" s="328"/>
      <c r="T518" s="52"/>
      <c r="V518"/>
      <c r="W518"/>
      <c r="X518"/>
    </row>
    <row r="519" spans="1:24" s="62" customFormat="1" ht="27.25" customHeight="1">
      <c r="A519" s="170" t="str">
        <f t="shared" si="11"/>
        <v/>
      </c>
      <c r="B519" s="242"/>
      <c r="C519" s="48"/>
      <c r="D519" s="40"/>
      <c r="E519" s="273"/>
      <c r="F519" s="49"/>
      <c r="G519" s="50"/>
      <c r="H519" s="51"/>
      <c r="I519" s="52"/>
      <c r="J519" s="52"/>
      <c r="K519" s="50"/>
      <c r="L519" s="50"/>
      <c r="M519" s="50"/>
      <c r="N519" s="50"/>
      <c r="O519" s="52"/>
      <c r="P519" s="53"/>
      <c r="Q519" s="53"/>
      <c r="R519" s="54"/>
      <c r="S519" s="328"/>
      <c r="T519" s="52"/>
      <c r="V519"/>
      <c r="W519"/>
      <c r="X519"/>
    </row>
    <row r="520" spans="1:24" s="62" customFormat="1" ht="27.25" customHeight="1">
      <c r="A520" s="170" t="str">
        <f t="shared" si="11"/>
        <v/>
      </c>
      <c r="B520" s="242"/>
      <c r="C520" s="48"/>
      <c r="D520" s="40"/>
      <c r="E520" s="273"/>
      <c r="F520" s="49"/>
      <c r="G520" s="50"/>
      <c r="H520" s="51"/>
      <c r="I520" s="52"/>
      <c r="J520" s="52"/>
      <c r="K520" s="50"/>
      <c r="L520" s="50"/>
      <c r="M520" s="50"/>
      <c r="N520" s="50"/>
      <c r="O520" s="52"/>
      <c r="P520" s="53"/>
      <c r="Q520" s="53"/>
      <c r="R520" s="54"/>
      <c r="S520" s="328"/>
      <c r="T520" s="52"/>
      <c r="V520"/>
      <c r="W520"/>
      <c r="X520"/>
    </row>
    <row r="521" spans="1:24" s="62" customFormat="1" ht="27.25" customHeight="1">
      <c r="A521" s="170" t="str">
        <f t="shared" si="11"/>
        <v/>
      </c>
      <c r="B521" s="242"/>
      <c r="C521" s="48"/>
      <c r="D521" s="40"/>
      <c r="E521" s="273"/>
      <c r="F521" s="49"/>
      <c r="G521" s="50"/>
      <c r="H521" s="51"/>
      <c r="I521" s="52"/>
      <c r="J521" s="52"/>
      <c r="K521" s="50"/>
      <c r="L521" s="50"/>
      <c r="M521" s="50"/>
      <c r="N521" s="50"/>
      <c r="O521" s="52"/>
      <c r="P521" s="53"/>
      <c r="Q521" s="53"/>
      <c r="R521" s="54"/>
      <c r="S521" s="328"/>
      <c r="T521" s="52"/>
      <c r="V521"/>
      <c r="W521"/>
      <c r="X521"/>
    </row>
    <row r="522" spans="1:24" s="62" customFormat="1" ht="27.25" customHeight="1">
      <c r="A522" s="170" t="str">
        <f t="shared" si="11"/>
        <v/>
      </c>
      <c r="B522" s="242"/>
      <c r="C522" s="48"/>
      <c r="D522" s="40"/>
      <c r="E522" s="273"/>
      <c r="F522" s="49"/>
      <c r="G522" s="50"/>
      <c r="H522" s="51"/>
      <c r="I522" s="52"/>
      <c r="J522" s="52"/>
      <c r="K522" s="50"/>
      <c r="L522" s="50"/>
      <c r="M522" s="50"/>
      <c r="N522" s="50"/>
      <c r="O522" s="52"/>
      <c r="P522" s="53"/>
      <c r="Q522" s="53"/>
      <c r="R522" s="54"/>
      <c r="S522" s="328"/>
      <c r="T522" s="52"/>
      <c r="V522"/>
      <c r="W522"/>
      <c r="X522"/>
    </row>
    <row r="523" spans="1:24" s="62" customFormat="1" ht="27.25" customHeight="1">
      <c r="A523" s="170" t="str">
        <f t="shared" si="11"/>
        <v/>
      </c>
      <c r="B523" s="242"/>
      <c r="C523" s="48"/>
      <c r="D523" s="40"/>
      <c r="E523" s="273"/>
      <c r="F523" s="49"/>
      <c r="G523" s="50"/>
      <c r="H523" s="51"/>
      <c r="I523" s="52"/>
      <c r="J523" s="52"/>
      <c r="K523" s="50"/>
      <c r="L523" s="50"/>
      <c r="M523" s="50"/>
      <c r="N523" s="50"/>
      <c r="O523" s="52"/>
      <c r="P523" s="53"/>
      <c r="Q523" s="53"/>
      <c r="R523" s="54"/>
      <c r="S523" s="328"/>
      <c r="T523" s="52"/>
      <c r="V523"/>
      <c r="W523"/>
      <c r="X523"/>
    </row>
    <row r="524" spans="1:24" s="62" customFormat="1" ht="27.25" customHeight="1">
      <c r="A524" s="170" t="str">
        <f t="shared" si="11"/>
        <v/>
      </c>
      <c r="B524" s="242"/>
      <c r="C524" s="48"/>
      <c r="D524" s="40"/>
      <c r="E524" s="273"/>
      <c r="F524" s="49"/>
      <c r="G524" s="50"/>
      <c r="H524" s="51"/>
      <c r="I524" s="52"/>
      <c r="J524" s="52"/>
      <c r="K524" s="50"/>
      <c r="L524" s="50"/>
      <c r="M524" s="50"/>
      <c r="N524" s="50"/>
      <c r="O524" s="52"/>
      <c r="P524" s="53"/>
      <c r="Q524" s="53"/>
      <c r="R524" s="54"/>
      <c r="S524" s="328"/>
      <c r="T524" s="52"/>
      <c r="V524"/>
      <c r="W524"/>
      <c r="X524"/>
    </row>
    <row r="525" spans="1:24" s="62" customFormat="1" ht="27.25" customHeight="1">
      <c r="A525" s="170" t="str">
        <f t="shared" si="11"/>
        <v/>
      </c>
      <c r="B525" s="242"/>
      <c r="C525" s="48"/>
      <c r="D525" s="40"/>
      <c r="E525" s="273"/>
      <c r="F525" s="49"/>
      <c r="G525" s="50"/>
      <c r="H525" s="51"/>
      <c r="I525" s="52"/>
      <c r="J525" s="52"/>
      <c r="K525" s="50"/>
      <c r="L525" s="50"/>
      <c r="M525" s="50"/>
      <c r="N525" s="50"/>
      <c r="O525" s="52"/>
      <c r="P525" s="53"/>
      <c r="Q525" s="53"/>
      <c r="R525" s="54"/>
      <c r="S525" s="328"/>
      <c r="T525" s="52"/>
      <c r="V525"/>
      <c r="W525"/>
      <c r="X525"/>
    </row>
    <row r="526" spans="1:24" s="62" customFormat="1" ht="27.25" customHeight="1">
      <c r="A526" s="170" t="str">
        <f t="shared" si="11"/>
        <v/>
      </c>
      <c r="B526" s="242"/>
      <c r="C526" s="48"/>
      <c r="D526" s="40"/>
      <c r="E526" s="273"/>
      <c r="F526" s="49"/>
      <c r="G526" s="50"/>
      <c r="H526" s="51"/>
      <c r="I526" s="52"/>
      <c r="J526" s="52"/>
      <c r="K526" s="50"/>
      <c r="L526" s="50"/>
      <c r="M526" s="50"/>
      <c r="N526" s="50"/>
      <c r="O526" s="52"/>
      <c r="P526" s="53"/>
      <c r="Q526" s="53"/>
      <c r="R526" s="54"/>
      <c r="S526" s="328"/>
      <c r="T526" s="52"/>
      <c r="V526"/>
      <c r="W526"/>
      <c r="X526"/>
    </row>
    <row r="527" spans="1:24" s="62" customFormat="1" ht="27.25" customHeight="1">
      <c r="A527" s="170" t="str">
        <f t="shared" si="11"/>
        <v/>
      </c>
      <c r="B527" s="242"/>
      <c r="C527" s="48"/>
      <c r="D527" s="40"/>
      <c r="E527" s="273"/>
      <c r="F527" s="49"/>
      <c r="G527" s="50"/>
      <c r="H527" s="51"/>
      <c r="I527" s="52"/>
      <c r="J527" s="52"/>
      <c r="K527" s="50"/>
      <c r="L527" s="50"/>
      <c r="M527" s="50"/>
      <c r="N527" s="50"/>
      <c r="O527" s="52"/>
      <c r="P527" s="53"/>
      <c r="Q527" s="53"/>
      <c r="R527" s="54"/>
      <c r="S527" s="328"/>
      <c r="T527" s="52"/>
      <c r="V527"/>
      <c r="W527"/>
      <c r="X527"/>
    </row>
    <row r="528" spans="1:24" s="62" customFormat="1" ht="27.25" customHeight="1">
      <c r="A528" s="170" t="str">
        <f t="shared" si="11"/>
        <v/>
      </c>
      <c r="B528" s="242"/>
      <c r="C528" s="48"/>
      <c r="D528" s="40"/>
      <c r="E528" s="273"/>
      <c r="F528" s="49"/>
      <c r="G528" s="50"/>
      <c r="H528" s="51"/>
      <c r="I528" s="52"/>
      <c r="J528" s="52"/>
      <c r="K528" s="50"/>
      <c r="L528" s="50"/>
      <c r="M528" s="50"/>
      <c r="N528" s="50"/>
      <c r="O528" s="52"/>
      <c r="P528" s="53"/>
      <c r="Q528" s="53"/>
      <c r="R528" s="54"/>
      <c r="S528" s="328"/>
      <c r="T528" s="52"/>
      <c r="V528"/>
      <c r="W528"/>
      <c r="X528"/>
    </row>
    <row r="529" spans="1:24" s="62" customFormat="1" ht="27.25" customHeight="1">
      <c r="A529" s="170" t="str">
        <f t="shared" si="11"/>
        <v/>
      </c>
      <c r="B529" s="242"/>
      <c r="C529" s="48"/>
      <c r="D529" s="40"/>
      <c r="E529" s="273"/>
      <c r="F529" s="49"/>
      <c r="G529" s="50"/>
      <c r="H529" s="51"/>
      <c r="I529" s="52"/>
      <c r="J529" s="52"/>
      <c r="K529" s="50"/>
      <c r="L529" s="50"/>
      <c r="M529" s="50"/>
      <c r="N529" s="50"/>
      <c r="O529" s="52"/>
      <c r="P529" s="53"/>
      <c r="Q529" s="53"/>
      <c r="R529" s="54"/>
      <c r="S529" s="328"/>
      <c r="T529" s="52"/>
      <c r="V529"/>
      <c r="W529"/>
      <c r="X529"/>
    </row>
    <row r="530" spans="1:24" s="62" customFormat="1" ht="27.25" customHeight="1">
      <c r="A530" s="170" t="str">
        <f t="shared" si="11"/>
        <v/>
      </c>
      <c r="B530" s="242"/>
      <c r="C530" s="48"/>
      <c r="D530" s="40"/>
      <c r="E530" s="273"/>
      <c r="F530" s="49"/>
      <c r="G530" s="50"/>
      <c r="H530" s="51"/>
      <c r="I530" s="52"/>
      <c r="J530" s="52"/>
      <c r="K530" s="50"/>
      <c r="L530" s="50"/>
      <c r="M530" s="50"/>
      <c r="N530" s="50"/>
      <c r="O530" s="52"/>
      <c r="P530" s="53"/>
      <c r="Q530" s="53"/>
      <c r="R530" s="54"/>
      <c r="S530" s="328"/>
      <c r="T530" s="52"/>
      <c r="V530"/>
      <c r="W530"/>
      <c r="X530"/>
    </row>
    <row r="531" spans="1:24" s="62" customFormat="1" ht="27.25" customHeight="1">
      <c r="A531" s="170" t="str">
        <f t="shared" si="11"/>
        <v/>
      </c>
      <c r="B531" s="242"/>
      <c r="C531" s="48"/>
      <c r="D531" s="40"/>
      <c r="E531" s="273"/>
      <c r="F531" s="49"/>
      <c r="G531" s="50"/>
      <c r="H531" s="51"/>
      <c r="I531" s="52"/>
      <c r="J531" s="52"/>
      <c r="K531" s="50"/>
      <c r="L531" s="50"/>
      <c r="M531" s="50"/>
      <c r="N531" s="50"/>
      <c r="O531" s="52"/>
      <c r="P531" s="53"/>
      <c r="Q531" s="53"/>
      <c r="R531" s="54"/>
      <c r="S531" s="328"/>
      <c r="T531" s="52"/>
      <c r="V531"/>
      <c r="W531"/>
      <c r="X531"/>
    </row>
    <row r="532" spans="1:24" s="62" customFormat="1" ht="27.25" customHeight="1">
      <c r="A532" s="170" t="str">
        <f t="shared" ref="A532:A595" si="12">IF(C532&lt;&gt;"",A531+1,"")</f>
        <v/>
      </c>
      <c r="B532" s="242"/>
      <c r="C532" s="48"/>
      <c r="D532" s="40"/>
      <c r="E532" s="273"/>
      <c r="F532" s="49"/>
      <c r="G532" s="50"/>
      <c r="H532" s="51"/>
      <c r="I532" s="52"/>
      <c r="J532" s="52"/>
      <c r="K532" s="50"/>
      <c r="L532" s="50"/>
      <c r="M532" s="50"/>
      <c r="N532" s="50"/>
      <c r="O532" s="52"/>
      <c r="P532" s="53"/>
      <c r="Q532" s="53"/>
      <c r="R532" s="54"/>
      <c r="S532" s="328"/>
      <c r="T532" s="52"/>
      <c r="V532"/>
      <c r="W532"/>
      <c r="X532"/>
    </row>
    <row r="533" spans="1:24" s="62" customFormat="1" ht="27.25" customHeight="1">
      <c r="A533" s="170" t="str">
        <f t="shared" si="12"/>
        <v/>
      </c>
      <c r="B533" s="242"/>
      <c r="C533" s="48"/>
      <c r="D533" s="40"/>
      <c r="E533" s="273"/>
      <c r="F533" s="49"/>
      <c r="G533" s="50"/>
      <c r="H533" s="51"/>
      <c r="I533" s="52"/>
      <c r="J533" s="52"/>
      <c r="K533" s="50"/>
      <c r="L533" s="50"/>
      <c r="M533" s="50"/>
      <c r="N533" s="50"/>
      <c r="O533" s="52"/>
      <c r="P533" s="53"/>
      <c r="Q533" s="53"/>
      <c r="R533" s="54"/>
      <c r="S533" s="328"/>
      <c r="T533" s="52"/>
      <c r="V533"/>
      <c r="W533"/>
      <c r="X533"/>
    </row>
    <row r="534" spans="1:24" s="62" customFormat="1" ht="27.25" customHeight="1">
      <c r="A534" s="170" t="str">
        <f t="shared" si="12"/>
        <v/>
      </c>
      <c r="B534" s="242"/>
      <c r="C534" s="48"/>
      <c r="D534" s="40"/>
      <c r="E534" s="273"/>
      <c r="F534" s="49"/>
      <c r="G534" s="50"/>
      <c r="H534" s="51"/>
      <c r="I534" s="52"/>
      <c r="J534" s="52"/>
      <c r="K534" s="50"/>
      <c r="L534" s="50"/>
      <c r="M534" s="50"/>
      <c r="N534" s="50"/>
      <c r="O534" s="52"/>
      <c r="P534" s="53"/>
      <c r="Q534" s="53"/>
      <c r="R534" s="54"/>
      <c r="S534" s="328"/>
      <c r="T534" s="52"/>
      <c r="V534"/>
      <c r="W534"/>
      <c r="X534"/>
    </row>
    <row r="535" spans="1:24" s="62" customFormat="1" ht="27.25" customHeight="1">
      <c r="A535" s="170" t="str">
        <f t="shared" si="12"/>
        <v/>
      </c>
      <c r="B535" s="242"/>
      <c r="C535" s="48"/>
      <c r="D535" s="40"/>
      <c r="E535" s="273"/>
      <c r="F535" s="49"/>
      <c r="G535" s="50"/>
      <c r="H535" s="51"/>
      <c r="I535" s="52"/>
      <c r="J535" s="52"/>
      <c r="K535" s="50"/>
      <c r="L535" s="50"/>
      <c r="M535" s="50"/>
      <c r="N535" s="50"/>
      <c r="O535" s="52"/>
      <c r="P535" s="53"/>
      <c r="Q535" s="53"/>
      <c r="R535" s="54"/>
      <c r="S535" s="328"/>
      <c r="T535" s="52"/>
      <c r="V535"/>
      <c r="W535"/>
      <c r="X535"/>
    </row>
    <row r="536" spans="1:24" s="62" customFormat="1" ht="27.25" customHeight="1">
      <c r="A536" s="170" t="str">
        <f t="shared" si="12"/>
        <v/>
      </c>
      <c r="B536" s="242"/>
      <c r="C536" s="48"/>
      <c r="D536" s="40"/>
      <c r="E536" s="273"/>
      <c r="F536" s="49"/>
      <c r="G536" s="50"/>
      <c r="H536" s="51"/>
      <c r="I536" s="52"/>
      <c r="J536" s="52"/>
      <c r="K536" s="50"/>
      <c r="L536" s="50"/>
      <c r="M536" s="50"/>
      <c r="N536" s="50"/>
      <c r="O536" s="52"/>
      <c r="P536" s="53"/>
      <c r="Q536" s="53"/>
      <c r="R536" s="54"/>
      <c r="S536" s="328"/>
      <c r="T536" s="52"/>
      <c r="V536"/>
      <c r="W536"/>
      <c r="X536"/>
    </row>
    <row r="537" spans="1:24" s="62" customFormat="1" ht="27.25" customHeight="1">
      <c r="A537" s="170" t="str">
        <f t="shared" si="12"/>
        <v/>
      </c>
      <c r="B537" s="242"/>
      <c r="C537" s="48"/>
      <c r="D537" s="40"/>
      <c r="E537" s="273"/>
      <c r="F537" s="49"/>
      <c r="G537" s="50"/>
      <c r="H537" s="51"/>
      <c r="I537" s="52"/>
      <c r="J537" s="52"/>
      <c r="K537" s="50"/>
      <c r="L537" s="50"/>
      <c r="M537" s="50"/>
      <c r="N537" s="50"/>
      <c r="O537" s="52"/>
      <c r="P537" s="53"/>
      <c r="Q537" s="53"/>
      <c r="R537" s="54"/>
      <c r="S537" s="328"/>
      <c r="T537" s="52"/>
      <c r="V537"/>
      <c r="W537"/>
      <c r="X537"/>
    </row>
    <row r="538" spans="1:24" s="62" customFormat="1" ht="27.25" customHeight="1">
      <c r="A538" s="170" t="str">
        <f t="shared" si="12"/>
        <v/>
      </c>
      <c r="B538" s="242"/>
      <c r="C538" s="48"/>
      <c r="D538" s="40"/>
      <c r="E538" s="273"/>
      <c r="F538" s="49"/>
      <c r="G538" s="50"/>
      <c r="H538" s="51"/>
      <c r="I538" s="52"/>
      <c r="J538" s="52"/>
      <c r="K538" s="50"/>
      <c r="L538" s="50"/>
      <c r="M538" s="50"/>
      <c r="N538" s="50"/>
      <c r="O538" s="52"/>
      <c r="P538" s="53"/>
      <c r="Q538" s="53"/>
      <c r="R538" s="54"/>
      <c r="S538" s="328"/>
      <c r="T538" s="52"/>
      <c r="V538"/>
      <c r="W538"/>
      <c r="X538"/>
    </row>
    <row r="539" spans="1:24" s="62" customFormat="1" ht="27.25" customHeight="1">
      <c r="A539" s="170" t="str">
        <f t="shared" si="12"/>
        <v/>
      </c>
      <c r="B539" s="242"/>
      <c r="C539" s="48"/>
      <c r="D539" s="40"/>
      <c r="E539" s="273"/>
      <c r="F539" s="49"/>
      <c r="G539" s="50"/>
      <c r="H539" s="51"/>
      <c r="I539" s="52"/>
      <c r="J539" s="52"/>
      <c r="K539" s="50"/>
      <c r="L539" s="50"/>
      <c r="M539" s="50"/>
      <c r="N539" s="50"/>
      <c r="O539" s="52"/>
      <c r="P539" s="53"/>
      <c r="Q539" s="53"/>
      <c r="R539" s="54"/>
      <c r="S539" s="328"/>
      <c r="T539" s="52"/>
      <c r="V539"/>
      <c r="W539"/>
      <c r="X539"/>
    </row>
    <row r="540" spans="1:24" s="62" customFormat="1" ht="27.25" customHeight="1">
      <c r="A540" s="170" t="str">
        <f t="shared" si="12"/>
        <v/>
      </c>
      <c r="B540" s="242"/>
      <c r="C540" s="48"/>
      <c r="D540" s="40"/>
      <c r="E540" s="273"/>
      <c r="F540" s="49"/>
      <c r="G540" s="50"/>
      <c r="H540" s="51"/>
      <c r="I540" s="52"/>
      <c r="J540" s="52"/>
      <c r="K540" s="50"/>
      <c r="L540" s="50"/>
      <c r="M540" s="50"/>
      <c r="N540" s="50"/>
      <c r="O540" s="52"/>
      <c r="P540" s="53"/>
      <c r="Q540" s="53"/>
      <c r="R540" s="54"/>
      <c r="S540" s="328"/>
      <c r="T540" s="52"/>
      <c r="V540"/>
      <c r="W540"/>
      <c r="X540"/>
    </row>
    <row r="541" spans="1:24" s="62" customFormat="1" ht="27.25" customHeight="1">
      <c r="A541" s="170" t="str">
        <f t="shared" si="12"/>
        <v/>
      </c>
      <c r="B541" s="242"/>
      <c r="C541" s="48"/>
      <c r="D541" s="40"/>
      <c r="E541" s="273"/>
      <c r="F541" s="49"/>
      <c r="G541" s="50"/>
      <c r="H541" s="51"/>
      <c r="I541" s="52"/>
      <c r="J541" s="52"/>
      <c r="K541" s="50"/>
      <c r="L541" s="50"/>
      <c r="M541" s="50"/>
      <c r="N541" s="50"/>
      <c r="O541" s="52"/>
      <c r="P541" s="53"/>
      <c r="Q541" s="53"/>
      <c r="R541" s="54"/>
      <c r="S541" s="328"/>
      <c r="T541" s="52"/>
      <c r="V541"/>
      <c r="W541"/>
      <c r="X541"/>
    </row>
    <row r="542" spans="1:24" s="62" customFormat="1" ht="27.25" customHeight="1">
      <c r="A542" s="170" t="str">
        <f t="shared" si="12"/>
        <v/>
      </c>
      <c r="B542" s="242"/>
      <c r="C542" s="48"/>
      <c r="D542" s="40"/>
      <c r="E542" s="273"/>
      <c r="F542" s="49"/>
      <c r="G542" s="50"/>
      <c r="H542" s="51"/>
      <c r="I542" s="52"/>
      <c r="J542" s="52"/>
      <c r="K542" s="50"/>
      <c r="L542" s="50"/>
      <c r="M542" s="50"/>
      <c r="N542" s="50"/>
      <c r="O542" s="52"/>
      <c r="P542" s="53"/>
      <c r="Q542" s="53"/>
      <c r="R542" s="54"/>
      <c r="S542" s="328"/>
      <c r="T542" s="52"/>
      <c r="V542"/>
      <c r="W542"/>
      <c r="X542"/>
    </row>
    <row r="543" spans="1:24" s="62" customFormat="1" ht="27.25" customHeight="1">
      <c r="A543" s="170" t="str">
        <f t="shared" si="12"/>
        <v/>
      </c>
      <c r="B543" s="242"/>
      <c r="C543" s="48"/>
      <c r="D543" s="40"/>
      <c r="E543" s="273"/>
      <c r="F543" s="49"/>
      <c r="G543" s="50"/>
      <c r="H543" s="51"/>
      <c r="I543" s="52"/>
      <c r="J543" s="52"/>
      <c r="K543" s="50"/>
      <c r="L543" s="50"/>
      <c r="M543" s="50"/>
      <c r="N543" s="50"/>
      <c r="O543" s="52"/>
      <c r="P543" s="53"/>
      <c r="Q543" s="53"/>
      <c r="R543" s="54"/>
      <c r="S543" s="328"/>
      <c r="T543" s="52"/>
      <c r="V543"/>
      <c r="W543"/>
      <c r="X543"/>
    </row>
    <row r="544" spans="1:24" s="62" customFormat="1" ht="27.25" customHeight="1">
      <c r="A544" s="170" t="str">
        <f t="shared" si="12"/>
        <v/>
      </c>
      <c r="B544" s="242"/>
      <c r="C544" s="48"/>
      <c r="D544" s="40"/>
      <c r="E544" s="273"/>
      <c r="F544" s="49"/>
      <c r="G544" s="50"/>
      <c r="H544" s="51"/>
      <c r="I544" s="52"/>
      <c r="J544" s="52"/>
      <c r="K544" s="50"/>
      <c r="L544" s="50"/>
      <c r="M544" s="50"/>
      <c r="N544" s="50"/>
      <c r="O544" s="52"/>
      <c r="P544" s="53"/>
      <c r="Q544" s="53"/>
      <c r="R544" s="54"/>
      <c r="S544" s="328"/>
      <c r="T544" s="52"/>
      <c r="V544"/>
      <c r="W544"/>
      <c r="X544"/>
    </row>
    <row r="545" spans="1:24" s="62" customFormat="1" ht="27.25" customHeight="1">
      <c r="A545" s="170" t="str">
        <f t="shared" si="12"/>
        <v/>
      </c>
      <c r="B545" s="242"/>
      <c r="C545" s="48"/>
      <c r="D545" s="40"/>
      <c r="E545" s="273"/>
      <c r="F545" s="49"/>
      <c r="G545" s="50"/>
      <c r="H545" s="51"/>
      <c r="I545" s="52"/>
      <c r="J545" s="52"/>
      <c r="K545" s="50"/>
      <c r="L545" s="50"/>
      <c r="M545" s="50"/>
      <c r="N545" s="50"/>
      <c r="O545" s="52"/>
      <c r="P545" s="53"/>
      <c r="Q545" s="53"/>
      <c r="R545" s="54"/>
      <c r="S545" s="328"/>
      <c r="T545" s="52"/>
      <c r="V545"/>
      <c r="W545"/>
      <c r="X545"/>
    </row>
    <row r="546" spans="1:24" s="62" customFormat="1" ht="27.25" customHeight="1">
      <c r="A546" s="170" t="str">
        <f t="shared" si="12"/>
        <v/>
      </c>
      <c r="B546" s="242"/>
      <c r="C546" s="48"/>
      <c r="D546" s="40"/>
      <c r="E546" s="273"/>
      <c r="F546" s="49"/>
      <c r="G546" s="50"/>
      <c r="H546" s="51"/>
      <c r="I546" s="52"/>
      <c r="J546" s="52"/>
      <c r="K546" s="50"/>
      <c r="L546" s="50"/>
      <c r="M546" s="50"/>
      <c r="N546" s="50"/>
      <c r="O546" s="52"/>
      <c r="P546" s="53"/>
      <c r="Q546" s="53"/>
      <c r="R546" s="54"/>
      <c r="S546" s="328"/>
      <c r="T546" s="52"/>
      <c r="V546"/>
      <c r="W546"/>
      <c r="X546"/>
    </row>
    <row r="547" spans="1:24" s="62" customFormat="1" ht="27.25" customHeight="1">
      <c r="A547" s="170" t="str">
        <f t="shared" si="12"/>
        <v/>
      </c>
      <c r="B547" s="242"/>
      <c r="C547" s="48"/>
      <c r="D547" s="40"/>
      <c r="E547" s="273"/>
      <c r="F547" s="49"/>
      <c r="G547" s="50"/>
      <c r="H547" s="51"/>
      <c r="I547" s="52"/>
      <c r="J547" s="52"/>
      <c r="K547" s="50"/>
      <c r="L547" s="50"/>
      <c r="M547" s="50"/>
      <c r="N547" s="50"/>
      <c r="O547" s="52"/>
      <c r="P547" s="53"/>
      <c r="Q547" s="53"/>
      <c r="R547" s="54"/>
      <c r="S547" s="328"/>
      <c r="T547" s="52"/>
      <c r="V547"/>
      <c r="W547"/>
      <c r="X547"/>
    </row>
    <row r="548" spans="1:24" s="62" customFormat="1" ht="27.25" customHeight="1">
      <c r="A548" s="170" t="str">
        <f t="shared" si="12"/>
        <v/>
      </c>
      <c r="B548" s="242"/>
      <c r="C548" s="48"/>
      <c r="D548" s="40"/>
      <c r="E548" s="273"/>
      <c r="F548" s="49"/>
      <c r="G548" s="50"/>
      <c r="H548" s="51"/>
      <c r="I548" s="52"/>
      <c r="J548" s="52"/>
      <c r="K548" s="50"/>
      <c r="L548" s="50"/>
      <c r="M548" s="50"/>
      <c r="N548" s="50"/>
      <c r="O548" s="52"/>
      <c r="P548" s="53"/>
      <c r="Q548" s="53"/>
      <c r="R548" s="54"/>
      <c r="S548" s="328"/>
      <c r="T548" s="52"/>
      <c r="V548"/>
      <c r="W548"/>
      <c r="X548"/>
    </row>
    <row r="549" spans="1:24" s="62" customFormat="1" ht="27.25" customHeight="1">
      <c r="A549" s="170" t="str">
        <f t="shared" si="12"/>
        <v/>
      </c>
      <c r="B549" s="242"/>
      <c r="C549" s="48"/>
      <c r="D549" s="40"/>
      <c r="E549" s="273"/>
      <c r="F549" s="49"/>
      <c r="G549" s="50"/>
      <c r="H549" s="51"/>
      <c r="I549" s="52"/>
      <c r="J549" s="52"/>
      <c r="K549" s="50"/>
      <c r="L549" s="50"/>
      <c r="M549" s="50"/>
      <c r="N549" s="50"/>
      <c r="O549" s="52"/>
      <c r="P549" s="53"/>
      <c r="Q549" s="53"/>
      <c r="R549" s="54"/>
      <c r="S549" s="328"/>
      <c r="T549" s="52"/>
      <c r="V549"/>
      <c r="W549"/>
      <c r="X549"/>
    </row>
    <row r="550" spans="1:24" s="62" customFormat="1" ht="27.25" customHeight="1">
      <c r="A550" s="170" t="str">
        <f t="shared" si="12"/>
        <v/>
      </c>
      <c r="B550" s="242"/>
      <c r="C550" s="48"/>
      <c r="D550" s="40"/>
      <c r="E550" s="273"/>
      <c r="F550" s="49"/>
      <c r="G550" s="50"/>
      <c r="H550" s="51"/>
      <c r="I550" s="52"/>
      <c r="J550" s="52"/>
      <c r="K550" s="50"/>
      <c r="L550" s="50"/>
      <c r="M550" s="50"/>
      <c r="N550" s="50"/>
      <c r="O550" s="52"/>
      <c r="P550" s="53"/>
      <c r="Q550" s="53"/>
      <c r="R550" s="54"/>
      <c r="S550" s="328"/>
      <c r="T550" s="52"/>
      <c r="V550"/>
      <c r="W550"/>
      <c r="X550"/>
    </row>
    <row r="551" spans="1:24" s="62" customFormat="1" ht="27.25" customHeight="1">
      <c r="A551" s="170" t="str">
        <f t="shared" si="12"/>
        <v/>
      </c>
      <c r="B551" s="242"/>
      <c r="C551" s="48"/>
      <c r="D551" s="40"/>
      <c r="E551" s="273"/>
      <c r="F551" s="49"/>
      <c r="G551" s="50"/>
      <c r="H551" s="51"/>
      <c r="I551" s="52"/>
      <c r="J551" s="52"/>
      <c r="K551" s="50"/>
      <c r="L551" s="50"/>
      <c r="M551" s="50"/>
      <c r="N551" s="50"/>
      <c r="O551" s="52"/>
      <c r="P551" s="53"/>
      <c r="Q551" s="53"/>
      <c r="R551" s="54"/>
      <c r="S551" s="328"/>
      <c r="T551" s="52"/>
      <c r="V551"/>
      <c r="W551"/>
      <c r="X551"/>
    </row>
    <row r="552" spans="1:24" s="62" customFormat="1" ht="27.25" customHeight="1">
      <c r="A552" s="170" t="str">
        <f t="shared" si="12"/>
        <v/>
      </c>
      <c r="B552" s="242"/>
      <c r="C552" s="48"/>
      <c r="D552" s="40"/>
      <c r="E552" s="273"/>
      <c r="F552" s="49"/>
      <c r="G552" s="50"/>
      <c r="H552" s="51"/>
      <c r="I552" s="52"/>
      <c r="J552" s="52"/>
      <c r="K552" s="50"/>
      <c r="L552" s="50"/>
      <c r="M552" s="50"/>
      <c r="N552" s="50"/>
      <c r="O552" s="52"/>
      <c r="P552" s="53"/>
      <c r="Q552" s="53"/>
      <c r="R552" s="54"/>
      <c r="S552" s="328"/>
      <c r="T552" s="52"/>
      <c r="V552"/>
      <c r="W552"/>
      <c r="X552"/>
    </row>
    <row r="553" spans="1:24" s="62" customFormat="1" ht="27.25" customHeight="1">
      <c r="A553" s="170" t="str">
        <f t="shared" si="12"/>
        <v/>
      </c>
      <c r="B553" s="242"/>
      <c r="C553" s="48"/>
      <c r="D553" s="40"/>
      <c r="E553" s="273"/>
      <c r="F553" s="49"/>
      <c r="G553" s="50"/>
      <c r="H553" s="51"/>
      <c r="I553" s="52"/>
      <c r="J553" s="52"/>
      <c r="K553" s="50"/>
      <c r="L553" s="50"/>
      <c r="M553" s="50"/>
      <c r="N553" s="50"/>
      <c r="O553" s="52"/>
      <c r="P553" s="53"/>
      <c r="Q553" s="53"/>
      <c r="R553" s="54"/>
      <c r="S553" s="328"/>
      <c r="T553" s="52"/>
      <c r="V553"/>
      <c r="W553"/>
      <c r="X553"/>
    </row>
    <row r="554" spans="1:24" s="62" customFormat="1" ht="27.25" customHeight="1">
      <c r="A554" s="170" t="str">
        <f t="shared" si="12"/>
        <v/>
      </c>
      <c r="B554" s="242"/>
      <c r="C554" s="48"/>
      <c r="D554" s="40"/>
      <c r="E554" s="273"/>
      <c r="F554" s="49"/>
      <c r="G554" s="50"/>
      <c r="H554" s="51"/>
      <c r="I554" s="52"/>
      <c r="J554" s="52"/>
      <c r="K554" s="50"/>
      <c r="L554" s="50"/>
      <c r="M554" s="50"/>
      <c r="N554" s="50"/>
      <c r="O554" s="52"/>
      <c r="P554" s="53"/>
      <c r="Q554" s="53"/>
      <c r="R554" s="54"/>
      <c r="S554" s="328"/>
      <c r="T554" s="52"/>
      <c r="V554"/>
      <c r="W554"/>
      <c r="X554"/>
    </row>
    <row r="555" spans="1:24" s="62" customFormat="1" ht="27.25" customHeight="1">
      <c r="A555" s="170" t="str">
        <f t="shared" si="12"/>
        <v/>
      </c>
      <c r="B555" s="242"/>
      <c r="C555" s="48"/>
      <c r="D555" s="40"/>
      <c r="E555" s="273"/>
      <c r="F555" s="49"/>
      <c r="G555" s="50"/>
      <c r="H555" s="51"/>
      <c r="I555" s="52"/>
      <c r="J555" s="52"/>
      <c r="K555" s="50"/>
      <c r="L555" s="50"/>
      <c r="M555" s="50"/>
      <c r="N555" s="50"/>
      <c r="O555" s="52"/>
      <c r="P555" s="53"/>
      <c r="Q555" s="53"/>
      <c r="R555" s="54"/>
      <c r="S555" s="328"/>
      <c r="T555" s="52"/>
      <c r="V555"/>
      <c r="W555"/>
      <c r="X555"/>
    </row>
    <row r="556" spans="1:24" s="62" customFormat="1" ht="27.25" customHeight="1">
      <c r="A556" s="170" t="str">
        <f t="shared" si="12"/>
        <v/>
      </c>
      <c r="B556" s="242"/>
      <c r="C556" s="48"/>
      <c r="D556" s="40"/>
      <c r="E556" s="273"/>
      <c r="F556" s="49"/>
      <c r="G556" s="50"/>
      <c r="H556" s="51"/>
      <c r="I556" s="52"/>
      <c r="J556" s="52"/>
      <c r="K556" s="50"/>
      <c r="L556" s="50"/>
      <c r="M556" s="50"/>
      <c r="N556" s="50"/>
      <c r="O556" s="52"/>
      <c r="P556" s="53"/>
      <c r="Q556" s="53"/>
      <c r="R556" s="54"/>
      <c r="S556" s="328"/>
      <c r="T556" s="52"/>
      <c r="V556"/>
      <c r="W556"/>
      <c r="X556"/>
    </row>
    <row r="557" spans="1:24" s="62" customFormat="1" ht="27.25" customHeight="1">
      <c r="A557" s="170" t="str">
        <f t="shared" si="12"/>
        <v/>
      </c>
      <c r="B557" s="242"/>
      <c r="C557" s="48"/>
      <c r="D557" s="40"/>
      <c r="E557" s="273"/>
      <c r="F557" s="49"/>
      <c r="G557" s="50"/>
      <c r="H557" s="51"/>
      <c r="I557" s="52"/>
      <c r="J557" s="52"/>
      <c r="K557" s="50"/>
      <c r="L557" s="50"/>
      <c r="M557" s="50"/>
      <c r="N557" s="50"/>
      <c r="O557" s="52"/>
      <c r="P557" s="53"/>
      <c r="Q557" s="53"/>
      <c r="R557" s="54"/>
      <c r="S557" s="328"/>
      <c r="T557" s="52"/>
      <c r="V557"/>
      <c r="W557"/>
      <c r="X557"/>
    </row>
    <row r="558" spans="1:24" s="62" customFormat="1" ht="27.25" customHeight="1">
      <c r="A558" s="170" t="str">
        <f t="shared" si="12"/>
        <v/>
      </c>
      <c r="B558" s="242"/>
      <c r="C558" s="48"/>
      <c r="D558" s="40"/>
      <c r="E558" s="273"/>
      <c r="F558" s="49"/>
      <c r="G558" s="50"/>
      <c r="H558" s="51"/>
      <c r="I558" s="52"/>
      <c r="J558" s="52"/>
      <c r="K558" s="50"/>
      <c r="L558" s="50"/>
      <c r="M558" s="50"/>
      <c r="N558" s="50"/>
      <c r="O558" s="52"/>
      <c r="P558" s="53"/>
      <c r="Q558" s="53"/>
      <c r="R558" s="54"/>
      <c r="S558" s="328"/>
      <c r="T558" s="52"/>
      <c r="V558"/>
      <c r="W558"/>
      <c r="X558"/>
    </row>
    <row r="559" spans="1:24" s="62" customFormat="1" ht="27.25" customHeight="1">
      <c r="A559" s="170" t="str">
        <f t="shared" si="12"/>
        <v/>
      </c>
      <c r="B559" s="242"/>
      <c r="C559" s="48"/>
      <c r="D559" s="40"/>
      <c r="E559" s="273"/>
      <c r="F559" s="49"/>
      <c r="G559" s="50"/>
      <c r="H559" s="51"/>
      <c r="I559" s="52"/>
      <c r="J559" s="52"/>
      <c r="K559" s="50"/>
      <c r="L559" s="50"/>
      <c r="M559" s="50"/>
      <c r="N559" s="50"/>
      <c r="O559" s="52"/>
      <c r="P559" s="53"/>
      <c r="Q559" s="53"/>
      <c r="R559" s="54"/>
      <c r="S559" s="328"/>
      <c r="T559" s="52"/>
      <c r="V559"/>
      <c r="W559"/>
      <c r="X559"/>
    </row>
    <row r="560" spans="1:24" s="62" customFormat="1" ht="27.25" customHeight="1">
      <c r="A560" s="170" t="str">
        <f t="shared" si="12"/>
        <v/>
      </c>
      <c r="B560" s="242"/>
      <c r="C560" s="48"/>
      <c r="D560" s="40"/>
      <c r="E560" s="273"/>
      <c r="F560" s="49"/>
      <c r="G560" s="50"/>
      <c r="H560" s="51"/>
      <c r="I560" s="52"/>
      <c r="J560" s="52"/>
      <c r="K560" s="50"/>
      <c r="L560" s="50"/>
      <c r="M560" s="50"/>
      <c r="N560" s="50"/>
      <c r="O560" s="52"/>
      <c r="P560" s="53"/>
      <c r="Q560" s="53"/>
      <c r="R560" s="54"/>
      <c r="S560" s="328"/>
      <c r="T560" s="52"/>
      <c r="V560"/>
      <c r="W560"/>
      <c r="X560"/>
    </row>
    <row r="561" spans="1:24" s="62" customFormat="1" ht="27.25" customHeight="1">
      <c r="A561" s="170" t="str">
        <f t="shared" si="12"/>
        <v/>
      </c>
      <c r="B561" s="242"/>
      <c r="C561" s="48"/>
      <c r="D561" s="40"/>
      <c r="E561" s="273"/>
      <c r="F561" s="49"/>
      <c r="G561" s="50"/>
      <c r="H561" s="51"/>
      <c r="I561" s="52"/>
      <c r="J561" s="52"/>
      <c r="K561" s="50"/>
      <c r="L561" s="50"/>
      <c r="M561" s="50"/>
      <c r="N561" s="50"/>
      <c r="O561" s="52"/>
      <c r="P561" s="53"/>
      <c r="Q561" s="53"/>
      <c r="R561" s="54"/>
      <c r="S561" s="328"/>
      <c r="T561" s="52"/>
      <c r="V561"/>
      <c r="W561"/>
      <c r="X561"/>
    </row>
    <row r="562" spans="1:24" s="62" customFormat="1" ht="27.25" customHeight="1">
      <c r="A562" s="170" t="str">
        <f t="shared" si="12"/>
        <v/>
      </c>
      <c r="B562" s="242"/>
      <c r="C562" s="48"/>
      <c r="D562" s="40"/>
      <c r="E562" s="273"/>
      <c r="F562" s="49"/>
      <c r="G562" s="50"/>
      <c r="H562" s="51"/>
      <c r="I562" s="52"/>
      <c r="J562" s="52"/>
      <c r="K562" s="50"/>
      <c r="L562" s="50"/>
      <c r="M562" s="50"/>
      <c r="N562" s="50"/>
      <c r="O562" s="52"/>
      <c r="P562" s="53"/>
      <c r="Q562" s="53"/>
      <c r="R562" s="54"/>
      <c r="S562" s="328"/>
      <c r="T562" s="52"/>
      <c r="V562"/>
      <c r="W562"/>
      <c r="X562"/>
    </row>
    <row r="563" spans="1:24" s="62" customFormat="1" ht="27.25" customHeight="1">
      <c r="A563" s="170" t="str">
        <f t="shared" si="12"/>
        <v/>
      </c>
      <c r="B563" s="242"/>
      <c r="C563" s="48"/>
      <c r="D563" s="40"/>
      <c r="E563" s="273"/>
      <c r="F563" s="49"/>
      <c r="G563" s="50"/>
      <c r="H563" s="51"/>
      <c r="I563" s="52"/>
      <c r="J563" s="52"/>
      <c r="K563" s="50"/>
      <c r="L563" s="50"/>
      <c r="M563" s="50"/>
      <c r="N563" s="50"/>
      <c r="O563" s="52"/>
      <c r="P563" s="53"/>
      <c r="Q563" s="53"/>
      <c r="R563" s="54"/>
      <c r="S563" s="328"/>
      <c r="T563" s="52"/>
      <c r="V563"/>
      <c r="W563"/>
      <c r="X563"/>
    </row>
    <row r="564" spans="1:24" s="62" customFormat="1" ht="27.25" customHeight="1">
      <c r="A564" s="170" t="str">
        <f t="shared" si="12"/>
        <v/>
      </c>
      <c r="B564" s="242"/>
      <c r="C564" s="48"/>
      <c r="D564" s="40"/>
      <c r="E564" s="273"/>
      <c r="F564" s="49"/>
      <c r="G564" s="50"/>
      <c r="H564" s="51"/>
      <c r="I564" s="52"/>
      <c r="J564" s="52"/>
      <c r="K564" s="50"/>
      <c r="L564" s="50"/>
      <c r="M564" s="50"/>
      <c r="N564" s="50"/>
      <c r="O564" s="52"/>
      <c r="P564" s="53"/>
      <c r="Q564" s="53"/>
      <c r="R564" s="54"/>
      <c r="S564" s="328"/>
      <c r="T564" s="52"/>
      <c r="V564"/>
      <c r="W564"/>
      <c r="X564"/>
    </row>
    <row r="565" spans="1:24" s="62" customFormat="1" ht="27.25" customHeight="1">
      <c r="A565" s="170" t="str">
        <f t="shared" si="12"/>
        <v/>
      </c>
      <c r="B565" s="242"/>
      <c r="C565" s="48"/>
      <c r="D565" s="40"/>
      <c r="E565" s="273"/>
      <c r="F565" s="49"/>
      <c r="G565" s="50"/>
      <c r="H565" s="51"/>
      <c r="I565" s="52"/>
      <c r="J565" s="52"/>
      <c r="K565" s="50"/>
      <c r="L565" s="50"/>
      <c r="M565" s="50"/>
      <c r="N565" s="50"/>
      <c r="O565" s="52"/>
      <c r="P565" s="53"/>
      <c r="Q565" s="53"/>
      <c r="R565" s="54"/>
      <c r="S565" s="328"/>
      <c r="T565" s="52"/>
      <c r="V565"/>
      <c r="W565"/>
      <c r="X565"/>
    </row>
    <row r="566" spans="1:24" s="62" customFormat="1" ht="27.25" customHeight="1">
      <c r="A566" s="170" t="str">
        <f t="shared" si="12"/>
        <v/>
      </c>
      <c r="B566" s="242"/>
      <c r="C566" s="48"/>
      <c r="D566" s="40"/>
      <c r="E566" s="273"/>
      <c r="F566" s="49"/>
      <c r="G566" s="50"/>
      <c r="H566" s="51"/>
      <c r="I566" s="52"/>
      <c r="J566" s="52"/>
      <c r="K566" s="50"/>
      <c r="L566" s="50"/>
      <c r="M566" s="50"/>
      <c r="N566" s="50"/>
      <c r="O566" s="52"/>
      <c r="P566" s="53"/>
      <c r="Q566" s="53"/>
      <c r="R566" s="54"/>
      <c r="S566" s="328"/>
      <c r="T566" s="52"/>
      <c r="V566"/>
      <c r="W566"/>
      <c r="X566"/>
    </row>
    <row r="567" spans="1:24" s="62" customFormat="1" ht="27.25" customHeight="1">
      <c r="A567" s="170" t="str">
        <f t="shared" si="12"/>
        <v/>
      </c>
      <c r="B567" s="242"/>
      <c r="C567" s="48"/>
      <c r="D567" s="40"/>
      <c r="E567" s="273"/>
      <c r="F567" s="49"/>
      <c r="G567" s="50"/>
      <c r="H567" s="51"/>
      <c r="I567" s="52"/>
      <c r="J567" s="52"/>
      <c r="K567" s="50"/>
      <c r="L567" s="50"/>
      <c r="M567" s="50"/>
      <c r="N567" s="50"/>
      <c r="O567" s="52"/>
      <c r="P567" s="53"/>
      <c r="Q567" s="53"/>
      <c r="R567" s="54"/>
      <c r="S567" s="328"/>
      <c r="T567" s="52"/>
      <c r="V567"/>
      <c r="W567"/>
      <c r="X567"/>
    </row>
    <row r="568" spans="1:24" s="62" customFormat="1" ht="27.25" customHeight="1">
      <c r="A568" s="170" t="str">
        <f t="shared" si="12"/>
        <v/>
      </c>
      <c r="B568" s="242"/>
      <c r="C568" s="48"/>
      <c r="D568" s="40"/>
      <c r="E568" s="273"/>
      <c r="F568" s="49"/>
      <c r="G568" s="50"/>
      <c r="H568" s="51"/>
      <c r="I568" s="52"/>
      <c r="J568" s="52"/>
      <c r="K568" s="50"/>
      <c r="L568" s="50"/>
      <c r="M568" s="50"/>
      <c r="N568" s="50"/>
      <c r="O568" s="52"/>
      <c r="P568" s="53"/>
      <c r="Q568" s="53"/>
      <c r="R568" s="54"/>
      <c r="S568" s="328"/>
      <c r="T568" s="52"/>
      <c r="V568"/>
      <c r="W568"/>
      <c r="X568"/>
    </row>
    <row r="569" spans="1:24" s="62" customFormat="1" ht="27.25" customHeight="1">
      <c r="A569" s="170" t="str">
        <f t="shared" si="12"/>
        <v/>
      </c>
      <c r="B569" s="242"/>
      <c r="C569" s="48"/>
      <c r="D569" s="40"/>
      <c r="E569" s="273"/>
      <c r="F569" s="49"/>
      <c r="G569" s="50"/>
      <c r="H569" s="51"/>
      <c r="I569" s="52"/>
      <c r="J569" s="52"/>
      <c r="K569" s="50"/>
      <c r="L569" s="50"/>
      <c r="M569" s="50"/>
      <c r="N569" s="50"/>
      <c r="O569" s="52"/>
      <c r="P569" s="53"/>
      <c r="Q569" s="53"/>
      <c r="R569" s="54"/>
      <c r="S569" s="328"/>
      <c r="T569" s="52"/>
      <c r="V569"/>
      <c r="W569"/>
      <c r="X569"/>
    </row>
    <row r="570" spans="1:24" s="62" customFormat="1" ht="27.25" customHeight="1">
      <c r="A570" s="170" t="str">
        <f t="shared" si="12"/>
        <v/>
      </c>
      <c r="B570" s="242"/>
      <c r="C570" s="48"/>
      <c r="D570" s="40"/>
      <c r="E570" s="273"/>
      <c r="F570" s="49"/>
      <c r="G570" s="50"/>
      <c r="H570" s="51"/>
      <c r="I570" s="52"/>
      <c r="J570" s="52"/>
      <c r="K570" s="50"/>
      <c r="L570" s="50"/>
      <c r="M570" s="50"/>
      <c r="N570" s="50"/>
      <c r="O570" s="52"/>
      <c r="P570" s="53"/>
      <c r="Q570" s="53"/>
      <c r="R570" s="54"/>
      <c r="S570" s="328"/>
      <c r="T570" s="52"/>
      <c r="V570"/>
      <c r="W570"/>
      <c r="X570"/>
    </row>
    <row r="571" spans="1:24" s="62" customFormat="1" ht="27.25" customHeight="1">
      <c r="A571" s="170" t="str">
        <f t="shared" si="12"/>
        <v/>
      </c>
      <c r="B571" s="242"/>
      <c r="C571" s="48"/>
      <c r="D571" s="40"/>
      <c r="E571" s="273"/>
      <c r="F571" s="49"/>
      <c r="G571" s="50"/>
      <c r="H571" s="51"/>
      <c r="I571" s="52"/>
      <c r="J571" s="52"/>
      <c r="K571" s="50"/>
      <c r="L571" s="50"/>
      <c r="M571" s="50"/>
      <c r="N571" s="50"/>
      <c r="O571" s="52"/>
      <c r="P571" s="53"/>
      <c r="Q571" s="53"/>
      <c r="R571" s="54"/>
      <c r="S571" s="328"/>
      <c r="T571" s="52"/>
      <c r="V571"/>
      <c r="W571"/>
      <c r="X571"/>
    </row>
    <row r="572" spans="1:24" s="62" customFormat="1" ht="27.25" customHeight="1">
      <c r="A572" s="170" t="str">
        <f t="shared" si="12"/>
        <v/>
      </c>
      <c r="B572" s="242"/>
      <c r="C572" s="48"/>
      <c r="D572" s="40"/>
      <c r="E572" s="273"/>
      <c r="F572" s="49"/>
      <c r="G572" s="50"/>
      <c r="H572" s="51"/>
      <c r="I572" s="52"/>
      <c r="J572" s="52"/>
      <c r="K572" s="50"/>
      <c r="L572" s="50"/>
      <c r="M572" s="50"/>
      <c r="N572" s="50"/>
      <c r="O572" s="52"/>
      <c r="P572" s="53"/>
      <c r="Q572" s="53"/>
      <c r="R572" s="54"/>
      <c r="S572" s="328"/>
      <c r="T572" s="52"/>
      <c r="V572"/>
      <c r="W572"/>
      <c r="X572"/>
    </row>
    <row r="573" spans="1:24" s="62" customFormat="1" ht="27.25" customHeight="1">
      <c r="A573" s="170" t="str">
        <f t="shared" si="12"/>
        <v/>
      </c>
      <c r="B573" s="242"/>
      <c r="C573" s="48"/>
      <c r="D573" s="40"/>
      <c r="E573" s="273"/>
      <c r="F573" s="49"/>
      <c r="G573" s="50"/>
      <c r="H573" s="51"/>
      <c r="I573" s="52"/>
      <c r="J573" s="52"/>
      <c r="K573" s="50"/>
      <c r="L573" s="50"/>
      <c r="M573" s="50"/>
      <c r="N573" s="50"/>
      <c r="O573" s="52"/>
      <c r="P573" s="53"/>
      <c r="Q573" s="53"/>
      <c r="R573" s="54"/>
      <c r="S573" s="328"/>
      <c r="T573" s="52"/>
      <c r="V573"/>
      <c r="W573"/>
      <c r="X573"/>
    </row>
    <row r="574" spans="1:24" s="62" customFormat="1" ht="27.25" customHeight="1">
      <c r="A574" s="170" t="str">
        <f t="shared" si="12"/>
        <v/>
      </c>
      <c r="B574" s="242"/>
      <c r="C574" s="48"/>
      <c r="D574" s="40"/>
      <c r="E574" s="273"/>
      <c r="F574" s="49"/>
      <c r="G574" s="50"/>
      <c r="H574" s="51"/>
      <c r="I574" s="52"/>
      <c r="J574" s="52"/>
      <c r="K574" s="50"/>
      <c r="L574" s="50"/>
      <c r="M574" s="50"/>
      <c r="N574" s="50"/>
      <c r="O574" s="52"/>
      <c r="P574" s="53"/>
      <c r="Q574" s="53"/>
      <c r="R574" s="54"/>
      <c r="S574" s="328"/>
      <c r="T574" s="52"/>
      <c r="V574"/>
      <c r="W574"/>
      <c r="X574"/>
    </row>
    <row r="575" spans="1:24" s="62" customFormat="1" ht="27.25" customHeight="1">
      <c r="A575" s="170" t="str">
        <f t="shared" si="12"/>
        <v/>
      </c>
      <c r="B575" s="242"/>
      <c r="C575" s="48"/>
      <c r="D575" s="40"/>
      <c r="E575" s="273"/>
      <c r="F575" s="49"/>
      <c r="G575" s="50"/>
      <c r="H575" s="51"/>
      <c r="I575" s="52"/>
      <c r="J575" s="52"/>
      <c r="K575" s="50"/>
      <c r="L575" s="50"/>
      <c r="M575" s="50"/>
      <c r="N575" s="50"/>
      <c r="O575" s="52"/>
      <c r="P575" s="53"/>
      <c r="Q575" s="53"/>
      <c r="R575" s="54"/>
      <c r="S575" s="328"/>
      <c r="T575" s="52"/>
      <c r="V575"/>
      <c r="W575"/>
      <c r="X575"/>
    </row>
    <row r="576" spans="1:24" s="62" customFormat="1" ht="27.25" customHeight="1">
      <c r="A576" s="170" t="str">
        <f t="shared" si="12"/>
        <v/>
      </c>
      <c r="B576" s="242"/>
      <c r="C576" s="48"/>
      <c r="D576" s="40"/>
      <c r="E576" s="273"/>
      <c r="F576" s="49"/>
      <c r="G576" s="50"/>
      <c r="H576" s="51"/>
      <c r="I576" s="52"/>
      <c r="J576" s="52"/>
      <c r="K576" s="50"/>
      <c r="L576" s="50"/>
      <c r="M576" s="50"/>
      <c r="N576" s="50"/>
      <c r="O576" s="52"/>
      <c r="P576" s="53"/>
      <c r="Q576" s="53"/>
      <c r="R576" s="54"/>
      <c r="S576" s="328"/>
      <c r="T576" s="52"/>
      <c r="V576"/>
      <c r="W576"/>
      <c r="X576"/>
    </row>
    <row r="577" spans="1:24" s="62" customFormat="1" ht="27.25" customHeight="1">
      <c r="A577" s="170" t="str">
        <f t="shared" si="12"/>
        <v/>
      </c>
      <c r="B577" s="242"/>
      <c r="C577" s="48"/>
      <c r="D577" s="40"/>
      <c r="E577" s="273"/>
      <c r="F577" s="49"/>
      <c r="G577" s="50"/>
      <c r="H577" s="51"/>
      <c r="I577" s="52"/>
      <c r="J577" s="52"/>
      <c r="K577" s="50"/>
      <c r="L577" s="50"/>
      <c r="M577" s="50"/>
      <c r="N577" s="50"/>
      <c r="O577" s="52"/>
      <c r="P577" s="53"/>
      <c r="Q577" s="53"/>
      <c r="R577" s="54"/>
      <c r="S577" s="328"/>
      <c r="T577" s="52"/>
      <c r="V577"/>
      <c r="W577"/>
      <c r="X577"/>
    </row>
    <row r="578" spans="1:24" s="62" customFormat="1" ht="27.25" customHeight="1">
      <c r="A578" s="170" t="str">
        <f t="shared" si="12"/>
        <v/>
      </c>
      <c r="B578" s="242"/>
      <c r="C578" s="48"/>
      <c r="D578" s="40"/>
      <c r="E578" s="273"/>
      <c r="F578" s="49"/>
      <c r="G578" s="50"/>
      <c r="H578" s="51"/>
      <c r="I578" s="52"/>
      <c r="J578" s="52"/>
      <c r="K578" s="50"/>
      <c r="L578" s="50"/>
      <c r="M578" s="50"/>
      <c r="N578" s="50"/>
      <c r="O578" s="52"/>
      <c r="P578" s="53"/>
      <c r="Q578" s="53"/>
      <c r="R578" s="54"/>
      <c r="S578" s="328"/>
      <c r="T578" s="52"/>
      <c r="V578"/>
      <c r="W578"/>
      <c r="X578"/>
    </row>
    <row r="579" spans="1:24" s="62" customFormat="1" ht="27.25" customHeight="1">
      <c r="A579" s="170" t="str">
        <f t="shared" si="12"/>
        <v/>
      </c>
      <c r="B579" s="242"/>
      <c r="C579" s="48"/>
      <c r="D579" s="40"/>
      <c r="E579" s="273"/>
      <c r="F579" s="49"/>
      <c r="G579" s="50"/>
      <c r="H579" s="51"/>
      <c r="I579" s="52"/>
      <c r="J579" s="52"/>
      <c r="K579" s="50"/>
      <c r="L579" s="50"/>
      <c r="M579" s="50"/>
      <c r="N579" s="50"/>
      <c r="O579" s="52"/>
      <c r="P579" s="53"/>
      <c r="Q579" s="53"/>
      <c r="R579" s="54"/>
      <c r="S579" s="328"/>
      <c r="T579" s="52"/>
      <c r="V579"/>
      <c r="W579"/>
      <c r="X579"/>
    </row>
    <row r="580" spans="1:24" s="62" customFormat="1" ht="27.25" customHeight="1">
      <c r="A580" s="170" t="str">
        <f t="shared" si="12"/>
        <v/>
      </c>
      <c r="B580" s="242"/>
      <c r="C580" s="48"/>
      <c r="D580" s="40"/>
      <c r="E580" s="273"/>
      <c r="F580" s="49"/>
      <c r="G580" s="50"/>
      <c r="H580" s="51"/>
      <c r="I580" s="52"/>
      <c r="J580" s="52"/>
      <c r="K580" s="50"/>
      <c r="L580" s="50"/>
      <c r="M580" s="50"/>
      <c r="N580" s="50"/>
      <c r="O580" s="52"/>
      <c r="P580" s="53"/>
      <c r="Q580" s="53"/>
      <c r="R580" s="54"/>
      <c r="S580" s="328"/>
      <c r="T580" s="52"/>
      <c r="V580"/>
      <c r="W580"/>
      <c r="X580"/>
    </row>
    <row r="581" spans="1:24" s="62" customFormat="1" ht="27.25" customHeight="1">
      <c r="A581" s="170" t="str">
        <f t="shared" si="12"/>
        <v/>
      </c>
      <c r="B581" s="242"/>
      <c r="C581" s="48"/>
      <c r="D581" s="40"/>
      <c r="E581" s="273"/>
      <c r="F581" s="49"/>
      <c r="G581" s="50"/>
      <c r="H581" s="51"/>
      <c r="I581" s="52"/>
      <c r="J581" s="52"/>
      <c r="K581" s="50"/>
      <c r="L581" s="50"/>
      <c r="M581" s="50"/>
      <c r="N581" s="50"/>
      <c r="O581" s="52"/>
      <c r="P581" s="53"/>
      <c r="Q581" s="53"/>
      <c r="R581" s="54"/>
      <c r="S581" s="328"/>
      <c r="T581" s="52"/>
      <c r="V581"/>
      <c r="W581"/>
      <c r="X581"/>
    </row>
    <row r="582" spans="1:24" s="62" customFormat="1" ht="27.25" customHeight="1">
      <c r="A582" s="170" t="str">
        <f t="shared" si="12"/>
        <v/>
      </c>
      <c r="B582" s="242"/>
      <c r="C582" s="48"/>
      <c r="D582" s="40"/>
      <c r="E582" s="273"/>
      <c r="F582" s="49"/>
      <c r="G582" s="50"/>
      <c r="H582" s="51"/>
      <c r="I582" s="52"/>
      <c r="J582" s="52"/>
      <c r="K582" s="50"/>
      <c r="L582" s="50"/>
      <c r="M582" s="50"/>
      <c r="N582" s="50"/>
      <c r="O582" s="52"/>
      <c r="P582" s="53"/>
      <c r="Q582" s="53"/>
      <c r="R582" s="54"/>
      <c r="S582" s="328"/>
      <c r="T582" s="52"/>
      <c r="V582"/>
      <c r="W582"/>
      <c r="X582"/>
    </row>
    <row r="583" spans="1:24" s="62" customFormat="1" ht="27.25" customHeight="1">
      <c r="A583" s="170" t="str">
        <f t="shared" si="12"/>
        <v/>
      </c>
      <c r="B583" s="242"/>
      <c r="C583" s="48"/>
      <c r="D583" s="40"/>
      <c r="E583" s="273"/>
      <c r="F583" s="49"/>
      <c r="G583" s="50"/>
      <c r="H583" s="51"/>
      <c r="I583" s="52"/>
      <c r="J583" s="52"/>
      <c r="K583" s="50"/>
      <c r="L583" s="50"/>
      <c r="M583" s="50"/>
      <c r="N583" s="50"/>
      <c r="O583" s="52"/>
      <c r="P583" s="53"/>
      <c r="Q583" s="53"/>
      <c r="R583" s="54"/>
      <c r="S583" s="328"/>
      <c r="T583" s="52"/>
      <c r="V583"/>
      <c r="W583"/>
      <c r="X583"/>
    </row>
    <row r="584" spans="1:24" s="62" customFormat="1" ht="27.25" customHeight="1">
      <c r="A584" s="170" t="str">
        <f t="shared" si="12"/>
        <v/>
      </c>
      <c r="B584" s="242"/>
      <c r="C584" s="48"/>
      <c r="D584" s="40"/>
      <c r="E584" s="274"/>
      <c r="F584" s="49"/>
      <c r="G584" s="50"/>
      <c r="H584" s="51"/>
      <c r="I584" s="52"/>
      <c r="J584" s="52"/>
      <c r="K584" s="50"/>
      <c r="L584" s="50"/>
      <c r="M584" s="50"/>
      <c r="N584" s="50"/>
      <c r="O584" s="52"/>
      <c r="P584" s="53"/>
      <c r="Q584" s="53"/>
      <c r="R584" s="54"/>
      <c r="S584" s="328"/>
      <c r="T584" s="52"/>
      <c r="V584"/>
      <c r="W584"/>
      <c r="X584"/>
    </row>
    <row r="585" spans="1:24" s="62" customFormat="1" ht="27.25" customHeight="1">
      <c r="A585" s="170" t="str">
        <f t="shared" si="12"/>
        <v/>
      </c>
      <c r="B585" s="242"/>
      <c r="C585" s="48"/>
      <c r="D585" s="40"/>
      <c r="E585" s="274"/>
      <c r="F585" s="49"/>
      <c r="G585" s="50"/>
      <c r="H585" s="51"/>
      <c r="I585" s="52"/>
      <c r="J585" s="52"/>
      <c r="K585" s="50"/>
      <c r="L585" s="50"/>
      <c r="M585" s="50"/>
      <c r="N585" s="50"/>
      <c r="O585" s="52"/>
      <c r="P585" s="53"/>
      <c r="Q585" s="53"/>
      <c r="R585" s="54"/>
      <c r="S585" s="328"/>
      <c r="T585" s="52"/>
      <c r="V585"/>
      <c r="W585"/>
      <c r="X585"/>
    </row>
    <row r="586" spans="1:24" s="62" customFormat="1" ht="27.25" customHeight="1">
      <c r="A586" s="170" t="str">
        <f t="shared" si="12"/>
        <v/>
      </c>
      <c r="B586" s="242"/>
      <c r="C586" s="48"/>
      <c r="D586" s="40"/>
      <c r="E586" s="274"/>
      <c r="F586" s="49"/>
      <c r="G586" s="50"/>
      <c r="H586" s="51"/>
      <c r="I586" s="52"/>
      <c r="J586" s="52"/>
      <c r="K586" s="50"/>
      <c r="L586" s="50"/>
      <c r="M586" s="50"/>
      <c r="N586" s="50"/>
      <c r="O586" s="52"/>
      <c r="P586" s="53"/>
      <c r="Q586" s="53"/>
      <c r="R586" s="54"/>
      <c r="S586" s="328"/>
      <c r="T586" s="52"/>
      <c r="V586"/>
      <c r="W586"/>
      <c r="X586"/>
    </row>
    <row r="587" spans="1:24" s="62" customFormat="1" ht="27.25" customHeight="1">
      <c r="A587" s="170" t="str">
        <f t="shared" si="12"/>
        <v/>
      </c>
      <c r="B587" s="242"/>
      <c r="C587" s="48"/>
      <c r="D587" s="40"/>
      <c r="E587" s="274"/>
      <c r="F587" s="49"/>
      <c r="G587" s="50"/>
      <c r="H587" s="51"/>
      <c r="I587" s="52"/>
      <c r="J587" s="52"/>
      <c r="K587" s="50"/>
      <c r="L587" s="50"/>
      <c r="M587" s="50"/>
      <c r="N587" s="50"/>
      <c r="O587" s="52"/>
      <c r="P587" s="53"/>
      <c r="Q587" s="53"/>
      <c r="R587" s="54"/>
      <c r="S587" s="328"/>
      <c r="T587" s="52"/>
      <c r="V587"/>
      <c r="W587"/>
      <c r="X587"/>
    </row>
    <row r="588" spans="1:24" s="62" customFormat="1" ht="27.25" customHeight="1">
      <c r="A588" s="170" t="str">
        <f t="shared" si="12"/>
        <v/>
      </c>
      <c r="B588" s="242"/>
      <c r="C588" s="48"/>
      <c r="D588" s="40"/>
      <c r="E588" s="274"/>
      <c r="F588" s="49"/>
      <c r="G588" s="50"/>
      <c r="H588" s="51"/>
      <c r="I588" s="52"/>
      <c r="J588" s="52"/>
      <c r="K588" s="50"/>
      <c r="L588" s="50"/>
      <c r="M588" s="50"/>
      <c r="N588" s="50"/>
      <c r="O588" s="52"/>
      <c r="P588" s="53"/>
      <c r="Q588" s="53"/>
      <c r="R588" s="54"/>
      <c r="S588" s="328"/>
      <c r="T588" s="52"/>
      <c r="V588"/>
      <c r="W588"/>
      <c r="X588"/>
    </row>
    <row r="589" spans="1:24" s="62" customFormat="1" ht="27.25" customHeight="1">
      <c r="A589" s="170" t="str">
        <f t="shared" si="12"/>
        <v/>
      </c>
      <c r="B589" s="242"/>
      <c r="C589" s="48"/>
      <c r="D589" s="40"/>
      <c r="E589" s="274"/>
      <c r="F589" s="49"/>
      <c r="G589" s="50"/>
      <c r="H589" s="51"/>
      <c r="I589" s="52"/>
      <c r="J589" s="52"/>
      <c r="K589" s="50"/>
      <c r="L589" s="50"/>
      <c r="M589" s="50"/>
      <c r="N589" s="50"/>
      <c r="O589" s="52"/>
      <c r="P589" s="53"/>
      <c r="Q589" s="53"/>
      <c r="R589" s="54"/>
      <c r="S589" s="328"/>
      <c r="T589" s="52"/>
      <c r="V589"/>
      <c r="W589"/>
      <c r="X589"/>
    </row>
    <row r="590" spans="1:24" s="62" customFormat="1" ht="27.25" customHeight="1">
      <c r="A590" s="170" t="str">
        <f t="shared" si="12"/>
        <v/>
      </c>
      <c r="B590" s="242"/>
      <c r="C590" s="48"/>
      <c r="D590" s="40"/>
      <c r="E590" s="274"/>
      <c r="F590" s="49"/>
      <c r="G590" s="50"/>
      <c r="H590" s="51"/>
      <c r="I590" s="52"/>
      <c r="J590" s="52"/>
      <c r="K590" s="50"/>
      <c r="L590" s="50"/>
      <c r="M590" s="50"/>
      <c r="N590" s="50"/>
      <c r="O590" s="52"/>
      <c r="P590" s="53"/>
      <c r="Q590" s="53"/>
      <c r="R590" s="54"/>
      <c r="S590" s="328"/>
      <c r="T590" s="52"/>
      <c r="V590"/>
      <c r="W590"/>
      <c r="X590"/>
    </row>
    <row r="591" spans="1:24" s="62" customFormat="1" ht="27.25" customHeight="1">
      <c r="A591" s="170" t="str">
        <f t="shared" si="12"/>
        <v/>
      </c>
      <c r="B591" s="242"/>
      <c r="C591" s="48"/>
      <c r="D591" s="40"/>
      <c r="E591" s="274"/>
      <c r="F591" s="49"/>
      <c r="G591" s="50"/>
      <c r="H591" s="51"/>
      <c r="I591" s="52"/>
      <c r="J591" s="52"/>
      <c r="K591" s="50"/>
      <c r="L591" s="50"/>
      <c r="M591" s="50"/>
      <c r="N591" s="50"/>
      <c r="O591" s="52"/>
      <c r="P591" s="53"/>
      <c r="Q591" s="53"/>
      <c r="R591" s="54"/>
      <c r="S591" s="328"/>
      <c r="T591" s="52"/>
      <c r="V591"/>
      <c r="W591"/>
      <c r="X591"/>
    </row>
    <row r="592" spans="1:24" s="62" customFormat="1" ht="27.25" customHeight="1">
      <c r="A592" s="170" t="str">
        <f t="shared" si="12"/>
        <v/>
      </c>
      <c r="B592" s="242"/>
      <c r="C592" s="48"/>
      <c r="D592" s="40"/>
      <c r="E592" s="274"/>
      <c r="F592" s="49"/>
      <c r="G592" s="50"/>
      <c r="H592" s="51"/>
      <c r="I592" s="52"/>
      <c r="J592" s="52"/>
      <c r="K592" s="50"/>
      <c r="L592" s="50"/>
      <c r="M592" s="50"/>
      <c r="N592" s="50"/>
      <c r="O592" s="52"/>
      <c r="P592" s="53"/>
      <c r="Q592" s="53"/>
      <c r="R592" s="54"/>
      <c r="S592" s="328"/>
      <c r="T592" s="52"/>
      <c r="V592"/>
      <c r="W592"/>
      <c r="X592"/>
    </row>
    <row r="593" spans="1:24" s="62" customFormat="1" ht="27.25" customHeight="1">
      <c r="A593" s="170" t="str">
        <f t="shared" si="12"/>
        <v/>
      </c>
      <c r="B593" s="242"/>
      <c r="C593" s="48"/>
      <c r="D593" s="40"/>
      <c r="E593" s="274"/>
      <c r="F593" s="49"/>
      <c r="G593" s="50"/>
      <c r="H593" s="51"/>
      <c r="I593" s="52"/>
      <c r="J593" s="52"/>
      <c r="K593" s="50"/>
      <c r="L593" s="50"/>
      <c r="M593" s="50"/>
      <c r="N593" s="50"/>
      <c r="O593" s="52"/>
      <c r="P593" s="53"/>
      <c r="Q593" s="53"/>
      <c r="R593" s="54"/>
      <c r="S593" s="328"/>
      <c r="T593" s="52"/>
      <c r="V593"/>
      <c r="W593"/>
      <c r="X593"/>
    </row>
    <row r="594" spans="1:24" s="62" customFormat="1" ht="27.25" customHeight="1">
      <c r="A594" s="170" t="str">
        <f t="shared" si="12"/>
        <v/>
      </c>
      <c r="B594" s="242"/>
      <c r="C594" s="48"/>
      <c r="D594" s="40"/>
      <c r="E594" s="274"/>
      <c r="F594" s="49"/>
      <c r="G594" s="50"/>
      <c r="H594" s="51"/>
      <c r="I594" s="52"/>
      <c r="J594" s="52"/>
      <c r="K594" s="50"/>
      <c r="L594" s="50"/>
      <c r="M594" s="50"/>
      <c r="N594" s="50"/>
      <c r="O594" s="52"/>
      <c r="P594" s="53"/>
      <c r="Q594" s="53"/>
      <c r="R594" s="54"/>
      <c r="S594" s="328"/>
      <c r="T594" s="52"/>
      <c r="V594"/>
      <c r="W594"/>
      <c r="X594"/>
    </row>
    <row r="595" spans="1:24" s="62" customFormat="1" ht="27.25" customHeight="1">
      <c r="A595" s="170" t="str">
        <f t="shared" si="12"/>
        <v/>
      </c>
      <c r="B595" s="242"/>
      <c r="C595" s="48"/>
      <c r="D595" s="40"/>
      <c r="E595" s="274"/>
      <c r="F595" s="49"/>
      <c r="G595" s="50"/>
      <c r="H595" s="51"/>
      <c r="I595" s="52"/>
      <c r="J595" s="52"/>
      <c r="K595" s="50"/>
      <c r="L595" s="50"/>
      <c r="M595" s="50"/>
      <c r="N595" s="50"/>
      <c r="O595" s="52"/>
      <c r="P595" s="53"/>
      <c r="Q595" s="53"/>
      <c r="R595" s="54"/>
      <c r="S595" s="328"/>
      <c r="T595" s="52"/>
      <c r="V595"/>
      <c r="W595"/>
      <c r="X595"/>
    </row>
    <row r="596" spans="1:24" s="62" customFormat="1" ht="27.25" customHeight="1">
      <c r="A596" s="170" t="str">
        <f t="shared" ref="A596:A659" si="13">IF(C596&lt;&gt;"",A595+1,"")</f>
        <v/>
      </c>
      <c r="B596" s="242"/>
      <c r="C596" s="48"/>
      <c r="D596" s="40"/>
      <c r="E596" s="274"/>
      <c r="F596" s="49"/>
      <c r="G596" s="50"/>
      <c r="H596" s="51"/>
      <c r="I596" s="52"/>
      <c r="J596" s="52"/>
      <c r="K596" s="50"/>
      <c r="L596" s="50"/>
      <c r="M596" s="50"/>
      <c r="N596" s="50"/>
      <c r="O596" s="52"/>
      <c r="P596" s="53"/>
      <c r="Q596" s="53"/>
      <c r="R596" s="54"/>
      <c r="S596" s="328"/>
      <c r="T596" s="52"/>
      <c r="V596"/>
      <c r="W596"/>
      <c r="X596"/>
    </row>
    <row r="597" spans="1:24" s="62" customFormat="1" ht="27.25" customHeight="1">
      <c r="A597" s="170" t="str">
        <f t="shared" si="13"/>
        <v/>
      </c>
      <c r="B597" s="242"/>
      <c r="C597" s="48"/>
      <c r="D597" s="40"/>
      <c r="E597" s="274"/>
      <c r="F597" s="49"/>
      <c r="G597" s="50"/>
      <c r="H597" s="51"/>
      <c r="I597" s="52"/>
      <c r="J597" s="52"/>
      <c r="K597" s="50"/>
      <c r="L597" s="50"/>
      <c r="M597" s="50"/>
      <c r="N597" s="50"/>
      <c r="O597" s="52"/>
      <c r="P597" s="53"/>
      <c r="Q597" s="53"/>
      <c r="R597" s="54"/>
      <c r="S597" s="328"/>
      <c r="T597" s="52"/>
      <c r="V597"/>
      <c r="W597"/>
      <c r="X597"/>
    </row>
    <row r="598" spans="1:24" s="62" customFormat="1" ht="27.25" customHeight="1">
      <c r="A598" s="170" t="str">
        <f t="shared" si="13"/>
        <v/>
      </c>
      <c r="B598" s="242"/>
      <c r="C598" s="48"/>
      <c r="D598" s="40"/>
      <c r="E598" s="274"/>
      <c r="F598" s="49"/>
      <c r="G598" s="50"/>
      <c r="H598" s="51"/>
      <c r="I598" s="52"/>
      <c r="J598" s="52"/>
      <c r="K598" s="50"/>
      <c r="L598" s="50"/>
      <c r="M598" s="50"/>
      <c r="N598" s="50"/>
      <c r="O598" s="52"/>
      <c r="P598" s="53"/>
      <c r="Q598" s="53"/>
      <c r="R598" s="54"/>
      <c r="S598" s="328"/>
      <c r="T598" s="52"/>
      <c r="V598"/>
      <c r="W598"/>
      <c r="X598"/>
    </row>
    <row r="599" spans="1:24" s="62" customFormat="1" ht="27.25" customHeight="1">
      <c r="A599" s="170" t="str">
        <f t="shared" si="13"/>
        <v/>
      </c>
      <c r="B599" s="242"/>
      <c r="C599" s="48"/>
      <c r="D599" s="40"/>
      <c r="E599" s="274"/>
      <c r="F599" s="49"/>
      <c r="G599" s="50"/>
      <c r="H599" s="51"/>
      <c r="I599" s="52"/>
      <c r="J599" s="52"/>
      <c r="K599" s="50"/>
      <c r="L599" s="50"/>
      <c r="M599" s="50"/>
      <c r="N599" s="50"/>
      <c r="O599" s="52"/>
      <c r="P599" s="53"/>
      <c r="Q599" s="53"/>
      <c r="R599" s="54"/>
      <c r="S599" s="328"/>
      <c r="T599" s="52"/>
      <c r="V599"/>
      <c r="W599"/>
      <c r="X599"/>
    </row>
    <row r="600" spans="1:24" s="62" customFormat="1" ht="27.25" customHeight="1">
      <c r="A600" s="170" t="str">
        <f t="shared" si="13"/>
        <v/>
      </c>
      <c r="B600" s="242"/>
      <c r="C600" s="48"/>
      <c r="D600" s="40"/>
      <c r="E600" s="274"/>
      <c r="F600" s="49"/>
      <c r="G600" s="50"/>
      <c r="H600" s="51"/>
      <c r="I600" s="52"/>
      <c r="J600" s="52"/>
      <c r="K600" s="50"/>
      <c r="L600" s="50"/>
      <c r="M600" s="50"/>
      <c r="N600" s="50"/>
      <c r="O600" s="52"/>
      <c r="P600" s="53"/>
      <c r="Q600" s="53"/>
      <c r="R600" s="54"/>
      <c r="S600" s="328"/>
      <c r="T600" s="52"/>
      <c r="V600"/>
      <c r="W600"/>
      <c r="X600"/>
    </row>
    <row r="601" spans="1:24" s="62" customFormat="1" ht="27.25" customHeight="1">
      <c r="A601" s="170" t="str">
        <f t="shared" si="13"/>
        <v/>
      </c>
      <c r="B601" s="242"/>
      <c r="C601" s="48"/>
      <c r="D601" s="40"/>
      <c r="E601" s="274"/>
      <c r="F601" s="49"/>
      <c r="G601" s="50"/>
      <c r="H601" s="51"/>
      <c r="I601" s="52"/>
      <c r="J601" s="52"/>
      <c r="K601" s="50"/>
      <c r="L601" s="50"/>
      <c r="M601" s="50"/>
      <c r="N601" s="50"/>
      <c r="O601" s="52"/>
      <c r="P601" s="53"/>
      <c r="Q601" s="53"/>
      <c r="R601" s="54"/>
      <c r="S601" s="328"/>
      <c r="T601" s="52"/>
      <c r="V601"/>
      <c r="W601"/>
      <c r="X601"/>
    </row>
    <row r="602" spans="1:24" s="62" customFormat="1" ht="27.25" customHeight="1">
      <c r="A602" s="170" t="str">
        <f t="shared" si="13"/>
        <v/>
      </c>
      <c r="B602" s="242"/>
      <c r="C602" s="48"/>
      <c r="D602" s="40"/>
      <c r="E602" s="274"/>
      <c r="F602" s="49"/>
      <c r="G602" s="50"/>
      <c r="H602" s="51"/>
      <c r="I602" s="52"/>
      <c r="J602" s="52"/>
      <c r="K602" s="50"/>
      <c r="L602" s="50"/>
      <c r="M602" s="50"/>
      <c r="N602" s="50"/>
      <c r="O602" s="52"/>
      <c r="P602" s="53"/>
      <c r="Q602" s="53"/>
      <c r="R602" s="54"/>
      <c r="S602" s="328"/>
      <c r="T602" s="52"/>
      <c r="V602"/>
      <c r="W602"/>
      <c r="X602"/>
    </row>
    <row r="603" spans="1:24" s="62" customFormat="1" ht="27.25" customHeight="1">
      <c r="A603" s="170" t="str">
        <f t="shared" si="13"/>
        <v/>
      </c>
      <c r="B603" s="242"/>
      <c r="C603" s="48"/>
      <c r="D603" s="40"/>
      <c r="E603" s="274"/>
      <c r="F603" s="49"/>
      <c r="G603" s="50"/>
      <c r="H603" s="51"/>
      <c r="I603" s="52"/>
      <c r="J603" s="52"/>
      <c r="K603" s="50"/>
      <c r="L603" s="50"/>
      <c r="M603" s="50"/>
      <c r="N603" s="50"/>
      <c r="O603" s="52"/>
      <c r="P603" s="53"/>
      <c r="Q603" s="53"/>
      <c r="R603" s="54"/>
      <c r="S603" s="328"/>
      <c r="T603" s="52"/>
      <c r="V603"/>
      <c r="W603"/>
      <c r="X603"/>
    </row>
    <row r="604" spans="1:24" s="62" customFormat="1" ht="27.25" customHeight="1">
      <c r="A604" s="170" t="str">
        <f t="shared" si="13"/>
        <v/>
      </c>
      <c r="B604" s="242"/>
      <c r="C604" s="48"/>
      <c r="D604" s="40"/>
      <c r="E604" s="274"/>
      <c r="F604" s="49"/>
      <c r="G604" s="50"/>
      <c r="H604" s="51"/>
      <c r="I604" s="52"/>
      <c r="J604" s="52"/>
      <c r="K604" s="50"/>
      <c r="L604" s="50"/>
      <c r="M604" s="50"/>
      <c r="N604" s="50"/>
      <c r="O604" s="52"/>
      <c r="P604" s="53"/>
      <c r="Q604" s="53"/>
      <c r="R604" s="54"/>
      <c r="S604" s="328"/>
      <c r="T604" s="52"/>
      <c r="V604"/>
      <c r="W604"/>
      <c r="X604"/>
    </row>
    <row r="605" spans="1:24" s="62" customFormat="1" ht="27.25" customHeight="1">
      <c r="A605" s="170" t="str">
        <f t="shared" si="13"/>
        <v/>
      </c>
      <c r="B605" s="242"/>
      <c r="C605" s="48"/>
      <c r="D605" s="40"/>
      <c r="E605" s="274"/>
      <c r="F605" s="49"/>
      <c r="G605" s="50"/>
      <c r="H605" s="51"/>
      <c r="I605" s="52"/>
      <c r="J605" s="52"/>
      <c r="K605" s="50"/>
      <c r="L605" s="50"/>
      <c r="M605" s="50"/>
      <c r="N605" s="50"/>
      <c r="O605" s="52"/>
      <c r="P605" s="53"/>
      <c r="Q605" s="53"/>
      <c r="R605" s="54"/>
      <c r="S605" s="328"/>
      <c r="T605" s="52"/>
      <c r="V605"/>
      <c r="W605"/>
      <c r="X605"/>
    </row>
    <row r="606" spans="1:24" s="62" customFormat="1" ht="27.25" customHeight="1">
      <c r="A606" s="170" t="str">
        <f t="shared" si="13"/>
        <v/>
      </c>
      <c r="B606" s="242"/>
      <c r="C606" s="48"/>
      <c r="D606" s="40"/>
      <c r="E606" s="274"/>
      <c r="F606" s="49"/>
      <c r="G606" s="50"/>
      <c r="H606" s="51"/>
      <c r="I606" s="52"/>
      <c r="J606" s="52"/>
      <c r="K606" s="50"/>
      <c r="L606" s="50"/>
      <c r="M606" s="50"/>
      <c r="N606" s="50"/>
      <c r="O606" s="52"/>
      <c r="P606" s="53"/>
      <c r="Q606" s="53"/>
      <c r="R606" s="54"/>
      <c r="S606" s="328"/>
      <c r="T606" s="52"/>
      <c r="V606"/>
      <c r="W606"/>
      <c r="X606"/>
    </row>
    <row r="607" spans="1:24" s="62" customFormat="1" ht="27.25" customHeight="1">
      <c r="A607" s="170" t="str">
        <f t="shared" si="13"/>
        <v/>
      </c>
      <c r="B607" s="242"/>
      <c r="C607" s="48"/>
      <c r="D607" s="40"/>
      <c r="E607" s="274"/>
      <c r="F607" s="49"/>
      <c r="G607" s="50"/>
      <c r="H607" s="51"/>
      <c r="I607" s="52"/>
      <c r="J607" s="52"/>
      <c r="K607" s="50"/>
      <c r="L607" s="50"/>
      <c r="M607" s="50"/>
      <c r="N607" s="50"/>
      <c r="O607" s="52"/>
      <c r="P607" s="53"/>
      <c r="Q607" s="53"/>
      <c r="R607" s="54"/>
      <c r="S607" s="328"/>
      <c r="T607" s="52"/>
      <c r="V607"/>
      <c r="W607"/>
      <c r="X607"/>
    </row>
    <row r="608" spans="1:24" s="62" customFormat="1" ht="27.25" customHeight="1">
      <c r="A608" s="170" t="str">
        <f t="shared" si="13"/>
        <v/>
      </c>
      <c r="B608" s="242"/>
      <c r="C608" s="48"/>
      <c r="D608" s="40"/>
      <c r="E608" s="274"/>
      <c r="F608" s="49"/>
      <c r="G608" s="50"/>
      <c r="H608" s="51"/>
      <c r="I608" s="52"/>
      <c r="J608" s="52"/>
      <c r="K608" s="50"/>
      <c r="L608" s="50"/>
      <c r="M608" s="50"/>
      <c r="N608" s="50"/>
      <c r="O608" s="52"/>
      <c r="P608" s="53"/>
      <c r="Q608" s="53"/>
      <c r="R608" s="54"/>
      <c r="S608" s="328"/>
      <c r="T608" s="52"/>
      <c r="V608"/>
      <c r="W608"/>
      <c r="X608"/>
    </row>
    <row r="609" spans="1:24" s="62" customFormat="1" ht="27.25" customHeight="1">
      <c r="A609" s="170" t="str">
        <f t="shared" si="13"/>
        <v/>
      </c>
      <c r="B609" s="242"/>
      <c r="C609" s="48"/>
      <c r="D609" s="40"/>
      <c r="E609" s="274"/>
      <c r="F609" s="49"/>
      <c r="G609" s="50"/>
      <c r="H609" s="51"/>
      <c r="I609" s="52"/>
      <c r="J609" s="52"/>
      <c r="K609" s="50"/>
      <c r="L609" s="50"/>
      <c r="M609" s="50"/>
      <c r="N609" s="50"/>
      <c r="O609" s="52"/>
      <c r="P609" s="53"/>
      <c r="Q609" s="53"/>
      <c r="R609" s="54"/>
      <c r="S609" s="328"/>
      <c r="T609" s="52"/>
      <c r="V609"/>
      <c r="W609"/>
      <c r="X609"/>
    </row>
    <row r="610" spans="1:24" s="62" customFormat="1" ht="27.25" customHeight="1">
      <c r="A610" s="170" t="str">
        <f t="shared" si="13"/>
        <v/>
      </c>
      <c r="B610" s="242"/>
      <c r="C610" s="48"/>
      <c r="D610" s="40"/>
      <c r="E610" s="274"/>
      <c r="F610" s="49"/>
      <c r="G610" s="50"/>
      <c r="H610" s="51"/>
      <c r="I610" s="52"/>
      <c r="J610" s="52"/>
      <c r="K610" s="50"/>
      <c r="L610" s="50"/>
      <c r="M610" s="50"/>
      <c r="N610" s="50"/>
      <c r="O610" s="52"/>
      <c r="P610" s="53"/>
      <c r="Q610" s="53"/>
      <c r="R610" s="54"/>
      <c r="S610" s="328"/>
      <c r="T610" s="52"/>
      <c r="V610"/>
      <c r="W610"/>
      <c r="X610"/>
    </row>
    <row r="611" spans="1:24" s="62" customFormat="1" ht="27.25" customHeight="1">
      <c r="A611" s="170" t="str">
        <f t="shared" si="13"/>
        <v/>
      </c>
      <c r="B611" s="242"/>
      <c r="C611" s="48"/>
      <c r="D611" s="40"/>
      <c r="E611" s="274"/>
      <c r="F611" s="49"/>
      <c r="G611" s="50"/>
      <c r="H611" s="51"/>
      <c r="I611" s="52"/>
      <c r="J611" s="52"/>
      <c r="K611" s="50"/>
      <c r="L611" s="50"/>
      <c r="M611" s="50"/>
      <c r="N611" s="50"/>
      <c r="O611" s="52"/>
      <c r="P611" s="53"/>
      <c r="Q611" s="53"/>
      <c r="R611" s="54"/>
      <c r="S611" s="328"/>
      <c r="T611" s="52"/>
      <c r="V611"/>
      <c r="W611"/>
      <c r="X611"/>
    </row>
    <row r="612" spans="1:24" s="62" customFormat="1" ht="27.25" customHeight="1">
      <c r="A612" s="170" t="str">
        <f t="shared" si="13"/>
        <v/>
      </c>
      <c r="B612" s="242"/>
      <c r="C612" s="48"/>
      <c r="D612" s="40"/>
      <c r="E612" s="274"/>
      <c r="F612" s="49"/>
      <c r="G612" s="50"/>
      <c r="H612" s="51"/>
      <c r="I612" s="52"/>
      <c r="J612" s="52"/>
      <c r="K612" s="50"/>
      <c r="L612" s="50"/>
      <c r="M612" s="50"/>
      <c r="N612" s="50"/>
      <c r="O612" s="52"/>
      <c r="P612" s="53"/>
      <c r="Q612" s="53"/>
      <c r="R612" s="54"/>
      <c r="S612" s="328"/>
      <c r="T612" s="52"/>
      <c r="V612"/>
      <c r="W612"/>
      <c r="X612"/>
    </row>
    <row r="613" spans="1:24" s="62" customFormat="1" ht="27.25" customHeight="1">
      <c r="A613" s="170" t="str">
        <f t="shared" si="13"/>
        <v/>
      </c>
      <c r="B613" s="242"/>
      <c r="C613" s="48"/>
      <c r="D613" s="40"/>
      <c r="E613" s="274"/>
      <c r="F613" s="49"/>
      <c r="G613" s="50"/>
      <c r="H613" s="51"/>
      <c r="I613" s="52"/>
      <c r="J613" s="52"/>
      <c r="K613" s="50"/>
      <c r="L613" s="50"/>
      <c r="M613" s="50"/>
      <c r="N613" s="50"/>
      <c r="O613" s="52"/>
      <c r="P613" s="53"/>
      <c r="Q613" s="53"/>
      <c r="R613" s="54"/>
      <c r="S613" s="328"/>
      <c r="T613" s="52"/>
      <c r="V613"/>
      <c r="W613"/>
      <c r="X613"/>
    </row>
    <row r="614" spans="1:24" s="62" customFormat="1" ht="27.25" customHeight="1">
      <c r="A614" s="170" t="str">
        <f t="shared" si="13"/>
        <v/>
      </c>
      <c r="B614" s="242"/>
      <c r="C614" s="48"/>
      <c r="D614" s="40"/>
      <c r="E614" s="274"/>
      <c r="F614" s="49"/>
      <c r="G614" s="50"/>
      <c r="H614" s="51"/>
      <c r="I614" s="52"/>
      <c r="J614" s="52"/>
      <c r="K614" s="50"/>
      <c r="L614" s="50"/>
      <c r="M614" s="50"/>
      <c r="N614" s="50"/>
      <c r="O614" s="52"/>
      <c r="P614" s="53"/>
      <c r="Q614" s="53"/>
      <c r="R614" s="54"/>
      <c r="S614" s="328"/>
      <c r="T614" s="52"/>
      <c r="V614"/>
      <c r="W614"/>
      <c r="X614"/>
    </row>
    <row r="615" spans="1:24" s="62" customFormat="1" ht="27.25" customHeight="1">
      <c r="A615" s="170" t="str">
        <f t="shared" si="13"/>
        <v/>
      </c>
      <c r="B615" s="242"/>
      <c r="C615" s="48"/>
      <c r="D615" s="40"/>
      <c r="E615" s="274"/>
      <c r="F615" s="49"/>
      <c r="G615" s="50"/>
      <c r="H615" s="51"/>
      <c r="I615" s="52"/>
      <c r="J615" s="52"/>
      <c r="K615" s="50"/>
      <c r="L615" s="50"/>
      <c r="M615" s="50"/>
      <c r="N615" s="50"/>
      <c r="O615" s="52"/>
      <c r="P615" s="53"/>
      <c r="Q615" s="53"/>
      <c r="R615" s="54"/>
      <c r="S615" s="328"/>
      <c r="T615" s="52"/>
      <c r="V615"/>
      <c r="W615"/>
      <c r="X615"/>
    </row>
    <row r="616" spans="1:24" s="62" customFormat="1" ht="27.25" customHeight="1">
      <c r="A616" s="170" t="str">
        <f t="shared" si="13"/>
        <v/>
      </c>
      <c r="B616" s="242"/>
      <c r="C616" s="48"/>
      <c r="D616" s="40"/>
      <c r="E616" s="274"/>
      <c r="F616" s="49"/>
      <c r="G616" s="50"/>
      <c r="H616" s="51"/>
      <c r="I616" s="52"/>
      <c r="J616" s="52"/>
      <c r="K616" s="50"/>
      <c r="L616" s="50"/>
      <c r="M616" s="50"/>
      <c r="N616" s="50"/>
      <c r="O616" s="52"/>
      <c r="P616" s="53"/>
      <c r="Q616" s="53"/>
      <c r="R616" s="54"/>
      <c r="S616" s="328"/>
      <c r="T616" s="52"/>
      <c r="V616"/>
      <c r="W616"/>
      <c r="X616"/>
    </row>
    <row r="617" spans="1:24" s="62" customFormat="1" ht="27.25" customHeight="1">
      <c r="A617" s="170" t="str">
        <f t="shared" si="13"/>
        <v/>
      </c>
      <c r="B617" s="242"/>
      <c r="C617" s="48"/>
      <c r="D617" s="40"/>
      <c r="E617" s="274"/>
      <c r="F617" s="49"/>
      <c r="G617" s="50"/>
      <c r="H617" s="51"/>
      <c r="I617" s="52"/>
      <c r="J617" s="52"/>
      <c r="K617" s="50"/>
      <c r="L617" s="50"/>
      <c r="M617" s="50"/>
      <c r="N617" s="50"/>
      <c r="O617" s="52"/>
      <c r="P617" s="53"/>
      <c r="Q617" s="53"/>
      <c r="R617" s="54"/>
      <c r="S617" s="328"/>
      <c r="T617" s="52"/>
      <c r="V617"/>
      <c r="W617"/>
      <c r="X617"/>
    </row>
    <row r="618" spans="1:24" s="62" customFormat="1" ht="27.25" customHeight="1">
      <c r="A618" s="170" t="str">
        <f t="shared" si="13"/>
        <v/>
      </c>
      <c r="B618" s="242"/>
      <c r="C618" s="48"/>
      <c r="D618" s="40"/>
      <c r="E618" s="274"/>
      <c r="F618" s="49"/>
      <c r="G618" s="50"/>
      <c r="H618" s="51"/>
      <c r="I618" s="52"/>
      <c r="J618" s="52"/>
      <c r="K618" s="50"/>
      <c r="L618" s="50"/>
      <c r="M618" s="50"/>
      <c r="N618" s="50"/>
      <c r="O618" s="52"/>
      <c r="P618" s="53"/>
      <c r="Q618" s="53"/>
      <c r="R618" s="54"/>
      <c r="S618" s="328"/>
      <c r="T618" s="52"/>
      <c r="V618"/>
      <c r="W618"/>
      <c r="X618"/>
    </row>
    <row r="619" spans="1:24" s="62" customFormat="1" ht="27.25" customHeight="1">
      <c r="A619" s="170" t="str">
        <f t="shared" si="13"/>
        <v/>
      </c>
      <c r="B619" s="242"/>
      <c r="C619" s="48"/>
      <c r="D619" s="40"/>
      <c r="E619" s="274"/>
      <c r="F619" s="49"/>
      <c r="G619" s="50"/>
      <c r="H619" s="51"/>
      <c r="I619" s="52"/>
      <c r="J619" s="52"/>
      <c r="K619" s="50"/>
      <c r="L619" s="50"/>
      <c r="M619" s="50"/>
      <c r="N619" s="50"/>
      <c r="O619" s="52"/>
      <c r="P619" s="53"/>
      <c r="Q619" s="53"/>
      <c r="R619" s="54"/>
      <c r="S619" s="328"/>
      <c r="T619" s="52"/>
      <c r="V619"/>
      <c r="W619"/>
      <c r="X619"/>
    </row>
    <row r="620" spans="1:24" s="62" customFormat="1" ht="27.25" customHeight="1">
      <c r="A620" s="170" t="str">
        <f t="shared" si="13"/>
        <v/>
      </c>
      <c r="B620" s="242"/>
      <c r="C620" s="48"/>
      <c r="D620" s="40"/>
      <c r="E620" s="274"/>
      <c r="F620" s="49"/>
      <c r="G620" s="50"/>
      <c r="H620" s="51"/>
      <c r="I620" s="52"/>
      <c r="J620" s="52"/>
      <c r="K620" s="50"/>
      <c r="L620" s="50"/>
      <c r="M620" s="50"/>
      <c r="N620" s="50"/>
      <c r="O620" s="52"/>
      <c r="P620" s="53"/>
      <c r="Q620" s="53"/>
      <c r="R620" s="54"/>
      <c r="S620" s="328"/>
      <c r="T620" s="52"/>
      <c r="V620"/>
      <c r="W620"/>
      <c r="X620"/>
    </row>
    <row r="621" spans="1:24" s="62" customFormat="1" ht="27.25" customHeight="1">
      <c r="A621" s="170" t="str">
        <f t="shared" si="13"/>
        <v/>
      </c>
      <c r="B621" s="242"/>
      <c r="C621" s="48"/>
      <c r="D621" s="40"/>
      <c r="E621" s="274"/>
      <c r="F621" s="49"/>
      <c r="G621" s="50"/>
      <c r="H621" s="51"/>
      <c r="I621" s="52"/>
      <c r="J621" s="52"/>
      <c r="K621" s="50"/>
      <c r="L621" s="50"/>
      <c r="M621" s="50"/>
      <c r="N621" s="50"/>
      <c r="O621" s="52"/>
      <c r="P621" s="53"/>
      <c r="Q621" s="53"/>
      <c r="R621" s="54"/>
      <c r="S621" s="328"/>
      <c r="T621" s="52"/>
      <c r="V621"/>
      <c r="W621"/>
      <c r="X621"/>
    </row>
    <row r="622" spans="1:24" s="62" customFormat="1" ht="27.25" customHeight="1">
      <c r="A622" s="170" t="str">
        <f t="shared" si="13"/>
        <v/>
      </c>
      <c r="B622" s="242"/>
      <c r="C622" s="48"/>
      <c r="D622" s="40"/>
      <c r="E622" s="274"/>
      <c r="F622" s="49"/>
      <c r="G622" s="50"/>
      <c r="H622" s="51"/>
      <c r="I622" s="52"/>
      <c r="J622" s="52"/>
      <c r="K622" s="50"/>
      <c r="L622" s="50"/>
      <c r="M622" s="50"/>
      <c r="N622" s="50"/>
      <c r="O622" s="52"/>
      <c r="P622" s="53"/>
      <c r="Q622" s="53"/>
      <c r="R622" s="54"/>
      <c r="S622" s="328"/>
      <c r="T622" s="52"/>
      <c r="V622"/>
      <c r="W622"/>
      <c r="X622"/>
    </row>
    <row r="623" spans="1:24" s="62" customFormat="1" ht="27.25" customHeight="1">
      <c r="A623" s="170" t="str">
        <f t="shared" si="13"/>
        <v/>
      </c>
      <c r="B623" s="242"/>
      <c r="C623" s="48"/>
      <c r="D623" s="40"/>
      <c r="E623" s="274"/>
      <c r="F623" s="49"/>
      <c r="G623" s="50"/>
      <c r="H623" s="51"/>
      <c r="I623" s="52"/>
      <c r="J623" s="52"/>
      <c r="K623" s="50"/>
      <c r="L623" s="50"/>
      <c r="M623" s="50"/>
      <c r="N623" s="50"/>
      <c r="O623" s="52"/>
      <c r="P623" s="53"/>
      <c r="Q623" s="53"/>
      <c r="R623" s="54"/>
      <c r="S623" s="328"/>
      <c r="T623" s="52"/>
      <c r="V623"/>
      <c r="W623"/>
      <c r="X623"/>
    </row>
    <row r="624" spans="1:24" s="62" customFormat="1" ht="27.25" customHeight="1">
      <c r="A624" s="170" t="str">
        <f t="shared" si="13"/>
        <v/>
      </c>
      <c r="B624" s="242"/>
      <c r="C624" s="48"/>
      <c r="D624" s="40"/>
      <c r="E624" s="274"/>
      <c r="F624" s="49"/>
      <c r="G624" s="50"/>
      <c r="H624" s="51"/>
      <c r="I624" s="52"/>
      <c r="J624" s="52"/>
      <c r="K624" s="50"/>
      <c r="L624" s="50"/>
      <c r="M624" s="50"/>
      <c r="N624" s="50"/>
      <c r="O624" s="52"/>
      <c r="P624" s="53"/>
      <c r="Q624" s="53"/>
      <c r="R624" s="54"/>
      <c r="S624" s="328"/>
      <c r="T624" s="52"/>
      <c r="V624"/>
      <c r="W624"/>
      <c r="X624"/>
    </row>
    <row r="625" spans="1:24" s="62" customFormat="1" ht="27.25" customHeight="1">
      <c r="A625" s="170" t="str">
        <f t="shared" si="13"/>
        <v/>
      </c>
      <c r="B625" s="242"/>
      <c r="C625" s="48"/>
      <c r="D625" s="40"/>
      <c r="E625" s="274"/>
      <c r="F625" s="49"/>
      <c r="G625" s="50"/>
      <c r="H625" s="51"/>
      <c r="I625" s="52"/>
      <c r="J625" s="52"/>
      <c r="K625" s="50"/>
      <c r="L625" s="50"/>
      <c r="M625" s="50"/>
      <c r="N625" s="50"/>
      <c r="O625" s="52"/>
      <c r="P625" s="53"/>
      <c r="Q625" s="53"/>
      <c r="R625" s="54"/>
      <c r="S625" s="328"/>
      <c r="T625" s="52"/>
      <c r="V625"/>
      <c r="W625"/>
      <c r="X625"/>
    </row>
    <row r="626" spans="1:24" s="62" customFormat="1" ht="27.25" customHeight="1">
      <c r="A626" s="170" t="str">
        <f t="shared" si="13"/>
        <v/>
      </c>
      <c r="B626" s="242"/>
      <c r="C626" s="48"/>
      <c r="D626" s="40"/>
      <c r="E626" s="274"/>
      <c r="F626" s="49"/>
      <c r="G626" s="50"/>
      <c r="H626" s="51"/>
      <c r="I626" s="52"/>
      <c r="J626" s="52"/>
      <c r="K626" s="50"/>
      <c r="L626" s="50"/>
      <c r="M626" s="50"/>
      <c r="N626" s="50"/>
      <c r="O626" s="52"/>
      <c r="P626" s="53"/>
      <c r="Q626" s="53"/>
      <c r="R626" s="54"/>
      <c r="S626" s="328"/>
      <c r="T626" s="52"/>
      <c r="V626"/>
      <c r="W626"/>
      <c r="X626"/>
    </row>
    <row r="627" spans="1:24" s="62" customFormat="1" ht="27.25" customHeight="1">
      <c r="A627" s="170" t="str">
        <f t="shared" si="13"/>
        <v/>
      </c>
      <c r="B627" s="242"/>
      <c r="C627" s="48"/>
      <c r="D627" s="40"/>
      <c r="E627" s="274"/>
      <c r="F627" s="49"/>
      <c r="G627" s="50"/>
      <c r="H627" s="51"/>
      <c r="I627" s="52"/>
      <c r="J627" s="52"/>
      <c r="K627" s="50"/>
      <c r="L627" s="50"/>
      <c r="M627" s="50"/>
      <c r="N627" s="50"/>
      <c r="O627" s="52"/>
      <c r="P627" s="53"/>
      <c r="Q627" s="53"/>
      <c r="R627" s="54"/>
      <c r="S627" s="328"/>
      <c r="T627" s="52"/>
      <c r="V627"/>
      <c r="W627"/>
      <c r="X627"/>
    </row>
    <row r="628" spans="1:24" s="62" customFormat="1" ht="27.25" customHeight="1">
      <c r="A628" s="170" t="str">
        <f t="shared" si="13"/>
        <v/>
      </c>
      <c r="B628" s="242"/>
      <c r="C628" s="48"/>
      <c r="D628" s="40"/>
      <c r="E628" s="274"/>
      <c r="F628" s="49"/>
      <c r="G628" s="50"/>
      <c r="H628" s="51"/>
      <c r="I628" s="52"/>
      <c r="J628" s="52"/>
      <c r="K628" s="50"/>
      <c r="L628" s="50"/>
      <c r="M628" s="50"/>
      <c r="N628" s="50"/>
      <c r="O628" s="52"/>
      <c r="P628" s="53"/>
      <c r="Q628" s="53"/>
      <c r="R628" s="54"/>
      <c r="S628" s="328"/>
      <c r="T628" s="52"/>
      <c r="V628"/>
      <c r="W628"/>
      <c r="X628"/>
    </row>
    <row r="629" spans="1:24" s="62" customFormat="1" ht="27.25" customHeight="1">
      <c r="A629" s="170" t="str">
        <f t="shared" si="13"/>
        <v/>
      </c>
      <c r="B629" s="242"/>
      <c r="C629" s="48"/>
      <c r="D629" s="40"/>
      <c r="E629" s="274"/>
      <c r="F629" s="49"/>
      <c r="G629" s="50"/>
      <c r="H629" s="51"/>
      <c r="I629" s="52"/>
      <c r="J629" s="52"/>
      <c r="K629" s="50"/>
      <c r="L629" s="50"/>
      <c r="M629" s="50"/>
      <c r="N629" s="50"/>
      <c r="O629" s="52"/>
      <c r="P629" s="53"/>
      <c r="Q629" s="53"/>
      <c r="R629" s="54"/>
      <c r="S629" s="328"/>
      <c r="T629" s="52"/>
      <c r="V629"/>
      <c r="W629"/>
      <c r="X629"/>
    </row>
    <row r="630" spans="1:24" s="62" customFormat="1" ht="27.25" customHeight="1">
      <c r="A630" s="170" t="str">
        <f t="shared" si="13"/>
        <v/>
      </c>
      <c r="B630" s="242"/>
      <c r="C630" s="48"/>
      <c r="D630" s="40"/>
      <c r="E630" s="274"/>
      <c r="F630" s="49"/>
      <c r="G630" s="50"/>
      <c r="H630" s="51"/>
      <c r="I630" s="52"/>
      <c r="J630" s="52"/>
      <c r="K630" s="50"/>
      <c r="L630" s="50"/>
      <c r="M630" s="50"/>
      <c r="N630" s="50"/>
      <c r="O630" s="52"/>
      <c r="P630" s="53"/>
      <c r="Q630" s="53"/>
      <c r="R630" s="54"/>
      <c r="S630" s="328"/>
      <c r="T630" s="52"/>
      <c r="V630"/>
      <c r="W630"/>
      <c r="X630"/>
    </row>
    <row r="631" spans="1:24" s="62" customFormat="1" ht="27.25" customHeight="1">
      <c r="A631" s="170" t="str">
        <f t="shared" si="13"/>
        <v/>
      </c>
      <c r="B631" s="242"/>
      <c r="C631" s="48"/>
      <c r="D631" s="40"/>
      <c r="E631" s="274"/>
      <c r="F631" s="49"/>
      <c r="G631" s="50"/>
      <c r="H631" s="51"/>
      <c r="I631" s="52"/>
      <c r="J631" s="52"/>
      <c r="K631" s="50"/>
      <c r="L631" s="50"/>
      <c r="M631" s="50"/>
      <c r="N631" s="50"/>
      <c r="O631" s="52"/>
      <c r="P631" s="53"/>
      <c r="Q631" s="53"/>
      <c r="R631" s="54"/>
      <c r="S631" s="328"/>
      <c r="T631" s="52"/>
      <c r="V631"/>
      <c r="W631"/>
      <c r="X631"/>
    </row>
    <row r="632" spans="1:24" s="62" customFormat="1" ht="27.25" customHeight="1">
      <c r="A632" s="170" t="str">
        <f t="shared" si="13"/>
        <v/>
      </c>
      <c r="B632" s="242"/>
      <c r="C632" s="48"/>
      <c r="D632" s="40"/>
      <c r="E632" s="274"/>
      <c r="F632" s="49"/>
      <c r="G632" s="50"/>
      <c r="H632" s="51"/>
      <c r="I632" s="52"/>
      <c r="J632" s="52"/>
      <c r="K632" s="50"/>
      <c r="L632" s="50"/>
      <c r="M632" s="50"/>
      <c r="N632" s="50"/>
      <c r="O632" s="52"/>
      <c r="P632" s="53"/>
      <c r="Q632" s="53"/>
      <c r="R632" s="54"/>
      <c r="S632" s="328"/>
      <c r="T632" s="52"/>
      <c r="V632"/>
      <c r="W632"/>
      <c r="X632"/>
    </row>
    <row r="633" spans="1:24" s="62" customFormat="1" ht="27.25" customHeight="1">
      <c r="A633" s="170" t="str">
        <f t="shared" si="13"/>
        <v/>
      </c>
      <c r="B633" s="242"/>
      <c r="C633" s="48"/>
      <c r="D633" s="40"/>
      <c r="E633" s="274"/>
      <c r="F633" s="49"/>
      <c r="G633" s="50"/>
      <c r="H633" s="51"/>
      <c r="I633" s="52"/>
      <c r="J633" s="52"/>
      <c r="K633" s="50"/>
      <c r="L633" s="50"/>
      <c r="M633" s="50"/>
      <c r="N633" s="50"/>
      <c r="O633" s="52"/>
      <c r="P633" s="53"/>
      <c r="Q633" s="53"/>
      <c r="R633" s="54"/>
      <c r="S633" s="328"/>
      <c r="T633" s="52"/>
      <c r="V633"/>
      <c r="W633"/>
      <c r="X633"/>
    </row>
    <row r="634" spans="1:24" s="62" customFormat="1" ht="27.25" customHeight="1">
      <c r="A634" s="170" t="str">
        <f t="shared" si="13"/>
        <v/>
      </c>
      <c r="B634" s="242"/>
      <c r="C634" s="48"/>
      <c r="D634" s="40"/>
      <c r="E634" s="274"/>
      <c r="F634" s="49"/>
      <c r="G634" s="50"/>
      <c r="H634" s="51"/>
      <c r="I634" s="52"/>
      <c r="J634" s="52"/>
      <c r="K634" s="50"/>
      <c r="L634" s="50"/>
      <c r="M634" s="50"/>
      <c r="N634" s="50"/>
      <c r="O634" s="52"/>
      <c r="P634" s="53"/>
      <c r="Q634" s="53"/>
      <c r="R634" s="54"/>
      <c r="S634" s="328"/>
      <c r="T634" s="52"/>
      <c r="V634"/>
      <c r="W634"/>
      <c r="X634"/>
    </row>
    <row r="635" spans="1:24" s="62" customFormat="1" ht="27.25" customHeight="1">
      <c r="A635" s="170" t="str">
        <f t="shared" si="13"/>
        <v/>
      </c>
      <c r="B635" s="242"/>
      <c r="C635" s="48"/>
      <c r="D635" s="40"/>
      <c r="E635" s="274"/>
      <c r="F635" s="49"/>
      <c r="G635" s="50"/>
      <c r="H635" s="51"/>
      <c r="I635" s="52"/>
      <c r="J635" s="52"/>
      <c r="K635" s="50"/>
      <c r="L635" s="50"/>
      <c r="M635" s="50"/>
      <c r="N635" s="50"/>
      <c r="O635" s="52"/>
      <c r="P635" s="53"/>
      <c r="Q635" s="53"/>
      <c r="R635" s="54"/>
      <c r="S635" s="328"/>
      <c r="T635" s="52"/>
      <c r="V635"/>
      <c r="W635"/>
      <c r="X635"/>
    </row>
    <row r="636" spans="1:24" s="62" customFormat="1" ht="27.25" customHeight="1">
      <c r="A636" s="170" t="str">
        <f t="shared" si="13"/>
        <v/>
      </c>
      <c r="B636" s="242"/>
      <c r="C636" s="48"/>
      <c r="D636" s="40"/>
      <c r="E636" s="274"/>
      <c r="F636" s="49"/>
      <c r="G636" s="50"/>
      <c r="H636" s="51"/>
      <c r="I636" s="52"/>
      <c r="J636" s="52"/>
      <c r="K636" s="50"/>
      <c r="L636" s="50"/>
      <c r="M636" s="50"/>
      <c r="N636" s="50"/>
      <c r="O636" s="52"/>
      <c r="P636" s="53"/>
      <c r="Q636" s="53"/>
      <c r="R636" s="54"/>
      <c r="S636" s="328"/>
      <c r="T636" s="52"/>
      <c r="V636"/>
      <c r="W636"/>
      <c r="X636"/>
    </row>
    <row r="637" spans="1:24" s="62" customFormat="1" ht="27.25" customHeight="1">
      <c r="A637" s="170" t="str">
        <f t="shared" si="13"/>
        <v/>
      </c>
      <c r="B637" s="242"/>
      <c r="C637" s="48"/>
      <c r="D637" s="40"/>
      <c r="E637" s="274"/>
      <c r="F637" s="49"/>
      <c r="G637" s="50"/>
      <c r="H637" s="51"/>
      <c r="I637" s="52"/>
      <c r="J637" s="52"/>
      <c r="K637" s="50"/>
      <c r="L637" s="50"/>
      <c r="M637" s="50"/>
      <c r="N637" s="50"/>
      <c r="O637" s="52"/>
      <c r="P637" s="53"/>
      <c r="Q637" s="53"/>
      <c r="R637" s="54"/>
      <c r="S637" s="328"/>
      <c r="T637" s="52"/>
      <c r="V637"/>
      <c r="W637"/>
      <c r="X637"/>
    </row>
    <row r="638" spans="1:24" s="62" customFormat="1" ht="27.25" customHeight="1">
      <c r="A638" s="170" t="str">
        <f t="shared" si="13"/>
        <v/>
      </c>
      <c r="B638" s="242"/>
      <c r="C638" s="48"/>
      <c r="D638" s="40"/>
      <c r="E638" s="274"/>
      <c r="F638" s="49"/>
      <c r="G638" s="50"/>
      <c r="H638" s="51"/>
      <c r="I638" s="52"/>
      <c r="J638" s="52"/>
      <c r="K638" s="50"/>
      <c r="L638" s="50"/>
      <c r="M638" s="50"/>
      <c r="N638" s="50"/>
      <c r="O638" s="52"/>
      <c r="P638" s="53"/>
      <c r="Q638" s="53"/>
      <c r="R638" s="54"/>
      <c r="S638" s="328"/>
      <c r="T638" s="52"/>
      <c r="V638"/>
      <c r="W638"/>
      <c r="X638"/>
    </row>
    <row r="639" spans="1:24" s="62" customFormat="1" ht="27.25" customHeight="1">
      <c r="A639" s="170" t="str">
        <f t="shared" si="13"/>
        <v/>
      </c>
      <c r="B639" s="242"/>
      <c r="C639" s="48"/>
      <c r="D639" s="40"/>
      <c r="E639" s="274"/>
      <c r="F639" s="49"/>
      <c r="G639" s="50"/>
      <c r="H639" s="51"/>
      <c r="I639" s="52"/>
      <c r="J639" s="52"/>
      <c r="K639" s="50"/>
      <c r="L639" s="50"/>
      <c r="M639" s="50"/>
      <c r="N639" s="50"/>
      <c r="O639" s="52"/>
      <c r="P639" s="53"/>
      <c r="Q639" s="53"/>
      <c r="R639" s="54"/>
      <c r="S639" s="328"/>
      <c r="T639" s="52"/>
      <c r="V639"/>
      <c r="W639"/>
      <c r="X639"/>
    </row>
    <row r="640" spans="1:24" s="62" customFormat="1" ht="27.25" customHeight="1">
      <c r="A640" s="170" t="str">
        <f t="shared" si="13"/>
        <v/>
      </c>
      <c r="B640" s="242"/>
      <c r="C640" s="48"/>
      <c r="D640" s="40"/>
      <c r="E640" s="274"/>
      <c r="F640" s="49"/>
      <c r="G640" s="50"/>
      <c r="H640" s="51"/>
      <c r="I640" s="52"/>
      <c r="J640" s="52"/>
      <c r="K640" s="50"/>
      <c r="L640" s="50"/>
      <c r="M640" s="50"/>
      <c r="N640" s="50"/>
      <c r="O640" s="52"/>
      <c r="P640" s="53"/>
      <c r="Q640" s="53"/>
      <c r="R640" s="54"/>
      <c r="S640" s="328"/>
      <c r="T640" s="52"/>
      <c r="V640"/>
      <c r="W640"/>
      <c r="X640"/>
    </row>
    <row r="641" spans="1:24" s="62" customFormat="1" ht="27.25" customHeight="1">
      <c r="A641" s="170" t="str">
        <f t="shared" si="13"/>
        <v/>
      </c>
      <c r="B641" s="242"/>
      <c r="C641" s="48"/>
      <c r="D641" s="40"/>
      <c r="E641" s="274"/>
      <c r="F641" s="49"/>
      <c r="G641" s="50"/>
      <c r="H641" s="51"/>
      <c r="I641" s="52"/>
      <c r="J641" s="52"/>
      <c r="K641" s="50"/>
      <c r="L641" s="50"/>
      <c r="M641" s="50"/>
      <c r="N641" s="50"/>
      <c r="O641" s="52"/>
      <c r="P641" s="53"/>
      <c r="Q641" s="53"/>
      <c r="R641" s="54"/>
      <c r="S641" s="328"/>
      <c r="T641" s="52"/>
      <c r="V641"/>
      <c r="W641"/>
      <c r="X641"/>
    </row>
    <row r="642" spans="1:24" s="62" customFormat="1" ht="27.25" customHeight="1">
      <c r="A642" s="170" t="str">
        <f t="shared" si="13"/>
        <v/>
      </c>
      <c r="B642" s="242"/>
      <c r="C642" s="48"/>
      <c r="D642" s="40"/>
      <c r="E642" s="274"/>
      <c r="F642" s="49"/>
      <c r="G642" s="50"/>
      <c r="H642" s="51"/>
      <c r="I642" s="52"/>
      <c r="J642" s="52"/>
      <c r="K642" s="50"/>
      <c r="L642" s="50"/>
      <c r="M642" s="50"/>
      <c r="N642" s="50"/>
      <c r="O642" s="52"/>
      <c r="P642" s="53"/>
      <c r="Q642" s="53"/>
      <c r="R642" s="54"/>
      <c r="S642" s="328"/>
      <c r="T642" s="52"/>
      <c r="V642"/>
      <c r="W642"/>
      <c r="X642"/>
    </row>
    <row r="643" spans="1:24" s="62" customFormat="1" ht="27.25" customHeight="1">
      <c r="A643" s="170" t="str">
        <f t="shared" si="13"/>
        <v/>
      </c>
      <c r="B643" s="242"/>
      <c r="C643" s="48"/>
      <c r="D643" s="40"/>
      <c r="E643" s="274"/>
      <c r="F643" s="49"/>
      <c r="G643" s="50"/>
      <c r="H643" s="51"/>
      <c r="I643" s="52"/>
      <c r="J643" s="52"/>
      <c r="K643" s="50"/>
      <c r="L643" s="50"/>
      <c r="M643" s="50"/>
      <c r="N643" s="50"/>
      <c r="O643" s="52"/>
      <c r="P643" s="53"/>
      <c r="Q643" s="53"/>
      <c r="R643" s="54"/>
      <c r="S643" s="328"/>
      <c r="T643" s="52"/>
      <c r="V643"/>
      <c r="W643"/>
      <c r="X643"/>
    </row>
    <row r="644" spans="1:24" s="62" customFormat="1" ht="27.25" customHeight="1">
      <c r="A644" s="170" t="str">
        <f t="shared" si="13"/>
        <v/>
      </c>
      <c r="B644" s="242"/>
      <c r="C644" s="48"/>
      <c r="D644" s="40"/>
      <c r="E644" s="274"/>
      <c r="F644" s="49"/>
      <c r="G644" s="50"/>
      <c r="H644" s="51"/>
      <c r="I644" s="52"/>
      <c r="J644" s="52"/>
      <c r="K644" s="50"/>
      <c r="L644" s="50"/>
      <c r="M644" s="50"/>
      <c r="N644" s="50"/>
      <c r="O644" s="52"/>
      <c r="P644" s="53"/>
      <c r="Q644" s="53"/>
      <c r="R644" s="54"/>
      <c r="S644" s="328"/>
      <c r="T644" s="52"/>
      <c r="V644"/>
      <c r="W644"/>
      <c r="X644"/>
    </row>
    <row r="645" spans="1:24" s="62" customFormat="1" ht="27.25" customHeight="1">
      <c r="A645" s="170" t="str">
        <f t="shared" si="13"/>
        <v/>
      </c>
      <c r="B645" s="242"/>
      <c r="C645" s="48"/>
      <c r="D645" s="40"/>
      <c r="E645" s="274"/>
      <c r="F645" s="49"/>
      <c r="G645" s="50"/>
      <c r="H645" s="51"/>
      <c r="I645" s="52"/>
      <c r="J645" s="52"/>
      <c r="K645" s="50"/>
      <c r="L645" s="50"/>
      <c r="M645" s="50"/>
      <c r="N645" s="50"/>
      <c r="O645" s="52"/>
      <c r="P645" s="53"/>
      <c r="Q645" s="53"/>
      <c r="R645" s="54"/>
      <c r="S645" s="328"/>
      <c r="T645" s="52"/>
      <c r="V645"/>
      <c r="W645"/>
      <c r="X645"/>
    </row>
    <row r="646" spans="1:24" s="62" customFormat="1" ht="27.25" customHeight="1">
      <c r="A646" s="170" t="str">
        <f t="shared" si="13"/>
        <v/>
      </c>
      <c r="B646" s="242"/>
      <c r="C646" s="48"/>
      <c r="D646" s="40"/>
      <c r="E646" s="274"/>
      <c r="F646" s="49"/>
      <c r="G646" s="50"/>
      <c r="H646" s="51"/>
      <c r="I646" s="52"/>
      <c r="J646" s="52"/>
      <c r="K646" s="50"/>
      <c r="L646" s="50"/>
      <c r="M646" s="50"/>
      <c r="N646" s="50"/>
      <c r="O646" s="52"/>
      <c r="P646" s="53"/>
      <c r="Q646" s="53"/>
      <c r="R646" s="54"/>
      <c r="S646" s="328"/>
      <c r="T646" s="52"/>
      <c r="V646"/>
      <c r="W646"/>
      <c r="X646"/>
    </row>
    <row r="647" spans="1:24" s="62" customFormat="1" ht="27.25" customHeight="1">
      <c r="A647" s="170" t="str">
        <f t="shared" si="13"/>
        <v/>
      </c>
      <c r="B647" s="242"/>
      <c r="C647" s="48"/>
      <c r="D647" s="40"/>
      <c r="E647" s="274"/>
      <c r="F647" s="49"/>
      <c r="G647" s="50"/>
      <c r="H647" s="51"/>
      <c r="I647" s="52"/>
      <c r="J647" s="52"/>
      <c r="K647" s="50"/>
      <c r="L647" s="50"/>
      <c r="M647" s="50"/>
      <c r="N647" s="50"/>
      <c r="O647" s="52"/>
      <c r="P647" s="53"/>
      <c r="Q647" s="53"/>
      <c r="R647" s="54"/>
      <c r="S647" s="328"/>
      <c r="T647" s="52"/>
      <c r="V647"/>
      <c r="W647"/>
      <c r="X647"/>
    </row>
    <row r="648" spans="1:24" s="62" customFormat="1" ht="27.25" customHeight="1">
      <c r="A648" s="170" t="str">
        <f t="shared" si="13"/>
        <v/>
      </c>
      <c r="B648" s="242"/>
      <c r="C648" s="48"/>
      <c r="D648" s="40"/>
      <c r="E648" s="274"/>
      <c r="F648" s="49"/>
      <c r="G648" s="50"/>
      <c r="H648" s="51"/>
      <c r="I648" s="52"/>
      <c r="J648" s="52"/>
      <c r="K648" s="50"/>
      <c r="L648" s="50"/>
      <c r="M648" s="50"/>
      <c r="N648" s="50"/>
      <c r="O648" s="52"/>
      <c r="P648" s="53"/>
      <c r="Q648" s="53"/>
      <c r="R648" s="54"/>
      <c r="S648" s="328"/>
      <c r="T648" s="52"/>
      <c r="V648"/>
      <c r="W648"/>
      <c r="X648"/>
    </row>
    <row r="649" spans="1:24" s="62" customFormat="1" ht="27.25" customHeight="1">
      <c r="A649" s="170" t="str">
        <f t="shared" si="13"/>
        <v/>
      </c>
      <c r="B649" s="242"/>
      <c r="C649" s="48"/>
      <c r="D649" s="40"/>
      <c r="E649" s="274"/>
      <c r="F649" s="49"/>
      <c r="G649" s="50"/>
      <c r="H649" s="51"/>
      <c r="I649" s="52"/>
      <c r="J649" s="52"/>
      <c r="K649" s="50"/>
      <c r="L649" s="50"/>
      <c r="M649" s="50"/>
      <c r="N649" s="50"/>
      <c r="O649" s="52"/>
      <c r="P649" s="53"/>
      <c r="Q649" s="53"/>
      <c r="R649" s="54"/>
      <c r="S649" s="328"/>
      <c r="T649" s="52"/>
      <c r="V649"/>
      <c r="W649"/>
      <c r="X649"/>
    </row>
    <row r="650" spans="1:24" s="62" customFormat="1" ht="27.25" customHeight="1">
      <c r="A650" s="170" t="str">
        <f t="shared" si="13"/>
        <v/>
      </c>
      <c r="B650" s="242"/>
      <c r="C650" s="48"/>
      <c r="D650" s="40"/>
      <c r="E650" s="274"/>
      <c r="F650" s="49"/>
      <c r="G650" s="50"/>
      <c r="H650" s="51"/>
      <c r="I650" s="52"/>
      <c r="J650" s="52"/>
      <c r="K650" s="50"/>
      <c r="L650" s="50"/>
      <c r="M650" s="50"/>
      <c r="N650" s="50"/>
      <c r="O650" s="52"/>
      <c r="P650" s="53"/>
      <c r="Q650" s="53"/>
      <c r="R650" s="54"/>
      <c r="S650" s="328"/>
      <c r="T650" s="52"/>
      <c r="V650"/>
      <c r="W650"/>
      <c r="X650"/>
    </row>
    <row r="651" spans="1:24" s="62" customFormat="1" ht="27.25" customHeight="1">
      <c r="A651" s="170" t="str">
        <f t="shared" si="13"/>
        <v/>
      </c>
      <c r="B651" s="242"/>
      <c r="C651" s="48"/>
      <c r="D651" s="40"/>
      <c r="E651" s="274"/>
      <c r="F651" s="49"/>
      <c r="G651" s="50"/>
      <c r="H651" s="51"/>
      <c r="I651" s="52"/>
      <c r="J651" s="52"/>
      <c r="K651" s="50"/>
      <c r="L651" s="50"/>
      <c r="M651" s="50"/>
      <c r="N651" s="50"/>
      <c r="O651" s="52"/>
      <c r="P651" s="53"/>
      <c r="Q651" s="53"/>
      <c r="R651" s="54"/>
      <c r="S651" s="328"/>
      <c r="T651" s="52"/>
      <c r="V651"/>
      <c r="W651"/>
      <c r="X651"/>
    </row>
    <row r="652" spans="1:24" s="62" customFormat="1" ht="27.25" customHeight="1">
      <c r="A652" s="170" t="str">
        <f t="shared" si="13"/>
        <v/>
      </c>
      <c r="B652" s="242"/>
      <c r="C652" s="48"/>
      <c r="D652" s="40"/>
      <c r="E652" s="274"/>
      <c r="F652" s="49"/>
      <c r="G652" s="50"/>
      <c r="H652" s="51"/>
      <c r="I652" s="52"/>
      <c r="J652" s="52"/>
      <c r="K652" s="50"/>
      <c r="L652" s="50"/>
      <c r="M652" s="50"/>
      <c r="N652" s="50"/>
      <c r="O652" s="52"/>
      <c r="P652" s="53"/>
      <c r="Q652" s="53"/>
      <c r="R652" s="54"/>
      <c r="S652" s="328"/>
      <c r="T652" s="52"/>
      <c r="V652"/>
      <c r="W652"/>
      <c r="X652"/>
    </row>
    <row r="653" spans="1:24" s="62" customFormat="1" ht="27.25" customHeight="1">
      <c r="A653" s="170" t="str">
        <f t="shared" si="13"/>
        <v/>
      </c>
      <c r="B653" s="242"/>
      <c r="C653" s="48"/>
      <c r="D653" s="40"/>
      <c r="E653" s="274"/>
      <c r="F653" s="49"/>
      <c r="G653" s="50"/>
      <c r="H653" s="51"/>
      <c r="I653" s="52"/>
      <c r="J653" s="52"/>
      <c r="K653" s="50"/>
      <c r="L653" s="50"/>
      <c r="M653" s="50"/>
      <c r="N653" s="50"/>
      <c r="O653" s="52"/>
      <c r="P653" s="53"/>
      <c r="Q653" s="53"/>
      <c r="R653" s="54"/>
      <c r="S653" s="328"/>
      <c r="T653" s="52"/>
      <c r="V653"/>
      <c r="W653"/>
      <c r="X653"/>
    </row>
    <row r="654" spans="1:24" s="62" customFormat="1" ht="27.25" customHeight="1">
      <c r="A654" s="170" t="str">
        <f t="shared" si="13"/>
        <v/>
      </c>
      <c r="B654" s="242"/>
      <c r="C654" s="48"/>
      <c r="D654" s="40"/>
      <c r="E654" s="274"/>
      <c r="F654" s="49"/>
      <c r="G654" s="50"/>
      <c r="H654" s="51"/>
      <c r="I654" s="52"/>
      <c r="J654" s="52"/>
      <c r="K654" s="50"/>
      <c r="L654" s="50"/>
      <c r="M654" s="50"/>
      <c r="N654" s="50"/>
      <c r="O654" s="52"/>
      <c r="P654" s="53"/>
      <c r="Q654" s="53"/>
      <c r="R654" s="54"/>
      <c r="S654" s="328"/>
      <c r="T654" s="52"/>
      <c r="V654"/>
      <c r="W654"/>
      <c r="X654"/>
    </row>
    <row r="655" spans="1:24" s="62" customFormat="1" ht="27.25" customHeight="1">
      <c r="A655" s="170" t="str">
        <f t="shared" si="13"/>
        <v/>
      </c>
      <c r="B655" s="242"/>
      <c r="C655" s="48"/>
      <c r="D655" s="40"/>
      <c r="E655" s="274"/>
      <c r="F655" s="49"/>
      <c r="G655" s="50"/>
      <c r="H655" s="51"/>
      <c r="I655" s="52"/>
      <c r="J655" s="52"/>
      <c r="K655" s="50"/>
      <c r="L655" s="50"/>
      <c r="M655" s="50"/>
      <c r="N655" s="50"/>
      <c r="O655" s="52"/>
      <c r="P655" s="53"/>
      <c r="Q655" s="53"/>
      <c r="R655" s="54"/>
      <c r="S655" s="328"/>
      <c r="T655" s="52"/>
      <c r="V655"/>
      <c r="W655"/>
      <c r="X655"/>
    </row>
    <row r="656" spans="1:24" s="62" customFormat="1" ht="27.25" customHeight="1">
      <c r="A656" s="170" t="str">
        <f t="shared" si="13"/>
        <v/>
      </c>
      <c r="B656" s="242"/>
      <c r="C656" s="48"/>
      <c r="D656" s="40"/>
      <c r="E656" s="274"/>
      <c r="F656" s="49"/>
      <c r="G656" s="50"/>
      <c r="H656" s="51"/>
      <c r="I656" s="52"/>
      <c r="J656" s="52"/>
      <c r="K656" s="50"/>
      <c r="L656" s="50"/>
      <c r="M656" s="50"/>
      <c r="N656" s="50"/>
      <c r="O656" s="52"/>
      <c r="P656" s="53"/>
      <c r="Q656" s="53"/>
      <c r="R656" s="54"/>
      <c r="S656" s="328"/>
      <c r="T656" s="52"/>
      <c r="V656"/>
      <c r="W656"/>
      <c r="X656"/>
    </row>
    <row r="657" spans="1:24" s="62" customFormat="1" ht="27.25" customHeight="1">
      <c r="A657" s="170" t="str">
        <f t="shared" si="13"/>
        <v/>
      </c>
      <c r="B657" s="242"/>
      <c r="C657" s="48"/>
      <c r="D657" s="40"/>
      <c r="E657" s="274"/>
      <c r="F657" s="49"/>
      <c r="G657" s="50"/>
      <c r="H657" s="51"/>
      <c r="I657" s="52"/>
      <c r="J657" s="52"/>
      <c r="K657" s="50"/>
      <c r="L657" s="50"/>
      <c r="M657" s="50"/>
      <c r="N657" s="50"/>
      <c r="O657" s="52"/>
      <c r="P657" s="53"/>
      <c r="Q657" s="53"/>
      <c r="R657" s="54"/>
      <c r="S657" s="328"/>
      <c r="T657" s="52"/>
      <c r="V657"/>
      <c r="W657"/>
      <c r="X657"/>
    </row>
    <row r="658" spans="1:24" s="62" customFormat="1" ht="27.25" customHeight="1">
      <c r="A658" s="170" t="str">
        <f t="shared" si="13"/>
        <v/>
      </c>
      <c r="B658" s="242"/>
      <c r="C658" s="48"/>
      <c r="D658" s="40"/>
      <c r="E658" s="274"/>
      <c r="F658" s="49"/>
      <c r="G658" s="50"/>
      <c r="H658" s="51"/>
      <c r="I658" s="52"/>
      <c r="J658" s="52"/>
      <c r="K658" s="50"/>
      <c r="L658" s="50"/>
      <c r="M658" s="50"/>
      <c r="N658" s="50"/>
      <c r="O658" s="52"/>
      <c r="P658" s="53"/>
      <c r="Q658" s="53"/>
      <c r="R658" s="54"/>
      <c r="S658" s="328"/>
      <c r="T658" s="52"/>
      <c r="V658"/>
      <c r="W658"/>
      <c r="X658"/>
    </row>
    <row r="659" spans="1:24" s="62" customFormat="1" ht="27.25" customHeight="1">
      <c r="A659" s="170" t="str">
        <f t="shared" si="13"/>
        <v/>
      </c>
      <c r="B659" s="242"/>
      <c r="C659" s="48"/>
      <c r="D659" s="40"/>
      <c r="E659" s="274"/>
      <c r="F659" s="49"/>
      <c r="G659" s="50"/>
      <c r="H659" s="51"/>
      <c r="I659" s="52"/>
      <c r="J659" s="52"/>
      <c r="K659" s="50"/>
      <c r="L659" s="50"/>
      <c r="M659" s="50"/>
      <c r="N659" s="50"/>
      <c r="O659" s="52"/>
      <c r="P659" s="53"/>
      <c r="Q659" s="53"/>
      <c r="R659" s="54"/>
      <c r="S659" s="328"/>
      <c r="T659" s="52"/>
      <c r="V659"/>
      <c r="W659"/>
      <c r="X659"/>
    </row>
    <row r="660" spans="1:24" s="62" customFormat="1" ht="27.25" customHeight="1">
      <c r="A660" s="170" t="str">
        <f t="shared" ref="A660:A723" si="14">IF(C660&lt;&gt;"",A659+1,"")</f>
        <v/>
      </c>
      <c r="B660" s="242"/>
      <c r="C660" s="48"/>
      <c r="D660" s="40"/>
      <c r="E660" s="274"/>
      <c r="F660" s="49"/>
      <c r="G660" s="50"/>
      <c r="H660" s="51"/>
      <c r="I660" s="52"/>
      <c r="J660" s="52"/>
      <c r="K660" s="50"/>
      <c r="L660" s="50"/>
      <c r="M660" s="50"/>
      <c r="N660" s="50"/>
      <c r="O660" s="52"/>
      <c r="P660" s="53"/>
      <c r="Q660" s="53"/>
      <c r="R660" s="54"/>
      <c r="S660" s="328"/>
      <c r="T660" s="52"/>
      <c r="V660"/>
      <c r="W660"/>
      <c r="X660"/>
    </row>
    <row r="661" spans="1:24" s="62" customFormat="1" ht="27.25" customHeight="1">
      <c r="A661" s="170" t="str">
        <f t="shared" si="14"/>
        <v/>
      </c>
      <c r="B661" s="242"/>
      <c r="C661" s="48"/>
      <c r="D661" s="40"/>
      <c r="E661" s="274"/>
      <c r="F661" s="49"/>
      <c r="G661" s="50"/>
      <c r="H661" s="51"/>
      <c r="I661" s="52"/>
      <c r="J661" s="52"/>
      <c r="K661" s="50"/>
      <c r="L661" s="50"/>
      <c r="M661" s="50"/>
      <c r="N661" s="50"/>
      <c r="O661" s="52"/>
      <c r="P661" s="53"/>
      <c r="Q661" s="53"/>
      <c r="R661" s="54"/>
      <c r="S661" s="328"/>
      <c r="T661" s="52"/>
      <c r="V661"/>
      <c r="W661"/>
      <c r="X661"/>
    </row>
    <row r="662" spans="1:24" s="62" customFormat="1" ht="27.25" customHeight="1">
      <c r="A662" s="170" t="str">
        <f t="shared" si="14"/>
        <v/>
      </c>
      <c r="B662" s="242"/>
      <c r="C662" s="48"/>
      <c r="D662" s="40"/>
      <c r="E662" s="274"/>
      <c r="F662" s="49"/>
      <c r="G662" s="50"/>
      <c r="H662" s="51"/>
      <c r="I662" s="52"/>
      <c r="J662" s="52"/>
      <c r="K662" s="50"/>
      <c r="L662" s="50"/>
      <c r="M662" s="50"/>
      <c r="N662" s="50"/>
      <c r="O662" s="52"/>
      <c r="P662" s="53"/>
      <c r="Q662" s="53"/>
      <c r="R662" s="54"/>
      <c r="S662" s="328"/>
      <c r="T662" s="52"/>
      <c r="V662"/>
      <c r="W662"/>
      <c r="X662"/>
    </row>
    <row r="663" spans="1:24" s="62" customFormat="1" ht="27.25" customHeight="1">
      <c r="A663" s="170" t="str">
        <f t="shared" si="14"/>
        <v/>
      </c>
      <c r="B663" s="242"/>
      <c r="C663" s="48"/>
      <c r="D663" s="40"/>
      <c r="E663" s="274"/>
      <c r="F663" s="49"/>
      <c r="G663" s="50"/>
      <c r="H663" s="51"/>
      <c r="I663" s="52"/>
      <c r="J663" s="52"/>
      <c r="K663" s="50"/>
      <c r="L663" s="50"/>
      <c r="M663" s="50"/>
      <c r="N663" s="50"/>
      <c r="O663" s="52"/>
      <c r="P663" s="53"/>
      <c r="Q663" s="53"/>
      <c r="R663" s="54"/>
      <c r="S663" s="328"/>
      <c r="T663" s="52"/>
      <c r="V663"/>
      <c r="W663"/>
      <c r="X663"/>
    </row>
    <row r="664" spans="1:24" s="62" customFormat="1" ht="27.25" customHeight="1">
      <c r="A664" s="170" t="str">
        <f t="shared" si="14"/>
        <v/>
      </c>
      <c r="B664" s="242"/>
      <c r="C664" s="48"/>
      <c r="D664" s="40"/>
      <c r="E664" s="274"/>
      <c r="F664" s="49"/>
      <c r="G664" s="50"/>
      <c r="H664" s="51"/>
      <c r="I664" s="52"/>
      <c r="J664" s="52"/>
      <c r="K664" s="50"/>
      <c r="L664" s="50"/>
      <c r="M664" s="50"/>
      <c r="N664" s="50"/>
      <c r="O664" s="52"/>
      <c r="P664" s="53"/>
      <c r="Q664" s="53"/>
      <c r="R664" s="54"/>
      <c r="S664" s="328"/>
      <c r="T664" s="52"/>
      <c r="V664"/>
      <c r="W664"/>
      <c r="X664"/>
    </row>
    <row r="665" spans="1:24" s="62" customFormat="1" ht="27.25" customHeight="1">
      <c r="A665" s="170" t="str">
        <f t="shared" si="14"/>
        <v/>
      </c>
      <c r="B665" s="242"/>
      <c r="C665" s="48"/>
      <c r="D665" s="40"/>
      <c r="E665" s="274"/>
      <c r="F665" s="49"/>
      <c r="G665" s="50"/>
      <c r="H665" s="51"/>
      <c r="I665" s="52"/>
      <c r="J665" s="52"/>
      <c r="K665" s="50"/>
      <c r="L665" s="50"/>
      <c r="M665" s="50"/>
      <c r="N665" s="50"/>
      <c r="O665" s="52"/>
      <c r="P665" s="53"/>
      <c r="Q665" s="53"/>
      <c r="R665" s="54"/>
      <c r="S665" s="328"/>
      <c r="T665" s="52"/>
      <c r="V665"/>
      <c r="W665"/>
      <c r="X665"/>
    </row>
    <row r="666" spans="1:24" s="62" customFormat="1" ht="27.25" customHeight="1">
      <c r="A666" s="170" t="str">
        <f t="shared" si="14"/>
        <v/>
      </c>
      <c r="B666" s="242"/>
      <c r="C666" s="48"/>
      <c r="D666" s="40"/>
      <c r="E666" s="274"/>
      <c r="F666" s="49"/>
      <c r="G666" s="50"/>
      <c r="H666" s="51"/>
      <c r="I666" s="52"/>
      <c r="J666" s="52"/>
      <c r="K666" s="50"/>
      <c r="L666" s="50"/>
      <c r="M666" s="50"/>
      <c r="N666" s="50"/>
      <c r="O666" s="52"/>
      <c r="P666" s="53"/>
      <c r="Q666" s="53"/>
      <c r="R666" s="54"/>
      <c r="S666" s="328"/>
      <c r="T666" s="52"/>
      <c r="V666"/>
      <c r="W666"/>
      <c r="X666"/>
    </row>
    <row r="667" spans="1:24" s="62" customFormat="1" ht="27.25" customHeight="1">
      <c r="A667" s="170" t="str">
        <f t="shared" si="14"/>
        <v/>
      </c>
      <c r="B667" s="242"/>
      <c r="C667" s="48"/>
      <c r="D667" s="40"/>
      <c r="E667" s="274"/>
      <c r="F667" s="49"/>
      <c r="G667" s="50"/>
      <c r="H667" s="51"/>
      <c r="I667" s="52"/>
      <c r="J667" s="52"/>
      <c r="K667" s="50"/>
      <c r="L667" s="50"/>
      <c r="M667" s="50"/>
      <c r="N667" s="50"/>
      <c r="O667" s="52"/>
      <c r="P667" s="53"/>
      <c r="Q667" s="53"/>
      <c r="R667" s="54"/>
      <c r="S667" s="328"/>
      <c r="T667" s="52"/>
      <c r="V667"/>
      <c r="W667"/>
      <c r="X667"/>
    </row>
    <row r="668" spans="1:24" s="62" customFormat="1" ht="27.25" customHeight="1">
      <c r="A668" s="170" t="str">
        <f t="shared" si="14"/>
        <v/>
      </c>
      <c r="B668" s="242"/>
      <c r="C668" s="48"/>
      <c r="D668" s="40"/>
      <c r="E668" s="274"/>
      <c r="F668" s="49"/>
      <c r="G668" s="50"/>
      <c r="H668" s="51"/>
      <c r="I668" s="52"/>
      <c r="J668" s="52"/>
      <c r="K668" s="50"/>
      <c r="L668" s="50"/>
      <c r="M668" s="50"/>
      <c r="N668" s="50"/>
      <c r="O668" s="52"/>
      <c r="P668" s="53"/>
      <c r="Q668" s="53"/>
      <c r="R668" s="54"/>
      <c r="S668" s="328"/>
      <c r="T668" s="52"/>
      <c r="V668"/>
      <c r="W668"/>
      <c r="X668"/>
    </row>
    <row r="669" spans="1:24" s="62" customFormat="1" ht="27.25" customHeight="1">
      <c r="A669" s="170" t="str">
        <f t="shared" si="14"/>
        <v/>
      </c>
      <c r="B669" s="242"/>
      <c r="C669" s="48"/>
      <c r="D669" s="40"/>
      <c r="E669" s="274"/>
      <c r="F669" s="49"/>
      <c r="G669" s="50"/>
      <c r="H669" s="51"/>
      <c r="I669" s="52"/>
      <c r="J669" s="52"/>
      <c r="K669" s="50"/>
      <c r="L669" s="50"/>
      <c r="M669" s="50"/>
      <c r="N669" s="50"/>
      <c r="O669" s="52"/>
      <c r="P669" s="53"/>
      <c r="Q669" s="53"/>
      <c r="R669" s="54"/>
      <c r="S669" s="328"/>
      <c r="T669" s="52"/>
      <c r="V669"/>
      <c r="W669"/>
      <c r="X669"/>
    </row>
    <row r="670" spans="1:24" s="62" customFormat="1" ht="27.25" customHeight="1">
      <c r="A670" s="170" t="str">
        <f t="shared" si="14"/>
        <v/>
      </c>
      <c r="B670" s="242"/>
      <c r="C670" s="48"/>
      <c r="D670" s="40"/>
      <c r="E670" s="274"/>
      <c r="F670" s="49"/>
      <c r="G670" s="50"/>
      <c r="H670" s="51"/>
      <c r="I670" s="52"/>
      <c r="J670" s="52"/>
      <c r="K670" s="50"/>
      <c r="L670" s="50"/>
      <c r="M670" s="50"/>
      <c r="N670" s="50"/>
      <c r="O670" s="52"/>
      <c r="P670" s="53"/>
      <c r="Q670" s="53"/>
      <c r="R670" s="54"/>
      <c r="S670" s="328"/>
      <c r="T670" s="52"/>
      <c r="V670"/>
      <c r="W670"/>
      <c r="X670"/>
    </row>
    <row r="671" spans="1:24" s="62" customFormat="1" ht="27.25" customHeight="1">
      <c r="A671" s="170" t="str">
        <f t="shared" si="14"/>
        <v/>
      </c>
      <c r="B671" s="242"/>
      <c r="C671" s="48"/>
      <c r="D671" s="40"/>
      <c r="E671" s="274"/>
      <c r="F671" s="49"/>
      <c r="G671" s="50"/>
      <c r="H671" s="51"/>
      <c r="I671" s="52"/>
      <c r="J671" s="52"/>
      <c r="K671" s="50"/>
      <c r="L671" s="50"/>
      <c r="M671" s="50"/>
      <c r="N671" s="50"/>
      <c r="O671" s="52"/>
      <c r="P671" s="53"/>
      <c r="Q671" s="53"/>
      <c r="R671" s="54"/>
      <c r="S671" s="328"/>
      <c r="T671" s="52"/>
      <c r="V671"/>
      <c r="W671"/>
      <c r="X671"/>
    </row>
    <row r="672" spans="1:24" s="62" customFormat="1" ht="27.25" customHeight="1">
      <c r="A672" s="170" t="str">
        <f t="shared" si="14"/>
        <v/>
      </c>
      <c r="B672" s="242"/>
      <c r="C672" s="48"/>
      <c r="D672" s="40"/>
      <c r="E672" s="274"/>
      <c r="F672" s="49"/>
      <c r="G672" s="50"/>
      <c r="H672" s="51"/>
      <c r="I672" s="52"/>
      <c r="J672" s="52"/>
      <c r="K672" s="50"/>
      <c r="L672" s="50"/>
      <c r="M672" s="50"/>
      <c r="N672" s="50"/>
      <c r="O672" s="52"/>
      <c r="P672" s="53"/>
      <c r="Q672" s="53"/>
      <c r="R672" s="54"/>
      <c r="S672" s="328"/>
      <c r="T672" s="52"/>
      <c r="V672"/>
      <c r="W672"/>
      <c r="X672"/>
    </row>
    <row r="673" spans="1:24" s="62" customFormat="1" ht="27.25" customHeight="1">
      <c r="A673" s="170" t="str">
        <f t="shared" si="14"/>
        <v/>
      </c>
      <c r="B673" s="242"/>
      <c r="C673" s="48"/>
      <c r="D673" s="40"/>
      <c r="E673" s="274"/>
      <c r="F673" s="49"/>
      <c r="G673" s="50"/>
      <c r="H673" s="51"/>
      <c r="I673" s="52"/>
      <c r="J673" s="52"/>
      <c r="K673" s="50"/>
      <c r="L673" s="50"/>
      <c r="M673" s="50"/>
      <c r="N673" s="50"/>
      <c r="O673" s="52"/>
      <c r="P673" s="53"/>
      <c r="Q673" s="53"/>
      <c r="R673" s="54"/>
      <c r="S673" s="328"/>
      <c r="T673" s="52"/>
      <c r="V673"/>
      <c r="W673"/>
      <c r="X673"/>
    </row>
    <row r="674" spans="1:24" s="62" customFormat="1" ht="27.25" customHeight="1">
      <c r="A674" s="170" t="str">
        <f t="shared" si="14"/>
        <v/>
      </c>
      <c r="B674" s="242"/>
      <c r="C674" s="48"/>
      <c r="D674" s="40"/>
      <c r="E674" s="274"/>
      <c r="F674" s="49"/>
      <c r="G674" s="50"/>
      <c r="H674" s="51"/>
      <c r="I674" s="52"/>
      <c r="J674" s="52"/>
      <c r="K674" s="50"/>
      <c r="L674" s="50"/>
      <c r="M674" s="50"/>
      <c r="N674" s="50"/>
      <c r="O674" s="52"/>
      <c r="P674" s="53"/>
      <c r="Q674" s="53"/>
      <c r="R674" s="54"/>
      <c r="S674" s="328"/>
      <c r="T674" s="52"/>
      <c r="V674"/>
      <c r="W674"/>
      <c r="X674"/>
    </row>
    <row r="675" spans="1:24" s="62" customFormat="1" ht="27.25" customHeight="1">
      <c r="A675" s="170" t="str">
        <f t="shared" si="14"/>
        <v/>
      </c>
      <c r="B675" s="242"/>
      <c r="C675" s="48"/>
      <c r="D675" s="40"/>
      <c r="E675" s="274"/>
      <c r="F675" s="49"/>
      <c r="G675" s="50"/>
      <c r="H675" s="51"/>
      <c r="I675" s="52"/>
      <c r="J675" s="52"/>
      <c r="K675" s="50"/>
      <c r="L675" s="50"/>
      <c r="M675" s="50"/>
      <c r="N675" s="50"/>
      <c r="O675" s="52"/>
      <c r="P675" s="53"/>
      <c r="Q675" s="53"/>
      <c r="R675" s="54"/>
      <c r="S675" s="328"/>
      <c r="T675" s="52"/>
      <c r="V675"/>
      <c r="W675"/>
      <c r="X675"/>
    </row>
    <row r="676" spans="1:24" s="62" customFormat="1" ht="27.25" customHeight="1">
      <c r="A676" s="170" t="str">
        <f t="shared" si="14"/>
        <v/>
      </c>
      <c r="B676" s="242"/>
      <c r="C676" s="48"/>
      <c r="D676" s="40"/>
      <c r="E676" s="274"/>
      <c r="F676" s="49"/>
      <c r="G676" s="50"/>
      <c r="H676" s="51"/>
      <c r="I676" s="52"/>
      <c r="J676" s="52"/>
      <c r="K676" s="50"/>
      <c r="L676" s="50"/>
      <c r="M676" s="50"/>
      <c r="N676" s="50"/>
      <c r="O676" s="52"/>
      <c r="P676" s="53"/>
      <c r="Q676" s="53"/>
      <c r="R676" s="54"/>
      <c r="S676" s="328"/>
      <c r="T676" s="52"/>
      <c r="V676"/>
      <c r="W676"/>
      <c r="X676"/>
    </row>
    <row r="677" spans="1:24" s="62" customFormat="1" ht="27.25" customHeight="1">
      <c r="A677" s="170" t="str">
        <f t="shared" si="14"/>
        <v/>
      </c>
      <c r="B677" s="242"/>
      <c r="C677" s="48"/>
      <c r="D677" s="40"/>
      <c r="E677" s="274"/>
      <c r="F677" s="49"/>
      <c r="G677" s="50"/>
      <c r="H677" s="51"/>
      <c r="I677" s="52"/>
      <c r="J677" s="52"/>
      <c r="K677" s="50"/>
      <c r="L677" s="50"/>
      <c r="M677" s="50"/>
      <c r="N677" s="50"/>
      <c r="O677" s="52"/>
      <c r="P677" s="53"/>
      <c r="Q677" s="53"/>
      <c r="R677" s="54"/>
      <c r="S677" s="328"/>
      <c r="T677" s="52"/>
      <c r="V677"/>
      <c r="W677"/>
      <c r="X677"/>
    </row>
    <row r="678" spans="1:24" s="62" customFormat="1" ht="27.25" customHeight="1">
      <c r="A678" s="170" t="str">
        <f t="shared" si="14"/>
        <v/>
      </c>
      <c r="B678" s="242"/>
      <c r="C678" s="48"/>
      <c r="D678" s="40"/>
      <c r="E678" s="274"/>
      <c r="F678" s="49"/>
      <c r="G678" s="50"/>
      <c r="H678" s="51"/>
      <c r="I678" s="52"/>
      <c r="J678" s="52"/>
      <c r="K678" s="50"/>
      <c r="L678" s="50"/>
      <c r="M678" s="50"/>
      <c r="N678" s="50"/>
      <c r="O678" s="52"/>
      <c r="P678" s="53"/>
      <c r="Q678" s="53"/>
      <c r="R678" s="54"/>
      <c r="S678" s="328"/>
      <c r="T678" s="52"/>
      <c r="V678"/>
      <c r="W678"/>
      <c r="X678"/>
    </row>
    <row r="679" spans="1:24" s="62" customFormat="1" ht="27.25" customHeight="1">
      <c r="A679" s="170" t="str">
        <f t="shared" si="14"/>
        <v/>
      </c>
      <c r="B679" s="242"/>
      <c r="C679" s="48"/>
      <c r="D679" s="40"/>
      <c r="E679" s="274"/>
      <c r="F679" s="49"/>
      <c r="G679" s="50"/>
      <c r="H679" s="51"/>
      <c r="I679" s="52"/>
      <c r="J679" s="52"/>
      <c r="K679" s="50"/>
      <c r="L679" s="50"/>
      <c r="M679" s="50"/>
      <c r="N679" s="50"/>
      <c r="O679" s="52"/>
      <c r="P679" s="53"/>
      <c r="Q679" s="53"/>
      <c r="R679" s="54"/>
      <c r="S679" s="328"/>
      <c r="T679" s="52"/>
      <c r="V679"/>
      <c r="W679"/>
      <c r="X679"/>
    </row>
    <row r="680" spans="1:24" s="62" customFormat="1" ht="27.25" customHeight="1">
      <c r="A680" s="170" t="str">
        <f t="shared" si="14"/>
        <v/>
      </c>
      <c r="B680" s="242"/>
      <c r="C680" s="48"/>
      <c r="D680" s="40"/>
      <c r="E680" s="274"/>
      <c r="F680" s="49"/>
      <c r="G680" s="50"/>
      <c r="H680" s="51"/>
      <c r="I680" s="52"/>
      <c r="J680" s="52"/>
      <c r="K680" s="50"/>
      <c r="L680" s="50"/>
      <c r="M680" s="50"/>
      <c r="N680" s="50"/>
      <c r="O680" s="52"/>
      <c r="P680" s="53"/>
      <c r="Q680" s="53"/>
      <c r="R680" s="54"/>
      <c r="S680" s="328"/>
      <c r="T680" s="52"/>
      <c r="V680"/>
      <c r="W680"/>
      <c r="X680"/>
    </row>
    <row r="681" spans="1:24" s="62" customFormat="1" ht="27.25" customHeight="1">
      <c r="A681" s="170" t="str">
        <f t="shared" si="14"/>
        <v/>
      </c>
      <c r="B681" s="242"/>
      <c r="C681" s="48"/>
      <c r="D681" s="40"/>
      <c r="E681" s="274"/>
      <c r="F681" s="49"/>
      <c r="G681" s="50"/>
      <c r="H681" s="51"/>
      <c r="I681" s="52"/>
      <c r="J681" s="52"/>
      <c r="K681" s="50"/>
      <c r="L681" s="50"/>
      <c r="M681" s="50"/>
      <c r="N681" s="50"/>
      <c r="O681" s="52"/>
      <c r="P681" s="53"/>
      <c r="Q681" s="53"/>
      <c r="R681" s="54"/>
      <c r="S681" s="328"/>
      <c r="T681" s="52"/>
      <c r="V681"/>
      <c r="W681"/>
      <c r="X681"/>
    </row>
    <row r="682" spans="1:24" s="62" customFormat="1" ht="27.25" customHeight="1">
      <c r="A682" s="170" t="str">
        <f t="shared" si="14"/>
        <v/>
      </c>
      <c r="B682" s="242"/>
      <c r="C682" s="48"/>
      <c r="D682" s="40"/>
      <c r="E682" s="274"/>
      <c r="F682" s="49"/>
      <c r="G682" s="50"/>
      <c r="H682" s="51"/>
      <c r="I682" s="52"/>
      <c r="J682" s="52"/>
      <c r="K682" s="50"/>
      <c r="L682" s="50"/>
      <c r="M682" s="50"/>
      <c r="N682" s="50"/>
      <c r="O682" s="52"/>
      <c r="P682" s="53"/>
      <c r="Q682" s="53"/>
      <c r="R682" s="54"/>
      <c r="S682" s="328"/>
      <c r="T682" s="52"/>
      <c r="V682"/>
      <c r="W682"/>
      <c r="X682"/>
    </row>
    <row r="683" spans="1:24" s="62" customFormat="1" ht="27.25" customHeight="1">
      <c r="A683" s="170" t="str">
        <f t="shared" si="14"/>
        <v/>
      </c>
      <c r="B683" s="242"/>
      <c r="C683" s="48"/>
      <c r="D683" s="40"/>
      <c r="E683" s="274"/>
      <c r="F683" s="49"/>
      <c r="G683" s="50"/>
      <c r="H683" s="51"/>
      <c r="I683" s="52"/>
      <c r="J683" s="52"/>
      <c r="K683" s="50"/>
      <c r="L683" s="50"/>
      <c r="M683" s="50"/>
      <c r="N683" s="50"/>
      <c r="O683" s="52"/>
      <c r="P683" s="53"/>
      <c r="Q683" s="53"/>
      <c r="R683" s="54"/>
      <c r="S683" s="328"/>
      <c r="T683" s="52"/>
      <c r="V683"/>
      <c r="W683"/>
      <c r="X683"/>
    </row>
    <row r="684" spans="1:24" s="62" customFormat="1" ht="27.25" customHeight="1">
      <c r="A684" s="170" t="str">
        <f t="shared" si="14"/>
        <v/>
      </c>
      <c r="B684" s="242"/>
      <c r="C684" s="48"/>
      <c r="D684" s="40"/>
      <c r="E684" s="274"/>
      <c r="F684" s="49"/>
      <c r="G684" s="50"/>
      <c r="H684" s="51"/>
      <c r="I684" s="52"/>
      <c r="J684" s="52"/>
      <c r="K684" s="50"/>
      <c r="L684" s="50"/>
      <c r="M684" s="50"/>
      <c r="N684" s="50"/>
      <c r="O684" s="52"/>
      <c r="P684" s="53"/>
      <c r="Q684" s="53"/>
      <c r="R684" s="54"/>
      <c r="S684" s="328"/>
      <c r="T684" s="52"/>
      <c r="V684"/>
      <c r="W684"/>
      <c r="X684"/>
    </row>
    <row r="685" spans="1:24" s="62" customFormat="1" ht="27.25" customHeight="1">
      <c r="A685" s="170" t="str">
        <f t="shared" si="14"/>
        <v/>
      </c>
      <c r="B685" s="242"/>
      <c r="C685" s="48"/>
      <c r="D685" s="40"/>
      <c r="E685" s="274"/>
      <c r="F685" s="49"/>
      <c r="G685" s="50"/>
      <c r="H685" s="51"/>
      <c r="I685" s="52"/>
      <c r="J685" s="52"/>
      <c r="K685" s="50"/>
      <c r="L685" s="50"/>
      <c r="M685" s="50"/>
      <c r="N685" s="50"/>
      <c r="O685" s="52"/>
      <c r="P685" s="53"/>
      <c r="Q685" s="53"/>
      <c r="R685" s="54"/>
      <c r="S685" s="328"/>
      <c r="T685" s="52"/>
      <c r="V685"/>
      <c r="W685"/>
      <c r="X685"/>
    </row>
    <row r="686" spans="1:24" s="62" customFormat="1" ht="27.25" customHeight="1">
      <c r="A686" s="170" t="str">
        <f t="shared" si="14"/>
        <v/>
      </c>
      <c r="B686" s="242"/>
      <c r="C686" s="48"/>
      <c r="D686" s="40"/>
      <c r="E686" s="274"/>
      <c r="F686" s="49"/>
      <c r="G686" s="50"/>
      <c r="H686" s="51"/>
      <c r="I686" s="52"/>
      <c r="J686" s="52"/>
      <c r="K686" s="50"/>
      <c r="L686" s="50"/>
      <c r="M686" s="50"/>
      <c r="N686" s="50"/>
      <c r="O686" s="52"/>
      <c r="P686" s="53"/>
      <c r="Q686" s="53"/>
      <c r="R686" s="54"/>
      <c r="S686" s="328"/>
      <c r="T686" s="52"/>
      <c r="V686"/>
      <c r="W686"/>
      <c r="X686"/>
    </row>
    <row r="687" spans="1:24" s="62" customFormat="1" ht="27.25" customHeight="1">
      <c r="A687" s="170" t="str">
        <f t="shared" si="14"/>
        <v/>
      </c>
      <c r="B687" s="242"/>
      <c r="C687" s="48"/>
      <c r="D687" s="40"/>
      <c r="E687" s="274"/>
      <c r="F687" s="49"/>
      <c r="G687" s="50"/>
      <c r="H687" s="51"/>
      <c r="I687" s="52"/>
      <c r="J687" s="52"/>
      <c r="K687" s="50"/>
      <c r="L687" s="50"/>
      <c r="M687" s="50"/>
      <c r="N687" s="50"/>
      <c r="O687" s="52"/>
      <c r="P687" s="53"/>
      <c r="Q687" s="53"/>
      <c r="R687" s="54"/>
      <c r="S687" s="328"/>
      <c r="T687" s="52"/>
      <c r="V687"/>
      <c r="W687"/>
      <c r="X687"/>
    </row>
    <row r="688" spans="1:24" s="62" customFormat="1" ht="27.25" customHeight="1">
      <c r="A688" s="170" t="str">
        <f t="shared" si="14"/>
        <v/>
      </c>
      <c r="B688" s="242"/>
      <c r="C688" s="48"/>
      <c r="D688" s="40"/>
      <c r="E688" s="274"/>
      <c r="F688" s="49"/>
      <c r="G688" s="50"/>
      <c r="H688" s="51"/>
      <c r="I688" s="52"/>
      <c r="J688" s="52"/>
      <c r="K688" s="50"/>
      <c r="L688" s="50"/>
      <c r="M688" s="50"/>
      <c r="N688" s="50"/>
      <c r="O688" s="52"/>
      <c r="P688" s="53"/>
      <c r="Q688" s="53"/>
      <c r="R688" s="54"/>
      <c r="S688" s="328"/>
      <c r="T688" s="52"/>
      <c r="V688"/>
      <c r="W688"/>
      <c r="X688"/>
    </row>
    <row r="689" spans="1:24" s="62" customFormat="1" ht="27.25" customHeight="1">
      <c r="A689" s="170" t="str">
        <f t="shared" si="14"/>
        <v/>
      </c>
      <c r="B689" s="242"/>
      <c r="C689" s="48"/>
      <c r="D689" s="40"/>
      <c r="E689" s="274"/>
      <c r="F689" s="49"/>
      <c r="G689" s="50"/>
      <c r="H689" s="51"/>
      <c r="I689" s="52"/>
      <c r="J689" s="52"/>
      <c r="K689" s="50"/>
      <c r="L689" s="50"/>
      <c r="M689" s="50"/>
      <c r="N689" s="50"/>
      <c r="O689" s="52"/>
      <c r="P689" s="53"/>
      <c r="Q689" s="53"/>
      <c r="R689" s="54"/>
      <c r="S689" s="328"/>
      <c r="T689" s="52"/>
      <c r="V689"/>
      <c r="W689"/>
      <c r="X689"/>
    </row>
    <row r="690" spans="1:24" s="62" customFormat="1" ht="27.25" customHeight="1">
      <c r="A690" s="170" t="str">
        <f t="shared" si="14"/>
        <v/>
      </c>
      <c r="B690" s="242"/>
      <c r="C690" s="48"/>
      <c r="D690" s="40"/>
      <c r="E690" s="274"/>
      <c r="F690" s="49"/>
      <c r="G690" s="50"/>
      <c r="H690" s="51"/>
      <c r="I690" s="52"/>
      <c r="J690" s="52"/>
      <c r="K690" s="50"/>
      <c r="L690" s="50"/>
      <c r="M690" s="50"/>
      <c r="N690" s="50"/>
      <c r="O690" s="52"/>
      <c r="P690" s="53"/>
      <c r="Q690" s="53"/>
      <c r="R690" s="54"/>
      <c r="S690" s="328"/>
      <c r="T690" s="52"/>
      <c r="V690"/>
      <c r="W690"/>
      <c r="X690"/>
    </row>
    <row r="691" spans="1:24" s="62" customFormat="1" ht="27.25" customHeight="1">
      <c r="A691" s="170" t="str">
        <f t="shared" si="14"/>
        <v/>
      </c>
      <c r="B691" s="242"/>
      <c r="C691" s="48"/>
      <c r="D691" s="40"/>
      <c r="E691" s="274"/>
      <c r="F691" s="49"/>
      <c r="G691" s="50"/>
      <c r="H691" s="51"/>
      <c r="I691" s="52"/>
      <c r="J691" s="52"/>
      <c r="K691" s="50"/>
      <c r="L691" s="50"/>
      <c r="M691" s="50"/>
      <c r="N691" s="50"/>
      <c r="O691" s="52"/>
      <c r="P691" s="53"/>
      <c r="Q691" s="53"/>
      <c r="R691" s="54"/>
      <c r="S691" s="328"/>
      <c r="T691" s="52"/>
      <c r="V691"/>
      <c r="W691"/>
      <c r="X691"/>
    </row>
    <row r="692" spans="1:24" s="62" customFormat="1" ht="27.25" customHeight="1">
      <c r="A692" s="170" t="str">
        <f t="shared" si="14"/>
        <v/>
      </c>
      <c r="B692" s="242"/>
      <c r="C692" s="48"/>
      <c r="D692" s="40"/>
      <c r="E692" s="274"/>
      <c r="F692" s="49"/>
      <c r="G692" s="50"/>
      <c r="H692" s="51"/>
      <c r="I692" s="52"/>
      <c r="J692" s="52"/>
      <c r="K692" s="50"/>
      <c r="L692" s="50"/>
      <c r="M692" s="50"/>
      <c r="N692" s="50"/>
      <c r="O692" s="52"/>
      <c r="P692" s="53"/>
      <c r="Q692" s="53"/>
      <c r="R692" s="54"/>
      <c r="S692" s="328"/>
      <c r="T692" s="52"/>
      <c r="V692"/>
      <c r="W692"/>
      <c r="X692"/>
    </row>
    <row r="693" spans="1:24" s="62" customFormat="1" ht="27.25" customHeight="1">
      <c r="A693" s="170" t="str">
        <f t="shared" si="14"/>
        <v/>
      </c>
      <c r="B693" s="242"/>
      <c r="C693" s="48"/>
      <c r="D693" s="40"/>
      <c r="E693" s="274"/>
      <c r="F693" s="49"/>
      <c r="G693" s="50"/>
      <c r="H693" s="51"/>
      <c r="I693" s="52"/>
      <c r="J693" s="52"/>
      <c r="K693" s="50"/>
      <c r="L693" s="50"/>
      <c r="M693" s="50"/>
      <c r="N693" s="50"/>
      <c r="O693" s="52"/>
      <c r="P693" s="53"/>
      <c r="Q693" s="53"/>
      <c r="R693" s="54"/>
      <c r="S693" s="328"/>
      <c r="T693" s="52"/>
      <c r="V693"/>
      <c r="W693"/>
      <c r="X693"/>
    </row>
    <row r="694" spans="1:24" s="62" customFormat="1" ht="27.25" customHeight="1">
      <c r="A694" s="170" t="str">
        <f t="shared" si="14"/>
        <v/>
      </c>
      <c r="B694" s="242"/>
      <c r="C694" s="48"/>
      <c r="D694" s="40"/>
      <c r="E694" s="274"/>
      <c r="F694" s="49"/>
      <c r="G694" s="50"/>
      <c r="H694" s="51"/>
      <c r="I694" s="52"/>
      <c r="J694" s="52"/>
      <c r="K694" s="50"/>
      <c r="L694" s="50"/>
      <c r="M694" s="50"/>
      <c r="N694" s="50"/>
      <c r="O694" s="52"/>
      <c r="P694" s="53"/>
      <c r="Q694" s="53"/>
      <c r="R694" s="54"/>
      <c r="S694" s="328"/>
      <c r="T694" s="52"/>
      <c r="V694"/>
      <c r="W694"/>
      <c r="X694"/>
    </row>
    <row r="695" spans="1:24" s="62" customFormat="1" ht="27.25" customHeight="1">
      <c r="A695" s="170" t="str">
        <f t="shared" si="14"/>
        <v/>
      </c>
      <c r="B695" s="242"/>
      <c r="C695" s="48"/>
      <c r="D695" s="40"/>
      <c r="E695" s="274"/>
      <c r="F695" s="49"/>
      <c r="G695" s="50"/>
      <c r="H695" s="51"/>
      <c r="I695" s="52"/>
      <c r="J695" s="52"/>
      <c r="K695" s="50"/>
      <c r="L695" s="50"/>
      <c r="M695" s="50"/>
      <c r="N695" s="50"/>
      <c r="O695" s="52"/>
      <c r="P695" s="53"/>
      <c r="Q695" s="53"/>
      <c r="R695" s="54"/>
      <c r="S695" s="328"/>
      <c r="T695" s="52"/>
      <c r="V695"/>
      <c r="W695"/>
      <c r="X695"/>
    </row>
    <row r="696" spans="1:24" s="62" customFormat="1" ht="27.25" customHeight="1">
      <c r="A696" s="170" t="str">
        <f t="shared" si="14"/>
        <v/>
      </c>
      <c r="B696" s="242"/>
      <c r="C696" s="48"/>
      <c r="D696" s="40"/>
      <c r="E696" s="274"/>
      <c r="F696" s="49"/>
      <c r="G696" s="50"/>
      <c r="H696" s="51"/>
      <c r="I696" s="52"/>
      <c r="J696" s="52"/>
      <c r="K696" s="50"/>
      <c r="L696" s="50"/>
      <c r="M696" s="50"/>
      <c r="N696" s="50"/>
      <c r="O696" s="52"/>
      <c r="P696" s="53"/>
      <c r="Q696" s="53"/>
      <c r="R696" s="54"/>
      <c r="S696" s="328"/>
      <c r="T696" s="52"/>
      <c r="V696"/>
      <c r="W696"/>
      <c r="X696"/>
    </row>
    <row r="697" spans="1:24" s="62" customFormat="1" ht="27.25" customHeight="1">
      <c r="A697" s="170" t="str">
        <f t="shared" si="14"/>
        <v/>
      </c>
      <c r="B697" s="242"/>
      <c r="C697" s="48"/>
      <c r="D697" s="40"/>
      <c r="E697" s="274"/>
      <c r="F697" s="49"/>
      <c r="G697" s="50"/>
      <c r="H697" s="51"/>
      <c r="I697" s="52"/>
      <c r="J697" s="52"/>
      <c r="K697" s="50"/>
      <c r="L697" s="50"/>
      <c r="M697" s="50"/>
      <c r="N697" s="50"/>
      <c r="O697" s="52"/>
      <c r="P697" s="53"/>
      <c r="Q697" s="53"/>
      <c r="R697" s="54"/>
      <c r="S697" s="328"/>
      <c r="T697" s="52"/>
      <c r="V697"/>
      <c r="W697"/>
      <c r="X697"/>
    </row>
    <row r="698" spans="1:24" s="62" customFormat="1" ht="27.25" customHeight="1">
      <c r="A698" s="170" t="str">
        <f t="shared" si="14"/>
        <v/>
      </c>
      <c r="B698" s="242"/>
      <c r="C698" s="48"/>
      <c r="D698" s="40"/>
      <c r="E698" s="274"/>
      <c r="F698" s="49"/>
      <c r="G698" s="50"/>
      <c r="H698" s="51"/>
      <c r="I698" s="52"/>
      <c r="J698" s="52"/>
      <c r="K698" s="50"/>
      <c r="L698" s="50"/>
      <c r="M698" s="50"/>
      <c r="N698" s="50"/>
      <c r="O698" s="52"/>
      <c r="P698" s="53"/>
      <c r="Q698" s="53"/>
      <c r="R698" s="54"/>
      <c r="S698" s="328"/>
      <c r="T698" s="52"/>
      <c r="V698"/>
      <c r="W698"/>
      <c r="X698"/>
    </row>
    <row r="699" spans="1:24" s="62" customFormat="1" ht="27.25" customHeight="1">
      <c r="A699" s="170" t="str">
        <f t="shared" si="14"/>
        <v/>
      </c>
      <c r="B699" s="242"/>
      <c r="C699" s="48"/>
      <c r="D699" s="40"/>
      <c r="E699" s="274"/>
      <c r="F699" s="49"/>
      <c r="G699" s="50"/>
      <c r="H699" s="51"/>
      <c r="I699" s="52"/>
      <c r="J699" s="52"/>
      <c r="K699" s="50"/>
      <c r="L699" s="50"/>
      <c r="M699" s="50"/>
      <c r="N699" s="50"/>
      <c r="O699" s="52"/>
      <c r="P699" s="53"/>
      <c r="Q699" s="53"/>
      <c r="R699" s="54"/>
      <c r="S699" s="328"/>
      <c r="T699" s="52"/>
      <c r="V699"/>
      <c r="W699"/>
      <c r="X699"/>
    </row>
    <row r="700" spans="1:24" s="62" customFormat="1" ht="27.25" customHeight="1">
      <c r="A700" s="170" t="str">
        <f t="shared" si="14"/>
        <v/>
      </c>
      <c r="B700" s="242"/>
      <c r="C700" s="48"/>
      <c r="D700" s="40"/>
      <c r="E700" s="274"/>
      <c r="F700" s="49"/>
      <c r="G700" s="50"/>
      <c r="H700" s="51"/>
      <c r="I700" s="52"/>
      <c r="J700" s="52"/>
      <c r="K700" s="50"/>
      <c r="L700" s="50"/>
      <c r="M700" s="50"/>
      <c r="N700" s="50"/>
      <c r="O700" s="52"/>
      <c r="P700" s="53"/>
      <c r="Q700" s="53"/>
      <c r="R700" s="54"/>
      <c r="S700" s="328"/>
      <c r="T700" s="52"/>
      <c r="V700"/>
      <c r="W700"/>
      <c r="X700"/>
    </row>
    <row r="701" spans="1:24" s="62" customFormat="1" ht="27.25" customHeight="1">
      <c r="A701" s="170" t="str">
        <f t="shared" si="14"/>
        <v/>
      </c>
      <c r="B701" s="242"/>
      <c r="C701" s="48"/>
      <c r="D701" s="40"/>
      <c r="E701" s="274"/>
      <c r="F701" s="49"/>
      <c r="G701" s="50"/>
      <c r="H701" s="51"/>
      <c r="I701" s="52"/>
      <c r="J701" s="52"/>
      <c r="K701" s="50"/>
      <c r="L701" s="50"/>
      <c r="M701" s="50"/>
      <c r="N701" s="50"/>
      <c r="O701" s="52"/>
      <c r="P701" s="53"/>
      <c r="Q701" s="53"/>
      <c r="R701" s="54"/>
      <c r="S701" s="328"/>
      <c r="T701" s="52"/>
      <c r="V701"/>
      <c r="W701"/>
      <c r="X701"/>
    </row>
    <row r="702" spans="1:24" s="62" customFormat="1" ht="27.25" customHeight="1">
      <c r="A702" s="170" t="str">
        <f t="shared" si="14"/>
        <v/>
      </c>
      <c r="B702" s="242"/>
      <c r="C702" s="48"/>
      <c r="D702" s="40"/>
      <c r="E702" s="274"/>
      <c r="F702" s="49"/>
      <c r="G702" s="50"/>
      <c r="H702" s="51"/>
      <c r="I702" s="52"/>
      <c r="J702" s="52"/>
      <c r="K702" s="50"/>
      <c r="L702" s="50"/>
      <c r="M702" s="50"/>
      <c r="N702" s="50"/>
      <c r="O702" s="52"/>
      <c r="P702" s="53"/>
      <c r="Q702" s="53"/>
      <c r="R702" s="54"/>
      <c r="S702" s="328"/>
      <c r="T702" s="52"/>
      <c r="V702"/>
      <c r="W702"/>
      <c r="X702"/>
    </row>
    <row r="703" spans="1:24" s="62" customFormat="1" ht="27.25" customHeight="1">
      <c r="A703" s="170" t="str">
        <f t="shared" si="14"/>
        <v/>
      </c>
      <c r="B703" s="242"/>
      <c r="C703" s="48"/>
      <c r="D703" s="40"/>
      <c r="E703" s="274"/>
      <c r="F703" s="49"/>
      <c r="G703" s="50"/>
      <c r="H703" s="51"/>
      <c r="I703" s="52"/>
      <c r="J703" s="52"/>
      <c r="K703" s="50"/>
      <c r="L703" s="50"/>
      <c r="M703" s="50"/>
      <c r="N703" s="50"/>
      <c r="O703" s="52"/>
      <c r="P703" s="53"/>
      <c r="Q703" s="53"/>
      <c r="R703" s="54"/>
      <c r="S703" s="328"/>
      <c r="T703" s="52"/>
      <c r="V703"/>
      <c r="W703"/>
      <c r="X703"/>
    </row>
    <row r="704" spans="1:24" s="62" customFormat="1" ht="27.25" customHeight="1">
      <c r="A704" s="170" t="str">
        <f t="shared" si="14"/>
        <v/>
      </c>
      <c r="B704" s="242"/>
      <c r="C704" s="48"/>
      <c r="D704" s="40"/>
      <c r="E704" s="274"/>
      <c r="F704" s="49"/>
      <c r="G704" s="50"/>
      <c r="H704" s="51"/>
      <c r="I704" s="52"/>
      <c r="J704" s="52"/>
      <c r="K704" s="50"/>
      <c r="L704" s="50"/>
      <c r="M704" s="50"/>
      <c r="N704" s="50"/>
      <c r="O704" s="52"/>
      <c r="P704" s="53"/>
      <c r="Q704" s="53"/>
      <c r="R704" s="54"/>
      <c r="S704" s="328"/>
      <c r="T704" s="52"/>
      <c r="V704"/>
      <c r="W704"/>
      <c r="X704"/>
    </row>
    <row r="705" spans="1:24" s="62" customFormat="1" ht="27.25" customHeight="1">
      <c r="A705" s="170" t="str">
        <f t="shared" si="14"/>
        <v/>
      </c>
      <c r="B705" s="242"/>
      <c r="C705" s="48"/>
      <c r="D705" s="40"/>
      <c r="E705" s="274"/>
      <c r="F705" s="49"/>
      <c r="G705" s="50"/>
      <c r="H705" s="51"/>
      <c r="I705" s="52"/>
      <c r="J705" s="52"/>
      <c r="K705" s="50"/>
      <c r="L705" s="50"/>
      <c r="M705" s="50"/>
      <c r="N705" s="50"/>
      <c r="O705" s="52"/>
      <c r="P705" s="53"/>
      <c r="Q705" s="53"/>
      <c r="R705" s="54"/>
      <c r="S705" s="328"/>
      <c r="T705" s="52"/>
      <c r="V705"/>
      <c r="W705"/>
      <c r="X705"/>
    </row>
    <row r="706" spans="1:24" s="62" customFormat="1" ht="27.25" customHeight="1">
      <c r="A706" s="170" t="str">
        <f t="shared" si="14"/>
        <v/>
      </c>
      <c r="B706" s="242"/>
      <c r="C706" s="48"/>
      <c r="D706" s="40"/>
      <c r="E706" s="274"/>
      <c r="F706" s="49"/>
      <c r="G706" s="50"/>
      <c r="H706" s="51"/>
      <c r="I706" s="52"/>
      <c r="J706" s="52"/>
      <c r="K706" s="50"/>
      <c r="L706" s="50"/>
      <c r="M706" s="50"/>
      <c r="N706" s="50"/>
      <c r="O706" s="52"/>
      <c r="P706" s="53"/>
      <c r="Q706" s="53"/>
      <c r="R706" s="54"/>
      <c r="S706" s="328"/>
      <c r="T706" s="52"/>
      <c r="V706"/>
      <c r="W706"/>
      <c r="X706"/>
    </row>
    <row r="707" spans="1:24" s="62" customFormat="1" ht="27.25" customHeight="1">
      <c r="A707" s="170" t="str">
        <f t="shared" si="14"/>
        <v/>
      </c>
      <c r="B707" s="242"/>
      <c r="C707" s="48"/>
      <c r="D707" s="40"/>
      <c r="E707" s="274"/>
      <c r="F707" s="49"/>
      <c r="G707" s="50"/>
      <c r="H707" s="51"/>
      <c r="I707" s="52"/>
      <c r="J707" s="52"/>
      <c r="K707" s="50"/>
      <c r="L707" s="50"/>
      <c r="M707" s="50"/>
      <c r="N707" s="50"/>
      <c r="O707" s="52"/>
      <c r="P707" s="53"/>
      <c r="Q707" s="53"/>
      <c r="R707" s="54"/>
      <c r="S707" s="328"/>
      <c r="T707" s="52"/>
      <c r="V707"/>
      <c r="W707"/>
      <c r="X707"/>
    </row>
    <row r="708" spans="1:24" s="62" customFormat="1" ht="27.25" customHeight="1">
      <c r="A708" s="170" t="str">
        <f t="shared" si="14"/>
        <v/>
      </c>
      <c r="B708" s="242"/>
      <c r="C708" s="48"/>
      <c r="D708" s="40"/>
      <c r="E708" s="274"/>
      <c r="F708" s="49"/>
      <c r="G708" s="50"/>
      <c r="H708" s="51"/>
      <c r="I708" s="52"/>
      <c r="J708" s="52"/>
      <c r="K708" s="50"/>
      <c r="L708" s="50"/>
      <c r="M708" s="50"/>
      <c r="N708" s="50"/>
      <c r="O708" s="52"/>
      <c r="P708" s="53"/>
      <c r="Q708" s="53"/>
      <c r="R708" s="54"/>
      <c r="S708" s="328"/>
      <c r="T708" s="52"/>
      <c r="V708"/>
      <c r="W708"/>
      <c r="X708"/>
    </row>
    <row r="709" spans="1:24" s="62" customFormat="1" ht="27.25" customHeight="1">
      <c r="A709" s="170" t="str">
        <f t="shared" si="14"/>
        <v/>
      </c>
      <c r="B709" s="242"/>
      <c r="C709" s="48"/>
      <c r="D709" s="40"/>
      <c r="E709" s="274"/>
      <c r="F709" s="49"/>
      <c r="G709" s="50"/>
      <c r="H709" s="51"/>
      <c r="I709" s="52"/>
      <c r="J709" s="52"/>
      <c r="K709" s="50"/>
      <c r="L709" s="50"/>
      <c r="M709" s="50"/>
      <c r="N709" s="50"/>
      <c r="O709" s="52"/>
      <c r="P709" s="53"/>
      <c r="Q709" s="53"/>
      <c r="R709" s="54"/>
      <c r="S709" s="328"/>
      <c r="T709" s="52"/>
      <c r="V709"/>
      <c r="W709"/>
      <c r="X709"/>
    </row>
    <row r="710" spans="1:24" s="62" customFormat="1" ht="27.25" customHeight="1">
      <c r="A710" s="170" t="str">
        <f t="shared" si="14"/>
        <v/>
      </c>
      <c r="B710" s="242"/>
      <c r="C710" s="48"/>
      <c r="D710" s="40"/>
      <c r="E710" s="274"/>
      <c r="F710" s="49"/>
      <c r="G710" s="50"/>
      <c r="H710" s="51"/>
      <c r="I710" s="52"/>
      <c r="J710" s="52"/>
      <c r="K710" s="50"/>
      <c r="L710" s="50"/>
      <c r="M710" s="50"/>
      <c r="N710" s="50"/>
      <c r="O710" s="52"/>
      <c r="P710" s="53"/>
      <c r="Q710" s="53"/>
      <c r="R710" s="54"/>
      <c r="S710" s="328"/>
      <c r="T710" s="52"/>
      <c r="V710"/>
      <c r="W710"/>
      <c r="X710"/>
    </row>
    <row r="711" spans="1:24" s="62" customFormat="1" ht="27.25" customHeight="1">
      <c r="A711" s="170" t="str">
        <f t="shared" si="14"/>
        <v/>
      </c>
      <c r="B711" s="242"/>
      <c r="C711" s="48"/>
      <c r="D711" s="40"/>
      <c r="E711" s="274"/>
      <c r="F711" s="49"/>
      <c r="G711" s="50"/>
      <c r="H711" s="51"/>
      <c r="I711" s="52"/>
      <c r="J711" s="52"/>
      <c r="K711" s="50"/>
      <c r="L711" s="50"/>
      <c r="M711" s="50"/>
      <c r="N711" s="50"/>
      <c r="O711" s="52"/>
      <c r="P711" s="53"/>
      <c r="Q711" s="53"/>
      <c r="R711" s="54"/>
      <c r="S711" s="328"/>
      <c r="T711" s="52"/>
      <c r="V711"/>
      <c r="W711"/>
      <c r="X711"/>
    </row>
    <row r="712" spans="1:24" s="62" customFormat="1" ht="27.25" customHeight="1">
      <c r="A712" s="170" t="str">
        <f t="shared" si="14"/>
        <v/>
      </c>
      <c r="B712" s="242"/>
      <c r="C712" s="48"/>
      <c r="D712" s="40"/>
      <c r="E712" s="274"/>
      <c r="F712" s="49"/>
      <c r="G712" s="50"/>
      <c r="H712" s="51"/>
      <c r="I712" s="52"/>
      <c r="J712" s="52"/>
      <c r="K712" s="50"/>
      <c r="L712" s="50"/>
      <c r="M712" s="50"/>
      <c r="N712" s="50"/>
      <c r="O712" s="52"/>
      <c r="P712" s="53"/>
      <c r="Q712" s="53"/>
      <c r="R712" s="54"/>
      <c r="S712" s="328"/>
      <c r="T712" s="52"/>
      <c r="V712"/>
      <c r="W712"/>
      <c r="X712"/>
    </row>
    <row r="713" spans="1:24" s="62" customFormat="1" ht="27.25" customHeight="1">
      <c r="A713" s="170" t="str">
        <f t="shared" si="14"/>
        <v/>
      </c>
      <c r="B713" s="242"/>
      <c r="C713" s="48"/>
      <c r="D713" s="40"/>
      <c r="E713" s="274"/>
      <c r="F713" s="49"/>
      <c r="G713" s="50"/>
      <c r="H713" s="51"/>
      <c r="I713" s="52"/>
      <c r="J713" s="52"/>
      <c r="K713" s="50"/>
      <c r="L713" s="50"/>
      <c r="M713" s="50"/>
      <c r="N713" s="50"/>
      <c r="O713" s="52"/>
      <c r="P713" s="53"/>
      <c r="Q713" s="53"/>
      <c r="R713" s="54"/>
      <c r="S713" s="328"/>
      <c r="T713" s="52"/>
      <c r="V713"/>
      <c r="W713"/>
      <c r="X713"/>
    </row>
    <row r="714" spans="1:24" s="62" customFormat="1" ht="27.25" customHeight="1">
      <c r="A714" s="170" t="str">
        <f t="shared" si="14"/>
        <v/>
      </c>
      <c r="B714" s="242"/>
      <c r="C714" s="48"/>
      <c r="D714" s="40"/>
      <c r="E714" s="274"/>
      <c r="F714" s="49"/>
      <c r="G714" s="50"/>
      <c r="H714" s="51"/>
      <c r="I714" s="52"/>
      <c r="J714" s="52"/>
      <c r="K714" s="50"/>
      <c r="L714" s="50"/>
      <c r="M714" s="50"/>
      <c r="N714" s="50"/>
      <c r="O714" s="52"/>
      <c r="P714" s="53"/>
      <c r="Q714" s="53"/>
      <c r="R714" s="54"/>
      <c r="S714" s="328"/>
      <c r="T714" s="52"/>
      <c r="V714"/>
      <c r="W714"/>
      <c r="X714"/>
    </row>
    <row r="715" spans="1:24" s="62" customFormat="1" ht="27.25" customHeight="1">
      <c r="A715" s="170" t="str">
        <f t="shared" si="14"/>
        <v/>
      </c>
      <c r="B715" s="242"/>
      <c r="C715" s="48"/>
      <c r="D715" s="40"/>
      <c r="E715" s="274"/>
      <c r="F715" s="49"/>
      <c r="G715" s="50"/>
      <c r="H715" s="51"/>
      <c r="I715" s="52"/>
      <c r="J715" s="52"/>
      <c r="K715" s="50"/>
      <c r="L715" s="50"/>
      <c r="M715" s="50"/>
      <c r="N715" s="50"/>
      <c r="O715" s="52"/>
      <c r="P715" s="53"/>
      <c r="Q715" s="53"/>
      <c r="R715" s="54"/>
      <c r="S715" s="328"/>
      <c r="T715" s="52"/>
      <c r="V715"/>
      <c r="W715"/>
      <c r="X715"/>
    </row>
    <row r="716" spans="1:24" s="62" customFormat="1" ht="27.25" customHeight="1">
      <c r="A716" s="170" t="str">
        <f t="shared" si="14"/>
        <v/>
      </c>
      <c r="B716" s="242"/>
      <c r="C716" s="48"/>
      <c r="D716" s="40"/>
      <c r="E716" s="274"/>
      <c r="F716" s="49"/>
      <c r="G716" s="50"/>
      <c r="H716" s="51"/>
      <c r="I716" s="52"/>
      <c r="J716" s="52"/>
      <c r="K716" s="50"/>
      <c r="L716" s="50"/>
      <c r="M716" s="50"/>
      <c r="N716" s="50"/>
      <c r="O716" s="52"/>
      <c r="P716" s="53"/>
      <c r="Q716" s="53"/>
      <c r="R716" s="54"/>
      <c r="S716" s="328"/>
      <c r="T716" s="52"/>
      <c r="V716"/>
      <c r="W716"/>
      <c r="X716"/>
    </row>
    <row r="717" spans="1:24" s="62" customFormat="1" ht="27.25" customHeight="1">
      <c r="A717" s="170" t="str">
        <f t="shared" si="14"/>
        <v/>
      </c>
      <c r="B717" s="242"/>
      <c r="C717" s="48"/>
      <c r="D717" s="40"/>
      <c r="E717" s="274"/>
      <c r="F717" s="49"/>
      <c r="G717" s="50"/>
      <c r="H717" s="51"/>
      <c r="I717" s="52"/>
      <c r="J717" s="52"/>
      <c r="K717" s="50"/>
      <c r="L717" s="50"/>
      <c r="M717" s="50"/>
      <c r="N717" s="50"/>
      <c r="O717" s="52"/>
      <c r="P717" s="53"/>
      <c r="Q717" s="53"/>
      <c r="R717" s="54"/>
      <c r="S717" s="328"/>
      <c r="T717" s="52"/>
      <c r="V717"/>
      <c r="W717"/>
      <c r="X717"/>
    </row>
    <row r="718" spans="1:24" s="62" customFormat="1" ht="27.25" customHeight="1">
      <c r="A718" s="170" t="str">
        <f t="shared" si="14"/>
        <v/>
      </c>
      <c r="B718" s="242"/>
      <c r="C718" s="48"/>
      <c r="D718" s="40"/>
      <c r="E718" s="274"/>
      <c r="F718" s="49"/>
      <c r="G718" s="50"/>
      <c r="H718" s="51"/>
      <c r="I718" s="52"/>
      <c r="J718" s="52"/>
      <c r="K718" s="50"/>
      <c r="L718" s="50"/>
      <c r="M718" s="50"/>
      <c r="N718" s="50"/>
      <c r="O718" s="52"/>
      <c r="P718" s="53"/>
      <c r="Q718" s="53"/>
      <c r="R718" s="54"/>
      <c r="S718" s="328"/>
      <c r="T718" s="52"/>
      <c r="V718"/>
      <c r="W718"/>
      <c r="X718"/>
    </row>
    <row r="719" spans="1:24" s="62" customFormat="1" ht="27.25" customHeight="1">
      <c r="A719" s="170" t="str">
        <f t="shared" si="14"/>
        <v/>
      </c>
      <c r="B719" s="242"/>
      <c r="C719" s="48"/>
      <c r="D719" s="40"/>
      <c r="E719" s="274"/>
      <c r="F719" s="49"/>
      <c r="G719" s="50"/>
      <c r="H719" s="51"/>
      <c r="I719" s="52"/>
      <c r="J719" s="52"/>
      <c r="K719" s="50"/>
      <c r="L719" s="50"/>
      <c r="M719" s="50"/>
      <c r="N719" s="50"/>
      <c r="O719" s="52"/>
      <c r="P719" s="53"/>
      <c r="Q719" s="53"/>
      <c r="R719" s="54"/>
      <c r="S719" s="328"/>
      <c r="T719" s="52"/>
      <c r="V719"/>
      <c r="W719"/>
      <c r="X719"/>
    </row>
    <row r="720" spans="1:24" s="62" customFormat="1" ht="27.25" customHeight="1">
      <c r="A720" s="170" t="str">
        <f t="shared" si="14"/>
        <v/>
      </c>
      <c r="B720" s="242"/>
      <c r="C720" s="48"/>
      <c r="D720" s="40"/>
      <c r="E720" s="274"/>
      <c r="F720" s="49"/>
      <c r="G720" s="50"/>
      <c r="H720" s="51"/>
      <c r="I720" s="52"/>
      <c r="J720" s="52"/>
      <c r="K720" s="50"/>
      <c r="L720" s="50"/>
      <c r="M720" s="50"/>
      <c r="N720" s="50"/>
      <c r="O720" s="52"/>
      <c r="P720" s="53"/>
      <c r="Q720" s="53"/>
      <c r="R720" s="54"/>
      <c r="S720" s="328"/>
      <c r="T720" s="52"/>
      <c r="V720"/>
      <c r="W720"/>
      <c r="X720"/>
    </row>
    <row r="721" spans="1:24" s="62" customFormat="1" ht="27.25" customHeight="1">
      <c r="A721" s="170" t="str">
        <f t="shared" si="14"/>
        <v/>
      </c>
      <c r="B721" s="242"/>
      <c r="C721" s="48"/>
      <c r="D721" s="40"/>
      <c r="E721" s="274"/>
      <c r="F721" s="49"/>
      <c r="G721" s="50"/>
      <c r="H721" s="51"/>
      <c r="I721" s="52"/>
      <c r="J721" s="52"/>
      <c r="K721" s="50"/>
      <c r="L721" s="50"/>
      <c r="M721" s="50"/>
      <c r="N721" s="50"/>
      <c r="O721" s="52"/>
      <c r="P721" s="53"/>
      <c r="Q721" s="53"/>
      <c r="R721" s="54"/>
      <c r="S721" s="328"/>
      <c r="T721" s="52"/>
      <c r="V721"/>
      <c r="W721"/>
      <c r="X721"/>
    </row>
    <row r="722" spans="1:24" s="62" customFormat="1" ht="27.25" customHeight="1">
      <c r="A722" s="170" t="str">
        <f t="shared" si="14"/>
        <v/>
      </c>
      <c r="B722" s="242"/>
      <c r="C722" s="48"/>
      <c r="D722" s="40"/>
      <c r="E722" s="274"/>
      <c r="F722" s="49"/>
      <c r="G722" s="50"/>
      <c r="H722" s="51"/>
      <c r="I722" s="52"/>
      <c r="J722" s="52"/>
      <c r="K722" s="50"/>
      <c r="L722" s="50"/>
      <c r="M722" s="50"/>
      <c r="N722" s="50"/>
      <c r="O722" s="52"/>
      <c r="P722" s="53"/>
      <c r="Q722" s="53"/>
      <c r="R722" s="54"/>
      <c r="S722" s="328"/>
      <c r="T722" s="52"/>
      <c r="V722"/>
      <c r="W722"/>
      <c r="X722"/>
    </row>
    <row r="723" spans="1:24" s="62" customFormat="1" ht="27.25" customHeight="1">
      <c r="A723" s="170" t="str">
        <f t="shared" si="14"/>
        <v/>
      </c>
      <c r="B723" s="242"/>
      <c r="C723" s="48"/>
      <c r="D723" s="40"/>
      <c r="E723" s="274"/>
      <c r="F723" s="49"/>
      <c r="G723" s="50"/>
      <c r="H723" s="51"/>
      <c r="I723" s="52"/>
      <c r="J723" s="52"/>
      <c r="K723" s="50"/>
      <c r="L723" s="50"/>
      <c r="M723" s="50"/>
      <c r="N723" s="50"/>
      <c r="O723" s="52"/>
      <c r="P723" s="53"/>
      <c r="Q723" s="53"/>
      <c r="R723" s="54"/>
      <c r="S723" s="328"/>
      <c r="T723" s="52"/>
      <c r="V723"/>
      <c r="W723"/>
      <c r="X723"/>
    </row>
    <row r="724" spans="1:24" s="62" customFormat="1" ht="27.25" customHeight="1">
      <c r="A724" s="170" t="str">
        <f t="shared" ref="A724:A787" si="15">IF(C724&lt;&gt;"",A723+1,"")</f>
        <v/>
      </c>
      <c r="B724" s="242"/>
      <c r="C724" s="48"/>
      <c r="D724" s="40"/>
      <c r="E724" s="274"/>
      <c r="F724" s="49"/>
      <c r="G724" s="50"/>
      <c r="H724" s="51"/>
      <c r="I724" s="52"/>
      <c r="J724" s="52"/>
      <c r="K724" s="50"/>
      <c r="L724" s="50"/>
      <c r="M724" s="50"/>
      <c r="N724" s="50"/>
      <c r="O724" s="52"/>
      <c r="P724" s="53"/>
      <c r="Q724" s="53"/>
      <c r="R724" s="54"/>
      <c r="S724" s="328"/>
      <c r="T724" s="52"/>
      <c r="V724"/>
      <c r="W724"/>
      <c r="X724"/>
    </row>
    <row r="725" spans="1:24" s="62" customFormat="1" ht="27.25" customHeight="1">
      <c r="A725" s="170" t="str">
        <f t="shared" si="15"/>
        <v/>
      </c>
      <c r="B725" s="242"/>
      <c r="C725" s="48"/>
      <c r="D725" s="40"/>
      <c r="E725" s="274"/>
      <c r="F725" s="49"/>
      <c r="G725" s="50"/>
      <c r="H725" s="51"/>
      <c r="I725" s="52"/>
      <c r="J725" s="52"/>
      <c r="K725" s="50"/>
      <c r="L725" s="50"/>
      <c r="M725" s="50"/>
      <c r="N725" s="50"/>
      <c r="O725" s="52"/>
      <c r="P725" s="53"/>
      <c r="Q725" s="53"/>
      <c r="R725" s="54"/>
      <c r="S725" s="328"/>
      <c r="T725" s="52"/>
      <c r="V725"/>
      <c r="W725"/>
      <c r="X725"/>
    </row>
    <row r="726" spans="1:24" s="62" customFormat="1" ht="27.25" customHeight="1">
      <c r="A726" s="170" t="str">
        <f t="shared" si="15"/>
        <v/>
      </c>
      <c r="B726" s="242"/>
      <c r="C726" s="48"/>
      <c r="D726" s="40"/>
      <c r="E726" s="274"/>
      <c r="F726" s="49"/>
      <c r="G726" s="50"/>
      <c r="H726" s="51"/>
      <c r="I726" s="52"/>
      <c r="J726" s="52"/>
      <c r="K726" s="50"/>
      <c r="L726" s="50"/>
      <c r="M726" s="50"/>
      <c r="N726" s="50"/>
      <c r="O726" s="52"/>
      <c r="P726" s="53"/>
      <c r="Q726" s="53"/>
      <c r="R726" s="54"/>
      <c r="S726" s="328"/>
      <c r="T726" s="52"/>
      <c r="V726"/>
      <c r="W726"/>
      <c r="X726"/>
    </row>
    <row r="727" spans="1:24" s="62" customFormat="1" ht="27.25" customHeight="1">
      <c r="A727" s="170" t="str">
        <f t="shared" si="15"/>
        <v/>
      </c>
      <c r="B727" s="242"/>
      <c r="C727" s="48"/>
      <c r="D727" s="40"/>
      <c r="E727" s="274"/>
      <c r="F727" s="49"/>
      <c r="G727" s="50"/>
      <c r="H727" s="51"/>
      <c r="I727" s="52"/>
      <c r="J727" s="52"/>
      <c r="K727" s="50"/>
      <c r="L727" s="50"/>
      <c r="M727" s="50"/>
      <c r="N727" s="50"/>
      <c r="O727" s="52"/>
      <c r="P727" s="53"/>
      <c r="Q727" s="53"/>
      <c r="R727" s="54"/>
      <c r="S727" s="328"/>
      <c r="T727" s="52"/>
      <c r="V727"/>
      <c r="W727"/>
      <c r="X727"/>
    </row>
    <row r="728" spans="1:24" s="62" customFormat="1" ht="27.25" customHeight="1">
      <c r="A728" s="170" t="str">
        <f t="shared" si="15"/>
        <v/>
      </c>
      <c r="B728" s="242"/>
      <c r="C728" s="48"/>
      <c r="D728" s="40"/>
      <c r="E728" s="274"/>
      <c r="F728" s="49"/>
      <c r="G728" s="50"/>
      <c r="H728" s="51"/>
      <c r="I728" s="52"/>
      <c r="J728" s="52"/>
      <c r="K728" s="50"/>
      <c r="L728" s="50"/>
      <c r="M728" s="50"/>
      <c r="N728" s="50"/>
      <c r="O728" s="52"/>
      <c r="P728" s="53"/>
      <c r="Q728" s="53"/>
      <c r="R728" s="54"/>
      <c r="S728" s="328"/>
      <c r="T728" s="52"/>
      <c r="V728"/>
      <c r="W728"/>
      <c r="X728"/>
    </row>
    <row r="729" spans="1:24" s="62" customFormat="1" ht="27.25" customHeight="1">
      <c r="A729" s="170" t="str">
        <f t="shared" si="15"/>
        <v/>
      </c>
      <c r="B729" s="242"/>
      <c r="C729" s="48"/>
      <c r="D729" s="40"/>
      <c r="E729" s="274"/>
      <c r="F729" s="49"/>
      <c r="G729" s="50"/>
      <c r="H729" s="51"/>
      <c r="I729" s="52"/>
      <c r="J729" s="52"/>
      <c r="K729" s="50"/>
      <c r="L729" s="50"/>
      <c r="M729" s="50"/>
      <c r="N729" s="50"/>
      <c r="O729" s="52"/>
      <c r="P729" s="53"/>
      <c r="Q729" s="53"/>
      <c r="R729" s="54"/>
      <c r="S729" s="328"/>
      <c r="T729" s="52"/>
      <c r="V729"/>
      <c r="W729"/>
      <c r="X729"/>
    </row>
    <row r="730" spans="1:24" s="62" customFormat="1" ht="27.25" customHeight="1">
      <c r="A730" s="170" t="str">
        <f t="shared" si="15"/>
        <v/>
      </c>
      <c r="B730" s="242"/>
      <c r="C730" s="48"/>
      <c r="D730" s="40"/>
      <c r="E730" s="274"/>
      <c r="F730" s="49"/>
      <c r="G730" s="50"/>
      <c r="H730" s="51"/>
      <c r="I730" s="52"/>
      <c r="J730" s="52"/>
      <c r="K730" s="50"/>
      <c r="L730" s="50"/>
      <c r="M730" s="50"/>
      <c r="N730" s="50"/>
      <c r="O730" s="52"/>
      <c r="P730" s="53"/>
      <c r="Q730" s="53"/>
      <c r="R730" s="54"/>
      <c r="S730" s="328"/>
      <c r="T730" s="52"/>
      <c r="V730"/>
      <c r="W730"/>
      <c r="X730"/>
    </row>
    <row r="731" spans="1:24" s="62" customFormat="1" ht="27.25" customHeight="1">
      <c r="A731" s="170" t="str">
        <f t="shared" si="15"/>
        <v/>
      </c>
      <c r="B731" s="242"/>
      <c r="C731" s="48"/>
      <c r="D731" s="40"/>
      <c r="E731" s="274"/>
      <c r="F731" s="49"/>
      <c r="G731" s="50"/>
      <c r="H731" s="51"/>
      <c r="I731" s="52"/>
      <c r="J731" s="52"/>
      <c r="K731" s="50"/>
      <c r="L731" s="50"/>
      <c r="M731" s="50"/>
      <c r="N731" s="50"/>
      <c r="O731" s="52"/>
      <c r="P731" s="53"/>
      <c r="Q731" s="53"/>
      <c r="R731" s="54"/>
      <c r="S731" s="328"/>
      <c r="T731" s="52"/>
      <c r="V731"/>
      <c r="W731"/>
      <c r="X731"/>
    </row>
    <row r="732" spans="1:24" s="62" customFormat="1" ht="27.25" customHeight="1">
      <c r="A732" s="170" t="str">
        <f t="shared" si="15"/>
        <v/>
      </c>
      <c r="B732" s="242"/>
      <c r="C732" s="48"/>
      <c r="D732" s="40"/>
      <c r="E732" s="274"/>
      <c r="F732" s="49"/>
      <c r="G732" s="50"/>
      <c r="H732" s="51"/>
      <c r="I732" s="52"/>
      <c r="J732" s="52"/>
      <c r="K732" s="50"/>
      <c r="L732" s="50"/>
      <c r="M732" s="50"/>
      <c r="N732" s="50"/>
      <c r="O732" s="52"/>
      <c r="P732" s="53"/>
      <c r="Q732" s="53"/>
      <c r="R732" s="54"/>
      <c r="S732" s="328"/>
      <c r="T732" s="52"/>
      <c r="V732"/>
      <c r="W732"/>
      <c r="X732"/>
    </row>
    <row r="733" spans="1:24" s="62" customFormat="1" ht="27.25" customHeight="1">
      <c r="A733" s="170" t="str">
        <f t="shared" si="15"/>
        <v/>
      </c>
      <c r="B733" s="242"/>
      <c r="C733" s="48"/>
      <c r="D733" s="40"/>
      <c r="E733" s="274"/>
      <c r="F733" s="49"/>
      <c r="G733" s="50"/>
      <c r="H733" s="51"/>
      <c r="I733" s="52"/>
      <c r="J733" s="52"/>
      <c r="K733" s="50"/>
      <c r="L733" s="50"/>
      <c r="M733" s="50"/>
      <c r="N733" s="50"/>
      <c r="O733" s="52"/>
      <c r="P733" s="53"/>
      <c r="Q733" s="53"/>
      <c r="R733" s="54"/>
      <c r="S733" s="328"/>
      <c r="T733" s="52"/>
      <c r="V733"/>
      <c r="W733"/>
      <c r="X733"/>
    </row>
    <row r="734" spans="1:24" s="62" customFormat="1" ht="27.25" customHeight="1">
      <c r="A734" s="170" t="str">
        <f t="shared" si="15"/>
        <v/>
      </c>
      <c r="B734" s="242"/>
      <c r="C734" s="48"/>
      <c r="D734" s="40"/>
      <c r="E734" s="274"/>
      <c r="F734" s="49"/>
      <c r="G734" s="50"/>
      <c r="H734" s="51"/>
      <c r="I734" s="52"/>
      <c r="J734" s="52"/>
      <c r="K734" s="50"/>
      <c r="L734" s="50"/>
      <c r="M734" s="50"/>
      <c r="N734" s="50"/>
      <c r="O734" s="52"/>
      <c r="P734" s="53"/>
      <c r="Q734" s="53"/>
      <c r="R734" s="54"/>
      <c r="S734" s="328"/>
      <c r="T734" s="52"/>
      <c r="V734"/>
      <c r="W734"/>
      <c r="X734"/>
    </row>
    <row r="735" spans="1:24" s="62" customFormat="1" ht="27.25" customHeight="1">
      <c r="A735" s="170" t="str">
        <f t="shared" si="15"/>
        <v/>
      </c>
      <c r="B735" s="242"/>
      <c r="C735" s="48"/>
      <c r="D735" s="40"/>
      <c r="E735" s="274"/>
      <c r="F735" s="49"/>
      <c r="G735" s="50"/>
      <c r="H735" s="51"/>
      <c r="I735" s="52"/>
      <c r="J735" s="52"/>
      <c r="K735" s="50"/>
      <c r="L735" s="50"/>
      <c r="M735" s="50"/>
      <c r="N735" s="50"/>
      <c r="O735" s="52"/>
      <c r="P735" s="53"/>
      <c r="Q735" s="53"/>
      <c r="R735" s="54"/>
      <c r="S735" s="328"/>
      <c r="T735" s="52"/>
      <c r="V735"/>
      <c r="W735"/>
      <c r="X735"/>
    </row>
    <row r="736" spans="1:24" s="62" customFormat="1" ht="27.25" customHeight="1">
      <c r="A736" s="170" t="str">
        <f t="shared" si="15"/>
        <v/>
      </c>
      <c r="B736" s="242"/>
      <c r="C736" s="48"/>
      <c r="D736" s="40"/>
      <c r="E736" s="274"/>
      <c r="F736" s="49"/>
      <c r="G736" s="50"/>
      <c r="H736" s="51"/>
      <c r="I736" s="52"/>
      <c r="J736" s="52"/>
      <c r="K736" s="50"/>
      <c r="L736" s="50"/>
      <c r="M736" s="50"/>
      <c r="N736" s="50"/>
      <c r="O736" s="52"/>
      <c r="P736" s="53"/>
      <c r="Q736" s="53"/>
      <c r="R736" s="54"/>
      <c r="S736" s="328"/>
      <c r="T736" s="52"/>
      <c r="V736"/>
      <c r="W736"/>
      <c r="X736"/>
    </row>
    <row r="737" spans="1:24" s="62" customFormat="1" ht="27.25" customHeight="1">
      <c r="A737" s="170" t="str">
        <f t="shared" si="15"/>
        <v/>
      </c>
      <c r="B737" s="242"/>
      <c r="C737" s="48"/>
      <c r="D737" s="40"/>
      <c r="E737" s="274"/>
      <c r="F737" s="49"/>
      <c r="G737" s="50"/>
      <c r="H737" s="51"/>
      <c r="I737" s="52"/>
      <c r="J737" s="52"/>
      <c r="K737" s="50"/>
      <c r="L737" s="50"/>
      <c r="M737" s="50"/>
      <c r="N737" s="50"/>
      <c r="O737" s="52"/>
      <c r="P737" s="53"/>
      <c r="Q737" s="53"/>
      <c r="R737" s="54"/>
      <c r="S737" s="328"/>
      <c r="T737" s="52"/>
      <c r="V737"/>
      <c r="W737"/>
      <c r="X737"/>
    </row>
    <row r="738" spans="1:24" s="62" customFormat="1" ht="27.25" customHeight="1">
      <c r="A738" s="170" t="str">
        <f t="shared" si="15"/>
        <v/>
      </c>
      <c r="B738" s="242"/>
      <c r="C738" s="48"/>
      <c r="D738" s="40"/>
      <c r="E738" s="274"/>
      <c r="F738" s="49"/>
      <c r="G738" s="50"/>
      <c r="H738" s="51"/>
      <c r="I738" s="52"/>
      <c r="J738" s="52"/>
      <c r="K738" s="50"/>
      <c r="L738" s="50"/>
      <c r="M738" s="50"/>
      <c r="N738" s="50"/>
      <c r="O738" s="52"/>
      <c r="P738" s="53"/>
      <c r="Q738" s="53"/>
      <c r="R738" s="54"/>
      <c r="S738" s="328"/>
      <c r="T738" s="52"/>
      <c r="V738"/>
      <c r="W738"/>
      <c r="X738"/>
    </row>
    <row r="739" spans="1:24" s="62" customFormat="1" ht="27.25" customHeight="1">
      <c r="A739" s="170" t="str">
        <f t="shared" si="15"/>
        <v/>
      </c>
      <c r="B739" s="242"/>
      <c r="C739" s="48"/>
      <c r="D739" s="40"/>
      <c r="E739" s="274"/>
      <c r="F739" s="49"/>
      <c r="G739" s="50"/>
      <c r="H739" s="51"/>
      <c r="I739" s="52"/>
      <c r="J739" s="52"/>
      <c r="K739" s="50"/>
      <c r="L739" s="50"/>
      <c r="M739" s="50"/>
      <c r="N739" s="50"/>
      <c r="O739" s="52"/>
      <c r="P739" s="53"/>
      <c r="Q739" s="53"/>
      <c r="R739" s="54"/>
      <c r="S739" s="328"/>
      <c r="T739" s="52"/>
      <c r="V739"/>
      <c r="W739"/>
      <c r="X739"/>
    </row>
    <row r="740" spans="1:24" s="62" customFormat="1" ht="27.25" customHeight="1">
      <c r="A740" s="170" t="str">
        <f t="shared" si="15"/>
        <v/>
      </c>
      <c r="B740" s="242"/>
      <c r="C740" s="48"/>
      <c r="D740" s="40"/>
      <c r="E740" s="274"/>
      <c r="F740" s="49"/>
      <c r="G740" s="50"/>
      <c r="H740" s="51"/>
      <c r="I740" s="52"/>
      <c r="J740" s="52"/>
      <c r="K740" s="50"/>
      <c r="L740" s="50"/>
      <c r="M740" s="50"/>
      <c r="N740" s="50"/>
      <c r="O740" s="52"/>
      <c r="P740" s="53"/>
      <c r="Q740" s="53"/>
      <c r="R740" s="54"/>
      <c r="S740" s="328"/>
      <c r="T740" s="52"/>
      <c r="V740"/>
      <c r="W740"/>
      <c r="X740"/>
    </row>
    <row r="741" spans="1:24" s="62" customFormat="1" ht="27.25" customHeight="1">
      <c r="A741" s="170" t="str">
        <f t="shared" si="15"/>
        <v/>
      </c>
      <c r="B741" s="242"/>
      <c r="C741" s="48"/>
      <c r="D741" s="40"/>
      <c r="E741" s="274"/>
      <c r="F741" s="49"/>
      <c r="G741" s="50"/>
      <c r="H741" s="51"/>
      <c r="I741" s="52"/>
      <c r="J741" s="52"/>
      <c r="K741" s="50"/>
      <c r="L741" s="50"/>
      <c r="M741" s="50"/>
      <c r="N741" s="50"/>
      <c r="O741" s="52"/>
      <c r="P741" s="53"/>
      <c r="Q741" s="53"/>
      <c r="R741" s="54"/>
      <c r="S741" s="328"/>
      <c r="T741" s="52"/>
      <c r="V741"/>
      <c r="W741"/>
      <c r="X741"/>
    </row>
    <row r="742" spans="1:24" s="62" customFormat="1" ht="27.25" customHeight="1">
      <c r="A742" s="170" t="str">
        <f t="shared" si="15"/>
        <v/>
      </c>
      <c r="B742" s="242"/>
      <c r="C742" s="48"/>
      <c r="D742" s="40"/>
      <c r="E742" s="274"/>
      <c r="F742" s="49"/>
      <c r="G742" s="50"/>
      <c r="H742" s="51"/>
      <c r="I742" s="52"/>
      <c r="J742" s="52"/>
      <c r="K742" s="50"/>
      <c r="L742" s="50"/>
      <c r="M742" s="50"/>
      <c r="N742" s="50"/>
      <c r="O742" s="52"/>
      <c r="P742" s="53"/>
      <c r="Q742" s="53"/>
      <c r="R742" s="54"/>
      <c r="S742" s="328"/>
      <c r="T742" s="52"/>
      <c r="V742"/>
      <c r="W742"/>
      <c r="X742"/>
    </row>
    <row r="743" spans="1:24" s="62" customFormat="1" ht="27.25" customHeight="1">
      <c r="A743" s="170" t="str">
        <f t="shared" si="15"/>
        <v/>
      </c>
      <c r="B743" s="242"/>
      <c r="C743" s="48"/>
      <c r="D743" s="40"/>
      <c r="E743" s="274"/>
      <c r="F743" s="49"/>
      <c r="G743" s="50"/>
      <c r="H743" s="51"/>
      <c r="I743" s="52"/>
      <c r="J743" s="52"/>
      <c r="K743" s="50"/>
      <c r="L743" s="50"/>
      <c r="M743" s="50"/>
      <c r="N743" s="50"/>
      <c r="O743" s="52"/>
      <c r="P743" s="53"/>
      <c r="Q743" s="53"/>
      <c r="R743" s="54"/>
      <c r="S743" s="328"/>
      <c r="T743" s="52"/>
      <c r="V743"/>
      <c r="W743"/>
      <c r="X743"/>
    </row>
    <row r="744" spans="1:24" s="62" customFormat="1" ht="27.25" customHeight="1">
      <c r="A744" s="170" t="str">
        <f t="shared" si="15"/>
        <v/>
      </c>
      <c r="B744" s="242"/>
      <c r="C744" s="48"/>
      <c r="D744" s="40"/>
      <c r="E744" s="274"/>
      <c r="F744" s="49"/>
      <c r="G744" s="50"/>
      <c r="H744" s="51"/>
      <c r="I744" s="52"/>
      <c r="J744" s="52"/>
      <c r="K744" s="50"/>
      <c r="L744" s="50"/>
      <c r="M744" s="50"/>
      <c r="N744" s="50"/>
      <c r="O744" s="52"/>
      <c r="P744" s="53"/>
      <c r="Q744" s="53"/>
      <c r="R744" s="54"/>
      <c r="S744" s="328"/>
      <c r="T744" s="52"/>
      <c r="V744"/>
      <c r="W744"/>
      <c r="X744"/>
    </row>
    <row r="745" spans="1:24" s="62" customFormat="1" ht="27.25" customHeight="1">
      <c r="A745" s="170" t="str">
        <f t="shared" si="15"/>
        <v/>
      </c>
      <c r="B745" s="242"/>
      <c r="C745" s="48"/>
      <c r="D745" s="40"/>
      <c r="E745" s="274"/>
      <c r="F745" s="49"/>
      <c r="G745" s="50"/>
      <c r="H745" s="51"/>
      <c r="I745" s="52"/>
      <c r="J745" s="52"/>
      <c r="K745" s="50"/>
      <c r="L745" s="50"/>
      <c r="M745" s="50"/>
      <c r="N745" s="50"/>
      <c r="O745" s="52"/>
      <c r="P745" s="53"/>
      <c r="Q745" s="53"/>
      <c r="R745" s="54"/>
      <c r="S745" s="328"/>
      <c r="T745" s="52"/>
      <c r="V745"/>
      <c r="W745"/>
      <c r="X745"/>
    </row>
    <row r="746" spans="1:24" s="62" customFormat="1" ht="27.25" customHeight="1">
      <c r="A746" s="170" t="str">
        <f t="shared" si="15"/>
        <v/>
      </c>
      <c r="B746" s="242"/>
      <c r="C746" s="48"/>
      <c r="D746" s="40"/>
      <c r="E746" s="274"/>
      <c r="F746" s="49"/>
      <c r="G746" s="50"/>
      <c r="H746" s="51"/>
      <c r="I746" s="52"/>
      <c r="J746" s="52"/>
      <c r="K746" s="50"/>
      <c r="L746" s="50"/>
      <c r="M746" s="50"/>
      <c r="N746" s="50"/>
      <c r="O746" s="52"/>
      <c r="P746" s="53"/>
      <c r="Q746" s="53"/>
      <c r="R746" s="54"/>
      <c r="S746" s="328"/>
      <c r="T746" s="52"/>
      <c r="V746"/>
      <c r="W746"/>
      <c r="X746"/>
    </row>
    <row r="747" spans="1:24" s="62" customFormat="1" ht="27.25" customHeight="1">
      <c r="A747" s="170" t="str">
        <f t="shared" si="15"/>
        <v/>
      </c>
      <c r="B747" s="242"/>
      <c r="C747" s="48"/>
      <c r="D747" s="40"/>
      <c r="E747" s="274"/>
      <c r="F747" s="49"/>
      <c r="G747" s="50"/>
      <c r="H747" s="51"/>
      <c r="I747" s="52"/>
      <c r="J747" s="52"/>
      <c r="K747" s="50"/>
      <c r="L747" s="50"/>
      <c r="M747" s="50"/>
      <c r="N747" s="50"/>
      <c r="O747" s="52"/>
      <c r="P747" s="53"/>
      <c r="Q747" s="53"/>
      <c r="R747" s="54"/>
      <c r="S747" s="328"/>
      <c r="T747" s="52"/>
      <c r="V747"/>
      <c r="W747"/>
      <c r="X747"/>
    </row>
    <row r="748" spans="1:24" s="62" customFormat="1" ht="27.25" customHeight="1">
      <c r="A748" s="170" t="str">
        <f t="shared" si="15"/>
        <v/>
      </c>
      <c r="B748" s="242"/>
      <c r="C748" s="48"/>
      <c r="D748" s="40"/>
      <c r="E748" s="274"/>
      <c r="F748" s="49"/>
      <c r="G748" s="50"/>
      <c r="H748" s="51"/>
      <c r="I748" s="52"/>
      <c r="J748" s="52"/>
      <c r="K748" s="50"/>
      <c r="L748" s="50"/>
      <c r="M748" s="50"/>
      <c r="N748" s="50"/>
      <c r="O748" s="52"/>
      <c r="P748" s="53"/>
      <c r="Q748" s="53"/>
      <c r="R748" s="54"/>
      <c r="S748" s="328"/>
      <c r="T748" s="52"/>
      <c r="V748"/>
      <c r="W748"/>
      <c r="X748"/>
    </row>
    <row r="749" spans="1:24" s="62" customFormat="1" ht="27.25" customHeight="1">
      <c r="A749" s="170" t="str">
        <f t="shared" si="15"/>
        <v/>
      </c>
      <c r="B749" s="242"/>
      <c r="C749" s="48"/>
      <c r="D749" s="40"/>
      <c r="E749" s="274"/>
      <c r="F749" s="49"/>
      <c r="G749" s="50"/>
      <c r="H749" s="51"/>
      <c r="I749" s="52"/>
      <c r="J749" s="52"/>
      <c r="K749" s="50"/>
      <c r="L749" s="50"/>
      <c r="M749" s="50"/>
      <c r="N749" s="50"/>
      <c r="O749" s="52"/>
      <c r="P749" s="53"/>
      <c r="Q749" s="53"/>
      <c r="R749" s="54"/>
      <c r="S749" s="328"/>
      <c r="T749" s="52"/>
      <c r="V749"/>
      <c r="W749"/>
      <c r="X749"/>
    </row>
    <row r="750" spans="1:24" s="62" customFormat="1" ht="27.25" customHeight="1">
      <c r="A750" s="170" t="str">
        <f t="shared" si="15"/>
        <v/>
      </c>
      <c r="B750" s="242"/>
      <c r="C750" s="48"/>
      <c r="D750" s="40"/>
      <c r="E750" s="274"/>
      <c r="F750" s="49"/>
      <c r="G750" s="50"/>
      <c r="H750" s="51"/>
      <c r="I750" s="52"/>
      <c r="J750" s="52"/>
      <c r="K750" s="50"/>
      <c r="L750" s="50"/>
      <c r="M750" s="50"/>
      <c r="N750" s="50"/>
      <c r="O750" s="52"/>
      <c r="P750" s="53"/>
      <c r="Q750" s="53"/>
      <c r="R750" s="54"/>
      <c r="S750" s="328"/>
      <c r="T750" s="52"/>
      <c r="V750"/>
      <c r="W750"/>
      <c r="X750"/>
    </row>
    <row r="751" spans="1:24" s="62" customFormat="1" ht="27.25" customHeight="1">
      <c r="A751" s="170" t="str">
        <f t="shared" si="15"/>
        <v/>
      </c>
      <c r="B751" s="242"/>
      <c r="C751" s="48"/>
      <c r="D751" s="40"/>
      <c r="E751" s="274"/>
      <c r="F751" s="49"/>
      <c r="G751" s="50"/>
      <c r="H751" s="51"/>
      <c r="I751" s="52"/>
      <c r="J751" s="52"/>
      <c r="K751" s="50"/>
      <c r="L751" s="50"/>
      <c r="M751" s="50"/>
      <c r="N751" s="50"/>
      <c r="O751" s="52"/>
      <c r="P751" s="53"/>
      <c r="Q751" s="53"/>
      <c r="R751" s="54"/>
      <c r="S751" s="328"/>
      <c r="T751" s="52"/>
      <c r="V751"/>
      <c r="W751"/>
      <c r="X751"/>
    </row>
    <row r="752" spans="1:24" s="62" customFormat="1" ht="27.25" customHeight="1">
      <c r="A752" s="170" t="str">
        <f t="shared" si="15"/>
        <v/>
      </c>
      <c r="B752" s="242"/>
      <c r="C752" s="48"/>
      <c r="D752" s="40"/>
      <c r="E752" s="274"/>
      <c r="F752" s="49"/>
      <c r="G752" s="50"/>
      <c r="H752" s="51"/>
      <c r="I752" s="52"/>
      <c r="J752" s="52"/>
      <c r="K752" s="50"/>
      <c r="L752" s="50"/>
      <c r="M752" s="50"/>
      <c r="N752" s="50"/>
      <c r="O752" s="52"/>
      <c r="P752" s="53"/>
      <c r="Q752" s="53"/>
      <c r="R752" s="54"/>
      <c r="S752" s="328"/>
      <c r="T752" s="52"/>
      <c r="V752"/>
      <c r="W752"/>
      <c r="X752"/>
    </row>
    <row r="753" spans="1:24" s="62" customFormat="1" ht="27.25" customHeight="1">
      <c r="A753" s="170" t="str">
        <f t="shared" si="15"/>
        <v/>
      </c>
      <c r="B753" s="242"/>
      <c r="C753" s="48"/>
      <c r="D753" s="40"/>
      <c r="E753" s="274"/>
      <c r="F753" s="49"/>
      <c r="G753" s="50"/>
      <c r="H753" s="51"/>
      <c r="I753" s="52"/>
      <c r="J753" s="52"/>
      <c r="K753" s="50"/>
      <c r="L753" s="50"/>
      <c r="M753" s="50"/>
      <c r="N753" s="50"/>
      <c r="O753" s="52"/>
      <c r="P753" s="53"/>
      <c r="Q753" s="53"/>
      <c r="R753" s="54"/>
      <c r="S753" s="328"/>
      <c r="T753" s="52"/>
      <c r="V753"/>
      <c r="W753"/>
      <c r="X753"/>
    </row>
    <row r="754" spans="1:24" s="62" customFormat="1" ht="27.25" customHeight="1">
      <c r="A754" s="170" t="str">
        <f t="shared" si="15"/>
        <v/>
      </c>
      <c r="B754" s="242"/>
      <c r="C754" s="48"/>
      <c r="D754" s="40"/>
      <c r="E754" s="274"/>
      <c r="F754" s="49"/>
      <c r="G754" s="50"/>
      <c r="H754" s="51"/>
      <c r="I754" s="52"/>
      <c r="J754" s="52"/>
      <c r="K754" s="50"/>
      <c r="L754" s="50"/>
      <c r="M754" s="50"/>
      <c r="N754" s="50"/>
      <c r="O754" s="52"/>
      <c r="P754" s="53"/>
      <c r="Q754" s="53"/>
      <c r="R754" s="54"/>
      <c r="S754" s="328"/>
      <c r="T754" s="52"/>
      <c r="V754"/>
      <c r="W754"/>
      <c r="X754"/>
    </row>
    <row r="755" spans="1:24" s="62" customFormat="1" ht="27.25" customHeight="1">
      <c r="A755" s="170" t="str">
        <f t="shared" si="15"/>
        <v/>
      </c>
      <c r="B755" s="242"/>
      <c r="C755" s="48"/>
      <c r="D755" s="40"/>
      <c r="E755" s="274"/>
      <c r="F755" s="49"/>
      <c r="G755" s="50"/>
      <c r="H755" s="51"/>
      <c r="I755" s="52"/>
      <c r="J755" s="52"/>
      <c r="K755" s="50"/>
      <c r="L755" s="50"/>
      <c r="M755" s="50"/>
      <c r="N755" s="50"/>
      <c r="O755" s="52"/>
      <c r="P755" s="53"/>
      <c r="Q755" s="53"/>
      <c r="R755" s="54"/>
      <c r="S755" s="328"/>
      <c r="T755" s="52"/>
      <c r="V755"/>
      <c r="W755"/>
      <c r="X755"/>
    </row>
    <row r="756" spans="1:24" s="62" customFormat="1" ht="27.25" customHeight="1">
      <c r="A756" s="170" t="str">
        <f t="shared" si="15"/>
        <v/>
      </c>
      <c r="B756" s="242"/>
      <c r="C756" s="48"/>
      <c r="D756" s="40"/>
      <c r="E756" s="274"/>
      <c r="F756" s="49"/>
      <c r="G756" s="50"/>
      <c r="H756" s="51"/>
      <c r="I756" s="52"/>
      <c r="J756" s="52"/>
      <c r="K756" s="50"/>
      <c r="L756" s="50"/>
      <c r="M756" s="50"/>
      <c r="N756" s="50"/>
      <c r="O756" s="52"/>
      <c r="P756" s="53"/>
      <c r="Q756" s="53"/>
      <c r="R756" s="54"/>
      <c r="S756" s="328"/>
      <c r="T756" s="52"/>
      <c r="V756"/>
      <c r="W756"/>
      <c r="X756"/>
    </row>
    <row r="757" spans="1:24" s="62" customFormat="1" ht="27.25" customHeight="1">
      <c r="A757" s="170" t="str">
        <f t="shared" si="15"/>
        <v/>
      </c>
      <c r="B757" s="242"/>
      <c r="C757" s="48"/>
      <c r="D757" s="40"/>
      <c r="E757" s="274"/>
      <c r="F757" s="49"/>
      <c r="G757" s="50"/>
      <c r="H757" s="51"/>
      <c r="I757" s="52"/>
      <c r="J757" s="52"/>
      <c r="K757" s="50"/>
      <c r="L757" s="50"/>
      <c r="M757" s="50"/>
      <c r="N757" s="50"/>
      <c r="O757" s="52"/>
      <c r="P757" s="53"/>
      <c r="Q757" s="53"/>
      <c r="R757" s="54"/>
      <c r="S757" s="328"/>
      <c r="T757" s="52"/>
      <c r="V757"/>
      <c r="W757"/>
      <c r="X757"/>
    </row>
    <row r="758" spans="1:24" s="62" customFormat="1" ht="27.25" customHeight="1">
      <c r="A758" s="170" t="str">
        <f t="shared" si="15"/>
        <v/>
      </c>
      <c r="B758" s="242"/>
      <c r="C758" s="48"/>
      <c r="D758" s="40"/>
      <c r="E758" s="274"/>
      <c r="F758" s="49"/>
      <c r="G758" s="50"/>
      <c r="H758" s="51"/>
      <c r="I758" s="52"/>
      <c r="J758" s="52"/>
      <c r="K758" s="50"/>
      <c r="L758" s="50"/>
      <c r="M758" s="50"/>
      <c r="N758" s="50"/>
      <c r="O758" s="52"/>
      <c r="P758" s="53"/>
      <c r="Q758" s="53"/>
      <c r="R758" s="54"/>
      <c r="S758" s="328"/>
      <c r="T758" s="52"/>
      <c r="V758"/>
      <c r="W758"/>
      <c r="X758"/>
    </row>
    <row r="759" spans="1:24" s="62" customFormat="1" ht="27.25" customHeight="1">
      <c r="A759" s="170" t="str">
        <f t="shared" si="15"/>
        <v/>
      </c>
      <c r="B759" s="242"/>
      <c r="C759" s="48"/>
      <c r="D759" s="40"/>
      <c r="E759" s="274"/>
      <c r="F759" s="49"/>
      <c r="G759" s="50"/>
      <c r="H759" s="51"/>
      <c r="I759" s="52"/>
      <c r="J759" s="52"/>
      <c r="K759" s="50"/>
      <c r="L759" s="50"/>
      <c r="M759" s="50"/>
      <c r="N759" s="50"/>
      <c r="O759" s="52"/>
      <c r="P759" s="53"/>
      <c r="Q759" s="53"/>
      <c r="R759" s="54"/>
      <c r="S759" s="328"/>
      <c r="T759" s="52"/>
      <c r="V759"/>
      <c r="W759"/>
      <c r="X759"/>
    </row>
    <row r="760" spans="1:24" s="62" customFormat="1" ht="27.25" customHeight="1">
      <c r="A760" s="170" t="str">
        <f t="shared" si="15"/>
        <v/>
      </c>
      <c r="B760" s="242"/>
      <c r="C760" s="48"/>
      <c r="D760" s="40"/>
      <c r="E760" s="274"/>
      <c r="F760" s="49"/>
      <c r="G760" s="50"/>
      <c r="H760" s="51"/>
      <c r="I760" s="52"/>
      <c r="J760" s="52"/>
      <c r="K760" s="50"/>
      <c r="L760" s="50"/>
      <c r="M760" s="50"/>
      <c r="N760" s="50"/>
      <c r="O760" s="52"/>
      <c r="P760" s="53"/>
      <c r="Q760" s="53"/>
      <c r="R760" s="54"/>
      <c r="S760" s="328"/>
      <c r="T760" s="52"/>
      <c r="V760"/>
      <c r="W760"/>
      <c r="X760"/>
    </row>
    <row r="761" spans="1:24" s="62" customFormat="1" ht="27.25" customHeight="1">
      <c r="A761" s="170" t="str">
        <f t="shared" si="15"/>
        <v/>
      </c>
      <c r="B761" s="242"/>
      <c r="C761" s="48"/>
      <c r="D761" s="40"/>
      <c r="E761" s="274"/>
      <c r="F761" s="49"/>
      <c r="G761" s="50"/>
      <c r="H761" s="51"/>
      <c r="I761" s="52"/>
      <c r="J761" s="52"/>
      <c r="K761" s="50"/>
      <c r="L761" s="50"/>
      <c r="M761" s="50"/>
      <c r="N761" s="50"/>
      <c r="O761" s="52"/>
      <c r="P761" s="53"/>
      <c r="Q761" s="53"/>
      <c r="R761" s="54"/>
      <c r="S761" s="328"/>
      <c r="T761" s="52"/>
      <c r="V761"/>
      <c r="W761"/>
      <c r="X761"/>
    </row>
    <row r="762" spans="1:24" s="62" customFormat="1" ht="27.25" customHeight="1">
      <c r="A762" s="170" t="str">
        <f t="shared" si="15"/>
        <v/>
      </c>
      <c r="B762" s="242"/>
      <c r="C762" s="48"/>
      <c r="D762" s="40"/>
      <c r="E762" s="274"/>
      <c r="F762" s="49"/>
      <c r="G762" s="50"/>
      <c r="H762" s="51"/>
      <c r="I762" s="52"/>
      <c r="J762" s="52"/>
      <c r="K762" s="50"/>
      <c r="L762" s="50"/>
      <c r="M762" s="50"/>
      <c r="N762" s="50"/>
      <c r="O762" s="52"/>
      <c r="P762" s="53"/>
      <c r="Q762" s="53"/>
      <c r="R762" s="54"/>
      <c r="S762" s="328"/>
      <c r="T762" s="52"/>
      <c r="V762"/>
      <c r="W762"/>
      <c r="X762"/>
    </row>
    <row r="763" spans="1:24" s="62" customFormat="1" ht="27.25" customHeight="1">
      <c r="A763" s="170" t="str">
        <f t="shared" si="15"/>
        <v/>
      </c>
      <c r="B763" s="242"/>
      <c r="C763" s="48"/>
      <c r="D763" s="40"/>
      <c r="E763" s="274"/>
      <c r="F763" s="49"/>
      <c r="G763" s="50"/>
      <c r="H763" s="51"/>
      <c r="I763" s="52"/>
      <c r="J763" s="52"/>
      <c r="K763" s="50"/>
      <c r="L763" s="50"/>
      <c r="M763" s="50"/>
      <c r="N763" s="50"/>
      <c r="O763" s="52"/>
      <c r="P763" s="53"/>
      <c r="Q763" s="53"/>
      <c r="R763" s="54"/>
      <c r="S763" s="328"/>
      <c r="T763" s="52"/>
      <c r="V763"/>
      <c r="W763"/>
      <c r="X763"/>
    </row>
    <row r="764" spans="1:24" s="62" customFormat="1" ht="27.25" customHeight="1">
      <c r="A764" s="170" t="str">
        <f t="shared" si="15"/>
        <v/>
      </c>
      <c r="B764" s="242"/>
      <c r="C764" s="48"/>
      <c r="D764" s="40"/>
      <c r="E764" s="274"/>
      <c r="F764" s="49"/>
      <c r="G764" s="50"/>
      <c r="H764" s="51"/>
      <c r="I764" s="52"/>
      <c r="J764" s="52"/>
      <c r="K764" s="50"/>
      <c r="L764" s="50"/>
      <c r="M764" s="50"/>
      <c r="N764" s="50"/>
      <c r="O764" s="52"/>
      <c r="P764" s="53"/>
      <c r="Q764" s="53"/>
      <c r="R764" s="54"/>
      <c r="S764" s="328"/>
      <c r="T764" s="52"/>
      <c r="V764"/>
      <c r="W764"/>
      <c r="X764"/>
    </row>
    <row r="765" spans="1:24" s="62" customFormat="1" ht="27.25" customHeight="1">
      <c r="A765" s="170" t="str">
        <f t="shared" si="15"/>
        <v/>
      </c>
      <c r="B765" s="242"/>
      <c r="C765" s="48"/>
      <c r="D765" s="40"/>
      <c r="E765" s="274"/>
      <c r="F765" s="49"/>
      <c r="G765" s="50"/>
      <c r="H765" s="51"/>
      <c r="I765" s="52"/>
      <c r="J765" s="52"/>
      <c r="K765" s="50"/>
      <c r="L765" s="50"/>
      <c r="M765" s="50"/>
      <c r="N765" s="50"/>
      <c r="O765" s="52"/>
      <c r="P765" s="53"/>
      <c r="Q765" s="53"/>
      <c r="R765" s="54"/>
      <c r="S765" s="328"/>
      <c r="T765" s="52"/>
      <c r="V765"/>
      <c r="W765"/>
      <c r="X765"/>
    </row>
    <row r="766" spans="1:24" s="62" customFormat="1" ht="27.25" customHeight="1">
      <c r="A766" s="170" t="str">
        <f t="shared" si="15"/>
        <v/>
      </c>
      <c r="B766" s="242"/>
      <c r="C766" s="48"/>
      <c r="D766" s="40"/>
      <c r="E766" s="274"/>
      <c r="F766" s="49"/>
      <c r="G766" s="50"/>
      <c r="H766" s="51"/>
      <c r="I766" s="52"/>
      <c r="J766" s="52"/>
      <c r="K766" s="50"/>
      <c r="L766" s="50"/>
      <c r="M766" s="50"/>
      <c r="N766" s="50"/>
      <c r="O766" s="52"/>
      <c r="P766" s="53"/>
      <c r="Q766" s="53"/>
      <c r="R766" s="54"/>
      <c r="S766" s="328"/>
      <c r="T766" s="52"/>
      <c r="V766"/>
      <c r="W766"/>
      <c r="X766"/>
    </row>
    <row r="767" spans="1:24" s="62" customFormat="1" ht="27.25" customHeight="1">
      <c r="A767" s="170" t="str">
        <f t="shared" si="15"/>
        <v/>
      </c>
      <c r="B767" s="242"/>
      <c r="C767" s="48"/>
      <c r="D767" s="40"/>
      <c r="E767" s="274"/>
      <c r="F767" s="49"/>
      <c r="G767" s="50"/>
      <c r="H767" s="51"/>
      <c r="I767" s="52"/>
      <c r="J767" s="52"/>
      <c r="K767" s="50"/>
      <c r="L767" s="50"/>
      <c r="M767" s="50"/>
      <c r="N767" s="50"/>
      <c r="O767" s="52"/>
      <c r="P767" s="53"/>
      <c r="Q767" s="53"/>
      <c r="R767" s="54"/>
      <c r="S767" s="328"/>
      <c r="T767" s="52"/>
      <c r="V767"/>
      <c r="W767"/>
      <c r="X767"/>
    </row>
    <row r="768" spans="1:24" s="62" customFormat="1" ht="27.25" customHeight="1">
      <c r="A768" s="170" t="str">
        <f t="shared" si="15"/>
        <v/>
      </c>
      <c r="B768" s="242"/>
      <c r="C768" s="48"/>
      <c r="D768" s="40"/>
      <c r="E768" s="274"/>
      <c r="F768" s="49"/>
      <c r="G768" s="50"/>
      <c r="H768" s="51"/>
      <c r="I768" s="52"/>
      <c r="J768" s="52"/>
      <c r="K768" s="50"/>
      <c r="L768" s="50"/>
      <c r="M768" s="50"/>
      <c r="N768" s="50"/>
      <c r="O768" s="52"/>
      <c r="P768" s="53"/>
      <c r="Q768" s="53"/>
      <c r="R768" s="54"/>
      <c r="S768" s="328"/>
      <c r="T768" s="52"/>
      <c r="V768"/>
      <c r="W768"/>
      <c r="X768"/>
    </row>
    <row r="769" spans="1:24" s="62" customFormat="1" ht="27.25" customHeight="1">
      <c r="A769" s="170" t="str">
        <f t="shared" si="15"/>
        <v/>
      </c>
      <c r="B769" s="242"/>
      <c r="C769" s="48"/>
      <c r="D769" s="40"/>
      <c r="E769" s="274"/>
      <c r="F769" s="49"/>
      <c r="G769" s="50"/>
      <c r="H769" s="51"/>
      <c r="I769" s="52"/>
      <c r="J769" s="52"/>
      <c r="K769" s="50"/>
      <c r="L769" s="50"/>
      <c r="M769" s="50"/>
      <c r="N769" s="50"/>
      <c r="O769" s="52"/>
      <c r="P769" s="53"/>
      <c r="Q769" s="53"/>
      <c r="R769" s="54"/>
      <c r="S769" s="328"/>
      <c r="T769" s="52"/>
      <c r="V769"/>
      <c r="W769"/>
      <c r="X769"/>
    </row>
    <row r="770" spans="1:24" s="62" customFormat="1" ht="27.25" customHeight="1">
      <c r="A770" s="170" t="str">
        <f t="shared" si="15"/>
        <v/>
      </c>
      <c r="B770" s="242"/>
      <c r="C770" s="48"/>
      <c r="D770" s="40"/>
      <c r="E770" s="274"/>
      <c r="F770" s="49"/>
      <c r="G770" s="50"/>
      <c r="H770" s="51"/>
      <c r="I770" s="52"/>
      <c r="J770" s="52"/>
      <c r="K770" s="50"/>
      <c r="L770" s="50"/>
      <c r="M770" s="50"/>
      <c r="N770" s="50"/>
      <c r="O770" s="52"/>
      <c r="P770" s="53"/>
      <c r="Q770" s="53"/>
      <c r="R770" s="54"/>
      <c r="S770" s="328"/>
      <c r="T770" s="52"/>
      <c r="V770"/>
      <c r="W770"/>
      <c r="X770"/>
    </row>
    <row r="771" spans="1:24" s="62" customFormat="1" ht="27.25" customHeight="1">
      <c r="A771" s="170" t="str">
        <f t="shared" si="15"/>
        <v/>
      </c>
      <c r="B771" s="242"/>
      <c r="C771" s="48"/>
      <c r="D771" s="40"/>
      <c r="E771" s="274"/>
      <c r="F771" s="49"/>
      <c r="G771" s="50"/>
      <c r="H771" s="51"/>
      <c r="I771" s="52"/>
      <c r="J771" s="52"/>
      <c r="K771" s="50"/>
      <c r="L771" s="50"/>
      <c r="M771" s="50"/>
      <c r="N771" s="50"/>
      <c r="O771" s="52"/>
      <c r="P771" s="53"/>
      <c r="Q771" s="53"/>
      <c r="R771" s="54"/>
      <c r="S771" s="328"/>
      <c r="T771" s="52"/>
      <c r="V771"/>
      <c r="W771"/>
      <c r="X771"/>
    </row>
    <row r="772" spans="1:24" s="62" customFormat="1" ht="27.25" customHeight="1">
      <c r="A772" s="170" t="str">
        <f t="shared" si="15"/>
        <v/>
      </c>
      <c r="B772" s="242"/>
      <c r="C772" s="48"/>
      <c r="D772" s="40"/>
      <c r="E772" s="274"/>
      <c r="F772" s="49"/>
      <c r="G772" s="50"/>
      <c r="H772" s="51"/>
      <c r="I772" s="52"/>
      <c r="J772" s="52"/>
      <c r="K772" s="50"/>
      <c r="L772" s="50"/>
      <c r="M772" s="50"/>
      <c r="N772" s="50"/>
      <c r="O772" s="52"/>
      <c r="P772" s="53"/>
      <c r="Q772" s="53"/>
      <c r="R772" s="54"/>
      <c r="S772" s="328"/>
      <c r="T772" s="52"/>
      <c r="V772"/>
      <c r="W772"/>
      <c r="X772"/>
    </row>
    <row r="773" spans="1:24" s="62" customFormat="1" ht="27.25" customHeight="1">
      <c r="A773" s="170" t="str">
        <f t="shared" si="15"/>
        <v/>
      </c>
      <c r="B773" s="242"/>
      <c r="C773" s="48"/>
      <c r="D773" s="40"/>
      <c r="E773" s="274"/>
      <c r="F773" s="49"/>
      <c r="G773" s="50"/>
      <c r="H773" s="51"/>
      <c r="I773" s="52"/>
      <c r="J773" s="52"/>
      <c r="K773" s="50"/>
      <c r="L773" s="50"/>
      <c r="M773" s="50"/>
      <c r="N773" s="50"/>
      <c r="O773" s="52"/>
      <c r="P773" s="53"/>
      <c r="Q773" s="53"/>
      <c r="R773" s="54"/>
      <c r="S773" s="328"/>
      <c r="T773" s="52"/>
      <c r="V773"/>
      <c r="W773"/>
      <c r="X773"/>
    </row>
    <row r="774" spans="1:24" s="62" customFormat="1" ht="27.25" customHeight="1">
      <c r="A774" s="170" t="str">
        <f t="shared" si="15"/>
        <v/>
      </c>
      <c r="B774" s="242"/>
      <c r="C774" s="48"/>
      <c r="D774" s="40"/>
      <c r="E774" s="274"/>
      <c r="F774" s="49"/>
      <c r="G774" s="50"/>
      <c r="H774" s="51"/>
      <c r="I774" s="52"/>
      <c r="J774" s="52"/>
      <c r="K774" s="50"/>
      <c r="L774" s="50"/>
      <c r="M774" s="50"/>
      <c r="N774" s="50"/>
      <c r="O774" s="52"/>
      <c r="P774" s="53"/>
      <c r="Q774" s="53"/>
      <c r="R774" s="54"/>
      <c r="S774" s="328"/>
      <c r="T774" s="52"/>
      <c r="V774"/>
      <c r="W774"/>
      <c r="X774"/>
    </row>
    <row r="775" spans="1:24" s="62" customFormat="1" ht="27.25" customHeight="1">
      <c r="A775" s="170" t="str">
        <f t="shared" si="15"/>
        <v/>
      </c>
      <c r="B775" s="242"/>
      <c r="C775" s="48"/>
      <c r="D775" s="40"/>
      <c r="E775" s="274"/>
      <c r="F775" s="49"/>
      <c r="G775" s="50"/>
      <c r="H775" s="51"/>
      <c r="I775" s="52"/>
      <c r="J775" s="52"/>
      <c r="K775" s="50"/>
      <c r="L775" s="50"/>
      <c r="M775" s="50"/>
      <c r="N775" s="50"/>
      <c r="O775" s="52"/>
      <c r="P775" s="53"/>
      <c r="Q775" s="53"/>
      <c r="R775" s="54"/>
      <c r="S775" s="328"/>
      <c r="T775" s="52"/>
      <c r="V775"/>
      <c r="W775"/>
      <c r="X775"/>
    </row>
    <row r="776" spans="1:24" s="62" customFormat="1" ht="27.25" customHeight="1">
      <c r="A776" s="170" t="str">
        <f t="shared" si="15"/>
        <v/>
      </c>
      <c r="B776" s="242"/>
      <c r="C776" s="48"/>
      <c r="D776" s="40"/>
      <c r="E776" s="274"/>
      <c r="F776" s="49"/>
      <c r="G776" s="50"/>
      <c r="H776" s="51"/>
      <c r="I776" s="52"/>
      <c r="J776" s="52"/>
      <c r="K776" s="50"/>
      <c r="L776" s="50"/>
      <c r="M776" s="50"/>
      <c r="N776" s="50"/>
      <c r="O776" s="52"/>
      <c r="P776" s="53"/>
      <c r="Q776" s="53"/>
      <c r="R776" s="54"/>
      <c r="S776" s="328"/>
      <c r="T776" s="52"/>
      <c r="V776"/>
      <c r="W776"/>
      <c r="X776"/>
    </row>
    <row r="777" spans="1:24" s="62" customFormat="1" ht="27.25" customHeight="1">
      <c r="A777" s="170" t="str">
        <f t="shared" si="15"/>
        <v/>
      </c>
      <c r="B777" s="242"/>
      <c r="C777" s="48"/>
      <c r="D777" s="40"/>
      <c r="E777" s="274"/>
      <c r="F777" s="49"/>
      <c r="G777" s="50"/>
      <c r="H777" s="51"/>
      <c r="I777" s="52"/>
      <c r="J777" s="52"/>
      <c r="K777" s="50"/>
      <c r="L777" s="50"/>
      <c r="M777" s="50"/>
      <c r="N777" s="50"/>
      <c r="O777" s="52"/>
      <c r="P777" s="53"/>
      <c r="Q777" s="53"/>
      <c r="R777" s="54"/>
      <c r="S777" s="328"/>
      <c r="T777" s="52"/>
      <c r="V777"/>
      <c r="W777"/>
      <c r="X777"/>
    </row>
    <row r="778" spans="1:24" s="62" customFormat="1" ht="27.25" customHeight="1">
      <c r="A778" s="170" t="str">
        <f t="shared" si="15"/>
        <v/>
      </c>
      <c r="B778" s="242"/>
      <c r="C778" s="48"/>
      <c r="D778" s="40"/>
      <c r="E778" s="274"/>
      <c r="F778" s="49"/>
      <c r="G778" s="50"/>
      <c r="H778" s="51"/>
      <c r="I778" s="52"/>
      <c r="J778" s="52"/>
      <c r="K778" s="50"/>
      <c r="L778" s="50"/>
      <c r="M778" s="50"/>
      <c r="N778" s="50"/>
      <c r="O778" s="52"/>
      <c r="P778" s="53"/>
      <c r="Q778" s="53"/>
      <c r="R778" s="54"/>
      <c r="S778" s="328"/>
      <c r="T778" s="52"/>
      <c r="V778"/>
      <c r="W778"/>
      <c r="X778"/>
    </row>
    <row r="779" spans="1:24" s="62" customFormat="1" ht="27.25" customHeight="1">
      <c r="A779" s="170" t="str">
        <f t="shared" si="15"/>
        <v/>
      </c>
      <c r="B779" s="242"/>
      <c r="C779" s="48"/>
      <c r="D779" s="40"/>
      <c r="E779" s="274"/>
      <c r="F779" s="49"/>
      <c r="G779" s="50"/>
      <c r="H779" s="51"/>
      <c r="I779" s="52"/>
      <c r="J779" s="52"/>
      <c r="K779" s="50"/>
      <c r="L779" s="50"/>
      <c r="M779" s="50"/>
      <c r="N779" s="50"/>
      <c r="O779" s="52"/>
      <c r="P779" s="53"/>
      <c r="Q779" s="53"/>
      <c r="R779" s="54"/>
      <c r="S779" s="328"/>
      <c r="T779" s="52"/>
      <c r="V779"/>
      <c r="W779"/>
      <c r="X779"/>
    </row>
    <row r="780" spans="1:24" s="62" customFormat="1" ht="27.25" customHeight="1">
      <c r="A780" s="170" t="str">
        <f t="shared" si="15"/>
        <v/>
      </c>
      <c r="B780" s="242"/>
      <c r="C780" s="48"/>
      <c r="D780" s="40"/>
      <c r="E780" s="274"/>
      <c r="F780" s="49"/>
      <c r="G780" s="50"/>
      <c r="H780" s="51"/>
      <c r="I780" s="52"/>
      <c r="J780" s="52"/>
      <c r="K780" s="50"/>
      <c r="L780" s="50"/>
      <c r="M780" s="50"/>
      <c r="N780" s="50"/>
      <c r="O780" s="52"/>
      <c r="P780" s="53"/>
      <c r="Q780" s="53"/>
      <c r="R780" s="54"/>
      <c r="S780" s="328"/>
      <c r="T780" s="52"/>
      <c r="V780"/>
      <c r="W780"/>
      <c r="X780"/>
    </row>
    <row r="781" spans="1:24" s="62" customFormat="1" ht="27.25" customHeight="1">
      <c r="A781" s="170" t="str">
        <f t="shared" si="15"/>
        <v/>
      </c>
      <c r="B781" s="242"/>
      <c r="C781" s="48"/>
      <c r="D781" s="40"/>
      <c r="E781" s="274"/>
      <c r="F781" s="49"/>
      <c r="G781" s="50"/>
      <c r="H781" s="51"/>
      <c r="I781" s="52"/>
      <c r="J781" s="52"/>
      <c r="K781" s="50"/>
      <c r="L781" s="50"/>
      <c r="M781" s="50"/>
      <c r="N781" s="50"/>
      <c r="O781" s="52"/>
      <c r="P781" s="53"/>
      <c r="Q781" s="53"/>
      <c r="R781" s="54"/>
      <c r="S781" s="328"/>
      <c r="T781" s="52"/>
      <c r="V781"/>
      <c r="W781"/>
      <c r="X781"/>
    </row>
    <row r="782" spans="1:24" s="62" customFormat="1" ht="27.25" customHeight="1">
      <c r="A782" s="170" t="str">
        <f t="shared" si="15"/>
        <v/>
      </c>
      <c r="B782" s="242"/>
      <c r="C782" s="48"/>
      <c r="D782" s="40"/>
      <c r="E782" s="274"/>
      <c r="F782" s="49"/>
      <c r="G782" s="50"/>
      <c r="H782" s="51"/>
      <c r="I782" s="52"/>
      <c r="J782" s="52"/>
      <c r="K782" s="50"/>
      <c r="L782" s="50"/>
      <c r="M782" s="50"/>
      <c r="N782" s="50"/>
      <c r="O782" s="52"/>
      <c r="P782" s="53"/>
      <c r="Q782" s="53"/>
      <c r="R782" s="54"/>
      <c r="S782" s="328"/>
      <c r="T782" s="52"/>
      <c r="V782"/>
      <c r="W782"/>
      <c r="X782"/>
    </row>
    <row r="783" spans="1:24" s="62" customFormat="1" ht="27.25" customHeight="1">
      <c r="A783" s="170" t="str">
        <f t="shared" si="15"/>
        <v/>
      </c>
      <c r="B783" s="242"/>
      <c r="C783" s="48"/>
      <c r="D783" s="40"/>
      <c r="E783" s="274"/>
      <c r="F783" s="49"/>
      <c r="G783" s="50"/>
      <c r="H783" s="51"/>
      <c r="I783" s="52"/>
      <c r="J783" s="52"/>
      <c r="K783" s="50"/>
      <c r="L783" s="50"/>
      <c r="M783" s="50"/>
      <c r="N783" s="50"/>
      <c r="O783" s="52"/>
      <c r="P783" s="53"/>
      <c r="Q783" s="53"/>
      <c r="R783" s="54"/>
      <c r="S783" s="328"/>
      <c r="T783" s="52"/>
      <c r="V783"/>
      <c r="W783"/>
      <c r="X783"/>
    </row>
    <row r="784" spans="1:24" s="62" customFormat="1" ht="27.25" customHeight="1">
      <c r="A784" s="170" t="str">
        <f t="shared" si="15"/>
        <v/>
      </c>
      <c r="B784" s="242"/>
      <c r="C784" s="48"/>
      <c r="D784" s="40"/>
      <c r="E784" s="274"/>
      <c r="F784" s="49"/>
      <c r="G784" s="50"/>
      <c r="H784" s="51"/>
      <c r="I784" s="52"/>
      <c r="J784" s="52"/>
      <c r="K784" s="50"/>
      <c r="L784" s="50"/>
      <c r="M784" s="50"/>
      <c r="N784" s="50"/>
      <c r="O784" s="52"/>
      <c r="P784" s="53"/>
      <c r="Q784" s="53"/>
      <c r="R784" s="54"/>
      <c r="S784" s="328"/>
      <c r="T784" s="52"/>
      <c r="V784"/>
      <c r="W784"/>
      <c r="X784"/>
    </row>
    <row r="785" spans="1:24" s="62" customFormat="1" ht="27.25" customHeight="1">
      <c r="A785" s="170" t="str">
        <f t="shared" si="15"/>
        <v/>
      </c>
      <c r="B785" s="242"/>
      <c r="C785" s="48"/>
      <c r="D785" s="40"/>
      <c r="E785" s="274"/>
      <c r="F785" s="49"/>
      <c r="G785" s="50"/>
      <c r="H785" s="51"/>
      <c r="I785" s="52"/>
      <c r="J785" s="52"/>
      <c r="K785" s="50"/>
      <c r="L785" s="50"/>
      <c r="M785" s="50"/>
      <c r="N785" s="50"/>
      <c r="O785" s="52"/>
      <c r="P785" s="53"/>
      <c r="Q785" s="53"/>
      <c r="R785" s="54"/>
      <c r="S785" s="328"/>
      <c r="T785" s="52"/>
      <c r="V785"/>
      <c r="W785"/>
      <c r="X785"/>
    </row>
    <row r="786" spans="1:24" s="62" customFormat="1" ht="27.25" customHeight="1">
      <c r="A786" s="170" t="str">
        <f t="shared" si="15"/>
        <v/>
      </c>
      <c r="B786" s="242"/>
      <c r="C786" s="48"/>
      <c r="D786" s="40"/>
      <c r="E786" s="274"/>
      <c r="F786" s="49"/>
      <c r="G786" s="50"/>
      <c r="H786" s="51"/>
      <c r="I786" s="52"/>
      <c r="J786" s="52"/>
      <c r="K786" s="50"/>
      <c r="L786" s="50"/>
      <c r="M786" s="50"/>
      <c r="N786" s="50"/>
      <c r="O786" s="52"/>
      <c r="P786" s="53"/>
      <c r="Q786" s="53"/>
      <c r="R786" s="54"/>
      <c r="S786" s="328"/>
      <c r="T786" s="52"/>
      <c r="V786"/>
      <c r="W786"/>
      <c r="X786"/>
    </row>
    <row r="787" spans="1:24" s="62" customFormat="1" ht="27.25" customHeight="1">
      <c r="A787" s="170" t="str">
        <f t="shared" si="15"/>
        <v/>
      </c>
      <c r="B787" s="242"/>
      <c r="C787" s="48"/>
      <c r="D787" s="40"/>
      <c r="E787" s="274"/>
      <c r="F787" s="49"/>
      <c r="G787" s="50"/>
      <c r="H787" s="51"/>
      <c r="I787" s="52"/>
      <c r="J787" s="52"/>
      <c r="K787" s="50"/>
      <c r="L787" s="50"/>
      <c r="M787" s="50"/>
      <c r="N787" s="50"/>
      <c r="O787" s="52"/>
      <c r="P787" s="53"/>
      <c r="Q787" s="53"/>
      <c r="R787" s="54"/>
      <c r="S787" s="328"/>
      <c r="T787" s="52"/>
      <c r="V787"/>
      <c r="W787"/>
      <c r="X787"/>
    </row>
    <row r="788" spans="1:24" s="62" customFormat="1" ht="27.25" customHeight="1">
      <c r="A788" s="170" t="str">
        <f t="shared" ref="A788:A851" si="16">IF(C788&lt;&gt;"",A787+1,"")</f>
        <v/>
      </c>
      <c r="B788" s="242"/>
      <c r="C788" s="48"/>
      <c r="D788" s="40"/>
      <c r="E788" s="274"/>
      <c r="F788" s="49"/>
      <c r="G788" s="50"/>
      <c r="H788" s="51"/>
      <c r="I788" s="52"/>
      <c r="J788" s="52"/>
      <c r="K788" s="50"/>
      <c r="L788" s="50"/>
      <c r="M788" s="50"/>
      <c r="N788" s="50"/>
      <c r="O788" s="52"/>
      <c r="P788" s="53"/>
      <c r="Q788" s="53"/>
      <c r="R788" s="54"/>
      <c r="S788" s="328"/>
      <c r="T788" s="52"/>
      <c r="V788"/>
      <c r="W788"/>
      <c r="X788"/>
    </row>
    <row r="789" spans="1:24" s="62" customFormat="1" ht="27.25" customHeight="1">
      <c r="A789" s="170" t="str">
        <f t="shared" si="16"/>
        <v/>
      </c>
      <c r="B789" s="242"/>
      <c r="C789" s="48"/>
      <c r="D789" s="40"/>
      <c r="E789" s="274"/>
      <c r="F789" s="49"/>
      <c r="G789" s="50"/>
      <c r="H789" s="51"/>
      <c r="I789" s="52"/>
      <c r="J789" s="52"/>
      <c r="K789" s="50"/>
      <c r="L789" s="50"/>
      <c r="M789" s="50"/>
      <c r="N789" s="50"/>
      <c r="O789" s="52"/>
      <c r="P789" s="53"/>
      <c r="Q789" s="53"/>
      <c r="R789" s="54"/>
      <c r="S789" s="328"/>
      <c r="T789" s="52"/>
      <c r="V789"/>
      <c r="W789"/>
      <c r="X789"/>
    </row>
    <row r="790" spans="1:24" s="62" customFormat="1" ht="27.25" customHeight="1">
      <c r="A790" s="170" t="str">
        <f t="shared" si="16"/>
        <v/>
      </c>
      <c r="B790" s="242"/>
      <c r="C790" s="48"/>
      <c r="D790" s="40"/>
      <c r="E790" s="274"/>
      <c r="F790" s="49"/>
      <c r="G790" s="50"/>
      <c r="H790" s="51"/>
      <c r="I790" s="52"/>
      <c r="J790" s="52"/>
      <c r="K790" s="50"/>
      <c r="L790" s="50"/>
      <c r="M790" s="50"/>
      <c r="N790" s="50"/>
      <c r="O790" s="52"/>
      <c r="P790" s="53"/>
      <c r="Q790" s="53"/>
      <c r="R790" s="54"/>
      <c r="S790" s="328"/>
      <c r="T790" s="52"/>
      <c r="V790"/>
      <c r="W790"/>
      <c r="X790"/>
    </row>
    <row r="791" spans="1:24" s="62" customFormat="1" ht="27.25" customHeight="1">
      <c r="A791" s="170" t="str">
        <f t="shared" si="16"/>
        <v/>
      </c>
      <c r="B791" s="242"/>
      <c r="C791" s="48"/>
      <c r="D791" s="40"/>
      <c r="E791" s="274"/>
      <c r="F791" s="49"/>
      <c r="G791" s="50"/>
      <c r="H791" s="51"/>
      <c r="I791" s="52"/>
      <c r="J791" s="52"/>
      <c r="K791" s="50"/>
      <c r="L791" s="50"/>
      <c r="M791" s="50"/>
      <c r="N791" s="50"/>
      <c r="O791" s="52"/>
      <c r="P791" s="53"/>
      <c r="Q791" s="53"/>
      <c r="R791" s="54"/>
      <c r="S791" s="328"/>
      <c r="T791" s="52"/>
      <c r="V791"/>
      <c r="W791"/>
      <c r="X791"/>
    </row>
    <row r="792" spans="1:24" s="62" customFormat="1" ht="27.25" customHeight="1">
      <c r="A792" s="170" t="str">
        <f t="shared" si="16"/>
        <v/>
      </c>
      <c r="B792" s="242"/>
      <c r="C792" s="48"/>
      <c r="D792" s="40"/>
      <c r="E792" s="274"/>
      <c r="F792" s="49"/>
      <c r="G792" s="50"/>
      <c r="H792" s="51"/>
      <c r="I792" s="52"/>
      <c r="J792" s="52"/>
      <c r="K792" s="50"/>
      <c r="L792" s="50"/>
      <c r="M792" s="50"/>
      <c r="N792" s="50"/>
      <c r="O792" s="52"/>
      <c r="P792" s="53"/>
      <c r="Q792" s="53"/>
      <c r="R792" s="54"/>
      <c r="S792" s="328"/>
      <c r="T792" s="52"/>
      <c r="V792"/>
      <c r="W792"/>
      <c r="X792"/>
    </row>
    <row r="793" spans="1:24" s="62" customFormat="1" ht="27.25" customHeight="1">
      <c r="A793" s="170" t="str">
        <f t="shared" si="16"/>
        <v/>
      </c>
      <c r="B793" s="242"/>
      <c r="C793" s="48"/>
      <c r="D793" s="40"/>
      <c r="E793" s="274"/>
      <c r="F793" s="49"/>
      <c r="G793" s="50"/>
      <c r="H793" s="51"/>
      <c r="I793" s="52"/>
      <c r="J793" s="52"/>
      <c r="K793" s="50"/>
      <c r="L793" s="50"/>
      <c r="M793" s="50"/>
      <c r="N793" s="50"/>
      <c r="O793" s="52"/>
      <c r="P793" s="53"/>
      <c r="Q793" s="53"/>
      <c r="R793" s="54"/>
      <c r="S793" s="328"/>
      <c r="T793" s="52"/>
      <c r="V793"/>
      <c r="W793"/>
      <c r="X793"/>
    </row>
    <row r="794" spans="1:24" s="62" customFormat="1" ht="27.25" customHeight="1">
      <c r="A794" s="170" t="str">
        <f t="shared" si="16"/>
        <v/>
      </c>
      <c r="B794" s="242"/>
      <c r="C794" s="48"/>
      <c r="D794" s="40"/>
      <c r="E794" s="274"/>
      <c r="F794" s="49"/>
      <c r="G794" s="50"/>
      <c r="H794" s="51"/>
      <c r="I794" s="52"/>
      <c r="J794" s="52"/>
      <c r="K794" s="50"/>
      <c r="L794" s="50"/>
      <c r="M794" s="50"/>
      <c r="N794" s="50"/>
      <c r="O794" s="52"/>
      <c r="P794" s="53"/>
      <c r="Q794" s="53"/>
      <c r="R794" s="54"/>
      <c r="S794" s="328"/>
      <c r="T794" s="52"/>
      <c r="V794"/>
      <c r="W794"/>
      <c r="X794"/>
    </row>
    <row r="795" spans="1:24" s="62" customFormat="1" ht="27.25" customHeight="1">
      <c r="A795" s="170" t="str">
        <f t="shared" si="16"/>
        <v/>
      </c>
      <c r="B795" s="242"/>
      <c r="C795" s="48"/>
      <c r="D795" s="40"/>
      <c r="E795" s="274"/>
      <c r="F795" s="49"/>
      <c r="G795" s="50"/>
      <c r="H795" s="51"/>
      <c r="I795" s="52"/>
      <c r="J795" s="52"/>
      <c r="K795" s="50"/>
      <c r="L795" s="50"/>
      <c r="M795" s="50"/>
      <c r="N795" s="50"/>
      <c r="O795" s="52"/>
      <c r="P795" s="53"/>
      <c r="Q795" s="53"/>
      <c r="R795" s="54"/>
      <c r="S795" s="328"/>
      <c r="T795" s="52"/>
      <c r="V795"/>
      <c r="W795"/>
      <c r="X795"/>
    </row>
    <row r="796" spans="1:24" s="62" customFormat="1" ht="27.25" customHeight="1">
      <c r="A796" s="170" t="str">
        <f t="shared" si="16"/>
        <v/>
      </c>
      <c r="B796" s="242"/>
      <c r="C796" s="48"/>
      <c r="D796" s="40"/>
      <c r="E796" s="274"/>
      <c r="F796" s="49"/>
      <c r="G796" s="50"/>
      <c r="H796" s="51"/>
      <c r="I796" s="52"/>
      <c r="J796" s="52"/>
      <c r="K796" s="50"/>
      <c r="L796" s="50"/>
      <c r="M796" s="50"/>
      <c r="N796" s="50"/>
      <c r="O796" s="52"/>
      <c r="P796" s="53"/>
      <c r="Q796" s="53"/>
      <c r="R796" s="54"/>
      <c r="S796" s="328"/>
      <c r="T796" s="52"/>
      <c r="V796"/>
      <c r="W796"/>
      <c r="X796"/>
    </row>
    <row r="797" spans="1:24" s="62" customFormat="1" ht="27.25" customHeight="1">
      <c r="A797" s="170" t="str">
        <f t="shared" si="16"/>
        <v/>
      </c>
      <c r="B797" s="242"/>
      <c r="C797" s="48"/>
      <c r="D797" s="40"/>
      <c r="E797" s="274"/>
      <c r="F797" s="49"/>
      <c r="G797" s="50"/>
      <c r="H797" s="51"/>
      <c r="I797" s="52"/>
      <c r="J797" s="52"/>
      <c r="K797" s="50"/>
      <c r="L797" s="50"/>
      <c r="M797" s="50"/>
      <c r="N797" s="50"/>
      <c r="O797" s="52"/>
      <c r="P797" s="53"/>
      <c r="Q797" s="53"/>
      <c r="R797" s="54"/>
      <c r="S797" s="328"/>
      <c r="T797" s="52"/>
      <c r="V797"/>
      <c r="W797"/>
      <c r="X797"/>
    </row>
    <row r="798" spans="1:24" s="62" customFormat="1" ht="27.25" customHeight="1">
      <c r="A798" s="170" t="str">
        <f t="shared" si="16"/>
        <v/>
      </c>
      <c r="B798" s="242"/>
      <c r="C798" s="48"/>
      <c r="D798" s="40"/>
      <c r="E798" s="274"/>
      <c r="F798" s="49"/>
      <c r="G798" s="50"/>
      <c r="H798" s="51"/>
      <c r="I798" s="52"/>
      <c r="J798" s="52"/>
      <c r="K798" s="50"/>
      <c r="L798" s="50"/>
      <c r="M798" s="50"/>
      <c r="N798" s="50"/>
      <c r="O798" s="52"/>
      <c r="P798" s="53"/>
      <c r="Q798" s="53"/>
      <c r="R798" s="54"/>
      <c r="S798" s="328"/>
      <c r="T798" s="52"/>
      <c r="V798"/>
      <c r="W798"/>
      <c r="X798"/>
    </row>
    <row r="799" spans="1:24" s="62" customFormat="1" ht="27.25" customHeight="1">
      <c r="A799" s="170" t="str">
        <f t="shared" si="16"/>
        <v/>
      </c>
      <c r="B799" s="242"/>
      <c r="C799" s="48"/>
      <c r="D799" s="40"/>
      <c r="E799" s="274"/>
      <c r="F799" s="49"/>
      <c r="G799" s="50"/>
      <c r="H799" s="51"/>
      <c r="I799" s="52"/>
      <c r="J799" s="52"/>
      <c r="K799" s="50"/>
      <c r="L799" s="50"/>
      <c r="M799" s="50"/>
      <c r="N799" s="50"/>
      <c r="O799" s="52"/>
      <c r="P799" s="53"/>
      <c r="Q799" s="53"/>
      <c r="R799" s="54"/>
      <c r="S799" s="328"/>
      <c r="T799" s="52"/>
      <c r="V799"/>
      <c r="W799"/>
      <c r="X799"/>
    </row>
    <row r="800" spans="1:24" s="62" customFormat="1" ht="27.25" customHeight="1">
      <c r="A800" s="170" t="str">
        <f t="shared" si="16"/>
        <v/>
      </c>
      <c r="B800" s="242"/>
      <c r="C800" s="48"/>
      <c r="D800" s="40"/>
      <c r="E800" s="274"/>
      <c r="F800" s="49"/>
      <c r="G800" s="50"/>
      <c r="H800" s="51"/>
      <c r="I800" s="52"/>
      <c r="J800" s="52"/>
      <c r="K800" s="50"/>
      <c r="L800" s="50"/>
      <c r="M800" s="50"/>
      <c r="N800" s="50"/>
      <c r="O800" s="52"/>
      <c r="P800" s="53"/>
      <c r="Q800" s="53"/>
      <c r="R800" s="54"/>
      <c r="S800" s="328"/>
      <c r="T800" s="52"/>
      <c r="V800"/>
      <c r="W800"/>
      <c r="X800"/>
    </row>
    <row r="801" spans="1:24" s="62" customFormat="1" ht="27.25" customHeight="1">
      <c r="A801" s="170" t="str">
        <f t="shared" si="16"/>
        <v/>
      </c>
      <c r="B801" s="242"/>
      <c r="C801" s="48"/>
      <c r="D801" s="40"/>
      <c r="E801" s="274"/>
      <c r="F801" s="49"/>
      <c r="G801" s="50"/>
      <c r="H801" s="51"/>
      <c r="I801" s="52"/>
      <c r="J801" s="52"/>
      <c r="K801" s="50"/>
      <c r="L801" s="50"/>
      <c r="M801" s="50"/>
      <c r="N801" s="50"/>
      <c r="O801" s="52"/>
      <c r="P801" s="53"/>
      <c r="Q801" s="53"/>
      <c r="R801" s="54"/>
      <c r="S801" s="328"/>
      <c r="T801" s="52"/>
      <c r="V801"/>
      <c r="W801"/>
      <c r="X801"/>
    </row>
    <row r="802" spans="1:24" s="62" customFormat="1" ht="27.25" customHeight="1">
      <c r="A802" s="170" t="str">
        <f t="shared" si="16"/>
        <v/>
      </c>
      <c r="B802" s="242"/>
      <c r="C802" s="48"/>
      <c r="D802" s="40"/>
      <c r="E802" s="274"/>
      <c r="F802" s="49"/>
      <c r="G802" s="50"/>
      <c r="H802" s="51"/>
      <c r="I802" s="52"/>
      <c r="J802" s="52"/>
      <c r="K802" s="50"/>
      <c r="L802" s="50"/>
      <c r="M802" s="50"/>
      <c r="N802" s="50"/>
      <c r="O802" s="52"/>
      <c r="P802" s="53"/>
      <c r="Q802" s="53"/>
      <c r="R802" s="54"/>
      <c r="S802" s="328"/>
      <c r="T802" s="52"/>
      <c r="V802"/>
      <c r="W802"/>
      <c r="X802"/>
    </row>
    <row r="803" spans="1:24" s="62" customFormat="1" ht="27.25" customHeight="1">
      <c r="A803" s="170" t="str">
        <f t="shared" si="16"/>
        <v/>
      </c>
      <c r="B803" s="242"/>
      <c r="C803" s="48"/>
      <c r="D803" s="40"/>
      <c r="E803" s="274"/>
      <c r="F803" s="49"/>
      <c r="G803" s="50"/>
      <c r="H803" s="51"/>
      <c r="I803" s="52"/>
      <c r="J803" s="52"/>
      <c r="K803" s="50"/>
      <c r="L803" s="50"/>
      <c r="M803" s="50"/>
      <c r="N803" s="50"/>
      <c r="O803" s="52"/>
      <c r="P803" s="53"/>
      <c r="Q803" s="53"/>
      <c r="R803" s="54"/>
      <c r="S803" s="328"/>
      <c r="T803" s="52"/>
      <c r="V803"/>
      <c r="W803"/>
      <c r="X803"/>
    </row>
    <row r="804" spans="1:24" s="62" customFormat="1" ht="27.25" customHeight="1">
      <c r="A804" s="170" t="str">
        <f t="shared" si="16"/>
        <v/>
      </c>
      <c r="B804" s="242"/>
      <c r="C804" s="48"/>
      <c r="D804" s="40"/>
      <c r="E804" s="274"/>
      <c r="F804" s="49"/>
      <c r="G804" s="50"/>
      <c r="H804" s="51"/>
      <c r="I804" s="52"/>
      <c r="J804" s="52"/>
      <c r="K804" s="50"/>
      <c r="L804" s="50"/>
      <c r="M804" s="50"/>
      <c r="N804" s="50"/>
      <c r="O804" s="52"/>
      <c r="P804" s="53"/>
      <c r="Q804" s="53"/>
      <c r="R804" s="54"/>
      <c r="S804" s="328"/>
      <c r="T804" s="52"/>
      <c r="V804"/>
      <c r="W804"/>
      <c r="X804"/>
    </row>
    <row r="805" spans="1:24" s="62" customFormat="1" ht="27.25" customHeight="1">
      <c r="A805" s="170" t="str">
        <f t="shared" si="16"/>
        <v/>
      </c>
      <c r="B805" s="242"/>
      <c r="C805" s="48"/>
      <c r="D805" s="40"/>
      <c r="E805" s="274"/>
      <c r="F805" s="49"/>
      <c r="G805" s="50"/>
      <c r="H805" s="51"/>
      <c r="I805" s="52"/>
      <c r="J805" s="52"/>
      <c r="K805" s="50"/>
      <c r="L805" s="50"/>
      <c r="M805" s="50"/>
      <c r="N805" s="50"/>
      <c r="O805" s="52"/>
      <c r="P805" s="53"/>
      <c r="Q805" s="53"/>
      <c r="R805" s="54"/>
      <c r="S805" s="328"/>
      <c r="T805" s="52"/>
      <c r="V805"/>
      <c r="W805"/>
      <c r="X805"/>
    </row>
    <row r="806" spans="1:24" s="62" customFormat="1" ht="27.25" customHeight="1">
      <c r="A806" s="170" t="str">
        <f t="shared" si="16"/>
        <v/>
      </c>
      <c r="B806" s="242"/>
      <c r="C806" s="48"/>
      <c r="D806" s="40"/>
      <c r="E806" s="274"/>
      <c r="F806" s="49"/>
      <c r="G806" s="50"/>
      <c r="H806" s="51"/>
      <c r="I806" s="52"/>
      <c r="J806" s="52"/>
      <c r="K806" s="50"/>
      <c r="L806" s="50"/>
      <c r="M806" s="50"/>
      <c r="N806" s="50"/>
      <c r="O806" s="52"/>
      <c r="P806" s="53"/>
      <c r="Q806" s="53"/>
      <c r="R806" s="54"/>
      <c r="S806" s="328"/>
      <c r="T806" s="52"/>
      <c r="V806"/>
      <c r="W806"/>
      <c r="X806"/>
    </row>
    <row r="807" spans="1:24" s="62" customFormat="1" ht="27.25" customHeight="1">
      <c r="A807" s="170" t="str">
        <f t="shared" si="16"/>
        <v/>
      </c>
      <c r="B807" s="242"/>
      <c r="C807" s="48"/>
      <c r="D807" s="40"/>
      <c r="E807" s="274"/>
      <c r="F807" s="49"/>
      <c r="G807" s="50"/>
      <c r="H807" s="51"/>
      <c r="I807" s="52"/>
      <c r="J807" s="52"/>
      <c r="K807" s="50"/>
      <c r="L807" s="50"/>
      <c r="M807" s="50"/>
      <c r="N807" s="50"/>
      <c r="O807" s="52"/>
      <c r="P807" s="53"/>
      <c r="Q807" s="53"/>
      <c r="R807" s="54"/>
      <c r="S807" s="328"/>
      <c r="T807" s="52"/>
      <c r="V807"/>
      <c r="W807"/>
      <c r="X807"/>
    </row>
    <row r="808" spans="1:24" s="62" customFormat="1" ht="27.25" customHeight="1">
      <c r="A808" s="170" t="str">
        <f t="shared" si="16"/>
        <v/>
      </c>
      <c r="B808" s="242"/>
      <c r="C808" s="48"/>
      <c r="D808" s="40"/>
      <c r="E808" s="274"/>
      <c r="F808" s="49"/>
      <c r="G808" s="50"/>
      <c r="H808" s="51"/>
      <c r="I808" s="52"/>
      <c r="J808" s="52"/>
      <c r="K808" s="50"/>
      <c r="L808" s="50"/>
      <c r="M808" s="50"/>
      <c r="N808" s="50"/>
      <c r="O808" s="52"/>
      <c r="P808" s="53"/>
      <c r="Q808" s="53"/>
      <c r="R808" s="54"/>
      <c r="S808" s="328"/>
      <c r="T808" s="52"/>
      <c r="V808"/>
      <c r="W808"/>
      <c r="X808"/>
    </row>
    <row r="809" spans="1:24" s="62" customFormat="1" ht="27.25" customHeight="1">
      <c r="A809" s="170" t="str">
        <f t="shared" si="16"/>
        <v/>
      </c>
      <c r="B809" s="242"/>
      <c r="C809" s="48"/>
      <c r="D809" s="40"/>
      <c r="E809" s="274"/>
      <c r="F809" s="49"/>
      <c r="G809" s="50"/>
      <c r="H809" s="51"/>
      <c r="I809" s="52"/>
      <c r="J809" s="52"/>
      <c r="K809" s="50"/>
      <c r="L809" s="50"/>
      <c r="M809" s="50"/>
      <c r="N809" s="50"/>
      <c r="O809" s="52"/>
      <c r="P809" s="53"/>
      <c r="Q809" s="53"/>
      <c r="R809" s="54"/>
      <c r="S809" s="328"/>
      <c r="T809" s="52"/>
      <c r="V809"/>
      <c r="W809"/>
      <c r="X809"/>
    </row>
    <row r="810" spans="1:24" s="62" customFormat="1" ht="27.25" customHeight="1">
      <c r="A810" s="170" t="str">
        <f t="shared" si="16"/>
        <v/>
      </c>
      <c r="B810" s="242"/>
      <c r="C810" s="48"/>
      <c r="D810" s="40"/>
      <c r="E810" s="274"/>
      <c r="F810" s="49"/>
      <c r="G810" s="50"/>
      <c r="H810" s="51"/>
      <c r="I810" s="52"/>
      <c r="J810" s="52"/>
      <c r="K810" s="50"/>
      <c r="L810" s="50"/>
      <c r="M810" s="50"/>
      <c r="N810" s="50"/>
      <c r="O810" s="52"/>
      <c r="P810" s="53"/>
      <c r="Q810" s="53"/>
      <c r="R810" s="54"/>
      <c r="S810" s="328"/>
      <c r="T810" s="52"/>
      <c r="V810"/>
      <c r="W810"/>
      <c r="X810"/>
    </row>
    <row r="811" spans="1:24" s="62" customFormat="1" ht="27.25" customHeight="1">
      <c r="A811" s="170" t="str">
        <f t="shared" si="16"/>
        <v/>
      </c>
      <c r="B811" s="242"/>
      <c r="C811" s="48"/>
      <c r="D811" s="40"/>
      <c r="E811" s="274"/>
      <c r="F811" s="49"/>
      <c r="G811" s="50"/>
      <c r="H811" s="51"/>
      <c r="I811" s="52"/>
      <c r="J811" s="52"/>
      <c r="K811" s="50"/>
      <c r="L811" s="50"/>
      <c r="M811" s="50"/>
      <c r="N811" s="50"/>
      <c r="O811" s="52"/>
      <c r="P811" s="53"/>
      <c r="Q811" s="53"/>
      <c r="R811" s="54"/>
      <c r="S811" s="328"/>
      <c r="T811" s="52"/>
      <c r="V811"/>
      <c r="W811"/>
      <c r="X811"/>
    </row>
    <row r="812" spans="1:24" s="62" customFormat="1" ht="27.25" customHeight="1">
      <c r="A812" s="170" t="str">
        <f t="shared" si="16"/>
        <v/>
      </c>
      <c r="B812" s="242"/>
      <c r="C812" s="48"/>
      <c r="D812" s="40"/>
      <c r="E812" s="274"/>
      <c r="F812" s="49"/>
      <c r="G812" s="50"/>
      <c r="H812" s="51"/>
      <c r="I812" s="52"/>
      <c r="J812" s="52"/>
      <c r="K812" s="50"/>
      <c r="L812" s="50"/>
      <c r="M812" s="50"/>
      <c r="N812" s="50"/>
      <c r="O812" s="52"/>
      <c r="P812" s="53"/>
      <c r="Q812" s="53"/>
      <c r="R812" s="54"/>
      <c r="S812" s="328"/>
      <c r="T812" s="52"/>
      <c r="V812"/>
      <c r="W812"/>
      <c r="X812"/>
    </row>
    <row r="813" spans="1:24" s="62" customFormat="1" ht="27.25" customHeight="1">
      <c r="A813" s="170" t="str">
        <f t="shared" si="16"/>
        <v/>
      </c>
      <c r="B813" s="242"/>
      <c r="C813" s="48"/>
      <c r="D813" s="40"/>
      <c r="E813" s="274"/>
      <c r="F813" s="49"/>
      <c r="G813" s="50"/>
      <c r="H813" s="51"/>
      <c r="I813" s="52"/>
      <c r="J813" s="52"/>
      <c r="K813" s="50"/>
      <c r="L813" s="50"/>
      <c r="M813" s="50"/>
      <c r="N813" s="50"/>
      <c r="O813" s="52"/>
      <c r="P813" s="53"/>
      <c r="Q813" s="53"/>
      <c r="R813" s="54"/>
      <c r="S813" s="328"/>
      <c r="T813" s="52"/>
      <c r="V813"/>
      <c r="W813"/>
      <c r="X813"/>
    </row>
    <row r="814" spans="1:24" s="62" customFormat="1" ht="27.25" customHeight="1">
      <c r="A814" s="170" t="str">
        <f t="shared" si="16"/>
        <v/>
      </c>
      <c r="B814" s="242"/>
      <c r="C814" s="48"/>
      <c r="D814" s="40"/>
      <c r="E814" s="274"/>
      <c r="F814" s="49"/>
      <c r="G814" s="50"/>
      <c r="H814" s="51"/>
      <c r="I814" s="52"/>
      <c r="J814" s="52"/>
      <c r="K814" s="50"/>
      <c r="L814" s="50"/>
      <c r="M814" s="50"/>
      <c r="N814" s="50"/>
      <c r="O814" s="52"/>
      <c r="P814" s="53"/>
      <c r="Q814" s="53"/>
      <c r="R814" s="54"/>
      <c r="S814" s="328"/>
      <c r="T814" s="52"/>
      <c r="V814"/>
      <c r="W814"/>
      <c r="X814"/>
    </row>
    <row r="815" spans="1:24" s="62" customFormat="1" ht="27.25" customHeight="1">
      <c r="A815" s="170" t="str">
        <f t="shared" si="16"/>
        <v/>
      </c>
      <c r="B815" s="242"/>
      <c r="C815" s="48"/>
      <c r="D815" s="40"/>
      <c r="E815" s="274"/>
      <c r="F815" s="49"/>
      <c r="G815" s="50"/>
      <c r="H815" s="51"/>
      <c r="I815" s="52"/>
      <c r="J815" s="52"/>
      <c r="K815" s="50"/>
      <c r="L815" s="50"/>
      <c r="M815" s="50"/>
      <c r="N815" s="50"/>
      <c r="O815" s="52"/>
      <c r="P815" s="53"/>
      <c r="Q815" s="53"/>
      <c r="R815" s="54"/>
      <c r="S815" s="328"/>
      <c r="T815" s="52"/>
      <c r="V815"/>
      <c r="W815"/>
      <c r="X815"/>
    </row>
    <row r="816" spans="1:24" s="62" customFormat="1" ht="27.25" customHeight="1">
      <c r="A816" s="170" t="str">
        <f t="shared" si="16"/>
        <v/>
      </c>
      <c r="B816" s="242"/>
      <c r="C816" s="48"/>
      <c r="D816" s="40"/>
      <c r="E816" s="274"/>
      <c r="F816" s="49"/>
      <c r="G816" s="50"/>
      <c r="H816" s="51"/>
      <c r="I816" s="52"/>
      <c r="J816" s="52"/>
      <c r="K816" s="50"/>
      <c r="L816" s="50"/>
      <c r="M816" s="50"/>
      <c r="N816" s="50"/>
      <c r="O816" s="52"/>
      <c r="P816" s="53"/>
      <c r="Q816" s="53"/>
      <c r="R816" s="54"/>
      <c r="S816" s="328"/>
      <c r="T816" s="52"/>
      <c r="V816"/>
      <c r="W816"/>
      <c r="X816"/>
    </row>
    <row r="817" spans="1:24" s="62" customFormat="1" ht="27.25" customHeight="1">
      <c r="A817" s="170" t="str">
        <f t="shared" si="16"/>
        <v/>
      </c>
      <c r="B817" s="242"/>
      <c r="C817" s="48"/>
      <c r="D817" s="40"/>
      <c r="E817" s="274"/>
      <c r="F817" s="49"/>
      <c r="G817" s="50"/>
      <c r="H817" s="51"/>
      <c r="I817" s="52"/>
      <c r="J817" s="52"/>
      <c r="K817" s="50"/>
      <c r="L817" s="50"/>
      <c r="M817" s="50"/>
      <c r="N817" s="50"/>
      <c r="O817" s="52"/>
      <c r="P817" s="53"/>
      <c r="Q817" s="53"/>
      <c r="R817" s="54"/>
      <c r="S817" s="328"/>
      <c r="T817" s="52"/>
      <c r="V817"/>
      <c r="W817"/>
      <c r="X817"/>
    </row>
    <row r="818" spans="1:24" s="62" customFormat="1" ht="27.25" customHeight="1">
      <c r="A818" s="170" t="str">
        <f t="shared" si="16"/>
        <v/>
      </c>
      <c r="B818" s="242"/>
      <c r="C818" s="48"/>
      <c r="D818" s="40"/>
      <c r="E818" s="274"/>
      <c r="F818" s="49"/>
      <c r="G818" s="50"/>
      <c r="H818" s="51"/>
      <c r="I818" s="52"/>
      <c r="J818" s="52"/>
      <c r="K818" s="50"/>
      <c r="L818" s="50"/>
      <c r="M818" s="50"/>
      <c r="N818" s="50"/>
      <c r="O818" s="52"/>
      <c r="P818" s="53"/>
      <c r="Q818" s="53"/>
      <c r="R818" s="54"/>
      <c r="S818" s="328"/>
      <c r="T818" s="52"/>
      <c r="V818"/>
      <c r="W818"/>
      <c r="X818"/>
    </row>
    <row r="819" spans="1:24" s="62" customFormat="1" ht="27.25" customHeight="1">
      <c r="A819" s="170" t="str">
        <f t="shared" si="16"/>
        <v/>
      </c>
      <c r="B819" s="242"/>
      <c r="C819" s="48"/>
      <c r="D819" s="40"/>
      <c r="E819" s="274"/>
      <c r="F819" s="49"/>
      <c r="G819" s="50"/>
      <c r="H819" s="51"/>
      <c r="I819" s="52"/>
      <c r="J819" s="52"/>
      <c r="K819" s="50"/>
      <c r="L819" s="50"/>
      <c r="M819" s="50"/>
      <c r="N819" s="50"/>
      <c r="O819" s="52"/>
      <c r="P819" s="53"/>
      <c r="Q819" s="53"/>
      <c r="R819" s="54"/>
      <c r="S819" s="328"/>
      <c r="T819" s="52"/>
      <c r="V819"/>
      <c r="W819"/>
      <c r="X819"/>
    </row>
    <row r="820" spans="1:24" s="62" customFormat="1" ht="27.25" customHeight="1">
      <c r="A820" s="170" t="str">
        <f t="shared" si="16"/>
        <v/>
      </c>
      <c r="B820" s="242"/>
      <c r="C820" s="48"/>
      <c r="D820" s="40"/>
      <c r="E820" s="274"/>
      <c r="F820" s="49"/>
      <c r="G820" s="50"/>
      <c r="H820" s="51"/>
      <c r="I820" s="52"/>
      <c r="J820" s="52"/>
      <c r="K820" s="50"/>
      <c r="L820" s="50"/>
      <c r="M820" s="50"/>
      <c r="N820" s="50"/>
      <c r="O820" s="52"/>
      <c r="P820" s="53"/>
      <c r="Q820" s="53"/>
      <c r="R820" s="54"/>
      <c r="S820" s="328"/>
      <c r="T820" s="52"/>
      <c r="V820"/>
      <c r="W820"/>
      <c r="X820"/>
    </row>
    <row r="821" spans="1:24" s="62" customFormat="1" ht="27.25" customHeight="1">
      <c r="A821" s="170" t="str">
        <f t="shared" si="16"/>
        <v/>
      </c>
      <c r="B821" s="242"/>
      <c r="C821" s="48"/>
      <c r="D821" s="40"/>
      <c r="E821" s="274"/>
      <c r="F821" s="49"/>
      <c r="G821" s="50"/>
      <c r="H821" s="51"/>
      <c r="I821" s="52"/>
      <c r="J821" s="52"/>
      <c r="K821" s="50"/>
      <c r="L821" s="50"/>
      <c r="M821" s="50"/>
      <c r="N821" s="50"/>
      <c r="O821" s="52"/>
      <c r="P821" s="53"/>
      <c r="Q821" s="53"/>
      <c r="R821" s="54"/>
      <c r="S821" s="328"/>
      <c r="T821" s="52"/>
      <c r="V821"/>
      <c r="W821"/>
      <c r="X821"/>
    </row>
    <row r="822" spans="1:24" s="62" customFormat="1" ht="27.25" customHeight="1">
      <c r="A822" s="170" t="str">
        <f t="shared" si="16"/>
        <v/>
      </c>
      <c r="B822" s="242"/>
      <c r="C822" s="48"/>
      <c r="D822" s="40"/>
      <c r="E822" s="274"/>
      <c r="F822" s="49"/>
      <c r="G822" s="50"/>
      <c r="H822" s="51"/>
      <c r="I822" s="52"/>
      <c r="J822" s="52"/>
      <c r="K822" s="50"/>
      <c r="L822" s="50"/>
      <c r="M822" s="50"/>
      <c r="N822" s="50"/>
      <c r="O822" s="52"/>
      <c r="P822" s="53"/>
      <c r="Q822" s="53"/>
      <c r="R822" s="54"/>
      <c r="S822" s="328"/>
      <c r="T822" s="52"/>
      <c r="V822"/>
      <c r="W822"/>
      <c r="X822"/>
    </row>
    <row r="823" spans="1:24" s="62" customFormat="1" ht="27.25" customHeight="1">
      <c r="A823" s="170" t="str">
        <f t="shared" si="16"/>
        <v/>
      </c>
      <c r="B823" s="242"/>
      <c r="C823" s="48"/>
      <c r="D823" s="40"/>
      <c r="E823" s="274"/>
      <c r="F823" s="49"/>
      <c r="G823" s="50"/>
      <c r="H823" s="51"/>
      <c r="I823" s="52"/>
      <c r="J823" s="52"/>
      <c r="K823" s="50"/>
      <c r="L823" s="50"/>
      <c r="M823" s="50"/>
      <c r="N823" s="50"/>
      <c r="O823" s="52"/>
      <c r="P823" s="53"/>
      <c r="Q823" s="53"/>
      <c r="R823" s="54"/>
      <c r="S823" s="328"/>
      <c r="T823" s="52"/>
      <c r="V823"/>
      <c r="W823"/>
      <c r="X823"/>
    </row>
    <row r="824" spans="1:24" s="62" customFormat="1" ht="27.25" customHeight="1">
      <c r="A824" s="170" t="str">
        <f t="shared" si="16"/>
        <v/>
      </c>
      <c r="B824" s="242"/>
      <c r="C824" s="48"/>
      <c r="D824" s="40"/>
      <c r="E824" s="274"/>
      <c r="F824" s="49"/>
      <c r="G824" s="50"/>
      <c r="H824" s="51"/>
      <c r="I824" s="52"/>
      <c r="J824" s="52"/>
      <c r="K824" s="50"/>
      <c r="L824" s="50"/>
      <c r="M824" s="50"/>
      <c r="N824" s="50"/>
      <c r="O824" s="52"/>
      <c r="P824" s="53"/>
      <c r="Q824" s="53"/>
      <c r="R824" s="54"/>
      <c r="S824" s="328"/>
      <c r="T824" s="52"/>
      <c r="V824"/>
      <c r="W824"/>
      <c r="X824"/>
    </row>
    <row r="825" spans="1:24" s="62" customFormat="1" ht="27.25" customHeight="1">
      <c r="A825" s="170" t="str">
        <f t="shared" si="16"/>
        <v/>
      </c>
      <c r="B825" s="242"/>
      <c r="C825" s="48"/>
      <c r="D825" s="40"/>
      <c r="E825" s="274"/>
      <c r="F825" s="49"/>
      <c r="G825" s="50"/>
      <c r="H825" s="51"/>
      <c r="I825" s="52"/>
      <c r="J825" s="52"/>
      <c r="K825" s="50"/>
      <c r="L825" s="50"/>
      <c r="M825" s="50"/>
      <c r="N825" s="50"/>
      <c r="O825" s="52"/>
      <c r="P825" s="53"/>
      <c r="Q825" s="53"/>
      <c r="R825" s="54"/>
      <c r="S825" s="328"/>
      <c r="T825" s="52"/>
      <c r="V825"/>
      <c r="W825"/>
      <c r="X825"/>
    </row>
    <row r="826" spans="1:24" s="62" customFormat="1" ht="27.25" customHeight="1">
      <c r="A826" s="170" t="str">
        <f t="shared" si="16"/>
        <v/>
      </c>
      <c r="B826" s="242"/>
      <c r="C826" s="48"/>
      <c r="D826" s="40"/>
      <c r="E826" s="274"/>
      <c r="F826" s="49"/>
      <c r="G826" s="50"/>
      <c r="H826" s="51"/>
      <c r="I826" s="52"/>
      <c r="J826" s="52"/>
      <c r="K826" s="50"/>
      <c r="L826" s="50"/>
      <c r="M826" s="50"/>
      <c r="N826" s="50"/>
      <c r="O826" s="52"/>
      <c r="P826" s="53"/>
      <c r="Q826" s="53"/>
      <c r="R826" s="54"/>
      <c r="S826" s="328"/>
      <c r="T826" s="52"/>
      <c r="V826"/>
      <c r="W826"/>
      <c r="X826"/>
    </row>
    <row r="827" spans="1:24" s="62" customFormat="1" ht="27.25" customHeight="1">
      <c r="A827" s="170" t="str">
        <f t="shared" si="16"/>
        <v/>
      </c>
      <c r="B827" s="242"/>
      <c r="C827" s="48"/>
      <c r="D827" s="40"/>
      <c r="E827" s="274"/>
      <c r="F827" s="49"/>
      <c r="G827" s="50"/>
      <c r="H827" s="51"/>
      <c r="I827" s="52"/>
      <c r="J827" s="52"/>
      <c r="K827" s="50"/>
      <c r="L827" s="50"/>
      <c r="M827" s="50"/>
      <c r="N827" s="50"/>
      <c r="O827" s="52"/>
      <c r="P827" s="53"/>
      <c r="Q827" s="53"/>
      <c r="R827" s="54"/>
      <c r="S827" s="328"/>
      <c r="T827" s="52"/>
      <c r="V827"/>
      <c r="W827"/>
      <c r="X827"/>
    </row>
    <row r="828" spans="1:24" s="62" customFormat="1" ht="27.25" customHeight="1">
      <c r="A828" s="170" t="str">
        <f t="shared" si="16"/>
        <v/>
      </c>
      <c r="B828" s="242"/>
      <c r="C828" s="48"/>
      <c r="D828" s="40"/>
      <c r="E828" s="274"/>
      <c r="F828" s="49"/>
      <c r="G828" s="50"/>
      <c r="H828" s="51"/>
      <c r="I828" s="52"/>
      <c r="J828" s="52"/>
      <c r="K828" s="50"/>
      <c r="L828" s="50"/>
      <c r="M828" s="50"/>
      <c r="N828" s="50"/>
      <c r="O828" s="52"/>
      <c r="P828" s="53"/>
      <c r="Q828" s="53"/>
      <c r="R828" s="54"/>
      <c r="S828" s="328"/>
      <c r="T828" s="52"/>
      <c r="V828"/>
      <c r="W828"/>
      <c r="X828"/>
    </row>
    <row r="829" spans="1:24" s="62" customFormat="1" ht="27.25" customHeight="1">
      <c r="A829" s="170" t="str">
        <f t="shared" si="16"/>
        <v/>
      </c>
      <c r="B829" s="242"/>
      <c r="C829" s="48"/>
      <c r="D829" s="40"/>
      <c r="E829" s="274"/>
      <c r="F829" s="49"/>
      <c r="G829" s="50"/>
      <c r="H829" s="51"/>
      <c r="I829" s="52"/>
      <c r="J829" s="52"/>
      <c r="K829" s="50"/>
      <c r="L829" s="50"/>
      <c r="M829" s="50"/>
      <c r="N829" s="50"/>
      <c r="O829" s="52"/>
      <c r="P829" s="53"/>
      <c r="Q829" s="53"/>
      <c r="R829" s="54"/>
      <c r="S829" s="328"/>
      <c r="T829" s="52"/>
      <c r="V829"/>
      <c r="W829"/>
      <c r="X829"/>
    </row>
    <row r="830" spans="1:24" s="62" customFormat="1" ht="27.25" customHeight="1">
      <c r="A830" s="170" t="str">
        <f t="shared" si="16"/>
        <v/>
      </c>
      <c r="B830" s="242"/>
      <c r="C830" s="48"/>
      <c r="D830" s="40"/>
      <c r="E830" s="274"/>
      <c r="F830" s="49"/>
      <c r="G830" s="50"/>
      <c r="H830" s="51"/>
      <c r="I830" s="52"/>
      <c r="J830" s="52"/>
      <c r="K830" s="50"/>
      <c r="L830" s="50"/>
      <c r="M830" s="50"/>
      <c r="N830" s="50"/>
      <c r="O830" s="52"/>
      <c r="P830" s="53"/>
      <c r="Q830" s="53"/>
      <c r="R830" s="54"/>
      <c r="S830" s="328"/>
      <c r="T830" s="52"/>
      <c r="V830"/>
      <c r="W830"/>
      <c r="X830"/>
    </row>
    <row r="831" spans="1:24" s="62" customFormat="1" ht="27.25" customHeight="1">
      <c r="A831" s="170" t="str">
        <f t="shared" si="16"/>
        <v/>
      </c>
      <c r="B831" s="242"/>
      <c r="C831" s="48"/>
      <c r="D831" s="40"/>
      <c r="E831" s="274"/>
      <c r="F831" s="49"/>
      <c r="G831" s="50"/>
      <c r="H831" s="51"/>
      <c r="I831" s="52"/>
      <c r="J831" s="52"/>
      <c r="K831" s="50"/>
      <c r="L831" s="50"/>
      <c r="M831" s="50"/>
      <c r="N831" s="50"/>
      <c r="O831" s="52"/>
      <c r="P831" s="53"/>
      <c r="Q831" s="53"/>
      <c r="R831" s="54"/>
      <c r="S831" s="328"/>
      <c r="T831" s="52"/>
      <c r="V831"/>
      <c r="W831"/>
      <c r="X831"/>
    </row>
    <row r="832" spans="1:24" s="62" customFormat="1" ht="27.25" customHeight="1">
      <c r="A832" s="170" t="str">
        <f t="shared" si="16"/>
        <v/>
      </c>
      <c r="B832" s="242"/>
      <c r="C832" s="48"/>
      <c r="D832" s="40"/>
      <c r="E832" s="274"/>
      <c r="F832" s="49"/>
      <c r="G832" s="50"/>
      <c r="H832" s="51"/>
      <c r="I832" s="52"/>
      <c r="J832" s="52"/>
      <c r="K832" s="50"/>
      <c r="L832" s="50"/>
      <c r="M832" s="50"/>
      <c r="N832" s="50"/>
      <c r="O832" s="52"/>
      <c r="P832" s="53"/>
      <c r="Q832" s="53"/>
      <c r="R832" s="54"/>
      <c r="S832" s="328"/>
      <c r="T832" s="52"/>
      <c r="V832"/>
      <c r="W832"/>
      <c r="X832"/>
    </row>
    <row r="833" spans="1:24" s="62" customFormat="1" ht="27.25" customHeight="1">
      <c r="A833" s="170" t="str">
        <f t="shared" si="16"/>
        <v/>
      </c>
      <c r="B833" s="242"/>
      <c r="C833" s="48"/>
      <c r="D833" s="40"/>
      <c r="E833" s="274"/>
      <c r="F833" s="49"/>
      <c r="G833" s="50"/>
      <c r="H833" s="51"/>
      <c r="I833" s="52"/>
      <c r="J833" s="52"/>
      <c r="K833" s="50"/>
      <c r="L833" s="50"/>
      <c r="M833" s="50"/>
      <c r="N833" s="50"/>
      <c r="O833" s="52"/>
      <c r="P833" s="53"/>
      <c r="Q833" s="53"/>
      <c r="R833" s="54"/>
      <c r="S833" s="328"/>
      <c r="T833" s="52"/>
      <c r="V833"/>
      <c r="W833"/>
      <c r="X833"/>
    </row>
    <row r="834" spans="1:24" s="62" customFormat="1" ht="27.25" customHeight="1">
      <c r="A834" s="170" t="str">
        <f t="shared" si="16"/>
        <v/>
      </c>
      <c r="B834" s="242"/>
      <c r="C834" s="48"/>
      <c r="D834" s="40"/>
      <c r="E834" s="274"/>
      <c r="F834" s="49"/>
      <c r="G834" s="50"/>
      <c r="H834" s="51"/>
      <c r="I834" s="52"/>
      <c r="J834" s="52"/>
      <c r="K834" s="50"/>
      <c r="L834" s="50"/>
      <c r="M834" s="50"/>
      <c r="N834" s="50"/>
      <c r="O834" s="52"/>
      <c r="P834" s="53"/>
      <c r="Q834" s="53"/>
      <c r="R834" s="54"/>
      <c r="S834" s="328"/>
      <c r="T834" s="52"/>
      <c r="V834"/>
      <c r="W834"/>
      <c r="X834"/>
    </row>
    <row r="835" spans="1:24" s="62" customFormat="1" ht="27.25" customHeight="1">
      <c r="A835" s="170" t="str">
        <f t="shared" si="16"/>
        <v/>
      </c>
      <c r="B835" s="242"/>
      <c r="C835" s="48"/>
      <c r="D835" s="40"/>
      <c r="E835" s="274"/>
      <c r="F835" s="49"/>
      <c r="G835" s="50"/>
      <c r="H835" s="51"/>
      <c r="I835" s="52"/>
      <c r="J835" s="52"/>
      <c r="K835" s="50"/>
      <c r="L835" s="50"/>
      <c r="M835" s="50"/>
      <c r="N835" s="50"/>
      <c r="O835" s="52"/>
      <c r="P835" s="53"/>
      <c r="Q835" s="53"/>
      <c r="R835" s="54"/>
      <c r="S835" s="328"/>
      <c r="T835" s="52"/>
      <c r="V835"/>
      <c r="W835"/>
      <c r="X835"/>
    </row>
    <row r="836" spans="1:24" s="62" customFormat="1" ht="27.25" customHeight="1">
      <c r="A836" s="170" t="str">
        <f t="shared" si="16"/>
        <v/>
      </c>
      <c r="B836" s="242"/>
      <c r="C836" s="48"/>
      <c r="D836" s="40"/>
      <c r="E836" s="274"/>
      <c r="F836" s="49"/>
      <c r="G836" s="50"/>
      <c r="H836" s="51"/>
      <c r="I836" s="52"/>
      <c r="J836" s="52"/>
      <c r="K836" s="50"/>
      <c r="L836" s="50"/>
      <c r="M836" s="50"/>
      <c r="N836" s="50"/>
      <c r="O836" s="52"/>
      <c r="P836" s="53"/>
      <c r="Q836" s="53"/>
      <c r="R836" s="54"/>
      <c r="S836" s="328"/>
      <c r="T836" s="52"/>
      <c r="V836"/>
      <c r="W836"/>
      <c r="X836"/>
    </row>
    <row r="837" spans="1:24" s="62" customFormat="1" ht="27.25" customHeight="1">
      <c r="A837" s="170" t="str">
        <f t="shared" si="16"/>
        <v/>
      </c>
      <c r="B837" s="242"/>
      <c r="C837" s="48"/>
      <c r="D837" s="40"/>
      <c r="E837" s="274"/>
      <c r="F837" s="49"/>
      <c r="G837" s="50"/>
      <c r="H837" s="51"/>
      <c r="I837" s="52"/>
      <c r="J837" s="52"/>
      <c r="K837" s="50"/>
      <c r="L837" s="50"/>
      <c r="M837" s="50"/>
      <c r="N837" s="50"/>
      <c r="O837" s="52"/>
      <c r="P837" s="53"/>
      <c r="Q837" s="53"/>
      <c r="R837" s="54"/>
      <c r="S837" s="328"/>
      <c r="T837" s="52"/>
      <c r="V837"/>
      <c r="W837"/>
      <c r="X837"/>
    </row>
    <row r="838" spans="1:24" s="62" customFormat="1" ht="27.25" customHeight="1">
      <c r="A838" s="170" t="str">
        <f t="shared" si="16"/>
        <v/>
      </c>
      <c r="B838" s="242"/>
      <c r="C838" s="48"/>
      <c r="D838" s="40"/>
      <c r="E838" s="274"/>
      <c r="F838" s="49"/>
      <c r="G838" s="50"/>
      <c r="H838" s="51"/>
      <c r="I838" s="52"/>
      <c r="J838" s="52"/>
      <c r="K838" s="50"/>
      <c r="L838" s="50"/>
      <c r="M838" s="50"/>
      <c r="N838" s="50"/>
      <c r="O838" s="52"/>
      <c r="P838" s="53"/>
      <c r="Q838" s="53"/>
      <c r="R838" s="54"/>
      <c r="S838" s="328"/>
      <c r="T838" s="52"/>
      <c r="V838"/>
      <c r="W838"/>
      <c r="X838"/>
    </row>
    <row r="839" spans="1:24" s="62" customFormat="1" ht="27.25" customHeight="1">
      <c r="A839" s="170" t="str">
        <f t="shared" si="16"/>
        <v/>
      </c>
      <c r="B839" s="242"/>
      <c r="C839" s="48"/>
      <c r="D839" s="40"/>
      <c r="E839" s="274"/>
      <c r="F839" s="49"/>
      <c r="G839" s="50"/>
      <c r="H839" s="51"/>
      <c r="I839" s="52"/>
      <c r="J839" s="52"/>
      <c r="K839" s="50"/>
      <c r="L839" s="50"/>
      <c r="M839" s="50"/>
      <c r="N839" s="50"/>
      <c r="O839" s="52"/>
      <c r="P839" s="53"/>
      <c r="Q839" s="53"/>
      <c r="R839" s="54"/>
      <c r="S839" s="328"/>
      <c r="T839" s="52"/>
      <c r="V839"/>
      <c r="W839"/>
      <c r="X839"/>
    </row>
    <row r="840" spans="1:24" s="62" customFormat="1" ht="27.25" customHeight="1">
      <c r="A840" s="170" t="str">
        <f t="shared" si="16"/>
        <v/>
      </c>
      <c r="B840" s="242"/>
      <c r="C840" s="48"/>
      <c r="D840" s="40"/>
      <c r="E840" s="274"/>
      <c r="F840" s="49"/>
      <c r="G840" s="50"/>
      <c r="H840" s="51"/>
      <c r="I840" s="52"/>
      <c r="J840" s="52"/>
      <c r="K840" s="50"/>
      <c r="L840" s="50"/>
      <c r="M840" s="50"/>
      <c r="N840" s="50"/>
      <c r="O840" s="52"/>
      <c r="P840" s="53"/>
      <c r="Q840" s="53"/>
      <c r="R840" s="54"/>
      <c r="S840" s="328"/>
      <c r="T840" s="52"/>
      <c r="V840"/>
      <c r="W840"/>
      <c r="X840"/>
    </row>
    <row r="841" spans="1:24" s="62" customFormat="1" ht="27.25" customHeight="1">
      <c r="A841" s="170" t="str">
        <f t="shared" si="16"/>
        <v/>
      </c>
      <c r="B841" s="242"/>
      <c r="C841" s="48"/>
      <c r="D841" s="40"/>
      <c r="E841" s="274"/>
      <c r="F841" s="49"/>
      <c r="G841" s="50"/>
      <c r="H841" s="51"/>
      <c r="I841" s="52"/>
      <c r="J841" s="52"/>
      <c r="K841" s="50"/>
      <c r="L841" s="50"/>
      <c r="M841" s="50"/>
      <c r="N841" s="50"/>
      <c r="O841" s="52"/>
      <c r="P841" s="53"/>
      <c r="Q841" s="53"/>
      <c r="R841" s="54"/>
      <c r="S841" s="328"/>
      <c r="T841" s="52"/>
      <c r="V841"/>
      <c r="W841"/>
      <c r="X841"/>
    </row>
    <row r="842" spans="1:24" s="62" customFormat="1" ht="27.25" customHeight="1">
      <c r="A842" s="170" t="str">
        <f t="shared" si="16"/>
        <v/>
      </c>
      <c r="B842" s="242"/>
      <c r="C842" s="48"/>
      <c r="D842" s="40"/>
      <c r="E842" s="274"/>
      <c r="F842" s="49"/>
      <c r="G842" s="50"/>
      <c r="H842" s="51"/>
      <c r="I842" s="52"/>
      <c r="J842" s="52"/>
      <c r="K842" s="50"/>
      <c r="L842" s="50"/>
      <c r="M842" s="50"/>
      <c r="N842" s="50"/>
      <c r="O842" s="52"/>
      <c r="P842" s="53"/>
      <c r="Q842" s="53"/>
      <c r="R842" s="54"/>
      <c r="S842" s="328"/>
      <c r="T842" s="52"/>
      <c r="V842"/>
      <c r="W842"/>
      <c r="X842"/>
    </row>
    <row r="843" spans="1:24" s="62" customFormat="1" ht="27.25" customHeight="1">
      <c r="A843" s="170" t="str">
        <f t="shared" si="16"/>
        <v/>
      </c>
      <c r="B843" s="242"/>
      <c r="C843" s="48"/>
      <c r="D843" s="40"/>
      <c r="E843" s="274"/>
      <c r="F843" s="49"/>
      <c r="G843" s="50"/>
      <c r="H843" s="51"/>
      <c r="I843" s="52"/>
      <c r="J843" s="52"/>
      <c r="K843" s="50"/>
      <c r="L843" s="50"/>
      <c r="M843" s="50"/>
      <c r="N843" s="50"/>
      <c r="O843" s="52"/>
      <c r="P843" s="53"/>
      <c r="Q843" s="53"/>
      <c r="R843" s="54"/>
      <c r="S843" s="328"/>
      <c r="T843" s="52"/>
      <c r="V843"/>
      <c r="W843"/>
      <c r="X843"/>
    </row>
    <row r="844" spans="1:24" s="62" customFormat="1" ht="27.25" customHeight="1">
      <c r="A844" s="170" t="str">
        <f t="shared" si="16"/>
        <v/>
      </c>
      <c r="B844" s="242"/>
      <c r="C844" s="48"/>
      <c r="D844" s="40"/>
      <c r="E844" s="274"/>
      <c r="F844" s="49"/>
      <c r="G844" s="50"/>
      <c r="H844" s="51"/>
      <c r="I844" s="52"/>
      <c r="J844" s="52"/>
      <c r="K844" s="50"/>
      <c r="L844" s="50"/>
      <c r="M844" s="50"/>
      <c r="N844" s="50"/>
      <c r="O844" s="52"/>
      <c r="P844" s="53"/>
      <c r="Q844" s="53"/>
      <c r="R844" s="54"/>
      <c r="S844" s="328"/>
      <c r="T844" s="52"/>
      <c r="V844"/>
      <c r="W844"/>
      <c r="X844"/>
    </row>
    <row r="845" spans="1:24" s="62" customFormat="1" ht="27.25" customHeight="1">
      <c r="A845" s="170" t="str">
        <f t="shared" si="16"/>
        <v/>
      </c>
      <c r="B845" s="242"/>
      <c r="C845" s="48"/>
      <c r="D845" s="40"/>
      <c r="E845" s="274"/>
      <c r="F845" s="49"/>
      <c r="G845" s="50"/>
      <c r="H845" s="51"/>
      <c r="I845" s="52"/>
      <c r="J845" s="52"/>
      <c r="K845" s="50"/>
      <c r="L845" s="50"/>
      <c r="M845" s="50"/>
      <c r="N845" s="50"/>
      <c r="O845" s="52"/>
      <c r="P845" s="53"/>
      <c r="Q845" s="53"/>
      <c r="R845" s="54"/>
      <c r="S845" s="328"/>
      <c r="T845" s="52"/>
      <c r="V845"/>
      <c r="W845"/>
      <c r="X845"/>
    </row>
    <row r="846" spans="1:24" s="62" customFormat="1" ht="27.25" customHeight="1">
      <c r="A846" s="170" t="str">
        <f t="shared" si="16"/>
        <v/>
      </c>
      <c r="B846" s="242"/>
      <c r="C846" s="48"/>
      <c r="D846" s="40"/>
      <c r="E846" s="274"/>
      <c r="F846" s="49"/>
      <c r="G846" s="50"/>
      <c r="H846" s="51"/>
      <c r="I846" s="52"/>
      <c r="J846" s="52"/>
      <c r="K846" s="50"/>
      <c r="L846" s="50"/>
      <c r="M846" s="50"/>
      <c r="N846" s="50"/>
      <c r="O846" s="52"/>
      <c r="P846" s="53"/>
      <c r="Q846" s="53"/>
      <c r="R846" s="54"/>
      <c r="S846" s="328"/>
      <c r="T846" s="52"/>
      <c r="V846"/>
      <c r="W846"/>
      <c r="X846"/>
    </row>
    <row r="847" spans="1:24" s="62" customFormat="1" ht="27.25" customHeight="1">
      <c r="A847" s="170" t="str">
        <f t="shared" si="16"/>
        <v/>
      </c>
      <c r="B847" s="242"/>
      <c r="C847" s="48"/>
      <c r="D847" s="40"/>
      <c r="E847" s="274"/>
      <c r="F847" s="49"/>
      <c r="G847" s="50"/>
      <c r="H847" s="51"/>
      <c r="I847" s="52"/>
      <c r="J847" s="52"/>
      <c r="K847" s="50"/>
      <c r="L847" s="50"/>
      <c r="M847" s="50"/>
      <c r="N847" s="50"/>
      <c r="O847" s="52"/>
      <c r="P847" s="53"/>
      <c r="Q847" s="53"/>
      <c r="R847" s="54"/>
      <c r="S847" s="328"/>
      <c r="T847" s="52"/>
      <c r="V847"/>
      <c r="W847"/>
      <c r="X847"/>
    </row>
    <row r="848" spans="1:24" s="62" customFormat="1" ht="27.25" customHeight="1">
      <c r="A848" s="170" t="str">
        <f t="shared" si="16"/>
        <v/>
      </c>
      <c r="B848" s="242"/>
      <c r="C848" s="48"/>
      <c r="D848" s="40"/>
      <c r="E848" s="274"/>
      <c r="F848" s="49"/>
      <c r="G848" s="50"/>
      <c r="H848" s="51"/>
      <c r="I848" s="52"/>
      <c r="J848" s="52"/>
      <c r="K848" s="50"/>
      <c r="L848" s="50"/>
      <c r="M848" s="50"/>
      <c r="N848" s="50"/>
      <c r="O848" s="52"/>
      <c r="P848" s="53"/>
      <c r="Q848" s="53"/>
      <c r="R848" s="54"/>
      <c r="S848" s="328"/>
      <c r="T848" s="52"/>
      <c r="V848"/>
      <c r="W848"/>
      <c r="X848"/>
    </row>
    <row r="849" spans="1:24" s="62" customFormat="1" ht="27.25" customHeight="1">
      <c r="A849" s="170" t="str">
        <f t="shared" si="16"/>
        <v/>
      </c>
      <c r="B849" s="242"/>
      <c r="C849" s="48"/>
      <c r="D849" s="40"/>
      <c r="E849" s="274"/>
      <c r="F849" s="49"/>
      <c r="G849" s="50"/>
      <c r="H849" s="51"/>
      <c r="I849" s="52"/>
      <c r="J849" s="52"/>
      <c r="K849" s="50"/>
      <c r="L849" s="50"/>
      <c r="M849" s="50"/>
      <c r="N849" s="50"/>
      <c r="O849" s="52"/>
      <c r="P849" s="53"/>
      <c r="Q849" s="53"/>
      <c r="R849" s="54"/>
      <c r="S849" s="328"/>
      <c r="T849" s="52"/>
      <c r="V849"/>
      <c r="W849"/>
      <c r="X849"/>
    </row>
    <row r="850" spans="1:24" s="62" customFormat="1" ht="27.25" customHeight="1">
      <c r="A850" s="170" t="str">
        <f t="shared" si="16"/>
        <v/>
      </c>
      <c r="B850" s="242"/>
      <c r="C850" s="48"/>
      <c r="D850" s="40"/>
      <c r="E850" s="274"/>
      <c r="F850" s="49"/>
      <c r="G850" s="50"/>
      <c r="H850" s="51"/>
      <c r="I850" s="52"/>
      <c r="J850" s="52"/>
      <c r="K850" s="50"/>
      <c r="L850" s="50"/>
      <c r="M850" s="50"/>
      <c r="N850" s="50"/>
      <c r="O850" s="52"/>
      <c r="P850" s="53"/>
      <c r="Q850" s="53"/>
      <c r="R850" s="54"/>
      <c r="S850" s="328"/>
      <c r="T850" s="52"/>
      <c r="V850"/>
      <c r="W850"/>
      <c r="X850"/>
    </row>
    <row r="851" spans="1:24" s="62" customFormat="1" ht="27.25" customHeight="1">
      <c r="A851" s="170" t="str">
        <f t="shared" si="16"/>
        <v/>
      </c>
      <c r="B851" s="242"/>
      <c r="C851" s="48"/>
      <c r="D851" s="40"/>
      <c r="E851" s="274"/>
      <c r="F851" s="49"/>
      <c r="G851" s="50"/>
      <c r="H851" s="51"/>
      <c r="I851" s="52"/>
      <c r="J851" s="52"/>
      <c r="K851" s="50"/>
      <c r="L851" s="50"/>
      <c r="M851" s="50"/>
      <c r="N851" s="50"/>
      <c r="O851" s="52"/>
      <c r="P851" s="53"/>
      <c r="Q851" s="53"/>
      <c r="R851" s="54"/>
      <c r="S851" s="328"/>
      <c r="T851" s="52"/>
      <c r="V851"/>
      <c r="W851"/>
      <c r="X851"/>
    </row>
    <row r="852" spans="1:24" s="62" customFormat="1" ht="27.25" customHeight="1">
      <c r="A852" s="170" t="str">
        <f t="shared" ref="A852:A915" si="17">IF(C852&lt;&gt;"",A851+1,"")</f>
        <v/>
      </c>
      <c r="B852" s="242"/>
      <c r="C852" s="48"/>
      <c r="D852" s="40"/>
      <c r="E852" s="274"/>
      <c r="F852" s="49"/>
      <c r="G852" s="50"/>
      <c r="H852" s="51"/>
      <c r="I852" s="52"/>
      <c r="J852" s="52"/>
      <c r="K852" s="50"/>
      <c r="L852" s="50"/>
      <c r="M852" s="50"/>
      <c r="N852" s="50"/>
      <c r="O852" s="52"/>
      <c r="P852" s="53"/>
      <c r="Q852" s="53"/>
      <c r="R852" s="54"/>
      <c r="S852" s="328"/>
      <c r="T852" s="52"/>
      <c r="V852"/>
      <c r="W852"/>
      <c r="X852"/>
    </row>
    <row r="853" spans="1:24" s="62" customFormat="1" ht="27.25" customHeight="1">
      <c r="A853" s="170" t="str">
        <f t="shared" si="17"/>
        <v/>
      </c>
      <c r="B853" s="242"/>
      <c r="C853" s="48"/>
      <c r="D853" s="40"/>
      <c r="E853" s="274"/>
      <c r="F853" s="49"/>
      <c r="G853" s="50"/>
      <c r="H853" s="51"/>
      <c r="I853" s="52"/>
      <c r="J853" s="52"/>
      <c r="K853" s="50"/>
      <c r="L853" s="50"/>
      <c r="M853" s="50"/>
      <c r="N853" s="50"/>
      <c r="O853" s="52"/>
      <c r="P853" s="53"/>
      <c r="Q853" s="53"/>
      <c r="R853" s="54"/>
      <c r="S853" s="328"/>
      <c r="T853" s="52"/>
      <c r="V853"/>
      <c r="W853"/>
      <c r="X853"/>
    </row>
    <row r="854" spans="1:24" s="62" customFormat="1" ht="27.25" customHeight="1">
      <c r="A854" s="170" t="str">
        <f t="shared" si="17"/>
        <v/>
      </c>
      <c r="B854" s="242"/>
      <c r="C854" s="48"/>
      <c r="D854" s="40"/>
      <c r="E854" s="274"/>
      <c r="F854" s="49"/>
      <c r="G854" s="50"/>
      <c r="H854" s="51"/>
      <c r="I854" s="52"/>
      <c r="J854" s="52"/>
      <c r="K854" s="50"/>
      <c r="L854" s="50"/>
      <c r="M854" s="50"/>
      <c r="N854" s="50"/>
      <c r="O854" s="52"/>
      <c r="P854" s="53"/>
      <c r="Q854" s="53"/>
      <c r="R854" s="54"/>
      <c r="S854" s="328"/>
      <c r="T854" s="52"/>
      <c r="V854"/>
      <c r="W854"/>
      <c r="X854"/>
    </row>
    <row r="855" spans="1:24" s="62" customFormat="1" ht="27.25" customHeight="1">
      <c r="A855" s="170" t="str">
        <f t="shared" si="17"/>
        <v/>
      </c>
      <c r="B855" s="242"/>
      <c r="C855" s="48"/>
      <c r="D855" s="40"/>
      <c r="E855" s="274"/>
      <c r="F855" s="49"/>
      <c r="G855" s="50"/>
      <c r="H855" s="51"/>
      <c r="I855" s="52"/>
      <c r="J855" s="52"/>
      <c r="K855" s="50"/>
      <c r="L855" s="50"/>
      <c r="M855" s="50"/>
      <c r="N855" s="50"/>
      <c r="O855" s="52"/>
      <c r="P855" s="53"/>
      <c r="Q855" s="53"/>
      <c r="R855" s="54"/>
      <c r="S855" s="328"/>
      <c r="T855" s="52"/>
      <c r="V855"/>
      <c r="W855"/>
      <c r="X855"/>
    </row>
    <row r="856" spans="1:24" s="62" customFormat="1" ht="27.25" customHeight="1">
      <c r="A856" s="170" t="str">
        <f t="shared" si="17"/>
        <v/>
      </c>
      <c r="B856" s="242"/>
      <c r="C856" s="48"/>
      <c r="D856" s="40"/>
      <c r="E856" s="274"/>
      <c r="F856" s="49"/>
      <c r="G856" s="50"/>
      <c r="H856" s="51"/>
      <c r="I856" s="52"/>
      <c r="J856" s="52"/>
      <c r="K856" s="50"/>
      <c r="L856" s="50"/>
      <c r="M856" s="50"/>
      <c r="N856" s="50"/>
      <c r="O856" s="52"/>
      <c r="P856" s="53"/>
      <c r="Q856" s="53"/>
      <c r="R856" s="54"/>
      <c r="S856" s="328"/>
      <c r="T856" s="52"/>
      <c r="V856"/>
      <c r="W856"/>
      <c r="X856"/>
    </row>
    <row r="857" spans="1:24" s="62" customFormat="1" ht="27.25" customHeight="1">
      <c r="A857" s="170" t="str">
        <f t="shared" si="17"/>
        <v/>
      </c>
      <c r="B857" s="242"/>
      <c r="C857" s="48"/>
      <c r="D857" s="40"/>
      <c r="E857" s="274"/>
      <c r="F857" s="49"/>
      <c r="G857" s="50"/>
      <c r="H857" s="51"/>
      <c r="I857" s="52"/>
      <c r="J857" s="52"/>
      <c r="K857" s="50"/>
      <c r="L857" s="50"/>
      <c r="M857" s="50"/>
      <c r="N857" s="50"/>
      <c r="O857" s="52"/>
      <c r="P857" s="53"/>
      <c r="Q857" s="53"/>
      <c r="R857" s="54"/>
      <c r="S857" s="328"/>
      <c r="T857" s="52"/>
      <c r="V857"/>
      <c r="W857"/>
      <c r="X857"/>
    </row>
    <row r="858" spans="1:24" s="62" customFormat="1" ht="27.25" customHeight="1">
      <c r="A858" s="170" t="str">
        <f t="shared" si="17"/>
        <v/>
      </c>
      <c r="B858" s="242"/>
      <c r="C858" s="48"/>
      <c r="D858" s="40"/>
      <c r="E858" s="274"/>
      <c r="F858" s="49"/>
      <c r="G858" s="50"/>
      <c r="H858" s="51"/>
      <c r="I858" s="52"/>
      <c r="J858" s="52"/>
      <c r="K858" s="50"/>
      <c r="L858" s="50"/>
      <c r="M858" s="50"/>
      <c r="N858" s="50"/>
      <c r="O858" s="52"/>
      <c r="P858" s="53"/>
      <c r="Q858" s="53"/>
      <c r="R858" s="54"/>
      <c r="S858" s="328"/>
      <c r="T858" s="52"/>
      <c r="V858"/>
      <c r="W858"/>
      <c r="X858"/>
    </row>
    <row r="859" spans="1:24" s="62" customFormat="1" ht="27.25" customHeight="1">
      <c r="A859" s="170" t="str">
        <f t="shared" si="17"/>
        <v/>
      </c>
      <c r="B859" s="242"/>
      <c r="C859" s="48"/>
      <c r="D859" s="40"/>
      <c r="E859" s="274"/>
      <c r="F859" s="49"/>
      <c r="G859" s="50"/>
      <c r="H859" s="51"/>
      <c r="I859" s="52"/>
      <c r="J859" s="52"/>
      <c r="K859" s="50"/>
      <c r="L859" s="50"/>
      <c r="M859" s="50"/>
      <c r="N859" s="50"/>
      <c r="O859" s="52"/>
      <c r="P859" s="53"/>
      <c r="Q859" s="53"/>
      <c r="R859" s="54"/>
      <c r="S859" s="328"/>
      <c r="T859" s="52"/>
      <c r="V859"/>
      <c r="W859"/>
      <c r="X859"/>
    </row>
    <row r="860" spans="1:24" s="62" customFormat="1" ht="27.25" customHeight="1">
      <c r="A860" s="170" t="str">
        <f t="shared" si="17"/>
        <v/>
      </c>
      <c r="B860" s="242"/>
      <c r="C860" s="48"/>
      <c r="D860" s="40"/>
      <c r="E860" s="274"/>
      <c r="F860" s="49"/>
      <c r="G860" s="50"/>
      <c r="H860" s="51"/>
      <c r="I860" s="52"/>
      <c r="J860" s="52"/>
      <c r="K860" s="50"/>
      <c r="L860" s="50"/>
      <c r="M860" s="50"/>
      <c r="N860" s="50"/>
      <c r="O860" s="52"/>
      <c r="P860" s="53"/>
      <c r="Q860" s="53"/>
      <c r="R860" s="54"/>
      <c r="S860" s="328"/>
      <c r="T860" s="52"/>
      <c r="V860"/>
      <c r="W860"/>
      <c r="X860"/>
    </row>
    <row r="861" spans="1:24" s="62" customFormat="1" ht="27.25" customHeight="1">
      <c r="A861" s="170" t="str">
        <f t="shared" si="17"/>
        <v/>
      </c>
      <c r="B861" s="242"/>
      <c r="C861" s="48"/>
      <c r="D861" s="40"/>
      <c r="E861" s="274"/>
      <c r="F861" s="49"/>
      <c r="G861" s="50"/>
      <c r="H861" s="51"/>
      <c r="I861" s="52"/>
      <c r="J861" s="52"/>
      <c r="K861" s="50"/>
      <c r="L861" s="50"/>
      <c r="M861" s="50"/>
      <c r="N861" s="50"/>
      <c r="O861" s="52"/>
      <c r="P861" s="53"/>
      <c r="Q861" s="53"/>
      <c r="R861" s="54"/>
      <c r="S861" s="328"/>
      <c r="T861" s="52"/>
      <c r="V861"/>
      <c r="W861"/>
      <c r="X861"/>
    </row>
    <row r="862" spans="1:24" s="62" customFormat="1" ht="27.25" customHeight="1">
      <c r="A862" s="170" t="str">
        <f t="shared" si="17"/>
        <v/>
      </c>
      <c r="B862" s="242"/>
      <c r="C862" s="48"/>
      <c r="D862" s="40"/>
      <c r="E862" s="274"/>
      <c r="F862" s="49"/>
      <c r="G862" s="50"/>
      <c r="H862" s="51"/>
      <c r="I862" s="52"/>
      <c r="J862" s="52"/>
      <c r="K862" s="50"/>
      <c r="L862" s="50"/>
      <c r="M862" s="50"/>
      <c r="N862" s="50"/>
      <c r="O862" s="52"/>
      <c r="P862" s="53"/>
      <c r="Q862" s="53"/>
      <c r="R862" s="54"/>
      <c r="S862" s="328"/>
      <c r="T862" s="52"/>
      <c r="V862"/>
      <c r="W862"/>
      <c r="X862"/>
    </row>
    <row r="863" spans="1:24" s="62" customFormat="1" ht="27.25" customHeight="1">
      <c r="A863" s="170" t="str">
        <f t="shared" si="17"/>
        <v/>
      </c>
      <c r="B863" s="242"/>
      <c r="C863" s="48"/>
      <c r="D863" s="40"/>
      <c r="E863" s="274"/>
      <c r="F863" s="49"/>
      <c r="G863" s="50"/>
      <c r="H863" s="51"/>
      <c r="I863" s="52"/>
      <c r="J863" s="52"/>
      <c r="K863" s="50"/>
      <c r="L863" s="50"/>
      <c r="M863" s="50"/>
      <c r="N863" s="50"/>
      <c r="O863" s="52"/>
      <c r="P863" s="53"/>
      <c r="Q863" s="53"/>
      <c r="R863" s="54"/>
      <c r="S863" s="328"/>
      <c r="T863" s="52"/>
      <c r="V863"/>
      <c r="W863"/>
      <c r="X863"/>
    </row>
    <row r="864" spans="1:24" s="62" customFormat="1" ht="27.25" customHeight="1">
      <c r="A864" s="170" t="str">
        <f t="shared" si="17"/>
        <v/>
      </c>
      <c r="B864" s="242"/>
      <c r="C864" s="48"/>
      <c r="D864" s="40"/>
      <c r="E864" s="274"/>
      <c r="F864" s="49"/>
      <c r="G864" s="50"/>
      <c r="H864" s="51"/>
      <c r="I864" s="52"/>
      <c r="J864" s="52"/>
      <c r="K864" s="50"/>
      <c r="L864" s="50"/>
      <c r="M864" s="50"/>
      <c r="N864" s="50"/>
      <c r="O864" s="52"/>
      <c r="P864" s="53"/>
      <c r="Q864" s="53"/>
      <c r="R864" s="54"/>
      <c r="S864" s="328"/>
      <c r="T864" s="52"/>
      <c r="V864"/>
      <c r="W864"/>
      <c r="X864"/>
    </row>
    <row r="865" spans="1:24" s="62" customFormat="1" ht="27.25" customHeight="1">
      <c r="A865" s="170" t="str">
        <f t="shared" si="17"/>
        <v/>
      </c>
      <c r="B865" s="242"/>
      <c r="C865" s="48"/>
      <c r="D865" s="40"/>
      <c r="E865" s="274"/>
      <c r="F865" s="49"/>
      <c r="G865" s="50"/>
      <c r="H865" s="51"/>
      <c r="I865" s="52"/>
      <c r="J865" s="52"/>
      <c r="K865" s="50"/>
      <c r="L865" s="50"/>
      <c r="M865" s="50"/>
      <c r="N865" s="50"/>
      <c r="O865" s="52"/>
      <c r="P865" s="53"/>
      <c r="Q865" s="53"/>
      <c r="R865" s="54"/>
      <c r="S865" s="328"/>
      <c r="T865" s="52"/>
      <c r="V865"/>
      <c r="W865"/>
      <c r="X865"/>
    </row>
    <row r="866" spans="1:24" s="62" customFormat="1" ht="27.25" customHeight="1">
      <c r="A866" s="170" t="str">
        <f t="shared" si="17"/>
        <v/>
      </c>
      <c r="B866" s="242"/>
      <c r="C866" s="48"/>
      <c r="D866" s="40"/>
      <c r="E866" s="274"/>
      <c r="F866" s="49"/>
      <c r="G866" s="50"/>
      <c r="H866" s="51"/>
      <c r="I866" s="52"/>
      <c r="J866" s="52"/>
      <c r="K866" s="50"/>
      <c r="L866" s="50"/>
      <c r="M866" s="50"/>
      <c r="N866" s="50"/>
      <c r="O866" s="52"/>
      <c r="P866" s="53"/>
      <c r="Q866" s="53"/>
      <c r="R866" s="54"/>
      <c r="S866" s="328"/>
      <c r="T866" s="52"/>
      <c r="V866"/>
      <c r="W866"/>
      <c r="X866"/>
    </row>
    <row r="867" spans="1:24" s="62" customFormat="1" ht="27.25" customHeight="1">
      <c r="A867" s="170" t="str">
        <f t="shared" si="17"/>
        <v/>
      </c>
      <c r="B867" s="242"/>
      <c r="C867" s="48"/>
      <c r="D867" s="40"/>
      <c r="E867" s="274"/>
      <c r="F867" s="49"/>
      <c r="G867" s="50"/>
      <c r="H867" s="51"/>
      <c r="I867" s="52"/>
      <c r="J867" s="52"/>
      <c r="K867" s="50"/>
      <c r="L867" s="50"/>
      <c r="M867" s="50"/>
      <c r="N867" s="50"/>
      <c r="O867" s="52"/>
      <c r="P867" s="53"/>
      <c r="Q867" s="53"/>
      <c r="R867" s="54"/>
      <c r="S867" s="328"/>
      <c r="T867" s="52"/>
      <c r="V867"/>
      <c r="W867"/>
      <c r="X867"/>
    </row>
    <row r="868" spans="1:24" s="62" customFormat="1" ht="27.25" customHeight="1">
      <c r="A868" s="170" t="str">
        <f t="shared" si="17"/>
        <v/>
      </c>
      <c r="B868" s="242"/>
      <c r="C868" s="48"/>
      <c r="D868" s="40"/>
      <c r="E868" s="274"/>
      <c r="F868" s="49"/>
      <c r="G868" s="50"/>
      <c r="H868" s="51"/>
      <c r="I868" s="52"/>
      <c r="J868" s="52"/>
      <c r="K868" s="50"/>
      <c r="L868" s="50"/>
      <c r="M868" s="50"/>
      <c r="N868" s="50"/>
      <c r="O868" s="52"/>
      <c r="P868" s="53"/>
      <c r="Q868" s="53"/>
      <c r="R868" s="54"/>
      <c r="S868" s="328"/>
      <c r="T868" s="52"/>
      <c r="V868"/>
      <c r="W868"/>
      <c r="X868"/>
    </row>
    <row r="869" spans="1:24" s="62" customFormat="1" ht="27.25" customHeight="1">
      <c r="A869" s="170" t="str">
        <f t="shared" si="17"/>
        <v/>
      </c>
      <c r="B869" s="242"/>
      <c r="C869" s="48"/>
      <c r="D869" s="40"/>
      <c r="E869" s="274"/>
      <c r="F869" s="49"/>
      <c r="G869" s="50"/>
      <c r="H869" s="51"/>
      <c r="I869" s="52"/>
      <c r="J869" s="52"/>
      <c r="K869" s="50"/>
      <c r="L869" s="50"/>
      <c r="M869" s="50"/>
      <c r="N869" s="50"/>
      <c r="O869" s="52"/>
      <c r="P869" s="53"/>
      <c r="Q869" s="53"/>
      <c r="R869" s="54"/>
      <c r="S869" s="328"/>
      <c r="T869" s="52"/>
      <c r="V869"/>
      <c r="W869"/>
      <c r="X869"/>
    </row>
    <row r="870" spans="1:24" s="62" customFormat="1" ht="27.25" customHeight="1">
      <c r="A870" s="170" t="str">
        <f t="shared" si="17"/>
        <v/>
      </c>
      <c r="B870" s="242"/>
      <c r="C870" s="48"/>
      <c r="D870" s="40"/>
      <c r="E870" s="274"/>
      <c r="F870" s="49"/>
      <c r="G870" s="50"/>
      <c r="H870" s="51"/>
      <c r="I870" s="52"/>
      <c r="J870" s="52"/>
      <c r="K870" s="50"/>
      <c r="L870" s="50"/>
      <c r="M870" s="50"/>
      <c r="N870" s="50"/>
      <c r="O870" s="52"/>
      <c r="P870" s="53"/>
      <c r="Q870" s="53"/>
      <c r="R870" s="54"/>
      <c r="S870" s="328"/>
      <c r="T870" s="52"/>
      <c r="V870"/>
      <c r="W870"/>
      <c r="X870"/>
    </row>
    <row r="871" spans="1:24" s="62" customFormat="1" ht="27.25" customHeight="1">
      <c r="A871" s="170" t="str">
        <f t="shared" si="17"/>
        <v/>
      </c>
      <c r="B871" s="242"/>
      <c r="C871" s="48"/>
      <c r="D871" s="40"/>
      <c r="E871" s="274"/>
      <c r="F871" s="49"/>
      <c r="G871" s="50"/>
      <c r="H871" s="51"/>
      <c r="I871" s="52"/>
      <c r="J871" s="52"/>
      <c r="K871" s="50"/>
      <c r="L871" s="50"/>
      <c r="M871" s="50"/>
      <c r="N871" s="50"/>
      <c r="O871" s="52"/>
      <c r="P871" s="53"/>
      <c r="Q871" s="53"/>
      <c r="R871" s="54"/>
      <c r="S871" s="328"/>
      <c r="T871" s="52"/>
      <c r="V871"/>
      <c r="W871"/>
      <c r="X871"/>
    </row>
    <row r="872" spans="1:24" s="62" customFormat="1" ht="27.25" customHeight="1">
      <c r="A872" s="170" t="str">
        <f t="shared" si="17"/>
        <v/>
      </c>
      <c r="B872" s="242"/>
      <c r="C872" s="48"/>
      <c r="D872" s="40"/>
      <c r="E872" s="274"/>
      <c r="F872" s="49"/>
      <c r="G872" s="50"/>
      <c r="H872" s="51"/>
      <c r="I872" s="52"/>
      <c r="J872" s="52"/>
      <c r="K872" s="50"/>
      <c r="L872" s="50"/>
      <c r="M872" s="50"/>
      <c r="N872" s="50"/>
      <c r="O872" s="52"/>
      <c r="P872" s="53"/>
      <c r="Q872" s="53"/>
      <c r="R872" s="54"/>
      <c r="S872" s="328"/>
      <c r="T872" s="52"/>
      <c r="V872"/>
      <c r="W872"/>
      <c r="X872"/>
    </row>
    <row r="873" spans="1:24" s="62" customFormat="1" ht="27.25" customHeight="1">
      <c r="A873" s="170" t="str">
        <f t="shared" si="17"/>
        <v/>
      </c>
      <c r="B873" s="242"/>
      <c r="C873" s="48"/>
      <c r="D873" s="40"/>
      <c r="E873" s="274"/>
      <c r="F873" s="49"/>
      <c r="G873" s="50"/>
      <c r="H873" s="51"/>
      <c r="I873" s="52"/>
      <c r="J873" s="52"/>
      <c r="K873" s="50"/>
      <c r="L873" s="50"/>
      <c r="M873" s="50"/>
      <c r="N873" s="50"/>
      <c r="O873" s="52"/>
      <c r="P873" s="53"/>
      <c r="Q873" s="53"/>
      <c r="R873" s="54"/>
      <c r="S873" s="328"/>
      <c r="T873" s="52"/>
      <c r="V873"/>
      <c r="W873"/>
      <c r="X873"/>
    </row>
    <row r="874" spans="1:24" s="62" customFormat="1" ht="27.25" customHeight="1">
      <c r="A874" s="170" t="str">
        <f t="shared" si="17"/>
        <v/>
      </c>
      <c r="B874" s="242"/>
      <c r="C874" s="48"/>
      <c r="D874" s="40"/>
      <c r="E874" s="274"/>
      <c r="F874" s="49"/>
      <c r="G874" s="50"/>
      <c r="H874" s="51"/>
      <c r="I874" s="52"/>
      <c r="J874" s="52"/>
      <c r="K874" s="50"/>
      <c r="L874" s="50"/>
      <c r="M874" s="50"/>
      <c r="N874" s="50"/>
      <c r="O874" s="52"/>
      <c r="P874" s="53"/>
      <c r="Q874" s="53"/>
      <c r="R874" s="54"/>
      <c r="S874" s="328"/>
      <c r="T874" s="52"/>
      <c r="V874"/>
      <c r="W874"/>
      <c r="X874"/>
    </row>
    <row r="875" spans="1:24" s="62" customFormat="1" ht="27.25" customHeight="1">
      <c r="A875" s="170" t="str">
        <f t="shared" si="17"/>
        <v/>
      </c>
      <c r="B875" s="242"/>
      <c r="C875" s="48"/>
      <c r="D875" s="40"/>
      <c r="E875" s="274"/>
      <c r="F875" s="49"/>
      <c r="G875" s="50"/>
      <c r="H875" s="51"/>
      <c r="I875" s="52"/>
      <c r="J875" s="52"/>
      <c r="K875" s="50"/>
      <c r="L875" s="50"/>
      <c r="M875" s="50"/>
      <c r="N875" s="50"/>
      <c r="O875" s="52"/>
      <c r="P875" s="53"/>
      <c r="Q875" s="53"/>
      <c r="R875" s="54"/>
      <c r="S875" s="328"/>
      <c r="T875" s="52"/>
      <c r="V875"/>
      <c r="W875"/>
      <c r="X875"/>
    </row>
    <row r="876" spans="1:24" s="62" customFormat="1" ht="27.25" customHeight="1">
      <c r="A876" s="170" t="str">
        <f t="shared" si="17"/>
        <v/>
      </c>
      <c r="B876" s="242"/>
      <c r="C876" s="48"/>
      <c r="D876" s="40"/>
      <c r="E876" s="274"/>
      <c r="F876" s="49"/>
      <c r="G876" s="50"/>
      <c r="H876" s="51"/>
      <c r="I876" s="52"/>
      <c r="J876" s="52"/>
      <c r="K876" s="50"/>
      <c r="L876" s="50"/>
      <c r="M876" s="50"/>
      <c r="N876" s="50"/>
      <c r="O876" s="52"/>
      <c r="P876" s="53"/>
      <c r="Q876" s="53"/>
      <c r="R876" s="54"/>
      <c r="S876" s="328"/>
      <c r="T876" s="52"/>
      <c r="V876"/>
      <c r="W876"/>
      <c r="X876"/>
    </row>
    <row r="877" spans="1:24" s="62" customFormat="1" ht="27.25" customHeight="1">
      <c r="A877" s="170" t="str">
        <f t="shared" si="17"/>
        <v/>
      </c>
      <c r="B877" s="242"/>
      <c r="C877" s="48"/>
      <c r="D877" s="40"/>
      <c r="E877" s="274"/>
      <c r="F877" s="49"/>
      <c r="G877" s="50"/>
      <c r="H877" s="51"/>
      <c r="I877" s="52"/>
      <c r="J877" s="52"/>
      <c r="K877" s="50"/>
      <c r="L877" s="50"/>
      <c r="M877" s="50"/>
      <c r="N877" s="50"/>
      <c r="O877" s="52"/>
      <c r="P877" s="53"/>
      <c r="Q877" s="53"/>
      <c r="R877" s="54"/>
      <c r="S877" s="328"/>
      <c r="T877" s="52"/>
      <c r="V877"/>
      <c r="W877"/>
      <c r="X877"/>
    </row>
    <row r="878" spans="1:24" s="62" customFormat="1" ht="27.25" customHeight="1">
      <c r="A878" s="170" t="str">
        <f t="shared" si="17"/>
        <v/>
      </c>
      <c r="B878" s="242"/>
      <c r="C878" s="48"/>
      <c r="D878" s="40"/>
      <c r="E878" s="274"/>
      <c r="F878" s="49"/>
      <c r="G878" s="50"/>
      <c r="H878" s="51"/>
      <c r="I878" s="52"/>
      <c r="J878" s="52"/>
      <c r="K878" s="50"/>
      <c r="L878" s="50"/>
      <c r="M878" s="50"/>
      <c r="N878" s="50"/>
      <c r="O878" s="52"/>
      <c r="P878" s="53"/>
      <c r="Q878" s="53"/>
      <c r="R878" s="54"/>
      <c r="S878" s="328"/>
      <c r="T878" s="52"/>
      <c r="V878"/>
      <c r="W878"/>
      <c r="X878"/>
    </row>
    <row r="879" spans="1:24" s="62" customFormat="1" ht="27.25" customHeight="1">
      <c r="A879" s="170" t="str">
        <f t="shared" si="17"/>
        <v/>
      </c>
      <c r="B879" s="242"/>
      <c r="C879" s="48"/>
      <c r="D879" s="40"/>
      <c r="E879" s="274"/>
      <c r="F879" s="49"/>
      <c r="G879" s="50"/>
      <c r="H879" s="51"/>
      <c r="I879" s="52"/>
      <c r="J879" s="52"/>
      <c r="K879" s="50"/>
      <c r="L879" s="50"/>
      <c r="M879" s="50"/>
      <c r="N879" s="50"/>
      <c r="O879" s="52"/>
      <c r="P879" s="53"/>
      <c r="Q879" s="53"/>
      <c r="R879" s="54"/>
      <c r="S879" s="328"/>
      <c r="T879" s="52"/>
      <c r="V879"/>
      <c r="W879"/>
      <c r="X879"/>
    </row>
    <row r="880" spans="1:24" s="62" customFormat="1" ht="27.25" customHeight="1">
      <c r="A880" s="170" t="str">
        <f t="shared" si="17"/>
        <v/>
      </c>
      <c r="B880" s="242"/>
      <c r="C880" s="48"/>
      <c r="D880" s="40"/>
      <c r="E880" s="274"/>
      <c r="F880" s="49"/>
      <c r="G880" s="50"/>
      <c r="H880" s="51"/>
      <c r="I880" s="52"/>
      <c r="J880" s="52"/>
      <c r="K880" s="50"/>
      <c r="L880" s="50"/>
      <c r="M880" s="50"/>
      <c r="N880" s="50"/>
      <c r="O880" s="52"/>
      <c r="P880" s="53"/>
      <c r="Q880" s="53"/>
      <c r="R880" s="54"/>
      <c r="S880" s="328"/>
      <c r="T880" s="52"/>
      <c r="V880"/>
      <c r="W880"/>
      <c r="X880"/>
    </row>
    <row r="881" spans="1:24" s="62" customFormat="1" ht="27.25" customHeight="1">
      <c r="A881" s="170" t="str">
        <f t="shared" si="17"/>
        <v/>
      </c>
      <c r="B881" s="242"/>
      <c r="C881" s="48"/>
      <c r="D881" s="40"/>
      <c r="E881" s="274"/>
      <c r="F881" s="49"/>
      <c r="G881" s="50"/>
      <c r="H881" s="51"/>
      <c r="I881" s="52"/>
      <c r="J881" s="52"/>
      <c r="K881" s="50"/>
      <c r="L881" s="50"/>
      <c r="M881" s="50"/>
      <c r="N881" s="50"/>
      <c r="O881" s="52"/>
      <c r="P881" s="53"/>
      <c r="Q881" s="53"/>
      <c r="R881" s="54"/>
      <c r="S881" s="328"/>
      <c r="T881" s="52"/>
      <c r="V881"/>
      <c r="W881"/>
      <c r="X881"/>
    </row>
    <row r="882" spans="1:24" s="62" customFormat="1" ht="27.25" customHeight="1">
      <c r="A882" s="170" t="str">
        <f t="shared" si="17"/>
        <v/>
      </c>
      <c r="B882" s="242"/>
      <c r="C882" s="48"/>
      <c r="D882" s="40"/>
      <c r="E882" s="274"/>
      <c r="F882" s="49"/>
      <c r="G882" s="50"/>
      <c r="H882" s="51"/>
      <c r="I882" s="52"/>
      <c r="J882" s="52"/>
      <c r="K882" s="50"/>
      <c r="L882" s="50"/>
      <c r="M882" s="50"/>
      <c r="N882" s="50"/>
      <c r="O882" s="52"/>
      <c r="P882" s="53"/>
      <c r="Q882" s="53"/>
      <c r="R882" s="54"/>
      <c r="S882" s="328"/>
      <c r="T882" s="52"/>
      <c r="V882"/>
      <c r="W882"/>
      <c r="X882"/>
    </row>
    <row r="883" spans="1:24" s="62" customFormat="1" ht="27.25" customHeight="1">
      <c r="A883" s="170" t="str">
        <f t="shared" si="17"/>
        <v/>
      </c>
      <c r="B883" s="242"/>
      <c r="C883" s="48"/>
      <c r="D883" s="40"/>
      <c r="E883" s="274"/>
      <c r="F883" s="49"/>
      <c r="G883" s="50"/>
      <c r="H883" s="51"/>
      <c r="I883" s="52"/>
      <c r="J883" s="52"/>
      <c r="K883" s="50"/>
      <c r="L883" s="50"/>
      <c r="M883" s="50"/>
      <c r="N883" s="50"/>
      <c r="O883" s="52"/>
      <c r="P883" s="53"/>
      <c r="Q883" s="53"/>
      <c r="R883" s="54"/>
      <c r="S883" s="328"/>
      <c r="T883" s="52"/>
      <c r="V883"/>
      <c r="W883"/>
      <c r="X883"/>
    </row>
    <row r="884" spans="1:24" s="62" customFormat="1" ht="27.25" customHeight="1">
      <c r="A884" s="170" t="str">
        <f t="shared" si="17"/>
        <v/>
      </c>
      <c r="B884" s="242"/>
      <c r="C884" s="48"/>
      <c r="D884" s="40"/>
      <c r="E884" s="274"/>
      <c r="F884" s="49"/>
      <c r="G884" s="50"/>
      <c r="H884" s="51"/>
      <c r="I884" s="52"/>
      <c r="J884" s="52"/>
      <c r="K884" s="50"/>
      <c r="L884" s="50"/>
      <c r="M884" s="50"/>
      <c r="N884" s="50"/>
      <c r="O884" s="52"/>
      <c r="P884" s="53"/>
      <c r="Q884" s="53"/>
      <c r="R884" s="54"/>
      <c r="S884" s="328"/>
      <c r="T884" s="52"/>
      <c r="V884"/>
      <c r="W884"/>
      <c r="X884"/>
    </row>
    <row r="885" spans="1:24" s="62" customFormat="1" ht="27.25" customHeight="1">
      <c r="A885" s="170" t="str">
        <f t="shared" si="17"/>
        <v/>
      </c>
      <c r="B885" s="242"/>
      <c r="C885" s="48"/>
      <c r="D885" s="40"/>
      <c r="E885" s="274"/>
      <c r="F885" s="49"/>
      <c r="G885" s="50"/>
      <c r="H885" s="51"/>
      <c r="I885" s="52"/>
      <c r="J885" s="52"/>
      <c r="K885" s="50"/>
      <c r="L885" s="50"/>
      <c r="M885" s="50"/>
      <c r="N885" s="50"/>
      <c r="O885" s="52"/>
      <c r="P885" s="53"/>
      <c r="Q885" s="53"/>
      <c r="R885" s="54"/>
      <c r="S885" s="328"/>
      <c r="T885" s="52"/>
      <c r="V885"/>
      <c r="W885"/>
      <c r="X885"/>
    </row>
    <row r="886" spans="1:24" s="62" customFormat="1" ht="27.25" customHeight="1">
      <c r="A886" s="170" t="str">
        <f t="shared" si="17"/>
        <v/>
      </c>
      <c r="B886" s="242"/>
      <c r="C886" s="48"/>
      <c r="D886" s="40"/>
      <c r="E886" s="274"/>
      <c r="F886" s="49"/>
      <c r="G886" s="50"/>
      <c r="H886" s="51"/>
      <c r="I886" s="52"/>
      <c r="J886" s="52"/>
      <c r="K886" s="50"/>
      <c r="L886" s="50"/>
      <c r="M886" s="50"/>
      <c r="N886" s="50"/>
      <c r="O886" s="52"/>
      <c r="P886" s="53"/>
      <c r="Q886" s="53"/>
      <c r="R886" s="54"/>
      <c r="S886" s="328"/>
      <c r="T886" s="52"/>
      <c r="V886"/>
      <c r="W886"/>
      <c r="X886"/>
    </row>
    <row r="887" spans="1:24" s="62" customFormat="1" ht="27.25" customHeight="1">
      <c r="A887" s="170" t="str">
        <f t="shared" si="17"/>
        <v/>
      </c>
      <c r="B887" s="242"/>
      <c r="C887" s="48"/>
      <c r="D887" s="40"/>
      <c r="E887" s="274"/>
      <c r="F887" s="49"/>
      <c r="G887" s="50"/>
      <c r="H887" s="51"/>
      <c r="I887" s="52"/>
      <c r="J887" s="52"/>
      <c r="K887" s="50"/>
      <c r="L887" s="50"/>
      <c r="M887" s="50"/>
      <c r="N887" s="50"/>
      <c r="O887" s="52"/>
      <c r="P887" s="53"/>
      <c r="Q887" s="53"/>
      <c r="R887" s="54"/>
      <c r="S887" s="328"/>
      <c r="T887" s="52"/>
      <c r="V887"/>
      <c r="W887"/>
      <c r="X887"/>
    </row>
    <row r="888" spans="1:24" s="62" customFormat="1" ht="27.25" customHeight="1">
      <c r="A888" s="170" t="str">
        <f t="shared" si="17"/>
        <v/>
      </c>
      <c r="B888" s="242"/>
      <c r="C888" s="48"/>
      <c r="D888" s="40"/>
      <c r="E888" s="274"/>
      <c r="F888" s="49"/>
      <c r="G888" s="50"/>
      <c r="H888" s="51"/>
      <c r="I888" s="52"/>
      <c r="J888" s="52"/>
      <c r="K888" s="50"/>
      <c r="L888" s="50"/>
      <c r="M888" s="50"/>
      <c r="N888" s="50"/>
      <c r="O888" s="52"/>
      <c r="P888" s="53"/>
      <c r="Q888" s="53"/>
      <c r="R888" s="54"/>
      <c r="S888" s="328"/>
      <c r="T888" s="52"/>
      <c r="V888"/>
      <c r="W888"/>
      <c r="X888"/>
    </row>
    <row r="889" spans="1:24" s="62" customFormat="1" ht="27.25" customHeight="1">
      <c r="A889" s="170" t="str">
        <f t="shared" si="17"/>
        <v/>
      </c>
      <c r="B889" s="242"/>
      <c r="C889" s="48"/>
      <c r="D889" s="40"/>
      <c r="E889" s="274"/>
      <c r="F889" s="49"/>
      <c r="G889" s="50"/>
      <c r="H889" s="51"/>
      <c r="I889" s="52"/>
      <c r="J889" s="52"/>
      <c r="K889" s="50"/>
      <c r="L889" s="50"/>
      <c r="M889" s="50"/>
      <c r="N889" s="50"/>
      <c r="O889" s="52"/>
      <c r="P889" s="53"/>
      <c r="Q889" s="53"/>
      <c r="R889" s="54"/>
      <c r="S889" s="328"/>
      <c r="T889" s="52"/>
      <c r="V889"/>
      <c r="W889"/>
      <c r="X889"/>
    </row>
    <row r="890" spans="1:24" s="62" customFormat="1" ht="27.25" customHeight="1">
      <c r="A890" s="170" t="str">
        <f t="shared" si="17"/>
        <v/>
      </c>
      <c r="B890" s="242"/>
      <c r="C890" s="48"/>
      <c r="D890" s="40"/>
      <c r="E890" s="274"/>
      <c r="F890" s="49"/>
      <c r="G890" s="50"/>
      <c r="H890" s="51"/>
      <c r="I890" s="52"/>
      <c r="J890" s="52"/>
      <c r="K890" s="50"/>
      <c r="L890" s="50"/>
      <c r="M890" s="50"/>
      <c r="N890" s="50"/>
      <c r="O890" s="52"/>
      <c r="P890" s="53"/>
      <c r="Q890" s="53"/>
      <c r="R890" s="54"/>
      <c r="S890" s="328"/>
      <c r="T890" s="52"/>
      <c r="V890"/>
      <c r="W890"/>
      <c r="X890"/>
    </row>
    <row r="891" spans="1:24" s="62" customFormat="1" ht="27.25" customHeight="1">
      <c r="A891" s="170" t="str">
        <f t="shared" si="17"/>
        <v/>
      </c>
      <c r="B891" s="242"/>
      <c r="C891" s="48"/>
      <c r="D891" s="40"/>
      <c r="E891" s="274"/>
      <c r="F891" s="49"/>
      <c r="G891" s="50"/>
      <c r="H891" s="51"/>
      <c r="I891" s="52"/>
      <c r="J891" s="52"/>
      <c r="K891" s="50"/>
      <c r="L891" s="50"/>
      <c r="M891" s="50"/>
      <c r="N891" s="50"/>
      <c r="O891" s="52"/>
      <c r="P891" s="53"/>
      <c r="Q891" s="53"/>
      <c r="R891" s="54"/>
      <c r="S891" s="328"/>
      <c r="T891" s="52"/>
      <c r="V891"/>
      <c r="W891"/>
      <c r="X891"/>
    </row>
    <row r="892" spans="1:24" s="62" customFormat="1" ht="27.25" customHeight="1">
      <c r="A892" s="170" t="str">
        <f t="shared" si="17"/>
        <v/>
      </c>
      <c r="B892" s="242"/>
      <c r="C892" s="48"/>
      <c r="D892" s="40"/>
      <c r="E892" s="274"/>
      <c r="F892" s="49"/>
      <c r="G892" s="50"/>
      <c r="H892" s="51"/>
      <c r="I892" s="52"/>
      <c r="J892" s="52"/>
      <c r="K892" s="50"/>
      <c r="L892" s="50"/>
      <c r="M892" s="50"/>
      <c r="N892" s="50"/>
      <c r="O892" s="52"/>
      <c r="P892" s="53"/>
      <c r="Q892" s="53"/>
      <c r="R892" s="54"/>
      <c r="S892" s="328"/>
      <c r="T892" s="52"/>
      <c r="V892"/>
      <c r="W892"/>
      <c r="X892"/>
    </row>
    <row r="893" spans="1:24" s="62" customFormat="1" ht="27.25" customHeight="1">
      <c r="A893" s="170" t="str">
        <f t="shared" si="17"/>
        <v/>
      </c>
      <c r="B893" s="242"/>
      <c r="C893" s="48"/>
      <c r="D893" s="40"/>
      <c r="E893" s="274"/>
      <c r="F893" s="49"/>
      <c r="G893" s="50"/>
      <c r="H893" s="51"/>
      <c r="I893" s="52"/>
      <c r="J893" s="52"/>
      <c r="K893" s="50"/>
      <c r="L893" s="50"/>
      <c r="M893" s="50"/>
      <c r="N893" s="50"/>
      <c r="O893" s="52"/>
      <c r="P893" s="53"/>
      <c r="Q893" s="53"/>
      <c r="R893" s="54"/>
      <c r="S893" s="328"/>
      <c r="T893" s="52"/>
      <c r="V893"/>
      <c r="W893"/>
      <c r="X893"/>
    </row>
    <row r="894" spans="1:24" s="62" customFormat="1" ht="27.25" customHeight="1">
      <c r="A894" s="170" t="str">
        <f t="shared" si="17"/>
        <v/>
      </c>
      <c r="B894" s="242"/>
      <c r="C894" s="48"/>
      <c r="D894" s="40"/>
      <c r="E894" s="274"/>
      <c r="F894" s="49"/>
      <c r="G894" s="50"/>
      <c r="H894" s="51"/>
      <c r="I894" s="52"/>
      <c r="J894" s="52"/>
      <c r="K894" s="50"/>
      <c r="L894" s="50"/>
      <c r="M894" s="50"/>
      <c r="N894" s="50"/>
      <c r="O894" s="52"/>
      <c r="P894" s="53"/>
      <c r="Q894" s="53"/>
      <c r="R894" s="54"/>
      <c r="S894" s="328"/>
      <c r="T894" s="52"/>
      <c r="V894"/>
      <c r="W894"/>
      <c r="X894"/>
    </row>
    <row r="895" spans="1:24" s="62" customFormat="1" ht="27.25" customHeight="1">
      <c r="A895" s="170" t="str">
        <f t="shared" si="17"/>
        <v/>
      </c>
      <c r="B895" s="242"/>
      <c r="C895" s="48"/>
      <c r="D895" s="40"/>
      <c r="E895" s="274"/>
      <c r="F895" s="49"/>
      <c r="G895" s="50"/>
      <c r="H895" s="51"/>
      <c r="I895" s="52"/>
      <c r="J895" s="52"/>
      <c r="K895" s="50"/>
      <c r="L895" s="50"/>
      <c r="M895" s="50"/>
      <c r="N895" s="50"/>
      <c r="O895" s="52"/>
      <c r="P895" s="53"/>
      <c r="Q895" s="53"/>
      <c r="R895" s="54"/>
      <c r="S895" s="328"/>
      <c r="T895" s="52"/>
      <c r="V895"/>
      <c r="W895"/>
      <c r="X895"/>
    </row>
    <row r="896" spans="1:24" s="62" customFormat="1" ht="27.25" customHeight="1">
      <c r="A896" s="170" t="str">
        <f t="shared" si="17"/>
        <v/>
      </c>
      <c r="B896" s="242"/>
      <c r="C896" s="48"/>
      <c r="D896" s="40"/>
      <c r="E896" s="274"/>
      <c r="F896" s="49"/>
      <c r="G896" s="50"/>
      <c r="H896" s="51"/>
      <c r="I896" s="52"/>
      <c r="J896" s="52"/>
      <c r="K896" s="50"/>
      <c r="L896" s="50"/>
      <c r="M896" s="50"/>
      <c r="N896" s="50"/>
      <c r="O896" s="52"/>
      <c r="P896" s="53"/>
      <c r="Q896" s="53"/>
      <c r="R896" s="54"/>
      <c r="S896" s="328"/>
      <c r="T896" s="52"/>
      <c r="V896"/>
      <c r="W896"/>
      <c r="X896"/>
    </row>
    <row r="897" spans="1:24" s="62" customFormat="1" ht="27.25" customHeight="1">
      <c r="A897" s="170" t="str">
        <f t="shared" si="17"/>
        <v/>
      </c>
      <c r="B897" s="242"/>
      <c r="C897" s="48"/>
      <c r="D897" s="40"/>
      <c r="E897" s="274"/>
      <c r="F897" s="49"/>
      <c r="G897" s="50"/>
      <c r="H897" s="51"/>
      <c r="I897" s="52"/>
      <c r="J897" s="52"/>
      <c r="K897" s="50"/>
      <c r="L897" s="50"/>
      <c r="M897" s="50"/>
      <c r="N897" s="50"/>
      <c r="O897" s="52"/>
      <c r="P897" s="53"/>
      <c r="Q897" s="53"/>
      <c r="R897" s="54"/>
      <c r="S897" s="328"/>
      <c r="T897" s="52"/>
      <c r="V897"/>
      <c r="W897"/>
      <c r="X897"/>
    </row>
    <row r="898" spans="1:24" s="62" customFormat="1" ht="27.25" customHeight="1">
      <c r="A898" s="170" t="str">
        <f t="shared" si="17"/>
        <v/>
      </c>
      <c r="B898" s="242"/>
      <c r="C898" s="48"/>
      <c r="D898" s="40"/>
      <c r="E898" s="274"/>
      <c r="F898" s="49"/>
      <c r="G898" s="50"/>
      <c r="H898" s="51"/>
      <c r="I898" s="52"/>
      <c r="J898" s="52"/>
      <c r="K898" s="50"/>
      <c r="L898" s="50"/>
      <c r="M898" s="50"/>
      <c r="N898" s="50"/>
      <c r="O898" s="52"/>
      <c r="P898" s="53"/>
      <c r="Q898" s="53"/>
      <c r="R898" s="54"/>
      <c r="S898" s="328"/>
      <c r="T898" s="52"/>
      <c r="V898"/>
      <c r="W898"/>
      <c r="X898"/>
    </row>
    <row r="899" spans="1:24" s="62" customFormat="1" ht="27.25" customHeight="1">
      <c r="A899" s="170" t="str">
        <f t="shared" si="17"/>
        <v/>
      </c>
      <c r="B899" s="242"/>
      <c r="C899" s="48"/>
      <c r="D899" s="40"/>
      <c r="E899" s="274"/>
      <c r="F899" s="49"/>
      <c r="G899" s="50"/>
      <c r="H899" s="51"/>
      <c r="I899" s="52"/>
      <c r="J899" s="52"/>
      <c r="K899" s="50"/>
      <c r="L899" s="50"/>
      <c r="M899" s="50"/>
      <c r="N899" s="50"/>
      <c r="O899" s="52"/>
      <c r="P899" s="53"/>
      <c r="Q899" s="53"/>
      <c r="R899" s="54"/>
      <c r="S899" s="328"/>
      <c r="T899" s="52"/>
      <c r="V899"/>
      <c r="W899"/>
      <c r="X899"/>
    </row>
    <row r="900" spans="1:24" s="62" customFormat="1" ht="27.25" customHeight="1">
      <c r="A900" s="170" t="str">
        <f t="shared" si="17"/>
        <v/>
      </c>
      <c r="B900" s="242"/>
      <c r="C900" s="48"/>
      <c r="D900" s="40"/>
      <c r="E900" s="274"/>
      <c r="F900" s="49"/>
      <c r="G900" s="50"/>
      <c r="H900" s="51"/>
      <c r="I900" s="52"/>
      <c r="J900" s="52"/>
      <c r="K900" s="50"/>
      <c r="L900" s="50"/>
      <c r="M900" s="50"/>
      <c r="N900" s="50"/>
      <c r="O900" s="52"/>
      <c r="P900" s="53"/>
      <c r="Q900" s="53"/>
      <c r="R900" s="54"/>
      <c r="S900" s="328"/>
      <c r="T900" s="52"/>
      <c r="V900"/>
      <c r="W900"/>
      <c r="X900"/>
    </row>
    <row r="901" spans="1:24" s="62" customFormat="1" ht="27.25" customHeight="1">
      <c r="A901" s="170" t="str">
        <f t="shared" si="17"/>
        <v/>
      </c>
      <c r="B901" s="242"/>
      <c r="C901" s="48"/>
      <c r="D901" s="40"/>
      <c r="E901" s="274"/>
      <c r="F901" s="49"/>
      <c r="G901" s="50"/>
      <c r="H901" s="51"/>
      <c r="I901" s="52"/>
      <c r="J901" s="52"/>
      <c r="K901" s="50"/>
      <c r="L901" s="50"/>
      <c r="M901" s="50"/>
      <c r="N901" s="50"/>
      <c r="O901" s="52"/>
      <c r="P901" s="53"/>
      <c r="Q901" s="53"/>
      <c r="R901" s="54"/>
      <c r="S901" s="328"/>
      <c r="T901" s="52"/>
      <c r="V901"/>
      <c r="W901"/>
      <c r="X901"/>
    </row>
    <row r="902" spans="1:24" s="62" customFormat="1" ht="27.25" customHeight="1">
      <c r="A902" s="170" t="str">
        <f t="shared" si="17"/>
        <v/>
      </c>
      <c r="B902" s="242"/>
      <c r="C902" s="48"/>
      <c r="D902" s="40"/>
      <c r="E902" s="274"/>
      <c r="F902" s="49"/>
      <c r="G902" s="50"/>
      <c r="H902" s="51"/>
      <c r="I902" s="52"/>
      <c r="J902" s="52"/>
      <c r="K902" s="50"/>
      <c r="L902" s="50"/>
      <c r="M902" s="50"/>
      <c r="N902" s="50"/>
      <c r="O902" s="52"/>
      <c r="P902" s="53"/>
      <c r="Q902" s="53"/>
      <c r="R902" s="54"/>
      <c r="S902" s="328"/>
      <c r="T902" s="52"/>
      <c r="V902"/>
      <c r="W902"/>
      <c r="X902"/>
    </row>
    <row r="903" spans="1:24" s="62" customFormat="1" ht="27.25" customHeight="1">
      <c r="A903" s="170" t="str">
        <f t="shared" si="17"/>
        <v/>
      </c>
      <c r="B903" s="242"/>
      <c r="C903" s="48"/>
      <c r="D903" s="40"/>
      <c r="E903" s="274"/>
      <c r="F903" s="49"/>
      <c r="G903" s="50"/>
      <c r="H903" s="51"/>
      <c r="I903" s="52"/>
      <c r="J903" s="52"/>
      <c r="K903" s="50"/>
      <c r="L903" s="50"/>
      <c r="M903" s="50"/>
      <c r="N903" s="50"/>
      <c r="O903" s="52"/>
      <c r="P903" s="53"/>
      <c r="Q903" s="53"/>
      <c r="R903" s="54"/>
      <c r="S903" s="328"/>
      <c r="T903" s="52"/>
      <c r="V903"/>
      <c r="W903"/>
      <c r="X903"/>
    </row>
    <row r="904" spans="1:24" s="62" customFormat="1" ht="27.25" customHeight="1">
      <c r="A904" s="170" t="str">
        <f t="shared" si="17"/>
        <v/>
      </c>
      <c r="B904" s="242"/>
      <c r="C904" s="48"/>
      <c r="D904" s="40"/>
      <c r="E904" s="274"/>
      <c r="F904" s="49"/>
      <c r="G904" s="50"/>
      <c r="H904" s="51"/>
      <c r="I904" s="52"/>
      <c r="J904" s="52"/>
      <c r="K904" s="50"/>
      <c r="L904" s="50"/>
      <c r="M904" s="50"/>
      <c r="N904" s="50"/>
      <c r="O904" s="52"/>
      <c r="P904" s="53"/>
      <c r="Q904" s="53"/>
      <c r="R904" s="54"/>
      <c r="S904" s="328"/>
      <c r="T904" s="52"/>
      <c r="V904"/>
      <c r="W904"/>
      <c r="X904"/>
    </row>
    <row r="905" spans="1:24" s="62" customFormat="1" ht="27.25" customHeight="1">
      <c r="A905" s="170" t="str">
        <f t="shared" si="17"/>
        <v/>
      </c>
      <c r="B905" s="242"/>
      <c r="C905" s="48"/>
      <c r="D905" s="40"/>
      <c r="E905" s="274"/>
      <c r="F905" s="49"/>
      <c r="G905" s="50"/>
      <c r="H905" s="51"/>
      <c r="I905" s="52"/>
      <c r="J905" s="52"/>
      <c r="K905" s="50"/>
      <c r="L905" s="50"/>
      <c r="M905" s="50"/>
      <c r="N905" s="50"/>
      <c r="O905" s="52"/>
      <c r="P905" s="53"/>
      <c r="Q905" s="53"/>
      <c r="R905" s="54"/>
      <c r="S905" s="328"/>
      <c r="T905" s="52"/>
      <c r="V905"/>
      <c r="W905"/>
      <c r="X905"/>
    </row>
    <row r="906" spans="1:24" s="62" customFormat="1" ht="27.25" customHeight="1">
      <c r="A906" s="170" t="str">
        <f t="shared" si="17"/>
        <v/>
      </c>
      <c r="B906" s="242"/>
      <c r="C906" s="48"/>
      <c r="D906" s="40"/>
      <c r="E906" s="274"/>
      <c r="F906" s="49"/>
      <c r="G906" s="50"/>
      <c r="H906" s="51"/>
      <c r="I906" s="52"/>
      <c r="J906" s="52"/>
      <c r="K906" s="50"/>
      <c r="L906" s="50"/>
      <c r="M906" s="50"/>
      <c r="N906" s="50"/>
      <c r="O906" s="52"/>
      <c r="P906" s="53"/>
      <c r="Q906" s="53"/>
      <c r="R906" s="54"/>
      <c r="S906" s="328"/>
      <c r="T906" s="52"/>
      <c r="V906"/>
      <c r="W906"/>
      <c r="X906"/>
    </row>
    <row r="907" spans="1:24" s="62" customFormat="1" ht="27.25" customHeight="1">
      <c r="A907" s="170" t="str">
        <f t="shared" si="17"/>
        <v/>
      </c>
      <c r="B907" s="242"/>
      <c r="C907" s="48"/>
      <c r="D907" s="40"/>
      <c r="E907" s="274"/>
      <c r="F907" s="49"/>
      <c r="G907" s="50"/>
      <c r="H907" s="51"/>
      <c r="I907" s="52"/>
      <c r="J907" s="52"/>
      <c r="K907" s="50"/>
      <c r="L907" s="50"/>
      <c r="M907" s="50"/>
      <c r="N907" s="50"/>
      <c r="O907" s="52"/>
      <c r="P907" s="53"/>
      <c r="Q907" s="53"/>
      <c r="R907" s="54"/>
      <c r="S907" s="328"/>
      <c r="T907" s="52"/>
      <c r="V907"/>
      <c r="W907"/>
      <c r="X907"/>
    </row>
    <row r="908" spans="1:24" s="62" customFormat="1" ht="27.25" customHeight="1">
      <c r="A908" s="170" t="str">
        <f t="shared" si="17"/>
        <v/>
      </c>
      <c r="B908" s="242"/>
      <c r="C908" s="48"/>
      <c r="D908" s="40"/>
      <c r="E908" s="274"/>
      <c r="F908" s="49"/>
      <c r="G908" s="50"/>
      <c r="H908" s="51"/>
      <c r="I908" s="52"/>
      <c r="J908" s="52"/>
      <c r="K908" s="50"/>
      <c r="L908" s="50"/>
      <c r="M908" s="50"/>
      <c r="N908" s="50"/>
      <c r="O908" s="52"/>
      <c r="P908" s="53"/>
      <c r="Q908" s="53"/>
      <c r="R908" s="54"/>
      <c r="S908" s="328"/>
      <c r="T908" s="52"/>
      <c r="V908"/>
      <c r="W908"/>
      <c r="X908"/>
    </row>
    <row r="909" spans="1:24" s="62" customFormat="1" ht="27.25" customHeight="1">
      <c r="A909" s="170" t="str">
        <f t="shared" si="17"/>
        <v/>
      </c>
      <c r="B909" s="242"/>
      <c r="C909" s="48"/>
      <c r="D909" s="40"/>
      <c r="E909" s="274"/>
      <c r="F909" s="49"/>
      <c r="G909" s="50"/>
      <c r="H909" s="51"/>
      <c r="I909" s="52"/>
      <c r="J909" s="52"/>
      <c r="K909" s="50"/>
      <c r="L909" s="50"/>
      <c r="M909" s="50"/>
      <c r="N909" s="50"/>
      <c r="O909" s="52"/>
      <c r="P909" s="53"/>
      <c r="Q909" s="53"/>
      <c r="R909" s="54"/>
      <c r="S909" s="328"/>
      <c r="T909" s="52"/>
      <c r="V909"/>
      <c r="W909"/>
      <c r="X909"/>
    </row>
    <row r="910" spans="1:24" s="62" customFormat="1" ht="27.25" customHeight="1">
      <c r="A910" s="170" t="str">
        <f t="shared" si="17"/>
        <v/>
      </c>
      <c r="B910" s="242"/>
      <c r="C910" s="48"/>
      <c r="D910" s="40"/>
      <c r="E910" s="274"/>
      <c r="F910" s="49"/>
      <c r="G910" s="50"/>
      <c r="H910" s="51"/>
      <c r="I910" s="52"/>
      <c r="J910" s="52"/>
      <c r="K910" s="50"/>
      <c r="L910" s="50"/>
      <c r="M910" s="50"/>
      <c r="N910" s="50"/>
      <c r="O910" s="52"/>
      <c r="P910" s="53"/>
      <c r="Q910" s="53"/>
      <c r="R910" s="54"/>
      <c r="S910" s="328"/>
      <c r="T910" s="52"/>
      <c r="V910"/>
      <c r="W910"/>
      <c r="X910"/>
    </row>
    <row r="911" spans="1:24" s="62" customFormat="1" ht="27.25" customHeight="1">
      <c r="A911" s="170" t="str">
        <f t="shared" si="17"/>
        <v/>
      </c>
      <c r="B911" s="242"/>
      <c r="C911" s="48"/>
      <c r="D911" s="40"/>
      <c r="E911" s="274"/>
      <c r="F911" s="49"/>
      <c r="G911" s="50"/>
      <c r="H911" s="51"/>
      <c r="I911" s="52"/>
      <c r="J911" s="52"/>
      <c r="K911" s="50"/>
      <c r="L911" s="50"/>
      <c r="M911" s="50"/>
      <c r="N911" s="50"/>
      <c r="O911" s="52"/>
      <c r="P911" s="53"/>
      <c r="Q911" s="53"/>
      <c r="R911" s="54"/>
      <c r="S911" s="328"/>
      <c r="T911" s="52"/>
      <c r="V911"/>
      <c r="W911"/>
      <c r="X911"/>
    </row>
    <row r="912" spans="1:24" s="62" customFormat="1" ht="27.25" customHeight="1">
      <c r="A912" s="170" t="str">
        <f t="shared" si="17"/>
        <v/>
      </c>
      <c r="B912" s="242"/>
      <c r="C912" s="48"/>
      <c r="D912" s="40"/>
      <c r="E912" s="274"/>
      <c r="F912" s="49"/>
      <c r="G912" s="50"/>
      <c r="H912" s="51"/>
      <c r="I912" s="52"/>
      <c r="J912" s="52"/>
      <c r="K912" s="50"/>
      <c r="L912" s="50"/>
      <c r="M912" s="50"/>
      <c r="N912" s="50"/>
      <c r="O912" s="52"/>
      <c r="P912" s="53"/>
      <c r="Q912" s="53"/>
      <c r="R912" s="54"/>
      <c r="S912" s="328"/>
      <c r="T912" s="52"/>
      <c r="V912"/>
      <c r="W912"/>
      <c r="X912"/>
    </row>
    <row r="913" spans="1:24" s="62" customFormat="1" ht="27.25" customHeight="1">
      <c r="A913" s="170" t="str">
        <f t="shared" si="17"/>
        <v/>
      </c>
      <c r="B913" s="242"/>
      <c r="C913" s="48"/>
      <c r="D913" s="40"/>
      <c r="E913" s="274"/>
      <c r="F913" s="49"/>
      <c r="G913" s="50"/>
      <c r="H913" s="51"/>
      <c r="I913" s="52"/>
      <c r="J913" s="52"/>
      <c r="K913" s="50"/>
      <c r="L913" s="50"/>
      <c r="M913" s="50"/>
      <c r="N913" s="50"/>
      <c r="O913" s="52"/>
      <c r="P913" s="53"/>
      <c r="Q913" s="53"/>
      <c r="R913" s="54"/>
      <c r="S913" s="328"/>
      <c r="T913" s="52"/>
      <c r="V913"/>
      <c r="W913"/>
      <c r="X913"/>
    </row>
    <row r="914" spans="1:24" s="62" customFormat="1" ht="27.25" customHeight="1">
      <c r="A914" s="170" t="str">
        <f t="shared" si="17"/>
        <v/>
      </c>
      <c r="B914" s="242"/>
      <c r="C914" s="48"/>
      <c r="D914" s="40"/>
      <c r="E914" s="274"/>
      <c r="F914" s="49"/>
      <c r="G914" s="50"/>
      <c r="H914" s="51"/>
      <c r="I914" s="52"/>
      <c r="J914" s="52"/>
      <c r="K914" s="50"/>
      <c r="L914" s="50"/>
      <c r="M914" s="50"/>
      <c r="N914" s="50"/>
      <c r="O914" s="52"/>
      <c r="P914" s="53"/>
      <c r="Q914" s="53"/>
      <c r="R914" s="54"/>
      <c r="S914" s="328"/>
      <c r="T914" s="52"/>
      <c r="V914"/>
      <c r="W914"/>
      <c r="X914"/>
    </row>
    <row r="915" spans="1:24" s="62" customFormat="1" ht="27.25" customHeight="1">
      <c r="A915" s="170" t="str">
        <f t="shared" si="17"/>
        <v/>
      </c>
      <c r="B915" s="242"/>
      <c r="C915" s="48"/>
      <c r="D915" s="40"/>
      <c r="E915" s="274"/>
      <c r="F915" s="49"/>
      <c r="G915" s="50"/>
      <c r="H915" s="51"/>
      <c r="I915" s="52"/>
      <c r="J915" s="52"/>
      <c r="K915" s="50"/>
      <c r="L915" s="50"/>
      <c r="M915" s="50"/>
      <c r="N915" s="50"/>
      <c r="O915" s="52"/>
      <c r="P915" s="53"/>
      <c r="Q915" s="53"/>
      <c r="R915" s="54"/>
      <c r="S915" s="328"/>
      <c r="T915" s="52"/>
      <c r="V915"/>
      <c r="W915"/>
      <c r="X915"/>
    </row>
    <row r="916" spans="1:24" s="62" customFormat="1" ht="27.25" customHeight="1">
      <c r="A916" s="170" t="str">
        <f t="shared" ref="A916:A979" si="18">IF(C916&lt;&gt;"",A915+1,"")</f>
        <v/>
      </c>
      <c r="B916" s="242"/>
      <c r="C916" s="48"/>
      <c r="D916" s="40"/>
      <c r="E916" s="274"/>
      <c r="F916" s="49"/>
      <c r="G916" s="50"/>
      <c r="H916" s="51"/>
      <c r="I916" s="52"/>
      <c r="J916" s="52"/>
      <c r="K916" s="50"/>
      <c r="L916" s="50"/>
      <c r="M916" s="50"/>
      <c r="N916" s="50"/>
      <c r="O916" s="52"/>
      <c r="P916" s="53"/>
      <c r="Q916" s="53"/>
      <c r="R916" s="54"/>
      <c r="S916" s="328"/>
      <c r="T916" s="52"/>
      <c r="V916"/>
      <c r="W916"/>
      <c r="X916"/>
    </row>
    <row r="917" spans="1:24" s="62" customFormat="1" ht="27.25" customHeight="1">
      <c r="A917" s="170" t="str">
        <f t="shared" si="18"/>
        <v/>
      </c>
      <c r="B917" s="242"/>
      <c r="C917" s="48"/>
      <c r="D917" s="40"/>
      <c r="E917" s="274"/>
      <c r="F917" s="49"/>
      <c r="G917" s="50"/>
      <c r="H917" s="51"/>
      <c r="I917" s="52"/>
      <c r="J917" s="52"/>
      <c r="K917" s="50"/>
      <c r="L917" s="50"/>
      <c r="M917" s="50"/>
      <c r="N917" s="50"/>
      <c r="O917" s="52"/>
      <c r="P917" s="53"/>
      <c r="Q917" s="53"/>
      <c r="R917" s="54"/>
      <c r="S917" s="328"/>
      <c r="T917" s="52"/>
      <c r="V917"/>
      <c r="W917"/>
      <c r="X917"/>
    </row>
    <row r="918" spans="1:24" s="62" customFormat="1" ht="27.25" customHeight="1">
      <c r="A918" s="170" t="str">
        <f t="shared" si="18"/>
        <v/>
      </c>
      <c r="B918" s="242"/>
      <c r="C918" s="48"/>
      <c r="D918" s="40"/>
      <c r="E918" s="274"/>
      <c r="F918" s="49"/>
      <c r="G918" s="50"/>
      <c r="H918" s="51"/>
      <c r="I918" s="52"/>
      <c r="J918" s="52"/>
      <c r="K918" s="50"/>
      <c r="L918" s="50"/>
      <c r="M918" s="50"/>
      <c r="N918" s="50"/>
      <c r="O918" s="52"/>
      <c r="P918" s="53"/>
      <c r="Q918" s="53"/>
      <c r="R918" s="54"/>
      <c r="S918" s="328"/>
      <c r="T918" s="52"/>
      <c r="V918"/>
      <c r="W918"/>
      <c r="X918"/>
    </row>
    <row r="919" spans="1:24" s="62" customFormat="1" ht="27.25" customHeight="1">
      <c r="A919" s="170" t="str">
        <f t="shared" si="18"/>
        <v/>
      </c>
      <c r="B919" s="242"/>
      <c r="C919" s="48"/>
      <c r="D919" s="40"/>
      <c r="E919" s="274"/>
      <c r="F919" s="49"/>
      <c r="G919" s="50"/>
      <c r="H919" s="51"/>
      <c r="I919" s="52"/>
      <c r="J919" s="52"/>
      <c r="K919" s="50"/>
      <c r="L919" s="50"/>
      <c r="M919" s="50"/>
      <c r="N919" s="50"/>
      <c r="O919" s="52"/>
      <c r="P919" s="53"/>
      <c r="Q919" s="53"/>
      <c r="R919" s="54"/>
      <c r="S919" s="328"/>
      <c r="T919" s="52"/>
      <c r="V919"/>
      <c r="W919"/>
      <c r="X919"/>
    </row>
    <row r="920" spans="1:24" s="62" customFormat="1" ht="27.25" customHeight="1">
      <c r="A920" s="170" t="str">
        <f t="shared" si="18"/>
        <v/>
      </c>
      <c r="B920" s="242"/>
      <c r="C920" s="48"/>
      <c r="D920" s="40"/>
      <c r="E920" s="274"/>
      <c r="F920" s="49"/>
      <c r="G920" s="50"/>
      <c r="H920" s="51"/>
      <c r="I920" s="52"/>
      <c r="J920" s="52"/>
      <c r="K920" s="50"/>
      <c r="L920" s="50"/>
      <c r="M920" s="50"/>
      <c r="N920" s="50"/>
      <c r="O920" s="52"/>
      <c r="P920" s="53"/>
      <c r="Q920" s="53"/>
      <c r="R920" s="54"/>
      <c r="S920" s="328"/>
      <c r="T920" s="52"/>
      <c r="V920"/>
      <c r="W920"/>
      <c r="X920"/>
    </row>
    <row r="921" spans="1:24" s="62" customFormat="1" ht="27.25" customHeight="1">
      <c r="A921" s="170" t="str">
        <f t="shared" si="18"/>
        <v/>
      </c>
      <c r="B921" s="242"/>
      <c r="C921" s="48"/>
      <c r="D921" s="40"/>
      <c r="E921" s="274"/>
      <c r="F921" s="49"/>
      <c r="G921" s="50"/>
      <c r="H921" s="51"/>
      <c r="I921" s="52"/>
      <c r="J921" s="52"/>
      <c r="K921" s="50"/>
      <c r="L921" s="50"/>
      <c r="M921" s="50"/>
      <c r="N921" s="50"/>
      <c r="O921" s="52"/>
      <c r="P921" s="53"/>
      <c r="Q921" s="53"/>
      <c r="R921" s="54"/>
      <c r="S921" s="328"/>
      <c r="T921" s="52"/>
      <c r="V921"/>
      <c r="W921"/>
      <c r="X921"/>
    </row>
    <row r="922" spans="1:24" s="62" customFormat="1" ht="27.25" customHeight="1">
      <c r="A922" s="170" t="str">
        <f t="shared" si="18"/>
        <v/>
      </c>
      <c r="B922" s="242"/>
      <c r="C922" s="48"/>
      <c r="D922" s="40"/>
      <c r="E922" s="274"/>
      <c r="F922" s="49"/>
      <c r="G922" s="50"/>
      <c r="H922" s="51"/>
      <c r="I922" s="52"/>
      <c r="J922" s="52"/>
      <c r="K922" s="50"/>
      <c r="L922" s="50"/>
      <c r="M922" s="50"/>
      <c r="N922" s="50"/>
      <c r="O922" s="52"/>
      <c r="P922" s="53"/>
      <c r="Q922" s="53"/>
      <c r="R922" s="54"/>
      <c r="S922" s="328"/>
      <c r="T922" s="52"/>
      <c r="V922"/>
      <c r="W922"/>
      <c r="X922"/>
    </row>
    <row r="923" spans="1:24" s="62" customFormat="1" ht="27.25" customHeight="1">
      <c r="A923" s="170" t="str">
        <f t="shared" si="18"/>
        <v/>
      </c>
      <c r="B923" s="242"/>
      <c r="C923" s="48"/>
      <c r="D923" s="40"/>
      <c r="E923" s="274"/>
      <c r="F923" s="49"/>
      <c r="G923" s="50"/>
      <c r="H923" s="51"/>
      <c r="I923" s="52"/>
      <c r="J923" s="52"/>
      <c r="K923" s="50"/>
      <c r="L923" s="50"/>
      <c r="M923" s="50"/>
      <c r="N923" s="50"/>
      <c r="O923" s="52"/>
      <c r="P923" s="53"/>
      <c r="Q923" s="53"/>
      <c r="R923" s="54"/>
      <c r="S923" s="328"/>
      <c r="T923" s="52"/>
      <c r="V923"/>
      <c r="W923"/>
      <c r="X923"/>
    </row>
    <row r="924" spans="1:24" s="62" customFormat="1" ht="27.25" customHeight="1">
      <c r="A924" s="170" t="str">
        <f t="shared" si="18"/>
        <v/>
      </c>
      <c r="B924" s="242"/>
      <c r="C924" s="48"/>
      <c r="D924" s="40"/>
      <c r="E924" s="274"/>
      <c r="F924" s="49"/>
      <c r="G924" s="50"/>
      <c r="H924" s="51"/>
      <c r="I924" s="52"/>
      <c r="J924" s="52"/>
      <c r="K924" s="50"/>
      <c r="L924" s="50"/>
      <c r="M924" s="50"/>
      <c r="N924" s="50"/>
      <c r="O924" s="52"/>
      <c r="P924" s="53"/>
      <c r="Q924" s="53"/>
      <c r="R924" s="54"/>
      <c r="S924" s="328"/>
      <c r="T924" s="52"/>
      <c r="V924"/>
      <c r="W924"/>
      <c r="X924"/>
    </row>
    <row r="925" spans="1:24" s="62" customFormat="1" ht="27.25" customHeight="1">
      <c r="A925" s="170" t="str">
        <f t="shared" si="18"/>
        <v/>
      </c>
      <c r="B925" s="242"/>
      <c r="C925" s="48"/>
      <c r="D925" s="40"/>
      <c r="E925" s="274"/>
      <c r="F925" s="49"/>
      <c r="G925" s="50"/>
      <c r="H925" s="51"/>
      <c r="I925" s="52"/>
      <c r="J925" s="52"/>
      <c r="K925" s="50"/>
      <c r="L925" s="50"/>
      <c r="M925" s="50"/>
      <c r="N925" s="50"/>
      <c r="O925" s="52"/>
      <c r="P925" s="53"/>
      <c r="Q925" s="53"/>
      <c r="R925" s="54"/>
      <c r="S925" s="328"/>
      <c r="T925" s="52"/>
      <c r="V925"/>
      <c r="W925"/>
      <c r="X925"/>
    </row>
    <row r="926" spans="1:24" s="62" customFormat="1" ht="27.25" customHeight="1">
      <c r="A926" s="170" t="str">
        <f t="shared" si="18"/>
        <v/>
      </c>
      <c r="B926" s="242"/>
      <c r="C926" s="48"/>
      <c r="D926" s="40"/>
      <c r="E926" s="274"/>
      <c r="F926" s="49"/>
      <c r="G926" s="50"/>
      <c r="H926" s="51"/>
      <c r="I926" s="52"/>
      <c r="J926" s="52"/>
      <c r="K926" s="50"/>
      <c r="L926" s="50"/>
      <c r="M926" s="50"/>
      <c r="N926" s="50"/>
      <c r="O926" s="52"/>
      <c r="P926" s="53"/>
      <c r="Q926" s="53"/>
      <c r="R926" s="54"/>
      <c r="S926" s="328"/>
      <c r="T926" s="52"/>
      <c r="V926"/>
      <c r="W926"/>
      <c r="X926"/>
    </row>
    <row r="927" spans="1:24" s="62" customFormat="1" ht="27.25" customHeight="1">
      <c r="A927" s="170" t="str">
        <f t="shared" si="18"/>
        <v/>
      </c>
      <c r="B927" s="242"/>
      <c r="C927" s="48"/>
      <c r="D927" s="40"/>
      <c r="E927" s="274"/>
      <c r="F927" s="49"/>
      <c r="G927" s="50"/>
      <c r="H927" s="51"/>
      <c r="I927" s="52"/>
      <c r="J927" s="52"/>
      <c r="K927" s="50"/>
      <c r="L927" s="50"/>
      <c r="M927" s="50"/>
      <c r="N927" s="50"/>
      <c r="O927" s="52"/>
      <c r="P927" s="53"/>
      <c r="Q927" s="53"/>
      <c r="R927" s="54"/>
      <c r="S927" s="328"/>
      <c r="T927" s="52"/>
      <c r="V927"/>
      <c r="W927"/>
      <c r="X927"/>
    </row>
    <row r="928" spans="1:24" s="62" customFormat="1" ht="27.25" customHeight="1">
      <c r="A928" s="170" t="str">
        <f t="shared" si="18"/>
        <v/>
      </c>
      <c r="B928" s="242"/>
      <c r="C928" s="48"/>
      <c r="D928" s="40"/>
      <c r="E928" s="274"/>
      <c r="F928" s="49"/>
      <c r="G928" s="50"/>
      <c r="H928" s="51"/>
      <c r="I928" s="52"/>
      <c r="J928" s="52"/>
      <c r="K928" s="50"/>
      <c r="L928" s="50"/>
      <c r="M928" s="50"/>
      <c r="N928" s="50"/>
      <c r="O928" s="52"/>
      <c r="P928" s="53"/>
      <c r="Q928" s="53"/>
      <c r="R928" s="54"/>
      <c r="S928" s="328"/>
      <c r="T928" s="52"/>
      <c r="V928"/>
      <c r="W928"/>
      <c r="X928"/>
    </row>
    <row r="929" spans="1:24" s="62" customFormat="1" ht="27.25" customHeight="1">
      <c r="A929" s="170" t="str">
        <f t="shared" si="18"/>
        <v/>
      </c>
      <c r="B929" s="242"/>
      <c r="C929" s="48"/>
      <c r="D929" s="40"/>
      <c r="E929" s="274"/>
      <c r="F929" s="49"/>
      <c r="G929" s="50"/>
      <c r="H929" s="51"/>
      <c r="I929" s="52"/>
      <c r="J929" s="52"/>
      <c r="K929" s="50"/>
      <c r="L929" s="50"/>
      <c r="M929" s="50"/>
      <c r="N929" s="50"/>
      <c r="O929" s="52"/>
      <c r="P929" s="53"/>
      <c r="Q929" s="53"/>
      <c r="R929" s="54"/>
      <c r="S929" s="328"/>
      <c r="T929" s="52"/>
      <c r="V929"/>
      <c r="W929"/>
      <c r="X929"/>
    </row>
    <row r="930" spans="1:24" s="62" customFormat="1" ht="27.25" customHeight="1">
      <c r="A930" s="170" t="str">
        <f t="shared" si="18"/>
        <v/>
      </c>
      <c r="B930" s="242"/>
      <c r="C930" s="48"/>
      <c r="D930" s="40"/>
      <c r="E930" s="274"/>
      <c r="F930" s="49"/>
      <c r="G930" s="50"/>
      <c r="H930" s="51"/>
      <c r="I930" s="52"/>
      <c r="J930" s="52"/>
      <c r="K930" s="50"/>
      <c r="L930" s="50"/>
      <c r="M930" s="50"/>
      <c r="N930" s="50"/>
      <c r="O930" s="52"/>
      <c r="P930" s="53"/>
      <c r="Q930" s="53"/>
      <c r="R930" s="54"/>
      <c r="S930" s="328"/>
      <c r="T930" s="52"/>
      <c r="V930"/>
      <c r="W930"/>
      <c r="X930"/>
    </row>
    <row r="931" spans="1:24" s="62" customFormat="1" ht="27.25" customHeight="1">
      <c r="A931" s="170" t="str">
        <f t="shared" si="18"/>
        <v/>
      </c>
      <c r="B931" s="242"/>
      <c r="C931" s="48"/>
      <c r="D931" s="40"/>
      <c r="E931" s="274"/>
      <c r="F931" s="49"/>
      <c r="G931" s="50"/>
      <c r="H931" s="51"/>
      <c r="I931" s="52"/>
      <c r="J931" s="52"/>
      <c r="K931" s="50"/>
      <c r="L931" s="50"/>
      <c r="M931" s="50"/>
      <c r="N931" s="50"/>
      <c r="O931" s="52"/>
      <c r="P931" s="53"/>
      <c r="Q931" s="53"/>
      <c r="R931" s="54"/>
      <c r="S931" s="328"/>
      <c r="T931" s="52"/>
      <c r="V931"/>
      <c r="W931"/>
      <c r="X931"/>
    </row>
    <row r="932" spans="1:24" s="62" customFormat="1" ht="27.25" customHeight="1">
      <c r="A932" s="170" t="str">
        <f t="shared" si="18"/>
        <v/>
      </c>
      <c r="B932" s="242"/>
      <c r="C932" s="48"/>
      <c r="D932" s="40"/>
      <c r="E932" s="274"/>
      <c r="F932" s="49"/>
      <c r="G932" s="50"/>
      <c r="H932" s="51"/>
      <c r="I932" s="52"/>
      <c r="J932" s="52"/>
      <c r="K932" s="50"/>
      <c r="L932" s="50"/>
      <c r="M932" s="50"/>
      <c r="N932" s="50"/>
      <c r="O932" s="52"/>
      <c r="P932" s="53"/>
      <c r="Q932" s="53"/>
      <c r="R932" s="54"/>
      <c r="S932" s="328"/>
      <c r="T932" s="52"/>
      <c r="V932"/>
      <c r="W932"/>
      <c r="X932"/>
    </row>
    <row r="933" spans="1:24" s="62" customFormat="1" ht="27.25" customHeight="1">
      <c r="A933" s="170" t="str">
        <f t="shared" si="18"/>
        <v/>
      </c>
      <c r="B933" s="242"/>
      <c r="C933" s="48"/>
      <c r="D933" s="40"/>
      <c r="E933" s="274"/>
      <c r="F933" s="49"/>
      <c r="G933" s="50"/>
      <c r="H933" s="51"/>
      <c r="I933" s="52"/>
      <c r="J933" s="52"/>
      <c r="K933" s="50"/>
      <c r="L933" s="50"/>
      <c r="M933" s="50"/>
      <c r="N933" s="50"/>
      <c r="O933" s="52"/>
      <c r="P933" s="53"/>
      <c r="Q933" s="53"/>
      <c r="R933" s="54"/>
      <c r="S933" s="328"/>
      <c r="T933" s="52"/>
      <c r="V933"/>
      <c r="W933"/>
      <c r="X933"/>
    </row>
    <row r="934" spans="1:24" s="62" customFormat="1" ht="27.25" customHeight="1">
      <c r="A934" s="170" t="str">
        <f t="shared" si="18"/>
        <v/>
      </c>
      <c r="B934" s="242"/>
      <c r="C934" s="48"/>
      <c r="D934" s="40"/>
      <c r="E934" s="274"/>
      <c r="F934" s="49"/>
      <c r="G934" s="50"/>
      <c r="H934" s="51"/>
      <c r="I934" s="52"/>
      <c r="J934" s="52"/>
      <c r="K934" s="50"/>
      <c r="L934" s="50"/>
      <c r="M934" s="50"/>
      <c r="N934" s="50"/>
      <c r="O934" s="52"/>
      <c r="P934" s="53"/>
      <c r="Q934" s="53"/>
      <c r="R934" s="54"/>
      <c r="S934" s="328"/>
      <c r="T934" s="52"/>
      <c r="V934"/>
      <c r="W934"/>
      <c r="X934"/>
    </row>
    <row r="935" spans="1:24" s="62" customFormat="1" ht="27.25" customHeight="1">
      <c r="A935" s="170" t="str">
        <f t="shared" si="18"/>
        <v/>
      </c>
      <c r="B935" s="242"/>
      <c r="C935" s="48"/>
      <c r="D935" s="40"/>
      <c r="E935" s="274"/>
      <c r="F935" s="49"/>
      <c r="G935" s="50"/>
      <c r="H935" s="51"/>
      <c r="I935" s="52"/>
      <c r="J935" s="52"/>
      <c r="K935" s="50"/>
      <c r="L935" s="50"/>
      <c r="M935" s="50"/>
      <c r="N935" s="50"/>
      <c r="O935" s="52"/>
      <c r="P935" s="53"/>
      <c r="Q935" s="53"/>
      <c r="R935" s="54"/>
      <c r="S935" s="328"/>
      <c r="T935" s="52"/>
      <c r="V935"/>
      <c r="W935"/>
      <c r="X935"/>
    </row>
    <row r="936" spans="1:24" s="62" customFormat="1" ht="27.25" customHeight="1">
      <c r="A936" s="170" t="str">
        <f t="shared" si="18"/>
        <v/>
      </c>
      <c r="B936" s="242"/>
      <c r="C936" s="48"/>
      <c r="D936" s="40"/>
      <c r="E936" s="274"/>
      <c r="F936" s="49"/>
      <c r="G936" s="50"/>
      <c r="H936" s="51"/>
      <c r="I936" s="52"/>
      <c r="J936" s="52"/>
      <c r="K936" s="50"/>
      <c r="L936" s="50"/>
      <c r="M936" s="50"/>
      <c r="N936" s="50"/>
      <c r="O936" s="52"/>
      <c r="P936" s="53"/>
      <c r="Q936" s="53"/>
      <c r="R936" s="54"/>
      <c r="S936" s="328"/>
      <c r="T936" s="52"/>
      <c r="V936"/>
      <c r="W936"/>
      <c r="X936"/>
    </row>
    <row r="937" spans="1:24" s="62" customFormat="1" ht="27.25" customHeight="1">
      <c r="A937" s="170" t="str">
        <f t="shared" si="18"/>
        <v/>
      </c>
      <c r="B937" s="242"/>
      <c r="C937" s="48"/>
      <c r="D937" s="40"/>
      <c r="E937" s="274"/>
      <c r="F937" s="49"/>
      <c r="G937" s="50"/>
      <c r="H937" s="51"/>
      <c r="I937" s="52"/>
      <c r="J937" s="52"/>
      <c r="K937" s="50"/>
      <c r="L937" s="50"/>
      <c r="M937" s="50"/>
      <c r="N937" s="50"/>
      <c r="O937" s="52"/>
      <c r="P937" s="53"/>
      <c r="Q937" s="53"/>
      <c r="R937" s="54"/>
      <c r="S937" s="328"/>
      <c r="T937" s="52"/>
      <c r="V937"/>
      <c r="W937"/>
      <c r="X937"/>
    </row>
    <row r="938" spans="1:24" s="62" customFormat="1" ht="27.25" customHeight="1">
      <c r="A938" s="170" t="str">
        <f t="shared" si="18"/>
        <v/>
      </c>
      <c r="B938" s="242"/>
      <c r="C938" s="48"/>
      <c r="D938" s="40"/>
      <c r="E938" s="274"/>
      <c r="F938" s="49"/>
      <c r="G938" s="50"/>
      <c r="H938" s="51"/>
      <c r="I938" s="52"/>
      <c r="J938" s="52"/>
      <c r="K938" s="50"/>
      <c r="L938" s="50"/>
      <c r="M938" s="50"/>
      <c r="N938" s="50"/>
      <c r="O938" s="52"/>
      <c r="P938" s="53"/>
      <c r="Q938" s="53"/>
      <c r="R938" s="54"/>
      <c r="S938" s="328"/>
      <c r="T938" s="52"/>
      <c r="V938"/>
      <c r="W938"/>
      <c r="X938"/>
    </row>
    <row r="939" spans="1:24" s="62" customFormat="1" ht="27.25" customHeight="1">
      <c r="A939" s="170" t="str">
        <f t="shared" si="18"/>
        <v/>
      </c>
      <c r="B939" s="242"/>
      <c r="C939" s="48"/>
      <c r="D939" s="40"/>
      <c r="E939" s="274"/>
      <c r="F939" s="49"/>
      <c r="G939" s="50"/>
      <c r="H939" s="51"/>
      <c r="I939" s="52"/>
      <c r="J939" s="52"/>
      <c r="K939" s="50"/>
      <c r="L939" s="50"/>
      <c r="M939" s="50"/>
      <c r="N939" s="50"/>
      <c r="O939" s="52"/>
      <c r="P939" s="53"/>
      <c r="Q939" s="53"/>
      <c r="R939" s="54"/>
      <c r="S939" s="328"/>
      <c r="T939" s="52"/>
      <c r="V939"/>
      <c r="W939"/>
      <c r="X939"/>
    </row>
    <row r="940" spans="1:24" s="62" customFormat="1" ht="27.25" customHeight="1">
      <c r="A940" s="170" t="str">
        <f t="shared" si="18"/>
        <v/>
      </c>
      <c r="B940" s="242"/>
      <c r="C940" s="48"/>
      <c r="D940" s="40"/>
      <c r="E940" s="274"/>
      <c r="F940" s="49"/>
      <c r="G940" s="50"/>
      <c r="H940" s="51"/>
      <c r="I940" s="52"/>
      <c r="J940" s="52"/>
      <c r="K940" s="50"/>
      <c r="L940" s="50"/>
      <c r="M940" s="50"/>
      <c r="N940" s="50"/>
      <c r="O940" s="52"/>
      <c r="P940" s="53"/>
      <c r="Q940" s="53"/>
      <c r="R940" s="54"/>
      <c r="S940" s="328"/>
      <c r="T940" s="52"/>
      <c r="V940"/>
      <c r="W940"/>
      <c r="X940"/>
    </row>
    <row r="941" spans="1:24" s="62" customFormat="1" ht="27.25" customHeight="1">
      <c r="A941" s="170" t="str">
        <f t="shared" si="18"/>
        <v/>
      </c>
      <c r="B941" s="242"/>
      <c r="C941" s="48"/>
      <c r="D941" s="40"/>
      <c r="E941" s="274"/>
      <c r="F941" s="49"/>
      <c r="G941" s="50"/>
      <c r="H941" s="51"/>
      <c r="I941" s="52"/>
      <c r="J941" s="52"/>
      <c r="K941" s="50"/>
      <c r="L941" s="50"/>
      <c r="M941" s="50"/>
      <c r="N941" s="50"/>
      <c r="O941" s="52"/>
      <c r="P941" s="53"/>
      <c r="Q941" s="53"/>
      <c r="R941" s="54"/>
      <c r="S941" s="328"/>
      <c r="T941" s="52"/>
      <c r="V941"/>
      <c r="W941"/>
      <c r="X941"/>
    </row>
    <row r="942" spans="1:24" s="62" customFormat="1" ht="27.25" customHeight="1">
      <c r="A942" s="170" t="str">
        <f t="shared" si="18"/>
        <v/>
      </c>
      <c r="B942" s="242"/>
      <c r="C942" s="48"/>
      <c r="D942" s="40"/>
      <c r="E942" s="274"/>
      <c r="F942" s="49"/>
      <c r="G942" s="50"/>
      <c r="H942" s="51"/>
      <c r="I942" s="52"/>
      <c r="J942" s="52"/>
      <c r="K942" s="50"/>
      <c r="L942" s="50"/>
      <c r="M942" s="50"/>
      <c r="N942" s="50"/>
      <c r="O942" s="52"/>
      <c r="P942" s="53"/>
      <c r="Q942" s="53"/>
      <c r="R942" s="54"/>
      <c r="S942" s="328"/>
      <c r="T942" s="52"/>
      <c r="V942"/>
      <c r="W942"/>
      <c r="X942"/>
    </row>
    <row r="943" spans="1:24" s="62" customFormat="1" ht="27.25" customHeight="1">
      <c r="A943" s="170" t="str">
        <f t="shared" si="18"/>
        <v/>
      </c>
      <c r="B943" s="242"/>
      <c r="C943" s="48"/>
      <c r="D943" s="40"/>
      <c r="E943" s="274"/>
      <c r="F943" s="49"/>
      <c r="G943" s="50"/>
      <c r="H943" s="51"/>
      <c r="I943" s="52"/>
      <c r="J943" s="52"/>
      <c r="K943" s="50"/>
      <c r="L943" s="50"/>
      <c r="M943" s="50"/>
      <c r="N943" s="50"/>
      <c r="O943" s="52"/>
      <c r="P943" s="53"/>
      <c r="Q943" s="53"/>
      <c r="R943" s="54"/>
      <c r="S943" s="328"/>
      <c r="T943" s="52"/>
      <c r="V943"/>
      <c r="W943"/>
      <c r="X943"/>
    </row>
    <row r="944" spans="1:24" s="62" customFormat="1" ht="27.25" customHeight="1">
      <c r="A944" s="170" t="str">
        <f t="shared" si="18"/>
        <v/>
      </c>
      <c r="B944" s="242"/>
      <c r="C944" s="48"/>
      <c r="D944" s="40"/>
      <c r="E944" s="274"/>
      <c r="F944" s="49"/>
      <c r="G944" s="50"/>
      <c r="H944" s="51"/>
      <c r="I944" s="52"/>
      <c r="J944" s="52"/>
      <c r="K944" s="50"/>
      <c r="L944" s="50"/>
      <c r="M944" s="50"/>
      <c r="N944" s="50"/>
      <c r="O944" s="52"/>
      <c r="P944" s="53"/>
      <c r="Q944" s="53"/>
      <c r="R944" s="54"/>
      <c r="S944" s="328"/>
      <c r="T944" s="52"/>
      <c r="V944"/>
      <c r="W944"/>
      <c r="X944"/>
    </row>
    <row r="945" spans="1:24" s="62" customFormat="1" ht="27.25" customHeight="1">
      <c r="A945" s="170" t="str">
        <f t="shared" si="18"/>
        <v/>
      </c>
      <c r="B945" s="242"/>
      <c r="C945" s="48"/>
      <c r="D945" s="40"/>
      <c r="E945" s="274"/>
      <c r="F945" s="49"/>
      <c r="G945" s="50"/>
      <c r="H945" s="51"/>
      <c r="I945" s="52"/>
      <c r="J945" s="52"/>
      <c r="K945" s="50"/>
      <c r="L945" s="50"/>
      <c r="M945" s="50"/>
      <c r="N945" s="50"/>
      <c r="O945" s="52"/>
      <c r="P945" s="53"/>
      <c r="Q945" s="53"/>
      <c r="R945" s="54"/>
      <c r="S945" s="328"/>
      <c r="T945" s="52"/>
      <c r="V945"/>
      <c r="W945"/>
      <c r="X945"/>
    </row>
    <row r="946" spans="1:24" s="62" customFormat="1" ht="27.25" customHeight="1">
      <c r="A946" s="170" t="str">
        <f t="shared" si="18"/>
        <v/>
      </c>
      <c r="B946" s="242"/>
      <c r="C946" s="48"/>
      <c r="D946" s="40"/>
      <c r="E946" s="274"/>
      <c r="F946" s="49"/>
      <c r="G946" s="50"/>
      <c r="H946" s="51"/>
      <c r="I946" s="52"/>
      <c r="J946" s="52"/>
      <c r="K946" s="50"/>
      <c r="L946" s="50"/>
      <c r="M946" s="50"/>
      <c r="N946" s="50"/>
      <c r="O946" s="52"/>
      <c r="P946" s="53"/>
      <c r="Q946" s="53"/>
      <c r="R946" s="54"/>
      <c r="S946" s="328"/>
      <c r="T946" s="52"/>
      <c r="V946"/>
      <c r="W946"/>
      <c r="X946"/>
    </row>
    <row r="947" spans="1:24" s="62" customFormat="1" ht="27.25" customHeight="1">
      <c r="A947" s="170" t="str">
        <f t="shared" si="18"/>
        <v/>
      </c>
      <c r="B947" s="242"/>
      <c r="C947" s="48"/>
      <c r="D947" s="40"/>
      <c r="E947" s="274"/>
      <c r="F947" s="49"/>
      <c r="G947" s="50"/>
      <c r="H947" s="51"/>
      <c r="I947" s="52"/>
      <c r="J947" s="52"/>
      <c r="K947" s="50"/>
      <c r="L947" s="50"/>
      <c r="M947" s="50"/>
      <c r="N947" s="50"/>
      <c r="O947" s="52"/>
      <c r="P947" s="53"/>
      <c r="Q947" s="53"/>
      <c r="R947" s="54"/>
      <c r="S947" s="328"/>
      <c r="T947" s="52"/>
      <c r="V947"/>
      <c r="W947"/>
      <c r="X947"/>
    </row>
    <row r="948" spans="1:24" s="62" customFormat="1" ht="27.25" customHeight="1">
      <c r="A948" s="170" t="str">
        <f t="shared" si="18"/>
        <v/>
      </c>
      <c r="B948" s="242"/>
      <c r="C948" s="48"/>
      <c r="D948" s="40"/>
      <c r="E948" s="274"/>
      <c r="F948" s="49"/>
      <c r="G948" s="50"/>
      <c r="H948" s="51"/>
      <c r="I948" s="52"/>
      <c r="J948" s="52"/>
      <c r="K948" s="50"/>
      <c r="L948" s="50"/>
      <c r="M948" s="50"/>
      <c r="N948" s="50"/>
      <c r="O948" s="52"/>
      <c r="P948" s="53"/>
      <c r="Q948" s="53"/>
      <c r="R948" s="54"/>
      <c r="S948" s="328"/>
      <c r="T948" s="52"/>
      <c r="V948"/>
      <c r="W948"/>
      <c r="X948"/>
    </row>
    <row r="949" spans="1:24" s="62" customFormat="1" ht="27.25" customHeight="1">
      <c r="A949" s="170" t="str">
        <f t="shared" si="18"/>
        <v/>
      </c>
      <c r="B949" s="242"/>
      <c r="C949" s="48"/>
      <c r="D949" s="40"/>
      <c r="E949" s="274"/>
      <c r="F949" s="49"/>
      <c r="G949" s="50"/>
      <c r="H949" s="51"/>
      <c r="I949" s="52"/>
      <c r="J949" s="52"/>
      <c r="K949" s="50"/>
      <c r="L949" s="50"/>
      <c r="M949" s="50"/>
      <c r="N949" s="50"/>
      <c r="O949" s="52"/>
      <c r="P949" s="53"/>
      <c r="Q949" s="53"/>
      <c r="R949" s="54"/>
      <c r="S949" s="328"/>
      <c r="T949" s="52"/>
      <c r="V949"/>
      <c r="W949"/>
      <c r="X949"/>
    </row>
    <row r="950" spans="1:24" s="62" customFormat="1" ht="27.25" customHeight="1">
      <c r="A950" s="170" t="str">
        <f t="shared" si="18"/>
        <v/>
      </c>
      <c r="B950" s="242"/>
      <c r="C950" s="48"/>
      <c r="D950" s="40"/>
      <c r="E950" s="274"/>
      <c r="F950" s="49"/>
      <c r="G950" s="50"/>
      <c r="H950" s="51"/>
      <c r="I950" s="52"/>
      <c r="J950" s="52"/>
      <c r="K950" s="50"/>
      <c r="L950" s="50"/>
      <c r="M950" s="50"/>
      <c r="N950" s="50"/>
      <c r="O950" s="52"/>
      <c r="P950" s="53"/>
      <c r="Q950" s="53"/>
      <c r="R950" s="54"/>
      <c r="S950" s="328"/>
      <c r="T950" s="52"/>
      <c r="V950"/>
      <c r="W950"/>
      <c r="X950"/>
    </row>
    <row r="951" spans="1:24" s="62" customFormat="1" ht="27.25" customHeight="1">
      <c r="A951" s="170" t="str">
        <f t="shared" si="18"/>
        <v/>
      </c>
      <c r="B951" s="242"/>
      <c r="C951" s="48"/>
      <c r="D951" s="40"/>
      <c r="E951" s="274"/>
      <c r="F951" s="49"/>
      <c r="G951" s="50"/>
      <c r="H951" s="51"/>
      <c r="I951" s="52"/>
      <c r="J951" s="52"/>
      <c r="K951" s="50"/>
      <c r="L951" s="50"/>
      <c r="M951" s="50"/>
      <c r="N951" s="50"/>
      <c r="O951" s="52"/>
      <c r="P951" s="53"/>
      <c r="Q951" s="53"/>
      <c r="R951" s="54"/>
      <c r="S951" s="328"/>
      <c r="T951" s="52"/>
      <c r="V951"/>
      <c r="W951"/>
      <c r="X951"/>
    </row>
    <row r="952" spans="1:24" s="62" customFormat="1" ht="27.25" customHeight="1">
      <c r="A952" s="170" t="str">
        <f t="shared" si="18"/>
        <v/>
      </c>
      <c r="B952" s="242"/>
      <c r="C952" s="48"/>
      <c r="D952" s="40"/>
      <c r="E952" s="274"/>
      <c r="F952" s="49"/>
      <c r="G952" s="50"/>
      <c r="H952" s="51"/>
      <c r="I952" s="52"/>
      <c r="J952" s="52"/>
      <c r="K952" s="50"/>
      <c r="L952" s="50"/>
      <c r="M952" s="50"/>
      <c r="N952" s="50"/>
      <c r="O952" s="52"/>
      <c r="P952" s="53"/>
      <c r="Q952" s="53"/>
      <c r="R952" s="54"/>
      <c r="S952" s="328"/>
      <c r="T952" s="52"/>
      <c r="V952"/>
      <c r="W952"/>
      <c r="X952"/>
    </row>
    <row r="953" spans="1:24" s="62" customFormat="1" ht="27.25" customHeight="1">
      <c r="A953" s="170" t="str">
        <f t="shared" si="18"/>
        <v/>
      </c>
      <c r="B953" s="242"/>
      <c r="C953" s="48"/>
      <c r="D953" s="40"/>
      <c r="E953" s="274"/>
      <c r="F953" s="49"/>
      <c r="G953" s="50"/>
      <c r="H953" s="51"/>
      <c r="I953" s="52"/>
      <c r="J953" s="52"/>
      <c r="K953" s="50"/>
      <c r="L953" s="50"/>
      <c r="M953" s="50"/>
      <c r="N953" s="50"/>
      <c r="O953" s="52"/>
      <c r="P953" s="53"/>
      <c r="Q953" s="53"/>
      <c r="R953" s="54"/>
      <c r="S953" s="328"/>
      <c r="T953" s="52"/>
      <c r="V953"/>
      <c r="W953"/>
      <c r="X953"/>
    </row>
    <row r="954" spans="1:24" s="62" customFormat="1" ht="27.25" customHeight="1">
      <c r="A954" s="170" t="str">
        <f t="shared" si="18"/>
        <v/>
      </c>
      <c r="B954" s="242"/>
      <c r="C954" s="48"/>
      <c r="D954" s="40"/>
      <c r="E954" s="274"/>
      <c r="F954" s="49"/>
      <c r="G954" s="50"/>
      <c r="H954" s="51"/>
      <c r="I954" s="52"/>
      <c r="J954" s="52"/>
      <c r="K954" s="50"/>
      <c r="L954" s="50"/>
      <c r="M954" s="50"/>
      <c r="N954" s="50"/>
      <c r="O954" s="52"/>
      <c r="P954" s="53"/>
      <c r="Q954" s="53"/>
      <c r="R954" s="54"/>
      <c r="S954" s="328"/>
      <c r="T954" s="52"/>
      <c r="V954"/>
      <c r="W954"/>
      <c r="X954"/>
    </row>
    <row r="955" spans="1:24" s="62" customFormat="1" ht="27.25" customHeight="1">
      <c r="A955" s="170" t="str">
        <f t="shared" si="18"/>
        <v/>
      </c>
      <c r="B955" s="242"/>
      <c r="C955" s="48"/>
      <c r="D955" s="40"/>
      <c r="E955" s="274"/>
      <c r="F955" s="49"/>
      <c r="G955" s="50"/>
      <c r="H955" s="51"/>
      <c r="I955" s="52"/>
      <c r="J955" s="52"/>
      <c r="K955" s="50"/>
      <c r="L955" s="50"/>
      <c r="M955" s="50"/>
      <c r="N955" s="50"/>
      <c r="O955" s="52"/>
      <c r="P955" s="53"/>
      <c r="Q955" s="53"/>
      <c r="R955" s="54"/>
      <c r="S955" s="328"/>
      <c r="T955" s="52"/>
      <c r="V955"/>
      <c r="W955"/>
      <c r="X955"/>
    </row>
    <row r="956" spans="1:24" s="62" customFormat="1" ht="27.25" customHeight="1">
      <c r="A956" s="170" t="str">
        <f t="shared" si="18"/>
        <v/>
      </c>
      <c r="B956" s="242"/>
      <c r="C956" s="48"/>
      <c r="D956" s="40"/>
      <c r="E956" s="274"/>
      <c r="F956" s="49"/>
      <c r="G956" s="50"/>
      <c r="H956" s="51"/>
      <c r="I956" s="52"/>
      <c r="J956" s="52"/>
      <c r="K956" s="50"/>
      <c r="L956" s="50"/>
      <c r="M956" s="50"/>
      <c r="N956" s="50"/>
      <c r="O956" s="52"/>
      <c r="P956" s="53"/>
      <c r="Q956" s="53"/>
      <c r="R956" s="54"/>
      <c r="S956" s="328"/>
      <c r="T956" s="52"/>
      <c r="V956"/>
      <c r="W956"/>
      <c r="X956"/>
    </row>
    <row r="957" spans="1:24" s="62" customFormat="1" ht="27.25" customHeight="1">
      <c r="A957" s="170" t="str">
        <f t="shared" si="18"/>
        <v/>
      </c>
      <c r="B957" s="242"/>
      <c r="C957" s="48"/>
      <c r="D957" s="40"/>
      <c r="E957" s="274"/>
      <c r="F957" s="49"/>
      <c r="G957" s="50"/>
      <c r="H957" s="51"/>
      <c r="I957" s="52"/>
      <c r="J957" s="52"/>
      <c r="K957" s="50"/>
      <c r="L957" s="50"/>
      <c r="M957" s="50"/>
      <c r="N957" s="50"/>
      <c r="O957" s="52"/>
      <c r="P957" s="53"/>
      <c r="Q957" s="53"/>
      <c r="R957" s="54"/>
      <c r="S957" s="328"/>
      <c r="T957" s="52"/>
      <c r="V957"/>
      <c r="W957"/>
      <c r="X957"/>
    </row>
    <row r="958" spans="1:24" s="62" customFormat="1" ht="27.25" customHeight="1">
      <c r="A958" s="170" t="str">
        <f t="shared" si="18"/>
        <v/>
      </c>
      <c r="B958" s="242"/>
      <c r="C958" s="48"/>
      <c r="D958" s="40"/>
      <c r="E958" s="274"/>
      <c r="F958" s="49"/>
      <c r="G958" s="50"/>
      <c r="H958" s="51"/>
      <c r="I958" s="52"/>
      <c r="J958" s="52"/>
      <c r="K958" s="50"/>
      <c r="L958" s="50"/>
      <c r="M958" s="50"/>
      <c r="N958" s="50"/>
      <c r="O958" s="52"/>
      <c r="P958" s="53"/>
      <c r="Q958" s="53"/>
      <c r="R958" s="54"/>
      <c r="S958" s="328"/>
      <c r="T958" s="52"/>
      <c r="V958"/>
      <c r="W958"/>
      <c r="X958"/>
    </row>
    <row r="959" spans="1:24" s="62" customFormat="1" ht="27.25" customHeight="1">
      <c r="A959" s="170" t="str">
        <f t="shared" si="18"/>
        <v/>
      </c>
      <c r="B959" s="242"/>
      <c r="C959" s="48"/>
      <c r="D959" s="40"/>
      <c r="E959" s="274"/>
      <c r="F959" s="49"/>
      <c r="G959" s="50"/>
      <c r="H959" s="51"/>
      <c r="I959" s="52"/>
      <c r="J959" s="52"/>
      <c r="K959" s="50"/>
      <c r="L959" s="50"/>
      <c r="M959" s="50"/>
      <c r="N959" s="50"/>
      <c r="O959" s="52"/>
      <c r="P959" s="53"/>
      <c r="Q959" s="53"/>
      <c r="R959" s="54"/>
      <c r="S959" s="328"/>
      <c r="T959" s="52"/>
      <c r="V959"/>
      <c r="W959"/>
      <c r="X959"/>
    </row>
    <row r="960" spans="1:24" s="62" customFormat="1" ht="27.25" customHeight="1">
      <c r="A960" s="170" t="str">
        <f t="shared" si="18"/>
        <v/>
      </c>
      <c r="B960" s="242"/>
      <c r="C960" s="48"/>
      <c r="D960" s="40"/>
      <c r="E960" s="274"/>
      <c r="F960" s="49"/>
      <c r="G960" s="50"/>
      <c r="H960" s="51"/>
      <c r="I960" s="52"/>
      <c r="J960" s="52"/>
      <c r="K960" s="50"/>
      <c r="L960" s="50"/>
      <c r="M960" s="50"/>
      <c r="N960" s="50"/>
      <c r="O960" s="52"/>
      <c r="P960" s="53"/>
      <c r="Q960" s="53"/>
      <c r="R960" s="54"/>
      <c r="S960" s="328"/>
      <c r="T960" s="52"/>
      <c r="V960"/>
      <c r="W960"/>
      <c r="X960"/>
    </row>
    <row r="961" spans="1:24" s="62" customFormat="1" ht="27.25" customHeight="1">
      <c r="A961" s="170" t="str">
        <f t="shared" si="18"/>
        <v/>
      </c>
      <c r="B961" s="242"/>
      <c r="C961" s="48"/>
      <c r="D961" s="40"/>
      <c r="E961" s="274"/>
      <c r="F961" s="49"/>
      <c r="G961" s="50"/>
      <c r="H961" s="51"/>
      <c r="I961" s="52"/>
      <c r="J961" s="52"/>
      <c r="K961" s="50"/>
      <c r="L961" s="50"/>
      <c r="M961" s="50"/>
      <c r="N961" s="50"/>
      <c r="O961" s="52"/>
      <c r="P961" s="53"/>
      <c r="Q961" s="53"/>
      <c r="R961" s="54"/>
      <c r="S961" s="328"/>
      <c r="T961" s="52"/>
      <c r="V961"/>
      <c r="W961"/>
      <c r="X961"/>
    </row>
    <row r="962" spans="1:24" s="62" customFormat="1" ht="27.25" customHeight="1">
      <c r="A962" s="170" t="str">
        <f t="shared" si="18"/>
        <v/>
      </c>
      <c r="B962" s="242"/>
      <c r="C962" s="48"/>
      <c r="D962" s="40"/>
      <c r="E962" s="274"/>
      <c r="F962" s="49"/>
      <c r="G962" s="50"/>
      <c r="H962" s="51"/>
      <c r="I962" s="52"/>
      <c r="J962" s="52"/>
      <c r="K962" s="50"/>
      <c r="L962" s="50"/>
      <c r="M962" s="50"/>
      <c r="N962" s="50"/>
      <c r="O962" s="52"/>
      <c r="P962" s="53"/>
      <c r="Q962" s="53"/>
      <c r="R962" s="54"/>
      <c r="S962" s="328"/>
      <c r="T962" s="52"/>
      <c r="V962"/>
      <c r="W962"/>
      <c r="X962"/>
    </row>
    <row r="963" spans="1:24" s="62" customFormat="1" ht="27.25" customHeight="1">
      <c r="A963" s="170" t="str">
        <f t="shared" si="18"/>
        <v/>
      </c>
      <c r="B963" s="242"/>
      <c r="C963" s="48"/>
      <c r="D963" s="40"/>
      <c r="E963" s="274"/>
      <c r="F963" s="49"/>
      <c r="G963" s="50"/>
      <c r="H963" s="51"/>
      <c r="I963" s="52"/>
      <c r="J963" s="52"/>
      <c r="K963" s="50"/>
      <c r="L963" s="50"/>
      <c r="M963" s="50"/>
      <c r="N963" s="50"/>
      <c r="O963" s="52"/>
      <c r="P963" s="53"/>
      <c r="Q963" s="53"/>
      <c r="R963" s="54"/>
      <c r="S963" s="328"/>
      <c r="T963" s="52"/>
      <c r="V963"/>
      <c r="W963"/>
      <c r="X963"/>
    </row>
    <row r="964" spans="1:24" s="62" customFormat="1" ht="27.25" customHeight="1">
      <c r="A964" s="170" t="str">
        <f t="shared" si="18"/>
        <v/>
      </c>
      <c r="B964" s="242"/>
      <c r="C964" s="48"/>
      <c r="D964" s="40"/>
      <c r="E964" s="274"/>
      <c r="F964" s="49"/>
      <c r="G964" s="50"/>
      <c r="H964" s="51"/>
      <c r="I964" s="52"/>
      <c r="J964" s="52"/>
      <c r="K964" s="50"/>
      <c r="L964" s="50"/>
      <c r="M964" s="50"/>
      <c r="N964" s="50"/>
      <c r="O964" s="52"/>
      <c r="P964" s="53"/>
      <c r="Q964" s="53"/>
      <c r="R964" s="54"/>
      <c r="S964" s="328"/>
      <c r="T964" s="52"/>
      <c r="V964"/>
      <c r="W964"/>
      <c r="X964"/>
    </row>
    <row r="965" spans="1:24" s="62" customFormat="1" ht="27.25" customHeight="1">
      <c r="A965" s="170" t="str">
        <f t="shared" si="18"/>
        <v/>
      </c>
      <c r="B965" s="242"/>
      <c r="C965" s="48"/>
      <c r="D965" s="40"/>
      <c r="E965" s="274"/>
      <c r="F965" s="49"/>
      <c r="G965" s="50"/>
      <c r="H965" s="51"/>
      <c r="I965" s="52"/>
      <c r="J965" s="52"/>
      <c r="K965" s="50"/>
      <c r="L965" s="50"/>
      <c r="M965" s="50"/>
      <c r="N965" s="50"/>
      <c r="O965" s="52"/>
      <c r="P965" s="53"/>
      <c r="Q965" s="53"/>
      <c r="R965" s="54"/>
      <c r="S965" s="328"/>
      <c r="T965" s="52"/>
      <c r="V965"/>
      <c r="W965"/>
      <c r="X965"/>
    </row>
    <row r="966" spans="1:24" s="62" customFormat="1" ht="27.25" customHeight="1">
      <c r="A966" s="170" t="str">
        <f t="shared" si="18"/>
        <v/>
      </c>
      <c r="B966" s="242"/>
      <c r="C966" s="48"/>
      <c r="D966" s="40"/>
      <c r="E966" s="274"/>
      <c r="F966" s="49"/>
      <c r="G966" s="50"/>
      <c r="H966" s="51"/>
      <c r="I966" s="52"/>
      <c r="J966" s="52"/>
      <c r="K966" s="50"/>
      <c r="L966" s="50"/>
      <c r="M966" s="50"/>
      <c r="N966" s="50"/>
      <c r="O966" s="52"/>
      <c r="P966" s="53"/>
      <c r="Q966" s="53"/>
      <c r="R966" s="54"/>
      <c r="S966" s="328"/>
      <c r="T966" s="52"/>
      <c r="V966"/>
      <c r="W966"/>
      <c r="X966"/>
    </row>
    <row r="967" spans="1:24" s="62" customFormat="1" ht="27.25" customHeight="1">
      <c r="A967" s="170" t="str">
        <f t="shared" si="18"/>
        <v/>
      </c>
      <c r="B967" s="242"/>
      <c r="C967" s="48"/>
      <c r="D967" s="40"/>
      <c r="E967" s="274"/>
      <c r="F967" s="49"/>
      <c r="G967" s="50"/>
      <c r="H967" s="51"/>
      <c r="I967" s="52"/>
      <c r="J967" s="52"/>
      <c r="K967" s="50"/>
      <c r="L967" s="50"/>
      <c r="M967" s="50"/>
      <c r="N967" s="50"/>
      <c r="O967" s="52"/>
      <c r="P967" s="53"/>
      <c r="Q967" s="53"/>
      <c r="R967" s="54"/>
      <c r="S967" s="328"/>
      <c r="T967" s="52"/>
      <c r="V967"/>
      <c r="W967"/>
      <c r="X967"/>
    </row>
    <row r="968" spans="1:24" s="62" customFormat="1" ht="27.25" customHeight="1">
      <c r="A968" s="170" t="str">
        <f t="shared" si="18"/>
        <v/>
      </c>
      <c r="B968" s="242"/>
      <c r="C968" s="48"/>
      <c r="D968" s="40"/>
      <c r="E968" s="274"/>
      <c r="F968" s="49"/>
      <c r="G968" s="50"/>
      <c r="H968" s="51"/>
      <c r="I968" s="52"/>
      <c r="J968" s="52"/>
      <c r="K968" s="50"/>
      <c r="L968" s="50"/>
      <c r="M968" s="50"/>
      <c r="N968" s="50"/>
      <c r="O968" s="52"/>
      <c r="P968" s="53"/>
      <c r="Q968" s="53"/>
      <c r="R968" s="54"/>
      <c r="S968" s="328"/>
      <c r="T968" s="52"/>
      <c r="V968"/>
      <c r="W968"/>
      <c r="X968"/>
    </row>
    <row r="969" spans="1:24" s="62" customFormat="1" ht="27.25" customHeight="1">
      <c r="A969" s="170" t="str">
        <f t="shared" si="18"/>
        <v/>
      </c>
      <c r="B969" s="242"/>
      <c r="C969" s="48"/>
      <c r="D969" s="40"/>
      <c r="E969" s="274"/>
      <c r="F969" s="49"/>
      <c r="G969" s="50"/>
      <c r="H969" s="51"/>
      <c r="I969" s="52"/>
      <c r="J969" s="52"/>
      <c r="K969" s="50"/>
      <c r="L969" s="50"/>
      <c r="M969" s="50"/>
      <c r="N969" s="50"/>
      <c r="O969" s="52"/>
      <c r="P969" s="53"/>
      <c r="Q969" s="53"/>
      <c r="R969" s="54"/>
      <c r="S969" s="328"/>
      <c r="T969" s="52"/>
      <c r="V969"/>
      <c r="W969"/>
      <c r="X969"/>
    </row>
    <row r="970" spans="1:24" s="62" customFormat="1" ht="27.25" customHeight="1">
      <c r="A970" s="170" t="str">
        <f t="shared" si="18"/>
        <v/>
      </c>
      <c r="B970" s="242"/>
      <c r="C970" s="48"/>
      <c r="D970" s="40"/>
      <c r="E970" s="274"/>
      <c r="F970" s="49"/>
      <c r="G970" s="50"/>
      <c r="H970" s="51"/>
      <c r="I970" s="52"/>
      <c r="J970" s="52"/>
      <c r="K970" s="50"/>
      <c r="L970" s="50"/>
      <c r="M970" s="50"/>
      <c r="N970" s="50"/>
      <c r="O970" s="52"/>
      <c r="P970" s="53"/>
      <c r="Q970" s="53"/>
      <c r="R970" s="54"/>
      <c r="S970" s="328"/>
      <c r="T970" s="52"/>
      <c r="V970"/>
      <c r="W970"/>
      <c r="X970"/>
    </row>
    <row r="971" spans="1:24" s="62" customFormat="1" ht="27.25" customHeight="1">
      <c r="A971" s="170" t="str">
        <f t="shared" si="18"/>
        <v/>
      </c>
      <c r="B971" s="242"/>
      <c r="C971" s="48"/>
      <c r="D971" s="40"/>
      <c r="E971" s="274"/>
      <c r="F971" s="49"/>
      <c r="G971" s="50"/>
      <c r="H971" s="51"/>
      <c r="I971" s="52"/>
      <c r="J971" s="52"/>
      <c r="K971" s="50"/>
      <c r="L971" s="50"/>
      <c r="M971" s="50"/>
      <c r="N971" s="50"/>
      <c r="O971" s="52"/>
      <c r="P971" s="53"/>
      <c r="Q971" s="53"/>
      <c r="R971" s="54"/>
      <c r="S971" s="328"/>
      <c r="T971" s="52"/>
      <c r="V971"/>
      <c r="W971"/>
      <c r="X971"/>
    </row>
    <row r="972" spans="1:24" s="62" customFormat="1" ht="27.25" customHeight="1">
      <c r="A972" s="170" t="str">
        <f t="shared" si="18"/>
        <v/>
      </c>
      <c r="B972" s="242"/>
      <c r="C972" s="48"/>
      <c r="D972" s="40"/>
      <c r="E972" s="274"/>
      <c r="F972" s="49"/>
      <c r="G972" s="50"/>
      <c r="H972" s="51"/>
      <c r="I972" s="52"/>
      <c r="J972" s="52"/>
      <c r="K972" s="50"/>
      <c r="L972" s="50"/>
      <c r="M972" s="50"/>
      <c r="N972" s="50"/>
      <c r="O972" s="52"/>
      <c r="P972" s="53"/>
      <c r="Q972" s="53"/>
      <c r="R972" s="54"/>
      <c r="S972" s="328"/>
      <c r="T972" s="52"/>
      <c r="V972"/>
      <c r="W972"/>
      <c r="X972"/>
    </row>
    <row r="973" spans="1:24" s="62" customFormat="1" ht="27.25" customHeight="1">
      <c r="A973" s="170" t="str">
        <f t="shared" si="18"/>
        <v/>
      </c>
      <c r="B973" s="242"/>
      <c r="C973" s="48"/>
      <c r="D973" s="40"/>
      <c r="E973" s="274"/>
      <c r="F973" s="49"/>
      <c r="G973" s="50"/>
      <c r="H973" s="51"/>
      <c r="I973" s="52"/>
      <c r="J973" s="52"/>
      <c r="K973" s="50"/>
      <c r="L973" s="50"/>
      <c r="M973" s="50"/>
      <c r="N973" s="50"/>
      <c r="O973" s="52"/>
      <c r="P973" s="53"/>
      <c r="Q973" s="53"/>
      <c r="R973" s="54"/>
      <c r="S973" s="328"/>
      <c r="T973" s="52"/>
      <c r="V973"/>
      <c r="W973"/>
      <c r="X973"/>
    </row>
    <row r="974" spans="1:24" s="62" customFormat="1" ht="27.25" customHeight="1">
      <c r="A974" s="170" t="str">
        <f t="shared" si="18"/>
        <v/>
      </c>
      <c r="B974" s="242"/>
      <c r="C974" s="48"/>
      <c r="D974" s="40"/>
      <c r="E974" s="274"/>
      <c r="F974" s="49"/>
      <c r="G974" s="50"/>
      <c r="H974" s="51"/>
      <c r="I974" s="52"/>
      <c r="J974" s="52"/>
      <c r="K974" s="50"/>
      <c r="L974" s="50"/>
      <c r="M974" s="50"/>
      <c r="N974" s="50"/>
      <c r="O974" s="52"/>
      <c r="P974" s="53"/>
      <c r="Q974" s="53"/>
      <c r="R974" s="54"/>
      <c r="S974" s="328"/>
      <c r="T974" s="52"/>
      <c r="V974"/>
      <c r="W974"/>
      <c r="X974"/>
    </row>
    <row r="975" spans="1:24" s="62" customFormat="1" ht="27.25" customHeight="1">
      <c r="A975" s="170" t="str">
        <f t="shared" si="18"/>
        <v/>
      </c>
      <c r="B975" s="242"/>
      <c r="C975" s="48"/>
      <c r="D975" s="40"/>
      <c r="E975" s="274"/>
      <c r="F975" s="49"/>
      <c r="G975" s="50"/>
      <c r="H975" s="51"/>
      <c r="I975" s="52"/>
      <c r="J975" s="52"/>
      <c r="K975" s="50"/>
      <c r="L975" s="50"/>
      <c r="M975" s="50"/>
      <c r="N975" s="50"/>
      <c r="O975" s="52"/>
      <c r="P975" s="53"/>
      <c r="Q975" s="53"/>
      <c r="R975" s="54"/>
      <c r="S975" s="328"/>
      <c r="T975" s="52"/>
      <c r="V975"/>
      <c r="W975"/>
      <c r="X975"/>
    </row>
    <row r="976" spans="1:24" s="62" customFormat="1" ht="27.25" customHeight="1">
      <c r="A976" s="170" t="str">
        <f t="shared" si="18"/>
        <v/>
      </c>
      <c r="B976" s="242"/>
      <c r="C976" s="48"/>
      <c r="D976" s="40"/>
      <c r="E976" s="274"/>
      <c r="F976" s="49"/>
      <c r="G976" s="50"/>
      <c r="H976" s="51"/>
      <c r="I976" s="52"/>
      <c r="J976" s="52"/>
      <c r="K976" s="50"/>
      <c r="L976" s="50"/>
      <c r="M976" s="50"/>
      <c r="N976" s="50"/>
      <c r="O976" s="52"/>
      <c r="P976" s="53"/>
      <c r="Q976" s="53"/>
      <c r="R976" s="54"/>
      <c r="S976" s="328"/>
      <c r="T976" s="52"/>
      <c r="V976"/>
      <c r="W976"/>
      <c r="X976"/>
    </row>
    <row r="977" spans="1:24" s="62" customFormat="1" ht="27.25" customHeight="1">
      <c r="A977" s="170" t="str">
        <f t="shared" si="18"/>
        <v/>
      </c>
      <c r="B977" s="242"/>
      <c r="C977" s="48"/>
      <c r="D977" s="40"/>
      <c r="E977" s="274"/>
      <c r="F977" s="49"/>
      <c r="G977" s="50"/>
      <c r="H977" s="51"/>
      <c r="I977" s="52"/>
      <c r="J977" s="52"/>
      <c r="K977" s="50"/>
      <c r="L977" s="50"/>
      <c r="M977" s="50"/>
      <c r="N977" s="50"/>
      <c r="O977" s="52"/>
      <c r="P977" s="53"/>
      <c r="Q977" s="53"/>
      <c r="R977" s="54"/>
      <c r="S977" s="328"/>
      <c r="T977" s="52"/>
      <c r="V977"/>
      <c r="W977"/>
      <c r="X977"/>
    </row>
    <row r="978" spans="1:24" s="62" customFormat="1" ht="27.25" customHeight="1">
      <c r="A978" s="170" t="str">
        <f t="shared" si="18"/>
        <v/>
      </c>
      <c r="B978" s="242"/>
      <c r="C978" s="48"/>
      <c r="D978" s="40"/>
      <c r="E978" s="274"/>
      <c r="F978" s="49"/>
      <c r="G978" s="50"/>
      <c r="H978" s="51"/>
      <c r="I978" s="52"/>
      <c r="J978" s="52"/>
      <c r="K978" s="50"/>
      <c r="L978" s="50"/>
      <c r="M978" s="50"/>
      <c r="N978" s="50"/>
      <c r="O978" s="52"/>
      <c r="P978" s="53"/>
      <c r="Q978" s="53"/>
      <c r="R978" s="54"/>
      <c r="S978" s="328"/>
      <c r="T978" s="52"/>
      <c r="V978"/>
      <c r="W978"/>
      <c r="X978"/>
    </row>
    <row r="979" spans="1:24" s="62" customFormat="1" ht="27.25" customHeight="1">
      <c r="A979" s="170" t="str">
        <f t="shared" si="18"/>
        <v/>
      </c>
      <c r="B979" s="242"/>
      <c r="C979" s="48"/>
      <c r="D979" s="40"/>
      <c r="E979" s="274"/>
      <c r="F979" s="49"/>
      <c r="G979" s="50"/>
      <c r="H979" s="51"/>
      <c r="I979" s="52"/>
      <c r="J979" s="52"/>
      <c r="K979" s="50"/>
      <c r="L979" s="50"/>
      <c r="M979" s="50"/>
      <c r="N979" s="50"/>
      <c r="O979" s="52"/>
      <c r="P979" s="53"/>
      <c r="Q979" s="53"/>
      <c r="R979" s="54"/>
      <c r="S979" s="328"/>
      <c r="T979" s="52"/>
      <c r="V979"/>
      <c r="W979"/>
      <c r="X979"/>
    </row>
    <row r="980" spans="1:24" s="62" customFormat="1" ht="27.25" customHeight="1">
      <c r="A980" s="170" t="str">
        <f t="shared" ref="A980:A1043" si="19">IF(C980&lt;&gt;"",A979+1,"")</f>
        <v/>
      </c>
      <c r="B980" s="242"/>
      <c r="C980" s="48"/>
      <c r="D980" s="40"/>
      <c r="E980" s="274"/>
      <c r="F980" s="49"/>
      <c r="G980" s="50"/>
      <c r="H980" s="51"/>
      <c r="I980" s="52"/>
      <c r="J980" s="52"/>
      <c r="K980" s="50"/>
      <c r="L980" s="50"/>
      <c r="M980" s="50"/>
      <c r="N980" s="50"/>
      <c r="O980" s="52"/>
      <c r="P980" s="53"/>
      <c r="Q980" s="53"/>
      <c r="R980" s="54"/>
      <c r="S980" s="328"/>
      <c r="T980" s="52"/>
      <c r="V980"/>
      <c r="W980"/>
      <c r="X980"/>
    </row>
    <row r="981" spans="1:24" s="62" customFormat="1" ht="27.25" customHeight="1">
      <c r="A981" s="170" t="str">
        <f t="shared" si="19"/>
        <v/>
      </c>
      <c r="B981" s="242"/>
      <c r="C981" s="48"/>
      <c r="D981" s="40"/>
      <c r="E981" s="274"/>
      <c r="F981" s="49"/>
      <c r="G981" s="50"/>
      <c r="H981" s="51"/>
      <c r="I981" s="52"/>
      <c r="J981" s="52"/>
      <c r="K981" s="50"/>
      <c r="L981" s="50"/>
      <c r="M981" s="50"/>
      <c r="N981" s="50"/>
      <c r="O981" s="52"/>
      <c r="P981" s="53"/>
      <c r="Q981" s="53"/>
      <c r="R981" s="54"/>
      <c r="S981" s="328"/>
      <c r="T981" s="52"/>
      <c r="V981"/>
      <c r="W981"/>
      <c r="X981"/>
    </row>
    <row r="982" spans="1:24" s="62" customFormat="1" ht="27.25" customHeight="1">
      <c r="A982" s="170" t="str">
        <f t="shared" si="19"/>
        <v/>
      </c>
      <c r="B982" s="242"/>
      <c r="C982" s="48"/>
      <c r="D982" s="40"/>
      <c r="E982" s="40"/>
      <c r="F982" s="49"/>
      <c r="G982" s="50"/>
      <c r="H982" s="51"/>
      <c r="I982" s="52"/>
      <c r="J982" s="52"/>
      <c r="K982" s="50"/>
      <c r="L982" s="50"/>
      <c r="M982" s="50"/>
      <c r="N982" s="50"/>
      <c r="O982" s="52"/>
      <c r="P982" s="53"/>
      <c r="Q982" s="53"/>
      <c r="R982" s="54"/>
      <c r="S982" s="328"/>
      <c r="T982" s="52"/>
      <c r="V982"/>
      <c r="W982"/>
      <c r="X982"/>
    </row>
    <row r="983" spans="1:24" s="62" customFormat="1" ht="27.25" customHeight="1">
      <c r="A983" s="170" t="str">
        <f t="shared" si="19"/>
        <v/>
      </c>
      <c r="B983" s="242"/>
      <c r="C983" s="48"/>
      <c r="D983" s="40"/>
      <c r="E983" s="40"/>
      <c r="F983" s="49"/>
      <c r="G983" s="50"/>
      <c r="H983" s="51"/>
      <c r="I983" s="52"/>
      <c r="J983" s="52"/>
      <c r="K983" s="50"/>
      <c r="L983" s="50"/>
      <c r="M983" s="50"/>
      <c r="N983" s="50"/>
      <c r="O983" s="52"/>
      <c r="P983" s="53"/>
      <c r="Q983" s="53"/>
      <c r="R983" s="54"/>
      <c r="S983" s="328"/>
      <c r="T983" s="52"/>
      <c r="V983"/>
      <c r="W983"/>
      <c r="X983"/>
    </row>
    <row r="984" spans="1:24" s="62" customFormat="1" ht="27.25" customHeight="1">
      <c r="A984" s="170" t="str">
        <f t="shared" si="19"/>
        <v/>
      </c>
      <c r="B984" s="242"/>
      <c r="C984" s="48"/>
      <c r="D984" s="40"/>
      <c r="E984" s="40"/>
      <c r="F984" s="49"/>
      <c r="G984" s="50"/>
      <c r="H984" s="51"/>
      <c r="I984" s="52"/>
      <c r="J984" s="52"/>
      <c r="K984" s="50"/>
      <c r="L984" s="50"/>
      <c r="M984" s="50"/>
      <c r="N984" s="50"/>
      <c r="O984" s="52"/>
      <c r="P984" s="53"/>
      <c r="Q984" s="53"/>
      <c r="R984" s="54"/>
      <c r="S984" s="328"/>
      <c r="T984" s="52"/>
      <c r="V984"/>
      <c r="W984"/>
      <c r="X984"/>
    </row>
    <row r="985" spans="1:24" s="62" customFormat="1" ht="27.25" customHeight="1">
      <c r="A985" s="170" t="str">
        <f t="shared" si="19"/>
        <v/>
      </c>
      <c r="B985" s="242"/>
      <c r="C985" s="48"/>
      <c r="D985" s="40"/>
      <c r="E985" s="40"/>
      <c r="F985" s="49"/>
      <c r="G985" s="50"/>
      <c r="H985" s="51"/>
      <c r="I985" s="52"/>
      <c r="J985" s="52"/>
      <c r="K985" s="50"/>
      <c r="L985" s="50"/>
      <c r="M985" s="50"/>
      <c r="N985" s="50"/>
      <c r="O985" s="52"/>
      <c r="P985" s="53"/>
      <c r="Q985" s="53"/>
      <c r="R985" s="54"/>
      <c r="S985" s="328"/>
      <c r="T985" s="52"/>
      <c r="V985"/>
      <c r="W985"/>
      <c r="X985"/>
    </row>
    <row r="986" spans="1:24" s="62" customFormat="1" ht="27.25" customHeight="1">
      <c r="A986" s="170" t="str">
        <f t="shared" si="19"/>
        <v/>
      </c>
      <c r="B986" s="242"/>
      <c r="C986" s="48"/>
      <c r="D986" s="40"/>
      <c r="E986" s="40"/>
      <c r="F986" s="49"/>
      <c r="G986" s="50"/>
      <c r="H986" s="51"/>
      <c r="I986" s="52"/>
      <c r="J986" s="52"/>
      <c r="K986" s="50"/>
      <c r="L986" s="50"/>
      <c r="M986" s="50"/>
      <c r="N986" s="50"/>
      <c r="O986" s="52"/>
      <c r="P986" s="53"/>
      <c r="Q986" s="53"/>
      <c r="R986" s="54"/>
      <c r="S986" s="328"/>
      <c r="T986" s="52"/>
      <c r="V986"/>
      <c r="W986"/>
      <c r="X986"/>
    </row>
    <row r="987" spans="1:24" s="62" customFormat="1" ht="27.25" customHeight="1">
      <c r="A987" s="170" t="str">
        <f t="shared" si="19"/>
        <v/>
      </c>
      <c r="B987" s="242"/>
      <c r="C987" s="48"/>
      <c r="D987" s="40"/>
      <c r="E987" s="40"/>
      <c r="F987" s="49"/>
      <c r="G987" s="50"/>
      <c r="H987" s="51"/>
      <c r="I987" s="52"/>
      <c r="J987" s="52"/>
      <c r="K987" s="50"/>
      <c r="L987" s="50"/>
      <c r="M987" s="50"/>
      <c r="N987" s="50"/>
      <c r="O987" s="52"/>
      <c r="P987" s="53"/>
      <c r="Q987" s="53"/>
      <c r="R987" s="54"/>
      <c r="S987" s="328"/>
      <c r="T987" s="52"/>
      <c r="V987"/>
      <c r="W987"/>
      <c r="X987"/>
    </row>
    <row r="988" spans="1:24" s="62" customFormat="1" ht="27.25" customHeight="1">
      <c r="A988" s="170" t="str">
        <f t="shared" si="19"/>
        <v/>
      </c>
      <c r="B988" s="242"/>
      <c r="C988" s="48"/>
      <c r="D988" s="40"/>
      <c r="E988" s="40"/>
      <c r="F988" s="49"/>
      <c r="G988" s="50"/>
      <c r="H988" s="51"/>
      <c r="I988" s="52"/>
      <c r="J988" s="52"/>
      <c r="K988" s="50"/>
      <c r="L988" s="50"/>
      <c r="M988" s="50"/>
      <c r="N988" s="50"/>
      <c r="O988" s="52"/>
      <c r="P988" s="53"/>
      <c r="Q988" s="53"/>
      <c r="R988" s="54"/>
      <c r="S988" s="328"/>
      <c r="T988" s="52"/>
      <c r="V988"/>
      <c r="W988"/>
      <c r="X988"/>
    </row>
    <row r="989" spans="1:24" s="62" customFormat="1" ht="27.25" customHeight="1">
      <c r="A989" s="170" t="str">
        <f t="shared" si="19"/>
        <v/>
      </c>
      <c r="B989" s="242"/>
      <c r="C989" s="48"/>
      <c r="D989" s="40"/>
      <c r="E989" s="40"/>
      <c r="F989" s="49"/>
      <c r="G989" s="50"/>
      <c r="H989" s="51"/>
      <c r="I989" s="52"/>
      <c r="J989" s="52"/>
      <c r="K989" s="50"/>
      <c r="L989" s="50"/>
      <c r="M989" s="50"/>
      <c r="N989" s="50"/>
      <c r="O989" s="52"/>
      <c r="P989" s="53"/>
      <c r="Q989" s="53"/>
      <c r="R989" s="54"/>
      <c r="S989" s="328"/>
      <c r="T989" s="52"/>
      <c r="V989"/>
      <c r="W989"/>
      <c r="X989"/>
    </row>
    <row r="990" spans="1:24" s="62" customFormat="1" ht="27.25" customHeight="1">
      <c r="A990" s="170" t="str">
        <f t="shared" si="19"/>
        <v/>
      </c>
      <c r="B990" s="242"/>
      <c r="C990" s="48"/>
      <c r="D990" s="40"/>
      <c r="E990" s="40"/>
      <c r="F990" s="49"/>
      <c r="G990" s="50"/>
      <c r="H990" s="51"/>
      <c r="I990" s="52"/>
      <c r="J990" s="52"/>
      <c r="K990" s="50"/>
      <c r="L990" s="50"/>
      <c r="M990" s="50"/>
      <c r="N990" s="50"/>
      <c r="O990" s="52"/>
      <c r="P990" s="53"/>
      <c r="Q990" s="53"/>
      <c r="R990" s="54"/>
      <c r="S990" s="328"/>
      <c r="T990" s="52"/>
      <c r="V990"/>
      <c r="W990"/>
      <c r="X990"/>
    </row>
    <row r="991" spans="1:24" s="62" customFormat="1" ht="27.25" customHeight="1">
      <c r="A991" s="170" t="str">
        <f t="shared" si="19"/>
        <v/>
      </c>
      <c r="B991" s="242"/>
      <c r="C991" s="48"/>
      <c r="D991" s="40"/>
      <c r="E991" s="40"/>
      <c r="F991" s="49"/>
      <c r="G991" s="50"/>
      <c r="H991" s="51"/>
      <c r="I991" s="52"/>
      <c r="J991" s="52"/>
      <c r="K991" s="50"/>
      <c r="L991" s="50"/>
      <c r="M991" s="50"/>
      <c r="N991" s="50"/>
      <c r="O991" s="52"/>
      <c r="P991" s="53"/>
      <c r="Q991" s="53"/>
      <c r="R991" s="54"/>
      <c r="S991" s="328"/>
      <c r="T991" s="52"/>
      <c r="V991"/>
      <c r="W991"/>
      <c r="X991"/>
    </row>
    <row r="992" spans="1:24" s="62" customFormat="1" ht="27.25" customHeight="1">
      <c r="A992" s="170" t="str">
        <f t="shared" si="19"/>
        <v/>
      </c>
      <c r="B992" s="242"/>
      <c r="C992" s="48"/>
      <c r="D992" s="40"/>
      <c r="E992" s="40"/>
      <c r="F992" s="49"/>
      <c r="G992" s="50"/>
      <c r="H992" s="51"/>
      <c r="I992" s="52"/>
      <c r="J992" s="52"/>
      <c r="K992" s="50"/>
      <c r="L992" s="50"/>
      <c r="M992" s="50"/>
      <c r="N992" s="50"/>
      <c r="O992" s="52"/>
      <c r="P992" s="53"/>
      <c r="Q992" s="53"/>
      <c r="R992" s="54"/>
      <c r="S992" s="328"/>
      <c r="T992" s="52"/>
      <c r="V992"/>
      <c r="W992"/>
      <c r="X992"/>
    </row>
    <row r="993" spans="1:24" s="62" customFormat="1" ht="27.25" customHeight="1">
      <c r="A993" s="170" t="str">
        <f t="shared" si="19"/>
        <v/>
      </c>
      <c r="B993" s="242"/>
      <c r="C993" s="48"/>
      <c r="D993" s="40"/>
      <c r="E993" s="40"/>
      <c r="F993" s="49"/>
      <c r="G993" s="50"/>
      <c r="H993" s="51"/>
      <c r="I993" s="52"/>
      <c r="J993" s="52"/>
      <c r="K993" s="50"/>
      <c r="L993" s="50"/>
      <c r="M993" s="50"/>
      <c r="N993" s="50"/>
      <c r="O993" s="52"/>
      <c r="P993" s="53"/>
      <c r="Q993" s="53"/>
      <c r="R993" s="54"/>
      <c r="S993" s="328"/>
      <c r="T993" s="52"/>
      <c r="V993"/>
      <c r="W993"/>
      <c r="X993"/>
    </row>
    <row r="994" spans="1:24" s="62" customFormat="1" ht="27.25" customHeight="1">
      <c r="A994" s="170" t="str">
        <f t="shared" si="19"/>
        <v/>
      </c>
      <c r="B994" s="242"/>
      <c r="C994" s="48"/>
      <c r="D994" s="40"/>
      <c r="E994" s="40"/>
      <c r="F994" s="49"/>
      <c r="G994" s="50"/>
      <c r="H994" s="51"/>
      <c r="I994" s="52"/>
      <c r="J994" s="52"/>
      <c r="K994" s="50"/>
      <c r="L994" s="50"/>
      <c r="M994" s="50"/>
      <c r="N994" s="50"/>
      <c r="O994" s="52"/>
      <c r="P994" s="53"/>
      <c r="Q994" s="53"/>
      <c r="R994" s="54"/>
      <c r="S994" s="328"/>
      <c r="T994" s="52"/>
      <c r="V994"/>
      <c r="W994"/>
      <c r="X994"/>
    </row>
    <row r="995" spans="1:24" s="62" customFormat="1" ht="27.25" customHeight="1">
      <c r="A995" s="170" t="str">
        <f t="shared" si="19"/>
        <v/>
      </c>
      <c r="B995" s="242"/>
      <c r="C995" s="48"/>
      <c r="D995" s="40"/>
      <c r="E995" s="40"/>
      <c r="F995" s="49"/>
      <c r="G995" s="50"/>
      <c r="H995" s="51"/>
      <c r="I995" s="52"/>
      <c r="J995" s="52"/>
      <c r="K995" s="50"/>
      <c r="L995" s="50"/>
      <c r="M995" s="50"/>
      <c r="N995" s="50"/>
      <c r="O995" s="52"/>
      <c r="P995" s="53"/>
      <c r="Q995" s="53"/>
      <c r="R995" s="54"/>
      <c r="S995" s="328"/>
      <c r="T995" s="52"/>
      <c r="V995"/>
      <c r="W995"/>
      <c r="X995"/>
    </row>
    <row r="996" spans="1:24" s="62" customFormat="1" ht="27.25" customHeight="1">
      <c r="A996" s="170" t="str">
        <f t="shared" si="19"/>
        <v/>
      </c>
      <c r="B996" s="242"/>
      <c r="C996" s="48"/>
      <c r="D996" s="40"/>
      <c r="E996" s="40"/>
      <c r="F996" s="49"/>
      <c r="G996" s="50"/>
      <c r="H996" s="51"/>
      <c r="I996" s="52"/>
      <c r="J996" s="52"/>
      <c r="K996" s="50"/>
      <c r="L996" s="50"/>
      <c r="M996" s="50"/>
      <c r="N996" s="50"/>
      <c r="O996" s="52"/>
      <c r="P996" s="53"/>
      <c r="Q996" s="53"/>
      <c r="R996" s="54"/>
      <c r="S996" s="328"/>
      <c r="T996" s="52"/>
      <c r="V996"/>
      <c r="W996"/>
      <c r="X996"/>
    </row>
    <row r="997" spans="1:24" s="62" customFormat="1" ht="27.25" customHeight="1">
      <c r="A997" s="170" t="str">
        <f t="shared" si="19"/>
        <v/>
      </c>
      <c r="B997" s="242"/>
      <c r="C997" s="48"/>
      <c r="D997" s="40"/>
      <c r="E997" s="40"/>
      <c r="F997" s="49"/>
      <c r="G997" s="50"/>
      <c r="H997" s="51"/>
      <c r="I997" s="52"/>
      <c r="J997" s="52"/>
      <c r="K997" s="50"/>
      <c r="L997" s="50"/>
      <c r="M997" s="50"/>
      <c r="N997" s="50"/>
      <c r="O997" s="52"/>
      <c r="P997" s="53"/>
      <c r="Q997" s="53"/>
      <c r="R997" s="54"/>
      <c r="S997" s="328"/>
      <c r="T997" s="52"/>
      <c r="V997"/>
      <c r="W997"/>
      <c r="X997"/>
    </row>
    <row r="998" spans="1:24" s="62" customFormat="1" ht="27.25" customHeight="1">
      <c r="A998" s="170" t="str">
        <f t="shared" si="19"/>
        <v/>
      </c>
      <c r="B998" s="242"/>
      <c r="C998" s="48"/>
      <c r="D998" s="40"/>
      <c r="E998" s="40"/>
      <c r="F998" s="49"/>
      <c r="G998" s="50"/>
      <c r="H998" s="51"/>
      <c r="I998" s="52"/>
      <c r="J998" s="52"/>
      <c r="K998" s="50"/>
      <c r="L998" s="50"/>
      <c r="M998" s="50"/>
      <c r="N998" s="50"/>
      <c r="O998" s="52"/>
      <c r="P998" s="53"/>
      <c r="Q998" s="53"/>
      <c r="R998" s="54"/>
      <c r="S998" s="328"/>
      <c r="T998" s="52"/>
      <c r="V998"/>
      <c r="W998"/>
      <c r="X998"/>
    </row>
    <row r="999" spans="1:24" s="62" customFormat="1" ht="27.25" customHeight="1">
      <c r="A999" s="170" t="str">
        <f t="shared" si="19"/>
        <v/>
      </c>
      <c r="B999" s="242"/>
      <c r="C999" s="48"/>
      <c r="D999" s="40"/>
      <c r="E999" s="40"/>
      <c r="F999" s="49"/>
      <c r="G999" s="50"/>
      <c r="H999" s="51"/>
      <c r="I999" s="52"/>
      <c r="J999" s="52"/>
      <c r="K999" s="50"/>
      <c r="L999" s="50"/>
      <c r="M999" s="50"/>
      <c r="N999" s="50"/>
      <c r="O999" s="52"/>
      <c r="P999" s="53"/>
      <c r="Q999" s="53"/>
      <c r="R999" s="54"/>
      <c r="S999" s="328"/>
      <c r="T999" s="52"/>
      <c r="V999"/>
      <c r="W999"/>
      <c r="X999"/>
    </row>
    <row r="1000" spans="1:24" s="62" customFormat="1" ht="27.25" customHeight="1">
      <c r="A1000" s="170" t="str">
        <f t="shared" si="19"/>
        <v/>
      </c>
      <c r="B1000" s="242"/>
      <c r="C1000" s="48"/>
      <c r="D1000" s="40"/>
      <c r="E1000" s="40"/>
      <c r="F1000" s="49"/>
      <c r="G1000" s="50"/>
      <c r="H1000" s="51"/>
      <c r="I1000" s="52"/>
      <c r="J1000" s="52"/>
      <c r="K1000" s="50"/>
      <c r="L1000" s="50"/>
      <c r="M1000" s="50"/>
      <c r="N1000" s="50"/>
      <c r="O1000" s="52"/>
      <c r="P1000" s="53"/>
      <c r="Q1000" s="53"/>
      <c r="R1000" s="54"/>
      <c r="S1000" s="328"/>
      <c r="T1000" s="52"/>
      <c r="V1000"/>
      <c r="W1000"/>
      <c r="X1000"/>
    </row>
    <row r="1001" spans="1:24" s="62" customFormat="1" ht="27.25" customHeight="1">
      <c r="A1001" s="170" t="str">
        <f t="shared" si="19"/>
        <v/>
      </c>
      <c r="B1001" s="242"/>
      <c r="C1001" s="48"/>
      <c r="D1001" s="40"/>
      <c r="E1001" s="40"/>
      <c r="F1001" s="49"/>
      <c r="G1001" s="50"/>
      <c r="H1001" s="51"/>
      <c r="I1001" s="52"/>
      <c r="J1001" s="52"/>
      <c r="K1001" s="50"/>
      <c r="L1001" s="50"/>
      <c r="M1001" s="50"/>
      <c r="N1001" s="50"/>
      <c r="O1001" s="52"/>
      <c r="P1001" s="53"/>
      <c r="Q1001" s="53"/>
      <c r="R1001" s="54"/>
      <c r="S1001" s="328"/>
      <c r="T1001" s="52"/>
      <c r="V1001"/>
      <c r="W1001"/>
      <c r="X1001"/>
    </row>
    <row r="1002" spans="1:24" s="62" customFormat="1" ht="27.25" customHeight="1">
      <c r="A1002" s="170" t="str">
        <f t="shared" si="19"/>
        <v/>
      </c>
      <c r="B1002" s="242"/>
      <c r="C1002" s="48"/>
      <c r="D1002" s="40"/>
      <c r="E1002" s="40"/>
      <c r="F1002" s="49"/>
      <c r="G1002" s="50"/>
      <c r="H1002" s="51"/>
      <c r="I1002" s="52"/>
      <c r="J1002" s="52"/>
      <c r="K1002" s="50"/>
      <c r="L1002" s="50"/>
      <c r="M1002" s="50"/>
      <c r="N1002" s="50"/>
      <c r="O1002" s="52"/>
      <c r="P1002" s="53"/>
      <c r="Q1002" s="53"/>
      <c r="R1002" s="54"/>
      <c r="S1002" s="328"/>
      <c r="T1002" s="52"/>
      <c r="V1002"/>
      <c r="W1002"/>
      <c r="X1002"/>
    </row>
    <row r="1003" spans="1:24" s="62" customFormat="1" ht="27.25" customHeight="1">
      <c r="A1003" s="170" t="str">
        <f t="shared" si="19"/>
        <v/>
      </c>
      <c r="B1003" s="242"/>
      <c r="C1003" s="48"/>
      <c r="D1003" s="40"/>
      <c r="E1003" s="40"/>
      <c r="F1003" s="49"/>
      <c r="G1003" s="50"/>
      <c r="H1003" s="51"/>
      <c r="I1003" s="52"/>
      <c r="J1003" s="52"/>
      <c r="K1003" s="50"/>
      <c r="L1003" s="50"/>
      <c r="M1003" s="50"/>
      <c r="N1003" s="50"/>
      <c r="O1003" s="52"/>
      <c r="P1003" s="53"/>
      <c r="Q1003" s="53"/>
      <c r="R1003" s="54"/>
      <c r="S1003" s="328"/>
      <c r="T1003" s="52"/>
      <c r="V1003"/>
      <c r="W1003"/>
      <c r="X1003"/>
    </row>
    <row r="1004" spans="1:24" s="62" customFormat="1" ht="27.25" customHeight="1">
      <c r="A1004" s="170" t="str">
        <f t="shared" si="19"/>
        <v/>
      </c>
      <c r="B1004" s="242"/>
      <c r="C1004" s="48"/>
      <c r="D1004" s="40"/>
      <c r="E1004" s="40"/>
      <c r="F1004" s="49"/>
      <c r="G1004" s="50"/>
      <c r="H1004" s="51"/>
      <c r="I1004" s="52"/>
      <c r="J1004" s="52"/>
      <c r="K1004" s="50"/>
      <c r="L1004" s="50"/>
      <c r="M1004" s="50"/>
      <c r="N1004" s="50"/>
      <c r="O1004" s="52"/>
      <c r="P1004" s="53"/>
      <c r="Q1004" s="53"/>
      <c r="R1004" s="54"/>
      <c r="S1004" s="328"/>
      <c r="T1004" s="52"/>
      <c r="V1004"/>
      <c r="W1004"/>
      <c r="X1004"/>
    </row>
    <row r="1005" spans="1:24" s="62" customFormat="1" ht="27.25" customHeight="1">
      <c r="A1005" s="170" t="str">
        <f t="shared" si="19"/>
        <v/>
      </c>
      <c r="B1005" s="242"/>
      <c r="C1005" s="48"/>
      <c r="D1005" s="40"/>
      <c r="E1005" s="40"/>
      <c r="F1005" s="49"/>
      <c r="G1005" s="50"/>
      <c r="H1005" s="51"/>
      <c r="I1005" s="52"/>
      <c r="J1005" s="52"/>
      <c r="K1005" s="50"/>
      <c r="L1005" s="50"/>
      <c r="M1005" s="50"/>
      <c r="N1005" s="50"/>
      <c r="O1005" s="52"/>
      <c r="P1005" s="53"/>
      <c r="Q1005" s="53"/>
      <c r="R1005" s="54"/>
      <c r="S1005" s="328"/>
      <c r="T1005" s="52"/>
      <c r="V1005"/>
      <c r="W1005"/>
      <c r="X1005"/>
    </row>
    <row r="1006" spans="1:24" s="62" customFormat="1" ht="27.25" customHeight="1">
      <c r="A1006" s="170" t="str">
        <f t="shared" si="19"/>
        <v/>
      </c>
      <c r="B1006" s="242"/>
      <c r="C1006" s="48"/>
      <c r="D1006" s="40"/>
      <c r="E1006" s="40"/>
      <c r="F1006" s="49"/>
      <c r="G1006" s="50"/>
      <c r="H1006" s="51"/>
      <c r="I1006" s="52"/>
      <c r="J1006" s="52"/>
      <c r="K1006" s="50"/>
      <c r="L1006" s="50"/>
      <c r="M1006" s="50"/>
      <c r="N1006" s="50"/>
      <c r="O1006" s="52"/>
      <c r="P1006" s="53"/>
      <c r="Q1006" s="53"/>
      <c r="R1006" s="54"/>
      <c r="S1006" s="328"/>
      <c r="T1006" s="52"/>
      <c r="V1006"/>
      <c r="W1006"/>
      <c r="X1006"/>
    </row>
    <row r="1007" spans="1:24" s="62" customFormat="1" ht="27.25" customHeight="1">
      <c r="A1007" s="170" t="str">
        <f t="shared" si="19"/>
        <v/>
      </c>
      <c r="B1007" s="242"/>
      <c r="C1007" s="48"/>
      <c r="D1007" s="40"/>
      <c r="E1007" s="40"/>
      <c r="F1007" s="49"/>
      <c r="G1007" s="50"/>
      <c r="H1007" s="51"/>
      <c r="I1007" s="52"/>
      <c r="J1007" s="52"/>
      <c r="K1007" s="50"/>
      <c r="L1007" s="50"/>
      <c r="M1007" s="50"/>
      <c r="N1007" s="50"/>
      <c r="O1007" s="52"/>
      <c r="P1007" s="53"/>
      <c r="Q1007" s="53"/>
      <c r="R1007" s="54"/>
      <c r="S1007" s="328"/>
      <c r="T1007" s="52"/>
      <c r="V1007"/>
      <c r="W1007"/>
      <c r="X1007"/>
    </row>
    <row r="1008" spans="1:24" s="62" customFormat="1" ht="27.25" customHeight="1">
      <c r="A1008" s="170" t="str">
        <f t="shared" si="19"/>
        <v/>
      </c>
      <c r="B1008" s="242"/>
      <c r="C1008" s="48"/>
      <c r="D1008" s="40"/>
      <c r="E1008" s="40"/>
      <c r="F1008" s="49"/>
      <c r="G1008" s="50"/>
      <c r="H1008" s="51"/>
      <c r="I1008" s="52"/>
      <c r="J1008" s="52"/>
      <c r="K1008" s="50"/>
      <c r="L1008" s="50"/>
      <c r="M1008" s="50"/>
      <c r="N1008" s="50"/>
      <c r="O1008" s="52"/>
      <c r="P1008" s="53"/>
      <c r="Q1008" s="53"/>
      <c r="R1008" s="54"/>
      <c r="S1008" s="328"/>
      <c r="T1008" s="52"/>
      <c r="V1008"/>
      <c r="W1008"/>
      <c r="X1008"/>
    </row>
    <row r="1009" spans="1:24" s="62" customFormat="1" ht="27.25" customHeight="1">
      <c r="A1009" s="170" t="str">
        <f t="shared" si="19"/>
        <v/>
      </c>
      <c r="B1009" s="242"/>
      <c r="C1009" s="48"/>
      <c r="D1009" s="40"/>
      <c r="E1009" s="40"/>
      <c r="F1009" s="49"/>
      <c r="G1009" s="50"/>
      <c r="H1009" s="51"/>
      <c r="I1009" s="52"/>
      <c r="J1009" s="52"/>
      <c r="K1009" s="50"/>
      <c r="L1009" s="50"/>
      <c r="M1009" s="50"/>
      <c r="N1009" s="50"/>
      <c r="O1009" s="52"/>
      <c r="P1009" s="53"/>
      <c r="Q1009" s="53"/>
      <c r="R1009" s="54"/>
      <c r="S1009" s="328"/>
      <c r="T1009" s="52"/>
      <c r="V1009"/>
      <c r="W1009"/>
      <c r="X1009"/>
    </row>
    <row r="1010" spans="1:24" s="62" customFormat="1" ht="27.25" customHeight="1">
      <c r="A1010" s="170" t="str">
        <f t="shared" si="19"/>
        <v/>
      </c>
      <c r="B1010" s="242"/>
      <c r="C1010" s="48"/>
      <c r="D1010" s="40"/>
      <c r="E1010" s="40"/>
      <c r="F1010" s="49"/>
      <c r="G1010" s="50"/>
      <c r="H1010" s="51"/>
      <c r="I1010" s="52"/>
      <c r="J1010" s="52"/>
      <c r="K1010" s="50"/>
      <c r="L1010" s="50"/>
      <c r="M1010" s="50"/>
      <c r="N1010" s="50"/>
      <c r="O1010" s="52"/>
      <c r="P1010" s="53"/>
      <c r="Q1010" s="53"/>
      <c r="R1010" s="54"/>
      <c r="S1010" s="328"/>
      <c r="T1010" s="52"/>
      <c r="V1010"/>
      <c r="W1010"/>
      <c r="X1010"/>
    </row>
    <row r="1011" spans="1:24" s="62" customFormat="1" ht="27.25" customHeight="1">
      <c r="A1011" s="170" t="str">
        <f t="shared" si="19"/>
        <v/>
      </c>
      <c r="B1011" s="242"/>
      <c r="C1011" s="48"/>
      <c r="D1011" s="40"/>
      <c r="E1011" s="40"/>
      <c r="F1011" s="49"/>
      <c r="G1011" s="50"/>
      <c r="H1011" s="51"/>
      <c r="I1011" s="52"/>
      <c r="J1011" s="52"/>
      <c r="K1011" s="50"/>
      <c r="L1011" s="50"/>
      <c r="M1011" s="50"/>
      <c r="N1011" s="50"/>
      <c r="O1011" s="52"/>
      <c r="P1011" s="53"/>
      <c r="Q1011" s="53"/>
      <c r="R1011" s="54"/>
      <c r="S1011" s="328"/>
      <c r="T1011" s="52"/>
      <c r="V1011"/>
      <c r="W1011"/>
      <c r="X1011"/>
    </row>
    <row r="1012" spans="1:24" s="62" customFormat="1" ht="27.25" customHeight="1">
      <c r="A1012" s="170" t="str">
        <f t="shared" si="19"/>
        <v/>
      </c>
      <c r="B1012" s="242"/>
      <c r="C1012" s="48"/>
      <c r="D1012" s="40"/>
      <c r="E1012" s="40"/>
      <c r="F1012" s="49"/>
      <c r="G1012" s="50"/>
      <c r="H1012" s="51"/>
      <c r="I1012" s="52"/>
      <c r="J1012" s="52"/>
      <c r="K1012" s="50"/>
      <c r="L1012" s="50"/>
      <c r="M1012" s="50"/>
      <c r="N1012" s="50"/>
      <c r="O1012" s="52"/>
      <c r="P1012" s="53"/>
      <c r="Q1012" s="53"/>
      <c r="R1012" s="54"/>
      <c r="S1012" s="328"/>
      <c r="T1012" s="52"/>
      <c r="V1012"/>
      <c r="W1012"/>
      <c r="X1012"/>
    </row>
    <row r="1013" spans="1:24" s="62" customFormat="1" ht="27.25" customHeight="1">
      <c r="A1013" s="170" t="str">
        <f t="shared" si="19"/>
        <v/>
      </c>
      <c r="B1013" s="242"/>
      <c r="C1013" s="48"/>
      <c r="D1013" s="40"/>
      <c r="E1013" s="40"/>
      <c r="F1013" s="49"/>
      <c r="G1013" s="50"/>
      <c r="H1013" s="51"/>
      <c r="I1013" s="52"/>
      <c r="J1013" s="52"/>
      <c r="K1013" s="50"/>
      <c r="L1013" s="50"/>
      <c r="M1013" s="50"/>
      <c r="N1013" s="50"/>
      <c r="O1013" s="52"/>
      <c r="P1013" s="53"/>
      <c r="Q1013" s="53"/>
      <c r="R1013" s="54"/>
      <c r="S1013" s="328"/>
      <c r="T1013" s="52"/>
      <c r="V1013"/>
      <c r="W1013"/>
      <c r="X1013"/>
    </row>
    <row r="1014" spans="1:24" s="62" customFormat="1" ht="27.25" customHeight="1">
      <c r="A1014" s="170" t="str">
        <f t="shared" si="19"/>
        <v/>
      </c>
      <c r="B1014" s="242"/>
      <c r="C1014" s="48"/>
      <c r="D1014" s="40"/>
      <c r="E1014" s="40"/>
      <c r="F1014" s="49"/>
      <c r="G1014" s="50"/>
      <c r="H1014" s="51"/>
      <c r="I1014" s="52"/>
      <c r="J1014" s="52"/>
      <c r="K1014" s="50"/>
      <c r="L1014" s="50"/>
      <c r="M1014" s="50"/>
      <c r="N1014" s="50"/>
      <c r="O1014" s="52"/>
      <c r="P1014" s="53"/>
      <c r="Q1014" s="53"/>
      <c r="R1014" s="54"/>
      <c r="S1014" s="328"/>
      <c r="T1014" s="52"/>
      <c r="V1014"/>
      <c r="W1014"/>
      <c r="X1014"/>
    </row>
    <row r="1015" spans="1:24" s="62" customFormat="1" ht="27.25" customHeight="1">
      <c r="A1015" s="170" t="str">
        <f t="shared" si="19"/>
        <v/>
      </c>
      <c r="B1015" s="242"/>
      <c r="C1015" s="48"/>
      <c r="D1015" s="40"/>
      <c r="E1015" s="40"/>
      <c r="F1015" s="49"/>
      <c r="G1015" s="50"/>
      <c r="H1015" s="51"/>
      <c r="I1015" s="52"/>
      <c r="J1015" s="52"/>
      <c r="K1015" s="50"/>
      <c r="L1015" s="50"/>
      <c r="M1015" s="50"/>
      <c r="N1015" s="50"/>
      <c r="O1015" s="52"/>
      <c r="P1015" s="53"/>
      <c r="Q1015" s="53"/>
      <c r="R1015" s="54"/>
      <c r="S1015" s="328"/>
      <c r="T1015" s="52"/>
      <c r="V1015"/>
      <c r="W1015"/>
      <c r="X1015"/>
    </row>
    <row r="1016" spans="1:24" s="62" customFormat="1" ht="27.25" customHeight="1">
      <c r="A1016" s="170" t="str">
        <f t="shared" si="19"/>
        <v/>
      </c>
      <c r="B1016" s="242"/>
      <c r="C1016" s="48"/>
      <c r="D1016" s="40"/>
      <c r="E1016" s="40"/>
      <c r="F1016" s="49"/>
      <c r="G1016" s="50"/>
      <c r="H1016" s="51"/>
      <c r="I1016" s="52"/>
      <c r="J1016" s="52"/>
      <c r="K1016" s="50"/>
      <c r="L1016" s="50"/>
      <c r="M1016" s="50"/>
      <c r="N1016" s="50"/>
      <c r="O1016" s="52"/>
      <c r="P1016" s="53"/>
      <c r="Q1016" s="53"/>
      <c r="R1016" s="54"/>
      <c r="S1016" s="328"/>
      <c r="T1016" s="52"/>
      <c r="V1016"/>
      <c r="W1016"/>
      <c r="X1016"/>
    </row>
    <row r="1017" spans="1:24" s="62" customFormat="1" ht="27.25" customHeight="1">
      <c r="A1017" s="170" t="str">
        <f t="shared" si="19"/>
        <v/>
      </c>
      <c r="B1017" s="242"/>
      <c r="C1017" s="48"/>
      <c r="D1017" s="40"/>
      <c r="E1017" s="40"/>
      <c r="F1017" s="49"/>
      <c r="G1017" s="50"/>
      <c r="H1017" s="51"/>
      <c r="I1017" s="52"/>
      <c r="J1017" s="52"/>
      <c r="K1017" s="50"/>
      <c r="L1017" s="50"/>
      <c r="M1017" s="50"/>
      <c r="N1017" s="50"/>
      <c r="O1017" s="52"/>
      <c r="P1017" s="53"/>
      <c r="Q1017" s="53"/>
      <c r="R1017" s="54"/>
      <c r="S1017" s="328"/>
      <c r="T1017" s="52"/>
      <c r="V1017"/>
      <c r="W1017"/>
      <c r="X1017"/>
    </row>
    <row r="1018" spans="1:24" s="62" customFormat="1" ht="27.25" customHeight="1">
      <c r="A1018" s="170" t="str">
        <f t="shared" si="19"/>
        <v/>
      </c>
      <c r="B1018" s="242"/>
      <c r="C1018" s="48"/>
      <c r="D1018" s="40"/>
      <c r="E1018" s="40"/>
      <c r="F1018" s="49"/>
      <c r="G1018" s="50"/>
      <c r="H1018" s="51"/>
      <c r="I1018" s="52"/>
      <c r="J1018" s="52"/>
      <c r="K1018" s="50"/>
      <c r="L1018" s="50"/>
      <c r="M1018" s="50"/>
      <c r="N1018" s="50"/>
      <c r="O1018" s="52"/>
      <c r="P1018" s="53"/>
      <c r="Q1018" s="53"/>
      <c r="R1018" s="54"/>
      <c r="S1018" s="328"/>
      <c r="T1018" s="52"/>
      <c r="V1018"/>
      <c r="W1018"/>
      <c r="X1018"/>
    </row>
    <row r="1019" spans="1:24" s="62" customFormat="1" ht="27.25" customHeight="1">
      <c r="A1019" s="170" t="str">
        <f t="shared" si="19"/>
        <v/>
      </c>
      <c r="B1019" s="242"/>
      <c r="C1019" s="48"/>
      <c r="D1019" s="40"/>
      <c r="E1019" s="40"/>
      <c r="F1019" s="49"/>
      <c r="G1019" s="50"/>
      <c r="H1019" s="51"/>
      <c r="I1019" s="52"/>
      <c r="J1019" s="52"/>
      <c r="K1019" s="50"/>
      <c r="L1019" s="50"/>
      <c r="M1019" s="50"/>
      <c r="N1019" s="50"/>
      <c r="O1019" s="52"/>
      <c r="P1019" s="53"/>
      <c r="Q1019" s="53"/>
      <c r="R1019" s="54"/>
      <c r="S1019" s="328"/>
      <c r="T1019" s="52"/>
      <c r="V1019"/>
      <c r="W1019"/>
      <c r="X1019"/>
    </row>
    <row r="1020" spans="1:24" s="62" customFormat="1" ht="27.25" customHeight="1">
      <c r="A1020" s="170" t="str">
        <f t="shared" si="19"/>
        <v/>
      </c>
      <c r="B1020" s="242"/>
      <c r="C1020" s="48"/>
      <c r="D1020" s="40"/>
      <c r="E1020" s="40"/>
      <c r="F1020" s="49"/>
      <c r="G1020" s="50"/>
      <c r="H1020" s="51"/>
      <c r="I1020" s="52"/>
      <c r="J1020" s="52"/>
      <c r="K1020" s="50"/>
      <c r="L1020" s="50"/>
      <c r="M1020" s="50"/>
      <c r="N1020" s="50"/>
      <c r="O1020" s="52"/>
      <c r="P1020" s="53"/>
      <c r="Q1020" s="53"/>
      <c r="R1020" s="54"/>
      <c r="S1020" s="328"/>
      <c r="T1020" s="52"/>
      <c r="V1020"/>
      <c r="W1020"/>
      <c r="X1020"/>
    </row>
    <row r="1021" spans="1:24" s="62" customFormat="1" ht="27.25" customHeight="1">
      <c r="A1021" s="170" t="str">
        <f t="shared" si="19"/>
        <v/>
      </c>
      <c r="B1021" s="242"/>
      <c r="C1021" s="48"/>
      <c r="D1021" s="40"/>
      <c r="E1021" s="40"/>
      <c r="F1021" s="49"/>
      <c r="G1021" s="50"/>
      <c r="H1021" s="51"/>
      <c r="I1021" s="52"/>
      <c r="J1021" s="52"/>
      <c r="K1021" s="50"/>
      <c r="L1021" s="50"/>
      <c r="M1021" s="50"/>
      <c r="N1021" s="50"/>
      <c r="O1021" s="52"/>
      <c r="P1021" s="53"/>
      <c r="Q1021" s="53"/>
      <c r="R1021" s="54"/>
      <c r="S1021" s="328"/>
      <c r="T1021" s="52"/>
      <c r="V1021"/>
      <c r="W1021"/>
      <c r="X1021"/>
    </row>
    <row r="1022" spans="1:24" s="62" customFormat="1" ht="27.25" customHeight="1">
      <c r="A1022" s="170" t="str">
        <f t="shared" si="19"/>
        <v/>
      </c>
      <c r="B1022" s="242"/>
      <c r="C1022" s="48"/>
      <c r="D1022" s="40"/>
      <c r="E1022" s="40"/>
      <c r="F1022" s="49"/>
      <c r="G1022" s="50"/>
      <c r="H1022" s="51"/>
      <c r="I1022" s="52"/>
      <c r="J1022" s="52"/>
      <c r="K1022" s="50"/>
      <c r="L1022" s="50"/>
      <c r="M1022" s="50"/>
      <c r="N1022" s="50"/>
      <c r="O1022" s="52"/>
      <c r="P1022" s="53"/>
      <c r="Q1022" s="53"/>
      <c r="R1022" s="54"/>
      <c r="S1022" s="328"/>
      <c r="T1022" s="52"/>
      <c r="V1022"/>
      <c r="W1022"/>
      <c r="X1022"/>
    </row>
    <row r="1023" spans="1:24" s="62" customFormat="1" ht="27.25" customHeight="1">
      <c r="A1023" s="170" t="str">
        <f t="shared" si="19"/>
        <v/>
      </c>
      <c r="B1023" s="242"/>
      <c r="C1023" s="48"/>
      <c r="D1023" s="40"/>
      <c r="E1023" s="40"/>
      <c r="F1023" s="49"/>
      <c r="G1023" s="50"/>
      <c r="H1023" s="51"/>
      <c r="I1023" s="52"/>
      <c r="J1023" s="52"/>
      <c r="K1023" s="50"/>
      <c r="L1023" s="50"/>
      <c r="M1023" s="50"/>
      <c r="N1023" s="50"/>
      <c r="O1023" s="52"/>
      <c r="P1023" s="53"/>
      <c r="Q1023" s="53"/>
      <c r="R1023" s="54"/>
      <c r="S1023" s="328"/>
      <c r="T1023" s="52"/>
      <c r="V1023"/>
      <c r="W1023"/>
      <c r="X1023"/>
    </row>
    <row r="1024" spans="1:24" s="62" customFormat="1" ht="27.25" customHeight="1">
      <c r="A1024" s="170" t="str">
        <f t="shared" si="19"/>
        <v/>
      </c>
      <c r="B1024" s="242"/>
      <c r="C1024" s="48"/>
      <c r="D1024" s="40"/>
      <c r="E1024" s="40"/>
      <c r="F1024" s="49"/>
      <c r="G1024" s="50"/>
      <c r="H1024" s="51"/>
      <c r="I1024" s="52"/>
      <c r="J1024" s="52"/>
      <c r="K1024" s="50"/>
      <c r="L1024" s="50"/>
      <c r="M1024" s="50"/>
      <c r="N1024" s="50"/>
      <c r="O1024" s="52"/>
      <c r="P1024" s="53"/>
      <c r="Q1024" s="53"/>
      <c r="R1024" s="54"/>
      <c r="S1024" s="328"/>
      <c r="T1024" s="52"/>
      <c r="V1024"/>
      <c r="W1024"/>
      <c r="X1024"/>
    </row>
    <row r="1025" spans="1:24" s="62" customFormat="1" ht="27.25" customHeight="1">
      <c r="A1025" s="170" t="str">
        <f t="shared" si="19"/>
        <v/>
      </c>
      <c r="B1025" s="242"/>
      <c r="C1025" s="48"/>
      <c r="D1025" s="40"/>
      <c r="E1025" s="40"/>
      <c r="F1025" s="49"/>
      <c r="G1025" s="50"/>
      <c r="H1025" s="51"/>
      <c r="I1025" s="52"/>
      <c r="J1025" s="52"/>
      <c r="K1025" s="50"/>
      <c r="L1025" s="50"/>
      <c r="M1025" s="50"/>
      <c r="N1025" s="50"/>
      <c r="O1025" s="52"/>
      <c r="P1025" s="53"/>
      <c r="Q1025" s="53"/>
      <c r="R1025" s="54"/>
      <c r="S1025" s="328"/>
      <c r="T1025" s="52"/>
      <c r="V1025"/>
      <c r="W1025"/>
      <c r="X1025"/>
    </row>
    <row r="1026" spans="1:24" s="62" customFormat="1" ht="27.25" customHeight="1">
      <c r="A1026" s="170" t="str">
        <f t="shared" si="19"/>
        <v/>
      </c>
      <c r="B1026" s="242"/>
      <c r="C1026" s="48"/>
      <c r="D1026" s="40"/>
      <c r="E1026" s="40"/>
      <c r="F1026" s="49"/>
      <c r="G1026" s="50"/>
      <c r="H1026" s="51"/>
      <c r="I1026" s="52"/>
      <c r="J1026" s="52"/>
      <c r="K1026" s="50"/>
      <c r="L1026" s="50"/>
      <c r="M1026" s="50"/>
      <c r="N1026" s="50"/>
      <c r="O1026" s="52"/>
      <c r="P1026" s="53"/>
      <c r="Q1026" s="53"/>
      <c r="R1026" s="54"/>
      <c r="S1026" s="328"/>
      <c r="T1026" s="52"/>
      <c r="V1026"/>
      <c r="W1026"/>
      <c r="X1026"/>
    </row>
    <row r="1027" spans="1:24" s="62" customFormat="1" ht="27.25" customHeight="1">
      <c r="A1027" s="170" t="str">
        <f t="shared" si="19"/>
        <v/>
      </c>
      <c r="B1027" s="242"/>
      <c r="C1027" s="48"/>
      <c r="D1027" s="40"/>
      <c r="E1027" s="40"/>
      <c r="F1027" s="49"/>
      <c r="G1027" s="50"/>
      <c r="H1027" s="51"/>
      <c r="I1027" s="52"/>
      <c r="J1027" s="52"/>
      <c r="K1027" s="50"/>
      <c r="L1027" s="50"/>
      <c r="M1027" s="50"/>
      <c r="N1027" s="50"/>
      <c r="O1027" s="52"/>
      <c r="P1027" s="53"/>
      <c r="Q1027" s="53"/>
      <c r="R1027" s="54"/>
      <c r="S1027" s="328"/>
      <c r="T1027" s="52"/>
      <c r="V1027"/>
      <c r="W1027"/>
      <c r="X1027"/>
    </row>
    <row r="1028" spans="1:24" s="62" customFormat="1" ht="27.25" customHeight="1">
      <c r="A1028" s="170" t="str">
        <f t="shared" si="19"/>
        <v/>
      </c>
      <c r="B1028" s="242"/>
      <c r="C1028" s="48"/>
      <c r="D1028" s="40"/>
      <c r="E1028" s="40"/>
      <c r="F1028" s="49"/>
      <c r="G1028" s="50"/>
      <c r="H1028" s="51"/>
      <c r="I1028" s="52"/>
      <c r="J1028" s="52"/>
      <c r="K1028" s="50"/>
      <c r="L1028" s="50"/>
      <c r="M1028" s="50"/>
      <c r="N1028" s="50"/>
      <c r="O1028" s="52"/>
      <c r="P1028" s="53"/>
      <c r="Q1028" s="53"/>
      <c r="R1028" s="54"/>
      <c r="S1028" s="328"/>
      <c r="T1028" s="52"/>
      <c r="V1028"/>
      <c r="W1028"/>
      <c r="X1028"/>
    </row>
    <row r="1029" spans="1:24" s="62" customFormat="1" ht="27.25" customHeight="1">
      <c r="A1029" s="170" t="str">
        <f t="shared" si="19"/>
        <v/>
      </c>
      <c r="B1029" s="242"/>
      <c r="C1029" s="48"/>
      <c r="D1029" s="40"/>
      <c r="E1029" s="40"/>
      <c r="F1029" s="49"/>
      <c r="G1029" s="50"/>
      <c r="H1029" s="51"/>
      <c r="I1029" s="52"/>
      <c r="J1029" s="52"/>
      <c r="K1029" s="50"/>
      <c r="L1029" s="50"/>
      <c r="M1029" s="50"/>
      <c r="N1029" s="50"/>
      <c r="O1029" s="52"/>
      <c r="P1029" s="53"/>
      <c r="Q1029" s="53"/>
      <c r="R1029" s="54"/>
      <c r="S1029" s="328"/>
      <c r="T1029" s="52"/>
      <c r="V1029"/>
      <c r="W1029"/>
      <c r="X1029"/>
    </row>
    <row r="1030" spans="1:24" s="62" customFormat="1" ht="27.25" customHeight="1">
      <c r="A1030" s="170" t="str">
        <f t="shared" si="19"/>
        <v/>
      </c>
      <c r="B1030" s="242"/>
      <c r="C1030" s="48"/>
      <c r="D1030" s="40"/>
      <c r="E1030" s="40"/>
      <c r="F1030" s="49"/>
      <c r="G1030" s="50"/>
      <c r="H1030" s="51"/>
      <c r="I1030" s="52"/>
      <c r="J1030" s="52"/>
      <c r="K1030" s="50"/>
      <c r="L1030" s="50"/>
      <c r="M1030" s="50"/>
      <c r="N1030" s="50"/>
      <c r="O1030" s="52"/>
      <c r="P1030" s="53"/>
      <c r="Q1030" s="53"/>
      <c r="R1030" s="54"/>
      <c r="S1030" s="328"/>
      <c r="T1030" s="52"/>
      <c r="V1030"/>
      <c r="W1030"/>
      <c r="X1030"/>
    </row>
    <row r="1031" spans="1:24" s="62" customFormat="1" ht="27.25" customHeight="1">
      <c r="A1031" s="170" t="str">
        <f t="shared" si="19"/>
        <v/>
      </c>
      <c r="B1031" s="242"/>
      <c r="C1031" s="48"/>
      <c r="D1031" s="40"/>
      <c r="E1031" s="40"/>
      <c r="F1031" s="49"/>
      <c r="G1031" s="50"/>
      <c r="H1031" s="51"/>
      <c r="I1031" s="52"/>
      <c r="J1031" s="52"/>
      <c r="K1031" s="50"/>
      <c r="L1031" s="50"/>
      <c r="M1031" s="50"/>
      <c r="N1031" s="50"/>
      <c r="O1031" s="52"/>
      <c r="P1031" s="53"/>
      <c r="Q1031" s="53"/>
      <c r="R1031" s="54"/>
      <c r="S1031" s="328"/>
      <c r="T1031" s="52"/>
      <c r="V1031"/>
      <c r="W1031"/>
      <c r="X1031"/>
    </row>
    <row r="1032" spans="1:24" s="62" customFormat="1" ht="27.25" customHeight="1">
      <c r="A1032" s="170" t="str">
        <f t="shared" si="19"/>
        <v/>
      </c>
      <c r="B1032" s="242"/>
      <c r="C1032" s="48"/>
      <c r="D1032" s="40"/>
      <c r="E1032" s="40"/>
      <c r="F1032" s="49"/>
      <c r="G1032" s="50"/>
      <c r="H1032" s="51"/>
      <c r="I1032" s="52"/>
      <c r="J1032" s="52"/>
      <c r="K1032" s="50"/>
      <c r="L1032" s="50"/>
      <c r="M1032" s="50"/>
      <c r="N1032" s="50"/>
      <c r="O1032" s="52"/>
      <c r="P1032" s="53"/>
      <c r="Q1032" s="53"/>
      <c r="R1032" s="54"/>
      <c r="S1032" s="328"/>
      <c r="T1032" s="52"/>
      <c r="V1032"/>
      <c r="W1032"/>
      <c r="X1032"/>
    </row>
    <row r="1033" spans="1:24" s="62" customFormat="1" ht="27.25" customHeight="1">
      <c r="A1033" s="170" t="str">
        <f t="shared" si="19"/>
        <v/>
      </c>
      <c r="B1033" s="242"/>
      <c r="C1033" s="48"/>
      <c r="D1033" s="40"/>
      <c r="E1033" s="40"/>
      <c r="F1033" s="49"/>
      <c r="G1033" s="50"/>
      <c r="H1033" s="51"/>
      <c r="I1033" s="52"/>
      <c r="J1033" s="52"/>
      <c r="K1033" s="50"/>
      <c r="L1033" s="50"/>
      <c r="M1033" s="50"/>
      <c r="N1033" s="50"/>
      <c r="O1033" s="52"/>
      <c r="P1033" s="53"/>
      <c r="Q1033" s="53"/>
      <c r="R1033" s="54"/>
      <c r="S1033" s="328"/>
      <c r="T1033" s="52"/>
      <c r="V1033"/>
      <c r="W1033"/>
      <c r="X1033"/>
    </row>
    <row r="1034" spans="1:24" s="62" customFormat="1" ht="27.25" customHeight="1">
      <c r="A1034" s="170" t="str">
        <f t="shared" si="19"/>
        <v/>
      </c>
      <c r="B1034" s="242"/>
      <c r="C1034" s="48"/>
      <c r="D1034" s="40"/>
      <c r="E1034" s="40"/>
      <c r="F1034" s="49"/>
      <c r="G1034" s="50"/>
      <c r="H1034" s="51"/>
      <c r="I1034" s="52"/>
      <c r="J1034" s="52"/>
      <c r="K1034" s="50"/>
      <c r="L1034" s="50"/>
      <c r="M1034" s="50"/>
      <c r="N1034" s="50"/>
      <c r="O1034" s="52"/>
      <c r="P1034" s="53"/>
      <c r="Q1034" s="53"/>
      <c r="R1034" s="54"/>
      <c r="S1034" s="328"/>
      <c r="T1034" s="52"/>
      <c r="V1034"/>
      <c r="W1034"/>
      <c r="X1034"/>
    </row>
    <row r="1035" spans="1:24" s="62" customFormat="1" ht="27.25" customHeight="1">
      <c r="A1035" s="170" t="str">
        <f t="shared" si="19"/>
        <v/>
      </c>
      <c r="B1035" s="242"/>
      <c r="C1035" s="48"/>
      <c r="D1035" s="40"/>
      <c r="E1035" s="40"/>
      <c r="F1035" s="49"/>
      <c r="G1035" s="50"/>
      <c r="H1035" s="51"/>
      <c r="I1035" s="52"/>
      <c r="J1035" s="52"/>
      <c r="K1035" s="50"/>
      <c r="L1035" s="50"/>
      <c r="M1035" s="50"/>
      <c r="N1035" s="50"/>
      <c r="O1035" s="52"/>
      <c r="P1035" s="53"/>
      <c r="Q1035" s="53"/>
      <c r="R1035" s="54"/>
      <c r="S1035" s="328"/>
      <c r="T1035" s="52"/>
      <c r="V1035"/>
      <c r="W1035"/>
      <c r="X1035"/>
    </row>
    <row r="1036" spans="1:24" s="62" customFormat="1" ht="27.25" customHeight="1">
      <c r="A1036" s="170" t="str">
        <f t="shared" si="19"/>
        <v/>
      </c>
      <c r="B1036" s="242"/>
      <c r="C1036" s="48"/>
      <c r="D1036" s="40"/>
      <c r="E1036" s="40"/>
      <c r="F1036" s="49"/>
      <c r="G1036" s="50"/>
      <c r="H1036" s="51"/>
      <c r="I1036" s="52"/>
      <c r="J1036" s="52"/>
      <c r="K1036" s="50"/>
      <c r="L1036" s="50"/>
      <c r="M1036" s="50"/>
      <c r="N1036" s="50"/>
      <c r="O1036" s="52"/>
      <c r="P1036" s="53"/>
      <c r="Q1036" s="53"/>
      <c r="R1036" s="54"/>
      <c r="S1036" s="328"/>
      <c r="T1036" s="52"/>
      <c r="V1036"/>
      <c r="W1036"/>
      <c r="X1036"/>
    </row>
    <row r="1037" spans="1:24" s="62" customFormat="1" ht="27.25" customHeight="1">
      <c r="A1037" s="170" t="str">
        <f t="shared" si="19"/>
        <v/>
      </c>
      <c r="B1037" s="242"/>
      <c r="C1037" s="48"/>
      <c r="D1037" s="40"/>
      <c r="E1037" s="40"/>
      <c r="F1037" s="49"/>
      <c r="G1037" s="50"/>
      <c r="H1037" s="51"/>
      <c r="I1037" s="52"/>
      <c r="J1037" s="52"/>
      <c r="K1037" s="50"/>
      <c r="L1037" s="50"/>
      <c r="M1037" s="50"/>
      <c r="N1037" s="50"/>
      <c r="O1037" s="52"/>
      <c r="P1037" s="53"/>
      <c r="Q1037" s="53"/>
      <c r="R1037" s="54"/>
      <c r="S1037" s="328"/>
      <c r="T1037" s="52"/>
      <c r="V1037"/>
      <c r="W1037"/>
      <c r="X1037"/>
    </row>
    <row r="1038" spans="1:24" s="62" customFormat="1" ht="27.25" customHeight="1">
      <c r="A1038" s="170" t="str">
        <f t="shared" si="19"/>
        <v/>
      </c>
      <c r="B1038" s="242"/>
      <c r="C1038" s="48"/>
      <c r="D1038" s="40"/>
      <c r="E1038" s="40"/>
      <c r="F1038" s="49"/>
      <c r="G1038" s="50"/>
      <c r="H1038" s="51"/>
      <c r="I1038" s="52"/>
      <c r="J1038" s="52"/>
      <c r="K1038" s="50"/>
      <c r="L1038" s="50"/>
      <c r="M1038" s="50"/>
      <c r="N1038" s="50"/>
      <c r="O1038" s="52"/>
      <c r="P1038" s="53"/>
      <c r="Q1038" s="53"/>
      <c r="R1038" s="54"/>
      <c r="S1038" s="328"/>
      <c r="T1038" s="52"/>
      <c r="V1038"/>
      <c r="W1038"/>
      <c r="X1038"/>
    </row>
    <row r="1039" spans="1:24" s="62" customFormat="1" ht="27.25" customHeight="1">
      <c r="A1039" s="170" t="str">
        <f t="shared" si="19"/>
        <v/>
      </c>
      <c r="B1039" s="242"/>
      <c r="C1039" s="48"/>
      <c r="D1039" s="40"/>
      <c r="E1039" s="40"/>
      <c r="F1039" s="49"/>
      <c r="G1039" s="50"/>
      <c r="H1039" s="51"/>
      <c r="I1039" s="52"/>
      <c r="J1039" s="52"/>
      <c r="K1039" s="50"/>
      <c r="L1039" s="50"/>
      <c r="M1039" s="50"/>
      <c r="N1039" s="50"/>
      <c r="O1039" s="52"/>
      <c r="P1039" s="53"/>
      <c r="Q1039" s="53"/>
      <c r="R1039" s="54"/>
      <c r="S1039" s="328"/>
      <c r="T1039" s="52"/>
      <c r="V1039"/>
      <c r="W1039"/>
      <c r="X1039"/>
    </row>
    <row r="1040" spans="1:24" s="62" customFormat="1" ht="27.25" customHeight="1">
      <c r="A1040" s="170" t="str">
        <f t="shared" si="19"/>
        <v/>
      </c>
      <c r="B1040" s="242"/>
      <c r="C1040" s="48"/>
      <c r="D1040" s="40"/>
      <c r="E1040" s="40"/>
      <c r="F1040" s="49"/>
      <c r="G1040" s="50"/>
      <c r="H1040" s="51"/>
      <c r="I1040" s="52"/>
      <c r="J1040" s="52"/>
      <c r="K1040" s="50"/>
      <c r="L1040" s="50"/>
      <c r="M1040" s="50"/>
      <c r="N1040" s="50"/>
      <c r="O1040" s="52"/>
      <c r="P1040" s="53"/>
      <c r="Q1040" s="53"/>
      <c r="R1040" s="54"/>
      <c r="S1040" s="328"/>
      <c r="T1040" s="52"/>
      <c r="V1040"/>
      <c r="W1040"/>
      <c r="X1040"/>
    </row>
    <row r="1041" spans="1:24" s="62" customFormat="1" ht="27.25" customHeight="1">
      <c r="A1041" s="170" t="str">
        <f t="shared" si="19"/>
        <v/>
      </c>
      <c r="B1041" s="242"/>
      <c r="C1041" s="48"/>
      <c r="D1041" s="40"/>
      <c r="E1041" s="40"/>
      <c r="F1041" s="49"/>
      <c r="G1041" s="50"/>
      <c r="H1041" s="51"/>
      <c r="I1041" s="52"/>
      <c r="J1041" s="52"/>
      <c r="K1041" s="50"/>
      <c r="L1041" s="50"/>
      <c r="M1041" s="50"/>
      <c r="N1041" s="50"/>
      <c r="O1041" s="52"/>
      <c r="P1041" s="53"/>
      <c r="Q1041" s="53"/>
      <c r="R1041" s="54"/>
      <c r="S1041" s="328"/>
      <c r="T1041" s="52"/>
      <c r="V1041"/>
      <c r="W1041"/>
      <c r="X1041"/>
    </row>
    <row r="1042" spans="1:24" s="62" customFormat="1" ht="27.25" customHeight="1">
      <c r="A1042" s="170" t="str">
        <f t="shared" si="19"/>
        <v/>
      </c>
      <c r="B1042" s="242"/>
      <c r="C1042" s="48"/>
      <c r="D1042" s="40"/>
      <c r="E1042" s="40"/>
      <c r="F1042" s="49"/>
      <c r="G1042" s="50"/>
      <c r="H1042" s="51"/>
      <c r="I1042" s="52"/>
      <c r="J1042" s="52"/>
      <c r="K1042" s="50"/>
      <c r="L1042" s="50"/>
      <c r="M1042" s="50"/>
      <c r="N1042" s="50"/>
      <c r="O1042" s="52"/>
      <c r="P1042" s="53"/>
      <c r="Q1042" s="53"/>
      <c r="R1042" s="54"/>
      <c r="S1042" s="328"/>
      <c r="T1042" s="52"/>
      <c r="V1042"/>
      <c r="W1042"/>
      <c r="X1042"/>
    </row>
    <row r="1043" spans="1:24" s="62" customFormat="1" ht="27.25" customHeight="1">
      <c r="A1043" s="170" t="str">
        <f t="shared" si="19"/>
        <v/>
      </c>
      <c r="B1043" s="242"/>
      <c r="C1043" s="48"/>
      <c r="D1043" s="40"/>
      <c r="E1043" s="40"/>
      <c r="F1043" s="49"/>
      <c r="G1043" s="50"/>
      <c r="H1043" s="51"/>
      <c r="I1043" s="52"/>
      <c r="J1043" s="52"/>
      <c r="K1043" s="50"/>
      <c r="L1043" s="50"/>
      <c r="M1043" s="50"/>
      <c r="N1043" s="50"/>
      <c r="O1043" s="52"/>
      <c r="P1043" s="53"/>
      <c r="Q1043" s="53"/>
      <c r="R1043" s="54"/>
      <c r="S1043" s="328"/>
      <c r="T1043" s="52"/>
      <c r="V1043"/>
      <c r="W1043"/>
      <c r="X1043"/>
    </row>
    <row r="1044" spans="1:24" s="62" customFormat="1" ht="27.25" customHeight="1">
      <c r="A1044" s="170" t="str">
        <f t="shared" ref="A1044:A1102" si="20">IF(C1044&lt;&gt;"",A1043+1,"")</f>
        <v/>
      </c>
      <c r="B1044" s="242"/>
      <c r="C1044" s="48"/>
      <c r="D1044" s="40"/>
      <c r="E1044" s="40"/>
      <c r="F1044" s="49"/>
      <c r="G1044" s="50"/>
      <c r="H1044" s="51"/>
      <c r="I1044" s="52"/>
      <c r="J1044" s="52"/>
      <c r="K1044" s="50"/>
      <c r="L1044" s="50"/>
      <c r="M1044" s="50"/>
      <c r="N1044" s="50"/>
      <c r="O1044" s="52"/>
      <c r="P1044" s="53"/>
      <c r="Q1044" s="53"/>
      <c r="R1044" s="54"/>
      <c r="S1044" s="328"/>
      <c r="T1044" s="52"/>
      <c r="V1044"/>
      <c r="W1044"/>
      <c r="X1044"/>
    </row>
    <row r="1045" spans="1:24" s="62" customFormat="1" ht="27.25" customHeight="1">
      <c r="A1045" s="170" t="str">
        <f t="shared" si="20"/>
        <v/>
      </c>
      <c r="B1045" s="242"/>
      <c r="C1045" s="48"/>
      <c r="D1045" s="40"/>
      <c r="E1045" s="40"/>
      <c r="F1045" s="49"/>
      <c r="G1045" s="50"/>
      <c r="H1045" s="51"/>
      <c r="I1045" s="52"/>
      <c r="J1045" s="52"/>
      <c r="K1045" s="50"/>
      <c r="L1045" s="50"/>
      <c r="M1045" s="50"/>
      <c r="N1045" s="50"/>
      <c r="O1045" s="52"/>
      <c r="P1045" s="53"/>
      <c r="Q1045" s="53"/>
      <c r="R1045" s="54"/>
      <c r="S1045" s="328"/>
      <c r="T1045" s="52"/>
      <c r="V1045"/>
      <c r="W1045"/>
      <c r="X1045"/>
    </row>
    <row r="1046" spans="1:24" s="62" customFormat="1" ht="27.25" customHeight="1">
      <c r="A1046" s="170" t="str">
        <f t="shared" si="20"/>
        <v/>
      </c>
      <c r="B1046" s="242"/>
      <c r="C1046" s="48"/>
      <c r="D1046" s="40"/>
      <c r="E1046" s="40"/>
      <c r="F1046" s="49"/>
      <c r="G1046" s="50"/>
      <c r="H1046" s="51"/>
      <c r="I1046" s="52"/>
      <c r="J1046" s="52"/>
      <c r="K1046" s="50"/>
      <c r="L1046" s="50"/>
      <c r="M1046" s="50"/>
      <c r="N1046" s="50"/>
      <c r="O1046" s="52"/>
      <c r="P1046" s="53"/>
      <c r="Q1046" s="53"/>
      <c r="R1046" s="54"/>
      <c r="S1046" s="328"/>
      <c r="T1046" s="52"/>
      <c r="V1046"/>
      <c r="W1046"/>
      <c r="X1046"/>
    </row>
    <row r="1047" spans="1:24" s="62" customFormat="1" ht="27.25" customHeight="1">
      <c r="A1047" s="170" t="str">
        <f t="shared" si="20"/>
        <v/>
      </c>
      <c r="B1047" s="242"/>
      <c r="C1047" s="48"/>
      <c r="D1047" s="40"/>
      <c r="E1047" s="40"/>
      <c r="F1047" s="49"/>
      <c r="G1047" s="50"/>
      <c r="H1047" s="51"/>
      <c r="I1047" s="52"/>
      <c r="J1047" s="52"/>
      <c r="K1047" s="50"/>
      <c r="L1047" s="50"/>
      <c r="M1047" s="50"/>
      <c r="N1047" s="50"/>
      <c r="O1047" s="52"/>
      <c r="P1047" s="53"/>
      <c r="Q1047" s="53"/>
      <c r="R1047" s="54"/>
      <c r="S1047" s="328"/>
      <c r="T1047" s="52"/>
      <c r="V1047"/>
      <c r="W1047"/>
      <c r="X1047"/>
    </row>
    <row r="1048" spans="1:24" s="62" customFormat="1" ht="27.25" customHeight="1">
      <c r="A1048" s="170" t="str">
        <f t="shared" si="20"/>
        <v/>
      </c>
      <c r="B1048" s="242"/>
      <c r="C1048" s="48"/>
      <c r="D1048" s="40"/>
      <c r="E1048" s="40"/>
      <c r="F1048" s="49"/>
      <c r="G1048" s="50"/>
      <c r="H1048" s="51"/>
      <c r="I1048" s="52"/>
      <c r="J1048" s="52"/>
      <c r="K1048" s="50"/>
      <c r="L1048" s="50"/>
      <c r="M1048" s="50"/>
      <c r="N1048" s="50"/>
      <c r="O1048" s="52"/>
      <c r="P1048" s="53"/>
      <c r="Q1048" s="53"/>
      <c r="R1048" s="54"/>
      <c r="S1048" s="328"/>
      <c r="T1048" s="52"/>
      <c r="V1048"/>
      <c r="W1048"/>
      <c r="X1048"/>
    </row>
    <row r="1049" spans="1:24" s="62" customFormat="1" ht="27.25" customHeight="1">
      <c r="A1049" s="170" t="str">
        <f t="shared" si="20"/>
        <v/>
      </c>
      <c r="B1049" s="242"/>
      <c r="C1049" s="48"/>
      <c r="D1049" s="40"/>
      <c r="E1049" s="40"/>
      <c r="F1049" s="49"/>
      <c r="G1049" s="50"/>
      <c r="H1049" s="51"/>
      <c r="I1049" s="52"/>
      <c r="J1049" s="52"/>
      <c r="K1049" s="50"/>
      <c r="L1049" s="50"/>
      <c r="M1049" s="50"/>
      <c r="N1049" s="50"/>
      <c r="O1049" s="52"/>
      <c r="P1049" s="53"/>
      <c r="Q1049" s="53"/>
      <c r="R1049" s="54"/>
      <c r="S1049" s="328"/>
      <c r="T1049" s="52"/>
      <c r="V1049"/>
      <c r="W1049"/>
      <c r="X1049"/>
    </row>
    <row r="1050" spans="1:24" s="62" customFormat="1" ht="27.25" customHeight="1">
      <c r="A1050" s="170" t="str">
        <f t="shared" si="20"/>
        <v/>
      </c>
      <c r="B1050" s="242"/>
      <c r="C1050" s="48"/>
      <c r="D1050" s="40"/>
      <c r="E1050" s="40"/>
      <c r="F1050" s="49"/>
      <c r="G1050" s="50"/>
      <c r="H1050" s="51"/>
      <c r="I1050" s="52"/>
      <c r="J1050" s="52"/>
      <c r="K1050" s="50"/>
      <c r="L1050" s="50"/>
      <c r="M1050" s="50"/>
      <c r="N1050" s="50"/>
      <c r="O1050" s="52"/>
      <c r="P1050" s="53"/>
      <c r="Q1050" s="53"/>
      <c r="R1050" s="54"/>
      <c r="S1050" s="328"/>
      <c r="T1050" s="52"/>
      <c r="V1050"/>
      <c r="W1050"/>
      <c r="X1050"/>
    </row>
    <row r="1051" spans="1:24" s="62" customFormat="1" ht="27.25" customHeight="1">
      <c r="A1051" s="170" t="str">
        <f t="shared" si="20"/>
        <v/>
      </c>
      <c r="B1051" s="242"/>
      <c r="C1051" s="48"/>
      <c r="D1051" s="40"/>
      <c r="E1051" s="40"/>
      <c r="F1051" s="49"/>
      <c r="G1051" s="50"/>
      <c r="H1051" s="51"/>
      <c r="I1051" s="52"/>
      <c r="J1051" s="52"/>
      <c r="K1051" s="50"/>
      <c r="L1051" s="50"/>
      <c r="M1051" s="50"/>
      <c r="N1051" s="50"/>
      <c r="O1051" s="52"/>
      <c r="P1051" s="53"/>
      <c r="Q1051" s="53"/>
      <c r="R1051" s="54"/>
      <c r="S1051" s="328"/>
      <c r="T1051" s="52"/>
      <c r="V1051"/>
      <c r="W1051"/>
      <c r="X1051"/>
    </row>
    <row r="1052" spans="1:24" s="62" customFormat="1" ht="27.25" customHeight="1">
      <c r="A1052" s="170" t="str">
        <f t="shared" si="20"/>
        <v/>
      </c>
      <c r="B1052" s="242"/>
      <c r="C1052" s="48"/>
      <c r="D1052" s="40"/>
      <c r="E1052" s="40"/>
      <c r="F1052" s="49"/>
      <c r="G1052" s="50"/>
      <c r="H1052" s="51"/>
      <c r="I1052" s="52"/>
      <c r="J1052" s="52"/>
      <c r="K1052" s="50"/>
      <c r="L1052" s="50"/>
      <c r="M1052" s="50"/>
      <c r="N1052" s="50"/>
      <c r="O1052" s="52"/>
      <c r="P1052" s="53"/>
      <c r="Q1052" s="53"/>
      <c r="R1052" s="54"/>
      <c r="S1052" s="328"/>
      <c r="T1052" s="52"/>
      <c r="V1052"/>
      <c r="W1052"/>
      <c r="X1052"/>
    </row>
    <row r="1053" spans="1:24" s="62" customFormat="1" ht="27.25" customHeight="1">
      <c r="A1053" s="170" t="str">
        <f t="shared" si="20"/>
        <v/>
      </c>
      <c r="B1053" s="242"/>
      <c r="C1053" s="48"/>
      <c r="D1053" s="40"/>
      <c r="E1053" s="40"/>
      <c r="F1053" s="49"/>
      <c r="G1053" s="50"/>
      <c r="H1053" s="51"/>
      <c r="I1053" s="52"/>
      <c r="J1053" s="52"/>
      <c r="K1053" s="50"/>
      <c r="L1053" s="50"/>
      <c r="M1053" s="50"/>
      <c r="N1053" s="50"/>
      <c r="O1053" s="52"/>
      <c r="P1053" s="53"/>
      <c r="Q1053" s="53"/>
      <c r="R1053" s="54"/>
      <c r="S1053" s="328"/>
      <c r="T1053" s="52"/>
      <c r="V1053"/>
      <c r="W1053"/>
      <c r="X1053"/>
    </row>
    <row r="1054" spans="1:24" s="62" customFormat="1" ht="27.25" customHeight="1">
      <c r="A1054" s="170" t="str">
        <f t="shared" si="20"/>
        <v/>
      </c>
      <c r="B1054" s="242"/>
      <c r="C1054" s="48"/>
      <c r="D1054" s="40"/>
      <c r="E1054" s="40"/>
      <c r="F1054" s="49"/>
      <c r="G1054" s="50"/>
      <c r="H1054" s="51"/>
      <c r="I1054" s="52"/>
      <c r="J1054" s="52"/>
      <c r="K1054" s="50"/>
      <c r="L1054" s="50"/>
      <c r="M1054" s="50"/>
      <c r="N1054" s="50"/>
      <c r="O1054" s="52"/>
      <c r="P1054" s="53"/>
      <c r="Q1054" s="53"/>
      <c r="R1054" s="54"/>
      <c r="S1054" s="328"/>
      <c r="T1054" s="52"/>
      <c r="V1054"/>
      <c r="W1054"/>
      <c r="X1054"/>
    </row>
    <row r="1055" spans="1:24" s="62" customFormat="1" ht="27.25" customHeight="1">
      <c r="A1055" s="170" t="str">
        <f t="shared" si="20"/>
        <v/>
      </c>
      <c r="B1055" s="242"/>
      <c r="C1055" s="48"/>
      <c r="D1055" s="40"/>
      <c r="E1055" s="40"/>
      <c r="F1055" s="49"/>
      <c r="G1055" s="50"/>
      <c r="H1055" s="51"/>
      <c r="I1055" s="52"/>
      <c r="J1055" s="52"/>
      <c r="K1055" s="50"/>
      <c r="L1055" s="50"/>
      <c r="M1055" s="50"/>
      <c r="N1055" s="50"/>
      <c r="O1055" s="52"/>
      <c r="P1055" s="53"/>
      <c r="Q1055" s="53"/>
      <c r="R1055" s="54"/>
      <c r="S1055" s="328"/>
      <c r="T1055" s="52"/>
      <c r="V1055"/>
      <c r="W1055"/>
      <c r="X1055"/>
    </row>
    <row r="1056" spans="1:24" s="62" customFormat="1" ht="27.25" customHeight="1">
      <c r="A1056" s="170" t="str">
        <f t="shared" si="20"/>
        <v/>
      </c>
      <c r="B1056" s="242"/>
      <c r="C1056" s="48"/>
      <c r="D1056" s="40"/>
      <c r="E1056" s="40"/>
      <c r="F1056" s="49"/>
      <c r="G1056" s="50"/>
      <c r="H1056" s="51"/>
      <c r="I1056" s="52"/>
      <c r="J1056" s="52"/>
      <c r="K1056" s="50"/>
      <c r="L1056" s="50"/>
      <c r="M1056" s="50"/>
      <c r="N1056" s="50"/>
      <c r="O1056" s="52"/>
      <c r="P1056" s="53"/>
      <c r="Q1056" s="53"/>
      <c r="R1056" s="54"/>
      <c r="S1056" s="328"/>
      <c r="T1056" s="52"/>
      <c r="V1056"/>
      <c r="W1056"/>
      <c r="X1056"/>
    </row>
    <row r="1057" spans="1:24" s="62" customFormat="1" ht="27.25" customHeight="1">
      <c r="A1057" s="170" t="str">
        <f t="shared" si="20"/>
        <v/>
      </c>
      <c r="B1057" s="242"/>
      <c r="C1057" s="48"/>
      <c r="D1057" s="40"/>
      <c r="E1057" s="40"/>
      <c r="F1057" s="49"/>
      <c r="G1057" s="50"/>
      <c r="H1057" s="51"/>
      <c r="I1057" s="52"/>
      <c r="J1057" s="52"/>
      <c r="K1057" s="50"/>
      <c r="L1057" s="50"/>
      <c r="M1057" s="50"/>
      <c r="N1057" s="50"/>
      <c r="O1057" s="52"/>
      <c r="P1057" s="53"/>
      <c r="Q1057" s="53"/>
      <c r="R1057" s="54"/>
      <c r="S1057" s="328"/>
      <c r="T1057" s="52"/>
      <c r="V1057"/>
      <c r="W1057"/>
      <c r="X1057"/>
    </row>
    <row r="1058" spans="1:24" s="62" customFormat="1" ht="27.25" customHeight="1">
      <c r="A1058" s="170" t="str">
        <f t="shared" si="20"/>
        <v/>
      </c>
      <c r="B1058" s="242"/>
      <c r="C1058" s="48"/>
      <c r="D1058" s="40"/>
      <c r="E1058" s="40"/>
      <c r="F1058" s="49"/>
      <c r="G1058" s="50"/>
      <c r="H1058" s="51"/>
      <c r="I1058" s="52"/>
      <c r="J1058" s="52"/>
      <c r="K1058" s="50"/>
      <c r="L1058" s="50"/>
      <c r="M1058" s="50"/>
      <c r="N1058" s="50"/>
      <c r="O1058" s="52"/>
      <c r="P1058" s="53"/>
      <c r="Q1058" s="53"/>
      <c r="R1058" s="54"/>
      <c r="S1058" s="328"/>
      <c r="T1058" s="52"/>
      <c r="V1058"/>
      <c r="W1058"/>
      <c r="X1058"/>
    </row>
    <row r="1059" spans="1:24" s="62" customFormat="1" ht="27.25" customHeight="1">
      <c r="A1059" s="170" t="str">
        <f t="shared" si="20"/>
        <v/>
      </c>
      <c r="B1059" s="242"/>
      <c r="C1059" s="48"/>
      <c r="D1059" s="40"/>
      <c r="E1059" s="40"/>
      <c r="F1059" s="49"/>
      <c r="G1059" s="50"/>
      <c r="H1059" s="51"/>
      <c r="I1059" s="52"/>
      <c r="J1059" s="52"/>
      <c r="K1059" s="50"/>
      <c r="L1059" s="50"/>
      <c r="M1059" s="50"/>
      <c r="N1059" s="50"/>
      <c r="O1059" s="52"/>
      <c r="P1059" s="53"/>
      <c r="Q1059" s="53"/>
      <c r="R1059" s="54"/>
      <c r="S1059" s="328"/>
      <c r="T1059" s="52"/>
      <c r="V1059"/>
      <c r="W1059"/>
      <c r="X1059"/>
    </row>
    <row r="1060" spans="1:24" s="62" customFormat="1" ht="27.25" customHeight="1">
      <c r="A1060" s="170" t="str">
        <f t="shared" si="20"/>
        <v/>
      </c>
      <c r="B1060" s="242"/>
      <c r="C1060" s="48"/>
      <c r="D1060" s="40"/>
      <c r="E1060" s="40"/>
      <c r="F1060" s="49"/>
      <c r="G1060" s="50"/>
      <c r="H1060" s="51"/>
      <c r="I1060" s="52"/>
      <c r="J1060" s="52"/>
      <c r="K1060" s="50"/>
      <c r="L1060" s="50"/>
      <c r="M1060" s="50"/>
      <c r="N1060" s="50"/>
      <c r="O1060" s="52"/>
      <c r="P1060" s="53"/>
      <c r="Q1060" s="53"/>
      <c r="R1060" s="54"/>
      <c r="S1060" s="328"/>
      <c r="T1060" s="52"/>
      <c r="V1060"/>
      <c r="W1060"/>
      <c r="X1060"/>
    </row>
    <row r="1061" spans="1:24" s="62" customFormat="1" ht="27.25" customHeight="1">
      <c r="A1061" s="170" t="str">
        <f t="shared" si="20"/>
        <v/>
      </c>
      <c r="B1061" s="242"/>
      <c r="C1061" s="48"/>
      <c r="D1061" s="40"/>
      <c r="E1061" s="40"/>
      <c r="F1061" s="49"/>
      <c r="G1061" s="50"/>
      <c r="H1061" s="51"/>
      <c r="I1061" s="52"/>
      <c r="J1061" s="52"/>
      <c r="K1061" s="50"/>
      <c r="L1061" s="50"/>
      <c r="M1061" s="50"/>
      <c r="N1061" s="50"/>
      <c r="O1061" s="52"/>
      <c r="P1061" s="53"/>
      <c r="Q1061" s="53"/>
      <c r="R1061" s="54"/>
      <c r="S1061" s="328"/>
      <c r="T1061" s="52"/>
      <c r="V1061"/>
      <c r="W1061"/>
      <c r="X1061"/>
    </row>
    <row r="1062" spans="1:24" s="62" customFormat="1" ht="27.25" customHeight="1">
      <c r="A1062" s="170" t="str">
        <f t="shared" si="20"/>
        <v/>
      </c>
      <c r="B1062" s="242"/>
      <c r="C1062" s="48"/>
      <c r="D1062" s="40"/>
      <c r="E1062" s="40"/>
      <c r="F1062" s="49"/>
      <c r="G1062" s="50"/>
      <c r="H1062" s="51"/>
      <c r="I1062" s="52"/>
      <c r="J1062" s="52"/>
      <c r="K1062" s="50"/>
      <c r="L1062" s="50"/>
      <c r="M1062" s="50"/>
      <c r="N1062" s="50"/>
      <c r="O1062" s="52"/>
      <c r="P1062" s="53"/>
      <c r="Q1062" s="53"/>
      <c r="R1062" s="54"/>
      <c r="S1062" s="328"/>
      <c r="T1062" s="52"/>
      <c r="V1062"/>
      <c r="W1062"/>
      <c r="X1062"/>
    </row>
    <row r="1063" spans="1:24" s="62" customFormat="1" ht="27.25" customHeight="1">
      <c r="A1063" s="170" t="str">
        <f t="shared" si="20"/>
        <v/>
      </c>
      <c r="B1063" s="242"/>
      <c r="C1063" s="48"/>
      <c r="D1063" s="40"/>
      <c r="E1063" s="40"/>
      <c r="F1063" s="49"/>
      <c r="G1063" s="50"/>
      <c r="H1063" s="51"/>
      <c r="I1063" s="52"/>
      <c r="J1063" s="52"/>
      <c r="K1063" s="50"/>
      <c r="L1063" s="50"/>
      <c r="M1063" s="50"/>
      <c r="N1063" s="50"/>
      <c r="O1063" s="52"/>
      <c r="P1063" s="53"/>
      <c r="Q1063" s="53"/>
      <c r="R1063" s="54"/>
      <c r="S1063" s="328"/>
      <c r="T1063" s="52"/>
      <c r="V1063"/>
      <c r="W1063"/>
      <c r="X1063"/>
    </row>
    <row r="1064" spans="1:24" s="62" customFormat="1" ht="27.25" customHeight="1">
      <c r="A1064" s="170" t="str">
        <f t="shared" si="20"/>
        <v/>
      </c>
      <c r="B1064" s="242"/>
      <c r="C1064" s="48"/>
      <c r="D1064" s="40"/>
      <c r="E1064" s="40"/>
      <c r="F1064" s="49"/>
      <c r="G1064" s="50"/>
      <c r="H1064" s="51"/>
      <c r="I1064" s="52"/>
      <c r="J1064" s="52"/>
      <c r="K1064" s="50"/>
      <c r="L1064" s="50"/>
      <c r="M1064" s="50"/>
      <c r="N1064" s="50"/>
      <c r="O1064" s="52"/>
      <c r="P1064" s="53"/>
      <c r="Q1064" s="53"/>
      <c r="R1064" s="54"/>
      <c r="S1064" s="328"/>
      <c r="T1064" s="52"/>
      <c r="V1064"/>
      <c r="W1064"/>
      <c r="X1064"/>
    </row>
    <row r="1065" spans="1:24" s="62" customFormat="1" ht="27.25" customHeight="1">
      <c r="A1065" s="170" t="str">
        <f t="shared" si="20"/>
        <v/>
      </c>
      <c r="B1065" s="242"/>
      <c r="C1065" s="48"/>
      <c r="D1065" s="40"/>
      <c r="E1065" s="40"/>
      <c r="F1065" s="49"/>
      <c r="G1065" s="50"/>
      <c r="H1065" s="51"/>
      <c r="I1065" s="52"/>
      <c r="J1065" s="52"/>
      <c r="K1065" s="50"/>
      <c r="L1065" s="50"/>
      <c r="M1065" s="50"/>
      <c r="N1065" s="50"/>
      <c r="O1065" s="52"/>
      <c r="P1065" s="53"/>
      <c r="Q1065" s="53"/>
      <c r="R1065" s="54"/>
      <c r="S1065" s="328"/>
      <c r="T1065" s="52"/>
      <c r="V1065"/>
      <c r="W1065"/>
      <c r="X1065"/>
    </row>
    <row r="1066" spans="1:24" s="62" customFormat="1" ht="27.25" customHeight="1">
      <c r="A1066" s="170" t="str">
        <f t="shared" si="20"/>
        <v/>
      </c>
      <c r="B1066" s="242"/>
      <c r="C1066" s="48"/>
      <c r="D1066" s="40"/>
      <c r="E1066" s="40"/>
      <c r="F1066" s="49"/>
      <c r="G1066" s="50"/>
      <c r="H1066" s="51"/>
      <c r="I1066" s="52"/>
      <c r="J1066" s="52"/>
      <c r="K1066" s="50"/>
      <c r="L1066" s="50"/>
      <c r="M1066" s="50"/>
      <c r="N1066" s="50"/>
      <c r="O1066" s="52"/>
      <c r="P1066" s="53"/>
      <c r="Q1066" s="53"/>
      <c r="R1066" s="54"/>
      <c r="S1066" s="328"/>
      <c r="T1066" s="52"/>
      <c r="V1066"/>
      <c r="W1066"/>
      <c r="X1066"/>
    </row>
    <row r="1067" spans="1:24" s="62" customFormat="1" ht="27.25" customHeight="1">
      <c r="A1067" s="170" t="str">
        <f t="shared" si="20"/>
        <v/>
      </c>
      <c r="B1067" s="242"/>
      <c r="C1067" s="48"/>
      <c r="D1067" s="40"/>
      <c r="E1067" s="40"/>
      <c r="F1067" s="49"/>
      <c r="G1067" s="50"/>
      <c r="H1067" s="51"/>
      <c r="I1067" s="52"/>
      <c r="J1067" s="52"/>
      <c r="K1067" s="50"/>
      <c r="L1067" s="50"/>
      <c r="M1067" s="50"/>
      <c r="N1067" s="50"/>
      <c r="O1067" s="52"/>
      <c r="P1067" s="53"/>
      <c r="Q1067" s="53"/>
      <c r="R1067" s="54"/>
      <c r="S1067" s="328"/>
      <c r="T1067" s="52"/>
      <c r="V1067"/>
      <c r="W1067"/>
      <c r="X1067"/>
    </row>
    <row r="1068" spans="1:24" s="62" customFormat="1" ht="27.25" customHeight="1">
      <c r="A1068" s="170" t="str">
        <f t="shared" si="20"/>
        <v/>
      </c>
      <c r="B1068" s="242"/>
      <c r="C1068" s="48"/>
      <c r="D1068" s="40"/>
      <c r="E1068" s="40"/>
      <c r="F1068" s="49"/>
      <c r="G1068" s="50"/>
      <c r="H1068" s="51"/>
      <c r="I1068" s="52"/>
      <c r="J1068" s="52"/>
      <c r="K1068" s="50"/>
      <c r="L1068" s="50"/>
      <c r="M1068" s="50"/>
      <c r="N1068" s="50"/>
      <c r="O1068" s="52"/>
      <c r="P1068" s="53"/>
      <c r="Q1068" s="53"/>
      <c r="R1068" s="54"/>
      <c r="S1068" s="328"/>
      <c r="T1068" s="52"/>
      <c r="V1068"/>
      <c r="W1068"/>
      <c r="X1068"/>
    </row>
    <row r="1069" spans="1:24" s="62" customFormat="1" ht="27.25" customHeight="1">
      <c r="A1069" s="170" t="str">
        <f t="shared" si="20"/>
        <v/>
      </c>
      <c r="B1069" s="242"/>
      <c r="C1069" s="48"/>
      <c r="D1069" s="40"/>
      <c r="E1069" s="40"/>
      <c r="F1069" s="49"/>
      <c r="G1069" s="50"/>
      <c r="H1069" s="51"/>
      <c r="I1069" s="52"/>
      <c r="J1069" s="52"/>
      <c r="K1069" s="50"/>
      <c r="L1069" s="50"/>
      <c r="M1069" s="50"/>
      <c r="N1069" s="50"/>
      <c r="O1069" s="52"/>
      <c r="P1069" s="53"/>
      <c r="Q1069" s="53"/>
      <c r="R1069" s="54"/>
      <c r="S1069" s="328"/>
      <c r="T1069" s="52"/>
      <c r="V1069"/>
      <c r="W1069"/>
      <c r="X1069"/>
    </row>
    <row r="1070" spans="1:24" s="62" customFormat="1" ht="27.25" customHeight="1">
      <c r="A1070" s="170" t="str">
        <f t="shared" si="20"/>
        <v/>
      </c>
      <c r="B1070" s="242"/>
      <c r="C1070" s="48"/>
      <c r="D1070" s="40"/>
      <c r="E1070" s="40"/>
      <c r="F1070" s="49"/>
      <c r="G1070" s="50"/>
      <c r="H1070" s="51"/>
      <c r="I1070" s="52"/>
      <c r="J1070" s="52"/>
      <c r="K1070" s="50"/>
      <c r="L1070" s="50"/>
      <c r="M1070" s="50"/>
      <c r="N1070" s="50"/>
      <c r="O1070" s="52"/>
      <c r="P1070" s="53"/>
      <c r="Q1070" s="53"/>
      <c r="R1070" s="54"/>
      <c r="S1070" s="328"/>
      <c r="T1070" s="52"/>
      <c r="V1070"/>
      <c r="W1070"/>
      <c r="X1070"/>
    </row>
    <row r="1071" spans="1:24" s="62" customFormat="1" ht="27.25" customHeight="1">
      <c r="A1071" s="170" t="str">
        <f t="shared" si="20"/>
        <v/>
      </c>
      <c r="B1071" s="242"/>
      <c r="C1071" s="48"/>
      <c r="D1071" s="40"/>
      <c r="E1071" s="40"/>
      <c r="F1071" s="49"/>
      <c r="G1071" s="50"/>
      <c r="H1071" s="51"/>
      <c r="I1071" s="52"/>
      <c r="J1071" s="52"/>
      <c r="K1071" s="50"/>
      <c r="L1071" s="50"/>
      <c r="M1071" s="50"/>
      <c r="N1071" s="50"/>
      <c r="O1071" s="52"/>
      <c r="P1071" s="53"/>
      <c r="Q1071" s="53"/>
      <c r="R1071" s="54"/>
      <c r="S1071" s="328"/>
      <c r="T1071" s="52"/>
      <c r="V1071"/>
      <c r="W1071"/>
      <c r="X1071"/>
    </row>
    <row r="1072" spans="1:24" s="62" customFormat="1" ht="27.25" customHeight="1">
      <c r="A1072" s="170" t="str">
        <f t="shared" si="20"/>
        <v/>
      </c>
      <c r="B1072" s="242"/>
      <c r="C1072" s="48"/>
      <c r="D1072" s="40"/>
      <c r="E1072" s="40"/>
      <c r="F1072" s="49"/>
      <c r="G1072" s="50"/>
      <c r="H1072" s="51"/>
      <c r="I1072" s="52"/>
      <c r="J1072" s="52"/>
      <c r="K1072" s="50"/>
      <c r="L1072" s="50"/>
      <c r="M1072" s="50"/>
      <c r="N1072" s="50"/>
      <c r="O1072" s="52"/>
      <c r="P1072" s="53"/>
      <c r="Q1072" s="53"/>
      <c r="R1072" s="54"/>
      <c r="S1072" s="328"/>
      <c r="T1072" s="52"/>
      <c r="V1072"/>
      <c r="W1072"/>
      <c r="X1072"/>
    </row>
    <row r="1073" spans="1:24" s="62" customFormat="1" ht="27.25" customHeight="1">
      <c r="A1073" s="170" t="str">
        <f t="shared" si="20"/>
        <v/>
      </c>
      <c r="B1073" s="242"/>
      <c r="C1073" s="48"/>
      <c r="D1073" s="40"/>
      <c r="E1073" s="40"/>
      <c r="F1073" s="49"/>
      <c r="G1073" s="50"/>
      <c r="H1073" s="51"/>
      <c r="I1073" s="52"/>
      <c r="J1073" s="52"/>
      <c r="K1073" s="50"/>
      <c r="L1073" s="50"/>
      <c r="M1073" s="50"/>
      <c r="N1073" s="50"/>
      <c r="O1073" s="52"/>
      <c r="P1073" s="53"/>
      <c r="Q1073" s="53"/>
      <c r="R1073" s="54"/>
      <c r="S1073" s="328"/>
      <c r="T1073" s="52"/>
      <c r="V1073"/>
      <c r="W1073"/>
      <c r="X1073"/>
    </row>
    <row r="1074" spans="1:24" s="62" customFormat="1" ht="27.25" customHeight="1">
      <c r="A1074" s="170" t="str">
        <f t="shared" si="20"/>
        <v/>
      </c>
      <c r="B1074" s="242"/>
      <c r="C1074" s="48"/>
      <c r="D1074" s="40"/>
      <c r="E1074" s="40"/>
      <c r="F1074" s="49"/>
      <c r="G1074" s="50"/>
      <c r="H1074" s="51"/>
      <c r="I1074" s="52"/>
      <c r="J1074" s="52"/>
      <c r="K1074" s="50"/>
      <c r="L1074" s="50"/>
      <c r="M1074" s="50"/>
      <c r="N1074" s="50"/>
      <c r="O1074" s="52"/>
      <c r="P1074" s="53"/>
      <c r="Q1074" s="53"/>
      <c r="R1074" s="54"/>
      <c r="S1074" s="328"/>
      <c r="T1074" s="52"/>
      <c r="V1074"/>
      <c r="W1074"/>
      <c r="X1074"/>
    </row>
    <row r="1075" spans="1:24" s="62" customFormat="1" ht="27.25" customHeight="1">
      <c r="A1075" s="170" t="str">
        <f t="shared" si="20"/>
        <v/>
      </c>
      <c r="B1075" s="242"/>
      <c r="C1075" s="48"/>
      <c r="D1075" s="40"/>
      <c r="E1075" s="40"/>
      <c r="F1075" s="49"/>
      <c r="G1075" s="50"/>
      <c r="H1075" s="51"/>
      <c r="I1075" s="52"/>
      <c r="J1075" s="52"/>
      <c r="K1075" s="50"/>
      <c r="L1075" s="50"/>
      <c r="M1075" s="50"/>
      <c r="N1075" s="50"/>
      <c r="O1075" s="52"/>
      <c r="P1075" s="53"/>
      <c r="Q1075" s="53"/>
      <c r="R1075" s="54"/>
      <c r="S1075" s="328"/>
      <c r="T1075" s="52"/>
      <c r="V1075"/>
      <c r="W1075"/>
      <c r="X1075"/>
    </row>
    <row r="1076" spans="1:24" s="62" customFormat="1" ht="27.25" customHeight="1">
      <c r="A1076" s="170" t="str">
        <f t="shared" si="20"/>
        <v/>
      </c>
      <c r="B1076" s="242"/>
      <c r="C1076" s="48"/>
      <c r="D1076" s="40"/>
      <c r="E1076" s="40"/>
      <c r="F1076" s="49"/>
      <c r="G1076" s="50"/>
      <c r="H1076" s="51"/>
      <c r="I1076" s="52"/>
      <c r="J1076" s="52"/>
      <c r="K1076" s="50"/>
      <c r="L1076" s="50"/>
      <c r="M1076" s="50"/>
      <c r="N1076" s="50"/>
      <c r="O1076" s="52"/>
      <c r="P1076" s="53"/>
      <c r="Q1076" s="53"/>
      <c r="R1076" s="54"/>
      <c r="S1076" s="328"/>
      <c r="T1076" s="52"/>
      <c r="V1076"/>
      <c r="W1076"/>
      <c r="X1076"/>
    </row>
    <row r="1077" spans="1:24" s="62" customFormat="1" ht="27.25" customHeight="1">
      <c r="A1077" s="170" t="str">
        <f t="shared" si="20"/>
        <v/>
      </c>
      <c r="B1077" s="242"/>
      <c r="C1077" s="48"/>
      <c r="D1077" s="40"/>
      <c r="E1077" s="40"/>
      <c r="F1077" s="49"/>
      <c r="G1077" s="50"/>
      <c r="H1077" s="51"/>
      <c r="I1077" s="52"/>
      <c r="J1077" s="52"/>
      <c r="K1077" s="50"/>
      <c r="L1077" s="50"/>
      <c r="M1077" s="50"/>
      <c r="N1077" s="50"/>
      <c r="O1077" s="52"/>
      <c r="P1077" s="53"/>
      <c r="Q1077" s="53"/>
      <c r="R1077" s="54"/>
      <c r="S1077" s="328"/>
      <c r="T1077" s="52"/>
      <c r="V1077"/>
      <c r="W1077"/>
      <c r="X1077"/>
    </row>
    <row r="1078" spans="1:24" s="62" customFormat="1" ht="27.25" customHeight="1">
      <c r="A1078" s="170" t="str">
        <f t="shared" si="20"/>
        <v/>
      </c>
      <c r="B1078" s="242"/>
      <c r="C1078" s="48"/>
      <c r="D1078" s="40"/>
      <c r="E1078" s="40"/>
      <c r="F1078" s="49"/>
      <c r="G1078" s="50"/>
      <c r="H1078" s="51"/>
      <c r="I1078" s="52"/>
      <c r="J1078" s="52"/>
      <c r="K1078" s="50"/>
      <c r="L1078" s="50"/>
      <c r="M1078" s="50"/>
      <c r="N1078" s="50"/>
      <c r="O1078" s="52"/>
      <c r="P1078" s="53"/>
      <c r="Q1078" s="53"/>
      <c r="R1078" s="54"/>
      <c r="S1078" s="328"/>
      <c r="T1078" s="52"/>
      <c r="V1078"/>
      <c r="W1078"/>
      <c r="X1078"/>
    </row>
    <row r="1079" spans="1:24" s="62" customFormat="1" ht="27.25" customHeight="1">
      <c r="A1079" s="170" t="str">
        <f t="shared" si="20"/>
        <v/>
      </c>
      <c r="B1079" s="242"/>
      <c r="C1079" s="48"/>
      <c r="D1079" s="40"/>
      <c r="E1079" s="40"/>
      <c r="F1079" s="49"/>
      <c r="G1079" s="50"/>
      <c r="H1079" s="51"/>
      <c r="I1079" s="52"/>
      <c r="J1079" s="52"/>
      <c r="K1079" s="50"/>
      <c r="L1079" s="50"/>
      <c r="M1079" s="50"/>
      <c r="N1079" s="50"/>
      <c r="O1079" s="52"/>
      <c r="P1079" s="53"/>
      <c r="Q1079" s="53"/>
      <c r="R1079" s="54"/>
      <c r="S1079" s="328"/>
      <c r="T1079" s="52"/>
      <c r="V1079"/>
      <c r="W1079"/>
      <c r="X1079"/>
    </row>
    <row r="1080" spans="1:24" s="62" customFormat="1" ht="27.25" customHeight="1">
      <c r="A1080" s="170" t="str">
        <f t="shared" si="20"/>
        <v/>
      </c>
      <c r="B1080" s="242"/>
      <c r="C1080" s="48"/>
      <c r="D1080" s="40"/>
      <c r="E1080" s="40"/>
      <c r="F1080" s="49"/>
      <c r="G1080" s="50"/>
      <c r="H1080" s="51"/>
      <c r="I1080" s="52"/>
      <c r="J1080" s="52"/>
      <c r="K1080" s="50"/>
      <c r="L1080" s="50"/>
      <c r="M1080" s="50"/>
      <c r="N1080" s="50"/>
      <c r="O1080" s="52"/>
      <c r="P1080" s="53"/>
      <c r="Q1080" s="53"/>
      <c r="R1080" s="54"/>
      <c r="S1080" s="328"/>
      <c r="T1080" s="52"/>
      <c r="V1080"/>
      <c r="W1080"/>
      <c r="X1080"/>
    </row>
    <row r="1081" spans="1:24" s="62" customFormat="1" ht="27.25" customHeight="1">
      <c r="A1081" s="170" t="str">
        <f t="shared" si="20"/>
        <v/>
      </c>
      <c r="B1081" s="242"/>
      <c r="C1081" s="48"/>
      <c r="D1081" s="40"/>
      <c r="E1081" s="40"/>
      <c r="F1081" s="49"/>
      <c r="G1081" s="50"/>
      <c r="H1081" s="51"/>
      <c r="I1081" s="52"/>
      <c r="J1081" s="52"/>
      <c r="K1081" s="50"/>
      <c r="L1081" s="50"/>
      <c r="M1081" s="50"/>
      <c r="N1081" s="50"/>
      <c r="O1081" s="52"/>
      <c r="P1081" s="53"/>
      <c r="Q1081" s="53"/>
      <c r="R1081" s="54"/>
      <c r="S1081" s="328"/>
      <c r="T1081" s="52"/>
      <c r="V1081"/>
      <c r="W1081"/>
      <c r="X1081"/>
    </row>
    <row r="1082" spans="1:24" s="62" customFormat="1" ht="27.25" customHeight="1">
      <c r="A1082" s="170" t="str">
        <f t="shared" si="20"/>
        <v/>
      </c>
      <c r="B1082" s="242"/>
      <c r="C1082" s="48"/>
      <c r="D1082" s="40"/>
      <c r="E1082" s="40"/>
      <c r="F1082" s="49"/>
      <c r="G1082" s="50"/>
      <c r="H1082" s="51"/>
      <c r="I1082" s="52"/>
      <c r="J1082" s="52"/>
      <c r="K1082" s="50"/>
      <c r="L1082" s="50"/>
      <c r="M1082" s="50"/>
      <c r="N1082" s="50"/>
      <c r="O1082" s="52"/>
      <c r="P1082" s="53"/>
      <c r="Q1082" s="53"/>
      <c r="R1082" s="54"/>
      <c r="S1082" s="328"/>
      <c r="T1082" s="52"/>
      <c r="V1082"/>
      <c r="W1082"/>
      <c r="X1082"/>
    </row>
    <row r="1083" spans="1:24" s="62" customFormat="1" ht="27.25" customHeight="1">
      <c r="A1083" s="170" t="str">
        <f t="shared" si="20"/>
        <v/>
      </c>
      <c r="B1083" s="242"/>
      <c r="C1083" s="48"/>
      <c r="D1083" s="40"/>
      <c r="E1083" s="40"/>
      <c r="F1083" s="49"/>
      <c r="G1083" s="50"/>
      <c r="H1083" s="51"/>
      <c r="I1083" s="52"/>
      <c r="J1083" s="52"/>
      <c r="K1083" s="50"/>
      <c r="L1083" s="50"/>
      <c r="M1083" s="50"/>
      <c r="N1083" s="50"/>
      <c r="O1083" s="52"/>
      <c r="P1083" s="53"/>
      <c r="Q1083" s="53"/>
      <c r="R1083" s="54"/>
      <c r="S1083" s="328"/>
      <c r="T1083" s="52"/>
      <c r="V1083"/>
      <c r="W1083"/>
      <c r="X1083"/>
    </row>
    <row r="1084" spans="1:24" s="62" customFormat="1" ht="27.25" customHeight="1">
      <c r="A1084" s="170" t="str">
        <f t="shared" si="20"/>
        <v/>
      </c>
      <c r="B1084" s="242"/>
      <c r="C1084" s="48"/>
      <c r="D1084" s="40"/>
      <c r="E1084" s="40"/>
      <c r="F1084" s="49"/>
      <c r="G1084" s="50"/>
      <c r="H1084" s="51"/>
      <c r="I1084" s="52"/>
      <c r="J1084" s="52"/>
      <c r="K1084" s="50"/>
      <c r="L1084" s="50"/>
      <c r="M1084" s="50"/>
      <c r="N1084" s="50"/>
      <c r="O1084" s="52"/>
      <c r="P1084" s="53"/>
      <c r="Q1084" s="53"/>
      <c r="R1084" s="54"/>
      <c r="S1084" s="328"/>
      <c r="T1084" s="52"/>
      <c r="V1084"/>
      <c r="W1084"/>
      <c r="X1084"/>
    </row>
    <row r="1085" spans="1:24" s="62" customFormat="1" ht="27.25" customHeight="1">
      <c r="A1085" s="170" t="str">
        <f t="shared" si="20"/>
        <v/>
      </c>
      <c r="B1085" s="242"/>
      <c r="C1085" s="48"/>
      <c r="D1085" s="40"/>
      <c r="E1085" s="40"/>
      <c r="F1085" s="49"/>
      <c r="G1085" s="50"/>
      <c r="H1085" s="51"/>
      <c r="I1085" s="52"/>
      <c r="J1085" s="52"/>
      <c r="K1085" s="50"/>
      <c r="L1085" s="50"/>
      <c r="M1085" s="50"/>
      <c r="N1085" s="50"/>
      <c r="O1085" s="52"/>
      <c r="P1085" s="53"/>
      <c r="Q1085" s="53"/>
      <c r="R1085" s="54"/>
      <c r="S1085" s="328"/>
      <c r="T1085" s="52"/>
      <c r="V1085"/>
      <c r="W1085"/>
      <c r="X1085"/>
    </row>
    <row r="1086" spans="1:24" s="62" customFormat="1" ht="27.25" customHeight="1">
      <c r="A1086" s="170" t="str">
        <f t="shared" si="20"/>
        <v/>
      </c>
      <c r="B1086" s="242"/>
      <c r="C1086" s="48"/>
      <c r="D1086" s="40"/>
      <c r="E1086" s="40"/>
      <c r="F1086" s="49"/>
      <c r="G1086" s="50"/>
      <c r="H1086" s="51"/>
      <c r="I1086" s="52"/>
      <c r="J1086" s="52"/>
      <c r="K1086" s="50"/>
      <c r="L1086" s="50"/>
      <c r="M1086" s="50"/>
      <c r="N1086" s="50"/>
      <c r="O1086" s="52"/>
      <c r="P1086" s="53"/>
      <c r="Q1086" s="53"/>
      <c r="R1086" s="54"/>
      <c r="S1086" s="328"/>
      <c r="T1086" s="52"/>
      <c r="V1086"/>
      <c r="W1086"/>
      <c r="X1086"/>
    </row>
    <row r="1087" spans="1:24" s="62" customFormat="1" ht="27.25" customHeight="1">
      <c r="A1087" s="170" t="str">
        <f t="shared" si="20"/>
        <v/>
      </c>
      <c r="B1087" s="242"/>
      <c r="C1087" s="48"/>
      <c r="D1087" s="40"/>
      <c r="E1087" s="40"/>
      <c r="F1087" s="49"/>
      <c r="G1087" s="50"/>
      <c r="H1087" s="51"/>
      <c r="I1087" s="52"/>
      <c r="J1087" s="52"/>
      <c r="K1087" s="50"/>
      <c r="L1087" s="50"/>
      <c r="M1087" s="50"/>
      <c r="N1087" s="50"/>
      <c r="O1087" s="52"/>
      <c r="P1087" s="53"/>
      <c r="Q1087" s="53"/>
      <c r="R1087" s="54"/>
      <c r="S1087" s="328"/>
      <c r="T1087" s="52"/>
      <c r="V1087"/>
      <c r="W1087"/>
      <c r="X1087"/>
    </row>
    <row r="1088" spans="1:24" s="62" customFormat="1" ht="27.25" customHeight="1">
      <c r="A1088" s="170" t="str">
        <f t="shared" si="20"/>
        <v/>
      </c>
      <c r="B1088" s="242"/>
      <c r="C1088" s="48"/>
      <c r="D1088" s="40"/>
      <c r="E1088" s="40"/>
      <c r="F1088" s="49"/>
      <c r="G1088" s="50"/>
      <c r="H1088" s="51"/>
      <c r="I1088" s="52"/>
      <c r="J1088" s="52"/>
      <c r="K1088" s="50"/>
      <c r="L1088" s="50"/>
      <c r="M1088" s="50"/>
      <c r="N1088" s="50"/>
      <c r="O1088" s="52"/>
      <c r="P1088" s="53"/>
      <c r="Q1088" s="53"/>
      <c r="R1088" s="54"/>
      <c r="S1088" s="328"/>
      <c r="T1088" s="52"/>
      <c r="V1088"/>
      <c r="W1088"/>
      <c r="X1088"/>
    </row>
    <row r="1089" spans="1:24" s="62" customFormat="1" ht="27.25" customHeight="1">
      <c r="A1089" s="170" t="str">
        <f t="shared" si="20"/>
        <v/>
      </c>
      <c r="B1089" s="242"/>
      <c r="C1089" s="48"/>
      <c r="D1089" s="40"/>
      <c r="E1089" s="40"/>
      <c r="F1089" s="49"/>
      <c r="G1089" s="50"/>
      <c r="H1089" s="51"/>
      <c r="I1089" s="52"/>
      <c r="J1089" s="52"/>
      <c r="K1089" s="50"/>
      <c r="L1089" s="50"/>
      <c r="M1089" s="50"/>
      <c r="N1089" s="50"/>
      <c r="O1089" s="52"/>
      <c r="P1089" s="53"/>
      <c r="Q1089" s="53"/>
      <c r="R1089" s="54"/>
      <c r="S1089" s="328"/>
      <c r="T1089" s="52"/>
      <c r="V1089"/>
      <c r="W1089"/>
      <c r="X1089"/>
    </row>
    <row r="1090" spans="1:24" s="62" customFormat="1" ht="27.25" customHeight="1">
      <c r="A1090" s="170" t="str">
        <f t="shared" si="20"/>
        <v/>
      </c>
      <c r="B1090" s="242"/>
      <c r="C1090" s="48"/>
      <c r="D1090" s="40"/>
      <c r="E1090" s="40"/>
      <c r="F1090" s="49"/>
      <c r="G1090" s="50"/>
      <c r="H1090" s="51"/>
      <c r="I1090" s="52"/>
      <c r="J1090" s="52"/>
      <c r="K1090" s="50"/>
      <c r="L1090" s="50"/>
      <c r="M1090" s="50"/>
      <c r="N1090" s="50"/>
      <c r="O1090" s="52"/>
      <c r="P1090" s="53"/>
      <c r="Q1090" s="53"/>
      <c r="R1090" s="54"/>
      <c r="S1090" s="328"/>
      <c r="T1090" s="52"/>
      <c r="V1090"/>
      <c r="W1090"/>
      <c r="X1090"/>
    </row>
    <row r="1091" spans="1:24" s="62" customFormat="1" ht="27.25" customHeight="1">
      <c r="A1091" s="170" t="str">
        <f t="shared" si="20"/>
        <v/>
      </c>
      <c r="B1091" s="242"/>
      <c r="C1091" s="48"/>
      <c r="D1091" s="40"/>
      <c r="E1091" s="40"/>
      <c r="F1091" s="49"/>
      <c r="G1091" s="50"/>
      <c r="H1091" s="51"/>
      <c r="I1091" s="52"/>
      <c r="J1091" s="52"/>
      <c r="K1091" s="50"/>
      <c r="L1091" s="50"/>
      <c r="M1091" s="50"/>
      <c r="N1091" s="50"/>
      <c r="O1091" s="52"/>
      <c r="P1091" s="53"/>
      <c r="Q1091" s="53"/>
      <c r="R1091" s="54"/>
      <c r="S1091" s="328"/>
      <c r="T1091" s="52"/>
      <c r="V1091"/>
      <c r="W1091"/>
      <c r="X1091"/>
    </row>
    <row r="1092" spans="1:24" s="62" customFormat="1" ht="27.25" customHeight="1">
      <c r="A1092" s="170" t="str">
        <f t="shared" si="20"/>
        <v/>
      </c>
      <c r="B1092" s="242"/>
      <c r="C1092" s="48"/>
      <c r="D1092" s="40"/>
      <c r="E1092" s="40"/>
      <c r="F1092" s="49"/>
      <c r="G1092" s="50"/>
      <c r="H1092" s="51"/>
      <c r="I1092" s="52"/>
      <c r="J1092" s="52"/>
      <c r="K1092" s="50"/>
      <c r="L1092" s="50"/>
      <c r="M1092" s="50"/>
      <c r="N1092" s="50"/>
      <c r="O1092" s="52"/>
      <c r="P1092" s="53"/>
      <c r="Q1092" s="53"/>
      <c r="R1092" s="54"/>
      <c r="S1092" s="328"/>
      <c r="T1092" s="52"/>
      <c r="V1092"/>
      <c r="W1092"/>
      <c r="X1092"/>
    </row>
    <row r="1093" spans="1:24" s="62" customFormat="1" ht="27.25" customHeight="1">
      <c r="A1093" s="170" t="str">
        <f t="shared" si="20"/>
        <v/>
      </c>
      <c r="B1093" s="242"/>
      <c r="C1093" s="48"/>
      <c r="D1093" s="40"/>
      <c r="E1093" s="40"/>
      <c r="F1093" s="49"/>
      <c r="G1093" s="50"/>
      <c r="H1093" s="51"/>
      <c r="I1093" s="52"/>
      <c r="J1093" s="52"/>
      <c r="K1093" s="50"/>
      <c r="L1093" s="50"/>
      <c r="M1093" s="50"/>
      <c r="N1093" s="50"/>
      <c r="O1093" s="52"/>
      <c r="P1093" s="53"/>
      <c r="Q1093" s="53"/>
      <c r="R1093" s="54"/>
      <c r="S1093" s="328"/>
      <c r="T1093" s="52"/>
      <c r="V1093"/>
      <c r="W1093"/>
      <c r="X1093"/>
    </row>
    <row r="1094" spans="1:24" s="62" customFormat="1" ht="27.25" customHeight="1">
      <c r="A1094" s="170" t="str">
        <f t="shared" si="20"/>
        <v/>
      </c>
      <c r="B1094" s="242"/>
      <c r="C1094" s="48"/>
      <c r="D1094" s="40"/>
      <c r="E1094" s="40"/>
      <c r="F1094" s="49"/>
      <c r="G1094" s="50"/>
      <c r="H1094" s="51"/>
      <c r="I1094" s="52"/>
      <c r="J1094" s="52"/>
      <c r="K1094" s="50"/>
      <c r="L1094" s="50"/>
      <c r="M1094" s="50"/>
      <c r="N1094" s="50"/>
      <c r="O1094" s="52"/>
      <c r="P1094" s="53"/>
      <c r="Q1094" s="53"/>
      <c r="R1094" s="54"/>
      <c r="S1094" s="328"/>
      <c r="T1094" s="52"/>
      <c r="V1094"/>
      <c r="W1094"/>
      <c r="X1094"/>
    </row>
    <row r="1095" spans="1:24" s="62" customFormat="1" ht="27.25" customHeight="1">
      <c r="A1095" s="170" t="str">
        <f t="shared" si="20"/>
        <v/>
      </c>
      <c r="B1095" s="242"/>
      <c r="C1095" s="48"/>
      <c r="D1095" s="40"/>
      <c r="E1095" s="40"/>
      <c r="F1095" s="49"/>
      <c r="G1095" s="50"/>
      <c r="H1095" s="51"/>
      <c r="I1095" s="52"/>
      <c r="J1095" s="52"/>
      <c r="K1095" s="50"/>
      <c r="L1095" s="50"/>
      <c r="M1095" s="50"/>
      <c r="N1095" s="50"/>
      <c r="O1095" s="52"/>
      <c r="P1095" s="53"/>
      <c r="Q1095" s="53"/>
      <c r="R1095" s="54"/>
      <c r="S1095" s="328"/>
      <c r="T1095" s="52"/>
      <c r="V1095"/>
      <c r="W1095"/>
      <c r="X1095"/>
    </row>
    <row r="1096" spans="1:24" s="62" customFormat="1" ht="27.25" customHeight="1">
      <c r="A1096" s="170" t="str">
        <f t="shared" si="20"/>
        <v/>
      </c>
      <c r="B1096" s="242"/>
      <c r="C1096" s="48"/>
      <c r="D1096" s="40"/>
      <c r="E1096" s="40"/>
      <c r="F1096" s="49"/>
      <c r="G1096" s="50"/>
      <c r="H1096" s="51"/>
      <c r="I1096" s="52"/>
      <c r="J1096" s="52"/>
      <c r="K1096" s="50"/>
      <c r="L1096" s="50"/>
      <c r="M1096" s="50"/>
      <c r="N1096" s="50"/>
      <c r="O1096" s="52"/>
      <c r="P1096" s="53"/>
      <c r="Q1096" s="53"/>
      <c r="R1096" s="54"/>
      <c r="S1096" s="328"/>
      <c r="T1096" s="52"/>
      <c r="V1096"/>
      <c r="W1096"/>
      <c r="X1096"/>
    </row>
    <row r="1097" spans="1:24" s="62" customFormat="1" ht="27.25" customHeight="1">
      <c r="A1097" s="170" t="str">
        <f t="shared" si="20"/>
        <v/>
      </c>
      <c r="B1097" s="242"/>
      <c r="C1097" s="48"/>
      <c r="D1097" s="40"/>
      <c r="E1097" s="40"/>
      <c r="F1097" s="49"/>
      <c r="G1097" s="50"/>
      <c r="H1097" s="51"/>
      <c r="I1097" s="52"/>
      <c r="J1097" s="52"/>
      <c r="K1097" s="50"/>
      <c r="L1097" s="50"/>
      <c r="M1097" s="50"/>
      <c r="N1097" s="50"/>
      <c r="O1097" s="52"/>
      <c r="P1097" s="53"/>
      <c r="Q1097" s="53"/>
      <c r="R1097" s="54"/>
      <c r="S1097" s="328"/>
      <c r="T1097" s="52"/>
      <c r="V1097"/>
      <c r="W1097"/>
      <c r="X1097"/>
    </row>
    <row r="1098" spans="1:24" s="62" customFormat="1" ht="27.25" customHeight="1">
      <c r="A1098" s="170" t="str">
        <f t="shared" si="20"/>
        <v/>
      </c>
      <c r="B1098" s="242"/>
      <c r="C1098" s="48"/>
      <c r="D1098" s="40"/>
      <c r="E1098" s="40"/>
      <c r="F1098" s="49"/>
      <c r="G1098" s="50"/>
      <c r="H1098" s="51"/>
      <c r="I1098" s="52"/>
      <c r="J1098" s="52"/>
      <c r="K1098" s="50"/>
      <c r="L1098" s="50"/>
      <c r="M1098" s="50"/>
      <c r="N1098" s="50"/>
      <c r="O1098" s="52"/>
      <c r="P1098" s="53"/>
      <c r="Q1098" s="53"/>
      <c r="R1098" s="54"/>
      <c r="S1098" s="328"/>
      <c r="T1098" s="52"/>
      <c r="V1098"/>
      <c r="W1098"/>
      <c r="X1098"/>
    </row>
    <row r="1099" spans="1:24" s="62" customFormat="1" ht="27.25" customHeight="1">
      <c r="A1099" s="170" t="str">
        <f t="shared" si="20"/>
        <v/>
      </c>
      <c r="B1099" s="242"/>
      <c r="C1099" s="48"/>
      <c r="D1099" s="40"/>
      <c r="E1099" s="40"/>
      <c r="F1099" s="49"/>
      <c r="G1099" s="50"/>
      <c r="H1099" s="51"/>
      <c r="I1099" s="52"/>
      <c r="J1099" s="52"/>
      <c r="K1099" s="50"/>
      <c r="L1099" s="50"/>
      <c r="M1099" s="50"/>
      <c r="N1099" s="50"/>
      <c r="O1099" s="52"/>
      <c r="P1099" s="53"/>
      <c r="Q1099" s="53"/>
      <c r="R1099" s="54"/>
      <c r="S1099" s="328"/>
      <c r="T1099" s="52"/>
      <c r="V1099"/>
      <c r="W1099"/>
      <c r="X1099"/>
    </row>
    <row r="1100" spans="1:24" s="62" customFormat="1" ht="27.25" customHeight="1">
      <c r="A1100" s="170" t="str">
        <f t="shared" si="20"/>
        <v/>
      </c>
      <c r="B1100" s="242"/>
      <c r="C1100" s="48"/>
      <c r="D1100" s="40"/>
      <c r="E1100" s="40"/>
      <c r="F1100" s="49"/>
      <c r="G1100" s="50"/>
      <c r="H1100" s="51"/>
      <c r="I1100" s="52"/>
      <c r="J1100" s="52"/>
      <c r="K1100" s="50"/>
      <c r="L1100" s="50"/>
      <c r="M1100" s="50"/>
      <c r="N1100" s="50"/>
      <c r="O1100" s="52"/>
      <c r="P1100" s="53"/>
      <c r="Q1100" s="53"/>
      <c r="R1100" s="54"/>
      <c r="S1100" s="328"/>
      <c r="T1100" s="52"/>
      <c r="V1100"/>
      <c r="W1100"/>
      <c r="X1100"/>
    </row>
    <row r="1101" spans="1:24" s="62" customFormat="1" ht="27.25" customHeight="1">
      <c r="A1101" s="170" t="str">
        <f t="shared" si="20"/>
        <v/>
      </c>
      <c r="B1101" s="242"/>
      <c r="C1101" s="48"/>
      <c r="D1101" s="40"/>
      <c r="E1101" s="40"/>
      <c r="F1101" s="49"/>
      <c r="G1101" s="50"/>
      <c r="H1101" s="51"/>
      <c r="I1101" s="52"/>
      <c r="J1101" s="52"/>
      <c r="K1101" s="50"/>
      <c r="L1101" s="50"/>
      <c r="M1101" s="50"/>
      <c r="N1101" s="50"/>
      <c r="O1101" s="52"/>
      <c r="P1101" s="53"/>
      <c r="Q1101" s="53"/>
      <c r="R1101" s="54"/>
      <c r="S1101" s="328"/>
      <c r="T1101" s="52"/>
      <c r="V1101"/>
      <c r="W1101"/>
      <c r="X1101"/>
    </row>
    <row r="1102" spans="1:24" s="62" customFormat="1" ht="27.25" customHeight="1">
      <c r="A1102" s="170" t="str">
        <f t="shared" si="20"/>
        <v/>
      </c>
      <c r="B1102" s="242"/>
      <c r="C1102" s="48"/>
      <c r="D1102" s="40"/>
      <c r="E1102" s="40"/>
      <c r="F1102" s="49"/>
      <c r="G1102" s="50"/>
      <c r="H1102" s="51"/>
      <c r="I1102" s="52"/>
      <c r="J1102" s="52"/>
      <c r="K1102" s="50"/>
      <c r="L1102" s="50"/>
      <c r="M1102" s="50"/>
      <c r="N1102" s="50"/>
      <c r="O1102" s="52"/>
      <c r="P1102" s="53"/>
      <c r="Q1102" s="53"/>
      <c r="R1102" s="54"/>
      <c r="S1102" s="328"/>
      <c r="T1102" s="52"/>
      <c r="V1102"/>
      <c r="W1102"/>
      <c r="X1102"/>
    </row>
    <row r="1103" spans="1:24">
      <c r="E1103" s="40"/>
      <c r="S1103" s="328"/>
    </row>
    <row r="1104" spans="1:24">
      <c r="E1104" s="40"/>
      <c r="S1104" s="328"/>
    </row>
    <row r="1105" spans="5:19">
      <c r="E1105" s="40"/>
      <c r="S1105" s="328"/>
    </row>
    <row r="1106" spans="5:19">
      <c r="E1106" s="40"/>
      <c r="S1106" s="328"/>
    </row>
    <row r="1107" spans="5:19">
      <c r="E1107" s="40"/>
      <c r="S1107" s="328"/>
    </row>
    <row r="1108" spans="5:19">
      <c r="E1108" s="40"/>
      <c r="S1108" s="328"/>
    </row>
    <row r="1109" spans="5:19">
      <c r="E1109" s="40"/>
      <c r="S1109" s="328"/>
    </row>
    <row r="1110" spans="5:19">
      <c r="E1110" s="40"/>
      <c r="S1110" s="328"/>
    </row>
    <row r="1111" spans="5:19">
      <c r="E1111" s="40"/>
      <c r="S1111" s="328"/>
    </row>
    <row r="1112" spans="5:19">
      <c r="E1112" s="40"/>
      <c r="S1112" s="328"/>
    </row>
    <row r="1113" spans="5:19">
      <c r="E1113" s="40"/>
      <c r="S1113" s="328"/>
    </row>
    <row r="1114" spans="5:19">
      <c r="E1114" s="40"/>
      <c r="S1114" s="328"/>
    </row>
    <row r="1115" spans="5:19">
      <c r="E1115" s="40"/>
      <c r="S1115" s="328"/>
    </row>
    <row r="1116" spans="5:19">
      <c r="E1116" s="40"/>
      <c r="S1116" s="328"/>
    </row>
    <row r="1117" spans="5:19">
      <c r="E1117" s="40"/>
      <c r="S1117" s="328"/>
    </row>
    <row r="1118" spans="5:19">
      <c r="E1118" s="40"/>
      <c r="S1118" s="328"/>
    </row>
    <row r="1119" spans="5:19">
      <c r="E1119" s="40"/>
      <c r="S1119" s="328"/>
    </row>
    <row r="1120" spans="5:19">
      <c r="E1120" s="40"/>
      <c r="S1120" s="328"/>
    </row>
    <row r="1121" spans="5:19">
      <c r="E1121" s="40"/>
      <c r="S1121" s="328"/>
    </row>
    <row r="1122" spans="5:19">
      <c r="E1122" s="40"/>
      <c r="S1122" s="328"/>
    </row>
    <row r="1123" spans="5:19">
      <c r="E1123" s="40"/>
      <c r="S1123" s="328"/>
    </row>
    <row r="1124" spans="5:19">
      <c r="E1124" s="40"/>
      <c r="S1124" s="328"/>
    </row>
    <row r="1125" spans="5:19">
      <c r="E1125" s="40"/>
      <c r="S1125" s="328"/>
    </row>
    <row r="1126" spans="5:19">
      <c r="E1126" s="40"/>
      <c r="S1126" s="328"/>
    </row>
    <row r="1127" spans="5:19">
      <c r="E1127" s="40"/>
      <c r="S1127" s="328"/>
    </row>
    <row r="1128" spans="5:19">
      <c r="E1128" s="40"/>
      <c r="S1128" s="328"/>
    </row>
    <row r="1129" spans="5:19">
      <c r="E1129" s="40"/>
      <c r="S1129" s="328"/>
    </row>
    <row r="1130" spans="5:19">
      <c r="E1130" s="40"/>
      <c r="S1130" s="328"/>
    </row>
    <row r="1131" spans="5:19">
      <c r="E1131" s="40"/>
      <c r="S1131" s="328"/>
    </row>
    <row r="1132" spans="5:19">
      <c r="E1132" s="40"/>
      <c r="S1132" s="328"/>
    </row>
    <row r="1133" spans="5:19">
      <c r="E1133" s="40"/>
      <c r="S1133" s="328"/>
    </row>
    <row r="1134" spans="5:19">
      <c r="E1134" s="40"/>
      <c r="S1134" s="328"/>
    </row>
  </sheetData>
  <mergeCells count="25">
    <mergeCell ref="S4:S7"/>
    <mergeCell ref="T4:T7"/>
    <mergeCell ref="V4:V7"/>
    <mergeCell ref="W4:W7"/>
    <mergeCell ref="X4:X7"/>
    <mergeCell ref="A4:A7"/>
    <mergeCell ref="C4:C7"/>
    <mergeCell ref="E4:E7"/>
    <mergeCell ref="H4:H7"/>
    <mergeCell ref="B4:B7"/>
    <mergeCell ref="F4:F7"/>
    <mergeCell ref="G4:G7"/>
    <mergeCell ref="D4:D7"/>
    <mergeCell ref="O1:R2"/>
    <mergeCell ref="P5:P7"/>
    <mergeCell ref="I4:I7"/>
    <mergeCell ref="M4:M7"/>
    <mergeCell ref="K4:K7"/>
    <mergeCell ref="J4:J7"/>
    <mergeCell ref="P4:R4"/>
    <mergeCell ref="L4:L7"/>
    <mergeCell ref="Q5:Q7"/>
    <mergeCell ref="R5:R7"/>
    <mergeCell ref="O4:O7"/>
    <mergeCell ref="N4:N7"/>
  </mergeCells>
  <phoneticPr fontId="5" type="noConversion"/>
  <conditionalFormatting sqref="H40:H199 G18:G199 I18:J199 R8:R18 M18:R199">
    <cfRule type="expression" dxfId="93" priority="52" stopIfTrue="1">
      <formula>ISBLANK(G8)</formula>
    </cfRule>
  </conditionalFormatting>
  <conditionalFormatting sqref="F18:F199 C18:D199">
    <cfRule type="cellIs" dxfId="92" priority="53" stopIfTrue="1" operator="equal">
      <formula>0</formula>
    </cfRule>
  </conditionalFormatting>
  <conditionalFormatting sqref="H18:H39">
    <cfRule type="expression" dxfId="91" priority="54" stopIfTrue="1">
      <formula>ISBLANK(H18)</formula>
    </cfRule>
    <cfRule type="expression" dxfId="90" priority="55" stopIfTrue="1">
      <formula>H18&gt;G18</formula>
    </cfRule>
  </conditionalFormatting>
  <conditionalFormatting sqref="K18:K199">
    <cfRule type="expression" dxfId="89" priority="57" stopIfTrue="1">
      <formula>ISBLANK(K18)</formula>
    </cfRule>
    <cfRule type="expression" dxfId="88" priority="58" stopIfTrue="1">
      <formula>$K18&gt;$H18</formula>
    </cfRule>
  </conditionalFormatting>
  <conditionalFormatting sqref="L18:L199">
    <cfRule type="expression" dxfId="87" priority="59" stopIfTrue="1">
      <formula>ISBLANK(L18)</formula>
    </cfRule>
    <cfRule type="expression" dxfId="86" priority="60" stopIfTrue="1">
      <formula>$L18&gt;$K18</formula>
    </cfRule>
  </conditionalFormatting>
  <conditionalFormatting sqref="G13:G17 I13:J17 M13:N17 P14:Q17 Q8:Q13">
    <cfRule type="expression" dxfId="85" priority="43" stopIfTrue="1">
      <formula>ISBLANK(G8)</formula>
    </cfRule>
  </conditionalFormatting>
  <conditionalFormatting sqref="F13:F17 C13:D17">
    <cfRule type="cellIs" dxfId="84" priority="44" stopIfTrue="1" operator="equal">
      <formula>0</formula>
    </cfRule>
  </conditionalFormatting>
  <conditionalFormatting sqref="H13:H17">
    <cfRule type="expression" dxfId="83" priority="45" stopIfTrue="1">
      <formula>ISBLANK(H13)</formula>
    </cfRule>
    <cfRule type="expression" dxfId="82" priority="46" stopIfTrue="1">
      <formula>H13&gt;G13</formula>
    </cfRule>
  </conditionalFormatting>
  <conditionalFormatting sqref="K13:K17">
    <cfRule type="expression" dxfId="81" priority="48" stopIfTrue="1">
      <formula>ISBLANK(K13)</formula>
    </cfRule>
    <cfRule type="expression" dxfId="80" priority="49" stopIfTrue="1">
      <formula>$K13&gt;$H13</formula>
    </cfRule>
  </conditionalFormatting>
  <conditionalFormatting sqref="L13:L17">
    <cfRule type="expression" dxfId="79" priority="50" stopIfTrue="1">
      <formula>ISBLANK(L13)</formula>
    </cfRule>
    <cfRule type="expression" dxfId="78" priority="51" stopIfTrue="1">
      <formula>$L13&gt;$K13</formula>
    </cfRule>
  </conditionalFormatting>
  <conditionalFormatting sqref="B13:B199">
    <cfRule type="cellIs" dxfId="77" priority="42" stopIfTrue="1" operator="equal">
      <formula>0</formula>
    </cfRule>
  </conditionalFormatting>
  <conditionalFormatting sqref="F200:F490 C200:D490 C492:D1102 F492:F1102">
    <cfRule type="cellIs" dxfId="76" priority="32" stopIfTrue="1" operator="equal">
      <formula>0</formula>
    </cfRule>
  </conditionalFormatting>
  <conditionalFormatting sqref="A18:A21">
    <cfRule type="expression" dxfId="75" priority="40" stopIfTrue="1">
      <formula>A18&lt;&gt;""</formula>
    </cfRule>
  </conditionalFormatting>
  <conditionalFormatting sqref="A22:A25">
    <cfRule type="expression" dxfId="74" priority="39" stopIfTrue="1">
      <formula>A22&lt;&gt;""</formula>
    </cfRule>
  </conditionalFormatting>
  <conditionalFormatting sqref="A26 A31 A36 A41 A46 A51 A56 A61 A66">
    <cfRule type="expression" dxfId="73" priority="38" stopIfTrue="1">
      <formula>A26&lt;&gt;""</formula>
    </cfRule>
  </conditionalFormatting>
  <conditionalFormatting sqref="A27:A30 A32:A35 A37:A40 A42:A45 A47:A50 A52:A55 A57:A60 A62:A65 A67:A1102">
    <cfRule type="expression" dxfId="72" priority="37" stopIfTrue="1">
      <formula>A27&lt;&gt;""</formula>
    </cfRule>
  </conditionalFormatting>
  <conditionalFormatting sqref="G200:J490 M200:R490 M492:R1102 G492:J1102">
    <cfRule type="expression" dxfId="71" priority="31" stopIfTrue="1">
      <formula>ISBLANK(G200)</formula>
    </cfRule>
  </conditionalFormatting>
  <conditionalFormatting sqref="B200:B1102 C491:T491">
    <cfRule type="cellIs" dxfId="70" priority="30" stopIfTrue="1" operator="equal">
      <formula>0</formula>
    </cfRule>
  </conditionalFormatting>
  <conditionalFormatting sqref="K200:K490 K492:K1102">
    <cfRule type="expression" dxfId="69" priority="33" stopIfTrue="1">
      <formula>ISBLANK(K200)</formula>
    </cfRule>
    <cfRule type="expression" dxfId="68" priority="34" stopIfTrue="1">
      <formula>$K200&gt;$H200</formula>
    </cfRule>
  </conditionalFormatting>
  <conditionalFormatting sqref="L200:L490 L492:L1102">
    <cfRule type="expression" dxfId="67" priority="35" stopIfTrue="1">
      <formula>ISBLANK(L200)</formula>
    </cfRule>
    <cfRule type="expression" dxfId="66" priority="36" stopIfTrue="1">
      <formula>$L200&gt;$K200</formula>
    </cfRule>
  </conditionalFormatting>
  <conditionalFormatting sqref="E19:E199 E13:E17">
    <cfRule type="cellIs" dxfId="65" priority="28" stopIfTrue="1" operator="equal">
      <formula>0</formula>
    </cfRule>
  </conditionalFormatting>
  <conditionalFormatting sqref="E200:E490 E492:E1134">
    <cfRule type="cellIs" dxfId="64" priority="26" stopIfTrue="1" operator="equal">
      <formula>0</formula>
    </cfRule>
  </conditionalFormatting>
  <conditionalFormatting sqref="E18">
    <cfRule type="cellIs" dxfId="63" priority="27" stopIfTrue="1" operator="equal">
      <formula>0</formula>
    </cfRule>
  </conditionalFormatting>
  <conditionalFormatting sqref="O13:O17">
    <cfRule type="expression" dxfId="62" priority="21" stopIfTrue="1">
      <formula>ISBLANK(O13)</formula>
    </cfRule>
  </conditionalFormatting>
  <conditionalFormatting sqref="S200:S490 S492:S1134">
    <cfRule type="expression" dxfId="61" priority="15" stopIfTrue="1">
      <formula>ISBLANK(S200)</formula>
    </cfRule>
  </conditionalFormatting>
  <conditionalFormatting sqref="S18">
    <cfRule type="expression" dxfId="60" priority="16" stopIfTrue="1">
      <formula>ISBLANK(S18)</formula>
    </cfRule>
  </conditionalFormatting>
  <conditionalFormatting sqref="S8:S17 S19:S199">
    <cfRule type="expression" dxfId="59" priority="17" stopIfTrue="1">
      <formula>ISBLANK(S8)</formula>
    </cfRule>
  </conditionalFormatting>
  <conditionalFormatting sqref="T18:T199">
    <cfRule type="expression" dxfId="58" priority="14" stopIfTrue="1">
      <formula>ISBLANK(T18)</formula>
    </cfRule>
  </conditionalFormatting>
  <conditionalFormatting sqref="T200:T490 T492:T1102">
    <cfRule type="expression" dxfId="57" priority="13" stopIfTrue="1">
      <formula>ISBLANK(T200)</formula>
    </cfRule>
  </conditionalFormatting>
  <conditionalFormatting sqref="T8:T17">
    <cfRule type="expression" dxfId="56" priority="12" stopIfTrue="1">
      <formula>ISBLANK(T8)</formula>
    </cfRule>
  </conditionalFormatting>
  <conditionalFormatting sqref="C8:E8 C9:D12">
    <cfRule type="cellIs" dxfId="55" priority="10" stopIfTrue="1" operator="equal">
      <formula>0</formula>
    </cfRule>
  </conditionalFormatting>
  <conditionalFormatting sqref="B8:B9 B11:B12">
    <cfRule type="cellIs" dxfId="54" priority="9" stopIfTrue="1" operator="equal">
      <formula>0</formula>
    </cfRule>
  </conditionalFormatting>
  <conditionalFormatting sqref="E9">
    <cfRule type="cellIs" dxfId="53" priority="8" stopIfTrue="1" operator="equal">
      <formula>0</formula>
    </cfRule>
  </conditionalFormatting>
  <conditionalFormatting sqref="E10">
    <cfRule type="cellIs" dxfId="52" priority="7" stopIfTrue="1" operator="equal">
      <formula>0</formula>
    </cfRule>
  </conditionalFormatting>
  <conditionalFormatting sqref="E11">
    <cfRule type="cellIs" dxfId="51" priority="6" stopIfTrue="1" operator="equal">
      <formula>0</formula>
    </cfRule>
  </conditionalFormatting>
  <conditionalFormatting sqref="E12">
    <cfRule type="cellIs" dxfId="50" priority="5" stopIfTrue="1" operator="equal">
      <formula>0</formula>
    </cfRule>
  </conditionalFormatting>
  <conditionalFormatting sqref="B10">
    <cfRule type="cellIs" dxfId="49" priority="3" stopIfTrue="1" operator="equal">
      <formula>0</formula>
    </cfRule>
  </conditionalFormatting>
  <conditionalFormatting sqref="P8:P13">
    <cfRule type="expression" dxfId="48" priority="1" stopIfTrue="1">
      <formula>ISBLANK(P8)</formula>
    </cfRule>
  </conditionalFormatting>
  <dataValidations count="7">
    <dataValidation type="list" allowBlank="1" showInputMessage="1" showErrorMessage="1" error="delinquency bucket only" sqref="T18:T199">
      <formula1>DaysDelinquent2</formula1>
    </dataValidation>
    <dataValidation type="list" allowBlank="1" showInputMessage="1" showErrorMessage="1" sqref="D9:D199">
      <formula1>Brand</formula1>
    </dataValidation>
    <dataValidation type="date" allowBlank="1" showInputMessage="1" showErrorMessage="1" sqref="F13:F199 F8:F12">
      <formula1>1</formula1>
      <formula2>44196</formula2>
    </dataValidation>
    <dataValidation type="decimal" allowBlank="1" showInputMessage="1" showErrorMessage="1" sqref="L13:N199 G13:J199 G8:J12 M8:N12">
      <formula1>0</formula1>
      <formula2>1000000000</formula2>
    </dataValidation>
    <dataValidation type="decimal" allowBlank="1" showInputMessage="1" showErrorMessage="1" sqref="K13:K199 K8:K12">
      <formula1>-1000000000</formula1>
      <formula2>1000000000</formula2>
    </dataValidation>
    <dataValidation type="textLength" allowBlank="1" showInputMessage="1" showErrorMessage="1" errorTitle="Stopp" error="Please insert max. 2000 signs!" promptTitle="TEXT LIMIT" prompt="Please insert max. 2000 signs." sqref="S18:S174 Q8:R90 P13:P90">
      <formula1>0</formula1>
      <formula2>2000</formula2>
    </dataValidation>
    <dataValidation type="textLength" allowBlank="1" showInputMessage="1" showErrorMessage="1" errorTitle="Stopp" error="Please insert max. 2000 signs!_x000a_" promptTitle="TEXT LIMIT" prompt="Please insert max. 2000 signs." sqref="S8:S17">
      <formula1>0</formula1>
      <formula2>2000</formula2>
    </dataValidation>
  </dataValidations>
  <printOptions horizontalCentered="1"/>
  <pageMargins left="0" right="0" top="0" bottom="0" header="0" footer="0"/>
  <pageSetup paperSize="9" scale="64" orientation="landscape" r:id="rId1"/>
  <headerFooter alignWithMargins="0">
    <oddFooter>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tabColor indexed="53"/>
  </sheetPr>
  <dimension ref="A1:E23"/>
  <sheetViews>
    <sheetView showGridLines="0" zoomScaleNormal="100" zoomScaleSheetLayoutView="115" workbookViewId="0">
      <pane ySplit="7" topLeftCell="A8" activePane="bottomLeft" state="frozen"/>
      <selection activeCell="S11" sqref="S11"/>
      <selection pane="bottomLeft" activeCell="A3" sqref="A3"/>
    </sheetView>
  </sheetViews>
  <sheetFormatPr defaultColWidth="0" defaultRowHeight="11.5" zeroHeight="1"/>
  <cols>
    <col min="1" max="1" width="9.81640625" style="25" customWidth="1"/>
    <col min="2" max="2" width="47.54296875" style="66" customWidth="1"/>
    <col min="3" max="3" width="10.453125" style="67" customWidth="1"/>
    <col min="4" max="5" width="11.7265625" style="66" customWidth="1"/>
    <col min="6" max="6" width="0.453125" style="25" customWidth="1"/>
    <col min="7" max="16384" width="0" style="25" hidden="1"/>
  </cols>
  <sheetData>
    <row r="1" spans="1:5" ht="22.75" customHeight="1">
      <c r="A1" s="303" t="s">
        <v>178</v>
      </c>
      <c r="B1" s="308"/>
      <c r="C1" s="311" t="str">
        <f>'Overview - monthly'!E2</f>
        <v>NLD-FS</v>
      </c>
      <c r="D1" s="311" t="str">
        <f>'Overview - monthly'!G2</f>
        <v>Aug</v>
      </c>
      <c r="E1" s="313">
        <f>'Overview - monthly'!I2</f>
        <v>2021</v>
      </c>
    </row>
    <row r="2" spans="1:5" ht="22.75" customHeight="1">
      <c r="A2" s="309"/>
      <c r="B2" s="310"/>
      <c r="C2" s="312"/>
      <c r="D2" s="312"/>
      <c r="E2" s="314"/>
    </row>
    <row r="3" spans="1:5" ht="30.25" customHeight="1">
      <c r="A3" s="30" t="s">
        <v>139</v>
      </c>
      <c r="B3" s="28"/>
      <c r="C3" s="28"/>
      <c r="D3" s="28"/>
      <c r="E3" s="102"/>
    </row>
    <row r="4" spans="1:5" s="62" customFormat="1" ht="15" customHeight="1">
      <c r="A4" s="360" t="str">
        <f>"As of " &amp; D1 &amp; " " &amp; E1 &amp; CHAR(10) &amp;"(all amounts in LC mill.)"</f>
        <v>As of Aug 2021
(all amounts in LC mill.)</v>
      </c>
      <c r="B4" s="363" t="s">
        <v>134</v>
      </c>
      <c r="C4" s="366" t="s">
        <v>102</v>
      </c>
      <c r="D4" s="369" t="s">
        <v>87</v>
      </c>
      <c r="E4" s="369" t="s">
        <v>115</v>
      </c>
    </row>
    <row r="5" spans="1:5" s="62" customFormat="1" ht="15" customHeight="1">
      <c r="A5" s="361"/>
      <c r="B5" s="364"/>
      <c r="C5" s="367"/>
      <c r="D5" s="370"/>
      <c r="E5" s="370"/>
    </row>
    <row r="6" spans="1:5" s="62" customFormat="1" ht="15" customHeight="1">
      <c r="A6" s="361"/>
      <c r="B6" s="364"/>
      <c r="C6" s="367"/>
      <c r="D6" s="370"/>
      <c r="E6" s="370"/>
    </row>
    <row r="7" spans="1:5" s="62" customFormat="1" ht="15" customHeight="1">
      <c r="A7" s="362"/>
      <c r="B7" s="365"/>
      <c r="C7" s="368"/>
      <c r="D7" s="371"/>
      <c r="E7" s="371"/>
    </row>
    <row r="8" spans="1:5" ht="30" customHeight="1">
      <c r="A8" s="243" t="s">
        <v>47</v>
      </c>
      <c r="B8" s="244"/>
      <c r="C8" s="156"/>
      <c r="D8" s="157"/>
      <c r="E8" s="245"/>
    </row>
    <row r="9" spans="1:5" ht="30" customHeight="1">
      <c r="A9" s="243" t="s">
        <v>54</v>
      </c>
      <c r="B9" s="246"/>
      <c r="C9" s="156"/>
      <c r="D9" s="157"/>
      <c r="E9" s="245"/>
    </row>
    <row r="10" spans="1:5" ht="30" customHeight="1">
      <c r="A10" s="247" t="s">
        <v>50</v>
      </c>
      <c r="B10" s="246"/>
      <c r="C10" s="158"/>
      <c r="D10" s="159"/>
      <c r="E10" s="245"/>
    </row>
    <row r="11" spans="1:5" ht="30" customHeight="1">
      <c r="A11" s="248" t="s">
        <v>51</v>
      </c>
      <c r="B11" s="246"/>
      <c r="C11" s="156"/>
      <c r="D11" s="159"/>
      <c r="E11" s="245"/>
    </row>
    <row r="12" spans="1:5" ht="30" customHeight="1">
      <c r="A12" s="247" t="s">
        <v>52</v>
      </c>
      <c r="B12" s="246"/>
      <c r="C12" s="156"/>
      <c r="D12" s="159"/>
      <c r="E12" s="245"/>
    </row>
    <row r="13" spans="1:5" ht="30" customHeight="1">
      <c r="A13" s="248" t="s">
        <v>55</v>
      </c>
      <c r="B13" s="246"/>
      <c r="C13" s="160"/>
      <c r="D13" s="161"/>
      <c r="E13" s="245"/>
    </row>
    <row r="14" spans="1:5" ht="30" customHeight="1">
      <c r="A14" s="247" t="s">
        <v>56</v>
      </c>
      <c r="B14" s="244"/>
      <c r="C14" s="158"/>
      <c r="D14" s="159"/>
      <c r="E14" s="245"/>
    </row>
    <row r="15" spans="1:5" ht="30" customHeight="1">
      <c r="A15" s="248" t="s">
        <v>57</v>
      </c>
      <c r="B15" s="249"/>
      <c r="C15" s="160"/>
      <c r="D15" s="161"/>
      <c r="E15" s="245"/>
    </row>
    <row r="16" spans="1:5" ht="30" customHeight="1">
      <c r="A16" s="250" t="s">
        <v>58</v>
      </c>
      <c r="B16" s="251"/>
      <c r="C16" s="162"/>
      <c r="D16" s="163"/>
      <c r="E16" s="245"/>
    </row>
    <row r="17" spans="1:5" ht="30" customHeight="1">
      <c r="A17" s="247" t="s">
        <v>59</v>
      </c>
      <c r="B17" s="246"/>
      <c r="C17" s="158"/>
      <c r="D17" s="159"/>
      <c r="E17" s="245"/>
    </row>
    <row r="18" spans="1:5" ht="30" customHeight="1">
      <c r="A18" s="248" t="s">
        <v>104</v>
      </c>
      <c r="B18" s="249"/>
      <c r="C18" s="160"/>
      <c r="D18" s="161"/>
      <c r="E18" s="245"/>
    </row>
    <row r="19" spans="1:5" ht="30" customHeight="1">
      <c r="A19" s="247" t="s">
        <v>105</v>
      </c>
      <c r="B19" s="246"/>
      <c r="C19" s="158"/>
      <c r="D19" s="159"/>
      <c r="E19" s="245"/>
    </row>
    <row r="20" spans="1:5" ht="30" customHeight="1">
      <c r="A20" s="248" t="s">
        <v>106</v>
      </c>
      <c r="B20" s="249"/>
      <c r="C20" s="160"/>
      <c r="D20" s="161"/>
      <c r="E20" s="245"/>
    </row>
    <row r="21" spans="1:5" ht="30" customHeight="1">
      <c r="A21" s="247" t="s">
        <v>107</v>
      </c>
      <c r="B21" s="246"/>
      <c r="C21" s="158"/>
      <c r="D21" s="159"/>
      <c r="E21" s="245"/>
    </row>
    <row r="22" spans="1:5" ht="30" customHeight="1" thickBot="1">
      <c r="A22" s="252" t="s">
        <v>108</v>
      </c>
      <c r="B22" s="253"/>
      <c r="C22" s="164"/>
      <c r="D22" s="165"/>
      <c r="E22" s="254"/>
    </row>
    <row r="23" spans="1:5" ht="2.25" customHeight="1"/>
  </sheetData>
  <mergeCells count="5">
    <mergeCell ref="A4:A7"/>
    <mergeCell ref="B4:B7"/>
    <mergeCell ref="C4:C7"/>
    <mergeCell ref="E4:E7"/>
    <mergeCell ref="D4:D7"/>
  </mergeCells>
  <phoneticPr fontId="5" type="noConversion"/>
  <conditionalFormatting sqref="C8:C22 E8:E22">
    <cfRule type="expression" dxfId="47" priority="1" stopIfTrue="1">
      <formula>ISBLANK(C8)</formula>
    </cfRule>
  </conditionalFormatting>
  <conditionalFormatting sqref="B8:B22">
    <cfRule type="cellIs" dxfId="46" priority="2" stopIfTrue="1" operator="equal">
      <formula>0</formula>
    </cfRule>
  </conditionalFormatting>
  <conditionalFormatting sqref="D8:D22">
    <cfRule type="expression" dxfId="45" priority="3" stopIfTrue="1">
      <formula>ISBLANK(D8)</formula>
    </cfRule>
    <cfRule type="expression" dxfId="44" priority="4" stopIfTrue="1">
      <formula>D8&gt;C8</formula>
    </cfRule>
  </conditionalFormatting>
  <dataValidations count="2">
    <dataValidation type="list" allowBlank="1" showInputMessage="1" showErrorMessage="1" sqref="E8:E65536">
      <formula1>problemstat</formula1>
    </dataValidation>
    <dataValidation type="decimal" allowBlank="1" showInputMessage="1" showErrorMessage="1" sqref="C8:D22">
      <formula1>0</formula1>
      <formula2>1000000000</formula2>
    </dataValidation>
  </dataValidations>
  <printOptions horizontalCentered="1"/>
  <pageMargins left="0" right="0" top="0" bottom="0" header="0" footer="0"/>
  <pageSetup paperSize="9" scale="64" orientation="portrait" r:id="rId1"/>
  <headerFooter alignWithMargins="0">
    <oddFooter>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tabColor indexed="53"/>
  </sheetPr>
  <dimension ref="A1:E23"/>
  <sheetViews>
    <sheetView showGridLines="0" zoomScaleNormal="100" zoomScaleSheetLayoutView="115" workbookViewId="0">
      <pane ySplit="7" topLeftCell="A8" activePane="bottomLeft" state="frozen"/>
      <selection activeCell="S11" sqref="S11"/>
      <selection pane="bottomLeft" activeCell="E1" sqref="E1:E2"/>
    </sheetView>
  </sheetViews>
  <sheetFormatPr defaultColWidth="0" defaultRowHeight="11.5" zeroHeight="1"/>
  <cols>
    <col min="1" max="1" width="9.81640625" style="25" customWidth="1"/>
    <col min="2" max="2" width="47.54296875" style="66" customWidth="1"/>
    <col min="3" max="3" width="10.1796875" style="67" customWidth="1"/>
    <col min="4" max="5" width="11.7265625" style="66" customWidth="1"/>
    <col min="6" max="6" width="0.453125" style="25" customWidth="1"/>
    <col min="7" max="16384" width="0" style="25" hidden="1"/>
  </cols>
  <sheetData>
    <row r="1" spans="1:5" ht="22.75" customHeight="1">
      <c r="A1" s="303" t="s">
        <v>176</v>
      </c>
      <c r="B1" s="308"/>
      <c r="C1" s="311" t="str">
        <f>'Overview - monthly'!E2</f>
        <v>NLD-FS</v>
      </c>
      <c r="D1" s="311" t="str">
        <f>'Overview - monthly'!G2</f>
        <v>Aug</v>
      </c>
      <c r="E1" s="313">
        <f>'Overview - monthly'!I2</f>
        <v>2021</v>
      </c>
    </row>
    <row r="2" spans="1:5" ht="22.75" customHeight="1">
      <c r="A2" s="309"/>
      <c r="B2" s="310"/>
      <c r="C2" s="312"/>
      <c r="D2" s="312"/>
      <c r="E2" s="314"/>
    </row>
    <row r="3" spans="1:5" ht="30.25" customHeight="1">
      <c r="A3" s="32" t="s">
        <v>177</v>
      </c>
      <c r="B3" s="28"/>
      <c r="C3" s="28"/>
      <c r="D3" s="28"/>
      <c r="E3" s="102"/>
    </row>
    <row r="4" spans="1:5" ht="15" customHeight="1">
      <c r="A4" s="360" t="str">
        <f>"As of " &amp; D1 &amp; " " &amp; E1 &amp; CHAR(10) &amp;"(all amounts in LC mill.)"</f>
        <v>As of Aug 2021
(all amounts in LC mill.)</v>
      </c>
      <c r="B4" s="363" t="s">
        <v>134</v>
      </c>
      <c r="C4" s="366" t="s">
        <v>102</v>
      </c>
      <c r="D4" s="369" t="s">
        <v>87</v>
      </c>
      <c r="E4" s="369" t="s">
        <v>115</v>
      </c>
    </row>
    <row r="5" spans="1:5" ht="15" customHeight="1">
      <c r="A5" s="361"/>
      <c r="B5" s="364"/>
      <c r="C5" s="367"/>
      <c r="D5" s="370"/>
      <c r="E5" s="370"/>
    </row>
    <row r="6" spans="1:5" ht="15" customHeight="1">
      <c r="A6" s="361"/>
      <c r="B6" s="364"/>
      <c r="C6" s="367"/>
      <c r="D6" s="370"/>
      <c r="E6" s="370"/>
    </row>
    <row r="7" spans="1:5" ht="15" customHeight="1">
      <c r="A7" s="362"/>
      <c r="B7" s="365"/>
      <c r="C7" s="368"/>
      <c r="D7" s="371"/>
      <c r="E7" s="371"/>
    </row>
    <row r="8" spans="1:5" ht="30.75" customHeight="1">
      <c r="A8" s="243" t="s">
        <v>47</v>
      </c>
      <c r="B8" s="246"/>
      <c r="C8" s="156"/>
      <c r="D8" s="157"/>
      <c r="E8" s="245"/>
    </row>
    <row r="9" spans="1:5" ht="30.75" customHeight="1">
      <c r="A9" s="243" t="s">
        <v>54</v>
      </c>
      <c r="B9" s="244"/>
      <c r="C9" s="158"/>
      <c r="D9" s="159"/>
      <c r="E9" s="245"/>
    </row>
    <row r="10" spans="1:5" ht="30.75" customHeight="1">
      <c r="A10" s="247" t="s">
        <v>50</v>
      </c>
      <c r="B10" s="249"/>
      <c r="C10" s="158"/>
      <c r="D10" s="161"/>
      <c r="E10" s="245"/>
    </row>
    <row r="11" spans="1:5" ht="30.75" customHeight="1">
      <c r="A11" s="248" t="s">
        <v>51</v>
      </c>
      <c r="B11" s="246"/>
      <c r="C11" s="156"/>
      <c r="D11" s="158"/>
      <c r="E11" s="245"/>
    </row>
    <row r="12" spans="1:5" ht="30.75" customHeight="1">
      <c r="A12" s="247" t="s">
        <v>52</v>
      </c>
      <c r="B12" s="246"/>
      <c r="C12" s="156"/>
      <c r="D12" s="159"/>
      <c r="E12" s="245"/>
    </row>
    <row r="13" spans="1:5" ht="30.75" customHeight="1">
      <c r="A13" s="248" t="s">
        <v>55</v>
      </c>
      <c r="B13" s="244"/>
      <c r="C13" s="160"/>
      <c r="D13" s="161"/>
      <c r="E13" s="245"/>
    </row>
    <row r="14" spans="1:5" ht="30.75" customHeight="1">
      <c r="A14" s="247" t="s">
        <v>56</v>
      </c>
      <c r="B14" s="246"/>
      <c r="C14" s="158"/>
      <c r="D14" s="159"/>
      <c r="E14" s="245"/>
    </row>
    <row r="15" spans="1:5" ht="30.75" customHeight="1">
      <c r="A15" s="248" t="s">
        <v>57</v>
      </c>
      <c r="B15" s="246"/>
      <c r="C15" s="160"/>
      <c r="D15" s="161"/>
      <c r="E15" s="245"/>
    </row>
    <row r="16" spans="1:5" ht="30.75" customHeight="1">
      <c r="A16" s="250" t="s">
        <v>58</v>
      </c>
      <c r="B16" s="246"/>
      <c r="C16" s="162"/>
      <c r="D16" s="163"/>
      <c r="E16" s="245"/>
    </row>
    <row r="17" spans="1:5" ht="30.75" customHeight="1">
      <c r="A17" s="247" t="s">
        <v>59</v>
      </c>
      <c r="B17" s="246"/>
      <c r="C17" s="158"/>
      <c r="D17" s="159"/>
      <c r="E17" s="245"/>
    </row>
    <row r="18" spans="1:5" ht="30.75" customHeight="1">
      <c r="A18" s="248" t="s">
        <v>104</v>
      </c>
      <c r="B18" s="246"/>
      <c r="C18" s="160"/>
      <c r="D18" s="161"/>
      <c r="E18" s="245"/>
    </row>
    <row r="19" spans="1:5" ht="30.75" customHeight="1">
      <c r="A19" s="247" t="s">
        <v>105</v>
      </c>
      <c r="B19" s="249"/>
      <c r="C19" s="158"/>
      <c r="D19" s="159"/>
      <c r="E19" s="245"/>
    </row>
    <row r="20" spans="1:5" ht="30.75" customHeight="1">
      <c r="A20" s="248" t="s">
        <v>106</v>
      </c>
      <c r="B20" s="246"/>
      <c r="C20" s="160"/>
      <c r="D20" s="161"/>
      <c r="E20" s="245"/>
    </row>
    <row r="21" spans="1:5" ht="30.75" customHeight="1">
      <c r="A21" s="247" t="s">
        <v>107</v>
      </c>
      <c r="B21" s="246"/>
      <c r="C21" s="158"/>
      <c r="D21" s="159"/>
      <c r="E21" s="245"/>
    </row>
    <row r="22" spans="1:5" ht="30.75" customHeight="1" thickBot="1">
      <c r="A22" s="252" t="s">
        <v>108</v>
      </c>
      <c r="B22" s="246"/>
      <c r="C22" s="164"/>
      <c r="D22" s="165"/>
      <c r="E22" s="254"/>
    </row>
    <row r="23" spans="1:5" ht="2.25" customHeight="1"/>
  </sheetData>
  <mergeCells count="5">
    <mergeCell ref="A4:A7"/>
    <mergeCell ref="B4:B7"/>
    <mergeCell ref="C4:C7"/>
    <mergeCell ref="E4:E7"/>
    <mergeCell ref="D4:D7"/>
  </mergeCells>
  <phoneticPr fontId="5" type="noConversion"/>
  <conditionalFormatting sqref="C8:C22 E8:E22">
    <cfRule type="expression" dxfId="43" priority="1" stopIfTrue="1">
      <formula>ISBLANK(C8)</formula>
    </cfRule>
  </conditionalFormatting>
  <conditionalFormatting sqref="B8:B22">
    <cfRule type="cellIs" dxfId="42" priority="2" stopIfTrue="1" operator="equal">
      <formula>0</formula>
    </cfRule>
  </conditionalFormatting>
  <conditionalFormatting sqref="D8:D22">
    <cfRule type="expression" dxfId="41" priority="3" stopIfTrue="1">
      <formula>ISBLANK(D8)</formula>
    </cfRule>
    <cfRule type="expression" dxfId="40" priority="4" stopIfTrue="1">
      <formula>D8&gt;C8</formula>
    </cfRule>
  </conditionalFormatting>
  <dataValidations count="2">
    <dataValidation type="list" allowBlank="1" showInputMessage="1" showErrorMessage="1" sqref="E8:E65536">
      <formula1>problemstat</formula1>
    </dataValidation>
    <dataValidation type="decimal" allowBlank="1" showInputMessage="1" showErrorMessage="1" sqref="C8:D65536">
      <formula1>0</formula1>
      <formula2>1000000000</formula2>
    </dataValidation>
  </dataValidations>
  <printOptions horizontalCentered="1"/>
  <pageMargins left="0" right="0" top="0" bottom="0" header="0" footer="0"/>
  <pageSetup paperSize="9" scale="64" orientation="portrait" r:id="rId1"/>
  <headerFooter alignWithMargins="0">
    <oddFooter>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C9:T42"/>
  <sheetViews>
    <sheetView showGridLines="0" zoomScale="85" zoomScaleNormal="85" workbookViewId="0">
      <selection activeCell="D10" sqref="D10"/>
    </sheetView>
  </sheetViews>
  <sheetFormatPr defaultColWidth="11.54296875" defaultRowHeight="12.5"/>
  <cols>
    <col min="1" max="1" width="2.7265625" customWidth="1"/>
    <col min="2" max="2" width="2" customWidth="1"/>
    <col min="3" max="3" width="22.1796875" customWidth="1"/>
    <col min="4" max="4" width="12.7265625" customWidth="1"/>
    <col min="5" max="5" width="19.54296875" customWidth="1"/>
    <col min="6" max="6" width="10.7265625" customWidth="1"/>
    <col min="7" max="7" width="10.453125" customWidth="1"/>
    <col min="8" max="9" width="11.7265625" customWidth="1"/>
    <col min="10" max="10" width="9.7265625" customWidth="1"/>
    <col min="11" max="11" width="15.81640625" customWidth="1"/>
    <col min="12" max="12" width="16.1796875" customWidth="1"/>
    <col min="13" max="13" width="15.81640625" customWidth="1"/>
    <col min="14" max="14" width="14.1796875" customWidth="1"/>
    <col min="15" max="15" width="13" bestFit="1" customWidth="1"/>
    <col min="16" max="16" width="19.453125" customWidth="1"/>
    <col min="17" max="17" width="1.7265625" customWidth="1"/>
    <col min="18" max="18" width="20.26953125" customWidth="1"/>
    <col min="19" max="19" width="1.7265625" customWidth="1"/>
    <col min="20" max="20" width="18" customWidth="1"/>
    <col min="21" max="256" width="8.81640625" customWidth="1"/>
  </cols>
  <sheetData>
    <row r="9" spans="3:19" ht="15.5">
      <c r="C9" s="145" t="s">
        <v>163</v>
      </c>
      <c r="D9" s="79"/>
      <c r="E9" s="79"/>
      <c r="F9" s="142"/>
      <c r="G9" s="142"/>
      <c r="H9" s="142"/>
      <c r="I9" s="142"/>
      <c r="J9" s="142"/>
      <c r="K9" s="142"/>
      <c r="L9" s="142"/>
      <c r="M9" s="142"/>
      <c r="O9" s="142"/>
      <c r="P9" s="79"/>
      <c r="R9" s="150"/>
    </row>
    <row r="10" spans="3:19" ht="68.25" customHeight="1">
      <c r="C10" s="119" t="s">
        <v>103</v>
      </c>
      <c r="D10" s="119" t="s">
        <v>159</v>
      </c>
      <c r="E10" s="119" t="s">
        <v>164</v>
      </c>
      <c r="F10" s="119" t="s">
        <v>165</v>
      </c>
      <c r="G10" s="119" t="s">
        <v>96</v>
      </c>
      <c r="H10" s="119" t="s">
        <v>201</v>
      </c>
      <c r="I10" s="119" t="s">
        <v>202</v>
      </c>
      <c r="J10" s="119" t="s">
        <v>172</v>
      </c>
      <c r="K10" s="178" t="s">
        <v>166</v>
      </c>
      <c r="L10" s="119" t="s">
        <v>171</v>
      </c>
      <c r="M10" s="174" t="s">
        <v>174</v>
      </c>
      <c r="N10" s="119" t="s">
        <v>97</v>
      </c>
      <c r="Q10" s="120"/>
      <c r="R10" s="150"/>
      <c r="S10" s="79"/>
    </row>
    <row r="11" spans="3:19" ht="13.5">
      <c r="C11" s="268"/>
      <c r="D11" s="79"/>
      <c r="E11" s="79"/>
      <c r="F11" s="79"/>
      <c r="G11" s="83"/>
      <c r="H11" s="83"/>
      <c r="I11" s="83"/>
      <c r="J11" s="79"/>
      <c r="K11" s="140"/>
      <c r="L11" s="131" t="s">
        <v>140</v>
      </c>
      <c r="M11" s="84"/>
      <c r="N11" s="333"/>
      <c r="Q11" s="19"/>
      <c r="R11" s="150"/>
      <c r="S11" s="10"/>
    </row>
    <row r="12" spans="3:19" ht="13">
      <c r="C12" s="269" t="s">
        <v>109</v>
      </c>
      <c r="D12" s="135">
        <v>0</v>
      </c>
      <c r="E12" s="136">
        <v>0</v>
      </c>
      <c r="F12" s="136">
        <v>0</v>
      </c>
      <c r="G12" s="33">
        <f>IF(ISERROR(+F12/E12),0,+F12/E12)</f>
        <v>0</v>
      </c>
      <c r="H12" s="136">
        <v>0</v>
      </c>
      <c r="I12" s="136">
        <v>0</v>
      </c>
      <c r="J12" s="136">
        <v>0</v>
      </c>
      <c r="K12" s="137">
        <v>0</v>
      </c>
      <c r="L12" s="136">
        <v>0</v>
      </c>
      <c r="M12" s="175">
        <f>F12+L12</f>
        <v>0</v>
      </c>
      <c r="N12" s="334"/>
      <c r="Q12" s="31"/>
      <c r="R12" s="150"/>
      <c r="S12" s="10"/>
    </row>
    <row r="13" spans="3:19" ht="13">
      <c r="C13" s="270" t="s">
        <v>98</v>
      </c>
      <c r="D13" s="135">
        <v>0</v>
      </c>
      <c r="E13" s="136">
        <v>0</v>
      </c>
      <c r="F13" s="136">
        <v>0</v>
      </c>
      <c r="G13" s="33">
        <f>IF(ISERROR(+F13/E13),0,+F13/E13)</f>
        <v>0</v>
      </c>
      <c r="H13" s="136">
        <v>0</v>
      </c>
      <c r="I13" s="136">
        <v>0</v>
      </c>
      <c r="J13" s="136">
        <v>0</v>
      </c>
      <c r="K13" s="138">
        <v>0</v>
      </c>
      <c r="L13" s="136">
        <v>0</v>
      </c>
      <c r="M13" s="175">
        <f>F13+L13</f>
        <v>0</v>
      </c>
      <c r="N13" s="334"/>
      <c r="Q13" s="22"/>
    </row>
    <row r="14" spans="3:19" ht="13">
      <c r="C14" s="270" t="s">
        <v>99</v>
      </c>
      <c r="D14" s="135">
        <v>0</v>
      </c>
      <c r="E14" s="136">
        <v>0</v>
      </c>
      <c r="F14" s="136">
        <v>0</v>
      </c>
      <c r="G14" s="33">
        <f>IF(ISERROR(+F14/E14),0,+F14/E14)</f>
        <v>0</v>
      </c>
      <c r="H14" s="136">
        <v>0</v>
      </c>
      <c r="I14" s="136">
        <v>0</v>
      </c>
      <c r="J14" s="136">
        <v>0</v>
      </c>
      <c r="K14" s="139">
        <v>0</v>
      </c>
      <c r="L14" s="136">
        <v>0</v>
      </c>
      <c r="M14" s="175">
        <f>F14+L14</f>
        <v>0</v>
      </c>
      <c r="N14" s="334"/>
      <c r="Q14" s="22"/>
    </row>
    <row r="15" spans="3:19" ht="13.5">
      <c r="C15" s="271" t="s">
        <v>100</v>
      </c>
      <c r="D15" s="126">
        <f>SUM(D12:D14)</f>
        <v>0</v>
      </c>
      <c r="E15" s="127">
        <f>SUM(E12:E14)</f>
        <v>0</v>
      </c>
      <c r="F15" s="78">
        <f>SUM(F12:F14)</f>
        <v>0</v>
      </c>
      <c r="G15" s="38">
        <f>IF(ISERROR(+F15/E15),0,+F15/E15)</f>
        <v>0</v>
      </c>
      <c r="H15" s="147">
        <f>SUM(H12:H14)</f>
        <v>0</v>
      </c>
      <c r="I15" s="78">
        <f>SUM(I12:I14)</f>
        <v>0</v>
      </c>
      <c r="J15" s="78">
        <f>SUM(J12:J14)</f>
        <v>0</v>
      </c>
      <c r="K15" s="128">
        <f>SUM(K12:K14)</f>
        <v>0</v>
      </c>
      <c r="L15" s="78">
        <f>SUM(L12:L14)</f>
        <v>0</v>
      </c>
      <c r="M15" s="176">
        <f>F15+L15</f>
        <v>0</v>
      </c>
      <c r="N15" s="334"/>
      <c r="Q15" s="23"/>
    </row>
    <row r="16" spans="3:19" ht="13">
      <c r="C16" s="82"/>
      <c r="D16" s="79"/>
      <c r="E16" s="79"/>
      <c r="F16" s="79"/>
      <c r="G16" s="83"/>
      <c r="H16" s="83"/>
      <c r="I16" s="83"/>
      <c r="J16" s="84"/>
      <c r="K16" s="84"/>
      <c r="L16" s="84"/>
      <c r="M16" s="79"/>
      <c r="N16" s="91"/>
      <c r="Q16" s="79"/>
    </row>
    <row r="17" spans="3:20" ht="13.5">
      <c r="C17" s="112"/>
      <c r="D17" s="86"/>
      <c r="E17" s="87"/>
      <c r="F17" s="81"/>
      <c r="G17" s="88"/>
      <c r="H17" s="88"/>
      <c r="I17" s="88"/>
      <c r="J17" s="90"/>
      <c r="K17" s="81"/>
      <c r="L17" s="90"/>
      <c r="M17" s="130"/>
      <c r="N17" s="91"/>
      <c r="Q17" s="150"/>
    </row>
    <row r="18" spans="3:20" ht="13">
      <c r="C18" s="82"/>
      <c r="D18" s="79"/>
      <c r="E18" s="79"/>
      <c r="F18" s="79"/>
      <c r="G18" s="89" t="s">
        <v>162</v>
      </c>
      <c r="H18" s="83"/>
      <c r="J18" s="84"/>
      <c r="K18" s="84"/>
      <c r="L18" s="84"/>
      <c r="M18" s="79"/>
      <c r="N18" s="91"/>
      <c r="Q18" s="150"/>
    </row>
    <row r="19" spans="3:20" ht="13.5">
      <c r="C19" s="92"/>
      <c r="D19" s="93"/>
      <c r="E19" s="93"/>
      <c r="F19" s="93"/>
      <c r="G19" s="94"/>
      <c r="H19" s="94"/>
      <c r="I19" s="94"/>
      <c r="J19" s="95"/>
      <c r="K19" s="95"/>
      <c r="L19" s="95"/>
      <c r="M19" s="93"/>
      <c r="N19" s="96"/>
      <c r="Q19" s="103"/>
    </row>
    <row r="22" spans="3:20" ht="13.5">
      <c r="C22" t="s">
        <v>167</v>
      </c>
      <c r="D22" s="113"/>
      <c r="E22" s="113"/>
    </row>
    <row r="23" spans="3:20" ht="13.5">
      <c r="C23" s="146"/>
      <c r="D23" t="s">
        <v>168</v>
      </c>
      <c r="F23" s="113"/>
      <c r="G23" s="113"/>
      <c r="H23" s="113"/>
      <c r="I23" s="113"/>
    </row>
    <row r="24" spans="3:20" ht="13">
      <c r="D24" t="s">
        <v>169</v>
      </c>
    </row>
    <row r="25" spans="3:20" ht="13.5">
      <c r="D25" t="s">
        <v>170</v>
      </c>
      <c r="J25" s="149"/>
      <c r="K25" s="149"/>
      <c r="O25" s="150"/>
      <c r="P25" s="149"/>
      <c r="Q25" s="120"/>
      <c r="R25" s="149"/>
      <c r="S25" s="151"/>
    </row>
    <row r="26" spans="3:20" ht="13">
      <c r="J26" s="152"/>
      <c r="K26" s="152"/>
      <c r="L26" s="151"/>
      <c r="M26" s="140"/>
      <c r="N26" s="140"/>
      <c r="O26" s="150"/>
      <c r="P26" s="140"/>
      <c r="Q26" s="140"/>
      <c r="R26" s="150"/>
      <c r="S26" s="151"/>
      <c r="T26" s="372"/>
    </row>
    <row r="27" spans="3:20" ht="13">
      <c r="Q27" s="153"/>
      <c r="R27" s="148"/>
      <c r="S27" s="151"/>
      <c r="T27" s="373"/>
    </row>
    <row r="28" spans="3:20" ht="67.5" customHeight="1">
      <c r="Q28" s="154"/>
      <c r="R28" s="148"/>
      <c r="S28" s="151"/>
      <c r="T28" s="373"/>
    </row>
    <row r="29" spans="3:20" ht="81" customHeight="1">
      <c r="Q29" s="154"/>
      <c r="R29" s="148"/>
      <c r="S29" s="151"/>
      <c r="T29" s="373"/>
    </row>
    <row r="30" spans="3:20" ht="13.5">
      <c r="Q30" s="155"/>
      <c r="R30" s="155"/>
      <c r="S30" s="151"/>
      <c r="T30" s="373"/>
    </row>
    <row r="42" spans="9:14" ht="13.5">
      <c r="I42" s="113"/>
      <c r="J42" s="113"/>
      <c r="K42" s="113"/>
      <c r="L42" s="374"/>
      <c r="M42" s="374"/>
      <c r="N42" s="114"/>
    </row>
  </sheetData>
  <mergeCells count="3">
    <mergeCell ref="T26:T30"/>
    <mergeCell ref="L42:M42"/>
    <mergeCell ref="N11:N15"/>
  </mergeCells>
  <phoneticPr fontId="0" type="noConversion"/>
  <conditionalFormatting sqref="N11 D12:F14 I12:L14 M12">
    <cfRule type="expression" dxfId="39" priority="1" stopIfTrue="1">
      <formula>ISBLANK(D11)</formula>
    </cfRule>
  </conditionalFormatting>
  <conditionalFormatting sqref="H13:H14">
    <cfRule type="expression" dxfId="38" priority="2" stopIfTrue="1">
      <formula>ISBLANK(H13)</formula>
    </cfRule>
    <cfRule type="expression" dxfId="37" priority="3" stopIfTrue="1">
      <formula>$H13&gt;$F13</formula>
    </cfRule>
  </conditionalFormatting>
  <conditionalFormatting sqref="H12">
    <cfRule type="expression" dxfId="36" priority="4" stopIfTrue="1">
      <formula>ISBLANK(H12)</formula>
    </cfRule>
    <cfRule type="expression" dxfId="35" priority="5" stopIfTrue="1">
      <formula>$H12&gt;$F12</formula>
    </cfRule>
  </conditionalFormatting>
  <conditionalFormatting sqref="H15">
    <cfRule type="expression" dxfId="34" priority="6" stopIfTrue="1">
      <formula>$H15&gt;$F15</formula>
    </cfRule>
  </conditionalFormatting>
  <conditionalFormatting sqref="G15">
    <cfRule type="cellIs" dxfId="33" priority="7" stopIfTrue="1" operator="greaterThan">
      <formula>1</formula>
    </cfRule>
    <cfRule type="expression" dxfId="32" priority="8" stopIfTrue="1">
      <formula>$F15&gt;$E15</formula>
    </cfRule>
  </conditionalFormatting>
  <conditionalFormatting sqref="G12:G14">
    <cfRule type="cellIs" dxfId="31" priority="9" stopIfTrue="1" operator="greaterThan">
      <formula>1</formula>
    </cfRule>
    <cfRule type="expression" dxfId="30" priority="10" stopIfTrue="1">
      <formula>$F12&gt;$E12</formula>
    </cfRule>
  </conditionalFormatting>
  <dataValidations count="6">
    <dataValidation type="decimal" allowBlank="1" showInputMessage="1" showErrorMessage="1" error="Just numeric data, please." sqref="G17:I17">
      <formula1>-9.99999999999999E+27</formula1>
      <formula2>9.99999999999999E+29</formula2>
    </dataValidation>
    <dataValidation type="decimal" allowBlank="1" showInputMessage="1" showErrorMessage="1" sqref="E12:F15 J12:L15 H12:I14">
      <formula1>0</formula1>
      <formula2>1000000000</formula2>
    </dataValidation>
    <dataValidation type="decimal" allowBlank="1" showInputMessage="1" showErrorMessage="1" error="Just positive numeric data, please." sqref="M12:M14 Q27:R29 Q12:Q14">
      <formula1>0</formula1>
      <formula2>9.99999999999999E+29</formula2>
    </dataValidation>
    <dataValidation type="decimal" allowBlank="1" showInputMessage="1" showErrorMessage="1" error="Just numeric data, please." sqref="G12:G15 H15:I15">
      <formula1>0</formula1>
      <formula2>100</formula2>
    </dataValidation>
    <dataValidation type="whole" allowBlank="1" showInputMessage="1" showErrorMessage="1" error="Just positive numeric data, please." sqref="D12:D15">
      <formula1>0</formula1>
      <formula2>1000000</formula2>
    </dataValidation>
    <dataValidation allowBlank="1" promptTitle="TEXT LIMIT" prompt="Please insert max. 200 signs." sqref="N11"/>
  </dataValidations>
  <pageMargins left="0.78740157499999996" right="0.78740157499999996" top="0.984251969" bottom="0.984251969" header="0.5" footer="0.5"/>
  <pageSetup paperSize="9" scale="61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U48"/>
  <sheetViews>
    <sheetView showGridLines="0" zoomScale="70" zoomScaleNormal="70" workbookViewId="0">
      <selection activeCell="X11" sqref="X11"/>
    </sheetView>
  </sheetViews>
  <sheetFormatPr defaultColWidth="11.54296875" defaultRowHeight="12.5"/>
  <cols>
    <col min="1" max="1" width="8.81640625" customWidth="1"/>
    <col min="2" max="2" width="10.7265625" bestFit="1" customWidth="1"/>
    <col min="3" max="3" width="16.1796875" customWidth="1"/>
    <col min="4" max="5" width="5" customWidth="1"/>
    <col min="6" max="12" width="9.1796875" customWidth="1"/>
    <col min="13" max="13" width="9.54296875" customWidth="1"/>
    <col min="14" max="14" width="9.453125" customWidth="1"/>
    <col min="15" max="16" width="9.1796875" customWidth="1"/>
    <col min="17" max="17" width="12.26953125" customWidth="1"/>
    <col min="18" max="18" width="11.7265625" customWidth="1"/>
    <col min="19" max="19" width="14.7265625" customWidth="1"/>
    <col min="20" max="256" width="8.81640625" customWidth="1"/>
  </cols>
  <sheetData>
    <row r="1" spans="1:21">
      <c r="B1" s="34"/>
      <c r="C1" s="35"/>
      <c r="D1" s="36"/>
      <c r="E1" s="3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37"/>
    </row>
    <row r="10" spans="1:21" ht="12.75" customHeight="1">
      <c r="A10" s="386" t="s">
        <v>205</v>
      </c>
      <c r="B10" s="387" t="s">
        <v>218</v>
      </c>
      <c r="C10" s="387" t="s">
        <v>206</v>
      </c>
      <c r="D10" s="388" t="s">
        <v>131</v>
      </c>
      <c r="E10" s="388" t="s">
        <v>219</v>
      </c>
      <c r="F10" s="387" t="s">
        <v>207</v>
      </c>
      <c r="G10" s="387" t="s">
        <v>135</v>
      </c>
      <c r="H10" s="377" t="s">
        <v>208</v>
      </c>
      <c r="I10" s="377" t="s">
        <v>209</v>
      </c>
      <c r="J10" s="377" t="s">
        <v>210</v>
      </c>
      <c r="K10" s="377" t="s">
        <v>85</v>
      </c>
      <c r="L10" s="377" t="s">
        <v>211</v>
      </c>
      <c r="M10" s="377" t="s">
        <v>212</v>
      </c>
      <c r="N10" s="377" t="s">
        <v>213</v>
      </c>
      <c r="O10" s="377" t="s">
        <v>222</v>
      </c>
      <c r="P10" s="377" t="s">
        <v>86</v>
      </c>
      <c r="Q10" s="375" t="s">
        <v>46</v>
      </c>
      <c r="R10" s="375"/>
      <c r="S10" s="376"/>
      <c r="T10" s="382" t="s">
        <v>224</v>
      </c>
      <c r="U10" s="382" t="s">
        <v>217</v>
      </c>
    </row>
    <row r="11" spans="1:21">
      <c r="A11" s="386"/>
      <c r="B11" s="384"/>
      <c r="C11" s="384"/>
      <c r="D11" s="388"/>
      <c r="E11" s="388"/>
      <c r="F11" s="384"/>
      <c r="G11" s="384"/>
      <c r="H11" s="378"/>
      <c r="I11" s="378"/>
      <c r="J11" s="378"/>
      <c r="K11" s="378"/>
      <c r="L11" s="378"/>
      <c r="M11" s="378"/>
      <c r="N11" s="378"/>
      <c r="O11" s="378"/>
      <c r="P11" s="378"/>
      <c r="Q11" s="379" t="s">
        <v>214</v>
      </c>
      <c r="R11" s="384" t="s">
        <v>215</v>
      </c>
      <c r="S11" s="391" t="s">
        <v>216</v>
      </c>
      <c r="T11" s="383"/>
      <c r="U11" s="383"/>
    </row>
    <row r="12" spans="1:21">
      <c r="A12" s="386"/>
      <c r="B12" s="384"/>
      <c r="C12" s="384"/>
      <c r="D12" s="388"/>
      <c r="E12" s="388"/>
      <c r="F12" s="384"/>
      <c r="G12" s="384"/>
      <c r="H12" s="378"/>
      <c r="I12" s="378"/>
      <c r="J12" s="378"/>
      <c r="K12" s="378"/>
      <c r="L12" s="378"/>
      <c r="M12" s="378"/>
      <c r="N12" s="378"/>
      <c r="O12" s="378"/>
      <c r="P12" s="378"/>
      <c r="Q12" s="380"/>
      <c r="R12" s="385"/>
      <c r="S12" s="392"/>
      <c r="T12" s="383"/>
      <c r="U12" s="383"/>
    </row>
    <row r="13" spans="1:21" ht="13.5" customHeight="1">
      <c r="A13" s="386"/>
      <c r="B13" s="384"/>
      <c r="C13" s="384"/>
      <c r="D13" s="389"/>
      <c r="E13" s="389"/>
      <c r="F13" s="390"/>
      <c r="G13" s="384"/>
      <c r="H13" s="378"/>
      <c r="I13" s="378"/>
      <c r="J13" s="378"/>
      <c r="K13" s="378"/>
      <c r="L13" s="378"/>
      <c r="M13" s="378"/>
      <c r="N13" s="378"/>
      <c r="O13" s="378"/>
      <c r="P13" s="378"/>
      <c r="Q13" s="381"/>
      <c r="R13" s="385"/>
      <c r="S13" s="392"/>
      <c r="T13" s="383"/>
      <c r="U13" s="383"/>
    </row>
    <row r="14" spans="1:21">
      <c r="A14" s="166">
        <v>1</v>
      </c>
      <c r="B14" s="241"/>
      <c r="C14" s="265"/>
      <c r="D14" s="223"/>
      <c r="E14" s="315"/>
      <c r="F14" s="224"/>
      <c r="G14" s="225"/>
      <c r="H14" s="199"/>
      <c r="I14" s="198"/>
      <c r="J14" s="200"/>
      <c r="K14" s="200"/>
      <c r="L14" s="199"/>
      <c r="M14" s="199"/>
      <c r="N14" s="199"/>
      <c r="O14" s="199"/>
      <c r="P14" s="200"/>
      <c r="Q14" s="201"/>
      <c r="R14" s="201"/>
      <c r="S14" s="202"/>
      <c r="T14" s="276"/>
      <c r="U14" s="276"/>
    </row>
    <row r="15" spans="1:21">
      <c r="A15" s="167">
        <v>2</v>
      </c>
      <c r="B15" s="241"/>
      <c r="C15" s="265"/>
      <c r="D15" s="226"/>
      <c r="E15" s="316"/>
      <c r="F15" s="227"/>
      <c r="G15" s="228"/>
      <c r="H15" s="204"/>
      <c r="I15" s="203"/>
      <c r="J15" s="205"/>
      <c r="K15" s="205"/>
      <c r="L15" s="206"/>
      <c r="M15" s="204"/>
      <c r="N15" s="204"/>
      <c r="O15" s="204"/>
      <c r="P15" s="205"/>
      <c r="Q15" s="201"/>
      <c r="R15" s="201"/>
      <c r="S15" s="202"/>
      <c r="T15" s="277"/>
      <c r="U15" s="277"/>
    </row>
    <row r="16" spans="1:21">
      <c r="A16" s="168">
        <v>3</v>
      </c>
      <c r="B16" s="241"/>
      <c r="C16" s="265"/>
      <c r="D16" s="226"/>
      <c r="E16" s="317"/>
      <c r="F16" s="229"/>
      <c r="G16" s="230"/>
      <c r="H16" s="206"/>
      <c r="I16" s="207"/>
      <c r="J16" s="208"/>
      <c r="K16" s="208"/>
      <c r="L16" s="206"/>
      <c r="M16" s="206"/>
      <c r="N16" s="206"/>
      <c r="O16" s="206"/>
      <c r="P16" s="208"/>
      <c r="Q16" s="209"/>
      <c r="R16" s="209"/>
      <c r="S16" s="210"/>
      <c r="T16" s="278"/>
      <c r="U16" s="278"/>
    </row>
    <row r="17" spans="1:21">
      <c r="A17" s="169">
        <v>4</v>
      </c>
      <c r="B17" s="241"/>
      <c r="C17" s="265"/>
      <c r="D17" s="226"/>
      <c r="E17" s="318"/>
      <c r="F17" s="231"/>
      <c r="G17" s="232"/>
      <c r="H17" s="212"/>
      <c r="I17" s="211"/>
      <c r="J17" s="213"/>
      <c r="K17" s="213"/>
      <c r="L17" s="206"/>
      <c r="M17" s="212"/>
      <c r="N17" s="212"/>
      <c r="O17" s="212"/>
      <c r="P17" s="213"/>
      <c r="Q17" s="214"/>
      <c r="R17" s="214"/>
      <c r="S17" s="215"/>
      <c r="T17" s="279"/>
      <c r="U17" s="279"/>
    </row>
    <row r="18" spans="1:21">
      <c r="A18" s="168">
        <v>5</v>
      </c>
      <c r="B18" s="241"/>
      <c r="C18" s="265"/>
      <c r="D18" s="226"/>
      <c r="E18" s="317"/>
      <c r="F18" s="229"/>
      <c r="G18" s="230"/>
      <c r="H18" s="206"/>
      <c r="I18" s="207"/>
      <c r="J18" s="208"/>
      <c r="K18" s="208"/>
      <c r="L18" s="206"/>
      <c r="M18" s="206"/>
      <c r="N18" s="206"/>
      <c r="O18" s="206"/>
      <c r="P18" s="208"/>
      <c r="Q18" s="209"/>
      <c r="R18" s="209"/>
      <c r="S18" s="210"/>
      <c r="T18" s="278"/>
      <c r="U18" s="278"/>
    </row>
    <row r="19" spans="1:21">
      <c r="A19" s="169">
        <v>6</v>
      </c>
      <c r="B19" s="241"/>
      <c r="C19" s="265"/>
      <c r="D19" s="226"/>
      <c r="E19" s="318"/>
      <c r="F19" s="231"/>
      <c r="G19" s="232"/>
      <c r="H19" s="212"/>
      <c r="I19" s="211"/>
      <c r="J19" s="213"/>
      <c r="K19" s="213"/>
      <c r="L19" s="206"/>
      <c r="M19" s="212"/>
      <c r="N19" s="212"/>
      <c r="O19" s="212"/>
      <c r="P19" s="213"/>
      <c r="Q19" s="214"/>
      <c r="R19" s="214"/>
      <c r="S19" s="215"/>
      <c r="T19" s="279"/>
      <c r="U19" s="279"/>
    </row>
    <row r="20" spans="1:21">
      <c r="A20" s="168">
        <v>7</v>
      </c>
      <c r="B20" s="241"/>
      <c r="C20" s="265"/>
      <c r="D20" s="226"/>
      <c r="E20" s="317"/>
      <c r="F20" s="229"/>
      <c r="G20" s="230"/>
      <c r="H20" s="206"/>
      <c r="I20" s="207"/>
      <c r="J20" s="208"/>
      <c r="K20" s="208"/>
      <c r="L20" s="206"/>
      <c r="M20" s="206"/>
      <c r="N20" s="206"/>
      <c r="O20" s="206"/>
      <c r="P20" s="208"/>
      <c r="Q20" s="209"/>
      <c r="R20" s="209"/>
      <c r="S20" s="210"/>
      <c r="T20" s="278"/>
      <c r="U20" s="278"/>
    </row>
    <row r="21" spans="1:21">
      <c r="A21" s="169">
        <v>8</v>
      </c>
      <c r="B21" s="241"/>
      <c r="C21" s="265"/>
      <c r="D21" s="226"/>
      <c r="E21" s="318"/>
      <c r="F21" s="231"/>
      <c r="G21" s="232"/>
      <c r="H21" s="212"/>
      <c r="I21" s="211"/>
      <c r="J21" s="213"/>
      <c r="K21" s="213"/>
      <c r="L21" s="206"/>
      <c r="M21" s="212"/>
      <c r="N21" s="212"/>
      <c r="O21" s="212"/>
      <c r="P21" s="213"/>
      <c r="Q21" s="214"/>
      <c r="R21" s="214"/>
      <c r="S21" s="215"/>
      <c r="T21" s="279"/>
      <c r="U21" s="279"/>
    </row>
    <row r="22" spans="1:21">
      <c r="A22" s="168">
        <v>9</v>
      </c>
      <c r="B22" s="241"/>
      <c r="C22" s="265"/>
      <c r="D22" s="226"/>
      <c r="E22" s="317"/>
      <c r="F22" s="229"/>
      <c r="G22" s="230"/>
      <c r="H22" s="206"/>
      <c r="I22" s="207"/>
      <c r="J22" s="208"/>
      <c r="K22" s="208"/>
      <c r="L22" s="206"/>
      <c r="M22" s="206"/>
      <c r="N22" s="206"/>
      <c r="O22" s="206"/>
      <c r="P22" s="208"/>
      <c r="Q22" s="209"/>
      <c r="R22" s="209"/>
      <c r="S22" s="210"/>
      <c r="T22" s="278"/>
      <c r="U22" s="278"/>
    </row>
    <row r="23" spans="1:21" ht="13" thickBot="1">
      <c r="A23" s="181">
        <v>10</v>
      </c>
      <c r="B23" s="264"/>
      <c r="C23" s="266"/>
      <c r="D23" s="216"/>
      <c r="E23" s="319"/>
      <c r="F23" s="217"/>
      <c r="G23" s="218"/>
      <c r="H23" s="219"/>
      <c r="I23" s="217"/>
      <c r="J23" s="220"/>
      <c r="K23" s="220"/>
      <c r="L23" s="219"/>
      <c r="M23" s="219"/>
      <c r="N23" s="219"/>
      <c r="O23" s="219"/>
      <c r="P23" s="220"/>
      <c r="Q23" s="221"/>
      <c r="R23" s="221"/>
      <c r="S23" s="222"/>
      <c r="T23" s="280"/>
      <c r="U23" s="280"/>
    </row>
    <row r="24" spans="1:21" ht="13.5" thickTop="1">
      <c r="A24" s="189" t="str">
        <f>IF(C24&lt;&gt;"",A23+1,"")</f>
        <v/>
      </c>
      <c r="B24" s="241"/>
      <c r="C24" s="265"/>
      <c r="D24" s="191"/>
      <c r="E24" s="191"/>
      <c r="F24" s="192"/>
      <c r="G24" s="193"/>
      <c r="H24" s="192"/>
      <c r="I24" s="194"/>
      <c r="J24" s="195"/>
      <c r="K24" s="195"/>
      <c r="L24" s="192"/>
      <c r="M24" s="192"/>
      <c r="N24" s="192"/>
      <c r="O24" s="192"/>
      <c r="P24" s="195"/>
      <c r="Q24" s="196"/>
      <c r="R24" s="196"/>
      <c r="S24" s="197"/>
      <c r="T24" s="281"/>
      <c r="U24" s="281"/>
    </row>
    <row r="25" spans="1:21" ht="13">
      <c r="A25" s="170" t="str">
        <f>IF(C25&lt;&gt;"",A24+1,"")</f>
        <v/>
      </c>
      <c r="B25" s="241"/>
      <c r="C25" s="265"/>
      <c r="D25" s="40"/>
      <c r="E25" s="320"/>
      <c r="F25" s="43"/>
      <c r="G25" s="42"/>
      <c r="H25" s="43"/>
      <c r="I25" s="44"/>
      <c r="J25" s="45"/>
      <c r="K25" s="45"/>
      <c r="L25" s="50"/>
      <c r="M25" s="43"/>
      <c r="N25" s="43"/>
      <c r="O25" s="43"/>
      <c r="P25" s="45"/>
      <c r="Q25" s="46"/>
      <c r="R25" s="46"/>
      <c r="S25" s="47"/>
      <c r="T25" s="282"/>
      <c r="U25" s="282"/>
    </row>
    <row r="26" spans="1:21" ht="13">
      <c r="A26" s="170" t="str">
        <f>IF(C26&lt;&gt;"",A25+1,"")</f>
        <v/>
      </c>
      <c r="B26" s="241"/>
      <c r="C26" s="265"/>
      <c r="D26" s="40"/>
      <c r="E26" s="40"/>
      <c r="F26" s="50"/>
      <c r="G26" s="49"/>
      <c r="H26" s="50"/>
      <c r="I26" s="51"/>
      <c r="J26" s="52"/>
      <c r="K26" s="52"/>
      <c r="L26" s="50"/>
      <c r="M26" s="50"/>
      <c r="N26" s="50"/>
      <c r="O26" s="50"/>
      <c r="P26" s="52"/>
      <c r="Q26" s="53"/>
      <c r="R26" s="53"/>
      <c r="S26" s="54"/>
      <c r="T26" s="283"/>
      <c r="U26" s="283"/>
    </row>
    <row r="27" spans="1:21" ht="12.75" customHeight="1"/>
    <row r="28" spans="1:21" ht="12.75" customHeight="1"/>
    <row r="41" spans="6:6">
      <c r="F41" t="s">
        <v>204</v>
      </c>
    </row>
    <row r="42" spans="6:6">
      <c r="F42">
        <v>0</v>
      </c>
    </row>
    <row r="43" spans="6:6">
      <c r="F43">
        <v>1</v>
      </c>
    </row>
    <row r="44" spans="6:6">
      <c r="F44">
        <v>2</v>
      </c>
    </row>
    <row r="45" spans="6:6">
      <c r="F45">
        <v>3</v>
      </c>
    </row>
    <row r="46" spans="6:6">
      <c r="F46">
        <v>4</v>
      </c>
    </row>
    <row r="47" spans="6:6">
      <c r="F47">
        <v>5</v>
      </c>
    </row>
    <row r="48" spans="6:6">
      <c r="F48">
        <v>6</v>
      </c>
    </row>
  </sheetData>
  <mergeCells count="22">
    <mergeCell ref="U10:U13"/>
    <mergeCell ref="T10:T13"/>
    <mergeCell ref="R11:R13"/>
    <mergeCell ref="I10:I13"/>
    <mergeCell ref="A10:A13"/>
    <mergeCell ref="B10:B13"/>
    <mergeCell ref="M10:M13"/>
    <mergeCell ref="N10:N13"/>
    <mergeCell ref="E10:E13"/>
    <mergeCell ref="C10:C13"/>
    <mergeCell ref="D10:D13"/>
    <mergeCell ref="F10:F13"/>
    <mergeCell ref="G10:G13"/>
    <mergeCell ref="H10:H13"/>
    <mergeCell ref="L10:L13"/>
    <mergeCell ref="S11:S13"/>
    <mergeCell ref="Q10:S10"/>
    <mergeCell ref="O10:O13"/>
    <mergeCell ref="P10:P13"/>
    <mergeCell ref="Q11:Q13"/>
    <mergeCell ref="J10:J13"/>
    <mergeCell ref="K10:K13"/>
  </mergeCells>
  <phoneticPr fontId="0" type="noConversion"/>
  <conditionalFormatting sqref="H14:H23 F25:F26 J14:K23 N14:S23 N25:S26 J25:K26 H25:H26">
    <cfRule type="expression" dxfId="29" priority="19" stopIfTrue="1">
      <formula>ISBLANK(F14)</formula>
    </cfRule>
  </conditionalFormatting>
  <conditionalFormatting sqref="G14:G23 D25:E26 G25:G26 D14:E23">
    <cfRule type="cellIs" dxfId="28" priority="20" stopIfTrue="1" operator="equal">
      <formula>0</formula>
    </cfRule>
  </conditionalFormatting>
  <conditionalFormatting sqref="I14:I23 I25:I26">
    <cfRule type="expression" dxfId="27" priority="21" stopIfTrue="1">
      <formula>ISBLANK(I14)</formula>
    </cfRule>
    <cfRule type="expression" dxfId="26" priority="22" stopIfTrue="1">
      <formula>I14&gt;H14</formula>
    </cfRule>
  </conditionalFormatting>
  <conditionalFormatting sqref="A25:A26">
    <cfRule type="expression" dxfId="25" priority="23" stopIfTrue="1">
      <formula>A25&lt;&gt;""</formula>
    </cfRule>
  </conditionalFormatting>
  <conditionalFormatting sqref="F14:F23">
    <cfRule type="expression" dxfId="24" priority="24" stopIfTrue="1">
      <formula>ISBLANK(F14)</formula>
    </cfRule>
  </conditionalFormatting>
  <conditionalFormatting sqref="L14:L23 L25:L26">
    <cfRule type="expression" dxfId="23" priority="25" stopIfTrue="1">
      <formula>ISBLANK(L14)</formula>
    </cfRule>
    <cfRule type="expression" dxfId="22" priority="26" stopIfTrue="1">
      <formula>$L14&gt;$I14</formula>
    </cfRule>
  </conditionalFormatting>
  <conditionalFormatting sqref="M14:M23 M25:M26">
    <cfRule type="expression" dxfId="21" priority="27" stopIfTrue="1">
      <formula>ISBLANK(M14)</formula>
    </cfRule>
    <cfRule type="expression" dxfId="20" priority="28" stopIfTrue="1">
      <formula>$M14&gt;$L14</formula>
    </cfRule>
  </conditionalFormatting>
  <conditionalFormatting sqref="F24 N24:S24 J24:K24 H24">
    <cfRule type="expression" dxfId="19" priority="10" stopIfTrue="1">
      <formula>ISBLANK(F24)</formula>
    </cfRule>
  </conditionalFormatting>
  <conditionalFormatting sqref="D24:E24 G24">
    <cfRule type="cellIs" dxfId="18" priority="11" stopIfTrue="1" operator="equal">
      <formula>0</formula>
    </cfRule>
  </conditionalFormatting>
  <conditionalFormatting sqref="I24">
    <cfRule type="expression" dxfId="17" priority="12" stopIfTrue="1">
      <formula>ISBLANK(I24)</formula>
    </cfRule>
    <cfRule type="expression" dxfId="16" priority="13" stopIfTrue="1">
      <formula>I24&gt;H24</formula>
    </cfRule>
  </conditionalFormatting>
  <conditionalFormatting sqref="A24">
    <cfRule type="expression" dxfId="15" priority="14" stopIfTrue="1">
      <formula>A24&lt;&gt;""</formula>
    </cfRule>
  </conditionalFormatting>
  <conditionalFormatting sqref="L24">
    <cfRule type="expression" dxfId="14" priority="15" stopIfTrue="1">
      <formula>ISBLANK(L24)</formula>
    </cfRule>
    <cfRule type="expression" dxfId="13" priority="16" stopIfTrue="1">
      <formula>$L24&gt;$I24</formula>
    </cfRule>
  </conditionalFormatting>
  <conditionalFormatting sqref="M24">
    <cfRule type="expression" dxfId="12" priority="17" stopIfTrue="1">
      <formula>ISBLANK(M24)</formula>
    </cfRule>
    <cfRule type="expression" dxfId="11" priority="18" stopIfTrue="1">
      <formula>$M24&gt;$L24</formula>
    </cfRule>
  </conditionalFormatting>
  <conditionalFormatting sqref="B14:C14 B17 B20">
    <cfRule type="cellIs" dxfId="10" priority="9" stopIfTrue="1" operator="equal">
      <formula>0</formula>
    </cfRule>
  </conditionalFormatting>
  <conditionalFormatting sqref="C15:C23 B24:C26">
    <cfRule type="cellIs" dxfId="9" priority="8" stopIfTrue="1" operator="equal">
      <formula>0</formula>
    </cfRule>
  </conditionalFormatting>
  <conditionalFormatting sqref="B15 B18 B21">
    <cfRule type="cellIs" dxfId="8" priority="7" stopIfTrue="1" operator="equal">
      <formula>0</formula>
    </cfRule>
  </conditionalFormatting>
  <conditionalFormatting sqref="B16 B19 B22">
    <cfRule type="cellIs" dxfId="7" priority="6" stopIfTrue="1" operator="equal">
      <formula>0</formula>
    </cfRule>
  </conditionalFormatting>
  <conditionalFormatting sqref="B23">
    <cfRule type="cellIs" dxfId="6" priority="5" stopIfTrue="1" operator="equal">
      <formula>0</formula>
    </cfRule>
  </conditionalFormatting>
  <conditionalFormatting sqref="T14:T23 T25:T26">
    <cfRule type="expression" dxfId="5" priority="4" stopIfTrue="1">
      <formula>ISBLANK(T14)</formula>
    </cfRule>
  </conditionalFormatting>
  <conditionalFormatting sqref="T24">
    <cfRule type="expression" dxfId="4" priority="3" stopIfTrue="1">
      <formula>ISBLANK(T24)</formula>
    </cfRule>
  </conditionalFormatting>
  <conditionalFormatting sqref="U14:U23 U25:U26">
    <cfRule type="expression" dxfId="3" priority="2" stopIfTrue="1">
      <formula>ISBLANK(U14)</formula>
    </cfRule>
  </conditionalFormatting>
  <conditionalFormatting sqref="U24">
    <cfRule type="expression" dxfId="2" priority="1" stopIfTrue="1">
      <formula>ISBLANK(U24)</formula>
    </cfRule>
  </conditionalFormatting>
  <dataValidations count="7">
    <dataValidation type="decimal" allowBlank="1" showInputMessage="1" showErrorMessage="1" sqref="L14:L26">
      <formula1>-1000000000</formula1>
      <formula2>1000000000</formula2>
    </dataValidation>
    <dataValidation type="decimal" allowBlank="1" showInputMessage="1" showErrorMessage="1" sqref="H14:K26 M14:O26">
      <formula1>0</formula1>
      <formula2>1000000000</formula2>
    </dataValidation>
    <dataValidation type="date" allowBlank="1" showInputMessage="1" showErrorMessage="1" sqref="G14:G26">
      <formula1>1</formula1>
      <formula2>44196</formula2>
    </dataValidation>
    <dataValidation type="list" allowBlank="1" showInputMessage="1" showErrorMessage="1" sqref="D14:E26">
      <formula1>Brand</formula1>
    </dataValidation>
    <dataValidation type="list" allowBlank="1" showInputMessage="1" showErrorMessage="1" sqref="F14:F23">
      <formula1>Insolvent?</formula1>
    </dataValidation>
    <dataValidation type="textLength" allowBlank="1" showInputMessage="1" showErrorMessage="1" errorTitle="Stopp" error="Please insert max. 2000 signs!" promptTitle="TEXT LIMIT" prompt="Please insert max. 2000 signs." sqref="Q24:S26">
      <formula1>0</formula1>
      <formula2>2000</formula2>
    </dataValidation>
    <dataValidation type="textLength" allowBlank="1" showInputMessage="1" showErrorMessage="1" errorTitle="Stopp" error="Please insert max. 2000 signs!_x000a_" promptTitle="TEXT LIMIT" prompt="Please insert max. 2000 signs." sqref="Q14:S23">
      <formula1>0</formula1>
      <formula2>2000</formula2>
    </dataValidation>
  </dataValidation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CDBCE2BB7CC5498F1D5CAAE57E8253" ma:contentTypeVersion="0" ma:contentTypeDescription="Ein neues Dokument erstellen." ma:contentTypeScope="" ma:versionID="b742f468ee611d69c765e0a853cd1e7b">
  <xsd:schema xmlns:xsd="http://www.w3.org/2001/XMLSchema" xmlns:xs="http://www.w3.org/2001/XMLSchema" xmlns:p="http://schemas.microsoft.com/office/2006/metadata/properties" xmlns:ns2="d02fea5c-e6e4-4e2b-98f6-3c6c3909d0a5" targetNamespace="http://schemas.microsoft.com/office/2006/metadata/properties" ma:root="true" ma:fieldsID="823b86974c865297a5b31ce763108050" ns2:_="">
    <xsd:import namespace="d02fea5c-e6e4-4e2b-98f6-3c6c3909d0a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fea5c-e6e4-4e2b-98f6-3c6c3909d0a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CFD8D8-9D67-494E-B86A-36C69DB5B3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fea5c-e6e4-4e2b-98f6-3c6c3909d0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EBAC66-7C3D-4458-B39D-D8F88AE8981F}">
  <ds:schemaRefs>
    <ds:schemaRef ds:uri="http://schemas.openxmlformats.org/package/2006/metadata/core-properties"/>
    <ds:schemaRef ds:uri="d02fea5c-e6e4-4e2b-98f6-3c6c3909d0a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F387724-6360-4B7A-B40C-A06D9D80A26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600E2BD-4B19-4052-8CD1-B7DF9D06E95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29</vt:i4>
      </vt:variant>
    </vt:vector>
  </HeadingPairs>
  <TitlesOfParts>
    <vt:vector size="39" baseType="lpstr">
      <vt:lpstr>Overview - monthly</vt:lpstr>
      <vt:lpstr>Dealer PC - monthly</vt:lpstr>
      <vt:lpstr>Dealer WLC - monthly</vt:lpstr>
      <vt:lpstr>Corporate PC - monthly</vt:lpstr>
      <vt:lpstr>Corporate WLC - monthly</vt:lpstr>
      <vt:lpstr>TOP 15 - Dealer - quarterly</vt:lpstr>
      <vt:lpstr>TOP 15 - Corporate - quarterly</vt:lpstr>
      <vt:lpstr>Example_Overview</vt:lpstr>
      <vt:lpstr>Example_PC_WLC</vt:lpstr>
      <vt:lpstr>mapping</vt:lpstr>
      <vt:lpstr>approval</vt:lpstr>
      <vt:lpstr>Brand</vt:lpstr>
      <vt:lpstr>companies</vt:lpstr>
      <vt:lpstr>currency</vt:lpstr>
      <vt:lpstr>DaysDelinquent</vt:lpstr>
      <vt:lpstr>DaysDelinquent2</vt:lpstr>
      <vt:lpstr>Guarantor</vt:lpstr>
      <vt:lpstr>Insolvent?</vt:lpstr>
      <vt:lpstr>mmonth</vt:lpstr>
      <vt:lpstr>mapping!month</vt:lpstr>
      <vt:lpstr>month</vt:lpstr>
      <vt:lpstr>Other</vt:lpstr>
      <vt:lpstr>'Corporate PC - monthly'!Print_Area</vt:lpstr>
      <vt:lpstr>'Corporate WLC - monthly'!Print_Area</vt:lpstr>
      <vt:lpstr>'Dealer PC - monthly'!Print_Area</vt:lpstr>
      <vt:lpstr>'Dealer WLC - monthly'!Print_Area</vt:lpstr>
      <vt:lpstr>'Overview - monthly'!Print_Area</vt:lpstr>
      <vt:lpstr>'Corporate PC - monthly'!Print_Titles</vt:lpstr>
      <vt:lpstr>'Corporate WLC - monthly'!Print_Titles</vt:lpstr>
      <vt:lpstr>'Dealer PC - monthly'!Print_Titles</vt:lpstr>
      <vt:lpstr>'Dealer WLC - monthly'!Print_Titles</vt:lpstr>
      <vt:lpstr>'TOP 15 - Corporate - quarterly'!Print_Titles</vt:lpstr>
      <vt:lpstr>'TOP 15 - Dealer - quarterly'!Print_Titles</vt:lpstr>
      <vt:lpstr>problemstat</vt:lpstr>
      <vt:lpstr>Quarter</vt:lpstr>
      <vt:lpstr>segment</vt:lpstr>
      <vt:lpstr>valtype</vt:lpstr>
      <vt:lpstr>mapping!year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Will, Simon (098)</dc:creator>
  <cp:lastModifiedBy>Nattava, Nikhil (623-Extern)</cp:lastModifiedBy>
  <dcterms:created xsi:type="dcterms:W3CDTF">2016-06-03T12:42:30Z</dcterms:created>
  <dcterms:modified xsi:type="dcterms:W3CDTF">2022-03-16T10:30:19Z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0x010100C6CDBCE2BB7CC5498F1D5CAAE57E8253</vt:lpwstr>
  </property>
  <property fmtid="{D5CDD505-2E9C-101B-9397-08002B2CF9AE}" pid="3" name="_dlc_DocIdItemGuid">
    <vt:lpwstr>ed990ade-4f44-41fc-8866-76bc06c7e7f0</vt:lpwstr>
  </property>
</Properties>
</file>