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Semester II\Statistics\Labwork\"/>
    </mc:Choice>
  </mc:AlternateContent>
  <xr:revisionPtr revIDLastSave="0" documentId="13_ncr:1_{F29EA5B7-0E44-4579-A116-8152154319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C99" i="1" l="1"/>
  <c r="C95" i="1"/>
  <c r="C94" i="1"/>
  <c r="C81" i="1"/>
  <c r="C86" i="1" l="1"/>
  <c r="D86" i="1" s="1"/>
  <c r="C40" i="1"/>
  <c r="C39" i="1"/>
  <c r="C25" i="1"/>
  <c r="C30" i="1" s="1"/>
  <c r="D30" i="1" s="1"/>
  <c r="C44" i="1" l="1"/>
</calcChain>
</file>

<file path=xl/sharedStrings.xml><?xml version="1.0" encoding="utf-8"?>
<sst xmlns="http://schemas.openxmlformats.org/spreadsheetml/2006/main" count="65" uniqueCount="49">
  <si>
    <t>Sales (Rs lakhs)</t>
  </si>
  <si>
    <t>Promotion expenditure Rs(000)</t>
  </si>
  <si>
    <t>Solution:</t>
  </si>
  <si>
    <t>Sales(Rs lakhs)</t>
  </si>
  <si>
    <t>Expenditure(Y)</t>
  </si>
  <si>
    <t>a</t>
  </si>
  <si>
    <t>r</t>
  </si>
  <si>
    <t xml:space="preserve"> =CORREL(B13:B22,C13:C22)</t>
  </si>
  <si>
    <t xml:space="preserve">which is low degree negative correlation between sales and promotion expenditure </t>
  </si>
  <si>
    <t>b</t>
  </si>
  <si>
    <t>From above diagram</t>
  </si>
  <si>
    <t>which means that 22.896% of total variation on dependent variable expenditure is explained by independent variable variation  sales</t>
  </si>
  <si>
    <t xml:space="preserve"> </t>
  </si>
  <si>
    <t>X=sales</t>
  </si>
  <si>
    <t>Y=expenditure</t>
  </si>
  <si>
    <t>Y=a+bX</t>
  </si>
  <si>
    <t xml:space="preserve"> =INTERCEPT(C13:C22,B13:B22)</t>
  </si>
  <si>
    <t xml:space="preserve"> =SLOPE(C13:C22,B13:B22)</t>
  </si>
  <si>
    <t>Y=45.8689-0.07597 X</t>
  </si>
  <si>
    <t>X</t>
  </si>
  <si>
    <t>Y</t>
  </si>
  <si>
    <t>(in lakh)</t>
  </si>
  <si>
    <t xml:space="preserve"> =C39+C40*C43</t>
  </si>
  <si>
    <t>Data size(X)</t>
  </si>
  <si>
    <t>Efficiency(Y)</t>
  </si>
  <si>
    <t>which is low degree negative correlation between data size and efficiency</t>
  </si>
  <si>
    <t>X=data size</t>
  </si>
  <si>
    <t>Y=efficiency</t>
  </si>
  <si>
    <t>Y=44.25-0.25 X</t>
  </si>
  <si>
    <t>which means that 3% of total variation on dependent variable efficiency is explained by independent variable</t>
  </si>
  <si>
    <t xml:space="preserve"> variation  data size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</si>
  <si>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imes New Roman"/>
        <family val="1"/>
      </rPr>
      <t>Find the relationship between sales and promotion expenditure and interpret it.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</si>
  <si>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Draw scatter diagram of sales and promotion expenditure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</si>
  <si>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imes New Roman"/>
        <family val="1"/>
      </rPr>
      <t>Estimate coefficient of determination and interpret it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</si>
  <si>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imes New Roman"/>
        <family val="1"/>
      </rPr>
      <t>Find the relationship between data size and efficiency and interpret it.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</si>
  <si>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 xml:space="preserve">Draw scatter diagram of data size  and efficiency  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</si>
  <si>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Estimate the efficiency when the data size is 13</t>
    </r>
  </si>
  <si>
    <t>a.</t>
  </si>
  <si>
    <t>b.</t>
  </si>
  <si>
    <t>c.</t>
  </si>
  <si>
    <t>d.</t>
  </si>
  <si>
    <r>
      <rPr>
        <b/>
        <sz val="11"/>
        <color theme="1"/>
        <rFont val="Times New Roman"/>
        <family val="1"/>
      </rPr>
      <t>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Times New Roman"/>
        <family val="1"/>
      </rPr>
      <t>The data on sales and promotion expenditure on a product are given below</t>
    </r>
  </si>
  <si>
    <t>d.    Estimate the promotion expanses to generate the sales of 230 lakhs rupees</t>
  </si>
  <si>
    <t xml:space="preserve"> =CORREL(B72:B77,C72:C77)</t>
  </si>
  <si>
    <r>
      <t>r</t>
    </r>
    <r>
      <rPr>
        <b/>
        <vertAlign val="superscript"/>
        <sz val="11"/>
        <color rgb="FF202122"/>
        <rFont val="Times New Roman"/>
        <family val="1"/>
      </rPr>
      <t>2</t>
    </r>
  </si>
  <si>
    <r>
      <rPr>
        <b/>
        <sz val="12"/>
        <color theme="1"/>
        <rFont val="Times New Roman"/>
        <family val="1"/>
      </rPr>
      <t>2</t>
    </r>
    <r>
      <rPr>
        <b/>
        <sz val="7"/>
        <color theme="1"/>
        <rFont val="Times New Roman"/>
        <family val="1"/>
      </rPr>
      <t xml:space="preserve">.       </t>
    </r>
    <r>
      <rPr>
        <b/>
        <sz val="11"/>
        <color theme="1"/>
        <rFont val="Times New Roman"/>
        <family val="1"/>
      </rPr>
      <t>The following table represents the data size and efficiency of computer</t>
    </r>
  </si>
  <si>
    <t xml:space="preserve"> =INTERCEPT(C72:C77,B72:B77)</t>
  </si>
  <si>
    <t xml:space="preserve"> =SLOPE(C72:C77,B72:B77)</t>
  </si>
  <si>
    <t xml:space="preserve"> =C94+C95*C98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</si>
</sst>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8" x14ac:knownFonts="1">
    <font>
      <sz val="11"/>
      <color theme="1"/>
      <name val="Arial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  <font>
      <b/>
      <sz val="11"/>
      <color rgb="FF202122"/>
      <name val="Times New Roman"/>
      <family val="1"/>
    </font>
    <font>
      <b/>
      <vertAlign val="superscript"/>
      <sz val="11"/>
      <color rgb="FF202122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/>
    <xf numFmtId="0" fontId="1" fillId="0" borderId="0" xfId="0" applyFont="1"/>
    <xf numFmtId="0" fontId="2" fillId="0" borderId="5" xfId="0" applyFont="1" applyBorder="1"/>
    <xf numFmtId="0" fontId="2" fillId="0" borderId="5" xfId="0" applyFont="1" applyBorder="1" applyAlignment="1"/>
    <xf numFmtId="0" fontId="1" fillId="0" borderId="0" xfId="0" applyFont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0" xfId="0" applyFont="1"/>
    <xf numFmtId="0" fontId="2" fillId="0" borderId="6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Border="1" applyAlignment="1"/>
    <xf numFmtId="0" fontId="2" fillId="0" borderId="9" xfId="0" applyFont="1" applyBorder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/>
    <xf numFmtId="0" fontId="2" fillId="0" borderId="12" xfId="0" applyFont="1" applyBorder="1" applyAlignment="1"/>
    <xf numFmtId="0" fontId="2" fillId="0" borderId="11" xfId="0" applyFont="1" applyBorder="1" applyAlignment="1"/>
    <xf numFmtId="0" fontId="2" fillId="0" borderId="14" xfId="0" applyFont="1" applyBorder="1"/>
    <xf numFmtId="0" fontId="2" fillId="0" borderId="14" xfId="0" applyFont="1" applyBorder="1" applyAlignment="1"/>
    <xf numFmtId="0" fontId="2" fillId="0" borderId="15" xfId="0" applyFont="1" applyBorder="1" applyAlignment="1"/>
    <xf numFmtId="0" fontId="2" fillId="0" borderId="8" xfId="0" applyFont="1" applyBorder="1" applyAlignment="1"/>
    <xf numFmtId="0" fontId="2" fillId="0" borderId="13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5" fillId="0" borderId="11" xfId="0" applyFont="1" applyBorder="1"/>
    <xf numFmtId="0" fontId="1" fillId="0" borderId="5" xfId="0" applyFont="1" applyBorder="1"/>
    <xf numFmtId="164" fontId="1" fillId="0" borderId="5" xfId="0" applyNumberFormat="1" applyFont="1" applyBorder="1"/>
    <xf numFmtId="0" fontId="1" fillId="0" borderId="11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center"/>
    </xf>
    <xf numFmtId="0" fontId="5" fillId="0" borderId="14" xfId="0" applyFont="1" applyBorder="1"/>
    <xf numFmtId="164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lang="en-US" b="1" i="0">
                <a:solidFill>
                  <a:sysClr val="windowText" lastClr="000000"/>
                </a:solidFill>
                <a:latin typeface="+mn-lt"/>
              </a:rPr>
              <a:t>Scatter diagram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Expenditure(Y)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Sheet1!$B$13:$B$22</c:f>
              <c:numCache>
                <c:formatCode>General</c:formatCode>
                <c:ptCount val="10"/>
                <c:pt idx="0">
                  <c:v>173</c:v>
                </c:pt>
                <c:pt idx="1">
                  <c:v>196</c:v>
                </c:pt>
                <c:pt idx="2">
                  <c:v>441</c:v>
                </c:pt>
                <c:pt idx="3">
                  <c:v>232</c:v>
                </c:pt>
                <c:pt idx="4">
                  <c:v>121</c:v>
                </c:pt>
                <c:pt idx="5">
                  <c:v>151</c:v>
                </c:pt>
                <c:pt idx="6">
                  <c:v>224</c:v>
                </c:pt>
                <c:pt idx="7">
                  <c:v>216</c:v>
                </c:pt>
                <c:pt idx="8">
                  <c:v>134</c:v>
                </c:pt>
                <c:pt idx="9">
                  <c:v>135</c:v>
                </c:pt>
              </c:numCache>
            </c:numRef>
          </c:xVal>
          <c:yVal>
            <c:numRef>
              <c:f>Sheet1!$C$13:$C$22</c:f>
              <c:numCache>
                <c:formatCode>General</c:formatCode>
                <c:ptCount val="10"/>
                <c:pt idx="0">
                  <c:v>41</c:v>
                </c:pt>
                <c:pt idx="1">
                  <c:v>54</c:v>
                </c:pt>
                <c:pt idx="2">
                  <c:v>11</c:v>
                </c:pt>
                <c:pt idx="3">
                  <c:v>16</c:v>
                </c:pt>
                <c:pt idx="4">
                  <c:v>41</c:v>
                </c:pt>
                <c:pt idx="5">
                  <c:v>34</c:v>
                </c:pt>
                <c:pt idx="6">
                  <c:v>23</c:v>
                </c:pt>
                <c:pt idx="7">
                  <c:v>35</c:v>
                </c:pt>
                <c:pt idx="8">
                  <c:v>10</c:v>
                </c:pt>
                <c:pt idx="9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3D-49B4-86B3-A7ECDB76A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981440"/>
        <c:axId val="193984000"/>
      </c:scatterChart>
      <c:valAx>
        <c:axId val="193981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3984000"/>
        <c:crosses val="autoZero"/>
        <c:crossBetween val="midCat"/>
      </c:valAx>
      <c:valAx>
        <c:axId val="1939840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3981440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lang="en-US" b="1" i="0">
                <a:solidFill>
                  <a:srgbClr val="757575"/>
                </a:solidFill>
                <a:latin typeface="+mn-lt"/>
              </a:rPr>
              <a:t>Scatter diagram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Efficiency(Y)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Sheet1!$B$72:$B$77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12</c:v>
                </c:pt>
                <c:pt idx="4">
                  <c:v>16</c:v>
                </c:pt>
                <c:pt idx="5">
                  <c:v>15</c:v>
                </c:pt>
              </c:numCache>
            </c:numRef>
          </c:xVal>
          <c:yVal>
            <c:numRef>
              <c:f>Sheet1!$C$72:$C$77</c:f>
              <c:numCache>
                <c:formatCode>General</c:formatCode>
                <c:ptCount val="6"/>
                <c:pt idx="0">
                  <c:v>40</c:v>
                </c:pt>
                <c:pt idx="1">
                  <c:v>38</c:v>
                </c:pt>
                <c:pt idx="2">
                  <c:v>43</c:v>
                </c:pt>
                <c:pt idx="3">
                  <c:v>45</c:v>
                </c:pt>
                <c:pt idx="4">
                  <c:v>37</c:v>
                </c:pt>
                <c:pt idx="5">
                  <c:v>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CD-4AAC-A6C7-CD676760B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70336"/>
        <c:axId val="194272640"/>
      </c:scatterChart>
      <c:valAx>
        <c:axId val="194270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4272640"/>
        <c:crosses val="autoZero"/>
        <c:crossBetween val="midCat"/>
      </c:valAx>
      <c:valAx>
        <c:axId val="1942726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4270336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485775</xdr:colOff>
      <xdr:row>11</xdr:row>
      <xdr:rowOff>57150</xdr:rowOff>
    </xdr:from>
    <xdr:ext cx="3829050" cy="21621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466725</xdr:colOff>
      <xdr:row>70</xdr:row>
      <xdr:rowOff>95250</xdr:rowOff>
    </xdr:from>
    <xdr:ext cx="3505200" cy="16764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007"/>
  <sheetViews>
    <sheetView tabSelected="1" view="pageLayout" topLeftCell="A96" zoomScaleNormal="100" workbookViewId="0">
      <selection activeCell="D100" sqref="D100"/>
    </sheetView>
  </sheetViews>
  <sheetFormatPr defaultColWidth="12.59765625" defaultRowHeight="15" customHeight="1" x14ac:dyDescent="0.25"/>
  <cols>
    <col min="1" max="1" width="7.59765625" customWidth="1"/>
    <col min="2" max="2" width="15.19921875" customWidth="1"/>
    <col min="3" max="3" width="11.59765625" customWidth="1"/>
    <col min="4" max="26" width="7.59765625" customWidth="1"/>
  </cols>
  <sheetData>
    <row r="2" spans="1:11" ht="13.8" x14ac:dyDescent="0.25">
      <c r="A2" s="11" t="s">
        <v>41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6" x14ac:dyDescent="0.25">
      <c r="A3" s="3" t="s">
        <v>0</v>
      </c>
      <c r="B3" s="4">
        <v>173</v>
      </c>
      <c r="C3" s="4">
        <v>196</v>
      </c>
      <c r="D3" s="4">
        <v>441</v>
      </c>
      <c r="E3" s="4">
        <v>232</v>
      </c>
      <c r="F3" s="4">
        <v>121</v>
      </c>
      <c r="G3" s="4">
        <v>151</v>
      </c>
      <c r="H3" s="4">
        <v>224</v>
      </c>
      <c r="I3" s="4">
        <v>216</v>
      </c>
      <c r="J3" s="4">
        <v>134</v>
      </c>
      <c r="K3" s="4">
        <v>135</v>
      </c>
    </row>
    <row r="4" spans="1:11" ht="69" x14ac:dyDescent="0.25">
      <c r="A4" s="5" t="s">
        <v>1</v>
      </c>
      <c r="B4" s="6">
        <v>41</v>
      </c>
      <c r="C4" s="6">
        <v>54</v>
      </c>
      <c r="D4" s="6">
        <v>11</v>
      </c>
      <c r="E4" s="6">
        <v>16</v>
      </c>
      <c r="F4" s="6">
        <v>41</v>
      </c>
      <c r="G4" s="6">
        <v>34</v>
      </c>
      <c r="H4" s="6">
        <v>23</v>
      </c>
      <c r="I4" s="6">
        <v>35</v>
      </c>
      <c r="J4" s="6">
        <v>10</v>
      </c>
      <c r="K4" s="6">
        <v>40</v>
      </c>
    </row>
    <row r="5" spans="1:11" ht="13.8" x14ac:dyDescent="0.25">
      <c r="A5" s="1" t="s">
        <v>31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3.8" x14ac:dyDescent="0.25">
      <c r="A6" s="1" t="s">
        <v>32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3.8" x14ac:dyDescent="0.25">
      <c r="A7" s="1" t="s">
        <v>33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3.8" x14ac:dyDescent="0.25">
      <c r="A8" s="7" t="s">
        <v>42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3.8" x14ac:dyDescent="0.25">
      <c r="A10" s="2"/>
      <c r="B10" s="8" t="s">
        <v>2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ht="1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3.8" x14ac:dyDescent="0.25">
      <c r="A12" s="2"/>
      <c r="B12" s="9" t="s">
        <v>3</v>
      </c>
      <c r="C12" s="9" t="s">
        <v>4</v>
      </c>
      <c r="D12" s="2"/>
      <c r="E12" s="2"/>
      <c r="F12" s="2"/>
      <c r="G12" s="2"/>
      <c r="H12" s="2"/>
      <c r="I12" s="2"/>
      <c r="J12" s="2"/>
      <c r="K12" s="2"/>
    </row>
    <row r="13" spans="1:11" ht="13.8" x14ac:dyDescent="0.25">
      <c r="A13" s="2"/>
      <c r="B13" s="9">
        <v>173</v>
      </c>
      <c r="C13" s="9">
        <v>41</v>
      </c>
      <c r="D13" s="2"/>
      <c r="E13" s="2"/>
      <c r="F13" s="2"/>
      <c r="G13" s="2"/>
      <c r="H13" s="2"/>
      <c r="I13" s="2"/>
      <c r="J13" s="2"/>
      <c r="K13" s="2"/>
    </row>
    <row r="14" spans="1:11" ht="13.8" x14ac:dyDescent="0.25">
      <c r="A14" s="2"/>
      <c r="B14" s="9">
        <v>196</v>
      </c>
      <c r="C14" s="9">
        <v>54</v>
      </c>
      <c r="D14" s="2"/>
      <c r="E14" s="2"/>
      <c r="F14" s="2"/>
      <c r="G14" s="2"/>
      <c r="H14" s="2"/>
      <c r="I14" s="2"/>
      <c r="J14" s="2"/>
      <c r="K14" s="2"/>
    </row>
    <row r="15" spans="1:11" ht="13.8" x14ac:dyDescent="0.25">
      <c r="A15" s="2"/>
      <c r="B15" s="9">
        <v>441</v>
      </c>
      <c r="C15" s="9">
        <v>11</v>
      </c>
      <c r="D15" s="2"/>
      <c r="E15" s="2"/>
      <c r="F15" s="2"/>
      <c r="G15" s="2"/>
      <c r="H15" s="2"/>
      <c r="I15" s="2"/>
      <c r="J15" s="2"/>
      <c r="K15" s="2"/>
    </row>
    <row r="16" spans="1:11" ht="13.8" x14ac:dyDescent="0.25">
      <c r="A16" s="2"/>
      <c r="B16" s="9">
        <v>232</v>
      </c>
      <c r="C16" s="9">
        <v>16</v>
      </c>
      <c r="D16" s="2"/>
      <c r="E16" s="2"/>
      <c r="F16" s="2"/>
      <c r="G16" s="2"/>
      <c r="H16" s="2"/>
      <c r="I16" s="2"/>
      <c r="J16" s="2"/>
      <c r="K16" s="2"/>
    </row>
    <row r="17" spans="1:11" ht="13.8" x14ac:dyDescent="0.25">
      <c r="A17" s="2"/>
      <c r="B17" s="9">
        <v>121</v>
      </c>
      <c r="C17" s="9">
        <v>41</v>
      </c>
      <c r="D17" s="2"/>
      <c r="E17" s="2"/>
      <c r="F17" s="2"/>
      <c r="G17" s="2"/>
      <c r="H17" s="2"/>
      <c r="I17" s="2"/>
      <c r="J17" s="2"/>
      <c r="K17" s="2"/>
    </row>
    <row r="18" spans="1:11" ht="13.8" x14ac:dyDescent="0.25">
      <c r="A18" s="2"/>
      <c r="B18" s="9">
        <v>151</v>
      </c>
      <c r="C18" s="9">
        <v>34</v>
      </c>
      <c r="D18" s="2"/>
      <c r="E18" s="2"/>
      <c r="F18" s="2"/>
      <c r="G18" s="2"/>
      <c r="H18" s="2"/>
      <c r="I18" s="2"/>
      <c r="J18" s="2"/>
      <c r="K18" s="2"/>
    </row>
    <row r="19" spans="1:11" ht="13.8" x14ac:dyDescent="0.25">
      <c r="A19" s="2"/>
      <c r="B19" s="9">
        <v>224</v>
      </c>
      <c r="C19" s="9">
        <v>23</v>
      </c>
      <c r="D19" s="2"/>
      <c r="E19" s="2"/>
      <c r="F19" s="2"/>
      <c r="G19" s="2"/>
      <c r="H19" s="2"/>
      <c r="I19" s="2"/>
      <c r="J19" s="2"/>
      <c r="K19" s="2"/>
    </row>
    <row r="20" spans="1:11" ht="13.8" x14ac:dyDescent="0.25">
      <c r="A20" s="2"/>
      <c r="B20" s="9">
        <v>216</v>
      </c>
      <c r="C20" s="9">
        <v>35</v>
      </c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2"/>
      <c r="B21" s="9">
        <v>134</v>
      </c>
      <c r="C21" s="9">
        <v>10</v>
      </c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2"/>
      <c r="B22" s="9">
        <v>135</v>
      </c>
      <c r="C22" s="9">
        <v>40</v>
      </c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4" t="s">
        <v>37</v>
      </c>
      <c r="B25" s="31" t="s">
        <v>6</v>
      </c>
      <c r="C25" s="32">
        <f>CORREL(B13:B22,C13:C22)</f>
        <v>-0.4784956979797052</v>
      </c>
      <c r="D25" s="20" t="s">
        <v>7</v>
      </c>
      <c r="E25" s="21"/>
      <c r="F25" s="21"/>
      <c r="G25" s="21"/>
      <c r="H25" s="22"/>
      <c r="I25" s="2"/>
      <c r="J25" s="2"/>
      <c r="K25" s="2"/>
    </row>
    <row r="26" spans="1:11" ht="15.75" customHeight="1" x14ac:dyDescent="0.25">
      <c r="A26" s="19"/>
      <c r="B26" s="23" t="s">
        <v>8</v>
      </c>
      <c r="C26" s="10"/>
      <c r="D26" s="10"/>
      <c r="E26" s="10"/>
      <c r="F26" s="10"/>
      <c r="G26" s="10"/>
      <c r="H26" s="24"/>
      <c r="I26" s="2"/>
      <c r="J26" s="2"/>
      <c r="K26" s="2"/>
    </row>
    <row r="27" spans="1:11" ht="15.75" customHeight="1" x14ac:dyDescent="0.25">
      <c r="A27" s="19"/>
      <c r="B27" s="25"/>
      <c r="C27" s="10"/>
      <c r="D27" s="10"/>
      <c r="E27" s="10"/>
      <c r="F27" s="10"/>
      <c r="G27" s="10"/>
      <c r="H27" s="24"/>
      <c r="I27" s="2"/>
      <c r="J27" s="2"/>
      <c r="K27" s="2"/>
    </row>
    <row r="28" spans="1:11" ht="15.75" customHeight="1" x14ac:dyDescent="0.25">
      <c r="A28" s="14" t="s">
        <v>38</v>
      </c>
      <c r="B28" s="23" t="s">
        <v>10</v>
      </c>
      <c r="C28" s="10"/>
      <c r="D28" s="10"/>
      <c r="E28" s="10"/>
      <c r="F28" s="10"/>
      <c r="G28" s="10"/>
      <c r="H28" s="24"/>
      <c r="I28" s="2"/>
      <c r="J28" s="2"/>
      <c r="K28" s="2"/>
    </row>
    <row r="29" spans="1:11" ht="15.75" customHeight="1" x14ac:dyDescent="0.25">
      <c r="A29" s="19"/>
      <c r="B29" s="25"/>
      <c r="C29" s="10"/>
      <c r="D29" s="10"/>
      <c r="E29" s="10"/>
      <c r="F29" s="10"/>
      <c r="G29" s="10"/>
      <c r="H29" s="24"/>
      <c r="I29" s="2"/>
      <c r="J29" s="2"/>
      <c r="K29" s="2"/>
    </row>
    <row r="30" spans="1:11" ht="15.75" customHeight="1" x14ac:dyDescent="0.25">
      <c r="A30" s="14" t="s">
        <v>39</v>
      </c>
      <c r="B30" s="33" t="s">
        <v>44</v>
      </c>
      <c r="C30" s="34">
        <f>C25^2</f>
        <v>0.22895813298508527</v>
      </c>
      <c r="D30" s="35">
        <f>C30</f>
        <v>0.22895813298508527</v>
      </c>
      <c r="E30" s="10"/>
      <c r="F30" s="10"/>
      <c r="G30" s="10"/>
      <c r="H30" s="24"/>
      <c r="I30" s="2"/>
      <c r="J30" s="2"/>
      <c r="K30" s="2"/>
    </row>
    <row r="31" spans="1:11" ht="15.75" customHeight="1" x14ac:dyDescent="0.25">
      <c r="A31" s="19"/>
      <c r="B31" s="23" t="s">
        <v>11</v>
      </c>
      <c r="C31" s="9" t="s">
        <v>12</v>
      </c>
      <c r="D31" s="10"/>
      <c r="E31" s="10"/>
      <c r="F31" s="10"/>
      <c r="G31" s="10"/>
      <c r="H31" s="24"/>
      <c r="I31" s="2"/>
      <c r="J31" s="2"/>
      <c r="K31" s="2"/>
    </row>
    <row r="32" spans="1:11" ht="15.75" customHeight="1" x14ac:dyDescent="0.25">
      <c r="A32" s="19"/>
      <c r="B32" s="25"/>
      <c r="C32" s="10"/>
      <c r="D32" s="10"/>
      <c r="E32" s="10"/>
      <c r="F32" s="10"/>
      <c r="G32" s="10"/>
      <c r="H32" s="24"/>
      <c r="I32" s="2"/>
      <c r="J32" s="2"/>
      <c r="K32" s="2"/>
    </row>
    <row r="33" spans="1:11" ht="15.75" customHeight="1" x14ac:dyDescent="0.25">
      <c r="A33" s="19"/>
      <c r="B33" s="25"/>
      <c r="C33" s="10"/>
      <c r="D33" s="10"/>
      <c r="E33" s="10"/>
      <c r="F33" s="10"/>
      <c r="G33" s="10"/>
      <c r="H33" s="24"/>
      <c r="I33" s="2"/>
      <c r="J33" s="2"/>
      <c r="K33" s="2"/>
    </row>
    <row r="34" spans="1:11" ht="15.75" customHeight="1" x14ac:dyDescent="0.25">
      <c r="A34" s="14" t="s">
        <v>40</v>
      </c>
      <c r="B34" s="23" t="s">
        <v>13</v>
      </c>
      <c r="C34" s="10"/>
      <c r="D34" s="10"/>
      <c r="E34" s="10"/>
      <c r="F34" s="10"/>
      <c r="G34" s="10"/>
      <c r="H34" s="24"/>
      <c r="I34" s="2"/>
      <c r="J34" s="2"/>
      <c r="K34" s="2"/>
    </row>
    <row r="35" spans="1:11" ht="15.75" customHeight="1" x14ac:dyDescent="0.25">
      <c r="A35" s="19"/>
      <c r="B35" s="23" t="s">
        <v>14</v>
      </c>
      <c r="C35" s="10"/>
      <c r="D35" s="10"/>
      <c r="E35" s="10"/>
      <c r="F35" s="10"/>
      <c r="G35" s="10"/>
      <c r="H35" s="24"/>
      <c r="I35" s="2"/>
      <c r="J35" s="2"/>
      <c r="K35" s="2"/>
    </row>
    <row r="36" spans="1:11" ht="15.75" customHeight="1" x14ac:dyDescent="0.25">
      <c r="A36" s="19"/>
      <c r="B36" s="25"/>
      <c r="C36" s="10"/>
      <c r="D36" s="10"/>
      <c r="E36" s="10"/>
      <c r="F36" s="10"/>
      <c r="G36" s="10"/>
      <c r="H36" s="24"/>
      <c r="I36" s="2"/>
      <c r="J36" s="2"/>
      <c r="K36" s="2"/>
    </row>
    <row r="37" spans="1:11" ht="15.75" customHeight="1" x14ac:dyDescent="0.25">
      <c r="A37" s="19"/>
      <c r="B37" s="23" t="s">
        <v>15</v>
      </c>
      <c r="C37" s="10"/>
      <c r="D37" s="10"/>
      <c r="E37" s="10"/>
      <c r="F37" s="10"/>
      <c r="G37" s="10"/>
      <c r="H37" s="24"/>
      <c r="I37" s="2"/>
      <c r="J37" s="2"/>
      <c r="K37" s="2"/>
    </row>
    <row r="38" spans="1:11" ht="15.75" customHeight="1" x14ac:dyDescent="0.25">
      <c r="A38" s="19"/>
      <c r="B38" s="25"/>
      <c r="C38" s="10"/>
      <c r="D38" s="10"/>
      <c r="E38" s="10"/>
      <c r="F38" s="10"/>
      <c r="G38" s="10"/>
      <c r="H38" s="24"/>
      <c r="I38" s="2"/>
      <c r="J38" s="2"/>
      <c r="K38" s="2"/>
    </row>
    <row r="39" spans="1:11" ht="15.75" customHeight="1" x14ac:dyDescent="0.25">
      <c r="A39" s="19"/>
      <c r="B39" s="36" t="s">
        <v>5</v>
      </c>
      <c r="C39" s="34">
        <f>INTERCEPT(C13:C22,B13:B22)</f>
        <v>45.868928391141665</v>
      </c>
      <c r="D39" s="9" t="s">
        <v>16</v>
      </c>
      <c r="E39" s="10"/>
      <c r="F39" s="10"/>
      <c r="G39" s="10"/>
      <c r="H39" s="24"/>
      <c r="I39" s="2"/>
      <c r="J39" s="2"/>
      <c r="K39" s="2"/>
    </row>
    <row r="40" spans="1:11" ht="15.75" customHeight="1" x14ac:dyDescent="0.25">
      <c r="A40" s="19"/>
      <c r="B40" s="36" t="s">
        <v>9</v>
      </c>
      <c r="C40" s="34">
        <f>SLOPE(C13:C22,B13:B22)</f>
        <v>-7.5970975734758597E-2</v>
      </c>
      <c r="D40" s="9" t="s">
        <v>17</v>
      </c>
      <c r="E40" s="10"/>
      <c r="F40" s="10"/>
      <c r="G40" s="10"/>
      <c r="H40" s="24"/>
      <c r="I40" s="2"/>
      <c r="J40" s="2"/>
      <c r="K40" s="2"/>
    </row>
    <row r="41" spans="1:11" ht="15.75" customHeight="1" x14ac:dyDescent="0.25">
      <c r="A41" s="19"/>
      <c r="B41" s="23" t="s">
        <v>18</v>
      </c>
      <c r="C41" s="10"/>
      <c r="D41" s="10"/>
      <c r="E41" s="10"/>
      <c r="F41" s="10"/>
      <c r="G41" s="10"/>
      <c r="H41" s="24"/>
      <c r="I41" s="2"/>
      <c r="J41" s="2"/>
      <c r="K41" s="2"/>
    </row>
    <row r="42" spans="1:11" ht="15.75" customHeight="1" x14ac:dyDescent="0.25">
      <c r="A42" s="19"/>
      <c r="B42" s="25"/>
      <c r="C42" s="10"/>
      <c r="D42" s="10"/>
      <c r="E42" s="10"/>
      <c r="F42" s="10"/>
      <c r="G42" s="10"/>
      <c r="H42" s="24"/>
      <c r="I42" s="2"/>
      <c r="J42" s="2"/>
      <c r="K42" s="2"/>
    </row>
    <row r="43" spans="1:11" ht="15.75" customHeight="1" x14ac:dyDescent="0.25">
      <c r="A43" s="19"/>
      <c r="B43" s="36" t="s">
        <v>19</v>
      </c>
      <c r="C43" s="34">
        <v>230</v>
      </c>
      <c r="D43" s="10"/>
      <c r="E43" s="10"/>
      <c r="F43" s="10"/>
      <c r="G43" s="10"/>
      <c r="H43" s="24"/>
      <c r="I43" s="2"/>
      <c r="J43" s="2"/>
      <c r="K43" s="2"/>
    </row>
    <row r="44" spans="1:11" ht="15.75" customHeight="1" thickBot="1" x14ac:dyDescent="0.3">
      <c r="A44" s="19"/>
      <c r="B44" s="37" t="s">
        <v>20</v>
      </c>
      <c r="C44" s="38">
        <f>C39+C40*C43</f>
        <v>28.395603972147189</v>
      </c>
      <c r="D44" s="26" t="s">
        <v>21</v>
      </c>
      <c r="E44" s="26" t="s">
        <v>22</v>
      </c>
      <c r="F44" s="27"/>
      <c r="G44" s="27"/>
      <c r="H44" s="28"/>
      <c r="I44" s="2"/>
      <c r="J44" s="2"/>
      <c r="K44" s="2"/>
    </row>
    <row r="45" spans="1:1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 x14ac:dyDescent="0.25">
      <c r="A46" s="2"/>
      <c r="B46" s="7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 x14ac:dyDescent="0.25">
      <c r="A47" s="2"/>
      <c r="B47" s="7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 x14ac:dyDescent="0.25">
      <c r="A48" s="2"/>
      <c r="B48" s="7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 x14ac:dyDescent="0.25">
      <c r="A49" s="2"/>
      <c r="B49" s="7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 x14ac:dyDescent="0.25">
      <c r="A50" s="2"/>
      <c r="B50" s="13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 x14ac:dyDescent="0.25">
      <c r="A51" s="2"/>
      <c r="B51" s="13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 x14ac:dyDescent="0.25">
      <c r="A52" s="2"/>
      <c r="B52" s="13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 x14ac:dyDescent="0.25">
      <c r="A53" s="2"/>
      <c r="B53" s="13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 x14ac:dyDescent="0.25">
      <c r="A54" s="2"/>
      <c r="B54" s="13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 x14ac:dyDescent="0.25">
      <c r="A55" s="2"/>
      <c r="B55" s="13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 x14ac:dyDescent="0.25">
      <c r="A56" s="2"/>
      <c r="B56" s="13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 x14ac:dyDescent="0.25">
      <c r="A57" s="2"/>
      <c r="B57" s="13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 x14ac:dyDescent="0.25">
      <c r="A58" s="2"/>
      <c r="B58" s="13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 thickBot="1" x14ac:dyDescent="0.35">
      <c r="A60" s="39" t="s">
        <v>45</v>
      </c>
      <c r="B60" s="39"/>
      <c r="C60" s="39"/>
      <c r="D60" s="39"/>
      <c r="E60" s="39"/>
      <c r="F60" s="39"/>
      <c r="G60" s="39"/>
      <c r="H60" s="2"/>
      <c r="I60" s="2"/>
      <c r="J60" s="2"/>
      <c r="K60" s="2"/>
    </row>
    <row r="61" spans="1:11" ht="15.75" customHeight="1" thickBot="1" x14ac:dyDescent="0.3">
      <c r="A61" s="2"/>
      <c r="B61" s="3" t="s">
        <v>23</v>
      </c>
      <c r="C61" s="4">
        <v>10</v>
      </c>
      <c r="D61" s="4">
        <v>12</v>
      </c>
      <c r="E61" s="4">
        <v>13</v>
      </c>
      <c r="F61" s="4">
        <v>12</v>
      </c>
      <c r="G61" s="4">
        <v>16</v>
      </c>
      <c r="H61" s="4">
        <v>15</v>
      </c>
      <c r="I61" s="2"/>
      <c r="J61" s="2"/>
      <c r="K61" s="2"/>
    </row>
    <row r="62" spans="1:11" ht="15.75" customHeight="1" x14ac:dyDescent="0.25">
      <c r="A62" s="2"/>
      <c r="B62" s="5" t="s">
        <v>24</v>
      </c>
      <c r="C62" s="6">
        <v>40</v>
      </c>
      <c r="D62" s="6">
        <v>38</v>
      </c>
      <c r="E62" s="6">
        <v>43</v>
      </c>
      <c r="F62" s="6">
        <v>45</v>
      </c>
      <c r="G62" s="6">
        <v>37</v>
      </c>
      <c r="H62" s="6">
        <v>43</v>
      </c>
      <c r="I62" s="2"/>
      <c r="J62" s="2"/>
      <c r="K62" s="2"/>
    </row>
    <row r="63" spans="1:11" ht="15.75" customHeight="1" x14ac:dyDescent="0.25">
      <c r="A63" s="2"/>
      <c r="B63" s="1" t="s">
        <v>34</v>
      </c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 x14ac:dyDescent="0.25">
      <c r="A64" s="2"/>
      <c r="B64" s="1" t="s">
        <v>35</v>
      </c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 x14ac:dyDescent="0.25">
      <c r="A65" s="2"/>
      <c r="B65" s="1" t="s">
        <v>33</v>
      </c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 x14ac:dyDescent="0.25">
      <c r="A66" s="2"/>
      <c r="B66" s="1" t="s">
        <v>36</v>
      </c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 x14ac:dyDescent="0.25">
      <c r="A68" s="2"/>
      <c r="B68" s="8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 x14ac:dyDescent="0.25">
      <c r="A69" s="2"/>
      <c r="B69" s="11" t="s">
        <v>2</v>
      </c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 x14ac:dyDescent="0.25">
      <c r="A71" s="2"/>
      <c r="B71" s="40" t="s">
        <v>23</v>
      </c>
      <c r="C71" s="40" t="s">
        <v>24</v>
      </c>
      <c r="D71" s="2"/>
      <c r="E71" s="2"/>
      <c r="F71" s="2"/>
      <c r="G71" s="2"/>
      <c r="H71" s="2"/>
      <c r="I71" s="2"/>
      <c r="J71" s="2"/>
      <c r="K71" s="2"/>
    </row>
    <row r="72" spans="1:11" ht="15.75" customHeight="1" x14ac:dyDescent="0.25">
      <c r="A72" s="2"/>
      <c r="B72" s="12">
        <v>10</v>
      </c>
      <c r="C72" s="12">
        <v>40</v>
      </c>
      <c r="D72" s="2"/>
      <c r="E72" s="2"/>
      <c r="F72" s="2"/>
      <c r="G72" s="2"/>
      <c r="H72" s="2"/>
      <c r="I72" s="2"/>
      <c r="J72" s="2"/>
      <c r="K72" s="2"/>
    </row>
    <row r="73" spans="1:11" ht="15.75" customHeight="1" x14ac:dyDescent="0.25">
      <c r="A73" s="2"/>
      <c r="B73" s="12">
        <v>12</v>
      </c>
      <c r="C73" s="12">
        <v>38</v>
      </c>
      <c r="D73" s="2"/>
      <c r="E73" s="2"/>
      <c r="F73" s="2"/>
      <c r="G73" s="2"/>
      <c r="H73" s="2"/>
      <c r="I73" s="2"/>
      <c r="J73" s="2"/>
      <c r="K73" s="2"/>
    </row>
    <row r="74" spans="1:11" ht="15.75" customHeight="1" x14ac:dyDescent="0.25">
      <c r="A74" s="2"/>
      <c r="B74" s="12">
        <v>13</v>
      </c>
      <c r="C74" s="12">
        <v>43</v>
      </c>
      <c r="D74" s="2"/>
      <c r="E74" s="2"/>
      <c r="F74" s="2"/>
      <c r="G74" s="2"/>
      <c r="H74" s="2"/>
      <c r="I74" s="2"/>
      <c r="J74" s="2"/>
      <c r="K74" s="2"/>
    </row>
    <row r="75" spans="1:11" ht="15.75" customHeight="1" x14ac:dyDescent="0.25">
      <c r="A75" s="2"/>
      <c r="B75" s="12">
        <v>12</v>
      </c>
      <c r="C75" s="12">
        <v>45</v>
      </c>
      <c r="D75" s="2"/>
      <c r="E75" s="2"/>
      <c r="F75" s="2"/>
      <c r="G75" s="2"/>
      <c r="H75" s="2"/>
      <c r="I75" s="2"/>
      <c r="J75" s="2"/>
      <c r="K75" s="2"/>
    </row>
    <row r="76" spans="1:11" ht="15.75" customHeight="1" x14ac:dyDescent="0.25">
      <c r="A76" s="2"/>
      <c r="B76" s="12">
        <v>16</v>
      </c>
      <c r="C76" s="12">
        <v>37</v>
      </c>
      <c r="D76" s="2"/>
      <c r="E76" s="2"/>
      <c r="F76" s="2"/>
      <c r="G76" s="2"/>
      <c r="H76" s="2"/>
      <c r="I76" s="2"/>
      <c r="J76" s="2"/>
      <c r="K76" s="2"/>
    </row>
    <row r="77" spans="1:11" ht="15.75" customHeight="1" x14ac:dyDescent="0.25">
      <c r="A77" s="2"/>
      <c r="B77" s="12">
        <v>15</v>
      </c>
      <c r="C77" s="12">
        <v>43</v>
      </c>
      <c r="D77" s="2"/>
      <c r="E77" s="2"/>
      <c r="F77" s="2"/>
      <c r="G77" s="2"/>
      <c r="H77" s="2"/>
      <c r="I77" s="2"/>
      <c r="J77" s="2"/>
      <c r="K77" s="2"/>
    </row>
    <row r="78" spans="1:1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 x14ac:dyDescent="0.25">
      <c r="A81" s="29" t="s">
        <v>37</v>
      </c>
      <c r="B81" s="32" t="s">
        <v>6</v>
      </c>
      <c r="C81" s="32">
        <f>CORREL(B72:B77,C72:C77)</f>
        <v>-0.1732050807568877</v>
      </c>
      <c r="D81" s="20" t="s">
        <v>43</v>
      </c>
      <c r="E81" s="21"/>
      <c r="F81" s="21"/>
      <c r="G81" s="22"/>
      <c r="H81" s="2"/>
      <c r="I81" s="2"/>
      <c r="J81" s="2"/>
      <c r="K81" s="2"/>
    </row>
    <row r="82" spans="1:11" ht="15.75" customHeight="1" x14ac:dyDescent="0.25">
      <c r="A82" s="25"/>
      <c r="B82" s="9" t="s">
        <v>25</v>
      </c>
      <c r="C82" s="10"/>
      <c r="D82" s="10"/>
      <c r="E82" s="10"/>
      <c r="F82" s="10"/>
      <c r="G82" s="24"/>
      <c r="H82" s="2"/>
      <c r="I82" s="2"/>
      <c r="J82" s="2"/>
      <c r="K82" s="2"/>
    </row>
    <row r="83" spans="1:11" ht="15.75" customHeight="1" x14ac:dyDescent="0.25">
      <c r="A83" s="25"/>
      <c r="B83" s="10"/>
      <c r="C83" s="10"/>
      <c r="D83" s="10"/>
      <c r="E83" s="10"/>
      <c r="F83" s="10"/>
      <c r="G83" s="24"/>
      <c r="H83" s="2"/>
      <c r="I83" s="2"/>
      <c r="J83" s="2"/>
      <c r="K83" s="2"/>
    </row>
    <row r="84" spans="1:11" ht="15.75" customHeight="1" x14ac:dyDescent="0.25">
      <c r="A84" s="25" t="s">
        <v>38</v>
      </c>
      <c r="B84" s="9" t="s">
        <v>10</v>
      </c>
      <c r="C84" s="10"/>
      <c r="D84" s="10"/>
      <c r="E84" s="10"/>
      <c r="F84" s="10"/>
      <c r="G84" s="24"/>
      <c r="H84" s="2"/>
      <c r="I84" s="2"/>
      <c r="J84" s="2"/>
      <c r="K84" s="2"/>
    </row>
    <row r="85" spans="1:11" ht="15.75" customHeight="1" x14ac:dyDescent="0.25">
      <c r="A85" s="25"/>
      <c r="B85" s="10"/>
      <c r="C85" s="10"/>
      <c r="D85" s="10"/>
      <c r="E85" s="10"/>
      <c r="F85" s="10"/>
      <c r="G85" s="24"/>
      <c r="H85" s="2"/>
      <c r="I85" s="2"/>
      <c r="J85" s="2"/>
      <c r="K85" s="2"/>
    </row>
    <row r="86" spans="1:11" ht="15.75" customHeight="1" thickBot="1" x14ac:dyDescent="0.3">
      <c r="A86" s="30" t="s">
        <v>39</v>
      </c>
      <c r="B86" s="41" t="s">
        <v>44</v>
      </c>
      <c r="C86" s="38">
        <f>C81^2</f>
        <v>2.9999999999999992E-2</v>
      </c>
      <c r="D86" s="42">
        <f>C86</f>
        <v>2.9999999999999992E-2</v>
      </c>
      <c r="E86" s="27"/>
      <c r="F86" s="27"/>
      <c r="G86" s="28"/>
      <c r="H86" s="2"/>
      <c r="I86" s="2"/>
      <c r="J86" s="2"/>
      <c r="K86" s="2"/>
    </row>
    <row r="87" spans="1:11" ht="15.75" customHeight="1" x14ac:dyDescent="0.25">
      <c r="A87" s="2"/>
      <c r="B87" s="15" t="s">
        <v>29</v>
      </c>
      <c r="C87" s="15"/>
      <c r="D87" s="15"/>
      <c r="E87" s="15"/>
      <c r="F87" s="15"/>
      <c r="G87" s="15"/>
      <c r="H87" s="15"/>
      <c r="I87" s="15"/>
      <c r="J87" s="15"/>
      <c r="K87" s="15"/>
    </row>
    <row r="88" spans="1:11" ht="15.75" customHeight="1" x14ac:dyDescent="0.25">
      <c r="A88" s="2"/>
      <c r="B88" s="16" t="s">
        <v>30</v>
      </c>
      <c r="C88" s="16"/>
      <c r="D88" s="2"/>
      <c r="E88" s="2"/>
      <c r="F88" s="2"/>
      <c r="G88" s="2"/>
      <c r="H88" s="2"/>
      <c r="I88" s="2"/>
      <c r="J88" s="2"/>
      <c r="K88" s="2"/>
    </row>
    <row r="89" spans="1:11" ht="15.75" customHeight="1" x14ac:dyDescent="0.25">
      <c r="A89" s="10" t="s">
        <v>40</v>
      </c>
      <c r="B89" s="9" t="s">
        <v>26</v>
      </c>
      <c r="C89" s="10"/>
      <c r="D89" s="10"/>
      <c r="E89" s="10"/>
      <c r="F89" s="10"/>
      <c r="G89" s="10"/>
      <c r="H89" s="2"/>
      <c r="I89" s="2"/>
      <c r="J89" s="2"/>
      <c r="K89" s="2"/>
    </row>
    <row r="90" spans="1:11" ht="15.75" customHeight="1" x14ac:dyDescent="0.25">
      <c r="A90" s="10"/>
      <c r="B90" s="9" t="s">
        <v>27</v>
      </c>
      <c r="C90" s="10"/>
      <c r="D90" s="10"/>
      <c r="E90" s="10"/>
      <c r="F90" s="10"/>
      <c r="G90" s="10"/>
      <c r="H90" s="2"/>
      <c r="I90" s="2"/>
      <c r="J90" s="2"/>
      <c r="K90" s="2"/>
    </row>
    <row r="91" spans="1:11" ht="15.75" customHeight="1" x14ac:dyDescent="0.25">
      <c r="A91" s="10"/>
      <c r="B91" s="10"/>
      <c r="C91" s="10"/>
      <c r="D91" s="10"/>
      <c r="E91" s="10"/>
      <c r="F91" s="10"/>
      <c r="G91" s="10"/>
      <c r="H91" s="2"/>
      <c r="I91" s="2"/>
      <c r="J91" s="2"/>
      <c r="K91" s="2"/>
    </row>
    <row r="92" spans="1:11" ht="15.75" customHeight="1" x14ac:dyDescent="0.25">
      <c r="A92" s="10"/>
      <c r="B92" s="9" t="s">
        <v>15</v>
      </c>
      <c r="C92" s="10"/>
      <c r="D92" s="10"/>
      <c r="E92" s="10"/>
      <c r="F92" s="10"/>
      <c r="G92" s="10"/>
      <c r="H92" s="2"/>
      <c r="I92" s="2"/>
      <c r="J92" s="2"/>
      <c r="K92" s="2"/>
    </row>
    <row r="93" spans="1:11" ht="15.75" customHeight="1" x14ac:dyDescent="0.25">
      <c r="A93" s="10"/>
      <c r="B93" s="10"/>
      <c r="C93" s="10"/>
      <c r="D93" s="10"/>
      <c r="E93" s="10"/>
      <c r="F93" s="10"/>
      <c r="G93" s="10"/>
      <c r="H93" s="2"/>
      <c r="I93" s="2"/>
      <c r="J93" s="2"/>
      <c r="K93" s="2"/>
    </row>
    <row r="94" spans="1:11" ht="15.75" customHeight="1" x14ac:dyDescent="0.25">
      <c r="A94" s="10"/>
      <c r="B94" s="34" t="s">
        <v>5</v>
      </c>
      <c r="C94" s="34">
        <f>INTERCEPT(C72:C77,B72:B77)</f>
        <v>44.25</v>
      </c>
      <c r="D94" s="9" t="s">
        <v>46</v>
      </c>
      <c r="E94" s="10"/>
      <c r="F94" s="10"/>
      <c r="G94" s="10"/>
      <c r="H94" s="2"/>
      <c r="I94" s="2"/>
      <c r="J94" s="2"/>
      <c r="K94" s="2"/>
    </row>
    <row r="95" spans="1:11" ht="15.75" customHeight="1" x14ac:dyDescent="0.25">
      <c r="A95" s="10"/>
      <c r="B95" s="34" t="s">
        <v>9</v>
      </c>
      <c r="C95" s="34">
        <f>SLOPE(C72:C77,B72:B77)</f>
        <v>-0.25</v>
      </c>
      <c r="D95" s="9" t="s">
        <v>47</v>
      </c>
      <c r="E95" s="10"/>
      <c r="F95" s="10"/>
      <c r="G95" s="10"/>
      <c r="H95" s="2"/>
      <c r="I95" s="2"/>
      <c r="J95" s="2"/>
      <c r="K95" s="2"/>
    </row>
    <row r="96" spans="1:11" ht="15.75" customHeight="1" x14ac:dyDescent="0.25">
      <c r="A96" s="10"/>
      <c r="B96" s="9" t="s">
        <v>28</v>
      </c>
      <c r="C96" s="10"/>
      <c r="D96" s="10"/>
      <c r="E96" s="10"/>
      <c r="F96" s="10"/>
      <c r="G96" s="10"/>
      <c r="H96" s="2"/>
      <c r="I96" s="2"/>
      <c r="J96" s="2"/>
      <c r="K96" s="2"/>
    </row>
    <row r="97" spans="1:11" ht="15.75" customHeight="1" x14ac:dyDescent="0.25">
      <c r="A97" s="10"/>
      <c r="B97" s="10"/>
      <c r="C97" s="10"/>
      <c r="D97" s="10"/>
      <c r="E97" s="10"/>
      <c r="F97" s="10"/>
      <c r="G97" s="10"/>
      <c r="H97" s="2"/>
      <c r="I97" s="2"/>
      <c r="J97" s="2"/>
      <c r="K97" s="2"/>
    </row>
    <row r="98" spans="1:11" ht="15.75" customHeight="1" x14ac:dyDescent="0.25">
      <c r="A98" s="10"/>
      <c r="B98" s="34" t="s">
        <v>19</v>
      </c>
      <c r="C98" s="34">
        <v>13</v>
      </c>
      <c r="D98" s="10"/>
      <c r="E98" s="10"/>
      <c r="F98" s="10"/>
      <c r="G98" s="10"/>
      <c r="H98" s="2"/>
      <c r="I98" s="2"/>
      <c r="J98" s="2"/>
      <c r="K98" s="2"/>
    </row>
    <row r="99" spans="1:11" ht="15.75" customHeight="1" x14ac:dyDescent="0.25">
      <c r="A99" s="10"/>
      <c r="B99" s="34" t="s">
        <v>20</v>
      </c>
      <c r="C99" s="34">
        <f>C94+C95*C98</f>
        <v>41</v>
      </c>
      <c r="D99" s="17" t="s">
        <v>48</v>
      </c>
      <c r="E99" s="18"/>
      <c r="F99" s="10"/>
      <c r="G99" s="10"/>
      <c r="H99" s="2"/>
      <c r="I99" s="2"/>
      <c r="J99" s="2"/>
      <c r="K99" s="2"/>
    </row>
    <row r="100" spans="1:11" ht="15.75" customHeight="1" x14ac:dyDescent="0.25"/>
    <row r="101" spans="1:11" ht="15.75" customHeight="1" x14ac:dyDescent="0.25"/>
    <row r="102" spans="1:11" ht="15.75" customHeight="1" x14ac:dyDescent="0.25"/>
    <row r="103" spans="1:11" ht="15.75" customHeight="1" x14ac:dyDescent="0.25"/>
    <row r="104" spans="1:11" ht="15.75" customHeight="1" x14ac:dyDescent="0.25"/>
    <row r="105" spans="1:11" ht="15.75" customHeight="1" x14ac:dyDescent="0.25"/>
    <row r="106" spans="1:11" ht="15.75" customHeight="1" x14ac:dyDescent="0.25"/>
    <row r="107" spans="1:11" ht="15.75" customHeight="1" x14ac:dyDescent="0.25"/>
    <row r="108" spans="1:11" ht="15.75" customHeight="1" x14ac:dyDescent="0.25"/>
    <row r="109" spans="1:11" ht="15.75" customHeight="1" x14ac:dyDescent="0.25"/>
    <row r="110" spans="1:11" ht="15.75" customHeight="1" x14ac:dyDescent="0.25"/>
    <row r="111" spans="1:11" ht="15.75" customHeight="1" x14ac:dyDescent="0.25"/>
    <row r="112" spans="1:11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</sheetData>
  <mergeCells count="4">
    <mergeCell ref="B87:K87"/>
    <mergeCell ref="B88:C88"/>
    <mergeCell ref="D99:E99"/>
    <mergeCell ref="A60:G60"/>
  </mergeCells>
  <printOptions headings="1" gridLines="1"/>
  <pageMargins left="0.7" right="0.7" top="0.75" bottom="0.75" header="0" footer="0"/>
  <pageSetup paperSize="9" scale="75" orientation="portrait" r:id="rId1"/>
  <headerFooter>
    <oddHeader>&amp;L&amp;"Times New Roman,Bold"Lab Work 5
&amp;"Times New Roman,Regular"
&amp;C&amp;"Times New Roman,Bold"Nikhil Rana
191810 'B'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shrestha</dc:creator>
  <cp:lastModifiedBy>acer</cp:lastModifiedBy>
  <dcterms:created xsi:type="dcterms:W3CDTF">2021-04-30T09:42:22Z</dcterms:created>
  <dcterms:modified xsi:type="dcterms:W3CDTF">2021-09-14T15:14:56Z</dcterms:modified>
</cp:coreProperties>
</file>